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youss/Downloads/"/>
    </mc:Choice>
  </mc:AlternateContent>
  <xr:revisionPtr revIDLastSave="0" documentId="8_{D6545DEE-0CFE-F946-BFE4-502D3D956CC5}" xr6:coauthVersionLast="47" xr6:coauthVersionMax="47" xr10:uidLastSave="{00000000-0000-0000-0000-000000000000}"/>
  <bookViews>
    <workbookView xWindow="0" yWindow="760" windowWidth="29400" windowHeight="17120" xr2:uid="{00000000-000D-0000-FFFF-FFFF00000000}"/>
  </bookViews>
  <sheets>
    <sheet name="Constr" sheetId="1" r:id="rId1"/>
    <sheet name="Filtres" sheetId="2" r:id="rId2"/>
    <sheet name="MM" sheetId="3" r:id="rId3"/>
    <sheet name="RSI" sheetId="4" r:id="rId4"/>
    <sheet name="Synthèse" sheetId="6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KyZEbqLtblIC6bP2CU+lLOYPWpE8+Su5z/dZHVyg2cs="/>
    </ext>
  </extLst>
</workbook>
</file>

<file path=xl/calcChain.xml><?xml version="1.0" encoding="utf-8"?>
<calcChain xmlns="http://schemas.openxmlformats.org/spreadsheetml/2006/main">
  <c r="H28" i="4" l="1"/>
  <c r="I2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J1287" i="4"/>
  <c r="J2" i="4"/>
  <c r="O8" i="4"/>
  <c r="Q13" i="4"/>
  <c r="P8" i="4"/>
  <c r="K4" i="4"/>
  <c r="G4" i="4"/>
  <c r="H4" i="4"/>
  <c r="K5" i="4"/>
  <c r="G5" i="4"/>
  <c r="H5" i="4"/>
  <c r="K6" i="4"/>
  <c r="G6" i="4"/>
  <c r="H6" i="4"/>
  <c r="K7" i="4"/>
  <c r="G7" i="4"/>
  <c r="H7" i="4"/>
  <c r="K8" i="4"/>
  <c r="G8" i="4"/>
  <c r="H8" i="4"/>
  <c r="K9" i="4"/>
  <c r="G9" i="4"/>
  <c r="H9" i="4"/>
  <c r="K10" i="4"/>
  <c r="G10" i="4"/>
  <c r="H10" i="4"/>
  <c r="K11" i="4"/>
  <c r="G11" i="4"/>
  <c r="H11" i="4"/>
  <c r="K12" i="4"/>
  <c r="G12" i="4"/>
  <c r="H12" i="4"/>
  <c r="K13" i="4"/>
  <c r="G13" i="4"/>
  <c r="H13" i="4"/>
  <c r="K14" i="4"/>
  <c r="G14" i="4"/>
  <c r="H14" i="4"/>
  <c r="K15" i="4"/>
  <c r="G15" i="4"/>
  <c r="H15" i="4"/>
  <c r="K16" i="4"/>
  <c r="G16" i="4"/>
  <c r="H16" i="4"/>
  <c r="K17" i="4"/>
  <c r="G17" i="4"/>
  <c r="H17" i="4"/>
  <c r="K18" i="4"/>
  <c r="G18" i="4"/>
  <c r="H18" i="4"/>
  <c r="K19" i="4"/>
  <c r="G19" i="4"/>
  <c r="H19" i="4"/>
  <c r="K20" i="4"/>
  <c r="G20" i="4"/>
  <c r="H20" i="4"/>
  <c r="K21" i="4"/>
  <c r="G21" i="4"/>
  <c r="H21" i="4"/>
  <c r="K22" i="4"/>
  <c r="G22" i="4"/>
  <c r="H22" i="4"/>
  <c r="K23" i="4"/>
  <c r="G23" i="4"/>
  <c r="H23" i="4"/>
  <c r="K24" i="4"/>
  <c r="G24" i="4"/>
  <c r="H24" i="4"/>
  <c r="K25" i="4"/>
  <c r="G25" i="4"/>
  <c r="H25" i="4"/>
  <c r="K26" i="4"/>
  <c r="G26" i="4"/>
  <c r="H26" i="4"/>
  <c r="K27" i="4"/>
  <c r="G27" i="4"/>
  <c r="H27" i="4"/>
  <c r="K28" i="4"/>
  <c r="G28" i="4"/>
  <c r="K29" i="4"/>
  <c r="G29" i="4"/>
  <c r="K30" i="4"/>
  <c r="G30" i="4"/>
  <c r="K31" i="4"/>
  <c r="G31" i="4"/>
  <c r="K32" i="4"/>
  <c r="G32" i="4"/>
  <c r="L4" i="4"/>
  <c r="M4" i="4"/>
  <c r="L5" i="4"/>
  <c r="M5" i="4"/>
  <c r="L6" i="4"/>
  <c r="M6" i="4"/>
  <c r="L7" i="4"/>
  <c r="M7" i="4"/>
  <c r="L8" i="4"/>
  <c r="M8" i="4"/>
  <c r="L9" i="4"/>
  <c r="M9" i="4"/>
  <c r="L10" i="4"/>
  <c r="M10" i="4"/>
  <c r="L11" i="4"/>
  <c r="M11" i="4"/>
  <c r="L12" i="4"/>
  <c r="M12" i="4"/>
  <c r="L13" i="4"/>
  <c r="M13" i="4"/>
  <c r="L14" i="4"/>
  <c r="M14" i="4"/>
  <c r="L15" i="4"/>
  <c r="M15" i="4"/>
  <c r="L16" i="4"/>
  <c r="M16" i="4"/>
  <c r="L17" i="4"/>
  <c r="M17" i="4"/>
  <c r="L18" i="4"/>
  <c r="M18" i="4"/>
  <c r="L19" i="4"/>
  <c r="M19" i="4"/>
  <c r="L20" i="4"/>
  <c r="M20" i="4"/>
  <c r="L21" i="4"/>
  <c r="M21" i="4"/>
  <c r="L22" i="4"/>
  <c r="M22" i="4"/>
  <c r="L23" i="4"/>
  <c r="M23" i="4"/>
  <c r="L24" i="4"/>
  <c r="M24" i="4"/>
  <c r="L25" i="4"/>
  <c r="M25" i="4"/>
  <c r="L26" i="4"/>
  <c r="M26" i="4"/>
  <c r="L27" i="4"/>
  <c r="M27" i="4"/>
  <c r="L28" i="4"/>
  <c r="M28" i="4"/>
  <c r="L29" i="4"/>
  <c r="M29" i="4"/>
  <c r="L30" i="4"/>
  <c r="M30" i="4"/>
  <c r="L31" i="4"/>
  <c r="M31" i="4"/>
  <c r="L32" i="4"/>
  <c r="M32" i="4"/>
  <c r="L33" i="4"/>
  <c r="M3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U33" i="4"/>
  <c r="V33" i="4"/>
  <c r="K3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G33" i="4"/>
  <c r="L34" i="4"/>
  <c r="M34" i="4"/>
  <c r="N34" i="4"/>
  <c r="U34" i="4"/>
  <c r="V34" i="4"/>
  <c r="K34" i="4"/>
  <c r="E33" i="4"/>
  <c r="C33" i="4"/>
  <c r="G34" i="4"/>
  <c r="L35" i="4"/>
  <c r="M35" i="4"/>
  <c r="N35" i="4"/>
  <c r="U35" i="4"/>
  <c r="V35" i="4"/>
  <c r="K35" i="4"/>
  <c r="E34" i="4"/>
  <c r="C34" i="4"/>
  <c r="G35" i="4"/>
  <c r="L36" i="4"/>
  <c r="M36" i="4"/>
  <c r="N36" i="4"/>
  <c r="U36" i="4"/>
  <c r="V36" i="4"/>
  <c r="K36" i="4"/>
  <c r="E35" i="4"/>
  <c r="C35" i="4"/>
  <c r="G36" i="4"/>
  <c r="L37" i="4"/>
  <c r="M37" i="4"/>
  <c r="N37" i="4"/>
  <c r="U37" i="4"/>
  <c r="V37" i="4"/>
  <c r="K37" i="4"/>
  <c r="E36" i="4"/>
  <c r="C36" i="4"/>
  <c r="G37" i="4"/>
  <c r="L38" i="4"/>
  <c r="M38" i="4"/>
  <c r="N38" i="4"/>
  <c r="U38" i="4"/>
  <c r="V38" i="4"/>
  <c r="K38" i="4"/>
  <c r="E37" i="4"/>
  <c r="C37" i="4"/>
  <c r="G38" i="4"/>
  <c r="L39" i="4"/>
  <c r="M39" i="4"/>
  <c r="N39" i="4"/>
  <c r="U39" i="4"/>
  <c r="V39" i="4"/>
  <c r="K39" i="4"/>
  <c r="E38" i="4"/>
  <c r="C38" i="4"/>
  <c r="G39" i="4"/>
  <c r="L40" i="4"/>
  <c r="M40" i="4"/>
  <c r="N40" i="4"/>
  <c r="U40" i="4"/>
  <c r="V40" i="4"/>
  <c r="K40" i="4"/>
  <c r="E39" i="4"/>
  <c r="C39" i="4"/>
  <c r="G40" i="4"/>
  <c r="L41" i="4"/>
  <c r="M41" i="4"/>
  <c r="N41" i="4"/>
  <c r="U41" i="4"/>
  <c r="V41" i="4"/>
  <c r="K41" i="4"/>
  <c r="G41" i="4"/>
  <c r="L42" i="4"/>
  <c r="M42" i="4"/>
  <c r="N42" i="4"/>
  <c r="U42" i="4"/>
  <c r="V42" i="4"/>
  <c r="K42" i="4"/>
  <c r="G42" i="4"/>
  <c r="L43" i="4"/>
  <c r="M43" i="4"/>
  <c r="N43" i="4"/>
  <c r="U43" i="4"/>
  <c r="V43" i="4"/>
  <c r="K43" i="4"/>
  <c r="G43" i="4"/>
  <c r="L44" i="4"/>
  <c r="M44" i="4"/>
  <c r="N44" i="4"/>
  <c r="U44" i="4"/>
  <c r="V44" i="4"/>
  <c r="K44" i="4"/>
  <c r="G44" i="4"/>
  <c r="L45" i="4"/>
  <c r="M45" i="4"/>
  <c r="N45" i="4"/>
  <c r="U45" i="4"/>
  <c r="V45" i="4"/>
  <c r="K45" i="4"/>
  <c r="G45" i="4"/>
  <c r="L46" i="4"/>
  <c r="M46" i="4"/>
  <c r="N46" i="4"/>
  <c r="U46" i="4"/>
  <c r="V46" i="4"/>
  <c r="K46" i="4"/>
  <c r="G46" i="4"/>
  <c r="L47" i="4"/>
  <c r="M47" i="4"/>
  <c r="N47" i="4"/>
  <c r="U47" i="4"/>
  <c r="V47" i="4"/>
  <c r="K47" i="4"/>
  <c r="G47" i="4"/>
  <c r="L48" i="4"/>
  <c r="M48" i="4"/>
  <c r="N48" i="4"/>
  <c r="U48" i="4"/>
  <c r="V48" i="4"/>
  <c r="K48" i="4"/>
  <c r="G48" i="4"/>
  <c r="L49" i="4"/>
  <c r="M49" i="4"/>
  <c r="N49" i="4"/>
  <c r="U49" i="4"/>
  <c r="V49" i="4"/>
  <c r="K49" i="4"/>
  <c r="G49" i="4"/>
  <c r="L50" i="4"/>
  <c r="M50" i="4"/>
  <c r="N50" i="4"/>
  <c r="U50" i="4"/>
  <c r="V50" i="4"/>
  <c r="K50" i="4"/>
  <c r="G50" i="4"/>
  <c r="L51" i="4"/>
  <c r="M51" i="4"/>
  <c r="N51" i="4"/>
  <c r="U51" i="4"/>
  <c r="V51" i="4"/>
  <c r="K51" i="4"/>
  <c r="G51" i="4"/>
  <c r="L52" i="4"/>
  <c r="M52" i="4"/>
  <c r="N52" i="4"/>
  <c r="U52" i="4"/>
  <c r="V52" i="4"/>
  <c r="K52" i="4"/>
  <c r="G52" i="4"/>
  <c r="L53" i="4"/>
  <c r="M53" i="4"/>
  <c r="N53" i="4"/>
  <c r="U53" i="4"/>
  <c r="V53" i="4"/>
  <c r="K53" i="4"/>
  <c r="G53" i="4"/>
  <c r="L54" i="4"/>
  <c r="M54" i="4"/>
  <c r="N54" i="4"/>
  <c r="U54" i="4"/>
  <c r="V54" i="4"/>
  <c r="K54" i="4"/>
  <c r="G54" i="4"/>
  <c r="L55" i="4"/>
  <c r="M55" i="4"/>
  <c r="N55" i="4"/>
  <c r="U55" i="4"/>
  <c r="V55" i="4"/>
  <c r="K55" i="4"/>
  <c r="G55" i="4"/>
  <c r="L56" i="4"/>
  <c r="M56" i="4"/>
  <c r="N56" i="4"/>
  <c r="U56" i="4"/>
  <c r="V56" i="4"/>
  <c r="K56" i="4"/>
  <c r="G56" i="4"/>
  <c r="L57" i="4"/>
  <c r="M57" i="4"/>
  <c r="N57" i="4"/>
  <c r="U57" i="4"/>
  <c r="V57" i="4"/>
  <c r="K57" i="4"/>
  <c r="G57" i="4"/>
  <c r="L58" i="4"/>
  <c r="M58" i="4"/>
  <c r="N58" i="4"/>
  <c r="U58" i="4"/>
  <c r="V58" i="4"/>
  <c r="K58" i="4"/>
  <c r="G58" i="4"/>
  <c r="L59" i="4"/>
  <c r="M59" i="4"/>
  <c r="N59" i="4"/>
  <c r="U59" i="4"/>
  <c r="V59" i="4"/>
  <c r="K59" i="4"/>
  <c r="G59" i="4"/>
  <c r="L60" i="4"/>
  <c r="M60" i="4"/>
  <c r="N60" i="4"/>
  <c r="U60" i="4"/>
  <c r="V60" i="4"/>
  <c r="K60" i="4"/>
  <c r="G60" i="4"/>
  <c r="L61" i="4"/>
  <c r="M61" i="4"/>
  <c r="N61" i="4"/>
  <c r="U61" i="4"/>
  <c r="V61" i="4"/>
  <c r="K61" i="4"/>
  <c r="G61" i="4"/>
  <c r="L62" i="4"/>
  <c r="M62" i="4"/>
  <c r="N62" i="4"/>
  <c r="U62" i="4"/>
  <c r="V62" i="4"/>
  <c r="K62" i="4"/>
  <c r="G62" i="4"/>
  <c r="L63" i="4"/>
  <c r="M63" i="4"/>
  <c r="N63" i="4"/>
  <c r="U63" i="4"/>
  <c r="V63" i="4"/>
  <c r="K63" i="4"/>
  <c r="G63" i="4"/>
  <c r="L64" i="4"/>
  <c r="M64" i="4"/>
  <c r="N64" i="4"/>
  <c r="U64" i="4"/>
  <c r="V64" i="4"/>
  <c r="K64" i="4"/>
  <c r="G64" i="4"/>
  <c r="L65" i="4"/>
  <c r="M65" i="4"/>
  <c r="N65" i="4"/>
  <c r="U65" i="4"/>
  <c r="V65" i="4"/>
  <c r="K65" i="4"/>
  <c r="G65" i="4"/>
  <c r="L66" i="4"/>
  <c r="M66" i="4"/>
  <c r="N66" i="4"/>
  <c r="U66" i="4"/>
  <c r="V66" i="4"/>
  <c r="K66" i="4"/>
  <c r="G66" i="4"/>
  <c r="L67" i="4"/>
  <c r="M67" i="4"/>
  <c r="N67" i="4"/>
  <c r="U67" i="4"/>
  <c r="V67" i="4"/>
  <c r="K67" i="4"/>
  <c r="G67" i="4"/>
  <c r="L68" i="4"/>
  <c r="M68" i="4"/>
  <c r="N68" i="4"/>
  <c r="U68" i="4"/>
  <c r="V68" i="4"/>
  <c r="K68" i="4"/>
  <c r="G68" i="4"/>
  <c r="L69" i="4"/>
  <c r="M69" i="4"/>
  <c r="N69" i="4"/>
  <c r="U69" i="4"/>
  <c r="V69" i="4"/>
  <c r="K69" i="4"/>
  <c r="G69" i="4"/>
  <c r="L70" i="4"/>
  <c r="M70" i="4"/>
  <c r="N70" i="4"/>
  <c r="U70" i="4"/>
  <c r="V70" i="4"/>
  <c r="K70" i="4"/>
  <c r="G70" i="4"/>
  <c r="L71" i="4"/>
  <c r="M71" i="4"/>
  <c r="N71" i="4"/>
  <c r="U71" i="4"/>
  <c r="V71" i="4"/>
  <c r="K71" i="4"/>
  <c r="G71" i="4"/>
  <c r="L72" i="4"/>
  <c r="M72" i="4"/>
  <c r="N72" i="4"/>
  <c r="U72" i="4"/>
  <c r="V72" i="4"/>
  <c r="K72" i="4"/>
  <c r="G72" i="4"/>
  <c r="L73" i="4"/>
  <c r="M73" i="4"/>
  <c r="N73" i="4"/>
  <c r="U73" i="4"/>
  <c r="V73" i="4"/>
  <c r="K73" i="4"/>
  <c r="G73" i="4"/>
  <c r="L74" i="4"/>
  <c r="M74" i="4"/>
  <c r="N74" i="4"/>
  <c r="U74" i="4"/>
  <c r="V74" i="4"/>
  <c r="K74" i="4"/>
  <c r="G74" i="4"/>
  <c r="L75" i="4"/>
  <c r="M75" i="4"/>
  <c r="N75" i="4"/>
  <c r="U75" i="4"/>
  <c r="V75" i="4"/>
  <c r="K75" i="4"/>
  <c r="G75" i="4"/>
  <c r="L76" i="4"/>
  <c r="M76" i="4"/>
  <c r="N76" i="4"/>
  <c r="U76" i="4"/>
  <c r="V76" i="4"/>
  <c r="K76" i="4"/>
  <c r="G76" i="4"/>
  <c r="L77" i="4"/>
  <c r="M77" i="4"/>
  <c r="N77" i="4"/>
  <c r="U77" i="4"/>
  <c r="V77" i="4"/>
  <c r="K77" i="4"/>
  <c r="G77" i="4"/>
  <c r="L78" i="4"/>
  <c r="M78" i="4"/>
  <c r="N78" i="4"/>
  <c r="U78" i="4"/>
  <c r="V78" i="4"/>
  <c r="K78" i="4"/>
  <c r="G78" i="4"/>
  <c r="L79" i="4"/>
  <c r="M79" i="4"/>
  <c r="N79" i="4"/>
  <c r="U79" i="4"/>
  <c r="V79" i="4"/>
  <c r="K79" i="4"/>
  <c r="G79" i="4"/>
  <c r="L80" i="4"/>
  <c r="M80" i="4"/>
  <c r="N80" i="4"/>
  <c r="U80" i="4"/>
  <c r="V80" i="4"/>
  <c r="K80" i="4"/>
  <c r="G80" i="4"/>
  <c r="L81" i="4"/>
  <c r="M81" i="4"/>
  <c r="N81" i="4"/>
  <c r="U81" i="4"/>
  <c r="V81" i="4"/>
  <c r="K81" i="4"/>
  <c r="G81" i="4"/>
  <c r="L82" i="4"/>
  <c r="M82" i="4"/>
  <c r="N82" i="4"/>
  <c r="U82" i="4"/>
  <c r="V82" i="4"/>
  <c r="K82" i="4"/>
  <c r="G82" i="4"/>
  <c r="L83" i="4"/>
  <c r="M83" i="4"/>
  <c r="N83" i="4"/>
  <c r="U83" i="4"/>
  <c r="V83" i="4"/>
  <c r="K83" i="4"/>
  <c r="G83" i="4"/>
  <c r="L84" i="4"/>
  <c r="M84" i="4"/>
  <c r="N84" i="4"/>
  <c r="U84" i="4"/>
  <c r="V84" i="4"/>
  <c r="K84" i="4"/>
  <c r="G84" i="4"/>
  <c r="L85" i="4"/>
  <c r="M85" i="4"/>
  <c r="N85" i="4"/>
  <c r="U85" i="4"/>
  <c r="V85" i="4"/>
  <c r="K85" i="4"/>
  <c r="G85" i="4"/>
  <c r="L86" i="4"/>
  <c r="M86" i="4"/>
  <c r="N86" i="4"/>
  <c r="U86" i="4"/>
  <c r="V86" i="4"/>
  <c r="K86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G86" i="4"/>
  <c r="L87" i="4"/>
  <c r="M87" i="4"/>
  <c r="N87" i="4"/>
  <c r="U87" i="4"/>
  <c r="V87" i="4"/>
  <c r="K87" i="4"/>
  <c r="E86" i="4"/>
  <c r="C86" i="4"/>
  <c r="G87" i="4"/>
  <c r="L88" i="4"/>
  <c r="M88" i="4"/>
  <c r="N88" i="4"/>
  <c r="U88" i="4"/>
  <c r="V88" i="4"/>
  <c r="K88" i="4"/>
  <c r="E87" i="4"/>
  <c r="C87" i="4"/>
  <c r="G88" i="4"/>
  <c r="L89" i="4"/>
  <c r="M89" i="4"/>
  <c r="N89" i="4"/>
  <c r="U89" i="4"/>
  <c r="V89" i="4"/>
  <c r="K89" i="4"/>
  <c r="E88" i="4"/>
  <c r="C88" i="4"/>
  <c r="G89" i="4"/>
  <c r="L90" i="4"/>
  <c r="M90" i="4"/>
  <c r="N90" i="4"/>
  <c r="U90" i="4"/>
  <c r="V90" i="4"/>
  <c r="K90" i="4"/>
  <c r="E89" i="4"/>
  <c r="C89" i="4"/>
  <c r="G90" i="4"/>
  <c r="L91" i="4"/>
  <c r="M91" i="4"/>
  <c r="N91" i="4"/>
  <c r="U91" i="4"/>
  <c r="V91" i="4"/>
  <c r="K91" i="4"/>
  <c r="E90" i="4"/>
  <c r="C90" i="4"/>
  <c r="G91" i="4"/>
  <c r="L92" i="4"/>
  <c r="M92" i="4"/>
  <c r="N92" i="4"/>
  <c r="U92" i="4"/>
  <c r="V92" i="4"/>
  <c r="K92" i="4"/>
  <c r="E91" i="4"/>
  <c r="C91" i="4"/>
  <c r="G92" i="4"/>
  <c r="L93" i="4"/>
  <c r="M93" i="4"/>
  <c r="N93" i="4"/>
  <c r="U93" i="4"/>
  <c r="V93" i="4"/>
  <c r="K93" i="4"/>
  <c r="E92" i="4"/>
  <c r="C92" i="4"/>
  <c r="G93" i="4"/>
  <c r="L94" i="4"/>
  <c r="M94" i="4"/>
  <c r="N94" i="4"/>
  <c r="U94" i="4"/>
  <c r="V94" i="4"/>
  <c r="K94" i="4"/>
  <c r="E93" i="4"/>
  <c r="C93" i="4"/>
  <c r="G94" i="4"/>
  <c r="L95" i="4"/>
  <c r="M95" i="4"/>
  <c r="N95" i="4"/>
  <c r="U95" i="4"/>
  <c r="V95" i="4"/>
  <c r="K95" i="4"/>
  <c r="E94" i="4"/>
  <c r="C94" i="4"/>
  <c r="G95" i="4"/>
  <c r="L96" i="4"/>
  <c r="M96" i="4"/>
  <c r="N96" i="4"/>
  <c r="U96" i="4"/>
  <c r="V96" i="4"/>
  <c r="K96" i="4"/>
  <c r="G96" i="4"/>
  <c r="L97" i="4"/>
  <c r="M97" i="4"/>
  <c r="N97" i="4"/>
  <c r="U97" i="4"/>
  <c r="V97" i="4"/>
  <c r="K97" i="4"/>
  <c r="G97" i="4"/>
  <c r="L98" i="4"/>
  <c r="M98" i="4"/>
  <c r="N98" i="4"/>
  <c r="U98" i="4"/>
  <c r="V98" i="4"/>
  <c r="K98" i="4"/>
  <c r="E95" i="4"/>
  <c r="E96" i="4"/>
  <c r="E97" i="4"/>
  <c r="C95" i="4"/>
  <c r="C96" i="4"/>
  <c r="C97" i="4"/>
  <c r="G98" i="4"/>
  <c r="L99" i="4"/>
  <c r="M99" i="4"/>
  <c r="N99" i="4"/>
  <c r="U99" i="4"/>
  <c r="V99" i="4"/>
  <c r="K99" i="4"/>
  <c r="E98" i="4"/>
  <c r="C98" i="4"/>
  <c r="G99" i="4"/>
  <c r="L100" i="4"/>
  <c r="M100" i="4"/>
  <c r="N100" i="4"/>
  <c r="U100" i="4"/>
  <c r="V100" i="4"/>
  <c r="K100" i="4"/>
  <c r="E99" i="4"/>
  <c r="C99" i="4"/>
  <c r="G100" i="4"/>
  <c r="L101" i="4"/>
  <c r="M101" i="4"/>
  <c r="N101" i="4"/>
  <c r="U101" i="4"/>
  <c r="V101" i="4"/>
  <c r="K101" i="4"/>
  <c r="E100" i="4"/>
  <c r="C100" i="4"/>
  <c r="G101" i="4"/>
  <c r="L102" i="4"/>
  <c r="M102" i="4"/>
  <c r="N102" i="4"/>
  <c r="U102" i="4"/>
  <c r="V102" i="4"/>
  <c r="K102" i="4"/>
  <c r="E101" i="4"/>
  <c r="C101" i="4"/>
  <c r="G102" i="4"/>
  <c r="L103" i="4"/>
  <c r="M103" i="4"/>
  <c r="N103" i="4"/>
  <c r="U103" i="4"/>
  <c r="V103" i="4"/>
  <c r="K103" i="4"/>
  <c r="E102" i="4"/>
  <c r="C102" i="4"/>
  <c r="G103" i="4"/>
  <c r="L104" i="4"/>
  <c r="M104" i="4"/>
  <c r="N104" i="4"/>
  <c r="U104" i="4"/>
  <c r="V104" i="4"/>
  <c r="K104" i="4"/>
  <c r="G104" i="4"/>
  <c r="L105" i="4"/>
  <c r="M105" i="4"/>
  <c r="N105" i="4"/>
  <c r="U105" i="4"/>
  <c r="V105" i="4"/>
  <c r="K105" i="4"/>
  <c r="G105" i="4"/>
  <c r="L106" i="4"/>
  <c r="M106" i="4"/>
  <c r="N106" i="4"/>
  <c r="U106" i="4"/>
  <c r="V106" i="4"/>
  <c r="K106" i="4"/>
  <c r="E103" i="4"/>
  <c r="E104" i="4"/>
  <c r="E105" i="4"/>
  <c r="C103" i="4"/>
  <c r="C104" i="4"/>
  <c r="C105" i="4"/>
  <c r="G106" i="4"/>
  <c r="L107" i="4"/>
  <c r="M107" i="4"/>
  <c r="N107" i="4"/>
  <c r="U107" i="4"/>
  <c r="V107" i="4"/>
  <c r="K107" i="4"/>
  <c r="G107" i="4"/>
  <c r="L108" i="4"/>
  <c r="M108" i="4"/>
  <c r="N108" i="4"/>
  <c r="U108" i="4"/>
  <c r="V108" i="4"/>
  <c r="K108" i="4"/>
  <c r="G108" i="4"/>
  <c r="L109" i="4"/>
  <c r="M109" i="4"/>
  <c r="N109" i="4"/>
  <c r="U109" i="4"/>
  <c r="V109" i="4"/>
  <c r="K109" i="4"/>
  <c r="G109" i="4"/>
  <c r="L110" i="4"/>
  <c r="M110" i="4"/>
  <c r="N110" i="4"/>
  <c r="U110" i="4"/>
  <c r="V110" i="4"/>
  <c r="K110" i="4"/>
  <c r="E106" i="4"/>
  <c r="E107" i="4"/>
  <c r="E108" i="4"/>
  <c r="E109" i="4"/>
  <c r="C106" i="4"/>
  <c r="C107" i="4"/>
  <c r="C108" i="4"/>
  <c r="C109" i="4"/>
  <c r="G110" i="4"/>
  <c r="L111" i="4"/>
  <c r="M111" i="4"/>
  <c r="N111" i="4"/>
  <c r="U111" i="4"/>
  <c r="V111" i="4"/>
  <c r="K111" i="4"/>
  <c r="E110" i="4"/>
  <c r="C110" i="4"/>
  <c r="G111" i="4"/>
  <c r="L112" i="4"/>
  <c r="M112" i="4"/>
  <c r="N112" i="4"/>
  <c r="U112" i="4"/>
  <c r="V112" i="4"/>
  <c r="K112" i="4"/>
  <c r="E111" i="4"/>
  <c r="C111" i="4"/>
  <c r="G112" i="4"/>
  <c r="L113" i="4"/>
  <c r="M113" i="4"/>
  <c r="N113" i="4"/>
  <c r="U113" i="4"/>
  <c r="V113" i="4"/>
  <c r="K113" i="4"/>
  <c r="E112" i="4"/>
  <c r="C112" i="4"/>
  <c r="G113" i="4"/>
  <c r="L114" i="4"/>
  <c r="M114" i="4"/>
  <c r="N114" i="4"/>
  <c r="U114" i="4"/>
  <c r="V114" i="4"/>
  <c r="K114" i="4"/>
  <c r="E113" i="4"/>
  <c r="C113" i="4"/>
  <c r="G114" i="4"/>
  <c r="L115" i="4"/>
  <c r="M115" i="4"/>
  <c r="N115" i="4"/>
  <c r="U115" i="4"/>
  <c r="V115" i="4"/>
  <c r="K115" i="4"/>
  <c r="E114" i="4"/>
  <c r="C114" i="4"/>
  <c r="G115" i="4"/>
  <c r="L116" i="4"/>
  <c r="M116" i="4"/>
  <c r="N116" i="4"/>
  <c r="U116" i="4"/>
  <c r="V116" i="4"/>
  <c r="K116" i="4"/>
  <c r="G116" i="4"/>
  <c r="L117" i="4"/>
  <c r="M117" i="4"/>
  <c r="N117" i="4"/>
  <c r="U117" i="4"/>
  <c r="V117" i="4"/>
  <c r="K117" i="4"/>
  <c r="G117" i="4"/>
  <c r="L118" i="4"/>
  <c r="M118" i="4"/>
  <c r="N118" i="4"/>
  <c r="U118" i="4"/>
  <c r="V118" i="4"/>
  <c r="K118" i="4"/>
  <c r="E115" i="4"/>
  <c r="E116" i="4"/>
  <c r="E117" i="4"/>
  <c r="C115" i="4"/>
  <c r="C116" i="4"/>
  <c r="C117" i="4"/>
  <c r="G118" i="4"/>
  <c r="L119" i="4"/>
  <c r="M119" i="4"/>
  <c r="N119" i="4"/>
  <c r="U119" i="4"/>
  <c r="V119" i="4"/>
  <c r="K119" i="4"/>
  <c r="E118" i="4"/>
  <c r="C118" i="4"/>
  <c r="G119" i="4"/>
  <c r="L120" i="4"/>
  <c r="M120" i="4"/>
  <c r="N120" i="4"/>
  <c r="U120" i="4"/>
  <c r="V120" i="4"/>
  <c r="K120" i="4"/>
  <c r="E119" i="4"/>
  <c r="C119" i="4"/>
  <c r="G120" i="4"/>
  <c r="L121" i="4"/>
  <c r="M121" i="4"/>
  <c r="N121" i="4"/>
  <c r="U121" i="4"/>
  <c r="V121" i="4"/>
  <c r="K121" i="4"/>
  <c r="E120" i="4"/>
  <c r="C120" i="4"/>
  <c r="G121" i="4"/>
  <c r="L122" i="4"/>
  <c r="M122" i="4"/>
  <c r="N122" i="4"/>
  <c r="U122" i="4"/>
  <c r="V122" i="4"/>
  <c r="K122" i="4"/>
  <c r="E121" i="4"/>
  <c r="C121" i="4"/>
  <c r="G122" i="4"/>
  <c r="L123" i="4"/>
  <c r="M123" i="4"/>
  <c r="N123" i="4"/>
  <c r="U123" i="4"/>
  <c r="V123" i="4"/>
  <c r="K123" i="4"/>
  <c r="E122" i="4"/>
  <c r="C122" i="4"/>
  <c r="G123" i="4"/>
  <c r="L124" i="4"/>
  <c r="M124" i="4"/>
  <c r="N124" i="4"/>
  <c r="U124" i="4"/>
  <c r="V124" i="4"/>
  <c r="K124" i="4"/>
  <c r="E123" i="4"/>
  <c r="C123" i="4"/>
  <c r="G124" i="4"/>
  <c r="L125" i="4"/>
  <c r="M125" i="4"/>
  <c r="N125" i="4"/>
  <c r="U125" i="4"/>
  <c r="V125" i="4"/>
  <c r="K125" i="4"/>
  <c r="E124" i="4"/>
  <c r="C124" i="4"/>
  <c r="G125" i="4"/>
  <c r="L126" i="4"/>
  <c r="M126" i="4"/>
  <c r="N126" i="4"/>
  <c r="U126" i="4"/>
  <c r="V126" i="4"/>
  <c r="K126" i="4"/>
  <c r="E125" i="4"/>
  <c r="C125" i="4"/>
  <c r="G126" i="4"/>
  <c r="L127" i="4"/>
  <c r="M127" i="4"/>
  <c r="N127" i="4"/>
  <c r="U127" i="4"/>
  <c r="V127" i="4"/>
  <c r="K127" i="4"/>
  <c r="E126" i="4"/>
  <c r="C126" i="4"/>
  <c r="G127" i="4"/>
  <c r="L128" i="4"/>
  <c r="M128" i="4"/>
  <c r="N128" i="4"/>
  <c r="U128" i="4"/>
  <c r="V128" i="4"/>
  <c r="K128" i="4"/>
  <c r="E127" i="4"/>
  <c r="C127" i="4"/>
  <c r="G128" i="4"/>
  <c r="L129" i="4"/>
  <c r="M129" i="4"/>
  <c r="N129" i="4"/>
  <c r="U129" i="4"/>
  <c r="V129" i="4"/>
  <c r="K129" i="4"/>
  <c r="E128" i="4"/>
  <c r="C128" i="4"/>
  <c r="G129" i="4"/>
  <c r="L130" i="4"/>
  <c r="M130" i="4"/>
  <c r="N130" i="4"/>
  <c r="U130" i="4"/>
  <c r="V130" i="4"/>
  <c r="K130" i="4"/>
  <c r="E129" i="4"/>
  <c r="C129" i="4"/>
  <c r="G130" i="4"/>
  <c r="L131" i="4"/>
  <c r="M131" i="4"/>
  <c r="N131" i="4"/>
  <c r="U131" i="4"/>
  <c r="V131" i="4"/>
  <c r="K131" i="4"/>
  <c r="E130" i="4"/>
  <c r="C130" i="4"/>
  <c r="G131" i="4"/>
  <c r="L132" i="4"/>
  <c r="M132" i="4"/>
  <c r="N132" i="4"/>
  <c r="U132" i="4"/>
  <c r="V132" i="4"/>
  <c r="K132" i="4"/>
  <c r="E131" i="4"/>
  <c r="C131" i="4"/>
  <c r="G132" i="4"/>
  <c r="L133" i="4"/>
  <c r="M133" i="4"/>
  <c r="N133" i="4"/>
  <c r="U133" i="4"/>
  <c r="V133" i="4"/>
  <c r="K133" i="4"/>
  <c r="E132" i="4"/>
  <c r="C132" i="4"/>
  <c r="G133" i="4"/>
  <c r="L134" i="4"/>
  <c r="M134" i="4"/>
  <c r="N134" i="4"/>
  <c r="U134" i="4"/>
  <c r="V134" i="4"/>
  <c r="K134" i="4"/>
  <c r="E133" i="4"/>
  <c r="C133" i="4"/>
  <c r="G134" i="4"/>
  <c r="L135" i="4"/>
  <c r="M135" i="4"/>
  <c r="N135" i="4"/>
  <c r="U135" i="4"/>
  <c r="V135" i="4"/>
  <c r="K135" i="4"/>
  <c r="E134" i="4"/>
  <c r="C134" i="4"/>
  <c r="G135" i="4"/>
  <c r="L136" i="4"/>
  <c r="M136" i="4"/>
  <c r="N136" i="4"/>
  <c r="U136" i="4"/>
  <c r="V136" i="4"/>
  <c r="K136" i="4"/>
  <c r="E135" i="4"/>
  <c r="C135" i="4"/>
  <c r="G136" i="4"/>
  <c r="L137" i="4"/>
  <c r="M137" i="4"/>
  <c r="N137" i="4"/>
  <c r="U137" i="4"/>
  <c r="V137" i="4"/>
  <c r="K137" i="4"/>
  <c r="E136" i="4"/>
  <c r="C136" i="4"/>
  <c r="G137" i="4"/>
  <c r="L138" i="4"/>
  <c r="M138" i="4"/>
  <c r="N138" i="4"/>
  <c r="U138" i="4"/>
  <c r="V138" i="4"/>
  <c r="K138" i="4"/>
  <c r="E137" i="4"/>
  <c r="C137" i="4"/>
  <c r="G138" i="4"/>
  <c r="L139" i="4"/>
  <c r="M139" i="4"/>
  <c r="N139" i="4"/>
  <c r="U139" i="4"/>
  <c r="V139" i="4"/>
  <c r="K139" i="4"/>
  <c r="E138" i="4"/>
  <c r="C138" i="4"/>
  <c r="G139" i="4"/>
  <c r="L140" i="4"/>
  <c r="M140" i="4"/>
  <c r="N140" i="4"/>
  <c r="U140" i="4"/>
  <c r="V140" i="4"/>
  <c r="K140" i="4"/>
  <c r="E139" i="4"/>
  <c r="C139" i="4"/>
  <c r="G140" i="4"/>
  <c r="L141" i="4"/>
  <c r="M141" i="4"/>
  <c r="N141" i="4"/>
  <c r="U141" i="4"/>
  <c r="V141" i="4"/>
  <c r="K141" i="4"/>
  <c r="E140" i="4"/>
  <c r="C140" i="4"/>
  <c r="G141" i="4"/>
  <c r="L142" i="4"/>
  <c r="M142" i="4"/>
  <c r="N142" i="4"/>
  <c r="U142" i="4"/>
  <c r="V142" i="4"/>
  <c r="K142" i="4"/>
  <c r="G142" i="4"/>
  <c r="L143" i="4"/>
  <c r="M143" i="4"/>
  <c r="N143" i="4"/>
  <c r="U143" i="4"/>
  <c r="V143" i="4"/>
  <c r="K143" i="4"/>
  <c r="E141" i="4"/>
  <c r="E142" i="4"/>
  <c r="C141" i="4"/>
  <c r="C142" i="4"/>
  <c r="G143" i="4"/>
  <c r="L144" i="4"/>
  <c r="M144" i="4"/>
  <c r="N144" i="4"/>
  <c r="U144" i="4"/>
  <c r="V144" i="4"/>
  <c r="K144" i="4"/>
  <c r="E143" i="4"/>
  <c r="C143" i="4"/>
  <c r="G144" i="4"/>
  <c r="L145" i="4"/>
  <c r="M145" i="4"/>
  <c r="N145" i="4"/>
  <c r="U145" i="4"/>
  <c r="V145" i="4"/>
  <c r="K145" i="4"/>
  <c r="E144" i="4"/>
  <c r="C144" i="4"/>
  <c r="G145" i="4"/>
  <c r="L146" i="4"/>
  <c r="M146" i="4"/>
  <c r="N146" i="4"/>
  <c r="U146" i="4"/>
  <c r="V146" i="4"/>
  <c r="K146" i="4"/>
  <c r="E145" i="4"/>
  <c r="C145" i="4"/>
  <c r="G146" i="4"/>
  <c r="L147" i="4"/>
  <c r="M147" i="4"/>
  <c r="N147" i="4"/>
  <c r="U147" i="4"/>
  <c r="V147" i="4"/>
  <c r="K147" i="4"/>
  <c r="E146" i="4"/>
  <c r="C146" i="4"/>
  <c r="G147" i="4"/>
  <c r="L148" i="4"/>
  <c r="M148" i="4"/>
  <c r="N148" i="4"/>
  <c r="U148" i="4"/>
  <c r="V148" i="4"/>
  <c r="K148" i="4"/>
  <c r="E147" i="4"/>
  <c r="C147" i="4"/>
  <c r="G148" i="4"/>
  <c r="L149" i="4"/>
  <c r="M149" i="4"/>
  <c r="N149" i="4"/>
  <c r="U149" i="4"/>
  <c r="V149" i="4"/>
  <c r="K149" i="4"/>
  <c r="E148" i="4"/>
  <c r="C148" i="4"/>
  <c r="G149" i="4"/>
  <c r="L150" i="4"/>
  <c r="M150" i="4"/>
  <c r="N150" i="4"/>
  <c r="U150" i="4"/>
  <c r="V150" i="4"/>
  <c r="K150" i="4"/>
  <c r="E149" i="4"/>
  <c r="C149" i="4"/>
  <c r="G150" i="4"/>
  <c r="L151" i="4"/>
  <c r="M151" i="4"/>
  <c r="N151" i="4"/>
  <c r="U151" i="4"/>
  <c r="V151" i="4"/>
  <c r="K151" i="4"/>
  <c r="E150" i="4"/>
  <c r="C150" i="4"/>
  <c r="G151" i="4"/>
  <c r="L152" i="4"/>
  <c r="M152" i="4"/>
  <c r="N152" i="4"/>
  <c r="U152" i="4"/>
  <c r="V152" i="4"/>
  <c r="K152" i="4"/>
  <c r="E151" i="4"/>
  <c r="C151" i="4"/>
  <c r="G152" i="4"/>
  <c r="L153" i="4"/>
  <c r="M153" i="4"/>
  <c r="N153" i="4"/>
  <c r="U153" i="4"/>
  <c r="V153" i="4"/>
  <c r="K153" i="4"/>
  <c r="E152" i="4"/>
  <c r="C152" i="4"/>
  <c r="G153" i="4"/>
  <c r="L154" i="4"/>
  <c r="M154" i="4"/>
  <c r="N154" i="4"/>
  <c r="U154" i="4"/>
  <c r="V154" i="4"/>
  <c r="K154" i="4"/>
  <c r="E153" i="4"/>
  <c r="C153" i="4"/>
  <c r="G154" i="4"/>
  <c r="L155" i="4"/>
  <c r="M155" i="4"/>
  <c r="N155" i="4"/>
  <c r="U155" i="4"/>
  <c r="V155" i="4"/>
  <c r="K155" i="4"/>
  <c r="E154" i="4"/>
  <c r="C154" i="4"/>
  <c r="G155" i="4"/>
  <c r="L156" i="4"/>
  <c r="M156" i="4"/>
  <c r="N156" i="4"/>
  <c r="U156" i="4"/>
  <c r="V156" i="4"/>
  <c r="K156" i="4"/>
  <c r="E155" i="4"/>
  <c r="C155" i="4"/>
  <c r="G156" i="4"/>
  <c r="L157" i="4"/>
  <c r="M157" i="4"/>
  <c r="N157" i="4"/>
  <c r="U157" i="4"/>
  <c r="V157" i="4"/>
  <c r="K157" i="4"/>
  <c r="E156" i="4"/>
  <c r="C156" i="4"/>
  <c r="G157" i="4"/>
  <c r="L158" i="4"/>
  <c r="M158" i="4"/>
  <c r="N158" i="4"/>
  <c r="U158" i="4"/>
  <c r="V158" i="4"/>
  <c r="K158" i="4"/>
  <c r="E157" i="4"/>
  <c r="C157" i="4"/>
  <c r="G158" i="4"/>
  <c r="L159" i="4"/>
  <c r="M159" i="4"/>
  <c r="N159" i="4"/>
  <c r="U159" i="4"/>
  <c r="V159" i="4"/>
  <c r="K159" i="4"/>
  <c r="E158" i="4"/>
  <c r="C158" i="4"/>
  <c r="G159" i="4"/>
  <c r="L160" i="4"/>
  <c r="M160" i="4"/>
  <c r="N160" i="4"/>
  <c r="U160" i="4"/>
  <c r="V160" i="4"/>
  <c r="K160" i="4"/>
  <c r="E159" i="4"/>
  <c r="C159" i="4"/>
  <c r="G160" i="4"/>
  <c r="L161" i="4"/>
  <c r="M161" i="4"/>
  <c r="N161" i="4"/>
  <c r="U161" i="4"/>
  <c r="V161" i="4"/>
  <c r="K161" i="4"/>
  <c r="E160" i="4"/>
  <c r="C160" i="4"/>
  <c r="G161" i="4"/>
  <c r="L162" i="4"/>
  <c r="M162" i="4"/>
  <c r="N162" i="4"/>
  <c r="U162" i="4"/>
  <c r="V162" i="4"/>
  <c r="K162" i="4"/>
  <c r="E161" i="4"/>
  <c r="C161" i="4"/>
  <c r="G162" i="4"/>
  <c r="L163" i="4"/>
  <c r="M163" i="4"/>
  <c r="N163" i="4"/>
  <c r="U163" i="4"/>
  <c r="V163" i="4"/>
  <c r="K163" i="4"/>
  <c r="E162" i="4"/>
  <c r="C162" i="4"/>
  <c r="G163" i="4"/>
  <c r="L164" i="4"/>
  <c r="M164" i="4"/>
  <c r="N164" i="4"/>
  <c r="U164" i="4"/>
  <c r="V164" i="4"/>
  <c r="K164" i="4"/>
  <c r="E163" i="4"/>
  <c r="C163" i="4"/>
  <c r="G164" i="4"/>
  <c r="L165" i="4"/>
  <c r="M165" i="4"/>
  <c r="N165" i="4"/>
  <c r="U165" i="4"/>
  <c r="V165" i="4"/>
  <c r="K165" i="4"/>
  <c r="E164" i="4"/>
  <c r="C164" i="4"/>
  <c r="G165" i="4"/>
  <c r="L166" i="4"/>
  <c r="M166" i="4"/>
  <c r="N166" i="4"/>
  <c r="U166" i="4"/>
  <c r="V166" i="4"/>
  <c r="K166" i="4"/>
  <c r="E165" i="4"/>
  <c r="C165" i="4"/>
  <c r="G166" i="4"/>
  <c r="L167" i="4"/>
  <c r="M167" i="4"/>
  <c r="N167" i="4"/>
  <c r="U167" i="4"/>
  <c r="V167" i="4"/>
  <c r="K167" i="4"/>
  <c r="E166" i="4"/>
  <c r="C166" i="4"/>
  <c r="G167" i="4"/>
  <c r="L168" i="4"/>
  <c r="M168" i="4"/>
  <c r="N168" i="4"/>
  <c r="U168" i="4"/>
  <c r="V168" i="4"/>
  <c r="K168" i="4"/>
  <c r="E167" i="4"/>
  <c r="C167" i="4"/>
  <c r="G168" i="4"/>
  <c r="L169" i="4"/>
  <c r="M169" i="4"/>
  <c r="N169" i="4"/>
  <c r="U169" i="4"/>
  <c r="V169" i="4"/>
  <c r="K169" i="4"/>
  <c r="E168" i="4"/>
  <c r="C168" i="4"/>
  <c r="G169" i="4"/>
  <c r="L170" i="4"/>
  <c r="M170" i="4"/>
  <c r="N170" i="4"/>
  <c r="U170" i="4"/>
  <c r="V170" i="4"/>
  <c r="K170" i="4"/>
  <c r="E169" i="4"/>
  <c r="C169" i="4"/>
  <c r="G170" i="4"/>
  <c r="L171" i="4"/>
  <c r="M171" i="4"/>
  <c r="N171" i="4"/>
  <c r="U171" i="4"/>
  <c r="V171" i="4"/>
  <c r="K171" i="4"/>
  <c r="E170" i="4"/>
  <c r="C170" i="4"/>
  <c r="G171" i="4"/>
  <c r="L172" i="4"/>
  <c r="M172" i="4"/>
  <c r="N172" i="4"/>
  <c r="U172" i="4"/>
  <c r="V172" i="4"/>
  <c r="K172" i="4"/>
  <c r="E171" i="4"/>
  <c r="C171" i="4"/>
  <c r="G172" i="4"/>
  <c r="L173" i="4"/>
  <c r="M173" i="4"/>
  <c r="N173" i="4"/>
  <c r="U173" i="4"/>
  <c r="V173" i="4"/>
  <c r="K173" i="4"/>
  <c r="G173" i="4"/>
  <c r="L174" i="4"/>
  <c r="M174" i="4"/>
  <c r="N174" i="4"/>
  <c r="U174" i="4"/>
  <c r="V174" i="4"/>
  <c r="K174" i="4"/>
  <c r="E172" i="4"/>
  <c r="E173" i="4"/>
  <c r="C172" i="4"/>
  <c r="C173" i="4"/>
  <c r="G174" i="4"/>
  <c r="L175" i="4"/>
  <c r="M175" i="4"/>
  <c r="N175" i="4"/>
  <c r="U175" i="4"/>
  <c r="V175" i="4"/>
  <c r="K175" i="4"/>
  <c r="E174" i="4"/>
  <c r="C174" i="4"/>
  <c r="G175" i="4"/>
  <c r="L176" i="4"/>
  <c r="M176" i="4"/>
  <c r="N176" i="4"/>
  <c r="U176" i="4"/>
  <c r="V176" i="4"/>
  <c r="K176" i="4"/>
  <c r="E175" i="4"/>
  <c r="C175" i="4"/>
  <c r="G176" i="4"/>
  <c r="L177" i="4"/>
  <c r="M177" i="4"/>
  <c r="N177" i="4"/>
  <c r="U177" i="4"/>
  <c r="V177" i="4"/>
  <c r="K177" i="4"/>
  <c r="E176" i="4"/>
  <c r="C176" i="4"/>
  <c r="G177" i="4"/>
  <c r="L178" i="4"/>
  <c r="M178" i="4"/>
  <c r="N178" i="4"/>
  <c r="U178" i="4"/>
  <c r="V178" i="4"/>
  <c r="K178" i="4"/>
  <c r="E177" i="4"/>
  <c r="C177" i="4"/>
  <c r="G178" i="4"/>
  <c r="L179" i="4"/>
  <c r="M179" i="4"/>
  <c r="N179" i="4"/>
  <c r="U179" i="4"/>
  <c r="V179" i="4"/>
  <c r="K179" i="4"/>
  <c r="E178" i="4"/>
  <c r="C178" i="4"/>
  <c r="G179" i="4"/>
  <c r="L180" i="4"/>
  <c r="M180" i="4"/>
  <c r="N180" i="4"/>
  <c r="U180" i="4"/>
  <c r="V180" i="4"/>
  <c r="K180" i="4"/>
  <c r="E179" i="4"/>
  <c r="C179" i="4"/>
  <c r="G180" i="4"/>
  <c r="L181" i="4"/>
  <c r="M181" i="4"/>
  <c r="N181" i="4"/>
  <c r="U181" i="4"/>
  <c r="V181" i="4"/>
  <c r="K181" i="4"/>
  <c r="E180" i="4"/>
  <c r="C180" i="4"/>
  <c r="G181" i="4"/>
  <c r="L182" i="4"/>
  <c r="M182" i="4"/>
  <c r="N182" i="4"/>
  <c r="U182" i="4"/>
  <c r="V182" i="4"/>
  <c r="K182" i="4"/>
  <c r="E181" i="4"/>
  <c r="C181" i="4"/>
  <c r="G182" i="4"/>
  <c r="L183" i="4"/>
  <c r="M183" i="4"/>
  <c r="N183" i="4"/>
  <c r="U183" i="4"/>
  <c r="V183" i="4"/>
  <c r="K183" i="4"/>
  <c r="E182" i="4"/>
  <c r="C182" i="4"/>
  <c r="G183" i="4"/>
  <c r="L184" i="4"/>
  <c r="M184" i="4"/>
  <c r="N184" i="4"/>
  <c r="U184" i="4"/>
  <c r="V184" i="4"/>
  <c r="K184" i="4"/>
  <c r="E183" i="4"/>
  <c r="C183" i="4"/>
  <c r="G184" i="4"/>
  <c r="L185" i="4"/>
  <c r="M185" i="4"/>
  <c r="N185" i="4"/>
  <c r="U185" i="4"/>
  <c r="V185" i="4"/>
  <c r="K185" i="4"/>
  <c r="E184" i="4"/>
  <c r="C184" i="4"/>
  <c r="G185" i="4"/>
  <c r="L186" i="4"/>
  <c r="M186" i="4"/>
  <c r="N186" i="4"/>
  <c r="U186" i="4"/>
  <c r="V186" i="4"/>
  <c r="K186" i="4"/>
  <c r="G186" i="4"/>
  <c r="L187" i="4"/>
  <c r="M187" i="4"/>
  <c r="N187" i="4"/>
  <c r="U187" i="4"/>
  <c r="V187" i="4"/>
  <c r="K187" i="4"/>
  <c r="G187" i="4"/>
  <c r="L188" i="4"/>
  <c r="M188" i="4"/>
  <c r="N188" i="4"/>
  <c r="U188" i="4"/>
  <c r="V188" i="4"/>
  <c r="K188" i="4"/>
  <c r="G188" i="4"/>
  <c r="L189" i="4"/>
  <c r="M189" i="4"/>
  <c r="N189" i="4"/>
  <c r="U189" i="4"/>
  <c r="V189" i="4"/>
  <c r="K189" i="4"/>
  <c r="G189" i="4"/>
  <c r="L190" i="4"/>
  <c r="M190" i="4"/>
  <c r="N190" i="4"/>
  <c r="U190" i="4"/>
  <c r="V190" i="4"/>
  <c r="K190" i="4"/>
  <c r="G190" i="4"/>
  <c r="L191" i="4"/>
  <c r="M191" i="4"/>
  <c r="N191" i="4"/>
  <c r="U191" i="4"/>
  <c r="V191" i="4"/>
  <c r="K191" i="4"/>
  <c r="G191" i="4"/>
  <c r="L192" i="4"/>
  <c r="M192" i="4"/>
  <c r="N192" i="4"/>
  <c r="U192" i="4"/>
  <c r="V192" i="4"/>
  <c r="K192" i="4"/>
  <c r="G192" i="4"/>
  <c r="L193" i="4"/>
  <c r="M193" i="4"/>
  <c r="N193" i="4"/>
  <c r="U193" i="4"/>
  <c r="V193" i="4"/>
  <c r="K193" i="4"/>
  <c r="G193" i="4"/>
  <c r="L194" i="4"/>
  <c r="M194" i="4"/>
  <c r="N194" i="4"/>
  <c r="U194" i="4"/>
  <c r="V194" i="4"/>
  <c r="K194" i="4"/>
  <c r="G194" i="4"/>
  <c r="L195" i="4"/>
  <c r="M195" i="4"/>
  <c r="N195" i="4"/>
  <c r="U195" i="4"/>
  <c r="V195" i="4"/>
  <c r="K195" i="4"/>
  <c r="G195" i="4"/>
  <c r="L196" i="4"/>
  <c r="M196" i="4"/>
  <c r="N196" i="4"/>
  <c r="U196" i="4"/>
  <c r="V196" i="4"/>
  <c r="K196" i="4"/>
  <c r="G196" i="4"/>
  <c r="L197" i="4"/>
  <c r="M197" i="4"/>
  <c r="N197" i="4"/>
  <c r="U197" i="4"/>
  <c r="V197" i="4"/>
  <c r="K197" i="4"/>
  <c r="G197" i="4"/>
  <c r="L198" i="4"/>
  <c r="M198" i="4"/>
  <c r="N198" i="4"/>
  <c r="U198" i="4"/>
  <c r="V198" i="4"/>
  <c r="K198" i="4"/>
  <c r="G198" i="4"/>
  <c r="L199" i="4"/>
  <c r="M199" i="4"/>
  <c r="N199" i="4"/>
  <c r="U199" i="4"/>
  <c r="V199" i="4"/>
  <c r="K199" i="4"/>
  <c r="G199" i="4"/>
  <c r="L200" i="4"/>
  <c r="M200" i="4"/>
  <c r="N200" i="4"/>
  <c r="U200" i="4"/>
  <c r="V200" i="4"/>
  <c r="K200" i="4"/>
  <c r="G200" i="4"/>
  <c r="L201" i="4"/>
  <c r="M201" i="4"/>
  <c r="N201" i="4"/>
  <c r="U201" i="4"/>
  <c r="V201" i="4"/>
  <c r="K201" i="4"/>
  <c r="G201" i="4"/>
  <c r="L202" i="4"/>
  <c r="M202" i="4"/>
  <c r="N202" i="4"/>
  <c r="U202" i="4"/>
  <c r="V202" i="4"/>
  <c r="K202" i="4"/>
  <c r="G202" i="4"/>
  <c r="L203" i="4"/>
  <c r="M203" i="4"/>
  <c r="N203" i="4"/>
  <c r="U203" i="4"/>
  <c r="V203" i="4"/>
  <c r="K203" i="4"/>
  <c r="G203" i="4"/>
  <c r="L204" i="4"/>
  <c r="M204" i="4"/>
  <c r="N204" i="4"/>
  <c r="U204" i="4"/>
  <c r="V204" i="4"/>
  <c r="K204" i="4"/>
  <c r="G204" i="4"/>
  <c r="L205" i="4"/>
  <c r="M205" i="4"/>
  <c r="N205" i="4"/>
  <c r="U205" i="4"/>
  <c r="V205" i="4"/>
  <c r="K205" i="4"/>
  <c r="G205" i="4"/>
  <c r="L206" i="4"/>
  <c r="M206" i="4"/>
  <c r="N206" i="4"/>
  <c r="U206" i="4"/>
  <c r="V206" i="4"/>
  <c r="K206" i="4"/>
  <c r="G206" i="4"/>
  <c r="L207" i="4"/>
  <c r="M207" i="4"/>
  <c r="N207" i="4"/>
  <c r="U207" i="4"/>
  <c r="V207" i="4"/>
  <c r="K207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G207" i="4"/>
  <c r="L208" i="4"/>
  <c r="M208" i="4"/>
  <c r="N208" i="4"/>
  <c r="U208" i="4"/>
  <c r="V208" i="4"/>
  <c r="K208" i="4"/>
  <c r="G208" i="4"/>
  <c r="L209" i="4"/>
  <c r="M209" i="4"/>
  <c r="N209" i="4"/>
  <c r="U209" i="4"/>
  <c r="V209" i="4"/>
  <c r="K209" i="4"/>
  <c r="G209" i="4"/>
  <c r="L210" i="4"/>
  <c r="M210" i="4"/>
  <c r="N210" i="4"/>
  <c r="U210" i="4"/>
  <c r="V210" i="4"/>
  <c r="K210" i="4"/>
  <c r="G210" i="4"/>
  <c r="L211" i="4"/>
  <c r="M211" i="4"/>
  <c r="N211" i="4"/>
  <c r="U211" i="4"/>
  <c r="V211" i="4"/>
  <c r="K211" i="4"/>
  <c r="G211" i="4"/>
  <c r="L212" i="4"/>
  <c r="M212" i="4"/>
  <c r="N212" i="4"/>
  <c r="U212" i="4"/>
  <c r="V212" i="4"/>
  <c r="K212" i="4"/>
  <c r="G212" i="4"/>
  <c r="L213" i="4"/>
  <c r="M213" i="4"/>
  <c r="N213" i="4"/>
  <c r="U213" i="4"/>
  <c r="V213" i="4"/>
  <c r="K213" i="4"/>
  <c r="G213" i="4"/>
  <c r="L214" i="4"/>
  <c r="M214" i="4"/>
  <c r="N214" i="4"/>
  <c r="U214" i="4"/>
  <c r="V214" i="4"/>
  <c r="K214" i="4"/>
  <c r="G214" i="4"/>
  <c r="L215" i="4"/>
  <c r="M215" i="4"/>
  <c r="N215" i="4"/>
  <c r="U215" i="4"/>
  <c r="V215" i="4"/>
  <c r="K215" i="4"/>
  <c r="G215" i="4"/>
  <c r="L216" i="4"/>
  <c r="M216" i="4"/>
  <c r="N216" i="4"/>
  <c r="U216" i="4"/>
  <c r="V216" i="4"/>
  <c r="K216" i="4"/>
  <c r="G216" i="4"/>
  <c r="L217" i="4"/>
  <c r="M217" i="4"/>
  <c r="N217" i="4"/>
  <c r="U217" i="4"/>
  <c r="V217" i="4"/>
  <c r="K217" i="4"/>
  <c r="G217" i="4"/>
  <c r="L218" i="4"/>
  <c r="M218" i="4"/>
  <c r="N218" i="4"/>
  <c r="U218" i="4"/>
  <c r="V218" i="4"/>
  <c r="K218" i="4"/>
  <c r="G218" i="4"/>
  <c r="L219" i="4"/>
  <c r="M219" i="4"/>
  <c r="N219" i="4"/>
  <c r="U219" i="4"/>
  <c r="V219" i="4"/>
  <c r="K219" i="4"/>
  <c r="G219" i="4"/>
  <c r="L220" i="4"/>
  <c r="M220" i="4"/>
  <c r="N220" i="4"/>
  <c r="U220" i="4"/>
  <c r="V220" i="4"/>
  <c r="K220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G220" i="4"/>
  <c r="L221" i="4"/>
  <c r="M221" i="4"/>
  <c r="N221" i="4"/>
  <c r="U221" i="4"/>
  <c r="V221" i="4"/>
  <c r="K221" i="4"/>
  <c r="E220" i="4"/>
  <c r="C220" i="4"/>
  <c r="G221" i="4"/>
  <c r="L222" i="4"/>
  <c r="M222" i="4"/>
  <c r="N222" i="4"/>
  <c r="U222" i="4"/>
  <c r="V222" i="4"/>
  <c r="K222" i="4"/>
  <c r="E221" i="4"/>
  <c r="C221" i="4"/>
  <c r="G222" i="4"/>
  <c r="L223" i="4"/>
  <c r="M223" i="4"/>
  <c r="N223" i="4"/>
  <c r="U223" i="4"/>
  <c r="V223" i="4"/>
  <c r="K223" i="4"/>
  <c r="G223" i="4"/>
  <c r="L224" i="4"/>
  <c r="M224" i="4"/>
  <c r="N224" i="4"/>
  <c r="U224" i="4"/>
  <c r="V224" i="4"/>
  <c r="K224" i="4"/>
  <c r="G224" i="4"/>
  <c r="L225" i="4"/>
  <c r="M225" i="4"/>
  <c r="N225" i="4"/>
  <c r="U225" i="4"/>
  <c r="V225" i="4"/>
  <c r="K225" i="4"/>
  <c r="G225" i="4"/>
  <c r="L226" i="4"/>
  <c r="M226" i="4"/>
  <c r="N226" i="4"/>
  <c r="U226" i="4"/>
  <c r="V226" i="4"/>
  <c r="K226" i="4"/>
  <c r="G226" i="4"/>
  <c r="L227" i="4"/>
  <c r="M227" i="4"/>
  <c r="N227" i="4"/>
  <c r="U227" i="4"/>
  <c r="V227" i="4"/>
  <c r="K227" i="4"/>
  <c r="G227" i="4"/>
  <c r="L228" i="4"/>
  <c r="M228" i="4"/>
  <c r="N228" i="4"/>
  <c r="U228" i="4"/>
  <c r="V228" i="4"/>
  <c r="K228" i="4"/>
  <c r="G228" i="4"/>
  <c r="L229" i="4"/>
  <c r="M229" i="4"/>
  <c r="N229" i="4"/>
  <c r="U229" i="4"/>
  <c r="V229" i="4"/>
  <c r="K229" i="4"/>
  <c r="G229" i="4"/>
  <c r="L230" i="4"/>
  <c r="M230" i="4"/>
  <c r="N230" i="4"/>
  <c r="U230" i="4"/>
  <c r="V230" i="4"/>
  <c r="K230" i="4"/>
  <c r="G230" i="4"/>
  <c r="L231" i="4"/>
  <c r="M231" i="4"/>
  <c r="N231" i="4"/>
  <c r="U231" i="4"/>
  <c r="V231" i="4"/>
  <c r="K231" i="4"/>
  <c r="G231" i="4"/>
  <c r="L232" i="4"/>
  <c r="M232" i="4"/>
  <c r="N232" i="4"/>
  <c r="U232" i="4"/>
  <c r="V232" i="4"/>
  <c r="K232" i="4"/>
  <c r="G232" i="4"/>
  <c r="L233" i="4"/>
  <c r="M233" i="4"/>
  <c r="N233" i="4"/>
  <c r="U233" i="4"/>
  <c r="V233" i="4"/>
  <c r="K233" i="4"/>
  <c r="G233" i="4"/>
  <c r="L234" i="4"/>
  <c r="M234" i="4"/>
  <c r="N234" i="4"/>
  <c r="U234" i="4"/>
  <c r="V234" i="4"/>
  <c r="K234" i="4"/>
  <c r="G234" i="4"/>
  <c r="L235" i="4"/>
  <c r="M235" i="4"/>
  <c r="N235" i="4"/>
  <c r="U235" i="4"/>
  <c r="V235" i="4"/>
  <c r="K235" i="4"/>
  <c r="G235" i="4"/>
  <c r="L236" i="4"/>
  <c r="M236" i="4"/>
  <c r="N236" i="4"/>
  <c r="U236" i="4"/>
  <c r="V236" i="4"/>
  <c r="K236" i="4"/>
  <c r="G236" i="4"/>
  <c r="L237" i="4"/>
  <c r="M237" i="4"/>
  <c r="N237" i="4"/>
  <c r="U237" i="4"/>
  <c r="V237" i="4"/>
  <c r="K237" i="4"/>
  <c r="G237" i="4"/>
  <c r="L238" i="4"/>
  <c r="M238" i="4"/>
  <c r="N238" i="4"/>
  <c r="U238" i="4"/>
  <c r="V238" i="4"/>
  <c r="K238" i="4"/>
  <c r="G238" i="4"/>
  <c r="L239" i="4"/>
  <c r="M239" i="4"/>
  <c r="N239" i="4"/>
  <c r="U239" i="4"/>
  <c r="V239" i="4"/>
  <c r="K239" i="4"/>
  <c r="G239" i="4"/>
  <c r="L240" i="4"/>
  <c r="M240" i="4"/>
  <c r="N240" i="4"/>
  <c r="U240" i="4"/>
  <c r="V240" i="4"/>
  <c r="K240" i="4"/>
  <c r="G240" i="4"/>
  <c r="L241" i="4"/>
  <c r="M241" i="4"/>
  <c r="N241" i="4"/>
  <c r="U241" i="4"/>
  <c r="V241" i="4"/>
  <c r="K241" i="4"/>
  <c r="G241" i="4"/>
  <c r="L242" i="4"/>
  <c r="M242" i="4"/>
  <c r="N242" i="4"/>
  <c r="U242" i="4"/>
  <c r="V242" i="4"/>
  <c r="K242" i="4"/>
  <c r="G242" i="4"/>
  <c r="L243" i="4"/>
  <c r="M243" i="4"/>
  <c r="N243" i="4"/>
  <c r="U243" i="4"/>
  <c r="V243" i="4"/>
  <c r="K243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G243" i="4"/>
  <c r="L244" i="4"/>
  <c r="M244" i="4"/>
  <c r="N244" i="4"/>
  <c r="U244" i="4"/>
  <c r="V244" i="4"/>
  <c r="K244" i="4"/>
  <c r="E243" i="4"/>
  <c r="C243" i="4"/>
  <c r="G244" i="4"/>
  <c r="L245" i="4"/>
  <c r="M245" i="4"/>
  <c r="N245" i="4"/>
  <c r="U245" i="4"/>
  <c r="V245" i="4"/>
  <c r="K245" i="4"/>
  <c r="E244" i="4"/>
  <c r="C244" i="4"/>
  <c r="G245" i="4"/>
  <c r="L246" i="4"/>
  <c r="M246" i="4"/>
  <c r="N246" i="4"/>
  <c r="U246" i="4"/>
  <c r="V246" i="4"/>
  <c r="K246" i="4"/>
  <c r="E245" i="4"/>
  <c r="C245" i="4"/>
  <c r="G246" i="4"/>
  <c r="L247" i="4"/>
  <c r="M247" i="4"/>
  <c r="N247" i="4"/>
  <c r="U247" i="4"/>
  <c r="V247" i="4"/>
  <c r="K247" i="4"/>
  <c r="E246" i="4"/>
  <c r="C246" i="4"/>
  <c r="G247" i="4"/>
  <c r="L248" i="4"/>
  <c r="M248" i="4"/>
  <c r="N248" i="4"/>
  <c r="U248" i="4"/>
  <c r="V248" i="4"/>
  <c r="K248" i="4"/>
  <c r="E247" i="4"/>
  <c r="C247" i="4"/>
  <c r="G248" i="4"/>
  <c r="L249" i="4"/>
  <c r="M249" i="4"/>
  <c r="N249" i="4"/>
  <c r="U249" i="4"/>
  <c r="V249" i="4"/>
  <c r="K249" i="4"/>
  <c r="E248" i="4"/>
  <c r="C248" i="4"/>
  <c r="G249" i="4"/>
  <c r="L250" i="4"/>
  <c r="M250" i="4"/>
  <c r="N250" i="4"/>
  <c r="U250" i="4"/>
  <c r="V250" i="4"/>
  <c r="K250" i="4"/>
  <c r="G250" i="4"/>
  <c r="L251" i="4"/>
  <c r="M251" i="4"/>
  <c r="N251" i="4"/>
  <c r="U251" i="4"/>
  <c r="V251" i="4"/>
  <c r="K251" i="4"/>
  <c r="E249" i="4"/>
  <c r="E250" i="4"/>
  <c r="C249" i="4"/>
  <c r="C250" i="4"/>
  <c r="G251" i="4"/>
  <c r="L252" i="4"/>
  <c r="M252" i="4"/>
  <c r="N252" i="4"/>
  <c r="U252" i="4"/>
  <c r="V252" i="4"/>
  <c r="K252" i="4"/>
  <c r="E251" i="4"/>
  <c r="C251" i="4"/>
  <c r="G252" i="4"/>
  <c r="L253" i="4"/>
  <c r="M253" i="4"/>
  <c r="N253" i="4"/>
  <c r="U253" i="4"/>
  <c r="V253" i="4"/>
  <c r="K253" i="4"/>
  <c r="G253" i="4"/>
  <c r="L254" i="4"/>
  <c r="M254" i="4"/>
  <c r="N254" i="4"/>
  <c r="U254" i="4"/>
  <c r="V254" i="4"/>
  <c r="K254" i="4"/>
  <c r="G254" i="4"/>
  <c r="L255" i="4"/>
  <c r="M255" i="4"/>
  <c r="N255" i="4"/>
  <c r="U255" i="4"/>
  <c r="V255" i="4"/>
  <c r="K255" i="4"/>
  <c r="G255" i="4"/>
  <c r="L256" i="4"/>
  <c r="M256" i="4"/>
  <c r="N256" i="4"/>
  <c r="U256" i="4"/>
  <c r="V256" i="4"/>
  <c r="K256" i="4"/>
  <c r="G256" i="4"/>
  <c r="L257" i="4"/>
  <c r="M257" i="4"/>
  <c r="N257" i="4"/>
  <c r="U257" i="4"/>
  <c r="V257" i="4"/>
  <c r="K257" i="4"/>
  <c r="E252" i="4"/>
  <c r="E253" i="4"/>
  <c r="E254" i="4"/>
  <c r="E255" i="4"/>
  <c r="E256" i="4"/>
  <c r="C252" i="4"/>
  <c r="C253" i="4"/>
  <c r="C254" i="4"/>
  <c r="C255" i="4"/>
  <c r="C256" i="4"/>
  <c r="G257" i="4"/>
  <c r="L258" i="4"/>
  <c r="M258" i="4"/>
  <c r="N258" i="4"/>
  <c r="U258" i="4"/>
  <c r="V258" i="4"/>
  <c r="K258" i="4"/>
  <c r="E257" i="4"/>
  <c r="C257" i="4"/>
  <c r="G258" i="4"/>
  <c r="L259" i="4"/>
  <c r="M259" i="4"/>
  <c r="N259" i="4"/>
  <c r="U259" i="4"/>
  <c r="V259" i="4"/>
  <c r="K259" i="4"/>
  <c r="E258" i="4"/>
  <c r="C258" i="4"/>
  <c r="G259" i="4"/>
  <c r="L260" i="4"/>
  <c r="M260" i="4"/>
  <c r="N260" i="4"/>
  <c r="U260" i="4"/>
  <c r="V260" i="4"/>
  <c r="K260" i="4"/>
  <c r="E259" i="4"/>
  <c r="C259" i="4"/>
  <c r="G260" i="4"/>
  <c r="L261" i="4"/>
  <c r="M261" i="4"/>
  <c r="N261" i="4"/>
  <c r="U261" i="4"/>
  <c r="V261" i="4"/>
  <c r="K261" i="4"/>
  <c r="E260" i="4"/>
  <c r="C260" i="4"/>
  <c r="G261" i="4"/>
  <c r="L262" i="4"/>
  <c r="M262" i="4"/>
  <c r="N262" i="4"/>
  <c r="U262" i="4"/>
  <c r="V262" i="4"/>
  <c r="K262" i="4"/>
  <c r="G262" i="4"/>
  <c r="L263" i="4"/>
  <c r="M263" i="4"/>
  <c r="N263" i="4"/>
  <c r="U263" i="4"/>
  <c r="V263" i="4"/>
  <c r="K263" i="4"/>
  <c r="G263" i="4"/>
  <c r="L264" i="4"/>
  <c r="M264" i="4"/>
  <c r="N264" i="4"/>
  <c r="U264" i="4"/>
  <c r="V264" i="4"/>
  <c r="K264" i="4"/>
  <c r="G264" i="4"/>
  <c r="L265" i="4"/>
  <c r="M265" i="4"/>
  <c r="N265" i="4"/>
  <c r="U265" i="4"/>
  <c r="V265" i="4"/>
  <c r="K265" i="4"/>
  <c r="G265" i="4"/>
  <c r="L266" i="4"/>
  <c r="M266" i="4"/>
  <c r="N266" i="4"/>
  <c r="U266" i="4"/>
  <c r="V266" i="4"/>
  <c r="K266" i="4"/>
  <c r="G266" i="4"/>
  <c r="L267" i="4"/>
  <c r="M267" i="4"/>
  <c r="N267" i="4"/>
  <c r="U267" i="4"/>
  <c r="V267" i="4"/>
  <c r="K267" i="4"/>
  <c r="G267" i="4"/>
  <c r="L268" i="4"/>
  <c r="M268" i="4"/>
  <c r="N268" i="4"/>
  <c r="U268" i="4"/>
  <c r="V268" i="4"/>
  <c r="K268" i="4"/>
  <c r="G268" i="4"/>
  <c r="L269" i="4"/>
  <c r="M269" i="4"/>
  <c r="N269" i="4"/>
  <c r="U269" i="4"/>
  <c r="V269" i="4"/>
  <c r="K269" i="4"/>
  <c r="G269" i="4"/>
  <c r="L270" i="4"/>
  <c r="M270" i="4"/>
  <c r="N270" i="4"/>
  <c r="U270" i="4"/>
  <c r="V270" i="4"/>
  <c r="K270" i="4"/>
  <c r="G270" i="4"/>
  <c r="L271" i="4"/>
  <c r="M271" i="4"/>
  <c r="N271" i="4"/>
  <c r="U271" i="4"/>
  <c r="V271" i="4"/>
  <c r="K271" i="4"/>
  <c r="G271" i="4"/>
  <c r="L272" i="4"/>
  <c r="M272" i="4"/>
  <c r="N272" i="4"/>
  <c r="U272" i="4"/>
  <c r="V272" i="4"/>
  <c r="K272" i="4"/>
  <c r="G272" i="4"/>
  <c r="L273" i="4"/>
  <c r="M273" i="4"/>
  <c r="N273" i="4"/>
  <c r="U273" i="4"/>
  <c r="V273" i="4"/>
  <c r="K273" i="4"/>
  <c r="G273" i="4"/>
  <c r="L274" i="4"/>
  <c r="M274" i="4"/>
  <c r="N274" i="4"/>
  <c r="U274" i="4"/>
  <c r="V274" i="4"/>
  <c r="K274" i="4"/>
  <c r="G274" i="4"/>
  <c r="L275" i="4"/>
  <c r="M275" i="4"/>
  <c r="N275" i="4"/>
  <c r="U275" i="4"/>
  <c r="V275" i="4"/>
  <c r="K275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G275" i="4"/>
  <c r="L276" i="4"/>
  <c r="M276" i="4"/>
  <c r="N276" i="4"/>
  <c r="U276" i="4"/>
  <c r="V276" i="4"/>
  <c r="K276" i="4"/>
  <c r="G276" i="4"/>
  <c r="L277" i="4"/>
  <c r="M277" i="4"/>
  <c r="N277" i="4"/>
  <c r="U277" i="4"/>
  <c r="V277" i="4"/>
  <c r="K277" i="4"/>
  <c r="G277" i="4"/>
  <c r="L278" i="4"/>
  <c r="M278" i="4"/>
  <c r="N278" i="4"/>
  <c r="U278" i="4"/>
  <c r="V278" i="4"/>
  <c r="K278" i="4"/>
  <c r="G278" i="4"/>
  <c r="L279" i="4"/>
  <c r="M279" i="4"/>
  <c r="N279" i="4"/>
  <c r="U279" i="4"/>
  <c r="V279" i="4"/>
  <c r="K279" i="4"/>
  <c r="G279" i="4"/>
  <c r="L280" i="4"/>
  <c r="M280" i="4"/>
  <c r="N280" i="4"/>
  <c r="U280" i="4"/>
  <c r="V280" i="4"/>
  <c r="K280" i="4"/>
  <c r="G280" i="4"/>
  <c r="L281" i="4"/>
  <c r="M281" i="4"/>
  <c r="N281" i="4"/>
  <c r="U281" i="4"/>
  <c r="V281" i="4"/>
  <c r="K281" i="4"/>
  <c r="G281" i="4"/>
  <c r="L282" i="4"/>
  <c r="M282" i="4"/>
  <c r="N282" i="4"/>
  <c r="U282" i="4"/>
  <c r="V282" i="4"/>
  <c r="K282" i="4"/>
  <c r="G282" i="4"/>
  <c r="L283" i="4"/>
  <c r="M283" i="4"/>
  <c r="N283" i="4"/>
  <c r="U283" i="4"/>
  <c r="V283" i="4"/>
  <c r="K283" i="4"/>
  <c r="G283" i="4"/>
  <c r="L284" i="4"/>
  <c r="M284" i="4"/>
  <c r="N284" i="4"/>
  <c r="U284" i="4"/>
  <c r="V284" i="4"/>
  <c r="K284" i="4"/>
  <c r="G284" i="4"/>
  <c r="L285" i="4"/>
  <c r="M285" i="4"/>
  <c r="N285" i="4"/>
  <c r="U285" i="4"/>
  <c r="V285" i="4"/>
  <c r="K285" i="4"/>
  <c r="G285" i="4"/>
  <c r="L286" i="4"/>
  <c r="M286" i="4"/>
  <c r="N286" i="4"/>
  <c r="U286" i="4"/>
  <c r="V286" i="4"/>
  <c r="K286" i="4"/>
  <c r="G286" i="4"/>
  <c r="L287" i="4"/>
  <c r="M287" i="4"/>
  <c r="N287" i="4"/>
  <c r="U287" i="4"/>
  <c r="V287" i="4"/>
  <c r="K287" i="4"/>
  <c r="G287" i="4"/>
  <c r="L288" i="4"/>
  <c r="M288" i="4"/>
  <c r="N288" i="4"/>
  <c r="U288" i="4"/>
  <c r="V288" i="4"/>
  <c r="K288" i="4"/>
  <c r="G288" i="4"/>
  <c r="L289" i="4"/>
  <c r="M289" i="4"/>
  <c r="N289" i="4"/>
  <c r="U289" i="4"/>
  <c r="V289" i="4"/>
  <c r="K289" i="4"/>
  <c r="G289" i="4"/>
  <c r="L290" i="4"/>
  <c r="M290" i="4"/>
  <c r="N290" i="4"/>
  <c r="U290" i="4"/>
  <c r="V290" i="4"/>
  <c r="K290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G290" i="4"/>
  <c r="L291" i="4"/>
  <c r="M291" i="4"/>
  <c r="N291" i="4"/>
  <c r="U291" i="4"/>
  <c r="V291" i="4"/>
  <c r="K291" i="4"/>
  <c r="E290" i="4"/>
  <c r="C290" i="4"/>
  <c r="G291" i="4"/>
  <c r="L292" i="4"/>
  <c r="M292" i="4"/>
  <c r="N292" i="4"/>
  <c r="U292" i="4"/>
  <c r="V292" i="4"/>
  <c r="K292" i="4"/>
  <c r="E291" i="4"/>
  <c r="C291" i="4"/>
  <c r="G292" i="4"/>
  <c r="L293" i="4"/>
  <c r="M293" i="4"/>
  <c r="N293" i="4"/>
  <c r="U293" i="4"/>
  <c r="V293" i="4"/>
  <c r="K293" i="4"/>
  <c r="E292" i="4"/>
  <c r="C292" i="4"/>
  <c r="G293" i="4"/>
  <c r="L294" i="4"/>
  <c r="M294" i="4"/>
  <c r="N294" i="4"/>
  <c r="U294" i="4"/>
  <c r="V294" i="4"/>
  <c r="K294" i="4"/>
  <c r="E293" i="4"/>
  <c r="C293" i="4"/>
  <c r="G294" i="4"/>
  <c r="L295" i="4"/>
  <c r="M295" i="4"/>
  <c r="N295" i="4"/>
  <c r="U295" i="4"/>
  <c r="V295" i="4"/>
  <c r="K295" i="4"/>
  <c r="E294" i="4"/>
  <c r="C294" i="4"/>
  <c r="G295" i="4"/>
  <c r="L296" i="4"/>
  <c r="M296" i="4"/>
  <c r="N296" i="4"/>
  <c r="U296" i="4"/>
  <c r="V296" i="4"/>
  <c r="K296" i="4"/>
  <c r="E295" i="4"/>
  <c r="C295" i="4"/>
  <c r="G296" i="4"/>
  <c r="L297" i="4"/>
  <c r="M297" i="4"/>
  <c r="N297" i="4"/>
  <c r="U297" i="4"/>
  <c r="V297" i="4"/>
  <c r="K297" i="4"/>
  <c r="E296" i="4"/>
  <c r="C296" i="4"/>
  <c r="G297" i="4"/>
  <c r="L298" i="4"/>
  <c r="M298" i="4"/>
  <c r="N298" i="4"/>
  <c r="U298" i="4"/>
  <c r="V298" i="4"/>
  <c r="K298" i="4"/>
  <c r="E297" i="4"/>
  <c r="C297" i="4"/>
  <c r="G298" i="4"/>
  <c r="L299" i="4"/>
  <c r="M299" i="4"/>
  <c r="N299" i="4"/>
  <c r="U299" i="4"/>
  <c r="V299" i="4"/>
  <c r="K299" i="4"/>
  <c r="E298" i="4"/>
  <c r="C298" i="4"/>
  <c r="G299" i="4"/>
  <c r="L300" i="4"/>
  <c r="M300" i="4"/>
  <c r="N300" i="4"/>
  <c r="U300" i="4"/>
  <c r="V300" i="4"/>
  <c r="K300" i="4"/>
  <c r="E299" i="4"/>
  <c r="C299" i="4"/>
  <c r="G300" i="4"/>
  <c r="L301" i="4"/>
  <c r="M301" i="4"/>
  <c r="N301" i="4"/>
  <c r="U301" i="4"/>
  <c r="V301" i="4"/>
  <c r="K301" i="4"/>
  <c r="E300" i="4"/>
  <c r="C300" i="4"/>
  <c r="G301" i="4"/>
  <c r="L302" i="4"/>
  <c r="M302" i="4"/>
  <c r="N302" i="4"/>
  <c r="U302" i="4"/>
  <c r="V302" i="4"/>
  <c r="K302" i="4"/>
  <c r="E301" i="4"/>
  <c r="C301" i="4"/>
  <c r="G302" i="4"/>
  <c r="L303" i="4"/>
  <c r="M303" i="4"/>
  <c r="N303" i="4"/>
  <c r="U303" i="4"/>
  <c r="V303" i="4"/>
  <c r="K303" i="4"/>
  <c r="E302" i="4"/>
  <c r="C302" i="4"/>
  <c r="G303" i="4"/>
  <c r="L304" i="4"/>
  <c r="M304" i="4"/>
  <c r="N304" i="4"/>
  <c r="U304" i="4"/>
  <c r="V304" i="4"/>
  <c r="K304" i="4"/>
  <c r="E303" i="4"/>
  <c r="C303" i="4"/>
  <c r="G304" i="4"/>
  <c r="L305" i="4"/>
  <c r="M305" i="4"/>
  <c r="N305" i="4"/>
  <c r="U305" i="4"/>
  <c r="V305" i="4"/>
  <c r="K305" i="4"/>
  <c r="E304" i="4"/>
  <c r="C304" i="4"/>
  <c r="G305" i="4"/>
  <c r="L306" i="4"/>
  <c r="M306" i="4"/>
  <c r="N306" i="4"/>
  <c r="U306" i="4"/>
  <c r="V306" i="4"/>
  <c r="K306" i="4"/>
  <c r="E305" i="4"/>
  <c r="C305" i="4"/>
  <c r="G306" i="4"/>
  <c r="L307" i="4"/>
  <c r="M307" i="4"/>
  <c r="N307" i="4"/>
  <c r="U307" i="4"/>
  <c r="V307" i="4"/>
  <c r="K307" i="4"/>
  <c r="E306" i="4"/>
  <c r="C306" i="4"/>
  <c r="G307" i="4"/>
  <c r="L308" i="4"/>
  <c r="M308" i="4"/>
  <c r="N308" i="4"/>
  <c r="U308" i="4"/>
  <c r="V308" i="4"/>
  <c r="K308" i="4"/>
  <c r="E307" i="4"/>
  <c r="C307" i="4"/>
  <c r="G308" i="4"/>
  <c r="L309" i="4"/>
  <c r="M309" i="4"/>
  <c r="N309" i="4"/>
  <c r="U309" i="4"/>
  <c r="V309" i="4"/>
  <c r="K309" i="4"/>
  <c r="E308" i="4"/>
  <c r="C308" i="4"/>
  <c r="G309" i="4"/>
  <c r="L310" i="4"/>
  <c r="M310" i="4"/>
  <c r="N310" i="4"/>
  <c r="U310" i="4"/>
  <c r="V310" i="4"/>
  <c r="K310" i="4"/>
  <c r="E309" i="4"/>
  <c r="C309" i="4"/>
  <c r="G310" i="4"/>
  <c r="L311" i="4"/>
  <c r="M311" i="4"/>
  <c r="N311" i="4"/>
  <c r="U311" i="4"/>
  <c r="V311" i="4"/>
  <c r="K311" i="4"/>
  <c r="E310" i="4"/>
  <c r="C310" i="4"/>
  <c r="G311" i="4"/>
  <c r="L312" i="4"/>
  <c r="M312" i="4"/>
  <c r="N312" i="4"/>
  <c r="U312" i="4"/>
  <c r="V312" i="4"/>
  <c r="K312" i="4"/>
  <c r="E311" i="4"/>
  <c r="C311" i="4"/>
  <c r="G312" i="4"/>
  <c r="L313" i="4"/>
  <c r="M313" i="4"/>
  <c r="N313" i="4"/>
  <c r="U313" i="4"/>
  <c r="V313" i="4"/>
  <c r="K313" i="4"/>
  <c r="E312" i="4"/>
  <c r="C312" i="4"/>
  <c r="G313" i="4"/>
  <c r="L314" i="4"/>
  <c r="M314" i="4"/>
  <c r="N314" i="4"/>
  <c r="U314" i="4"/>
  <c r="V314" i="4"/>
  <c r="K314" i="4"/>
  <c r="E313" i="4"/>
  <c r="C313" i="4"/>
  <c r="G314" i="4"/>
  <c r="L315" i="4"/>
  <c r="M315" i="4"/>
  <c r="N315" i="4"/>
  <c r="U315" i="4"/>
  <c r="V315" i="4"/>
  <c r="K315" i="4"/>
  <c r="E314" i="4"/>
  <c r="C314" i="4"/>
  <c r="G315" i="4"/>
  <c r="L316" i="4"/>
  <c r="M316" i="4"/>
  <c r="N316" i="4"/>
  <c r="U316" i="4"/>
  <c r="V316" i="4"/>
  <c r="K316" i="4"/>
  <c r="E315" i="4"/>
  <c r="C315" i="4"/>
  <c r="G316" i="4"/>
  <c r="L317" i="4"/>
  <c r="M317" i="4"/>
  <c r="N317" i="4"/>
  <c r="U317" i="4"/>
  <c r="V317" i="4"/>
  <c r="K317" i="4"/>
  <c r="E316" i="4"/>
  <c r="C316" i="4"/>
  <c r="G317" i="4"/>
  <c r="L318" i="4"/>
  <c r="M318" i="4"/>
  <c r="N318" i="4"/>
  <c r="U318" i="4"/>
  <c r="V318" i="4"/>
  <c r="K318" i="4"/>
  <c r="G318" i="4"/>
  <c r="L319" i="4"/>
  <c r="M319" i="4"/>
  <c r="N319" i="4"/>
  <c r="U319" i="4"/>
  <c r="V319" i="4"/>
  <c r="K319" i="4"/>
  <c r="G319" i="4"/>
  <c r="L320" i="4"/>
  <c r="M320" i="4"/>
  <c r="N320" i="4"/>
  <c r="U320" i="4"/>
  <c r="V320" i="4"/>
  <c r="K320" i="4"/>
  <c r="E317" i="4"/>
  <c r="E318" i="4"/>
  <c r="E319" i="4"/>
  <c r="C317" i="4"/>
  <c r="C318" i="4"/>
  <c r="C319" i="4"/>
  <c r="G320" i="4"/>
  <c r="L321" i="4"/>
  <c r="M321" i="4"/>
  <c r="N321" i="4"/>
  <c r="U321" i="4"/>
  <c r="V321" i="4"/>
  <c r="K321" i="4"/>
  <c r="E320" i="4"/>
  <c r="C320" i="4"/>
  <c r="G321" i="4"/>
  <c r="L322" i="4"/>
  <c r="M322" i="4"/>
  <c r="N322" i="4"/>
  <c r="U322" i="4"/>
  <c r="V322" i="4"/>
  <c r="K322" i="4"/>
  <c r="G322" i="4"/>
  <c r="L323" i="4"/>
  <c r="M323" i="4"/>
  <c r="N323" i="4"/>
  <c r="U323" i="4"/>
  <c r="V323" i="4"/>
  <c r="K323" i="4"/>
  <c r="E321" i="4"/>
  <c r="E322" i="4"/>
  <c r="C321" i="4"/>
  <c r="C322" i="4"/>
  <c r="G323" i="4"/>
  <c r="L324" i="4"/>
  <c r="M324" i="4"/>
  <c r="N324" i="4"/>
  <c r="U324" i="4"/>
  <c r="V324" i="4"/>
  <c r="K324" i="4"/>
  <c r="E323" i="4"/>
  <c r="C323" i="4"/>
  <c r="G324" i="4"/>
  <c r="L325" i="4"/>
  <c r="M325" i="4"/>
  <c r="N325" i="4"/>
  <c r="U325" i="4"/>
  <c r="V325" i="4"/>
  <c r="K325" i="4"/>
  <c r="E324" i="4"/>
  <c r="C324" i="4"/>
  <c r="G325" i="4"/>
  <c r="L326" i="4"/>
  <c r="M326" i="4"/>
  <c r="N326" i="4"/>
  <c r="U326" i="4"/>
  <c r="V326" i="4"/>
  <c r="K326" i="4"/>
  <c r="E325" i="4"/>
  <c r="C325" i="4"/>
  <c r="G326" i="4"/>
  <c r="L327" i="4"/>
  <c r="M327" i="4"/>
  <c r="N327" i="4"/>
  <c r="U327" i="4"/>
  <c r="V327" i="4"/>
  <c r="K327" i="4"/>
  <c r="E326" i="4"/>
  <c r="C326" i="4"/>
  <c r="G327" i="4"/>
  <c r="L328" i="4"/>
  <c r="M328" i="4"/>
  <c r="N328" i="4"/>
  <c r="U328" i="4"/>
  <c r="V328" i="4"/>
  <c r="K328" i="4"/>
  <c r="E327" i="4"/>
  <c r="C327" i="4"/>
  <c r="G328" i="4"/>
  <c r="L329" i="4"/>
  <c r="M329" i="4"/>
  <c r="N329" i="4"/>
  <c r="U329" i="4"/>
  <c r="V329" i="4"/>
  <c r="K329" i="4"/>
  <c r="E328" i="4"/>
  <c r="C328" i="4"/>
  <c r="G329" i="4"/>
  <c r="L330" i="4"/>
  <c r="M330" i="4"/>
  <c r="N330" i="4"/>
  <c r="U330" i="4"/>
  <c r="V330" i="4"/>
  <c r="K330" i="4"/>
  <c r="E329" i="4"/>
  <c r="C329" i="4"/>
  <c r="G330" i="4"/>
  <c r="L331" i="4"/>
  <c r="M331" i="4"/>
  <c r="N331" i="4"/>
  <c r="U331" i="4"/>
  <c r="V331" i="4"/>
  <c r="K331" i="4"/>
  <c r="E330" i="4"/>
  <c r="C330" i="4"/>
  <c r="G331" i="4"/>
  <c r="L332" i="4"/>
  <c r="M332" i="4"/>
  <c r="N332" i="4"/>
  <c r="U332" i="4"/>
  <c r="V332" i="4"/>
  <c r="K332" i="4"/>
  <c r="E331" i="4"/>
  <c r="C331" i="4"/>
  <c r="G332" i="4"/>
  <c r="L333" i="4"/>
  <c r="M333" i="4"/>
  <c r="N333" i="4"/>
  <c r="U333" i="4"/>
  <c r="V333" i="4"/>
  <c r="K333" i="4"/>
  <c r="E332" i="4"/>
  <c r="C332" i="4"/>
  <c r="G333" i="4"/>
  <c r="L334" i="4"/>
  <c r="M334" i="4"/>
  <c r="N334" i="4"/>
  <c r="U334" i="4"/>
  <c r="V334" i="4"/>
  <c r="K334" i="4"/>
  <c r="E333" i="4"/>
  <c r="C333" i="4"/>
  <c r="G334" i="4"/>
  <c r="L335" i="4"/>
  <c r="M335" i="4"/>
  <c r="N335" i="4"/>
  <c r="U335" i="4"/>
  <c r="V335" i="4"/>
  <c r="K335" i="4"/>
  <c r="E334" i="4"/>
  <c r="C334" i="4"/>
  <c r="G335" i="4"/>
  <c r="L336" i="4"/>
  <c r="M336" i="4"/>
  <c r="N336" i="4"/>
  <c r="U336" i="4"/>
  <c r="V336" i="4"/>
  <c r="K336" i="4"/>
  <c r="E335" i="4"/>
  <c r="C335" i="4"/>
  <c r="G336" i="4"/>
  <c r="L337" i="4"/>
  <c r="M337" i="4"/>
  <c r="N337" i="4"/>
  <c r="U337" i="4"/>
  <c r="V337" i="4"/>
  <c r="K337" i="4"/>
  <c r="E336" i="4"/>
  <c r="C336" i="4"/>
  <c r="G337" i="4"/>
  <c r="L338" i="4"/>
  <c r="M338" i="4"/>
  <c r="N338" i="4"/>
  <c r="U338" i="4"/>
  <c r="V338" i="4"/>
  <c r="K338" i="4"/>
  <c r="E337" i="4"/>
  <c r="C337" i="4"/>
  <c r="G338" i="4"/>
  <c r="L339" i="4"/>
  <c r="M339" i="4"/>
  <c r="N339" i="4"/>
  <c r="U339" i="4"/>
  <c r="V339" i="4"/>
  <c r="K339" i="4"/>
  <c r="E338" i="4"/>
  <c r="C338" i="4"/>
  <c r="G339" i="4"/>
  <c r="L340" i="4"/>
  <c r="M340" i="4"/>
  <c r="N340" i="4"/>
  <c r="U340" i="4"/>
  <c r="V340" i="4"/>
  <c r="K340" i="4"/>
  <c r="E339" i="4"/>
  <c r="C339" i="4"/>
  <c r="G340" i="4"/>
  <c r="L341" i="4"/>
  <c r="M341" i="4"/>
  <c r="N341" i="4"/>
  <c r="U341" i="4"/>
  <c r="V341" i="4"/>
  <c r="K341" i="4"/>
  <c r="E340" i="4"/>
  <c r="C340" i="4"/>
  <c r="G341" i="4"/>
  <c r="L342" i="4"/>
  <c r="M342" i="4"/>
  <c r="N342" i="4"/>
  <c r="U342" i="4"/>
  <c r="V342" i="4"/>
  <c r="K342" i="4"/>
  <c r="E341" i="4"/>
  <c r="C341" i="4"/>
  <c r="G342" i="4"/>
  <c r="L343" i="4"/>
  <c r="M343" i="4"/>
  <c r="N343" i="4"/>
  <c r="U343" i="4"/>
  <c r="V343" i="4"/>
  <c r="K343" i="4"/>
  <c r="E342" i="4"/>
  <c r="C342" i="4"/>
  <c r="G343" i="4"/>
  <c r="L344" i="4"/>
  <c r="M344" i="4"/>
  <c r="N344" i="4"/>
  <c r="U344" i="4"/>
  <c r="V344" i="4"/>
  <c r="K344" i="4"/>
  <c r="E343" i="4"/>
  <c r="C343" i="4"/>
  <c r="G344" i="4"/>
  <c r="L345" i="4"/>
  <c r="M345" i="4"/>
  <c r="N345" i="4"/>
  <c r="U345" i="4"/>
  <c r="V345" i="4"/>
  <c r="K345" i="4"/>
  <c r="E344" i="4"/>
  <c r="C344" i="4"/>
  <c r="G345" i="4"/>
  <c r="L346" i="4"/>
  <c r="M346" i="4"/>
  <c r="N346" i="4"/>
  <c r="U346" i="4"/>
  <c r="V346" i="4"/>
  <c r="K346" i="4"/>
  <c r="E345" i="4"/>
  <c r="C345" i="4"/>
  <c r="G346" i="4"/>
  <c r="L347" i="4"/>
  <c r="M347" i="4"/>
  <c r="N347" i="4"/>
  <c r="U347" i="4"/>
  <c r="V347" i="4"/>
  <c r="K347" i="4"/>
  <c r="E346" i="4"/>
  <c r="C346" i="4"/>
  <c r="G347" i="4"/>
  <c r="L348" i="4"/>
  <c r="M348" i="4"/>
  <c r="N348" i="4"/>
  <c r="U348" i="4"/>
  <c r="V348" i="4"/>
  <c r="K348" i="4"/>
  <c r="E347" i="4"/>
  <c r="C347" i="4"/>
  <c r="G348" i="4"/>
  <c r="L349" i="4"/>
  <c r="M349" i="4"/>
  <c r="N349" i="4"/>
  <c r="U349" i="4"/>
  <c r="V349" i="4"/>
  <c r="K349" i="4"/>
  <c r="E348" i="4"/>
  <c r="C348" i="4"/>
  <c r="G349" i="4"/>
  <c r="L350" i="4"/>
  <c r="M350" i="4"/>
  <c r="N350" i="4"/>
  <c r="U350" i="4"/>
  <c r="V350" i="4"/>
  <c r="K350" i="4"/>
  <c r="G350" i="4"/>
  <c r="L351" i="4"/>
  <c r="M351" i="4"/>
  <c r="N351" i="4"/>
  <c r="U351" i="4"/>
  <c r="V351" i="4"/>
  <c r="K351" i="4"/>
  <c r="G351" i="4"/>
  <c r="L352" i="4"/>
  <c r="M352" i="4"/>
  <c r="N352" i="4"/>
  <c r="U352" i="4"/>
  <c r="V352" i="4"/>
  <c r="K352" i="4"/>
  <c r="G352" i="4"/>
  <c r="L353" i="4"/>
  <c r="M353" i="4"/>
  <c r="N353" i="4"/>
  <c r="U353" i="4"/>
  <c r="V353" i="4"/>
  <c r="K353" i="4"/>
  <c r="E349" i="4"/>
  <c r="E350" i="4"/>
  <c r="E351" i="4"/>
  <c r="E352" i="4"/>
  <c r="C349" i="4"/>
  <c r="C350" i="4"/>
  <c r="C351" i="4"/>
  <c r="C352" i="4"/>
  <c r="G353" i="4"/>
  <c r="L354" i="4"/>
  <c r="M354" i="4"/>
  <c r="N354" i="4"/>
  <c r="U354" i="4"/>
  <c r="V354" i="4"/>
  <c r="K354" i="4"/>
  <c r="G354" i="4"/>
  <c r="L355" i="4"/>
  <c r="M355" i="4"/>
  <c r="N355" i="4"/>
  <c r="U355" i="4"/>
  <c r="V355" i="4"/>
  <c r="K355" i="4"/>
  <c r="G355" i="4"/>
  <c r="L356" i="4"/>
  <c r="M356" i="4"/>
  <c r="N356" i="4"/>
  <c r="U356" i="4"/>
  <c r="V356" i="4"/>
  <c r="K356" i="4"/>
  <c r="G356" i="4"/>
  <c r="L357" i="4"/>
  <c r="M357" i="4"/>
  <c r="N357" i="4"/>
  <c r="U357" i="4"/>
  <c r="V357" i="4"/>
  <c r="K357" i="4"/>
  <c r="G357" i="4"/>
  <c r="L358" i="4"/>
  <c r="M358" i="4"/>
  <c r="N358" i="4"/>
  <c r="U358" i="4"/>
  <c r="V358" i="4"/>
  <c r="K358" i="4"/>
  <c r="G358" i="4"/>
  <c r="L359" i="4"/>
  <c r="M359" i="4"/>
  <c r="N359" i="4"/>
  <c r="U359" i="4"/>
  <c r="V359" i="4"/>
  <c r="K359" i="4"/>
  <c r="G359" i="4"/>
  <c r="L360" i="4"/>
  <c r="M360" i="4"/>
  <c r="N360" i="4"/>
  <c r="U360" i="4"/>
  <c r="V360" i="4"/>
  <c r="K360" i="4"/>
  <c r="G360" i="4"/>
  <c r="L361" i="4"/>
  <c r="M361" i="4"/>
  <c r="N361" i="4"/>
  <c r="U361" i="4"/>
  <c r="V361" i="4"/>
  <c r="K361" i="4"/>
  <c r="G361" i="4"/>
  <c r="L362" i="4"/>
  <c r="M362" i="4"/>
  <c r="N362" i="4"/>
  <c r="U362" i="4"/>
  <c r="V362" i="4"/>
  <c r="K362" i="4"/>
  <c r="G362" i="4"/>
  <c r="L363" i="4"/>
  <c r="M363" i="4"/>
  <c r="N363" i="4"/>
  <c r="U363" i="4"/>
  <c r="V363" i="4"/>
  <c r="K363" i="4"/>
  <c r="G363" i="4"/>
  <c r="L364" i="4"/>
  <c r="M364" i="4"/>
  <c r="N364" i="4"/>
  <c r="U364" i="4"/>
  <c r="V364" i="4"/>
  <c r="K364" i="4"/>
  <c r="G364" i="4"/>
  <c r="L365" i="4"/>
  <c r="M365" i="4"/>
  <c r="N365" i="4"/>
  <c r="U365" i="4"/>
  <c r="V365" i="4"/>
  <c r="K365" i="4"/>
  <c r="G365" i="4"/>
  <c r="L366" i="4"/>
  <c r="M366" i="4"/>
  <c r="N366" i="4"/>
  <c r="U366" i="4"/>
  <c r="V366" i="4"/>
  <c r="K366" i="4"/>
  <c r="G366" i="4"/>
  <c r="L367" i="4"/>
  <c r="M367" i="4"/>
  <c r="N367" i="4"/>
  <c r="U367" i="4"/>
  <c r="V367" i="4"/>
  <c r="K367" i="4"/>
  <c r="G367" i="4"/>
  <c r="L368" i="4"/>
  <c r="M368" i="4"/>
  <c r="N368" i="4"/>
  <c r="U368" i="4"/>
  <c r="V368" i="4"/>
  <c r="K368" i="4"/>
  <c r="G368" i="4"/>
  <c r="L369" i="4"/>
  <c r="M369" i="4"/>
  <c r="N369" i="4"/>
  <c r="U369" i="4"/>
  <c r="V369" i="4"/>
  <c r="K369" i="4"/>
  <c r="G369" i="4"/>
  <c r="L370" i="4"/>
  <c r="M370" i="4"/>
  <c r="N370" i="4"/>
  <c r="U370" i="4"/>
  <c r="V370" i="4"/>
  <c r="K370" i="4"/>
  <c r="G370" i="4"/>
  <c r="L371" i="4"/>
  <c r="M371" i="4"/>
  <c r="N371" i="4"/>
  <c r="U371" i="4"/>
  <c r="V371" i="4"/>
  <c r="K371" i="4"/>
  <c r="G371" i="4"/>
  <c r="L372" i="4"/>
  <c r="M372" i="4"/>
  <c r="N372" i="4"/>
  <c r="U372" i="4"/>
  <c r="V372" i="4"/>
  <c r="K372" i="4"/>
  <c r="G372" i="4"/>
  <c r="L373" i="4"/>
  <c r="M373" i="4"/>
  <c r="N373" i="4"/>
  <c r="U373" i="4"/>
  <c r="V373" i="4"/>
  <c r="K373" i="4"/>
  <c r="G373" i="4"/>
  <c r="L374" i="4"/>
  <c r="M374" i="4"/>
  <c r="N374" i="4"/>
  <c r="U374" i="4"/>
  <c r="V374" i="4"/>
  <c r="K374" i="4"/>
  <c r="G374" i="4"/>
  <c r="L375" i="4"/>
  <c r="M375" i="4"/>
  <c r="N375" i="4"/>
  <c r="U375" i="4"/>
  <c r="V375" i="4"/>
  <c r="K375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G375" i="4"/>
  <c r="L376" i="4"/>
  <c r="M376" i="4"/>
  <c r="N376" i="4"/>
  <c r="U376" i="4"/>
  <c r="V376" i="4"/>
  <c r="K376" i="4"/>
  <c r="E375" i="4"/>
  <c r="C375" i="4"/>
  <c r="G376" i="4"/>
  <c r="L377" i="4"/>
  <c r="M377" i="4"/>
  <c r="N377" i="4"/>
  <c r="U377" i="4"/>
  <c r="V377" i="4"/>
  <c r="K377" i="4"/>
  <c r="E376" i="4"/>
  <c r="C376" i="4"/>
  <c r="G377" i="4"/>
  <c r="L378" i="4"/>
  <c r="M378" i="4"/>
  <c r="N378" i="4"/>
  <c r="U378" i="4"/>
  <c r="V378" i="4"/>
  <c r="K378" i="4"/>
  <c r="G378" i="4"/>
  <c r="L379" i="4"/>
  <c r="M379" i="4"/>
  <c r="N379" i="4"/>
  <c r="U379" i="4"/>
  <c r="V379" i="4"/>
  <c r="K379" i="4"/>
  <c r="G379" i="4"/>
  <c r="L380" i="4"/>
  <c r="M380" i="4"/>
  <c r="N380" i="4"/>
  <c r="U380" i="4"/>
  <c r="V380" i="4"/>
  <c r="K380" i="4"/>
  <c r="E377" i="4"/>
  <c r="E378" i="4"/>
  <c r="E379" i="4"/>
  <c r="C377" i="4"/>
  <c r="C378" i="4"/>
  <c r="C379" i="4"/>
  <c r="G380" i="4"/>
  <c r="L381" i="4"/>
  <c r="M381" i="4"/>
  <c r="N381" i="4"/>
  <c r="U381" i="4"/>
  <c r="V381" i="4"/>
  <c r="K381" i="4"/>
  <c r="E380" i="4"/>
  <c r="C380" i="4"/>
  <c r="G381" i="4"/>
  <c r="L382" i="4"/>
  <c r="M382" i="4"/>
  <c r="N382" i="4"/>
  <c r="U382" i="4"/>
  <c r="V382" i="4"/>
  <c r="K382" i="4"/>
  <c r="E381" i="4"/>
  <c r="C381" i="4"/>
  <c r="G382" i="4"/>
  <c r="L383" i="4"/>
  <c r="M383" i="4"/>
  <c r="N383" i="4"/>
  <c r="U383" i="4"/>
  <c r="V383" i="4"/>
  <c r="K383" i="4"/>
  <c r="E382" i="4"/>
  <c r="C382" i="4"/>
  <c r="G383" i="4"/>
  <c r="L384" i="4"/>
  <c r="M384" i="4"/>
  <c r="N384" i="4"/>
  <c r="U384" i="4"/>
  <c r="V384" i="4"/>
  <c r="K384" i="4"/>
  <c r="E383" i="4"/>
  <c r="C383" i="4"/>
  <c r="G384" i="4"/>
  <c r="L385" i="4"/>
  <c r="M385" i="4"/>
  <c r="N385" i="4"/>
  <c r="U385" i="4"/>
  <c r="V385" i="4"/>
  <c r="K385" i="4"/>
  <c r="E384" i="4"/>
  <c r="C384" i="4"/>
  <c r="G385" i="4"/>
  <c r="L386" i="4"/>
  <c r="M386" i="4"/>
  <c r="N386" i="4"/>
  <c r="U386" i="4"/>
  <c r="V386" i="4"/>
  <c r="K386" i="4"/>
  <c r="E385" i="4"/>
  <c r="C385" i="4"/>
  <c r="G386" i="4"/>
  <c r="L387" i="4"/>
  <c r="M387" i="4"/>
  <c r="N387" i="4"/>
  <c r="U387" i="4"/>
  <c r="V387" i="4"/>
  <c r="K387" i="4"/>
  <c r="E386" i="4"/>
  <c r="C386" i="4"/>
  <c r="G387" i="4"/>
  <c r="L388" i="4"/>
  <c r="M388" i="4"/>
  <c r="N388" i="4"/>
  <c r="U388" i="4"/>
  <c r="V388" i="4"/>
  <c r="K388" i="4"/>
  <c r="E387" i="4"/>
  <c r="C387" i="4"/>
  <c r="G388" i="4"/>
  <c r="L389" i="4"/>
  <c r="M389" i="4"/>
  <c r="N389" i="4"/>
  <c r="U389" i="4"/>
  <c r="V389" i="4"/>
  <c r="K389" i="4"/>
  <c r="E388" i="4"/>
  <c r="C388" i="4"/>
  <c r="G389" i="4"/>
  <c r="L390" i="4"/>
  <c r="M390" i="4"/>
  <c r="N390" i="4"/>
  <c r="U390" i="4"/>
  <c r="V390" i="4"/>
  <c r="K390" i="4"/>
  <c r="E389" i="4"/>
  <c r="C389" i="4"/>
  <c r="G390" i="4"/>
  <c r="L391" i="4"/>
  <c r="M391" i="4"/>
  <c r="N391" i="4"/>
  <c r="U391" i="4"/>
  <c r="V391" i="4"/>
  <c r="K391" i="4"/>
  <c r="E390" i="4"/>
  <c r="C390" i="4"/>
  <c r="G391" i="4"/>
  <c r="L392" i="4"/>
  <c r="M392" i="4"/>
  <c r="N392" i="4"/>
  <c r="U392" i="4"/>
  <c r="V392" i="4"/>
  <c r="K392" i="4"/>
  <c r="E391" i="4"/>
  <c r="C391" i="4"/>
  <c r="G392" i="4"/>
  <c r="L393" i="4"/>
  <c r="M393" i="4"/>
  <c r="N393" i="4"/>
  <c r="U393" i="4"/>
  <c r="V393" i="4"/>
  <c r="K393" i="4"/>
  <c r="E392" i="4"/>
  <c r="C392" i="4"/>
  <c r="G393" i="4"/>
  <c r="L394" i="4"/>
  <c r="M394" i="4"/>
  <c r="N394" i="4"/>
  <c r="U394" i="4"/>
  <c r="V394" i="4"/>
  <c r="K394" i="4"/>
  <c r="E393" i="4"/>
  <c r="C393" i="4"/>
  <c r="G394" i="4"/>
  <c r="L395" i="4"/>
  <c r="M395" i="4"/>
  <c r="N395" i="4"/>
  <c r="U395" i="4"/>
  <c r="V395" i="4"/>
  <c r="K395" i="4"/>
  <c r="E394" i="4"/>
  <c r="C394" i="4"/>
  <c r="G395" i="4"/>
  <c r="L396" i="4"/>
  <c r="M396" i="4"/>
  <c r="N396" i="4"/>
  <c r="U396" i="4"/>
  <c r="V396" i="4"/>
  <c r="K396" i="4"/>
  <c r="E395" i="4"/>
  <c r="C395" i="4"/>
  <c r="G396" i="4"/>
  <c r="L397" i="4"/>
  <c r="M397" i="4"/>
  <c r="N397" i="4"/>
  <c r="U397" i="4"/>
  <c r="V397" i="4"/>
  <c r="K397" i="4"/>
  <c r="E396" i="4"/>
  <c r="C396" i="4"/>
  <c r="G397" i="4"/>
  <c r="L398" i="4"/>
  <c r="M398" i="4"/>
  <c r="N398" i="4"/>
  <c r="U398" i="4"/>
  <c r="V398" i="4"/>
  <c r="K398" i="4"/>
  <c r="E397" i="4"/>
  <c r="C397" i="4"/>
  <c r="G398" i="4"/>
  <c r="L399" i="4"/>
  <c r="M399" i="4"/>
  <c r="N399" i="4"/>
  <c r="U399" i="4"/>
  <c r="V399" i="4"/>
  <c r="K399" i="4"/>
  <c r="E398" i="4"/>
  <c r="C398" i="4"/>
  <c r="G399" i="4"/>
  <c r="L400" i="4"/>
  <c r="M400" i="4"/>
  <c r="N400" i="4"/>
  <c r="U400" i="4"/>
  <c r="V400" i="4"/>
  <c r="K400" i="4"/>
  <c r="E399" i="4"/>
  <c r="C399" i="4"/>
  <c r="G400" i="4"/>
  <c r="L401" i="4"/>
  <c r="M401" i="4"/>
  <c r="N401" i="4"/>
  <c r="U401" i="4"/>
  <c r="V401" i="4"/>
  <c r="K401" i="4"/>
  <c r="E400" i="4"/>
  <c r="C400" i="4"/>
  <c r="G401" i="4"/>
  <c r="L402" i="4"/>
  <c r="M402" i="4"/>
  <c r="N402" i="4"/>
  <c r="U402" i="4"/>
  <c r="V402" i="4"/>
  <c r="K402" i="4"/>
  <c r="E401" i="4"/>
  <c r="C401" i="4"/>
  <c r="G402" i="4"/>
  <c r="L403" i="4"/>
  <c r="M403" i="4"/>
  <c r="N403" i="4"/>
  <c r="U403" i="4"/>
  <c r="V403" i="4"/>
  <c r="K403" i="4"/>
  <c r="E402" i="4"/>
  <c r="C402" i="4"/>
  <c r="G403" i="4"/>
  <c r="L404" i="4"/>
  <c r="M404" i="4"/>
  <c r="N404" i="4"/>
  <c r="U404" i="4"/>
  <c r="V404" i="4"/>
  <c r="K404" i="4"/>
  <c r="E403" i="4"/>
  <c r="C403" i="4"/>
  <c r="G404" i="4"/>
  <c r="L405" i="4"/>
  <c r="M405" i="4"/>
  <c r="N405" i="4"/>
  <c r="U405" i="4"/>
  <c r="V405" i="4"/>
  <c r="K405" i="4"/>
  <c r="E404" i="4"/>
  <c r="C404" i="4"/>
  <c r="G405" i="4"/>
  <c r="L406" i="4"/>
  <c r="M406" i="4"/>
  <c r="N406" i="4"/>
  <c r="U406" i="4"/>
  <c r="V406" i="4"/>
  <c r="K406" i="4"/>
  <c r="E405" i="4"/>
  <c r="C405" i="4"/>
  <c r="G406" i="4"/>
  <c r="L407" i="4"/>
  <c r="M407" i="4"/>
  <c r="N407" i="4"/>
  <c r="U407" i="4"/>
  <c r="V407" i="4"/>
  <c r="K407" i="4"/>
  <c r="E406" i="4"/>
  <c r="C406" i="4"/>
  <c r="G407" i="4"/>
  <c r="L408" i="4"/>
  <c r="M408" i="4"/>
  <c r="N408" i="4"/>
  <c r="U408" i="4"/>
  <c r="V408" i="4"/>
  <c r="K408" i="4"/>
  <c r="E407" i="4"/>
  <c r="C407" i="4"/>
  <c r="G408" i="4"/>
  <c r="L409" i="4"/>
  <c r="M409" i="4"/>
  <c r="N409" i="4"/>
  <c r="U409" i="4"/>
  <c r="V409" i="4"/>
  <c r="K409" i="4"/>
  <c r="E408" i="4"/>
  <c r="C408" i="4"/>
  <c r="G409" i="4"/>
  <c r="L410" i="4"/>
  <c r="M410" i="4"/>
  <c r="N410" i="4"/>
  <c r="U410" i="4"/>
  <c r="V410" i="4"/>
  <c r="K410" i="4"/>
  <c r="E409" i="4"/>
  <c r="C409" i="4"/>
  <c r="G410" i="4"/>
  <c r="L411" i="4"/>
  <c r="M411" i="4"/>
  <c r="N411" i="4"/>
  <c r="U411" i="4"/>
  <c r="V411" i="4"/>
  <c r="K411" i="4"/>
  <c r="E410" i="4"/>
  <c r="C410" i="4"/>
  <c r="G411" i="4"/>
  <c r="L412" i="4"/>
  <c r="M412" i="4"/>
  <c r="N412" i="4"/>
  <c r="U412" i="4"/>
  <c r="V412" i="4"/>
  <c r="K412" i="4"/>
  <c r="E411" i="4"/>
  <c r="C411" i="4"/>
  <c r="G412" i="4"/>
  <c r="L413" i="4"/>
  <c r="M413" i="4"/>
  <c r="N413" i="4"/>
  <c r="U413" i="4"/>
  <c r="V413" i="4"/>
  <c r="K413" i="4"/>
  <c r="E412" i="4"/>
  <c r="C412" i="4"/>
  <c r="G413" i="4"/>
  <c r="L414" i="4"/>
  <c r="M414" i="4"/>
  <c r="N414" i="4"/>
  <c r="U414" i="4"/>
  <c r="V414" i="4"/>
  <c r="K414" i="4"/>
  <c r="E413" i="4"/>
  <c r="C413" i="4"/>
  <c r="G414" i="4"/>
  <c r="L415" i="4"/>
  <c r="M415" i="4"/>
  <c r="N415" i="4"/>
  <c r="U415" i="4"/>
  <c r="V415" i="4"/>
  <c r="K415" i="4"/>
  <c r="E414" i="4"/>
  <c r="C414" i="4"/>
  <c r="G415" i="4"/>
  <c r="L416" i="4"/>
  <c r="M416" i="4"/>
  <c r="N416" i="4"/>
  <c r="U416" i="4"/>
  <c r="V416" i="4"/>
  <c r="K416" i="4"/>
  <c r="E415" i="4"/>
  <c r="C415" i="4"/>
  <c r="G416" i="4"/>
  <c r="L417" i="4"/>
  <c r="M417" i="4"/>
  <c r="N417" i="4"/>
  <c r="U417" i="4"/>
  <c r="V417" i="4"/>
  <c r="K417" i="4"/>
  <c r="E416" i="4"/>
  <c r="C416" i="4"/>
  <c r="G417" i="4"/>
  <c r="L418" i="4"/>
  <c r="M418" i="4"/>
  <c r="N418" i="4"/>
  <c r="U418" i="4"/>
  <c r="V418" i="4"/>
  <c r="K418" i="4"/>
  <c r="E417" i="4"/>
  <c r="C417" i="4"/>
  <c r="G418" i="4"/>
  <c r="L419" i="4"/>
  <c r="M419" i="4"/>
  <c r="N419" i="4"/>
  <c r="U419" i="4"/>
  <c r="V419" i="4"/>
  <c r="K419" i="4"/>
  <c r="E418" i="4"/>
  <c r="C418" i="4"/>
  <c r="G419" i="4"/>
  <c r="L420" i="4"/>
  <c r="M420" i="4"/>
  <c r="N420" i="4"/>
  <c r="U420" i="4"/>
  <c r="V420" i="4"/>
  <c r="K420" i="4"/>
  <c r="E419" i="4"/>
  <c r="C419" i="4"/>
  <c r="G420" i="4"/>
  <c r="L421" i="4"/>
  <c r="M421" i="4"/>
  <c r="N421" i="4"/>
  <c r="U421" i="4"/>
  <c r="V421" i="4"/>
  <c r="K421" i="4"/>
  <c r="E420" i="4"/>
  <c r="C420" i="4"/>
  <c r="G421" i="4"/>
  <c r="L422" i="4"/>
  <c r="M422" i="4"/>
  <c r="N422" i="4"/>
  <c r="U422" i="4"/>
  <c r="V422" i="4"/>
  <c r="K422" i="4"/>
  <c r="E421" i="4"/>
  <c r="C421" i="4"/>
  <c r="G422" i="4"/>
  <c r="L423" i="4"/>
  <c r="M423" i="4"/>
  <c r="N423" i="4"/>
  <c r="U423" i="4"/>
  <c r="V423" i="4"/>
  <c r="K423" i="4"/>
  <c r="E422" i="4"/>
  <c r="C422" i="4"/>
  <c r="G423" i="4"/>
  <c r="L424" i="4"/>
  <c r="M424" i="4"/>
  <c r="N424" i="4"/>
  <c r="U424" i="4"/>
  <c r="V424" i="4"/>
  <c r="K424" i="4"/>
  <c r="E423" i="4"/>
  <c r="C423" i="4"/>
  <c r="G424" i="4"/>
  <c r="L425" i="4"/>
  <c r="M425" i="4"/>
  <c r="N425" i="4"/>
  <c r="U425" i="4"/>
  <c r="V425" i="4"/>
  <c r="K425" i="4"/>
  <c r="E424" i="4"/>
  <c r="C424" i="4"/>
  <c r="G425" i="4"/>
  <c r="L426" i="4"/>
  <c r="M426" i="4"/>
  <c r="N426" i="4"/>
  <c r="U426" i="4"/>
  <c r="V426" i="4"/>
  <c r="K426" i="4"/>
  <c r="E425" i="4"/>
  <c r="C425" i="4"/>
  <c r="G426" i="4"/>
  <c r="L427" i="4"/>
  <c r="M427" i="4"/>
  <c r="N427" i="4"/>
  <c r="U427" i="4"/>
  <c r="V427" i="4"/>
  <c r="K427" i="4"/>
  <c r="E426" i="4"/>
  <c r="C426" i="4"/>
  <c r="G427" i="4"/>
  <c r="L428" i="4"/>
  <c r="M428" i="4"/>
  <c r="N428" i="4"/>
  <c r="U428" i="4"/>
  <c r="V428" i="4"/>
  <c r="K428" i="4"/>
  <c r="E427" i="4"/>
  <c r="C427" i="4"/>
  <c r="G428" i="4"/>
  <c r="L429" i="4"/>
  <c r="M429" i="4"/>
  <c r="N429" i="4"/>
  <c r="U429" i="4"/>
  <c r="V429" i="4"/>
  <c r="K429" i="4"/>
  <c r="E428" i="4"/>
  <c r="C428" i="4"/>
  <c r="G429" i="4"/>
  <c r="L430" i="4"/>
  <c r="M430" i="4"/>
  <c r="N430" i="4"/>
  <c r="U430" i="4"/>
  <c r="V430" i="4"/>
  <c r="K430" i="4"/>
  <c r="E429" i="4"/>
  <c r="C429" i="4"/>
  <c r="G430" i="4"/>
  <c r="L431" i="4"/>
  <c r="M431" i="4"/>
  <c r="N431" i="4"/>
  <c r="U431" i="4"/>
  <c r="V431" i="4"/>
  <c r="K431" i="4"/>
  <c r="E430" i="4"/>
  <c r="C430" i="4"/>
  <c r="G431" i="4"/>
  <c r="L432" i="4"/>
  <c r="M432" i="4"/>
  <c r="N432" i="4"/>
  <c r="U432" i="4"/>
  <c r="V432" i="4"/>
  <c r="K432" i="4"/>
  <c r="E431" i="4"/>
  <c r="C431" i="4"/>
  <c r="G432" i="4"/>
  <c r="L433" i="4"/>
  <c r="M433" i="4"/>
  <c r="N433" i="4"/>
  <c r="U433" i="4"/>
  <c r="V433" i="4"/>
  <c r="K433" i="4"/>
  <c r="E432" i="4"/>
  <c r="C432" i="4"/>
  <c r="G433" i="4"/>
  <c r="L434" i="4"/>
  <c r="M434" i="4"/>
  <c r="N434" i="4"/>
  <c r="U434" i="4"/>
  <c r="V434" i="4"/>
  <c r="K434" i="4"/>
  <c r="E433" i="4"/>
  <c r="C433" i="4"/>
  <c r="G434" i="4"/>
  <c r="L435" i="4"/>
  <c r="M435" i="4"/>
  <c r="N435" i="4"/>
  <c r="U435" i="4"/>
  <c r="V435" i="4"/>
  <c r="K435" i="4"/>
  <c r="E434" i="4"/>
  <c r="C434" i="4"/>
  <c r="G435" i="4"/>
  <c r="L436" i="4"/>
  <c r="M436" i="4"/>
  <c r="N436" i="4"/>
  <c r="U436" i="4"/>
  <c r="V436" i="4"/>
  <c r="K436" i="4"/>
  <c r="E435" i="4"/>
  <c r="C435" i="4"/>
  <c r="G436" i="4"/>
  <c r="L437" i="4"/>
  <c r="M437" i="4"/>
  <c r="N437" i="4"/>
  <c r="U437" i="4"/>
  <c r="V437" i="4"/>
  <c r="K437" i="4"/>
  <c r="E436" i="4"/>
  <c r="C436" i="4"/>
  <c r="G437" i="4"/>
  <c r="L438" i="4"/>
  <c r="M438" i="4"/>
  <c r="N438" i="4"/>
  <c r="U438" i="4"/>
  <c r="V438" i="4"/>
  <c r="K438" i="4"/>
  <c r="E437" i="4"/>
  <c r="C437" i="4"/>
  <c r="G438" i="4"/>
  <c r="L439" i="4"/>
  <c r="M439" i="4"/>
  <c r="N439" i="4"/>
  <c r="U439" i="4"/>
  <c r="V439" i="4"/>
  <c r="K439" i="4"/>
  <c r="E438" i="4"/>
  <c r="C438" i="4"/>
  <c r="G439" i="4"/>
  <c r="L440" i="4"/>
  <c r="M440" i="4"/>
  <c r="N440" i="4"/>
  <c r="U440" i="4"/>
  <c r="V440" i="4"/>
  <c r="K440" i="4"/>
  <c r="E439" i="4"/>
  <c r="C439" i="4"/>
  <c r="G440" i="4"/>
  <c r="L441" i="4"/>
  <c r="M441" i="4"/>
  <c r="N441" i="4"/>
  <c r="U441" i="4"/>
  <c r="V441" i="4"/>
  <c r="K441" i="4"/>
  <c r="G441" i="4"/>
  <c r="L442" i="4"/>
  <c r="M442" i="4"/>
  <c r="N442" i="4"/>
  <c r="U442" i="4"/>
  <c r="V442" i="4"/>
  <c r="K442" i="4"/>
  <c r="E440" i="4"/>
  <c r="E441" i="4"/>
  <c r="C440" i="4"/>
  <c r="C441" i="4"/>
  <c r="G442" i="4"/>
  <c r="L443" i="4"/>
  <c r="M443" i="4"/>
  <c r="N443" i="4"/>
  <c r="U443" i="4"/>
  <c r="V443" i="4"/>
  <c r="K443" i="4"/>
  <c r="G443" i="4"/>
  <c r="L444" i="4"/>
  <c r="M444" i="4"/>
  <c r="N444" i="4"/>
  <c r="U444" i="4"/>
  <c r="V444" i="4"/>
  <c r="K444" i="4"/>
  <c r="G444" i="4"/>
  <c r="L445" i="4"/>
  <c r="M445" i="4"/>
  <c r="N445" i="4"/>
  <c r="U445" i="4"/>
  <c r="V445" i="4"/>
  <c r="K445" i="4"/>
  <c r="E442" i="4"/>
  <c r="E443" i="4"/>
  <c r="E444" i="4"/>
  <c r="C442" i="4"/>
  <c r="C443" i="4"/>
  <c r="C444" i="4"/>
  <c r="G445" i="4"/>
  <c r="L446" i="4"/>
  <c r="M446" i="4"/>
  <c r="N446" i="4"/>
  <c r="U446" i="4"/>
  <c r="V446" i="4"/>
  <c r="K446" i="4"/>
  <c r="G446" i="4"/>
  <c r="L447" i="4"/>
  <c r="M447" i="4"/>
  <c r="N447" i="4"/>
  <c r="U447" i="4"/>
  <c r="V447" i="4"/>
  <c r="K447" i="4"/>
  <c r="E445" i="4"/>
  <c r="E446" i="4"/>
  <c r="C445" i="4"/>
  <c r="C446" i="4"/>
  <c r="G447" i="4"/>
  <c r="L448" i="4"/>
  <c r="M448" i="4"/>
  <c r="N448" i="4"/>
  <c r="U448" i="4"/>
  <c r="V448" i="4"/>
  <c r="K448" i="4"/>
  <c r="G448" i="4"/>
  <c r="L449" i="4"/>
  <c r="M449" i="4"/>
  <c r="N449" i="4"/>
  <c r="U449" i="4"/>
  <c r="V449" i="4"/>
  <c r="K449" i="4"/>
  <c r="G449" i="4"/>
  <c r="L450" i="4"/>
  <c r="M450" i="4"/>
  <c r="N450" i="4"/>
  <c r="U450" i="4"/>
  <c r="V450" i="4"/>
  <c r="K450" i="4"/>
  <c r="G450" i="4"/>
  <c r="L451" i="4"/>
  <c r="M451" i="4"/>
  <c r="N451" i="4"/>
  <c r="U451" i="4"/>
  <c r="V451" i="4"/>
  <c r="K451" i="4"/>
  <c r="G451" i="4"/>
  <c r="L452" i="4"/>
  <c r="M452" i="4"/>
  <c r="N452" i="4"/>
  <c r="U452" i="4"/>
  <c r="V452" i="4"/>
  <c r="K452" i="4"/>
  <c r="G452" i="4"/>
  <c r="L453" i="4"/>
  <c r="M453" i="4"/>
  <c r="N453" i="4"/>
  <c r="U453" i="4"/>
  <c r="V453" i="4"/>
  <c r="K453" i="4"/>
  <c r="G453" i="4"/>
  <c r="L454" i="4"/>
  <c r="M454" i="4"/>
  <c r="N454" i="4"/>
  <c r="U454" i="4"/>
  <c r="V454" i="4"/>
  <c r="K454" i="4"/>
  <c r="G454" i="4"/>
  <c r="L455" i="4"/>
  <c r="M455" i="4"/>
  <c r="N455" i="4"/>
  <c r="U455" i="4"/>
  <c r="V455" i="4"/>
  <c r="K455" i="4"/>
  <c r="G455" i="4"/>
  <c r="L456" i="4"/>
  <c r="M456" i="4"/>
  <c r="N456" i="4"/>
  <c r="U456" i="4"/>
  <c r="V456" i="4"/>
  <c r="K456" i="4"/>
  <c r="G456" i="4"/>
  <c r="L457" i="4"/>
  <c r="M457" i="4"/>
  <c r="N457" i="4"/>
  <c r="U457" i="4"/>
  <c r="V457" i="4"/>
  <c r="K457" i="4"/>
  <c r="G457" i="4"/>
  <c r="L458" i="4"/>
  <c r="M458" i="4"/>
  <c r="N458" i="4"/>
  <c r="U458" i="4"/>
  <c r="V458" i="4"/>
  <c r="K458" i="4"/>
  <c r="G458" i="4"/>
  <c r="L459" i="4"/>
  <c r="M459" i="4"/>
  <c r="N459" i="4"/>
  <c r="U459" i="4"/>
  <c r="V459" i="4"/>
  <c r="K459" i="4"/>
  <c r="G459" i="4"/>
  <c r="L460" i="4"/>
  <c r="M460" i="4"/>
  <c r="N460" i="4"/>
  <c r="U460" i="4"/>
  <c r="V460" i="4"/>
  <c r="K460" i="4"/>
  <c r="G460" i="4"/>
  <c r="L461" i="4"/>
  <c r="M461" i="4"/>
  <c r="N461" i="4"/>
  <c r="U461" i="4"/>
  <c r="V461" i="4"/>
  <c r="K461" i="4"/>
  <c r="G461" i="4"/>
  <c r="L462" i="4"/>
  <c r="M462" i="4"/>
  <c r="N462" i="4"/>
  <c r="U462" i="4"/>
  <c r="V462" i="4"/>
  <c r="K462" i="4"/>
  <c r="G462" i="4"/>
  <c r="L463" i="4"/>
  <c r="M463" i="4"/>
  <c r="N463" i="4"/>
  <c r="U463" i="4"/>
  <c r="V463" i="4"/>
  <c r="K463" i="4"/>
  <c r="G463" i="4"/>
  <c r="L464" i="4"/>
  <c r="M464" i="4"/>
  <c r="N464" i="4"/>
  <c r="U464" i="4"/>
  <c r="V464" i="4"/>
  <c r="K464" i="4"/>
  <c r="G464" i="4"/>
  <c r="L465" i="4"/>
  <c r="M465" i="4"/>
  <c r="N465" i="4"/>
  <c r="U465" i="4"/>
  <c r="V465" i="4"/>
  <c r="K465" i="4"/>
  <c r="G465" i="4"/>
  <c r="L466" i="4"/>
  <c r="M466" i="4"/>
  <c r="N466" i="4"/>
  <c r="U466" i="4"/>
  <c r="V466" i="4"/>
  <c r="K466" i="4"/>
  <c r="G466" i="4"/>
  <c r="L467" i="4"/>
  <c r="M467" i="4"/>
  <c r="N467" i="4"/>
  <c r="U467" i="4"/>
  <c r="V467" i="4"/>
  <c r="K467" i="4"/>
  <c r="G467" i="4"/>
  <c r="L468" i="4"/>
  <c r="M468" i="4"/>
  <c r="N468" i="4"/>
  <c r="U468" i="4"/>
  <c r="V468" i="4"/>
  <c r="K468" i="4"/>
  <c r="G468" i="4"/>
  <c r="L469" i="4"/>
  <c r="M469" i="4"/>
  <c r="N469" i="4"/>
  <c r="U469" i="4"/>
  <c r="V469" i="4"/>
  <c r="K469" i="4"/>
  <c r="G469" i="4"/>
  <c r="L470" i="4"/>
  <c r="M470" i="4"/>
  <c r="N470" i="4"/>
  <c r="U470" i="4"/>
  <c r="V470" i="4"/>
  <c r="K470" i="4"/>
  <c r="G470" i="4"/>
  <c r="L471" i="4"/>
  <c r="M471" i="4"/>
  <c r="N471" i="4"/>
  <c r="U471" i="4"/>
  <c r="V471" i="4"/>
  <c r="K471" i="4"/>
  <c r="G471" i="4"/>
  <c r="L472" i="4"/>
  <c r="M472" i="4"/>
  <c r="N472" i="4"/>
  <c r="U472" i="4"/>
  <c r="V472" i="4"/>
  <c r="K472" i="4"/>
  <c r="G472" i="4"/>
  <c r="L473" i="4"/>
  <c r="M473" i="4"/>
  <c r="N473" i="4"/>
  <c r="U473" i="4"/>
  <c r="V473" i="4"/>
  <c r="K473" i="4"/>
  <c r="G473" i="4"/>
  <c r="L474" i="4"/>
  <c r="M474" i="4"/>
  <c r="N474" i="4"/>
  <c r="U474" i="4"/>
  <c r="V474" i="4"/>
  <c r="K474" i="4"/>
  <c r="G474" i="4"/>
  <c r="L475" i="4"/>
  <c r="M475" i="4"/>
  <c r="N475" i="4"/>
  <c r="U475" i="4"/>
  <c r="V475" i="4"/>
  <c r="K475" i="4"/>
  <c r="G475" i="4"/>
  <c r="L476" i="4"/>
  <c r="M476" i="4"/>
  <c r="N476" i="4"/>
  <c r="U476" i="4"/>
  <c r="V476" i="4"/>
  <c r="K476" i="4"/>
  <c r="G476" i="4"/>
  <c r="L477" i="4"/>
  <c r="M477" i="4"/>
  <c r="N477" i="4"/>
  <c r="U477" i="4"/>
  <c r="V477" i="4"/>
  <c r="K477" i="4"/>
  <c r="G477" i="4"/>
  <c r="L478" i="4"/>
  <c r="M478" i="4"/>
  <c r="N478" i="4"/>
  <c r="U478" i="4"/>
  <c r="V478" i="4"/>
  <c r="K478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G478" i="4"/>
  <c r="L479" i="4"/>
  <c r="M479" i="4"/>
  <c r="N479" i="4"/>
  <c r="U479" i="4"/>
  <c r="V479" i="4"/>
  <c r="K479" i="4"/>
  <c r="E478" i="4"/>
  <c r="C478" i="4"/>
  <c r="G479" i="4"/>
  <c r="L480" i="4"/>
  <c r="M480" i="4"/>
  <c r="N480" i="4"/>
  <c r="U480" i="4"/>
  <c r="V480" i="4"/>
  <c r="K480" i="4"/>
  <c r="E479" i="4"/>
  <c r="C479" i="4"/>
  <c r="G480" i="4"/>
  <c r="L481" i="4"/>
  <c r="M481" i="4"/>
  <c r="N481" i="4"/>
  <c r="U481" i="4"/>
  <c r="V481" i="4"/>
  <c r="K481" i="4"/>
  <c r="E480" i="4"/>
  <c r="C480" i="4"/>
  <c r="G481" i="4"/>
  <c r="L482" i="4"/>
  <c r="M482" i="4"/>
  <c r="N482" i="4"/>
  <c r="U482" i="4"/>
  <c r="V482" i="4"/>
  <c r="K482" i="4"/>
  <c r="E481" i="4"/>
  <c r="C481" i="4"/>
  <c r="G482" i="4"/>
  <c r="L483" i="4"/>
  <c r="M483" i="4"/>
  <c r="N483" i="4"/>
  <c r="U483" i="4"/>
  <c r="V483" i="4"/>
  <c r="K483" i="4"/>
  <c r="E482" i="4"/>
  <c r="C482" i="4"/>
  <c r="G483" i="4"/>
  <c r="L484" i="4"/>
  <c r="M484" i="4"/>
  <c r="N484" i="4"/>
  <c r="U484" i="4"/>
  <c r="V484" i="4"/>
  <c r="K484" i="4"/>
  <c r="E483" i="4"/>
  <c r="C483" i="4"/>
  <c r="G484" i="4"/>
  <c r="L485" i="4"/>
  <c r="M485" i="4"/>
  <c r="N485" i="4"/>
  <c r="U485" i="4"/>
  <c r="V485" i="4"/>
  <c r="K485" i="4"/>
  <c r="E484" i="4"/>
  <c r="C484" i="4"/>
  <c r="G485" i="4"/>
  <c r="L486" i="4"/>
  <c r="M486" i="4"/>
  <c r="N486" i="4"/>
  <c r="U486" i="4"/>
  <c r="V486" i="4"/>
  <c r="K486" i="4"/>
  <c r="E485" i="4"/>
  <c r="C485" i="4"/>
  <c r="G486" i="4"/>
  <c r="L487" i="4"/>
  <c r="M487" i="4"/>
  <c r="N487" i="4"/>
  <c r="U487" i="4"/>
  <c r="V487" i="4"/>
  <c r="K487" i="4"/>
  <c r="E486" i="4"/>
  <c r="C486" i="4"/>
  <c r="G487" i="4"/>
  <c r="L488" i="4"/>
  <c r="M488" i="4"/>
  <c r="N488" i="4"/>
  <c r="U488" i="4"/>
  <c r="V488" i="4"/>
  <c r="K488" i="4"/>
  <c r="E487" i="4"/>
  <c r="C487" i="4"/>
  <c r="G488" i="4"/>
  <c r="L489" i="4"/>
  <c r="M489" i="4"/>
  <c r="N489" i="4"/>
  <c r="U489" i="4"/>
  <c r="V489" i="4"/>
  <c r="K489" i="4"/>
  <c r="E488" i="4"/>
  <c r="C488" i="4"/>
  <c r="G489" i="4"/>
  <c r="L490" i="4"/>
  <c r="M490" i="4"/>
  <c r="N490" i="4"/>
  <c r="U490" i="4"/>
  <c r="V490" i="4"/>
  <c r="K490" i="4"/>
  <c r="E489" i="4"/>
  <c r="C489" i="4"/>
  <c r="G490" i="4"/>
  <c r="L491" i="4"/>
  <c r="M491" i="4"/>
  <c r="N491" i="4"/>
  <c r="U491" i="4"/>
  <c r="V491" i="4"/>
  <c r="K491" i="4"/>
  <c r="E490" i="4"/>
  <c r="C490" i="4"/>
  <c r="G491" i="4"/>
  <c r="L492" i="4"/>
  <c r="M492" i="4"/>
  <c r="N492" i="4"/>
  <c r="U492" i="4"/>
  <c r="V492" i="4"/>
  <c r="K492" i="4"/>
  <c r="E491" i="4"/>
  <c r="C491" i="4"/>
  <c r="G492" i="4"/>
  <c r="L493" i="4"/>
  <c r="M493" i="4"/>
  <c r="N493" i="4"/>
  <c r="U493" i="4"/>
  <c r="V493" i="4"/>
  <c r="K493" i="4"/>
  <c r="G493" i="4"/>
  <c r="L494" i="4"/>
  <c r="M494" i="4"/>
  <c r="N494" i="4"/>
  <c r="U494" i="4"/>
  <c r="V494" i="4"/>
  <c r="K494" i="4"/>
  <c r="G494" i="4"/>
  <c r="L495" i="4"/>
  <c r="M495" i="4"/>
  <c r="N495" i="4"/>
  <c r="U495" i="4"/>
  <c r="V495" i="4"/>
  <c r="K495" i="4"/>
  <c r="G495" i="4"/>
  <c r="L496" i="4"/>
  <c r="M496" i="4"/>
  <c r="N496" i="4"/>
  <c r="U496" i="4"/>
  <c r="V496" i="4"/>
  <c r="K496" i="4"/>
  <c r="E492" i="4"/>
  <c r="E493" i="4"/>
  <c r="E494" i="4"/>
  <c r="E495" i="4"/>
  <c r="C492" i="4"/>
  <c r="C493" i="4"/>
  <c r="C494" i="4"/>
  <c r="C495" i="4"/>
  <c r="G496" i="4"/>
  <c r="L497" i="4"/>
  <c r="M497" i="4"/>
  <c r="N497" i="4"/>
  <c r="U497" i="4"/>
  <c r="V497" i="4"/>
  <c r="K497" i="4"/>
  <c r="E496" i="4"/>
  <c r="C496" i="4"/>
  <c r="G497" i="4"/>
  <c r="L498" i="4"/>
  <c r="M498" i="4"/>
  <c r="N498" i="4"/>
  <c r="U498" i="4"/>
  <c r="V498" i="4"/>
  <c r="K498" i="4"/>
  <c r="G498" i="4"/>
  <c r="L499" i="4"/>
  <c r="M499" i="4"/>
  <c r="N499" i="4"/>
  <c r="U499" i="4"/>
  <c r="V499" i="4"/>
  <c r="K499" i="4"/>
  <c r="G499" i="4"/>
  <c r="L500" i="4"/>
  <c r="M500" i="4"/>
  <c r="N500" i="4"/>
  <c r="U500" i="4"/>
  <c r="V500" i="4"/>
  <c r="K500" i="4"/>
  <c r="E497" i="4"/>
  <c r="E498" i="4"/>
  <c r="E499" i="4"/>
  <c r="C497" i="4"/>
  <c r="C498" i="4"/>
  <c r="C499" i="4"/>
  <c r="G500" i="4"/>
  <c r="L501" i="4"/>
  <c r="M501" i="4"/>
  <c r="N501" i="4"/>
  <c r="U501" i="4"/>
  <c r="V501" i="4"/>
  <c r="K501" i="4"/>
  <c r="E500" i="4"/>
  <c r="C500" i="4"/>
  <c r="G501" i="4"/>
  <c r="L502" i="4"/>
  <c r="M502" i="4"/>
  <c r="N502" i="4"/>
  <c r="U502" i="4"/>
  <c r="V502" i="4"/>
  <c r="K502" i="4"/>
  <c r="G502" i="4"/>
  <c r="L503" i="4"/>
  <c r="M503" i="4"/>
  <c r="N503" i="4"/>
  <c r="U503" i="4"/>
  <c r="V503" i="4"/>
  <c r="K503" i="4"/>
  <c r="G503" i="4"/>
  <c r="L504" i="4"/>
  <c r="M504" i="4"/>
  <c r="N504" i="4"/>
  <c r="U504" i="4"/>
  <c r="V504" i="4"/>
  <c r="K504" i="4"/>
  <c r="G504" i="4"/>
  <c r="L505" i="4"/>
  <c r="M505" i="4"/>
  <c r="N505" i="4"/>
  <c r="U505" i="4"/>
  <c r="V505" i="4"/>
  <c r="K505" i="4"/>
  <c r="G505" i="4"/>
  <c r="L506" i="4"/>
  <c r="M506" i="4"/>
  <c r="N506" i="4"/>
  <c r="U506" i="4"/>
  <c r="V506" i="4"/>
  <c r="K506" i="4"/>
  <c r="G506" i="4"/>
  <c r="L507" i="4"/>
  <c r="M507" i="4"/>
  <c r="N507" i="4"/>
  <c r="U507" i="4"/>
  <c r="V507" i="4"/>
  <c r="K507" i="4"/>
  <c r="G507" i="4"/>
  <c r="L508" i="4"/>
  <c r="M508" i="4"/>
  <c r="N508" i="4"/>
  <c r="U508" i="4"/>
  <c r="V508" i="4"/>
  <c r="K508" i="4"/>
  <c r="E501" i="4"/>
  <c r="E502" i="4"/>
  <c r="E503" i="4"/>
  <c r="E504" i="4"/>
  <c r="E505" i="4"/>
  <c r="E506" i="4"/>
  <c r="E507" i="4"/>
  <c r="C501" i="4"/>
  <c r="C502" i="4"/>
  <c r="C503" i="4"/>
  <c r="C504" i="4"/>
  <c r="C505" i="4"/>
  <c r="C506" i="4"/>
  <c r="C507" i="4"/>
  <c r="G508" i="4"/>
  <c r="L509" i="4"/>
  <c r="M509" i="4"/>
  <c r="N509" i="4"/>
  <c r="U509" i="4"/>
  <c r="V509" i="4"/>
  <c r="K509" i="4"/>
  <c r="G509" i="4"/>
  <c r="L510" i="4"/>
  <c r="M510" i="4"/>
  <c r="N510" i="4"/>
  <c r="U510" i="4"/>
  <c r="V510" i="4"/>
  <c r="K510" i="4"/>
  <c r="G510" i="4"/>
  <c r="L511" i="4"/>
  <c r="M511" i="4"/>
  <c r="N511" i="4"/>
  <c r="U511" i="4"/>
  <c r="V511" i="4"/>
  <c r="K511" i="4"/>
  <c r="G511" i="4"/>
  <c r="L512" i="4"/>
  <c r="M512" i="4"/>
  <c r="N512" i="4"/>
  <c r="U512" i="4"/>
  <c r="V512" i="4"/>
  <c r="K512" i="4"/>
  <c r="E508" i="4"/>
  <c r="E509" i="4"/>
  <c r="E510" i="4"/>
  <c r="E511" i="4"/>
  <c r="C508" i="4"/>
  <c r="C509" i="4"/>
  <c r="C510" i="4"/>
  <c r="C511" i="4"/>
  <c r="G512" i="4"/>
  <c r="L513" i="4"/>
  <c r="M513" i="4"/>
  <c r="N513" i="4"/>
  <c r="U513" i="4"/>
  <c r="V513" i="4"/>
  <c r="K513" i="4"/>
  <c r="G513" i="4"/>
  <c r="L514" i="4"/>
  <c r="M514" i="4"/>
  <c r="N514" i="4"/>
  <c r="U514" i="4"/>
  <c r="V514" i="4"/>
  <c r="K514" i="4"/>
  <c r="E512" i="4"/>
  <c r="E513" i="4"/>
  <c r="C512" i="4"/>
  <c r="C513" i="4"/>
  <c r="G514" i="4"/>
  <c r="L515" i="4"/>
  <c r="M515" i="4"/>
  <c r="N515" i="4"/>
  <c r="U515" i="4"/>
  <c r="V515" i="4"/>
  <c r="K515" i="4"/>
  <c r="E514" i="4"/>
  <c r="C514" i="4"/>
  <c r="G515" i="4"/>
  <c r="L516" i="4"/>
  <c r="M516" i="4"/>
  <c r="N516" i="4"/>
  <c r="U516" i="4"/>
  <c r="V516" i="4"/>
  <c r="K516" i="4"/>
  <c r="E515" i="4"/>
  <c r="C515" i="4"/>
  <c r="G516" i="4"/>
  <c r="L517" i="4"/>
  <c r="M517" i="4"/>
  <c r="N517" i="4"/>
  <c r="U517" i="4"/>
  <c r="V517" i="4"/>
  <c r="K517" i="4"/>
  <c r="E516" i="4"/>
  <c r="C516" i="4"/>
  <c r="G517" i="4"/>
  <c r="L518" i="4"/>
  <c r="M518" i="4"/>
  <c r="N518" i="4"/>
  <c r="U518" i="4"/>
  <c r="V518" i="4"/>
  <c r="K518" i="4"/>
  <c r="E517" i="4"/>
  <c r="C517" i="4"/>
  <c r="G518" i="4"/>
  <c r="L519" i="4"/>
  <c r="M519" i="4"/>
  <c r="N519" i="4"/>
  <c r="U519" i="4"/>
  <c r="V519" i="4"/>
  <c r="K519" i="4"/>
  <c r="E518" i="4"/>
  <c r="C518" i="4"/>
  <c r="G519" i="4"/>
  <c r="L520" i="4"/>
  <c r="M520" i="4"/>
  <c r="N520" i="4"/>
  <c r="U520" i="4"/>
  <c r="V520" i="4"/>
  <c r="K520" i="4"/>
  <c r="E519" i="4"/>
  <c r="C519" i="4"/>
  <c r="G520" i="4"/>
  <c r="L521" i="4"/>
  <c r="M521" i="4"/>
  <c r="N521" i="4"/>
  <c r="U521" i="4"/>
  <c r="V521" i="4"/>
  <c r="K521" i="4"/>
  <c r="E520" i="4"/>
  <c r="C520" i="4"/>
  <c r="G521" i="4"/>
  <c r="L522" i="4"/>
  <c r="M522" i="4"/>
  <c r="N522" i="4"/>
  <c r="U522" i="4"/>
  <c r="V522" i="4"/>
  <c r="K522" i="4"/>
  <c r="E521" i="4"/>
  <c r="C521" i="4"/>
  <c r="G522" i="4"/>
  <c r="L523" i="4"/>
  <c r="M523" i="4"/>
  <c r="N523" i="4"/>
  <c r="U523" i="4"/>
  <c r="V523" i="4"/>
  <c r="K523" i="4"/>
  <c r="G523" i="4"/>
  <c r="L524" i="4"/>
  <c r="M524" i="4"/>
  <c r="N524" i="4"/>
  <c r="U524" i="4"/>
  <c r="V524" i="4"/>
  <c r="K524" i="4"/>
  <c r="G524" i="4"/>
  <c r="L525" i="4"/>
  <c r="M525" i="4"/>
  <c r="N525" i="4"/>
  <c r="U525" i="4"/>
  <c r="V525" i="4"/>
  <c r="K525" i="4"/>
  <c r="G525" i="4"/>
  <c r="L526" i="4"/>
  <c r="M526" i="4"/>
  <c r="N526" i="4"/>
  <c r="U526" i="4"/>
  <c r="V526" i="4"/>
  <c r="K526" i="4"/>
  <c r="G526" i="4"/>
  <c r="L527" i="4"/>
  <c r="M527" i="4"/>
  <c r="N527" i="4"/>
  <c r="U527" i="4"/>
  <c r="V527" i="4"/>
  <c r="K527" i="4"/>
  <c r="G527" i="4"/>
  <c r="L528" i="4"/>
  <c r="M528" i="4"/>
  <c r="N528" i="4"/>
  <c r="U528" i="4"/>
  <c r="V528" i="4"/>
  <c r="K528" i="4"/>
  <c r="G528" i="4"/>
  <c r="L529" i="4"/>
  <c r="M529" i="4"/>
  <c r="N529" i="4"/>
  <c r="U529" i="4"/>
  <c r="V529" i="4"/>
  <c r="K529" i="4"/>
  <c r="G529" i="4"/>
  <c r="L530" i="4"/>
  <c r="M530" i="4"/>
  <c r="N530" i="4"/>
  <c r="U530" i="4"/>
  <c r="V530" i="4"/>
  <c r="K530" i="4"/>
  <c r="G530" i="4"/>
  <c r="L531" i="4"/>
  <c r="M531" i="4"/>
  <c r="N531" i="4"/>
  <c r="U531" i="4"/>
  <c r="V531" i="4"/>
  <c r="K531" i="4"/>
  <c r="G531" i="4"/>
  <c r="L532" i="4"/>
  <c r="M532" i="4"/>
  <c r="N532" i="4"/>
  <c r="U532" i="4"/>
  <c r="V532" i="4"/>
  <c r="K532" i="4"/>
  <c r="G532" i="4"/>
  <c r="L533" i="4"/>
  <c r="M533" i="4"/>
  <c r="N533" i="4"/>
  <c r="U533" i="4"/>
  <c r="V533" i="4"/>
  <c r="K533" i="4"/>
  <c r="G533" i="4"/>
  <c r="L534" i="4"/>
  <c r="M534" i="4"/>
  <c r="N534" i="4"/>
  <c r="U534" i="4"/>
  <c r="V534" i="4"/>
  <c r="K534" i="4"/>
  <c r="G534" i="4"/>
  <c r="L535" i="4"/>
  <c r="M535" i="4"/>
  <c r="N535" i="4"/>
  <c r="U535" i="4"/>
  <c r="V535" i="4"/>
  <c r="K535" i="4"/>
  <c r="G535" i="4"/>
  <c r="L536" i="4"/>
  <c r="M536" i="4"/>
  <c r="N536" i="4"/>
  <c r="U536" i="4"/>
  <c r="V536" i="4"/>
  <c r="K536" i="4"/>
  <c r="G536" i="4"/>
  <c r="L537" i="4"/>
  <c r="M537" i="4"/>
  <c r="N537" i="4"/>
  <c r="U537" i="4"/>
  <c r="V537" i="4"/>
  <c r="K537" i="4"/>
  <c r="G537" i="4"/>
  <c r="L538" i="4"/>
  <c r="M538" i="4"/>
  <c r="N538" i="4"/>
  <c r="U538" i="4"/>
  <c r="V538" i="4"/>
  <c r="K538" i="4"/>
  <c r="G538" i="4"/>
  <c r="L539" i="4"/>
  <c r="M539" i="4"/>
  <c r="N539" i="4"/>
  <c r="U539" i="4"/>
  <c r="V539" i="4"/>
  <c r="K539" i="4"/>
  <c r="G539" i="4"/>
  <c r="L540" i="4"/>
  <c r="M540" i="4"/>
  <c r="N540" i="4"/>
  <c r="U540" i="4"/>
  <c r="V540" i="4"/>
  <c r="K540" i="4"/>
  <c r="G540" i="4"/>
  <c r="L541" i="4"/>
  <c r="M541" i="4"/>
  <c r="N541" i="4"/>
  <c r="U541" i="4"/>
  <c r="V541" i="4"/>
  <c r="K541" i="4"/>
  <c r="G541" i="4"/>
  <c r="L542" i="4"/>
  <c r="M542" i="4"/>
  <c r="N542" i="4"/>
  <c r="U542" i="4"/>
  <c r="V542" i="4"/>
  <c r="K542" i="4"/>
  <c r="G542" i="4"/>
  <c r="L543" i="4"/>
  <c r="M543" i="4"/>
  <c r="N543" i="4"/>
  <c r="U543" i="4"/>
  <c r="V543" i="4"/>
  <c r="K543" i="4"/>
  <c r="G543" i="4"/>
  <c r="L544" i="4"/>
  <c r="M544" i="4"/>
  <c r="N544" i="4"/>
  <c r="U544" i="4"/>
  <c r="V544" i="4"/>
  <c r="K544" i="4"/>
  <c r="G544" i="4"/>
  <c r="L545" i="4"/>
  <c r="M545" i="4"/>
  <c r="N545" i="4"/>
  <c r="U545" i="4"/>
  <c r="V545" i="4"/>
  <c r="K545" i="4"/>
  <c r="G545" i="4"/>
  <c r="L546" i="4"/>
  <c r="M546" i="4"/>
  <c r="N546" i="4"/>
  <c r="U546" i="4"/>
  <c r="V546" i="4"/>
  <c r="K546" i="4"/>
  <c r="G546" i="4"/>
  <c r="L547" i="4"/>
  <c r="M547" i="4"/>
  <c r="N547" i="4"/>
  <c r="U547" i="4"/>
  <c r="V547" i="4"/>
  <c r="K547" i="4"/>
  <c r="G547" i="4"/>
  <c r="L548" i="4"/>
  <c r="M548" i="4"/>
  <c r="N548" i="4"/>
  <c r="U548" i="4"/>
  <c r="V548" i="4"/>
  <c r="K548" i="4"/>
  <c r="G548" i="4"/>
  <c r="L549" i="4"/>
  <c r="M549" i="4"/>
  <c r="N549" i="4"/>
  <c r="U549" i="4"/>
  <c r="V549" i="4"/>
  <c r="K549" i="4"/>
  <c r="G549" i="4"/>
  <c r="L550" i="4"/>
  <c r="M550" i="4"/>
  <c r="N550" i="4"/>
  <c r="U550" i="4"/>
  <c r="V550" i="4"/>
  <c r="K550" i="4"/>
  <c r="G550" i="4"/>
  <c r="L551" i="4"/>
  <c r="M551" i="4"/>
  <c r="N551" i="4"/>
  <c r="U551" i="4"/>
  <c r="V551" i="4"/>
  <c r="K551" i="4"/>
  <c r="G551" i="4"/>
  <c r="L552" i="4"/>
  <c r="M552" i="4"/>
  <c r="N552" i="4"/>
  <c r="U552" i="4"/>
  <c r="V552" i="4"/>
  <c r="K552" i="4"/>
  <c r="G552" i="4"/>
  <c r="L553" i="4"/>
  <c r="M553" i="4"/>
  <c r="N553" i="4"/>
  <c r="U553" i="4"/>
  <c r="V553" i="4"/>
  <c r="K553" i="4"/>
  <c r="G553" i="4"/>
  <c r="L554" i="4"/>
  <c r="M554" i="4"/>
  <c r="N554" i="4"/>
  <c r="U554" i="4"/>
  <c r="V554" i="4"/>
  <c r="K554" i="4"/>
  <c r="G554" i="4"/>
  <c r="L555" i="4"/>
  <c r="M555" i="4"/>
  <c r="N555" i="4"/>
  <c r="U555" i="4"/>
  <c r="V555" i="4"/>
  <c r="K555" i="4"/>
  <c r="G555" i="4"/>
  <c r="L556" i="4"/>
  <c r="M556" i="4"/>
  <c r="N556" i="4"/>
  <c r="U556" i="4"/>
  <c r="V556" i="4"/>
  <c r="K556" i="4"/>
  <c r="G556" i="4"/>
  <c r="L557" i="4"/>
  <c r="M557" i="4"/>
  <c r="N557" i="4"/>
  <c r="U557" i="4"/>
  <c r="V557" i="4"/>
  <c r="K557" i="4"/>
  <c r="G557" i="4"/>
  <c r="L558" i="4"/>
  <c r="M558" i="4"/>
  <c r="N558" i="4"/>
  <c r="U558" i="4"/>
  <c r="V558" i="4"/>
  <c r="K558" i="4"/>
  <c r="G558" i="4"/>
  <c r="L559" i="4"/>
  <c r="M559" i="4"/>
  <c r="N559" i="4"/>
  <c r="U559" i="4"/>
  <c r="V559" i="4"/>
  <c r="K559" i="4"/>
  <c r="G559" i="4"/>
  <c r="L560" i="4"/>
  <c r="M560" i="4"/>
  <c r="N560" i="4"/>
  <c r="U560" i="4"/>
  <c r="V560" i="4"/>
  <c r="K560" i="4"/>
  <c r="G560" i="4"/>
  <c r="L561" i="4"/>
  <c r="M561" i="4"/>
  <c r="N561" i="4"/>
  <c r="U561" i="4"/>
  <c r="V561" i="4"/>
  <c r="K561" i="4"/>
  <c r="G561" i="4"/>
  <c r="L562" i="4"/>
  <c r="M562" i="4"/>
  <c r="N562" i="4"/>
  <c r="U562" i="4"/>
  <c r="V562" i="4"/>
  <c r="K562" i="4"/>
  <c r="G562" i="4"/>
  <c r="L563" i="4"/>
  <c r="M563" i="4"/>
  <c r="N563" i="4"/>
  <c r="U563" i="4"/>
  <c r="V563" i="4"/>
  <c r="K563" i="4"/>
  <c r="G563" i="4"/>
  <c r="L564" i="4"/>
  <c r="M564" i="4"/>
  <c r="N564" i="4"/>
  <c r="U564" i="4"/>
  <c r="V564" i="4"/>
  <c r="K564" i="4"/>
  <c r="G564" i="4"/>
  <c r="L565" i="4"/>
  <c r="M565" i="4"/>
  <c r="N565" i="4"/>
  <c r="U565" i="4"/>
  <c r="V565" i="4"/>
  <c r="K565" i="4"/>
  <c r="G565" i="4"/>
  <c r="L566" i="4"/>
  <c r="M566" i="4"/>
  <c r="N566" i="4"/>
  <c r="U566" i="4"/>
  <c r="V566" i="4"/>
  <c r="K566" i="4"/>
  <c r="G566" i="4"/>
  <c r="L567" i="4"/>
  <c r="M567" i="4"/>
  <c r="N567" i="4"/>
  <c r="U567" i="4"/>
  <c r="V567" i="4"/>
  <c r="K567" i="4"/>
  <c r="G567" i="4"/>
  <c r="L568" i="4"/>
  <c r="M568" i="4"/>
  <c r="N568" i="4"/>
  <c r="U568" i="4"/>
  <c r="V568" i="4"/>
  <c r="K568" i="4"/>
  <c r="G568" i="4"/>
  <c r="L569" i="4"/>
  <c r="M569" i="4"/>
  <c r="N569" i="4"/>
  <c r="U569" i="4"/>
  <c r="V569" i="4"/>
  <c r="K569" i="4"/>
  <c r="G569" i="4"/>
  <c r="L570" i="4"/>
  <c r="M570" i="4"/>
  <c r="N570" i="4"/>
  <c r="U570" i="4"/>
  <c r="V570" i="4"/>
  <c r="K570" i="4"/>
  <c r="G570" i="4"/>
  <c r="L571" i="4"/>
  <c r="M571" i="4"/>
  <c r="N571" i="4"/>
  <c r="U571" i="4"/>
  <c r="V571" i="4"/>
  <c r="K571" i="4"/>
  <c r="G571" i="4"/>
  <c r="L572" i="4"/>
  <c r="M572" i="4"/>
  <c r="N572" i="4"/>
  <c r="U572" i="4"/>
  <c r="V572" i="4"/>
  <c r="K572" i="4"/>
  <c r="G572" i="4"/>
  <c r="L573" i="4"/>
  <c r="M573" i="4"/>
  <c r="N573" i="4"/>
  <c r="U573" i="4"/>
  <c r="V573" i="4"/>
  <c r="K573" i="4"/>
  <c r="G573" i="4"/>
  <c r="L574" i="4"/>
  <c r="M574" i="4"/>
  <c r="N574" i="4"/>
  <c r="U574" i="4"/>
  <c r="V574" i="4"/>
  <c r="K574" i="4"/>
  <c r="G574" i="4"/>
  <c r="L575" i="4"/>
  <c r="M575" i="4"/>
  <c r="N575" i="4"/>
  <c r="U575" i="4"/>
  <c r="V575" i="4"/>
  <c r="K575" i="4"/>
  <c r="G575" i="4"/>
  <c r="L576" i="4"/>
  <c r="M576" i="4"/>
  <c r="N576" i="4"/>
  <c r="U576" i="4"/>
  <c r="V576" i="4"/>
  <c r="K576" i="4"/>
  <c r="G576" i="4"/>
  <c r="L577" i="4"/>
  <c r="M577" i="4"/>
  <c r="N577" i="4"/>
  <c r="U577" i="4"/>
  <c r="V577" i="4"/>
  <c r="K577" i="4"/>
  <c r="G577" i="4"/>
  <c r="L578" i="4"/>
  <c r="M578" i="4"/>
  <c r="N578" i="4"/>
  <c r="U578" i="4"/>
  <c r="V578" i="4"/>
  <c r="K578" i="4"/>
  <c r="G578" i="4"/>
  <c r="L579" i="4"/>
  <c r="M579" i="4"/>
  <c r="N579" i="4"/>
  <c r="U579" i="4"/>
  <c r="V579" i="4"/>
  <c r="K579" i="4"/>
  <c r="G579" i="4"/>
  <c r="L580" i="4"/>
  <c r="M580" i="4"/>
  <c r="N580" i="4"/>
  <c r="U580" i="4"/>
  <c r="V580" i="4"/>
  <c r="K580" i="4"/>
  <c r="G580" i="4"/>
  <c r="L581" i="4"/>
  <c r="M581" i="4"/>
  <c r="N581" i="4"/>
  <c r="U581" i="4"/>
  <c r="V581" i="4"/>
  <c r="K581" i="4"/>
  <c r="G581" i="4"/>
  <c r="L582" i="4"/>
  <c r="M582" i="4"/>
  <c r="N582" i="4"/>
  <c r="U582" i="4"/>
  <c r="V582" i="4"/>
  <c r="K582" i="4"/>
  <c r="G582" i="4"/>
  <c r="L583" i="4"/>
  <c r="M583" i="4"/>
  <c r="N583" i="4"/>
  <c r="U583" i="4"/>
  <c r="V583" i="4"/>
  <c r="K583" i="4"/>
  <c r="G583" i="4"/>
  <c r="L584" i="4"/>
  <c r="M584" i="4"/>
  <c r="N584" i="4"/>
  <c r="U584" i="4"/>
  <c r="V584" i="4"/>
  <c r="K584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G584" i="4"/>
  <c r="L585" i="4"/>
  <c r="M585" i="4"/>
  <c r="N585" i="4"/>
  <c r="U585" i="4"/>
  <c r="V585" i="4"/>
  <c r="K585" i="4"/>
  <c r="G585" i="4"/>
  <c r="L586" i="4"/>
  <c r="M586" i="4"/>
  <c r="N586" i="4"/>
  <c r="U586" i="4"/>
  <c r="V586" i="4"/>
  <c r="K586" i="4"/>
  <c r="G586" i="4"/>
  <c r="L587" i="4"/>
  <c r="M587" i="4"/>
  <c r="N587" i="4"/>
  <c r="U587" i="4"/>
  <c r="V587" i="4"/>
  <c r="K587" i="4"/>
  <c r="G587" i="4"/>
  <c r="L588" i="4"/>
  <c r="M588" i="4"/>
  <c r="N588" i="4"/>
  <c r="U588" i="4"/>
  <c r="V588" i="4"/>
  <c r="K588" i="4"/>
  <c r="G588" i="4"/>
  <c r="L589" i="4"/>
  <c r="M589" i="4"/>
  <c r="N589" i="4"/>
  <c r="U589" i="4"/>
  <c r="V589" i="4"/>
  <c r="K589" i="4"/>
  <c r="G589" i="4"/>
  <c r="L590" i="4"/>
  <c r="M590" i="4"/>
  <c r="N590" i="4"/>
  <c r="U590" i="4"/>
  <c r="V590" i="4"/>
  <c r="K590" i="4"/>
  <c r="G590" i="4"/>
  <c r="L591" i="4"/>
  <c r="M591" i="4"/>
  <c r="N591" i="4"/>
  <c r="U591" i="4"/>
  <c r="V591" i="4"/>
  <c r="K591" i="4"/>
  <c r="G591" i="4"/>
  <c r="L592" i="4"/>
  <c r="M592" i="4"/>
  <c r="N592" i="4"/>
  <c r="U592" i="4"/>
  <c r="V592" i="4"/>
  <c r="K592" i="4"/>
  <c r="G592" i="4"/>
  <c r="L593" i="4"/>
  <c r="M593" i="4"/>
  <c r="N593" i="4"/>
  <c r="U593" i="4"/>
  <c r="V593" i="4"/>
  <c r="K593" i="4"/>
  <c r="G593" i="4"/>
  <c r="L594" i="4"/>
  <c r="M594" i="4"/>
  <c r="N594" i="4"/>
  <c r="U594" i="4"/>
  <c r="V594" i="4"/>
  <c r="K594" i="4"/>
  <c r="E584" i="4"/>
  <c r="E585" i="4"/>
  <c r="E586" i="4"/>
  <c r="E587" i="4"/>
  <c r="E588" i="4"/>
  <c r="E589" i="4"/>
  <c r="E590" i="4"/>
  <c r="E591" i="4"/>
  <c r="E592" i="4"/>
  <c r="E593" i="4"/>
  <c r="C584" i="4"/>
  <c r="C585" i="4"/>
  <c r="C586" i="4"/>
  <c r="C587" i="4"/>
  <c r="C588" i="4"/>
  <c r="C589" i="4"/>
  <c r="C590" i="4"/>
  <c r="C591" i="4"/>
  <c r="C592" i="4"/>
  <c r="C593" i="4"/>
  <c r="G594" i="4"/>
  <c r="L595" i="4"/>
  <c r="M595" i="4"/>
  <c r="N595" i="4"/>
  <c r="U595" i="4"/>
  <c r="V595" i="4"/>
  <c r="K595" i="4"/>
  <c r="E594" i="4"/>
  <c r="C594" i="4"/>
  <c r="G595" i="4"/>
  <c r="L596" i="4"/>
  <c r="M596" i="4"/>
  <c r="N596" i="4"/>
  <c r="U596" i="4"/>
  <c r="V596" i="4"/>
  <c r="K596" i="4"/>
  <c r="G596" i="4"/>
  <c r="L597" i="4"/>
  <c r="M597" i="4"/>
  <c r="N597" i="4"/>
  <c r="U597" i="4"/>
  <c r="V597" i="4"/>
  <c r="K597" i="4"/>
  <c r="G597" i="4"/>
  <c r="L598" i="4"/>
  <c r="M598" i="4"/>
  <c r="N598" i="4"/>
  <c r="U598" i="4"/>
  <c r="V598" i="4"/>
  <c r="K598" i="4"/>
  <c r="E595" i="4"/>
  <c r="E596" i="4"/>
  <c r="E597" i="4"/>
  <c r="C595" i="4"/>
  <c r="C596" i="4"/>
  <c r="C597" i="4"/>
  <c r="G598" i="4"/>
  <c r="L599" i="4"/>
  <c r="M599" i="4"/>
  <c r="N599" i="4"/>
  <c r="U599" i="4"/>
  <c r="V599" i="4"/>
  <c r="K599" i="4"/>
  <c r="G599" i="4"/>
  <c r="L600" i="4"/>
  <c r="M600" i="4"/>
  <c r="N600" i="4"/>
  <c r="U600" i="4"/>
  <c r="V600" i="4"/>
  <c r="K600" i="4"/>
  <c r="G600" i="4"/>
  <c r="L601" i="4"/>
  <c r="M601" i="4"/>
  <c r="N601" i="4"/>
  <c r="U601" i="4"/>
  <c r="V601" i="4"/>
  <c r="K601" i="4"/>
  <c r="G601" i="4"/>
  <c r="L602" i="4"/>
  <c r="M602" i="4"/>
  <c r="N602" i="4"/>
  <c r="U602" i="4"/>
  <c r="V602" i="4"/>
  <c r="K602" i="4"/>
  <c r="G602" i="4"/>
  <c r="L603" i="4"/>
  <c r="M603" i="4"/>
  <c r="N603" i="4"/>
  <c r="U603" i="4"/>
  <c r="V603" i="4"/>
  <c r="K603" i="4"/>
  <c r="G603" i="4"/>
  <c r="L604" i="4"/>
  <c r="M604" i="4"/>
  <c r="N604" i="4"/>
  <c r="U604" i="4"/>
  <c r="V604" i="4"/>
  <c r="K604" i="4"/>
  <c r="G604" i="4"/>
  <c r="L605" i="4"/>
  <c r="M605" i="4"/>
  <c r="N605" i="4"/>
  <c r="U605" i="4"/>
  <c r="V605" i="4"/>
  <c r="K605" i="4"/>
  <c r="G605" i="4"/>
  <c r="L606" i="4"/>
  <c r="M606" i="4"/>
  <c r="N606" i="4"/>
  <c r="U606" i="4"/>
  <c r="V606" i="4"/>
  <c r="K606" i="4"/>
  <c r="G606" i="4"/>
  <c r="L607" i="4"/>
  <c r="M607" i="4"/>
  <c r="N607" i="4"/>
  <c r="U607" i="4"/>
  <c r="V607" i="4"/>
  <c r="K607" i="4"/>
  <c r="G607" i="4"/>
  <c r="L608" i="4"/>
  <c r="M608" i="4"/>
  <c r="N608" i="4"/>
  <c r="U608" i="4"/>
  <c r="V608" i="4"/>
  <c r="K608" i="4"/>
  <c r="G608" i="4"/>
  <c r="L609" i="4"/>
  <c r="M609" i="4"/>
  <c r="N609" i="4"/>
  <c r="U609" i="4"/>
  <c r="V609" i="4"/>
  <c r="K609" i="4"/>
  <c r="G609" i="4"/>
  <c r="L610" i="4"/>
  <c r="M610" i="4"/>
  <c r="N610" i="4"/>
  <c r="U610" i="4"/>
  <c r="V610" i="4"/>
  <c r="K610" i="4"/>
  <c r="G610" i="4"/>
  <c r="L611" i="4"/>
  <c r="M611" i="4"/>
  <c r="N611" i="4"/>
  <c r="U611" i="4"/>
  <c r="V611" i="4"/>
  <c r="K611" i="4"/>
  <c r="G611" i="4"/>
  <c r="L612" i="4"/>
  <c r="M612" i="4"/>
  <c r="N612" i="4"/>
  <c r="U612" i="4"/>
  <c r="V612" i="4"/>
  <c r="K612" i="4"/>
  <c r="G612" i="4"/>
  <c r="L613" i="4"/>
  <c r="M613" i="4"/>
  <c r="N613" i="4"/>
  <c r="U613" i="4"/>
  <c r="V613" i="4"/>
  <c r="K613" i="4"/>
  <c r="G613" i="4"/>
  <c r="L614" i="4"/>
  <c r="M614" i="4"/>
  <c r="N614" i="4"/>
  <c r="U614" i="4"/>
  <c r="V614" i="4"/>
  <c r="K614" i="4"/>
  <c r="G614" i="4"/>
  <c r="L615" i="4"/>
  <c r="M615" i="4"/>
  <c r="N615" i="4"/>
  <c r="U615" i="4"/>
  <c r="V615" i="4"/>
  <c r="K615" i="4"/>
  <c r="G615" i="4"/>
  <c r="L616" i="4"/>
  <c r="M616" i="4"/>
  <c r="N616" i="4"/>
  <c r="U616" i="4"/>
  <c r="V616" i="4"/>
  <c r="K616" i="4"/>
  <c r="G616" i="4"/>
  <c r="L617" i="4"/>
  <c r="M617" i="4"/>
  <c r="N617" i="4"/>
  <c r="U617" i="4"/>
  <c r="V617" i="4"/>
  <c r="K617" i="4"/>
  <c r="G617" i="4"/>
  <c r="L618" i="4"/>
  <c r="M618" i="4"/>
  <c r="N618" i="4"/>
  <c r="U618" i="4"/>
  <c r="V618" i="4"/>
  <c r="K618" i="4"/>
  <c r="G618" i="4"/>
  <c r="L619" i="4"/>
  <c r="M619" i="4"/>
  <c r="N619" i="4"/>
  <c r="U619" i="4"/>
  <c r="V619" i="4"/>
  <c r="K619" i="4"/>
  <c r="G619" i="4"/>
  <c r="L620" i="4"/>
  <c r="M620" i="4"/>
  <c r="N620" i="4"/>
  <c r="U620" i="4"/>
  <c r="V620" i="4"/>
  <c r="K620" i="4"/>
  <c r="G620" i="4"/>
  <c r="L621" i="4"/>
  <c r="M621" i="4"/>
  <c r="N621" i="4"/>
  <c r="U621" i="4"/>
  <c r="V621" i="4"/>
  <c r="K621" i="4"/>
  <c r="G621" i="4"/>
  <c r="L622" i="4"/>
  <c r="M622" i="4"/>
  <c r="N622" i="4"/>
  <c r="U622" i="4"/>
  <c r="V622" i="4"/>
  <c r="K622" i="4"/>
  <c r="G622" i="4"/>
  <c r="L623" i="4"/>
  <c r="M623" i="4"/>
  <c r="N623" i="4"/>
  <c r="U623" i="4"/>
  <c r="V623" i="4"/>
  <c r="K623" i="4"/>
  <c r="G623" i="4"/>
  <c r="L624" i="4"/>
  <c r="M624" i="4"/>
  <c r="N624" i="4"/>
  <c r="U624" i="4"/>
  <c r="V624" i="4"/>
  <c r="K624" i="4"/>
  <c r="G624" i="4"/>
  <c r="L625" i="4"/>
  <c r="M625" i="4"/>
  <c r="N625" i="4"/>
  <c r="U625" i="4"/>
  <c r="V625" i="4"/>
  <c r="K625" i="4"/>
  <c r="G625" i="4"/>
  <c r="L626" i="4"/>
  <c r="M626" i="4"/>
  <c r="N626" i="4"/>
  <c r="U626" i="4"/>
  <c r="V626" i="4"/>
  <c r="K626" i="4"/>
  <c r="G626" i="4"/>
  <c r="L627" i="4"/>
  <c r="M627" i="4"/>
  <c r="N627" i="4"/>
  <c r="U627" i="4"/>
  <c r="V627" i="4"/>
  <c r="K627" i="4"/>
  <c r="G627" i="4"/>
  <c r="L628" i="4"/>
  <c r="M628" i="4"/>
  <c r="N628" i="4"/>
  <c r="U628" i="4"/>
  <c r="V628" i="4"/>
  <c r="K628" i="4"/>
  <c r="G628" i="4"/>
  <c r="L629" i="4"/>
  <c r="M629" i="4"/>
  <c r="N629" i="4"/>
  <c r="U629" i="4"/>
  <c r="V629" i="4"/>
  <c r="K629" i="4"/>
  <c r="G629" i="4"/>
  <c r="L630" i="4"/>
  <c r="M630" i="4"/>
  <c r="N630" i="4"/>
  <c r="U630" i="4"/>
  <c r="V630" i="4"/>
  <c r="K630" i="4"/>
  <c r="G630" i="4"/>
  <c r="L631" i="4"/>
  <c r="M631" i="4"/>
  <c r="N631" i="4"/>
  <c r="U631" i="4"/>
  <c r="V631" i="4"/>
  <c r="K631" i="4"/>
  <c r="G631" i="4"/>
  <c r="L632" i="4"/>
  <c r="M632" i="4"/>
  <c r="N632" i="4"/>
  <c r="U632" i="4"/>
  <c r="V632" i="4"/>
  <c r="K632" i="4"/>
  <c r="G632" i="4"/>
  <c r="L633" i="4"/>
  <c r="M633" i="4"/>
  <c r="N633" i="4"/>
  <c r="U633" i="4"/>
  <c r="V633" i="4"/>
  <c r="K633" i="4"/>
  <c r="G633" i="4"/>
  <c r="L634" i="4"/>
  <c r="M634" i="4"/>
  <c r="N634" i="4"/>
  <c r="U634" i="4"/>
  <c r="V634" i="4"/>
  <c r="K634" i="4"/>
  <c r="G634" i="4"/>
  <c r="L635" i="4"/>
  <c r="M635" i="4"/>
  <c r="N635" i="4"/>
  <c r="U635" i="4"/>
  <c r="V635" i="4"/>
  <c r="K635" i="4"/>
  <c r="G635" i="4"/>
  <c r="L636" i="4"/>
  <c r="M636" i="4"/>
  <c r="N636" i="4"/>
  <c r="U636" i="4"/>
  <c r="V636" i="4"/>
  <c r="K636" i="4"/>
  <c r="G636" i="4"/>
  <c r="L637" i="4"/>
  <c r="M637" i="4"/>
  <c r="N637" i="4"/>
  <c r="U637" i="4"/>
  <c r="V637" i="4"/>
  <c r="K637" i="4"/>
  <c r="G637" i="4"/>
  <c r="L638" i="4"/>
  <c r="M638" i="4"/>
  <c r="N638" i="4"/>
  <c r="U638" i="4"/>
  <c r="V638" i="4"/>
  <c r="K638" i="4"/>
  <c r="G638" i="4"/>
  <c r="L639" i="4"/>
  <c r="M639" i="4"/>
  <c r="N639" i="4"/>
  <c r="U639" i="4"/>
  <c r="V639" i="4"/>
  <c r="K639" i="4"/>
  <c r="G639" i="4"/>
  <c r="L640" i="4"/>
  <c r="M640" i="4"/>
  <c r="N640" i="4"/>
  <c r="U640" i="4"/>
  <c r="V640" i="4"/>
  <c r="K640" i="4"/>
  <c r="G640" i="4"/>
  <c r="L641" i="4"/>
  <c r="M641" i="4"/>
  <c r="N641" i="4"/>
  <c r="U641" i="4"/>
  <c r="V641" i="4"/>
  <c r="K641" i="4"/>
  <c r="G641" i="4"/>
  <c r="L642" i="4"/>
  <c r="M642" i="4"/>
  <c r="N642" i="4"/>
  <c r="U642" i="4"/>
  <c r="V642" i="4"/>
  <c r="K642" i="4"/>
  <c r="G642" i="4"/>
  <c r="L643" i="4"/>
  <c r="M643" i="4"/>
  <c r="N643" i="4"/>
  <c r="U643" i="4"/>
  <c r="V643" i="4"/>
  <c r="K643" i="4"/>
  <c r="G643" i="4"/>
  <c r="L644" i="4"/>
  <c r="M644" i="4"/>
  <c r="N644" i="4"/>
  <c r="U644" i="4"/>
  <c r="V644" i="4"/>
  <c r="K644" i="4"/>
  <c r="G644" i="4"/>
  <c r="L645" i="4"/>
  <c r="M645" i="4"/>
  <c r="N645" i="4"/>
  <c r="U645" i="4"/>
  <c r="V645" i="4"/>
  <c r="K645" i="4"/>
  <c r="G645" i="4"/>
  <c r="L646" i="4"/>
  <c r="M646" i="4"/>
  <c r="N646" i="4"/>
  <c r="U646" i="4"/>
  <c r="V646" i="4"/>
  <c r="K646" i="4"/>
  <c r="G646" i="4"/>
  <c r="L647" i="4"/>
  <c r="M647" i="4"/>
  <c r="N647" i="4"/>
  <c r="U647" i="4"/>
  <c r="V647" i="4"/>
  <c r="K647" i="4"/>
  <c r="G647" i="4"/>
  <c r="L648" i="4"/>
  <c r="M648" i="4"/>
  <c r="N648" i="4"/>
  <c r="U648" i="4"/>
  <c r="V648" i="4"/>
  <c r="K648" i="4"/>
  <c r="G648" i="4"/>
  <c r="L649" i="4"/>
  <c r="M649" i="4"/>
  <c r="N649" i="4"/>
  <c r="U649" i="4"/>
  <c r="V649" i="4"/>
  <c r="K649" i="4"/>
  <c r="G649" i="4"/>
  <c r="L650" i="4"/>
  <c r="M650" i="4"/>
  <c r="N650" i="4"/>
  <c r="U650" i="4"/>
  <c r="V650" i="4"/>
  <c r="K650" i="4"/>
  <c r="G650" i="4"/>
  <c r="L651" i="4"/>
  <c r="M651" i="4"/>
  <c r="N651" i="4"/>
  <c r="U651" i="4"/>
  <c r="V651" i="4"/>
  <c r="K651" i="4"/>
  <c r="G651" i="4"/>
  <c r="L652" i="4"/>
  <c r="M652" i="4"/>
  <c r="N652" i="4"/>
  <c r="U652" i="4"/>
  <c r="V652" i="4"/>
  <c r="K652" i="4"/>
  <c r="G652" i="4"/>
  <c r="L653" i="4"/>
  <c r="M653" i="4"/>
  <c r="N653" i="4"/>
  <c r="U653" i="4"/>
  <c r="V653" i="4"/>
  <c r="K653" i="4"/>
  <c r="G653" i="4"/>
  <c r="L654" i="4"/>
  <c r="M654" i="4"/>
  <c r="N654" i="4"/>
  <c r="U654" i="4"/>
  <c r="V654" i="4"/>
  <c r="K654" i="4"/>
  <c r="G654" i="4"/>
  <c r="L655" i="4"/>
  <c r="M655" i="4"/>
  <c r="N655" i="4"/>
  <c r="U655" i="4"/>
  <c r="V655" i="4"/>
  <c r="K655" i="4"/>
  <c r="G655" i="4"/>
  <c r="L656" i="4"/>
  <c r="M656" i="4"/>
  <c r="N656" i="4"/>
  <c r="U656" i="4"/>
  <c r="V656" i="4"/>
  <c r="K656" i="4"/>
  <c r="G656" i="4"/>
  <c r="L657" i="4"/>
  <c r="M657" i="4"/>
  <c r="N657" i="4"/>
  <c r="U657" i="4"/>
  <c r="V657" i="4"/>
  <c r="K657" i="4"/>
  <c r="G657" i="4"/>
  <c r="L658" i="4"/>
  <c r="M658" i="4"/>
  <c r="N658" i="4"/>
  <c r="U658" i="4"/>
  <c r="V658" i="4"/>
  <c r="K658" i="4"/>
  <c r="G658" i="4"/>
  <c r="L659" i="4"/>
  <c r="M659" i="4"/>
  <c r="N659" i="4"/>
  <c r="U659" i="4"/>
  <c r="V659" i="4"/>
  <c r="K659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G659" i="4"/>
  <c r="L660" i="4"/>
  <c r="M660" i="4"/>
  <c r="N660" i="4"/>
  <c r="U660" i="4"/>
  <c r="V660" i="4"/>
  <c r="K660" i="4"/>
  <c r="E659" i="4"/>
  <c r="C659" i="4"/>
  <c r="G660" i="4"/>
  <c r="L661" i="4"/>
  <c r="M661" i="4"/>
  <c r="N661" i="4"/>
  <c r="U661" i="4"/>
  <c r="V661" i="4"/>
  <c r="K661" i="4"/>
  <c r="E660" i="4"/>
  <c r="C660" i="4"/>
  <c r="G661" i="4"/>
  <c r="L662" i="4"/>
  <c r="M662" i="4"/>
  <c r="N662" i="4"/>
  <c r="U662" i="4"/>
  <c r="V662" i="4"/>
  <c r="K662" i="4"/>
  <c r="E661" i="4"/>
  <c r="C661" i="4"/>
  <c r="G662" i="4"/>
  <c r="L663" i="4"/>
  <c r="M663" i="4"/>
  <c r="N663" i="4"/>
  <c r="U663" i="4"/>
  <c r="V663" i="4"/>
  <c r="K663" i="4"/>
  <c r="E662" i="4"/>
  <c r="C662" i="4"/>
  <c r="G663" i="4"/>
  <c r="L664" i="4"/>
  <c r="M664" i="4"/>
  <c r="N664" i="4"/>
  <c r="U664" i="4"/>
  <c r="V664" i="4"/>
  <c r="K664" i="4"/>
  <c r="E663" i="4"/>
  <c r="C663" i="4"/>
  <c r="G664" i="4"/>
  <c r="L665" i="4"/>
  <c r="M665" i="4"/>
  <c r="N665" i="4"/>
  <c r="U665" i="4"/>
  <c r="V665" i="4"/>
  <c r="K665" i="4"/>
  <c r="E664" i="4"/>
  <c r="C664" i="4"/>
  <c r="G665" i="4"/>
  <c r="L666" i="4"/>
  <c r="M666" i="4"/>
  <c r="N666" i="4"/>
  <c r="U666" i="4"/>
  <c r="V666" i="4"/>
  <c r="K666" i="4"/>
  <c r="E665" i="4"/>
  <c r="C665" i="4"/>
  <c r="G666" i="4"/>
  <c r="L667" i="4"/>
  <c r="M667" i="4"/>
  <c r="N667" i="4"/>
  <c r="U667" i="4"/>
  <c r="V667" i="4"/>
  <c r="K667" i="4"/>
  <c r="E666" i="4"/>
  <c r="C666" i="4"/>
  <c r="G667" i="4"/>
  <c r="L668" i="4"/>
  <c r="M668" i="4"/>
  <c r="N668" i="4"/>
  <c r="U668" i="4"/>
  <c r="V668" i="4"/>
  <c r="K668" i="4"/>
  <c r="E667" i="4"/>
  <c r="C667" i="4"/>
  <c r="G668" i="4"/>
  <c r="L669" i="4"/>
  <c r="M669" i="4"/>
  <c r="N669" i="4"/>
  <c r="U669" i="4"/>
  <c r="V669" i="4"/>
  <c r="K669" i="4"/>
  <c r="E668" i="4"/>
  <c r="C668" i="4"/>
  <c r="G669" i="4"/>
  <c r="L670" i="4"/>
  <c r="M670" i="4"/>
  <c r="N670" i="4"/>
  <c r="U670" i="4"/>
  <c r="V670" i="4"/>
  <c r="K670" i="4"/>
  <c r="E669" i="4"/>
  <c r="C669" i="4"/>
  <c r="G670" i="4"/>
  <c r="L671" i="4"/>
  <c r="M671" i="4"/>
  <c r="N671" i="4"/>
  <c r="U671" i="4"/>
  <c r="V671" i="4"/>
  <c r="K671" i="4"/>
  <c r="G671" i="4"/>
  <c r="L672" i="4"/>
  <c r="M672" i="4"/>
  <c r="N672" i="4"/>
  <c r="U672" i="4"/>
  <c r="V672" i="4"/>
  <c r="K672" i="4"/>
  <c r="G672" i="4"/>
  <c r="L673" i="4"/>
  <c r="M673" i="4"/>
  <c r="N673" i="4"/>
  <c r="U673" i="4"/>
  <c r="V673" i="4"/>
  <c r="K673" i="4"/>
  <c r="G673" i="4"/>
  <c r="L674" i="4"/>
  <c r="M674" i="4"/>
  <c r="N674" i="4"/>
  <c r="U674" i="4"/>
  <c r="V674" i="4"/>
  <c r="K674" i="4"/>
  <c r="E670" i="4"/>
  <c r="E671" i="4"/>
  <c r="E672" i="4"/>
  <c r="E673" i="4"/>
  <c r="C670" i="4"/>
  <c r="C671" i="4"/>
  <c r="C672" i="4"/>
  <c r="C673" i="4"/>
  <c r="G674" i="4"/>
  <c r="L675" i="4"/>
  <c r="M675" i="4"/>
  <c r="N675" i="4"/>
  <c r="U675" i="4"/>
  <c r="V675" i="4"/>
  <c r="K675" i="4"/>
  <c r="E674" i="4"/>
  <c r="C674" i="4"/>
  <c r="G675" i="4"/>
  <c r="L676" i="4"/>
  <c r="M676" i="4"/>
  <c r="N676" i="4"/>
  <c r="U676" i="4"/>
  <c r="V676" i="4"/>
  <c r="K676" i="4"/>
  <c r="E675" i="4"/>
  <c r="C675" i="4"/>
  <c r="G676" i="4"/>
  <c r="L677" i="4"/>
  <c r="M677" i="4"/>
  <c r="N677" i="4"/>
  <c r="U677" i="4"/>
  <c r="V677" i="4"/>
  <c r="K677" i="4"/>
  <c r="E676" i="4"/>
  <c r="C676" i="4"/>
  <c r="G677" i="4"/>
  <c r="L678" i="4"/>
  <c r="M678" i="4"/>
  <c r="N678" i="4"/>
  <c r="U678" i="4"/>
  <c r="V678" i="4"/>
  <c r="K678" i="4"/>
  <c r="E677" i="4"/>
  <c r="C677" i="4"/>
  <c r="G678" i="4"/>
  <c r="L679" i="4"/>
  <c r="M679" i="4"/>
  <c r="N679" i="4"/>
  <c r="U679" i="4"/>
  <c r="V679" i="4"/>
  <c r="K679" i="4"/>
  <c r="E678" i="4"/>
  <c r="C678" i="4"/>
  <c r="G679" i="4"/>
  <c r="L680" i="4"/>
  <c r="M680" i="4"/>
  <c r="N680" i="4"/>
  <c r="U680" i="4"/>
  <c r="V680" i="4"/>
  <c r="K680" i="4"/>
  <c r="E679" i="4"/>
  <c r="C679" i="4"/>
  <c r="G680" i="4"/>
  <c r="L681" i="4"/>
  <c r="M681" i="4"/>
  <c r="N681" i="4"/>
  <c r="U681" i="4"/>
  <c r="V681" i="4"/>
  <c r="K681" i="4"/>
  <c r="E680" i="4"/>
  <c r="C680" i="4"/>
  <c r="G681" i="4"/>
  <c r="L682" i="4"/>
  <c r="M682" i="4"/>
  <c r="N682" i="4"/>
  <c r="U682" i="4"/>
  <c r="V682" i="4"/>
  <c r="K682" i="4"/>
  <c r="E681" i="4"/>
  <c r="C681" i="4"/>
  <c r="G682" i="4"/>
  <c r="L683" i="4"/>
  <c r="M683" i="4"/>
  <c r="N683" i="4"/>
  <c r="U683" i="4"/>
  <c r="V683" i="4"/>
  <c r="K683" i="4"/>
  <c r="E682" i="4"/>
  <c r="C682" i="4"/>
  <c r="G683" i="4"/>
  <c r="L684" i="4"/>
  <c r="M684" i="4"/>
  <c r="N684" i="4"/>
  <c r="U684" i="4"/>
  <c r="V684" i="4"/>
  <c r="K684" i="4"/>
  <c r="E683" i="4"/>
  <c r="C683" i="4"/>
  <c r="G684" i="4"/>
  <c r="L685" i="4"/>
  <c r="M685" i="4"/>
  <c r="N685" i="4"/>
  <c r="U685" i="4"/>
  <c r="V685" i="4"/>
  <c r="K685" i="4"/>
  <c r="E684" i="4"/>
  <c r="C684" i="4"/>
  <c r="G685" i="4"/>
  <c r="L686" i="4"/>
  <c r="M686" i="4"/>
  <c r="N686" i="4"/>
  <c r="U686" i="4"/>
  <c r="V686" i="4"/>
  <c r="K686" i="4"/>
  <c r="E685" i="4"/>
  <c r="C685" i="4"/>
  <c r="G686" i="4"/>
  <c r="L687" i="4"/>
  <c r="M687" i="4"/>
  <c r="N687" i="4"/>
  <c r="U687" i="4"/>
  <c r="V687" i="4"/>
  <c r="K687" i="4"/>
  <c r="G687" i="4"/>
  <c r="L688" i="4"/>
  <c r="M688" i="4"/>
  <c r="N688" i="4"/>
  <c r="U688" i="4"/>
  <c r="V688" i="4"/>
  <c r="K688" i="4"/>
  <c r="G688" i="4"/>
  <c r="L689" i="4"/>
  <c r="M689" i="4"/>
  <c r="N689" i="4"/>
  <c r="U689" i="4"/>
  <c r="V689" i="4"/>
  <c r="K689" i="4"/>
  <c r="G689" i="4"/>
  <c r="L690" i="4"/>
  <c r="M690" i="4"/>
  <c r="N690" i="4"/>
  <c r="U690" i="4"/>
  <c r="V690" i="4"/>
  <c r="K690" i="4"/>
  <c r="G690" i="4"/>
  <c r="L691" i="4"/>
  <c r="M691" i="4"/>
  <c r="N691" i="4"/>
  <c r="U691" i="4"/>
  <c r="V691" i="4"/>
  <c r="K691" i="4"/>
  <c r="G691" i="4"/>
  <c r="L692" i="4"/>
  <c r="M692" i="4"/>
  <c r="N692" i="4"/>
  <c r="U692" i="4"/>
  <c r="V692" i="4"/>
  <c r="K692" i="4"/>
  <c r="G692" i="4"/>
  <c r="L693" i="4"/>
  <c r="M693" i="4"/>
  <c r="N693" i="4"/>
  <c r="U693" i="4"/>
  <c r="V693" i="4"/>
  <c r="K693" i="4"/>
  <c r="G693" i="4"/>
  <c r="L694" i="4"/>
  <c r="M694" i="4"/>
  <c r="N694" i="4"/>
  <c r="U694" i="4"/>
  <c r="V694" i="4"/>
  <c r="K694" i="4"/>
  <c r="G694" i="4"/>
  <c r="L695" i="4"/>
  <c r="M695" i="4"/>
  <c r="N695" i="4"/>
  <c r="U695" i="4"/>
  <c r="V695" i="4"/>
  <c r="K695" i="4"/>
  <c r="G695" i="4"/>
  <c r="L696" i="4"/>
  <c r="M696" i="4"/>
  <c r="N696" i="4"/>
  <c r="U696" i="4"/>
  <c r="V696" i="4"/>
  <c r="K696" i="4"/>
  <c r="G696" i="4"/>
  <c r="L697" i="4"/>
  <c r="M697" i="4"/>
  <c r="N697" i="4"/>
  <c r="U697" i="4"/>
  <c r="V697" i="4"/>
  <c r="K697" i="4"/>
  <c r="G697" i="4"/>
  <c r="L698" i="4"/>
  <c r="M698" i="4"/>
  <c r="N698" i="4"/>
  <c r="U698" i="4"/>
  <c r="V698" i="4"/>
  <c r="K698" i="4"/>
  <c r="G698" i="4"/>
  <c r="L699" i="4"/>
  <c r="M699" i="4"/>
  <c r="N699" i="4"/>
  <c r="U699" i="4"/>
  <c r="V699" i="4"/>
  <c r="K699" i="4"/>
  <c r="G699" i="4"/>
  <c r="L700" i="4"/>
  <c r="M700" i="4"/>
  <c r="N700" i="4"/>
  <c r="U700" i="4"/>
  <c r="V700" i="4"/>
  <c r="K700" i="4"/>
  <c r="G700" i="4"/>
  <c r="L701" i="4"/>
  <c r="M701" i="4"/>
  <c r="N701" i="4"/>
  <c r="U701" i="4"/>
  <c r="V701" i="4"/>
  <c r="K701" i="4"/>
  <c r="G701" i="4"/>
  <c r="L702" i="4"/>
  <c r="M702" i="4"/>
  <c r="N702" i="4"/>
  <c r="U702" i="4"/>
  <c r="V702" i="4"/>
  <c r="K702" i="4"/>
  <c r="G702" i="4"/>
  <c r="L703" i="4"/>
  <c r="M703" i="4"/>
  <c r="N703" i="4"/>
  <c r="U703" i="4"/>
  <c r="V703" i="4"/>
  <c r="K703" i="4"/>
  <c r="G703" i="4"/>
  <c r="L704" i="4"/>
  <c r="M704" i="4"/>
  <c r="N704" i="4"/>
  <c r="U704" i="4"/>
  <c r="V704" i="4"/>
  <c r="K704" i="4"/>
  <c r="G704" i="4"/>
  <c r="L705" i="4"/>
  <c r="M705" i="4"/>
  <c r="N705" i="4"/>
  <c r="U705" i="4"/>
  <c r="V705" i="4"/>
  <c r="K705" i="4"/>
  <c r="G705" i="4"/>
  <c r="L706" i="4"/>
  <c r="M706" i="4"/>
  <c r="N706" i="4"/>
  <c r="U706" i="4"/>
  <c r="V706" i="4"/>
  <c r="K706" i="4"/>
  <c r="G706" i="4"/>
  <c r="L707" i="4"/>
  <c r="M707" i="4"/>
  <c r="N707" i="4"/>
  <c r="U707" i="4"/>
  <c r="V707" i="4"/>
  <c r="K707" i="4"/>
  <c r="G707" i="4"/>
  <c r="L708" i="4"/>
  <c r="M708" i="4"/>
  <c r="N708" i="4"/>
  <c r="U708" i="4"/>
  <c r="V708" i="4"/>
  <c r="K708" i="4"/>
  <c r="G708" i="4"/>
  <c r="L709" i="4"/>
  <c r="M709" i="4"/>
  <c r="N709" i="4"/>
  <c r="U709" i="4"/>
  <c r="V709" i="4"/>
  <c r="K709" i="4"/>
  <c r="G709" i="4"/>
  <c r="L710" i="4"/>
  <c r="M710" i="4"/>
  <c r="N710" i="4"/>
  <c r="U710" i="4"/>
  <c r="V710" i="4"/>
  <c r="K710" i="4"/>
  <c r="G710" i="4"/>
  <c r="L711" i="4"/>
  <c r="M711" i="4"/>
  <c r="N711" i="4"/>
  <c r="U711" i="4"/>
  <c r="V711" i="4"/>
  <c r="K711" i="4"/>
  <c r="G711" i="4"/>
  <c r="L712" i="4"/>
  <c r="M712" i="4"/>
  <c r="N712" i="4"/>
  <c r="U712" i="4"/>
  <c r="V712" i="4"/>
  <c r="K712" i="4"/>
  <c r="G712" i="4"/>
  <c r="L713" i="4"/>
  <c r="M713" i="4"/>
  <c r="N713" i="4"/>
  <c r="U713" i="4"/>
  <c r="V713" i="4"/>
  <c r="K713" i="4"/>
  <c r="G713" i="4"/>
  <c r="L714" i="4"/>
  <c r="M714" i="4"/>
  <c r="N714" i="4"/>
  <c r="U714" i="4"/>
  <c r="V714" i="4"/>
  <c r="K714" i="4"/>
  <c r="G714" i="4"/>
  <c r="L715" i="4"/>
  <c r="M715" i="4"/>
  <c r="N715" i="4"/>
  <c r="U715" i="4"/>
  <c r="V715" i="4"/>
  <c r="K715" i="4"/>
  <c r="G715" i="4"/>
  <c r="L716" i="4"/>
  <c r="M716" i="4"/>
  <c r="N716" i="4"/>
  <c r="U716" i="4"/>
  <c r="V716" i="4"/>
  <c r="K716" i="4"/>
  <c r="G716" i="4"/>
  <c r="L717" i="4"/>
  <c r="M717" i="4"/>
  <c r="N717" i="4"/>
  <c r="U717" i="4"/>
  <c r="V717" i="4"/>
  <c r="K717" i="4"/>
  <c r="G717" i="4"/>
  <c r="L718" i="4"/>
  <c r="M718" i="4"/>
  <c r="N718" i="4"/>
  <c r="U718" i="4"/>
  <c r="V718" i="4"/>
  <c r="K718" i="4"/>
  <c r="G718" i="4"/>
  <c r="L719" i="4"/>
  <c r="M719" i="4"/>
  <c r="N719" i="4"/>
  <c r="U719" i="4"/>
  <c r="V719" i="4"/>
  <c r="K719" i="4"/>
  <c r="G719" i="4"/>
  <c r="L720" i="4"/>
  <c r="M720" i="4"/>
  <c r="N720" i="4"/>
  <c r="U720" i="4"/>
  <c r="V720" i="4"/>
  <c r="K720" i="4"/>
  <c r="G720" i="4"/>
  <c r="L721" i="4"/>
  <c r="M721" i="4"/>
  <c r="N721" i="4"/>
  <c r="U721" i="4"/>
  <c r="V721" i="4"/>
  <c r="K721" i="4"/>
  <c r="G721" i="4"/>
  <c r="L722" i="4"/>
  <c r="M722" i="4"/>
  <c r="N722" i="4"/>
  <c r="U722" i="4"/>
  <c r="V722" i="4"/>
  <c r="K722" i="4"/>
  <c r="G722" i="4"/>
  <c r="L723" i="4"/>
  <c r="M723" i="4"/>
  <c r="N723" i="4"/>
  <c r="U723" i="4"/>
  <c r="V723" i="4"/>
  <c r="K723" i="4"/>
  <c r="G723" i="4"/>
  <c r="L724" i="4"/>
  <c r="M724" i="4"/>
  <c r="N724" i="4"/>
  <c r="U724" i="4"/>
  <c r="V724" i="4"/>
  <c r="K724" i="4"/>
  <c r="G724" i="4"/>
  <c r="L725" i="4"/>
  <c r="M725" i="4"/>
  <c r="N725" i="4"/>
  <c r="U725" i="4"/>
  <c r="V725" i="4"/>
  <c r="K725" i="4"/>
  <c r="G725" i="4"/>
  <c r="L726" i="4"/>
  <c r="M726" i="4"/>
  <c r="N726" i="4"/>
  <c r="U726" i="4"/>
  <c r="V726" i="4"/>
  <c r="K726" i="4"/>
  <c r="G726" i="4"/>
  <c r="L727" i="4"/>
  <c r="M727" i="4"/>
  <c r="N727" i="4"/>
  <c r="U727" i="4"/>
  <c r="V727" i="4"/>
  <c r="K727" i="4"/>
  <c r="G727" i="4"/>
  <c r="L728" i="4"/>
  <c r="M728" i="4"/>
  <c r="N728" i="4"/>
  <c r="U728" i="4"/>
  <c r="V728" i="4"/>
  <c r="K728" i="4"/>
  <c r="G728" i="4"/>
  <c r="L729" i="4"/>
  <c r="M729" i="4"/>
  <c r="N729" i="4"/>
  <c r="U729" i="4"/>
  <c r="V729" i="4"/>
  <c r="K729" i="4"/>
  <c r="G729" i="4"/>
  <c r="L730" i="4"/>
  <c r="M730" i="4"/>
  <c r="N730" i="4"/>
  <c r="U730" i="4"/>
  <c r="V730" i="4"/>
  <c r="K730" i="4"/>
  <c r="G730" i="4"/>
  <c r="L731" i="4"/>
  <c r="M731" i="4"/>
  <c r="N731" i="4"/>
  <c r="U731" i="4"/>
  <c r="V731" i="4"/>
  <c r="K731" i="4"/>
  <c r="G731" i="4"/>
  <c r="L732" i="4"/>
  <c r="M732" i="4"/>
  <c r="N732" i="4"/>
  <c r="U732" i="4"/>
  <c r="V732" i="4"/>
  <c r="K732" i="4"/>
  <c r="G732" i="4"/>
  <c r="L733" i="4"/>
  <c r="M733" i="4"/>
  <c r="N733" i="4"/>
  <c r="U733" i="4"/>
  <c r="V733" i="4"/>
  <c r="K733" i="4"/>
  <c r="G733" i="4"/>
  <c r="L734" i="4"/>
  <c r="M734" i="4"/>
  <c r="N734" i="4"/>
  <c r="U734" i="4"/>
  <c r="V734" i="4"/>
  <c r="K734" i="4"/>
  <c r="G734" i="4"/>
  <c r="L735" i="4"/>
  <c r="M735" i="4"/>
  <c r="N735" i="4"/>
  <c r="U735" i="4"/>
  <c r="V735" i="4"/>
  <c r="K735" i="4"/>
  <c r="G735" i="4"/>
  <c r="L736" i="4"/>
  <c r="M736" i="4"/>
  <c r="N736" i="4"/>
  <c r="U736" i="4"/>
  <c r="V736" i="4"/>
  <c r="K736" i="4"/>
  <c r="G736" i="4"/>
  <c r="L737" i="4"/>
  <c r="M737" i="4"/>
  <c r="N737" i="4"/>
  <c r="U737" i="4"/>
  <c r="V737" i="4"/>
  <c r="K737" i="4"/>
  <c r="G737" i="4"/>
  <c r="L738" i="4"/>
  <c r="M738" i="4"/>
  <c r="N738" i="4"/>
  <c r="U738" i="4"/>
  <c r="V738" i="4"/>
  <c r="K738" i="4"/>
  <c r="G738" i="4"/>
  <c r="L739" i="4"/>
  <c r="M739" i="4"/>
  <c r="N739" i="4"/>
  <c r="U739" i="4"/>
  <c r="V739" i="4"/>
  <c r="K739" i="4"/>
  <c r="G739" i="4"/>
  <c r="L740" i="4"/>
  <c r="M740" i="4"/>
  <c r="N740" i="4"/>
  <c r="U740" i="4"/>
  <c r="V740" i="4"/>
  <c r="K740" i="4"/>
  <c r="G740" i="4"/>
  <c r="L741" i="4"/>
  <c r="M741" i="4"/>
  <c r="N741" i="4"/>
  <c r="U741" i="4"/>
  <c r="V741" i="4"/>
  <c r="K741" i="4"/>
  <c r="G741" i="4"/>
  <c r="L742" i="4"/>
  <c r="M742" i="4"/>
  <c r="N742" i="4"/>
  <c r="U742" i="4"/>
  <c r="V742" i="4"/>
  <c r="K742" i="4"/>
  <c r="G742" i="4"/>
  <c r="L743" i="4"/>
  <c r="M743" i="4"/>
  <c r="N743" i="4"/>
  <c r="U743" i="4"/>
  <c r="V743" i="4"/>
  <c r="K743" i="4"/>
  <c r="G743" i="4"/>
  <c r="L744" i="4"/>
  <c r="M744" i="4"/>
  <c r="N744" i="4"/>
  <c r="U744" i="4"/>
  <c r="V744" i="4"/>
  <c r="K744" i="4"/>
  <c r="G744" i="4"/>
  <c r="L745" i="4"/>
  <c r="M745" i="4"/>
  <c r="N745" i="4"/>
  <c r="U745" i="4"/>
  <c r="V745" i="4"/>
  <c r="K745" i="4"/>
  <c r="G745" i="4"/>
  <c r="L746" i="4"/>
  <c r="M746" i="4"/>
  <c r="N746" i="4"/>
  <c r="U746" i="4"/>
  <c r="V746" i="4"/>
  <c r="K746" i="4"/>
  <c r="G746" i="4"/>
  <c r="L747" i="4"/>
  <c r="M747" i="4"/>
  <c r="N747" i="4"/>
  <c r="U747" i="4"/>
  <c r="V747" i="4"/>
  <c r="K747" i="4"/>
  <c r="G747" i="4"/>
  <c r="L748" i="4"/>
  <c r="M748" i="4"/>
  <c r="N748" i="4"/>
  <c r="U748" i="4"/>
  <c r="V748" i="4"/>
  <c r="K748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G748" i="4"/>
  <c r="L749" i="4"/>
  <c r="M749" i="4"/>
  <c r="N749" i="4"/>
  <c r="U749" i="4"/>
  <c r="V749" i="4"/>
  <c r="K749" i="4"/>
  <c r="E748" i="4"/>
  <c r="C748" i="4"/>
  <c r="G749" i="4"/>
  <c r="L750" i="4"/>
  <c r="M750" i="4"/>
  <c r="N750" i="4"/>
  <c r="U750" i="4"/>
  <c r="V750" i="4"/>
  <c r="K750" i="4"/>
  <c r="E749" i="4"/>
  <c r="C749" i="4"/>
  <c r="G750" i="4"/>
  <c r="L751" i="4"/>
  <c r="M751" i="4"/>
  <c r="N751" i="4"/>
  <c r="U751" i="4"/>
  <c r="V751" i="4"/>
  <c r="K751" i="4"/>
  <c r="E750" i="4"/>
  <c r="C750" i="4"/>
  <c r="G751" i="4"/>
  <c r="L752" i="4"/>
  <c r="M752" i="4"/>
  <c r="N752" i="4"/>
  <c r="U752" i="4"/>
  <c r="V752" i="4"/>
  <c r="K752" i="4"/>
  <c r="G752" i="4"/>
  <c r="L753" i="4"/>
  <c r="M753" i="4"/>
  <c r="N753" i="4"/>
  <c r="U753" i="4"/>
  <c r="V753" i="4"/>
  <c r="K753" i="4"/>
  <c r="G753" i="4"/>
  <c r="L754" i="4"/>
  <c r="M754" i="4"/>
  <c r="N754" i="4"/>
  <c r="U754" i="4"/>
  <c r="V754" i="4"/>
  <c r="K754" i="4"/>
  <c r="G754" i="4"/>
  <c r="L755" i="4"/>
  <c r="M755" i="4"/>
  <c r="N755" i="4"/>
  <c r="U755" i="4"/>
  <c r="V755" i="4"/>
  <c r="K755" i="4"/>
  <c r="G755" i="4"/>
  <c r="L756" i="4"/>
  <c r="M756" i="4"/>
  <c r="N756" i="4"/>
  <c r="U756" i="4"/>
  <c r="V756" i="4"/>
  <c r="K756" i="4"/>
  <c r="G756" i="4"/>
  <c r="L757" i="4"/>
  <c r="M757" i="4"/>
  <c r="N757" i="4"/>
  <c r="U757" i="4"/>
  <c r="V757" i="4"/>
  <c r="K757" i="4"/>
  <c r="G757" i="4"/>
  <c r="L758" i="4"/>
  <c r="M758" i="4"/>
  <c r="N758" i="4"/>
  <c r="U758" i="4"/>
  <c r="V758" i="4"/>
  <c r="K758" i="4"/>
  <c r="G758" i="4"/>
  <c r="L759" i="4"/>
  <c r="M759" i="4"/>
  <c r="N759" i="4"/>
  <c r="U759" i="4"/>
  <c r="V759" i="4"/>
  <c r="K759" i="4"/>
  <c r="G759" i="4"/>
  <c r="L760" i="4"/>
  <c r="M760" i="4"/>
  <c r="N760" i="4"/>
  <c r="U760" i="4"/>
  <c r="V760" i="4"/>
  <c r="K760" i="4"/>
  <c r="G760" i="4"/>
  <c r="L761" i="4"/>
  <c r="M761" i="4"/>
  <c r="N761" i="4"/>
  <c r="U761" i="4"/>
  <c r="V761" i="4"/>
  <c r="K761" i="4"/>
  <c r="G761" i="4"/>
  <c r="L762" i="4"/>
  <c r="M762" i="4"/>
  <c r="N762" i="4"/>
  <c r="U762" i="4"/>
  <c r="V762" i="4"/>
  <c r="K762" i="4"/>
  <c r="G762" i="4"/>
  <c r="L763" i="4"/>
  <c r="M763" i="4"/>
  <c r="N763" i="4"/>
  <c r="U763" i="4"/>
  <c r="V763" i="4"/>
  <c r="K763" i="4"/>
  <c r="G763" i="4"/>
  <c r="L764" i="4"/>
  <c r="M764" i="4"/>
  <c r="N764" i="4"/>
  <c r="U764" i="4"/>
  <c r="V764" i="4"/>
  <c r="K764" i="4"/>
  <c r="G764" i="4"/>
  <c r="L765" i="4"/>
  <c r="M765" i="4"/>
  <c r="N765" i="4"/>
  <c r="U765" i="4"/>
  <c r="V765" i="4"/>
  <c r="K765" i="4"/>
  <c r="G765" i="4"/>
  <c r="L766" i="4"/>
  <c r="M766" i="4"/>
  <c r="N766" i="4"/>
  <c r="U766" i="4"/>
  <c r="V766" i="4"/>
  <c r="K766" i="4"/>
  <c r="G766" i="4"/>
  <c r="L767" i="4"/>
  <c r="M767" i="4"/>
  <c r="N767" i="4"/>
  <c r="U767" i="4"/>
  <c r="V767" i="4"/>
  <c r="K767" i="4"/>
  <c r="G767" i="4"/>
  <c r="L768" i="4"/>
  <c r="M768" i="4"/>
  <c r="N768" i="4"/>
  <c r="U768" i="4"/>
  <c r="V768" i="4"/>
  <c r="K768" i="4"/>
  <c r="G768" i="4"/>
  <c r="L769" i="4"/>
  <c r="M769" i="4"/>
  <c r="N769" i="4"/>
  <c r="U769" i="4"/>
  <c r="V769" i="4"/>
  <c r="K769" i="4"/>
  <c r="G769" i="4"/>
  <c r="L770" i="4"/>
  <c r="M770" i="4"/>
  <c r="N770" i="4"/>
  <c r="U770" i="4"/>
  <c r="V770" i="4"/>
  <c r="K77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G770" i="4"/>
  <c r="L771" i="4"/>
  <c r="M771" i="4"/>
  <c r="N771" i="4"/>
  <c r="U771" i="4"/>
  <c r="V771" i="4"/>
  <c r="K771" i="4"/>
  <c r="E770" i="4"/>
  <c r="C770" i="4"/>
  <c r="G771" i="4"/>
  <c r="L772" i="4"/>
  <c r="M772" i="4"/>
  <c r="N772" i="4"/>
  <c r="U772" i="4"/>
  <c r="V772" i="4"/>
  <c r="K772" i="4"/>
  <c r="G772" i="4"/>
  <c r="L773" i="4"/>
  <c r="M773" i="4"/>
  <c r="N773" i="4"/>
  <c r="U773" i="4"/>
  <c r="V773" i="4"/>
  <c r="K773" i="4"/>
  <c r="G773" i="4"/>
  <c r="L774" i="4"/>
  <c r="M774" i="4"/>
  <c r="N774" i="4"/>
  <c r="U774" i="4"/>
  <c r="V774" i="4"/>
  <c r="K774" i="4"/>
  <c r="G774" i="4"/>
  <c r="L775" i="4"/>
  <c r="M775" i="4"/>
  <c r="N775" i="4"/>
  <c r="U775" i="4"/>
  <c r="V775" i="4"/>
  <c r="K775" i="4"/>
  <c r="G775" i="4"/>
  <c r="L776" i="4"/>
  <c r="M776" i="4"/>
  <c r="N776" i="4"/>
  <c r="U776" i="4"/>
  <c r="V776" i="4"/>
  <c r="K776" i="4"/>
  <c r="G776" i="4"/>
  <c r="L777" i="4"/>
  <c r="M777" i="4"/>
  <c r="N777" i="4"/>
  <c r="U777" i="4"/>
  <c r="V777" i="4"/>
  <c r="K777" i="4"/>
  <c r="G777" i="4"/>
  <c r="L778" i="4"/>
  <c r="M778" i="4"/>
  <c r="N778" i="4"/>
  <c r="U778" i="4"/>
  <c r="V778" i="4"/>
  <c r="K778" i="4"/>
  <c r="E771" i="4"/>
  <c r="E772" i="4"/>
  <c r="E773" i="4"/>
  <c r="E774" i="4"/>
  <c r="E775" i="4"/>
  <c r="E776" i="4"/>
  <c r="E777" i="4"/>
  <c r="C771" i="4"/>
  <c r="C772" i="4"/>
  <c r="C773" i="4"/>
  <c r="C774" i="4"/>
  <c r="C775" i="4"/>
  <c r="C776" i="4"/>
  <c r="C777" i="4"/>
  <c r="G778" i="4"/>
  <c r="L779" i="4"/>
  <c r="M779" i="4"/>
  <c r="N779" i="4"/>
  <c r="U779" i="4"/>
  <c r="V779" i="4"/>
  <c r="K779" i="4"/>
  <c r="E778" i="4"/>
  <c r="C778" i="4"/>
  <c r="G779" i="4"/>
  <c r="L780" i="4"/>
  <c r="M780" i="4"/>
  <c r="N780" i="4"/>
  <c r="U780" i="4"/>
  <c r="V780" i="4"/>
  <c r="K780" i="4"/>
  <c r="E779" i="4"/>
  <c r="C779" i="4"/>
  <c r="G780" i="4"/>
  <c r="L781" i="4"/>
  <c r="M781" i="4"/>
  <c r="N781" i="4"/>
  <c r="U781" i="4"/>
  <c r="V781" i="4"/>
  <c r="K781" i="4"/>
  <c r="E780" i="4"/>
  <c r="C780" i="4"/>
  <c r="G781" i="4"/>
  <c r="L782" i="4"/>
  <c r="M782" i="4"/>
  <c r="N782" i="4"/>
  <c r="U782" i="4"/>
  <c r="V782" i="4"/>
  <c r="K782" i="4"/>
  <c r="E781" i="4"/>
  <c r="C781" i="4"/>
  <c r="G782" i="4"/>
  <c r="L783" i="4"/>
  <c r="M783" i="4"/>
  <c r="N783" i="4"/>
  <c r="U783" i="4"/>
  <c r="V783" i="4"/>
  <c r="K783" i="4"/>
  <c r="G783" i="4"/>
  <c r="L784" i="4"/>
  <c r="M784" i="4"/>
  <c r="N784" i="4"/>
  <c r="U784" i="4"/>
  <c r="V784" i="4"/>
  <c r="K784" i="4"/>
  <c r="E782" i="4"/>
  <c r="E783" i="4"/>
  <c r="C782" i="4"/>
  <c r="C783" i="4"/>
  <c r="G784" i="4"/>
  <c r="L785" i="4"/>
  <c r="M785" i="4"/>
  <c r="N785" i="4"/>
  <c r="U785" i="4"/>
  <c r="V785" i="4"/>
  <c r="K785" i="4"/>
  <c r="E784" i="4"/>
  <c r="C784" i="4"/>
  <c r="G785" i="4"/>
  <c r="L786" i="4"/>
  <c r="M786" i="4"/>
  <c r="N786" i="4"/>
  <c r="U786" i="4"/>
  <c r="V786" i="4"/>
  <c r="K786" i="4"/>
  <c r="E785" i="4"/>
  <c r="C785" i="4"/>
  <c r="G786" i="4"/>
  <c r="L787" i="4"/>
  <c r="M787" i="4"/>
  <c r="N787" i="4"/>
  <c r="U787" i="4"/>
  <c r="V787" i="4"/>
  <c r="K787" i="4"/>
  <c r="E786" i="4"/>
  <c r="C786" i="4"/>
  <c r="G787" i="4"/>
  <c r="L788" i="4"/>
  <c r="M788" i="4"/>
  <c r="N788" i="4"/>
  <c r="U788" i="4"/>
  <c r="V788" i="4"/>
  <c r="K788" i="4"/>
  <c r="E787" i="4"/>
  <c r="C787" i="4"/>
  <c r="G788" i="4"/>
  <c r="L789" i="4"/>
  <c r="M789" i="4"/>
  <c r="N789" i="4"/>
  <c r="U789" i="4"/>
  <c r="V789" i="4"/>
  <c r="K789" i="4"/>
  <c r="E788" i="4"/>
  <c r="C788" i="4"/>
  <c r="G789" i="4"/>
  <c r="L790" i="4"/>
  <c r="M790" i="4"/>
  <c r="N790" i="4"/>
  <c r="U790" i="4"/>
  <c r="V790" i="4"/>
  <c r="K790" i="4"/>
  <c r="E789" i="4"/>
  <c r="C789" i="4"/>
  <c r="G790" i="4"/>
  <c r="L791" i="4"/>
  <c r="M791" i="4"/>
  <c r="N791" i="4"/>
  <c r="U791" i="4"/>
  <c r="V791" i="4"/>
  <c r="K791" i="4"/>
  <c r="E790" i="4"/>
  <c r="C790" i="4"/>
  <c r="G791" i="4"/>
  <c r="L792" i="4"/>
  <c r="M792" i="4"/>
  <c r="N792" i="4"/>
  <c r="U792" i="4"/>
  <c r="V792" i="4"/>
  <c r="K792" i="4"/>
  <c r="E791" i="4"/>
  <c r="C791" i="4"/>
  <c r="G792" i="4"/>
  <c r="L793" i="4"/>
  <c r="M793" i="4"/>
  <c r="N793" i="4"/>
  <c r="U793" i="4"/>
  <c r="V793" i="4"/>
  <c r="K793" i="4"/>
  <c r="E792" i="4"/>
  <c r="C792" i="4"/>
  <c r="G793" i="4"/>
  <c r="L794" i="4"/>
  <c r="M794" i="4"/>
  <c r="N794" i="4"/>
  <c r="U794" i="4"/>
  <c r="V794" i="4"/>
  <c r="K794" i="4"/>
  <c r="E793" i="4"/>
  <c r="C793" i="4"/>
  <c r="G794" i="4"/>
  <c r="L795" i="4"/>
  <c r="M795" i="4"/>
  <c r="N795" i="4"/>
  <c r="U795" i="4"/>
  <c r="V795" i="4"/>
  <c r="K795" i="4"/>
  <c r="E794" i="4"/>
  <c r="C794" i="4"/>
  <c r="G795" i="4"/>
  <c r="L796" i="4"/>
  <c r="M796" i="4"/>
  <c r="N796" i="4"/>
  <c r="U796" i="4"/>
  <c r="V796" i="4"/>
  <c r="K796" i="4"/>
  <c r="E795" i="4"/>
  <c r="C795" i="4"/>
  <c r="G796" i="4"/>
  <c r="L797" i="4"/>
  <c r="M797" i="4"/>
  <c r="N797" i="4"/>
  <c r="U797" i="4"/>
  <c r="V797" i="4"/>
  <c r="K797" i="4"/>
  <c r="E796" i="4"/>
  <c r="C796" i="4"/>
  <c r="G797" i="4"/>
  <c r="L798" i="4"/>
  <c r="M798" i="4"/>
  <c r="N798" i="4"/>
  <c r="U798" i="4"/>
  <c r="V798" i="4"/>
  <c r="K798" i="4"/>
  <c r="E797" i="4"/>
  <c r="C797" i="4"/>
  <c r="G798" i="4"/>
  <c r="L799" i="4"/>
  <c r="M799" i="4"/>
  <c r="N799" i="4"/>
  <c r="U799" i="4"/>
  <c r="V799" i="4"/>
  <c r="K799" i="4"/>
  <c r="E798" i="4"/>
  <c r="C798" i="4"/>
  <c r="G799" i="4"/>
  <c r="L800" i="4"/>
  <c r="M800" i="4"/>
  <c r="N800" i="4"/>
  <c r="U800" i="4"/>
  <c r="V800" i="4"/>
  <c r="K800" i="4"/>
  <c r="E799" i="4"/>
  <c r="C799" i="4"/>
  <c r="G800" i="4"/>
  <c r="L801" i="4"/>
  <c r="M801" i="4"/>
  <c r="N801" i="4"/>
  <c r="U801" i="4"/>
  <c r="V801" i="4"/>
  <c r="K801" i="4"/>
  <c r="E800" i="4"/>
  <c r="C800" i="4"/>
  <c r="G801" i="4"/>
  <c r="L802" i="4"/>
  <c r="M802" i="4"/>
  <c r="N802" i="4"/>
  <c r="U802" i="4"/>
  <c r="V802" i="4"/>
  <c r="K802" i="4"/>
  <c r="E801" i="4"/>
  <c r="C801" i="4"/>
  <c r="G802" i="4"/>
  <c r="L803" i="4"/>
  <c r="M803" i="4"/>
  <c r="N803" i="4"/>
  <c r="U803" i="4"/>
  <c r="V803" i="4"/>
  <c r="K803" i="4"/>
  <c r="E802" i="4"/>
  <c r="C802" i="4"/>
  <c r="G803" i="4"/>
  <c r="L804" i="4"/>
  <c r="M804" i="4"/>
  <c r="N804" i="4"/>
  <c r="U804" i="4"/>
  <c r="V804" i="4"/>
  <c r="K804" i="4"/>
  <c r="E803" i="4"/>
  <c r="C803" i="4"/>
  <c r="G804" i="4"/>
  <c r="L805" i="4"/>
  <c r="M805" i="4"/>
  <c r="N805" i="4"/>
  <c r="U805" i="4"/>
  <c r="V805" i="4"/>
  <c r="K805" i="4"/>
  <c r="E804" i="4"/>
  <c r="C804" i="4"/>
  <c r="G805" i="4"/>
  <c r="L806" i="4"/>
  <c r="M806" i="4"/>
  <c r="N806" i="4"/>
  <c r="U806" i="4"/>
  <c r="V806" i="4"/>
  <c r="K806" i="4"/>
  <c r="E805" i="4"/>
  <c r="C805" i="4"/>
  <c r="G806" i="4"/>
  <c r="L807" i="4"/>
  <c r="M807" i="4"/>
  <c r="N807" i="4"/>
  <c r="U807" i="4"/>
  <c r="V807" i="4"/>
  <c r="K807" i="4"/>
  <c r="E806" i="4"/>
  <c r="C806" i="4"/>
  <c r="G807" i="4"/>
  <c r="L808" i="4"/>
  <c r="M808" i="4"/>
  <c r="N808" i="4"/>
  <c r="U808" i="4"/>
  <c r="V808" i="4"/>
  <c r="K808" i="4"/>
  <c r="E807" i="4"/>
  <c r="C807" i="4"/>
  <c r="G808" i="4"/>
  <c r="L809" i="4"/>
  <c r="M809" i="4"/>
  <c r="N809" i="4"/>
  <c r="U809" i="4"/>
  <c r="V809" i="4"/>
  <c r="K809" i="4"/>
  <c r="E808" i="4"/>
  <c r="C808" i="4"/>
  <c r="G809" i="4"/>
  <c r="L810" i="4"/>
  <c r="M810" i="4"/>
  <c r="N810" i="4"/>
  <c r="U810" i="4"/>
  <c r="V810" i="4"/>
  <c r="K810" i="4"/>
  <c r="E809" i="4"/>
  <c r="C809" i="4"/>
  <c r="G810" i="4"/>
  <c r="L811" i="4"/>
  <c r="M811" i="4"/>
  <c r="N811" i="4"/>
  <c r="U811" i="4"/>
  <c r="V811" i="4"/>
  <c r="K811" i="4"/>
  <c r="E810" i="4"/>
  <c r="C810" i="4"/>
  <c r="G811" i="4"/>
  <c r="L812" i="4"/>
  <c r="M812" i="4"/>
  <c r="N812" i="4"/>
  <c r="U812" i="4"/>
  <c r="V812" i="4"/>
  <c r="K812" i="4"/>
  <c r="E811" i="4"/>
  <c r="C811" i="4"/>
  <c r="G812" i="4"/>
  <c r="L813" i="4"/>
  <c r="M813" i="4"/>
  <c r="N813" i="4"/>
  <c r="U813" i="4"/>
  <c r="V813" i="4"/>
  <c r="K813" i="4"/>
  <c r="E812" i="4"/>
  <c r="C812" i="4"/>
  <c r="G813" i="4"/>
  <c r="L814" i="4"/>
  <c r="M814" i="4"/>
  <c r="N814" i="4"/>
  <c r="U814" i="4"/>
  <c r="V814" i="4"/>
  <c r="K814" i="4"/>
  <c r="G814" i="4"/>
  <c r="L815" i="4"/>
  <c r="M815" i="4"/>
  <c r="N815" i="4"/>
  <c r="U815" i="4"/>
  <c r="V815" i="4"/>
  <c r="K815" i="4"/>
  <c r="G815" i="4"/>
  <c r="L816" i="4"/>
  <c r="M816" i="4"/>
  <c r="N816" i="4"/>
  <c r="U816" i="4"/>
  <c r="V816" i="4"/>
  <c r="K816" i="4"/>
  <c r="G816" i="4"/>
  <c r="L817" i="4"/>
  <c r="M817" i="4"/>
  <c r="N817" i="4"/>
  <c r="U817" i="4"/>
  <c r="V817" i="4"/>
  <c r="K817" i="4"/>
  <c r="G817" i="4"/>
  <c r="L818" i="4"/>
  <c r="M818" i="4"/>
  <c r="N818" i="4"/>
  <c r="U818" i="4"/>
  <c r="V818" i="4"/>
  <c r="K818" i="4"/>
  <c r="G818" i="4"/>
  <c r="L819" i="4"/>
  <c r="M819" i="4"/>
  <c r="N819" i="4"/>
  <c r="U819" i="4"/>
  <c r="V819" i="4"/>
  <c r="K819" i="4"/>
  <c r="G819" i="4"/>
  <c r="L820" i="4"/>
  <c r="M820" i="4"/>
  <c r="N820" i="4"/>
  <c r="U820" i="4"/>
  <c r="V820" i="4"/>
  <c r="K820" i="4"/>
  <c r="G820" i="4"/>
  <c r="L821" i="4"/>
  <c r="M821" i="4"/>
  <c r="N821" i="4"/>
  <c r="U821" i="4"/>
  <c r="V821" i="4"/>
  <c r="K821" i="4"/>
  <c r="G821" i="4"/>
  <c r="L822" i="4"/>
  <c r="M822" i="4"/>
  <c r="N822" i="4"/>
  <c r="U822" i="4"/>
  <c r="V822" i="4"/>
  <c r="K822" i="4"/>
  <c r="G822" i="4"/>
  <c r="L823" i="4"/>
  <c r="M823" i="4"/>
  <c r="N823" i="4"/>
  <c r="U823" i="4"/>
  <c r="V823" i="4"/>
  <c r="K823" i="4"/>
  <c r="G823" i="4"/>
  <c r="L824" i="4"/>
  <c r="M824" i="4"/>
  <c r="N824" i="4"/>
  <c r="U824" i="4"/>
  <c r="V824" i="4"/>
  <c r="K824" i="4"/>
  <c r="G824" i="4"/>
  <c r="L825" i="4"/>
  <c r="M825" i="4"/>
  <c r="N825" i="4"/>
  <c r="U825" i="4"/>
  <c r="V825" i="4"/>
  <c r="K825" i="4"/>
  <c r="G825" i="4"/>
  <c r="L826" i="4"/>
  <c r="M826" i="4"/>
  <c r="N826" i="4"/>
  <c r="U826" i="4"/>
  <c r="V826" i="4"/>
  <c r="K826" i="4"/>
  <c r="G826" i="4"/>
  <c r="L827" i="4"/>
  <c r="M827" i="4"/>
  <c r="N827" i="4"/>
  <c r="U827" i="4"/>
  <c r="V827" i="4"/>
  <c r="K827" i="4"/>
  <c r="G827" i="4"/>
  <c r="L828" i="4"/>
  <c r="M828" i="4"/>
  <c r="N828" i="4"/>
  <c r="U828" i="4"/>
  <c r="V828" i="4"/>
  <c r="K828" i="4"/>
  <c r="G828" i="4"/>
  <c r="L829" i="4"/>
  <c r="M829" i="4"/>
  <c r="N829" i="4"/>
  <c r="U829" i="4"/>
  <c r="V829" i="4"/>
  <c r="K829" i="4"/>
  <c r="G829" i="4"/>
  <c r="L830" i="4"/>
  <c r="M830" i="4"/>
  <c r="N830" i="4"/>
  <c r="U830" i="4"/>
  <c r="V830" i="4"/>
  <c r="K830" i="4"/>
  <c r="G830" i="4"/>
  <c r="L831" i="4"/>
  <c r="M831" i="4"/>
  <c r="N831" i="4"/>
  <c r="U831" i="4"/>
  <c r="V831" i="4"/>
  <c r="K831" i="4"/>
  <c r="G831" i="4"/>
  <c r="L832" i="4"/>
  <c r="M832" i="4"/>
  <c r="N832" i="4"/>
  <c r="U832" i="4"/>
  <c r="V832" i="4"/>
  <c r="K832" i="4"/>
  <c r="G832" i="4"/>
  <c r="L833" i="4"/>
  <c r="M833" i="4"/>
  <c r="N833" i="4"/>
  <c r="U833" i="4"/>
  <c r="V833" i="4"/>
  <c r="K833" i="4"/>
  <c r="G833" i="4"/>
  <c r="L834" i="4"/>
  <c r="M834" i="4"/>
  <c r="N834" i="4"/>
  <c r="U834" i="4"/>
  <c r="V834" i="4"/>
  <c r="K834" i="4"/>
  <c r="G834" i="4"/>
  <c r="L835" i="4"/>
  <c r="M835" i="4"/>
  <c r="N835" i="4"/>
  <c r="U835" i="4"/>
  <c r="V835" i="4"/>
  <c r="K835" i="4"/>
  <c r="G835" i="4"/>
  <c r="L836" i="4"/>
  <c r="M836" i="4"/>
  <c r="N836" i="4"/>
  <c r="U836" i="4"/>
  <c r="V836" i="4"/>
  <c r="K836" i="4"/>
  <c r="G836" i="4"/>
  <c r="L837" i="4"/>
  <c r="M837" i="4"/>
  <c r="N837" i="4"/>
  <c r="U837" i="4"/>
  <c r="V837" i="4"/>
  <c r="K837" i="4"/>
  <c r="G837" i="4"/>
  <c r="L838" i="4"/>
  <c r="M838" i="4"/>
  <c r="N838" i="4"/>
  <c r="U838" i="4"/>
  <c r="V838" i="4"/>
  <c r="K838" i="4"/>
  <c r="G838" i="4"/>
  <c r="L839" i="4"/>
  <c r="M839" i="4"/>
  <c r="N839" i="4"/>
  <c r="U839" i="4"/>
  <c r="V839" i="4"/>
  <c r="K839" i="4"/>
  <c r="G839" i="4"/>
  <c r="L840" i="4"/>
  <c r="M840" i="4"/>
  <c r="N840" i="4"/>
  <c r="U840" i="4"/>
  <c r="V840" i="4"/>
  <c r="K840" i="4"/>
  <c r="G840" i="4"/>
  <c r="L841" i="4"/>
  <c r="M841" i="4"/>
  <c r="N841" i="4"/>
  <c r="U841" i="4"/>
  <c r="V841" i="4"/>
  <c r="K841" i="4"/>
  <c r="G841" i="4"/>
  <c r="L842" i="4"/>
  <c r="M842" i="4"/>
  <c r="N842" i="4"/>
  <c r="U842" i="4"/>
  <c r="V842" i="4"/>
  <c r="K842" i="4"/>
  <c r="G842" i="4"/>
  <c r="L843" i="4"/>
  <c r="M843" i="4"/>
  <c r="N843" i="4"/>
  <c r="U843" i="4"/>
  <c r="V843" i="4"/>
  <c r="K843" i="4"/>
  <c r="G843" i="4"/>
  <c r="L844" i="4"/>
  <c r="M844" i="4"/>
  <c r="N844" i="4"/>
  <c r="U844" i="4"/>
  <c r="V844" i="4"/>
  <c r="K844" i="4"/>
  <c r="G844" i="4"/>
  <c r="L845" i="4"/>
  <c r="M845" i="4"/>
  <c r="N845" i="4"/>
  <c r="U845" i="4"/>
  <c r="V845" i="4"/>
  <c r="K845" i="4"/>
  <c r="G845" i="4"/>
  <c r="L846" i="4"/>
  <c r="M846" i="4"/>
  <c r="N846" i="4"/>
  <c r="U846" i="4"/>
  <c r="V846" i="4"/>
  <c r="K846" i="4"/>
  <c r="G846" i="4"/>
  <c r="L847" i="4"/>
  <c r="M847" i="4"/>
  <c r="N847" i="4"/>
  <c r="U847" i="4"/>
  <c r="V847" i="4"/>
  <c r="K847" i="4"/>
  <c r="G847" i="4"/>
  <c r="L848" i="4"/>
  <c r="M848" i="4"/>
  <c r="N848" i="4"/>
  <c r="U848" i="4"/>
  <c r="V848" i="4"/>
  <c r="K848" i="4"/>
  <c r="G848" i="4"/>
  <c r="L849" i="4"/>
  <c r="M849" i="4"/>
  <c r="N849" i="4"/>
  <c r="U849" i="4"/>
  <c r="V849" i="4"/>
  <c r="K849" i="4"/>
  <c r="G849" i="4"/>
  <c r="L850" i="4"/>
  <c r="M850" i="4"/>
  <c r="N850" i="4"/>
  <c r="U850" i="4"/>
  <c r="V850" i="4"/>
  <c r="K850" i="4"/>
  <c r="G850" i="4"/>
  <c r="L851" i="4"/>
  <c r="M851" i="4"/>
  <c r="N851" i="4"/>
  <c r="U851" i="4"/>
  <c r="V851" i="4"/>
  <c r="K851" i="4"/>
  <c r="G851" i="4"/>
  <c r="L852" i="4"/>
  <c r="M852" i="4"/>
  <c r="N852" i="4"/>
  <c r="U852" i="4"/>
  <c r="V852" i="4"/>
  <c r="K852" i="4"/>
  <c r="G852" i="4"/>
  <c r="L853" i="4"/>
  <c r="M853" i="4"/>
  <c r="N853" i="4"/>
  <c r="U853" i="4"/>
  <c r="V853" i="4"/>
  <c r="K853" i="4"/>
  <c r="G853" i="4"/>
  <c r="L854" i="4"/>
  <c r="M854" i="4"/>
  <c r="N854" i="4"/>
  <c r="U854" i="4"/>
  <c r="V854" i="4"/>
  <c r="K854" i="4"/>
  <c r="G854" i="4"/>
  <c r="L855" i="4"/>
  <c r="M855" i="4"/>
  <c r="N855" i="4"/>
  <c r="U855" i="4"/>
  <c r="V855" i="4"/>
  <c r="K855" i="4"/>
  <c r="G855" i="4"/>
  <c r="L856" i="4"/>
  <c r="M856" i="4"/>
  <c r="N856" i="4"/>
  <c r="U856" i="4"/>
  <c r="V856" i="4"/>
  <c r="K856" i="4"/>
  <c r="G856" i="4"/>
  <c r="L857" i="4"/>
  <c r="M857" i="4"/>
  <c r="N857" i="4"/>
  <c r="U857" i="4"/>
  <c r="V857" i="4"/>
  <c r="K857" i="4"/>
  <c r="G857" i="4"/>
  <c r="L858" i="4"/>
  <c r="M858" i="4"/>
  <c r="N858" i="4"/>
  <c r="U858" i="4"/>
  <c r="V858" i="4"/>
  <c r="K858" i="4"/>
  <c r="G858" i="4"/>
  <c r="L859" i="4"/>
  <c r="M859" i="4"/>
  <c r="N859" i="4"/>
  <c r="U859" i="4"/>
  <c r="V859" i="4"/>
  <c r="K859" i="4"/>
  <c r="G859" i="4"/>
  <c r="L860" i="4"/>
  <c r="M860" i="4"/>
  <c r="N860" i="4"/>
  <c r="U860" i="4"/>
  <c r="V860" i="4"/>
  <c r="K860" i="4"/>
  <c r="G860" i="4"/>
  <c r="L861" i="4"/>
  <c r="M861" i="4"/>
  <c r="N861" i="4"/>
  <c r="U861" i="4"/>
  <c r="V861" i="4"/>
  <c r="K861" i="4"/>
  <c r="G861" i="4"/>
  <c r="L862" i="4"/>
  <c r="M862" i="4"/>
  <c r="N862" i="4"/>
  <c r="U862" i="4"/>
  <c r="V862" i="4"/>
  <c r="K862" i="4"/>
  <c r="G862" i="4"/>
  <c r="L863" i="4"/>
  <c r="M863" i="4"/>
  <c r="N863" i="4"/>
  <c r="U863" i="4"/>
  <c r="V863" i="4"/>
  <c r="K863" i="4"/>
  <c r="G863" i="4"/>
  <c r="L864" i="4"/>
  <c r="M864" i="4"/>
  <c r="N864" i="4"/>
  <c r="U864" i="4"/>
  <c r="V864" i="4"/>
  <c r="K864" i="4"/>
  <c r="G864" i="4"/>
  <c r="L865" i="4"/>
  <c r="M865" i="4"/>
  <c r="N865" i="4"/>
  <c r="U865" i="4"/>
  <c r="V865" i="4"/>
  <c r="K865" i="4"/>
  <c r="G865" i="4"/>
  <c r="L866" i="4"/>
  <c r="M866" i="4"/>
  <c r="N866" i="4"/>
  <c r="U866" i="4"/>
  <c r="V866" i="4"/>
  <c r="K866" i="4"/>
  <c r="G866" i="4"/>
  <c r="L867" i="4"/>
  <c r="M867" i="4"/>
  <c r="N867" i="4"/>
  <c r="U867" i="4"/>
  <c r="V867" i="4"/>
  <c r="K867" i="4"/>
  <c r="G867" i="4"/>
  <c r="L868" i="4"/>
  <c r="M868" i="4"/>
  <c r="N868" i="4"/>
  <c r="U868" i="4"/>
  <c r="V868" i="4"/>
  <c r="K868" i="4"/>
  <c r="G868" i="4"/>
  <c r="L869" i="4"/>
  <c r="M869" i="4"/>
  <c r="N869" i="4"/>
  <c r="U869" i="4"/>
  <c r="V869" i="4"/>
  <c r="K869" i="4"/>
  <c r="G869" i="4"/>
  <c r="L870" i="4"/>
  <c r="M870" i="4"/>
  <c r="N870" i="4"/>
  <c r="U870" i="4"/>
  <c r="V870" i="4"/>
  <c r="K870" i="4"/>
  <c r="G870" i="4"/>
  <c r="L871" i="4"/>
  <c r="M871" i="4"/>
  <c r="N871" i="4"/>
  <c r="U871" i="4"/>
  <c r="V871" i="4"/>
  <c r="K871" i="4"/>
  <c r="G871" i="4"/>
  <c r="L872" i="4"/>
  <c r="M872" i="4"/>
  <c r="N872" i="4"/>
  <c r="U872" i="4"/>
  <c r="V872" i="4"/>
  <c r="K872" i="4"/>
  <c r="G872" i="4"/>
  <c r="L873" i="4"/>
  <c r="M873" i="4"/>
  <c r="N873" i="4"/>
  <c r="U873" i="4"/>
  <c r="V873" i="4"/>
  <c r="K873" i="4"/>
  <c r="G873" i="4"/>
  <c r="L874" i="4"/>
  <c r="M874" i="4"/>
  <c r="N874" i="4"/>
  <c r="U874" i="4"/>
  <c r="V874" i="4"/>
  <c r="K874" i="4"/>
  <c r="G874" i="4"/>
  <c r="L875" i="4"/>
  <c r="M875" i="4"/>
  <c r="N875" i="4"/>
  <c r="U875" i="4"/>
  <c r="V875" i="4"/>
  <c r="K875" i="4"/>
  <c r="G875" i="4"/>
  <c r="L876" i="4"/>
  <c r="M876" i="4"/>
  <c r="N876" i="4"/>
  <c r="U876" i="4"/>
  <c r="V876" i="4"/>
  <c r="K876" i="4"/>
  <c r="G876" i="4"/>
  <c r="L877" i="4"/>
  <c r="M877" i="4"/>
  <c r="N877" i="4"/>
  <c r="U877" i="4"/>
  <c r="V877" i="4"/>
  <c r="K877" i="4"/>
  <c r="G877" i="4"/>
  <c r="L878" i="4"/>
  <c r="M878" i="4"/>
  <c r="N878" i="4"/>
  <c r="U878" i="4"/>
  <c r="V878" i="4"/>
  <c r="K878" i="4"/>
  <c r="G878" i="4"/>
  <c r="L879" i="4"/>
  <c r="M879" i="4"/>
  <c r="N879" i="4"/>
  <c r="U879" i="4"/>
  <c r="V879" i="4"/>
  <c r="K879" i="4"/>
  <c r="G879" i="4"/>
  <c r="L880" i="4"/>
  <c r="M880" i="4"/>
  <c r="N880" i="4"/>
  <c r="U880" i="4"/>
  <c r="V880" i="4"/>
  <c r="K880" i="4"/>
  <c r="G880" i="4"/>
  <c r="L881" i="4"/>
  <c r="M881" i="4"/>
  <c r="N881" i="4"/>
  <c r="U881" i="4"/>
  <c r="V881" i="4"/>
  <c r="K881" i="4"/>
  <c r="G881" i="4"/>
  <c r="L882" i="4"/>
  <c r="M882" i="4"/>
  <c r="N882" i="4"/>
  <c r="U882" i="4"/>
  <c r="V882" i="4"/>
  <c r="K882" i="4"/>
  <c r="G882" i="4"/>
  <c r="L883" i="4"/>
  <c r="M883" i="4"/>
  <c r="N883" i="4"/>
  <c r="U883" i="4"/>
  <c r="V883" i="4"/>
  <c r="K883" i="4"/>
  <c r="G883" i="4"/>
  <c r="L884" i="4"/>
  <c r="M884" i="4"/>
  <c r="N884" i="4"/>
  <c r="U884" i="4"/>
  <c r="V884" i="4"/>
  <c r="K884" i="4"/>
  <c r="G884" i="4"/>
  <c r="L885" i="4"/>
  <c r="M885" i="4"/>
  <c r="N885" i="4"/>
  <c r="U885" i="4"/>
  <c r="V885" i="4"/>
  <c r="K885" i="4"/>
  <c r="G885" i="4"/>
  <c r="L886" i="4"/>
  <c r="M886" i="4"/>
  <c r="N886" i="4"/>
  <c r="U886" i="4"/>
  <c r="V886" i="4"/>
  <c r="K886" i="4"/>
  <c r="G886" i="4"/>
  <c r="L887" i="4"/>
  <c r="M887" i="4"/>
  <c r="N887" i="4"/>
  <c r="U887" i="4"/>
  <c r="V887" i="4"/>
  <c r="K887" i="4"/>
  <c r="G887" i="4"/>
  <c r="L888" i="4"/>
  <c r="M888" i="4"/>
  <c r="N888" i="4"/>
  <c r="U888" i="4"/>
  <c r="V888" i="4"/>
  <c r="K888" i="4"/>
  <c r="G888" i="4"/>
  <c r="L889" i="4"/>
  <c r="M889" i="4"/>
  <c r="N889" i="4"/>
  <c r="U889" i="4"/>
  <c r="V889" i="4"/>
  <c r="K889" i="4"/>
  <c r="G889" i="4"/>
  <c r="L890" i="4"/>
  <c r="M890" i="4"/>
  <c r="N890" i="4"/>
  <c r="U890" i="4"/>
  <c r="V890" i="4"/>
  <c r="K890" i="4"/>
  <c r="G890" i="4"/>
  <c r="L891" i="4"/>
  <c r="M891" i="4"/>
  <c r="N891" i="4"/>
  <c r="U891" i="4"/>
  <c r="V891" i="4"/>
  <c r="K891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G891" i="4"/>
  <c r="L892" i="4"/>
  <c r="M892" i="4"/>
  <c r="N892" i="4"/>
  <c r="U892" i="4"/>
  <c r="V892" i="4"/>
  <c r="K892" i="4"/>
  <c r="G892" i="4"/>
  <c r="L893" i="4"/>
  <c r="M893" i="4"/>
  <c r="N893" i="4"/>
  <c r="U893" i="4"/>
  <c r="V893" i="4"/>
  <c r="K893" i="4"/>
  <c r="E891" i="4"/>
  <c r="E892" i="4"/>
  <c r="C891" i="4"/>
  <c r="C892" i="4"/>
  <c r="G893" i="4"/>
  <c r="L894" i="4"/>
  <c r="M894" i="4"/>
  <c r="N894" i="4"/>
  <c r="U894" i="4"/>
  <c r="V894" i="4"/>
  <c r="K894" i="4"/>
  <c r="E893" i="4"/>
  <c r="C893" i="4"/>
  <c r="G894" i="4"/>
  <c r="L895" i="4"/>
  <c r="M895" i="4"/>
  <c r="N895" i="4"/>
  <c r="U895" i="4"/>
  <c r="V895" i="4"/>
  <c r="K895" i="4"/>
  <c r="G895" i="4"/>
  <c r="L896" i="4"/>
  <c r="M896" i="4"/>
  <c r="N896" i="4"/>
  <c r="U896" i="4"/>
  <c r="V896" i="4"/>
  <c r="K896" i="4"/>
  <c r="G896" i="4"/>
  <c r="L897" i="4"/>
  <c r="M897" i="4"/>
  <c r="N897" i="4"/>
  <c r="U897" i="4"/>
  <c r="V897" i="4"/>
  <c r="K897" i="4"/>
  <c r="G897" i="4"/>
  <c r="L898" i="4"/>
  <c r="M898" i="4"/>
  <c r="N898" i="4"/>
  <c r="U898" i="4"/>
  <c r="V898" i="4"/>
  <c r="K898" i="4"/>
  <c r="G898" i="4"/>
  <c r="L899" i="4"/>
  <c r="M899" i="4"/>
  <c r="N899" i="4"/>
  <c r="U899" i="4"/>
  <c r="V899" i="4"/>
  <c r="K899" i="4"/>
  <c r="G899" i="4"/>
  <c r="L900" i="4"/>
  <c r="M900" i="4"/>
  <c r="N900" i="4"/>
  <c r="U900" i="4"/>
  <c r="V900" i="4"/>
  <c r="K900" i="4"/>
  <c r="E894" i="4"/>
  <c r="E895" i="4"/>
  <c r="E896" i="4"/>
  <c r="E897" i="4"/>
  <c r="E898" i="4"/>
  <c r="E899" i="4"/>
  <c r="C894" i="4"/>
  <c r="C895" i="4"/>
  <c r="C896" i="4"/>
  <c r="C897" i="4"/>
  <c r="C898" i="4"/>
  <c r="C899" i="4"/>
  <c r="G900" i="4"/>
  <c r="L901" i="4"/>
  <c r="M901" i="4"/>
  <c r="N901" i="4"/>
  <c r="U901" i="4"/>
  <c r="V901" i="4"/>
  <c r="K901" i="4"/>
  <c r="G901" i="4"/>
  <c r="L902" i="4"/>
  <c r="M902" i="4"/>
  <c r="N902" i="4"/>
  <c r="U902" i="4"/>
  <c r="V902" i="4"/>
  <c r="K902" i="4"/>
  <c r="G902" i="4"/>
  <c r="L903" i="4"/>
  <c r="M903" i="4"/>
  <c r="N903" i="4"/>
  <c r="U903" i="4"/>
  <c r="V903" i="4"/>
  <c r="K903" i="4"/>
  <c r="G903" i="4"/>
  <c r="L904" i="4"/>
  <c r="M904" i="4"/>
  <c r="N904" i="4"/>
  <c r="U904" i="4"/>
  <c r="V904" i="4"/>
  <c r="K904" i="4"/>
  <c r="E900" i="4"/>
  <c r="E901" i="4"/>
  <c r="E902" i="4"/>
  <c r="E903" i="4"/>
  <c r="C900" i="4"/>
  <c r="C901" i="4"/>
  <c r="C902" i="4"/>
  <c r="C903" i="4"/>
  <c r="G904" i="4"/>
  <c r="L905" i="4"/>
  <c r="M905" i="4"/>
  <c r="N905" i="4"/>
  <c r="U905" i="4"/>
  <c r="V905" i="4"/>
  <c r="K905" i="4"/>
  <c r="E904" i="4"/>
  <c r="C904" i="4"/>
  <c r="G905" i="4"/>
  <c r="L906" i="4"/>
  <c r="M906" i="4"/>
  <c r="N906" i="4"/>
  <c r="U906" i="4"/>
  <c r="V906" i="4"/>
  <c r="K906" i="4"/>
  <c r="E905" i="4"/>
  <c r="C905" i="4"/>
  <c r="G906" i="4"/>
  <c r="L907" i="4"/>
  <c r="M907" i="4"/>
  <c r="N907" i="4"/>
  <c r="U907" i="4"/>
  <c r="V907" i="4"/>
  <c r="K907" i="4"/>
  <c r="E906" i="4"/>
  <c r="C906" i="4"/>
  <c r="G907" i="4"/>
  <c r="L908" i="4"/>
  <c r="M908" i="4"/>
  <c r="N908" i="4"/>
  <c r="U908" i="4"/>
  <c r="V908" i="4"/>
  <c r="K908" i="4"/>
  <c r="E907" i="4"/>
  <c r="C907" i="4"/>
  <c r="G908" i="4"/>
  <c r="L909" i="4"/>
  <c r="M909" i="4"/>
  <c r="N909" i="4"/>
  <c r="U909" i="4"/>
  <c r="V909" i="4"/>
  <c r="K909" i="4"/>
  <c r="E908" i="4"/>
  <c r="C908" i="4"/>
  <c r="G909" i="4"/>
  <c r="L910" i="4"/>
  <c r="M910" i="4"/>
  <c r="N910" i="4"/>
  <c r="U910" i="4"/>
  <c r="V910" i="4"/>
  <c r="K910" i="4"/>
  <c r="G910" i="4"/>
  <c r="L911" i="4"/>
  <c r="M911" i="4"/>
  <c r="N911" i="4"/>
  <c r="U911" i="4"/>
  <c r="V911" i="4"/>
  <c r="K911" i="4"/>
  <c r="E909" i="4"/>
  <c r="E910" i="4"/>
  <c r="C909" i="4"/>
  <c r="C910" i="4"/>
  <c r="G911" i="4"/>
  <c r="L912" i="4"/>
  <c r="M912" i="4"/>
  <c r="N912" i="4"/>
  <c r="U912" i="4"/>
  <c r="V912" i="4"/>
  <c r="K912" i="4"/>
  <c r="G912" i="4"/>
  <c r="L913" i="4"/>
  <c r="M913" i="4"/>
  <c r="N913" i="4"/>
  <c r="U913" i="4"/>
  <c r="V913" i="4"/>
  <c r="K913" i="4"/>
  <c r="G913" i="4"/>
  <c r="L914" i="4"/>
  <c r="M914" i="4"/>
  <c r="N914" i="4"/>
  <c r="U914" i="4"/>
  <c r="V914" i="4"/>
  <c r="K914" i="4"/>
  <c r="E911" i="4"/>
  <c r="E912" i="4"/>
  <c r="E913" i="4"/>
  <c r="C911" i="4"/>
  <c r="C912" i="4"/>
  <c r="C913" i="4"/>
  <c r="G914" i="4"/>
  <c r="L915" i="4"/>
  <c r="M915" i="4"/>
  <c r="N915" i="4"/>
  <c r="U915" i="4"/>
  <c r="V915" i="4"/>
  <c r="K915" i="4"/>
  <c r="G915" i="4"/>
  <c r="L916" i="4"/>
  <c r="M916" i="4"/>
  <c r="N916" i="4"/>
  <c r="U916" i="4"/>
  <c r="V916" i="4"/>
  <c r="K916" i="4"/>
  <c r="G916" i="4"/>
  <c r="L917" i="4"/>
  <c r="M917" i="4"/>
  <c r="N917" i="4"/>
  <c r="U917" i="4"/>
  <c r="V917" i="4"/>
  <c r="K917" i="4"/>
  <c r="G917" i="4"/>
  <c r="L918" i="4"/>
  <c r="M918" i="4"/>
  <c r="N918" i="4"/>
  <c r="U918" i="4"/>
  <c r="V918" i="4"/>
  <c r="K918" i="4"/>
  <c r="G918" i="4"/>
  <c r="L919" i="4"/>
  <c r="M919" i="4"/>
  <c r="N919" i="4"/>
  <c r="U919" i="4"/>
  <c r="V919" i="4"/>
  <c r="K919" i="4"/>
  <c r="G919" i="4"/>
  <c r="L920" i="4"/>
  <c r="M920" i="4"/>
  <c r="N920" i="4"/>
  <c r="U920" i="4"/>
  <c r="V920" i="4"/>
  <c r="K920" i="4"/>
  <c r="G920" i="4"/>
  <c r="L921" i="4"/>
  <c r="M921" i="4"/>
  <c r="N921" i="4"/>
  <c r="U921" i="4"/>
  <c r="V921" i="4"/>
  <c r="K921" i="4"/>
  <c r="G921" i="4"/>
  <c r="L922" i="4"/>
  <c r="M922" i="4"/>
  <c r="N922" i="4"/>
  <c r="U922" i="4"/>
  <c r="V922" i="4"/>
  <c r="K922" i="4"/>
  <c r="G922" i="4"/>
  <c r="L923" i="4"/>
  <c r="M923" i="4"/>
  <c r="N923" i="4"/>
  <c r="U923" i="4"/>
  <c r="V923" i="4"/>
  <c r="K923" i="4"/>
  <c r="G923" i="4"/>
  <c r="L924" i="4"/>
  <c r="M924" i="4"/>
  <c r="N924" i="4"/>
  <c r="U924" i="4"/>
  <c r="V924" i="4"/>
  <c r="K924" i="4"/>
  <c r="G924" i="4"/>
  <c r="L925" i="4"/>
  <c r="M925" i="4"/>
  <c r="N925" i="4"/>
  <c r="U925" i="4"/>
  <c r="V925" i="4"/>
  <c r="K925" i="4"/>
  <c r="G925" i="4"/>
  <c r="L926" i="4"/>
  <c r="M926" i="4"/>
  <c r="N926" i="4"/>
  <c r="U926" i="4"/>
  <c r="V926" i="4"/>
  <c r="K926" i="4"/>
  <c r="G926" i="4"/>
  <c r="L927" i="4"/>
  <c r="M927" i="4"/>
  <c r="N927" i="4"/>
  <c r="U927" i="4"/>
  <c r="V927" i="4"/>
  <c r="K927" i="4"/>
  <c r="G927" i="4"/>
  <c r="L928" i="4"/>
  <c r="M928" i="4"/>
  <c r="N928" i="4"/>
  <c r="U928" i="4"/>
  <c r="V928" i="4"/>
  <c r="K928" i="4"/>
  <c r="G928" i="4"/>
  <c r="L929" i="4"/>
  <c r="M929" i="4"/>
  <c r="N929" i="4"/>
  <c r="U929" i="4"/>
  <c r="V929" i="4"/>
  <c r="K929" i="4"/>
  <c r="G929" i="4"/>
  <c r="L930" i="4"/>
  <c r="M930" i="4"/>
  <c r="N930" i="4"/>
  <c r="U930" i="4"/>
  <c r="V930" i="4"/>
  <c r="K930" i="4"/>
  <c r="G930" i="4"/>
  <c r="L931" i="4"/>
  <c r="M931" i="4"/>
  <c r="N931" i="4"/>
  <c r="U931" i="4"/>
  <c r="V931" i="4"/>
  <c r="K931" i="4"/>
  <c r="G931" i="4"/>
  <c r="L932" i="4"/>
  <c r="M932" i="4"/>
  <c r="N932" i="4"/>
  <c r="U932" i="4"/>
  <c r="V932" i="4"/>
  <c r="K932" i="4"/>
  <c r="G932" i="4"/>
  <c r="L933" i="4"/>
  <c r="M933" i="4"/>
  <c r="N933" i="4"/>
  <c r="U933" i="4"/>
  <c r="V933" i="4"/>
  <c r="K933" i="4"/>
  <c r="G933" i="4"/>
  <c r="L934" i="4"/>
  <c r="M934" i="4"/>
  <c r="N934" i="4"/>
  <c r="U934" i="4"/>
  <c r="V934" i="4"/>
  <c r="K934" i="4"/>
  <c r="G934" i="4"/>
  <c r="L935" i="4"/>
  <c r="M935" i="4"/>
  <c r="N935" i="4"/>
  <c r="U935" i="4"/>
  <c r="V935" i="4"/>
  <c r="K935" i="4"/>
  <c r="G935" i="4"/>
  <c r="L936" i="4"/>
  <c r="M936" i="4"/>
  <c r="N936" i="4"/>
  <c r="U936" i="4"/>
  <c r="V936" i="4"/>
  <c r="K936" i="4"/>
  <c r="G936" i="4"/>
  <c r="L937" i="4"/>
  <c r="M937" i="4"/>
  <c r="N937" i="4"/>
  <c r="U937" i="4"/>
  <c r="V937" i="4"/>
  <c r="K937" i="4"/>
  <c r="G937" i="4"/>
  <c r="L938" i="4"/>
  <c r="M938" i="4"/>
  <c r="N938" i="4"/>
  <c r="U938" i="4"/>
  <c r="V938" i="4"/>
  <c r="K938" i="4"/>
  <c r="G938" i="4"/>
  <c r="L939" i="4"/>
  <c r="M939" i="4"/>
  <c r="N939" i="4"/>
  <c r="U939" i="4"/>
  <c r="V939" i="4"/>
  <c r="K939" i="4"/>
  <c r="G939" i="4"/>
  <c r="L940" i="4"/>
  <c r="M940" i="4"/>
  <c r="N940" i="4"/>
  <c r="U940" i="4"/>
  <c r="V940" i="4"/>
  <c r="K940" i="4"/>
  <c r="G940" i="4"/>
  <c r="L941" i="4"/>
  <c r="M941" i="4"/>
  <c r="N941" i="4"/>
  <c r="U941" i="4"/>
  <c r="V941" i="4"/>
  <c r="K941" i="4"/>
  <c r="G941" i="4"/>
  <c r="L942" i="4"/>
  <c r="M942" i="4"/>
  <c r="N942" i="4"/>
  <c r="U942" i="4"/>
  <c r="V942" i="4"/>
  <c r="K942" i="4"/>
  <c r="G942" i="4"/>
  <c r="L943" i="4"/>
  <c r="M943" i="4"/>
  <c r="N943" i="4"/>
  <c r="U943" i="4"/>
  <c r="V943" i="4"/>
  <c r="K943" i="4"/>
  <c r="G943" i="4"/>
  <c r="L944" i="4"/>
  <c r="M944" i="4"/>
  <c r="N944" i="4"/>
  <c r="U944" i="4"/>
  <c r="V944" i="4"/>
  <c r="K944" i="4"/>
  <c r="G944" i="4"/>
  <c r="L945" i="4"/>
  <c r="M945" i="4"/>
  <c r="N945" i="4"/>
  <c r="U945" i="4"/>
  <c r="V945" i="4"/>
  <c r="K945" i="4"/>
  <c r="G945" i="4"/>
  <c r="L946" i="4"/>
  <c r="M946" i="4"/>
  <c r="N946" i="4"/>
  <c r="U946" i="4"/>
  <c r="V946" i="4"/>
  <c r="K946" i="4"/>
  <c r="G946" i="4"/>
  <c r="L947" i="4"/>
  <c r="M947" i="4"/>
  <c r="N947" i="4"/>
  <c r="U947" i="4"/>
  <c r="V947" i="4"/>
  <c r="K947" i="4"/>
  <c r="G947" i="4"/>
  <c r="L948" i="4"/>
  <c r="M948" i="4"/>
  <c r="N948" i="4"/>
  <c r="U948" i="4"/>
  <c r="V948" i="4"/>
  <c r="K948" i="4"/>
  <c r="G948" i="4"/>
  <c r="L949" i="4"/>
  <c r="M949" i="4"/>
  <c r="N949" i="4"/>
  <c r="U949" i="4"/>
  <c r="V949" i="4"/>
  <c r="K949" i="4"/>
  <c r="G949" i="4"/>
  <c r="L950" i="4"/>
  <c r="M950" i="4"/>
  <c r="N950" i="4"/>
  <c r="U950" i="4"/>
  <c r="V950" i="4"/>
  <c r="K950" i="4"/>
  <c r="G950" i="4"/>
  <c r="L951" i="4"/>
  <c r="M951" i="4"/>
  <c r="N951" i="4"/>
  <c r="U951" i="4"/>
  <c r="V951" i="4"/>
  <c r="K951" i="4"/>
  <c r="G951" i="4"/>
  <c r="L952" i="4"/>
  <c r="M952" i="4"/>
  <c r="N952" i="4"/>
  <c r="U952" i="4"/>
  <c r="V952" i="4"/>
  <c r="K952" i="4"/>
  <c r="G952" i="4"/>
  <c r="L953" i="4"/>
  <c r="M953" i="4"/>
  <c r="N953" i="4"/>
  <c r="U953" i="4"/>
  <c r="V953" i="4"/>
  <c r="K953" i="4"/>
  <c r="G953" i="4"/>
  <c r="L954" i="4"/>
  <c r="M954" i="4"/>
  <c r="N954" i="4"/>
  <c r="U954" i="4"/>
  <c r="V954" i="4"/>
  <c r="K954" i="4"/>
  <c r="G954" i="4"/>
  <c r="L955" i="4"/>
  <c r="M955" i="4"/>
  <c r="N955" i="4"/>
  <c r="U955" i="4"/>
  <c r="V955" i="4"/>
  <c r="K955" i="4"/>
  <c r="G955" i="4"/>
  <c r="L956" i="4"/>
  <c r="M956" i="4"/>
  <c r="N956" i="4"/>
  <c r="U956" i="4"/>
  <c r="V956" i="4"/>
  <c r="K956" i="4"/>
  <c r="G956" i="4"/>
  <c r="L957" i="4"/>
  <c r="M957" i="4"/>
  <c r="N957" i="4"/>
  <c r="U957" i="4"/>
  <c r="V957" i="4"/>
  <c r="K957" i="4"/>
  <c r="G957" i="4"/>
  <c r="L958" i="4"/>
  <c r="M958" i="4"/>
  <c r="N958" i="4"/>
  <c r="U958" i="4"/>
  <c r="V958" i="4"/>
  <c r="K958" i="4"/>
  <c r="G958" i="4"/>
  <c r="L959" i="4"/>
  <c r="M959" i="4"/>
  <c r="N959" i="4"/>
  <c r="U959" i="4"/>
  <c r="V959" i="4"/>
  <c r="K959" i="4"/>
  <c r="G959" i="4"/>
  <c r="L960" i="4"/>
  <c r="M960" i="4"/>
  <c r="N960" i="4"/>
  <c r="U960" i="4"/>
  <c r="V960" i="4"/>
  <c r="K960" i="4"/>
  <c r="G960" i="4"/>
  <c r="L961" i="4"/>
  <c r="M961" i="4"/>
  <c r="N961" i="4"/>
  <c r="U961" i="4"/>
  <c r="V961" i="4"/>
  <c r="K961" i="4"/>
  <c r="G961" i="4"/>
  <c r="L962" i="4"/>
  <c r="M962" i="4"/>
  <c r="N962" i="4"/>
  <c r="U962" i="4"/>
  <c r="V962" i="4"/>
  <c r="K962" i="4"/>
  <c r="G962" i="4"/>
  <c r="L963" i="4"/>
  <c r="M963" i="4"/>
  <c r="N963" i="4"/>
  <c r="U963" i="4"/>
  <c r="V963" i="4"/>
  <c r="K963" i="4"/>
  <c r="G963" i="4"/>
  <c r="L964" i="4"/>
  <c r="M964" i="4"/>
  <c r="N964" i="4"/>
  <c r="U964" i="4"/>
  <c r="V964" i="4"/>
  <c r="K964" i="4"/>
  <c r="G964" i="4"/>
  <c r="L965" i="4"/>
  <c r="M965" i="4"/>
  <c r="N965" i="4"/>
  <c r="U965" i="4"/>
  <c r="V965" i="4"/>
  <c r="K965" i="4"/>
  <c r="G965" i="4"/>
  <c r="L966" i="4"/>
  <c r="M966" i="4"/>
  <c r="N966" i="4"/>
  <c r="U966" i="4"/>
  <c r="V966" i="4"/>
  <c r="K966" i="4"/>
  <c r="G966" i="4"/>
  <c r="L967" i="4"/>
  <c r="M967" i="4"/>
  <c r="N967" i="4"/>
  <c r="U967" i="4"/>
  <c r="V967" i="4"/>
  <c r="K967" i="4"/>
  <c r="G967" i="4"/>
  <c r="L968" i="4"/>
  <c r="M968" i="4"/>
  <c r="N968" i="4"/>
  <c r="U968" i="4"/>
  <c r="V968" i="4"/>
  <c r="K968" i="4"/>
  <c r="G968" i="4"/>
  <c r="L969" i="4"/>
  <c r="M969" i="4"/>
  <c r="N969" i="4"/>
  <c r="U969" i="4"/>
  <c r="V969" i="4"/>
  <c r="K969" i="4"/>
  <c r="G969" i="4"/>
  <c r="L970" i="4"/>
  <c r="M970" i="4"/>
  <c r="N970" i="4"/>
  <c r="U970" i="4"/>
  <c r="V970" i="4"/>
  <c r="K970" i="4"/>
  <c r="G970" i="4"/>
  <c r="L971" i="4"/>
  <c r="M971" i="4"/>
  <c r="N971" i="4"/>
  <c r="U971" i="4"/>
  <c r="V971" i="4"/>
  <c r="K971" i="4"/>
  <c r="G971" i="4"/>
  <c r="L972" i="4"/>
  <c r="M972" i="4"/>
  <c r="N972" i="4"/>
  <c r="U972" i="4"/>
  <c r="V972" i="4"/>
  <c r="K972" i="4"/>
  <c r="G972" i="4"/>
  <c r="L973" i="4"/>
  <c r="M973" i="4"/>
  <c r="N973" i="4"/>
  <c r="U973" i="4"/>
  <c r="V973" i="4"/>
  <c r="K973" i="4"/>
  <c r="G973" i="4"/>
  <c r="L974" i="4"/>
  <c r="M974" i="4"/>
  <c r="N974" i="4"/>
  <c r="U974" i="4"/>
  <c r="V974" i="4"/>
  <c r="K974" i="4"/>
  <c r="G974" i="4"/>
  <c r="L975" i="4"/>
  <c r="M975" i="4"/>
  <c r="N975" i="4"/>
  <c r="U975" i="4"/>
  <c r="V975" i="4"/>
  <c r="K975" i="4"/>
  <c r="G975" i="4"/>
  <c r="L976" i="4"/>
  <c r="M976" i="4"/>
  <c r="N976" i="4"/>
  <c r="U976" i="4"/>
  <c r="V976" i="4"/>
  <c r="K976" i="4"/>
  <c r="G976" i="4"/>
  <c r="L977" i="4"/>
  <c r="M977" i="4"/>
  <c r="N977" i="4"/>
  <c r="U977" i="4"/>
  <c r="V977" i="4"/>
  <c r="K977" i="4"/>
  <c r="G977" i="4"/>
  <c r="L978" i="4"/>
  <c r="M978" i="4"/>
  <c r="N978" i="4"/>
  <c r="U978" i="4"/>
  <c r="V978" i="4"/>
  <c r="K978" i="4"/>
  <c r="G978" i="4"/>
  <c r="L979" i="4"/>
  <c r="M979" i="4"/>
  <c r="N979" i="4"/>
  <c r="U979" i="4"/>
  <c r="V979" i="4"/>
  <c r="K979" i="4"/>
  <c r="G979" i="4"/>
  <c r="L980" i="4"/>
  <c r="M980" i="4"/>
  <c r="N980" i="4"/>
  <c r="U980" i="4"/>
  <c r="V980" i="4"/>
  <c r="K980" i="4"/>
  <c r="G980" i="4"/>
  <c r="L981" i="4"/>
  <c r="M981" i="4"/>
  <c r="N981" i="4"/>
  <c r="U981" i="4"/>
  <c r="V981" i="4"/>
  <c r="K981" i="4"/>
  <c r="G981" i="4"/>
  <c r="L982" i="4"/>
  <c r="M982" i="4"/>
  <c r="N982" i="4"/>
  <c r="U982" i="4"/>
  <c r="V982" i="4"/>
  <c r="K982" i="4"/>
  <c r="G982" i="4"/>
  <c r="L983" i="4"/>
  <c r="M983" i="4"/>
  <c r="N983" i="4"/>
  <c r="U983" i="4"/>
  <c r="V983" i="4"/>
  <c r="K983" i="4"/>
  <c r="G983" i="4"/>
  <c r="L984" i="4"/>
  <c r="M984" i="4"/>
  <c r="N984" i="4"/>
  <c r="U984" i="4"/>
  <c r="V984" i="4"/>
  <c r="K984" i="4"/>
  <c r="G984" i="4"/>
  <c r="L985" i="4"/>
  <c r="M985" i="4"/>
  <c r="N985" i="4"/>
  <c r="U985" i="4"/>
  <c r="V985" i="4"/>
  <c r="K985" i="4"/>
  <c r="G985" i="4"/>
  <c r="L986" i="4"/>
  <c r="M986" i="4"/>
  <c r="N986" i="4"/>
  <c r="U986" i="4"/>
  <c r="V986" i="4"/>
  <c r="K986" i="4"/>
  <c r="G986" i="4"/>
  <c r="L987" i="4"/>
  <c r="M987" i="4"/>
  <c r="N987" i="4"/>
  <c r="U987" i="4"/>
  <c r="V987" i="4"/>
  <c r="K987" i="4"/>
  <c r="G987" i="4"/>
  <c r="L988" i="4"/>
  <c r="M988" i="4"/>
  <c r="N988" i="4"/>
  <c r="U988" i="4"/>
  <c r="V988" i="4"/>
  <c r="K988" i="4"/>
  <c r="G988" i="4"/>
  <c r="L989" i="4"/>
  <c r="M989" i="4"/>
  <c r="N989" i="4"/>
  <c r="U989" i="4"/>
  <c r="V989" i="4"/>
  <c r="K989" i="4"/>
  <c r="G989" i="4"/>
  <c r="L990" i="4"/>
  <c r="M990" i="4"/>
  <c r="N990" i="4"/>
  <c r="U990" i="4"/>
  <c r="V990" i="4"/>
  <c r="K990" i="4"/>
  <c r="G990" i="4"/>
  <c r="L991" i="4"/>
  <c r="M991" i="4"/>
  <c r="N991" i="4"/>
  <c r="U991" i="4"/>
  <c r="V991" i="4"/>
  <c r="K991" i="4"/>
  <c r="G991" i="4"/>
  <c r="L992" i="4"/>
  <c r="M992" i="4"/>
  <c r="N992" i="4"/>
  <c r="U992" i="4"/>
  <c r="V992" i="4"/>
  <c r="K992" i="4"/>
  <c r="G992" i="4"/>
  <c r="L993" i="4"/>
  <c r="M993" i="4"/>
  <c r="N993" i="4"/>
  <c r="U993" i="4"/>
  <c r="V993" i="4"/>
  <c r="K993" i="4"/>
  <c r="G993" i="4"/>
  <c r="L994" i="4"/>
  <c r="M994" i="4"/>
  <c r="N994" i="4"/>
  <c r="U994" i="4"/>
  <c r="V994" i="4"/>
  <c r="K994" i="4"/>
  <c r="G994" i="4"/>
  <c r="L995" i="4"/>
  <c r="M995" i="4"/>
  <c r="N995" i="4"/>
  <c r="U995" i="4"/>
  <c r="V995" i="4"/>
  <c r="K995" i="4"/>
  <c r="G995" i="4"/>
  <c r="L996" i="4"/>
  <c r="M996" i="4"/>
  <c r="N996" i="4"/>
  <c r="U996" i="4"/>
  <c r="V996" i="4"/>
  <c r="K996" i="4"/>
  <c r="G996" i="4"/>
  <c r="L997" i="4"/>
  <c r="M997" i="4"/>
  <c r="N997" i="4"/>
  <c r="U997" i="4"/>
  <c r="V997" i="4"/>
  <c r="K997" i="4"/>
  <c r="G997" i="4"/>
  <c r="L998" i="4"/>
  <c r="M998" i="4"/>
  <c r="N998" i="4"/>
  <c r="U998" i="4"/>
  <c r="V998" i="4"/>
  <c r="K998" i="4"/>
  <c r="G998" i="4"/>
  <c r="L999" i="4"/>
  <c r="M999" i="4"/>
  <c r="N999" i="4"/>
  <c r="U999" i="4"/>
  <c r="V999" i="4"/>
  <c r="K999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G999" i="4"/>
  <c r="L1000" i="4"/>
  <c r="M1000" i="4"/>
  <c r="N1000" i="4"/>
  <c r="U1000" i="4"/>
  <c r="V1000" i="4"/>
  <c r="K1000" i="4"/>
  <c r="E999" i="4"/>
  <c r="C999" i="4"/>
  <c r="G1000" i="4"/>
  <c r="L1001" i="4"/>
  <c r="M1001" i="4"/>
  <c r="N1001" i="4"/>
  <c r="U1001" i="4"/>
  <c r="V1001" i="4"/>
  <c r="K1001" i="4"/>
  <c r="E1000" i="4"/>
  <c r="C1000" i="4"/>
  <c r="G1001" i="4"/>
  <c r="L1002" i="4"/>
  <c r="M1002" i="4"/>
  <c r="N1002" i="4"/>
  <c r="U1002" i="4"/>
  <c r="V1002" i="4"/>
  <c r="K1002" i="4"/>
  <c r="E1001" i="4"/>
  <c r="C1001" i="4"/>
  <c r="G1002" i="4"/>
  <c r="L1003" i="4"/>
  <c r="M1003" i="4"/>
  <c r="N1003" i="4"/>
  <c r="U1003" i="4"/>
  <c r="V1003" i="4"/>
  <c r="K1003" i="4"/>
  <c r="E1002" i="4"/>
  <c r="C1002" i="4"/>
  <c r="G1003" i="4"/>
  <c r="L1004" i="4"/>
  <c r="M1004" i="4"/>
  <c r="N1004" i="4"/>
  <c r="U1004" i="4"/>
  <c r="V1004" i="4"/>
  <c r="K1004" i="4"/>
  <c r="G1004" i="4"/>
  <c r="L1005" i="4"/>
  <c r="M1005" i="4"/>
  <c r="N1005" i="4"/>
  <c r="U1005" i="4"/>
  <c r="V1005" i="4"/>
  <c r="K1005" i="4"/>
  <c r="E1003" i="4"/>
  <c r="E1004" i="4"/>
  <c r="C1003" i="4"/>
  <c r="C1004" i="4"/>
  <c r="G1005" i="4"/>
  <c r="L1006" i="4"/>
  <c r="M1006" i="4"/>
  <c r="N1006" i="4"/>
  <c r="U1006" i="4"/>
  <c r="V1006" i="4"/>
  <c r="K1006" i="4"/>
  <c r="E1005" i="4"/>
  <c r="C1005" i="4"/>
  <c r="G1006" i="4"/>
  <c r="L1007" i="4"/>
  <c r="M1007" i="4"/>
  <c r="N1007" i="4"/>
  <c r="U1007" i="4"/>
  <c r="V1007" i="4"/>
  <c r="K1007" i="4"/>
  <c r="E1006" i="4"/>
  <c r="C1006" i="4"/>
  <c r="G1007" i="4"/>
  <c r="L1008" i="4"/>
  <c r="M1008" i="4"/>
  <c r="N1008" i="4"/>
  <c r="U1008" i="4"/>
  <c r="V1008" i="4"/>
  <c r="K1008" i="4"/>
  <c r="E1007" i="4"/>
  <c r="C1007" i="4"/>
  <c r="G1008" i="4"/>
  <c r="L1009" i="4"/>
  <c r="M1009" i="4"/>
  <c r="N1009" i="4"/>
  <c r="U1009" i="4"/>
  <c r="V1009" i="4"/>
  <c r="K1009" i="4"/>
  <c r="E1008" i="4"/>
  <c r="C1008" i="4"/>
  <c r="G1009" i="4"/>
  <c r="L1010" i="4"/>
  <c r="M1010" i="4"/>
  <c r="N1010" i="4"/>
  <c r="U1010" i="4"/>
  <c r="V1010" i="4"/>
  <c r="K1010" i="4"/>
  <c r="E1009" i="4"/>
  <c r="C1009" i="4"/>
  <c r="G1010" i="4"/>
  <c r="L1011" i="4"/>
  <c r="M1011" i="4"/>
  <c r="N1011" i="4"/>
  <c r="U1011" i="4"/>
  <c r="V1011" i="4"/>
  <c r="K1011" i="4"/>
  <c r="E1010" i="4"/>
  <c r="C1010" i="4"/>
  <c r="G1011" i="4"/>
  <c r="L1012" i="4"/>
  <c r="M1012" i="4"/>
  <c r="N1012" i="4"/>
  <c r="U1012" i="4"/>
  <c r="V1012" i="4"/>
  <c r="K1012" i="4"/>
  <c r="E1011" i="4"/>
  <c r="C1011" i="4"/>
  <c r="G1012" i="4"/>
  <c r="L1013" i="4"/>
  <c r="M1013" i="4"/>
  <c r="N1013" i="4"/>
  <c r="U1013" i="4"/>
  <c r="V1013" i="4"/>
  <c r="K1013" i="4"/>
  <c r="E1012" i="4"/>
  <c r="C1012" i="4"/>
  <c r="G1013" i="4"/>
  <c r="L1014" i="4"/>
  <c r="M1014" i="4"/>
  <c r="N1014" i="4"/>
  <c r="U1014" i="4"/>
  <c r="V1014" i="4"/>
  <c r="K1014" i="4"/>
  <c r="E1013" i="4"/>
  <c r="C1013" i="4"/>
  <c r="G1014" i="4"/>
  <c r="L1015" i="4"/>
  <c r="M1015" i="4"/>
  <c r="N1015" i="4"/>
  <c r="U1015" i="4"/>
  <c r="V1015" i="4"/>
  <c r="K1015" i="4"/>
  <c r="E1014" i="4"/>
  <c r="C1014" i="4"/>
  <c r="G1015" i="4"/>
  <c r="L1016" i="4"/>
  <c r="M1016" i="4"/>
  <c r="N1016" i="4"/>
  <c r="U1016" i="4"/>
  <c r="V1016" i="4"/>
  <c r="K1016" i="4"/>
  <c r="E1015" i="4"/>
  <c r="C1015" i="4"/>
  <c r="G1016" i="4"/>
  <c r="L1017" i="4"/>
  <c r="M1017" i="4"/>
  <c r="N1017" i="4"/>
  <c r="U1017" i="4"/>
  <c r="V1017" i="4"/>
  <c r="K1017" i="4"/>
  <c r="E1016" i="4"/>
  <c r="C1016" i="4"/>
  <c r="G1017" i="4"/>
  <c r="L1018" i="4"/>
  <c r="M1018" i="4"/>
  <c r="N1018" i="4"/>
  <c r="U1018" i="4"/>
  <c r="V1018" i="4"/>
  <c r="K1018" i="4"/>
  <c r="E1017" i="4"/>
  <c r="C1017" i="4"/>
  <c r="G1018" i="4"/>
  <c r="L1019" i="4"/>
  <c r="M1019" i="4"/>
  <c r="N1019" i="4"/>
  <c r="U1019" i="4"/>
  <c r="V1019" i="4"/>
  <c r="K1019" i="4"/>
  <c r="E1018" i="4"/>
  <c r="C1018" i="4"/>
  <c r="G1019" i="4"/>
  <c r="L1020" i="4"/>
  <c r="M1020" i="4"/>
  <c r="N1020" i="4"/>
  <c r="U1020" i="4"/>
  <c r="V1020" i="4"/>
  <c r="K1020" i="4"/>
  <c r="E1019" i="4"/>
  <c r="C1019" i="4"/>
  <c r="G1020" i="4"/>
  <c r="L1021" i="4"/>
  <c r="M1021" i="4"/>
  <c r="N1021" i="4"/>
  <c r="U1021" i="4"/>
  <c r="V1021" i="4"/>
  <c r="K1021" i="4"/>
  <c r="E1020" i="4"/>
  <c r="C1020" i="4"/>
  <c r="G1021" i="4"/>
  <c r="L1022" i="4"/>
  <c r="M1022" i="4"/>
  <c r="N1022" i="4"/>
  <c r="U1022" i="4"/>
  <c r="V1022" i="4"/>
  <c r="K1022" i="4"/>
  <c r="E1021" i="4"/>
  <c r="C1021" i="4"/>
  <c r="G1022" i="4"/>
  <c r="L1023" i="4"/>
  <c r="M1023" i="4"/>
  <c r="N1023" i="4"/>
  <c r="U1023" i="4"/>
  <c r="V1023" i="4"/>
  <c r="K1023" i="4"/>
  <c r="E1022" i="4"/>
  <c r="C1022" i="4"/>
  <c r="G1023" i="4"/>
  <c r="L1024" i="4"/>
  <c r="M1024" i="4"/>
  <c r="N1024" i="4"/>
  <c r="U1024" i="4"/>
  <c r="V1024" i="4"/>
  <c r="K1024" i="4"/>
  <c r="E1023" i="4"/>
  <c r="C1023" i="4"/>
  <c r="G1024" i="4"/>
  <c r="L1025" i="4"/>
  <c r="M1025" i="4"/>
  <c r="N1025" i="4"/>
  <c r="U1025" i="4"/>
  <c r="V1025" i="4"/>
  <c r="K1025" i="4"/>
  <c r="E1024" i="4"/>
  <c r="C1024" i="4"/>
  <c r="G1025" i="4"/>
  <c r="L1026" i="4"/>
  <c r="M1026" i="4"/>
  <c r="N1026" i="4"/>
  <c r="U1026" i="4"/>
  <c r="V1026" i="4"/>
  <c r="K1026" i="4"/>
  <c r="E1025" i="4"/>
  <c r="C1025" i="4"/>
  <c r="G1026" i="4"/>
  <c r="L1027" i="4"/>
  <c r="M1027" i="4"/>
  <c r="N1027" i="4"/>
  <c r="U1027" i="4"/>
  <c r="V1027" i="4"/>
  <c r="K1027" i="4"/>
  <c r="E1026" i="4"/>
  <c r="C1026" i="4"/>
  <c r="G1027" i="4"/>
  <c r="L1028" i="4"/>
  <c r="M1028" i="4"/>
  <c r="N1028" i="4"/>
  <c r="U1028" i="4"/>
  <c r="V1028" i="4"/>
  <c r="K1028" i="4"/>
  <c r="E1027" i="4"/>
  <c r="C1027" i="4"/>
  <c r="G1028" i="4"/>
  <c r="L1029" i="4"/>
  <c r="M1029" i="4"/>
  <c r="N1029" i="4"/>
  <c r="U1029" i="4"/>
  <c r="V1029" i="4"/>
  <c r="K1029" i="4"/>
  <c r="E1028" i="4"/>
  <c r="C1028" i="4"/>
  <c r="G1029" i="4"/>
  <c r="L1030" i="4"/>
  <c r="M1030" i="4"/>
  <c r="N1030" i="4"/>
  <c r="U1030" i="4"/>
  <c r="V1030" i="4"/>
  <c r="K1030" i="4"/>
  <c r="E1029" i="4"/>
  <c r="C1029" i="4"/>
  <c r="G1030" i="4"/>
  <c r="L1031" i="4"/>
  <c r="M1031" i="4"/>
  <c r="N1031" i="4"/>
  <c r="U1031" i="4"/>
  <c r="V1031" i="4"/>
  <c r="K1031" i="4"/>
  <c r="E1030" i="4"/>
  <c r="C1030" i="4"/>
  <c r="G1031" i="4"/>
  <c r="L1032" i="4"/>
  <c r="M1032" i="4"/>
  <c r="N1032" i="4"/>
  <c r="U1032" i="4"/>
  <c r="V1032" i="4"/>
  <c r="K1032" i="4"/>
  <c r="G1032" i="4"/>
  <c r="L1033" i="4"/>
  <c r="M1033" i="4"/>
  <c r="N1033" i="4"/>
  <c r="U1033" i="4"/>
  <c r="V1033" i="4"/>
  <c r="K1033" i="4"/>
  <c r="G1033" i="4"/>
  <c r="L1034" i="4"/>
  <c r="M1034" i="4"/>
  <c r="N1034" i="4"/>
  <c r="U1034" i="4"/>
  <c r="V1034" i="4"/>
  <c r="K1034" i="4"/>
  <c r="G1034" i="4"/>
  <c r="L1035" i="4"/>
  <c r="M1035" i="4"/>
  <c r="N1035" i="4"/>
  <c r="U1035" i="4"/>
  <c r="V1035" i="4"/>
  <c r="K1035" i="4"/>
  <c r="G1035" i="4"/>
  <c r="L1036" i="4"/>
  <c r="M1036" i="4"/>
  <c r="N1036" i="4"/>
  <c r="U1036" i="4"/>
  <c r="V1036" i="4"/>
  <c r="K1036" i="4"/>
  <c r="G1036" i="4"/>
  <c r="L1037" i="4"/>
  <c r="M1037" i="4"/>
  <c r="N1037" i="4"/>
  <c r="U1037" i="4"/>
  <c r="V1037" i="4"/>
  <c r="K1037" i="4"/>
  <c r="G1037" i="4"/>
  <c r="L1038" i="4"/>
  <c r="M1038" i="4"/>
  <c r="N1038" i="4"/>
  <c r="U1038" i="4"/>
  <c r="V1038" i="4"/>
  <c r="K1038" i="4"/>
  <c r="G1038" i="4"/>
  <c r="L1039" i="4"/>
  <c r="M1039" i="4"/>
  <c r="N1039" i="4"/>
  <c r="U1039" i="4"/>
  <c r="V1039" i="4"/>
  <c r="K1039" i="4"/>
  <c r="G1039" i="4"/>
  <c r="L1040" i="4"/>
  <c r="M1040" i="4"/>
  <c r="N1040" i="4"/>
  <c r="U1040" i="4"/>
  <c r="V1040" i="4"/>
  <c r="K1040" i="4"/>
  <c r="G1040" i="4"/>
  <c r="L1041" i="4"/>
  <c r="M1041" i="4"/>
  <c r="N1041" i="4"/>
  <c r="U1041" i="4"/>
  <c r="V1041" i="4"/>
  <c r="K1041" i="4"/>
  <c r="G1041" i="4"/>
  <c r="L1042" i="4"/>
  <c r="M1042" i="4"/>
  <c r="N1042" i="4"/>
  <c r="U1042" i="4"/>
  <c r="V1042" i="4"/>
  <c r="K1042" i="4"/>
  <c r="G1042" i="4"/>
  <c r="L1043" i="4"/>
  <c r="M1043" i="4"/>
  <c r="N1043" i="4"/>
  <c r="U1043" i="4"/>
  <c r="V1043" i="4"/>
  <c r="K1043" i="4"/>
  <c r="G1043" i="4"/>
  <c r="L1044" i="4"/>
  <c r="M1044" i="4"/>
  <c r="N1044" i="4"/>
  <c r="U1044" i="4"/>
  <c r="V1044" i="4"/>
  <c r="K1044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G1044" i="4"/>
  <c r="L1045" i="4"/>
  <c r="M1045" i="4"/>
  <c r="N1045" i="4"/>
  <c r="U1045" i="4"/>
  <c r="V1045" i="4"/>
  <c r="K1045" i="4"/>
  <c r="E1044" i="4"/>
  <c r="C1044" i="4"/>
  <c r="G1045" i="4"/>
  <c r="L1046" i="4"/>
  <c r="M1046" i="4"/>
  <c r="N1046" i="4"/>
  <c r="U1046" i="4"/>
  <c r="V1046" i="4"/>
  <c r="K1046" i="4"/>
  <c r="E1045" i="4"/>
  <c r="C1045" i="4"/>
  <c r="G1046" i="4"/>
  <c r="L1047" i="4"/>
  <c r="M1047" i="4"/>
  <c r="N1047" i="4"/>
  <c r="U1047" i="4"/>
  <c r="V1047" i="4"/>
  <c r="K1047" i="4"/>
  <c r="E1046" i="4"/>
  <c r="C1046" i="4"/>
  <c r="G1047" i="4"/>
  <c r="L1048" i="4"/>
  <c r="M1048" i="4"/>
  <c r="N1048" i="4"/>
  <c r="U1048" i="4"/>
  <c r="V1048" i="4"/>
  <c r="K1048" i="4"/>
  <c r="E1047" i="4"/>
  <c r="C1047" i="4"/>
  <c r="G1048" i="4"/>
  <c r="L1049" i="4"/>
  <c r="M1049" i="4"/>
  <c r="N1049" i="4"/>
  <c r="U1049" i="4"/>
  <c r="V1049" i="4"/>
  <c r="K1049" i="4"/>
  <c r="E1048" i="4"/>
  <c r="C1048" i="4"/>
  <c r="G1049" i="4"/>
  <c r="L1050" i="4"/>
  <c r="M1050" i="4"/>
  <c r="N1050" i="4"/>
  <c r="U1050" i="4"/>
  <c r="V1050" i="4"/>
  <c r="K1050" i="4"/>
  <c r="E1049" i="4"/>
  <c r="C1049" i="4"/>
  <c r="G1050" i="4"/>
  <c r="L1051" i="4"/>
  <c r="M1051" i="4"/>
  <c r="N1051" i="4"/>
  <c r="U1051" i="4"/>
  <c r="V1051" i="4"/>
  <c r="K1051" i="4"/>
  <c r="E1050" i="4"/>
  <c r="C1050" i="4"/>
  <c r="G1051" i="4"/>
  <c r="L1052" i="4"/>
  <c r="M1052" i="4"/>
  <c r="N1052" i="4"/>
  <c r="U1052" i="4"/>
  <c r="V1052" i="4"/>
  <c r="K1052" i="4"/>
  <c r="E1051" i="4"/>
  <c r="C1051" i="4"/>
  <c r="G1052" i="4"/>
  <c r="L1053" i="4"/>
  <c r="M1053" i="4"/>
  <c r="N1053" i="4"/>
  <c r="U1053" i="4"/>
  <c r="V1053" i="4"/>
  <c r="K1053" i="4"/>
  <c r="E1052" i="4"/>
  <c r="C1052" i="4"/>
  <c r="G1053" i="4"/>
  <c r="L1054" i="4"/>
  <c r="M1054" i="4"/>
  <c r="N1054" i="4"/>
  <c r="U1054" i="4"/>
  <c r="V1054" i="4"/>
  <c r="K1054" i="4"/>
  <c r="E1053" i="4"/>
  <c r="C1053" i="4"/>
  <c r="G1054" i="4"/>
  <c r="L1055" i="4"/>
  <c r="M1055" i="4"/>
  <c r="N1055" i="4"/>
  <c r="U1055" i="4"/>
  <c r="V1055" i="4"/>
  <c r="K1055" i="4"/>
  <c r="E1054" i="4"/>
  <c r="C1054" i="4"/>
  <c r="G1055" i="4"/>
  <c r="L1056" i="4"/>
  <c r="M1056" i="4"/>
  <c r="N1056" i="4"/>
  <c r="U1056" i="4"/>
  <c r="V1056" i="4"/>
  <c r="K1056" i="4"/>
  <c r="E1055" i="4"/>
  <c r="C1055" i="4"/>
  <c r="G1056" i="4"/>
  <c r="L1057" i="4"/>
  <c r="M1057" i="4"/>
  <c r="N1057" i="4"/>
  <c r="U1057" i="4"/>
  <c r="V1057" i="4"/>
  <c r="K1057" i="4"/>
  <c r="E1056" i="4"/>
  <c r="C1056" i="4"/>
  <c r="G1057" i="4"/>
  <c r="L1058" i="4"/>
  <c r="M1058" i="4"/>
  <c r="N1058" i="4"/>
  <c r="U1058" i="4"/>
  <c r="V1058" i="4"/>
  <c r="K1058" i="4"/>
  <c r="E1057" i="4"/>
  <c r="C1057" i="4"/>
  <c r="G1058" i="4"/>
  <c r="L1059" i="4"/>
  <c r="M1059" i="4"/>
  <c r="N1059" i="4"/>
  <c r="U1059" i="4"/>
  <c r="V1059" i="4"/>
  <c r="K1059" i="4"/>
  <c r="E1058" i="4"/>
  <c r="C1058" i="4"/>
  <c r="G1059" i="4"/>
  <c r="L1060" i="4"/>
  <c r="M1060" i="4"/>
  <c r="N1060" i="4"/>
  <c r="U1060" i="4"/>
  <c r="V1060" i="4"/>
  <c r="K1060" i="4"/>
  <c r="E1059" i="4"/>
  <c r="C1059" i="4"/>
  <c r="G1060" i="4"/>
  <c r="L1061" i="4"/>
  <c r="M1061" i="4"/>
  <c r="N1061" i="4"/>
  <c r="U1061" i="4"/>
  <c r="V1061" i="4"/>
  <c r="K1061" i="4"/>
  <c r="E1060" i="4"/>
  <c r="C1060" i="4"/>
  <c r="G1061" i="4"/>
  <c r="L1062" i="4"/>
  <c r="M1062" i="4"/>
  <c r="N1062" i="4"/>
  <c r="U1062" i="4"/>
  <c r="V1062" i="4"/>
  <c r="K1062" i="4"/>
  <c r="E1061" i="4"/>
  <c r="C1061" i="4"/>
  <c r="G1062" i="4"/>
  <c r="L1063" i="4"/>
  <c r="M1063" i="4"/>
  <c r="N1063" i="4"/>
  <c r="U1063" i="4"/>
  <c r="V1063" i="4"/>
  <c r="K1063" i="4"/>
  <c r="E1062" i="4"/>
  <c r="C1062" i="4"/>
  <c r="G1063" i="4"/>
  <c r="L1064" i="4"/>
  <c r="M1064" i="4"/>
  <c r="N1064" i="4"/>
  <c r="U1064" i="4"/>
  <c r="V1064" i="4"/>
  <c r="K1064" i="4"/>
  <c r="E1063" i="4"/>
  <c r="C1063" i="4"/>
  <c r="G1064" i="4"/>
  <c r="L1065" i="4"/>
  <c r="M1065" i="4"/>
  <c r="N1065" i="4"/>
  <c r="U1065" i="4"/>
  <c r="V1065" i="4"/>
  <c r="K1065" i="4"/>
  <c r="E1064" i="4"/>
  <c r="C1064" i="4"/>
  <c r="G1065" i="4"/>
  <c r="L1066" i="4"/>
  <c r="M1066" i="4"/>
  <c r="N1066" i="4"/>
  <c r="U1066" i="4"/>
  <c r="V1066" i="4"/>
  <c r="K1066" i="4"/>
  <c r="E1065" i="4"/>
  <c r="C1065" i="4"/>
  <c r="G1066" i="4"/>
  <c r="L1067" i="4"/>
  <c r="M1067" i="4"/>
  <c r="N1067" i="4"/>
  <c r="U1067" i="4"/>
  <c r="V1067" i="4"/>
  <c r="K1067" i="4"/>
  <c r="E1066" i="4"/>
  <c r="C1066" i="4"/>
  <c r="G1067" i="4"/>
  <c r="L1068" i="4"/>
  <c r="M1068" i="4"/>
  <c r="N1068" i="4"/>
  <c r="U1068" i="4"/>
  <c r="V1068" i="4"/>
  <c r="K1068" i="4"/>
  <c r="E1067" i="4"/>
  <c r="C1067" i="4"/>
  <c r="G1068" i="4"/>
  <c r="L1069" i="4"/>
  <c r="M1069" i="4"/>
  <c r="N1069" i="4"/>
  <c r="U1069" i="4"/>
  <c r="V1069" i="4"/>
  <c r="K1069" i="4"/>
  <c r="E1068" i="4"/>
  <c r="C1068" i="4"/>
  <c r="G1069" i="4"/>
  <c r="L1070" i="4"/>
  <c r="M1070" i="4"/>
  <c r="N1070" i="4"/>
  <c r="U1070" i="4"/>
  <c r="V1070" i="4"/>
  <c r="K1070" i="4"/>
  <c r="E1069" i="4"/>
  <c r="C1069" i="4"/>
  <c r="G1070" i="4"/>
  <c r="L1071" i="4"/>
  <c r="M1071" i="4"/>
  <c r="N1071" i="4"/>
  <c r="U1071" i="4"/>
  <c r="V1071" i="4"/>
  <c r="K1071" i="4"/>
  <c r="E1070" i="4"/>
  <c r="C1070" i="4"/>
  <c r="G1071" i="4"/>
  <c r="L1072" i="4"/>
  <c r="M1072" i="4"/>
  <c r="N1072" i="4"/>
  <c r="U1072" i="4"/>
  <c r="V1072" i="4"/>
  <c r="K1072" i="4"/>
  <c r="E1071" i="4"/>
  <c r="C1071" i="4"/>
  <c r="G1072" i="4"/>
  <c r="L1073" i="4"/>
  <c r="M1073" i="4"/>
  <c r="N1073" i="4"/>
  <c r="U1073" i="4"/>
  <c r="V1073" i="4"/>
  <c r="K1073" i="4"/>
  <c r="E1072" i="4"/>
  <c r="C1072" i="4"/>
  <c r="G1073" i="4"/>
  <c r="L1074" i="4"/>
  <c r="M1074" i="4"/>
  <c r="N1074" i="4"/>
  <c r="U1074" i="4"/>
  <c r="V1074" i="4"/>
  <c r="K1074" i="4"/>
  <c r="E1073" i="4"/>
  <c r="C1073" i="4"/>
  <c r="G1074" i="4"/>
  <c r="L1075" i="4"/>
  <c r="M1075" i="4"/>
  <c r="N1075" i="4"/>
  <c r="U1075" i="4"/>
  <c r="V1075" i="4"/>
  <c r="K1075" i="4"/>
  <c r="E1074" i="4"/>
  <c r="C1074" i="4"/>
  <c r="G1075" i="4"/>
  <c r="L1076" i="4"/>
  <c r="M1076" i="4"/>
  <c r="N1076" i="4"/>
  <c r="U1076" i="4"/>
  <c r="V1076" i="4"/>
  <c r="K1076" i="4"/>
  <c r="E1075" i="4"/>
  <c r="C1075" i="4"/>
  <c r="G1076" i="4"/>
  <c r="L1077" i="4"/>
  <c r="M1077" i="4"/>
  <c r="N1077" i="4"/>
  <c r="U1077" i="4"/>
  <c r="V1077" i="4"/>
  <c r="K1077" i="4"/>
  <c r="E1076" i="4"/>
  <c r="C1076" i="4"/>
  <c r="G1077" i="4"/>
  <c r="L1078" i="4"/>
  <c r="M1078" i="4"/>
  <c r="N1078" i="4"/>
  <c r="U1078" i="4"/>
  <c r="V1078" i="4"/>
  <c r="K1078" i="4"/>
  <c r="E1077" i="4"/>
  <c r="C1077" i="4"/>
  <c r="G1078" i="4"/>
  <c r="L1079" i="4"/>
  <c r="M1079" i="4"/>
  <c r="N1079" i="4"/>
  <c r="U1079" i="4"/>
  <c r="V1079" i="4"/>
  <c r="K1079" i="4"/>
  <c r="E1078" i="4"/>
  <c r="C1078" i="4"/>
  <c r="G1079" i="4"/>
  <c r="L1080" i="4"/>
  <c r="M1080" i="4"/>
  <c r="N1080" i="4"/>
  <c r="U1080" i="4"/>
  <c r="V1080" i="4"/>
  <c r="K1080" i="4"/>
  <c r="E1079" i="4"/>
  <c r="C1079" i="4"/>
  <c r="G1080" i="4"/>
  <c r="L1081" i="4"/>
  <c r="M1081" i="4"/>
  <c r="N1081" i="4"/>
  <c r="U1081" i="4"/>
  <c r="V1081" i="4"/>
  <c r="K1081" i="4"/>
  <c r="E1080" i="4"/>
  <c r="C1080" i="4"/>
  <c r="G1081" i="4"/>
  <c r="L1082" i="4"/>
  <c r="M1082" i="4"/>
  <c r="N1082" i="4"/>
  <c r="U1082" i="4"/>
  <c r="V1082" i="4"/>
  <c r="K1082" i="4"/>
  <c r="E1081" i="4"/>
  <c r="C1081" i="4"/>
  <c r="G1082" i="4"/>
  <c r="L1083" i="4"/>
  <c r="M1083" i="4"/>
  <c r="N1083" i="4"/>
  <c r="U1083" i="4"/>
  <c r="V1083" i="4"/>
  <c r="K1083" i="4"/>
  <c r="E1082" i="4"/>
  <c r="C1082" i="4"/>
  <c r="G1083" i="4"/>
  <c r="L1084" i="4"/>
  <c r="M1084" i="4"/>
  <c r="N1084" i="4"/>
  <c r="U1084" i="4"/>
  <c r="V1084" i="4"/>
  <c r="K1084" i="4"/>
  <c r="E1083" i="4"/>
  <c r="C1083" i="4"/>
  <c r="G1084" i="4"/>
  <c r="L1085" i="4"/>
  <c r="M1085" i="4"/>
  <c r="N1085" i="4"/>
  <c r="U1085" i="4"/>
  <c r="V1085" i="4"/>
  <c r="K1085" i="4"/>
  <c r="E1084" i="4"/>
  <c r="C1084" i="4"/>
  <c r="G1085" i="4"/>
  <c r="L1086" i="4"/>
  <c r="M1086" i="4"/>
  <c r="N1086" i="4"/>
  <c r="U1086" i="4"/>
  <c r="V1086" i="4"/>
  <c r="K1086" i="4"/>
  <c r="E1085" i="4"/>
  <c r="C1085" i="4"/>
  <c r="G1086" i="4"/>
  <c r="L1087" i="4"/>
  <c r="M1087" i="4"/>
  <c r="N1087" i="4"/>
  <c r="U1087" i="4"/>
  <c r="V1087" i="4"/>
  <c r="K1087" i="4"/>
  <c r="E1086" i="4"/>
  <c r="C1086" i="4"/>
  <c r="G1087" i="4"/>
  <c r="L1088" i="4"/>
  <c r="M1088" i="4"/>
  <c r="N1088" i="4"/>
  <c r="U1088" i="4"/>
  <c r="V1088" i="4"/>
  <c r="K1088" i="4"/>
  <c r="G1088" i="4"/>
  <c r="L1089" i="4"/>
  <c r="M1089" i="4"/>
  <c r="N1089" i="4"/>
  <c r="U1089" i="4"/>
  <c r="V1089" i="4"/>
  <c r="K1089" i="4"/>
  <c r="G1089" i="4"/>
  <c r="L1090" i="4"/>
  <c r="M1090" i="4"/>
  <c r="N1090" i="4"/>
  <c r="U1090" i="4"/>
  <c r="V1090" i="4"/>
  <c r="K1090" i="4"/>
  <c r="G1090" i="4"/>
  <c r="L1091" i="4"/>
  <c r="M1091" i="4"/>
  <c r="N1091" i="4"/>
  <c r="U1091" i="4"/>
  <c r="V1091" i="4"/>
  <c r="K1091" i="4"/>
  <c r="G1091" i="4"/>
  <c r="L1092" i="4"/>
  <c r="M1092" i="4"/>
  <c r="N1092" i="4"/>
  <c r="U1092" i="4"/>
  <c r="V1092" i="4"/>
  <c r="K1092" i="4"/>
  <c r="G1092" i="4"/>
  <c r="L1093" i="4"/>
  <c r="M1093" i="4"/>
  <c r="N1093" i="4"/>
  <c r="U1093" i="4"/>
  <c r="V1093" i="4"/>
  <c r="K1093" i="4"/>
  <c r="G1093" i="4"/>
  <c r="L1094" i="4"/>
  <c r="M1094" i="4"/>
  <c r="N1094" i="4"/>
  <c r="U1094" i="4"/>
  <c r="V1094" i="4"/>
  <c r="K1094" i="4"/>
  <c r="G1094" i="4"/>
  <c r="L1095" i="4"/>
  <c r="M1095" i="4"/>
  <c r="N1095" i="4"/>
  <c r="U1095" i="4"/>
  <c r="V1095" i="4"/>
  <c r="K1095" i="4"/>
  <c r="G1095" i="4"/>
  <c r="L1096" i="4"/>
  <c r="M1096" i="4"/>
  <c r="N1096" i="4"/>
  <c r="U1096" i="4"/>
  <c r="V1096" i="4"/>
  <c r="K1096" i="4"/>
  <c r="G1096" i="4"/>
  <c r="L1097" i="4"/>
  <c r="M1097" i="4"/>
  <c r="N1097" i="4"/>
  <c r="U1097" i="4"/>
  <c r="V1097" i="4"/>
  <c r="K1097" i="4"/>
  <c r="G1097" i="4"/>
  <c r="L1098" i="4"/>
  <c r="M1098" i="4"/>
  <c r="N1098" i="4"/>
  <c r="U1098" i="4"/>
  <c r="V1098" i="4"/>
  <c r="K1098" i="4"/>
  <c r="G1098" i="4"/>
  <c r="L1099" i="4"/>
  <c r="M1099" i="4"/>
  <c r="N1099" i="4"/>
  <c r="U1099" i="4"/>
  <c r="V1099" i="4"/>
  <c r="K1099" i="4"/>
  <c r="G1099" i="4"/>
  <c r="L1100" i="4"/>
  <c r="M1100" i="4"/>
  <c r="N1100" i="4"/>
  <c r="U1100" i="4"/>
  <c r="V1100" i="4"/>
  <c r="K1100" i="4"/>
  <c r="G1100" i="4"/>
  <c r="L1101" i="4"/>
  <c r="M1101" i="4"/>
  <c r="N1101" i="4"/>
  <c r="U1101" i="4"/>
  <c r="V1101" i="4"/>
  <c r="K1101" i="4"/>
  <c r="G1101" i="4"/>
  <c r="L1102" i="4"/>
  <c r="M1102" i="4"/>
  <c r="N1102" i="4"/>
  <c r="U1102" i="4"/>
  <c r="V1102" i="4"/>
  <c r="K1102" i="4"/>
  <c r="G1102" i="4"/>
  <c r="L1103" i="4"/>
  <c r="M1103" i="4"/>
  <c r="N1103" i="4"/>
  <c r="U1103" i="4"/>
  <c r="V1103" i="4"/>
  <c r="K1103" i="4"/>
  <c r="G1103" i="4"/>
  <c r="L1104" i="4"/>
  <c r="M1104" i="4"/>
  <c r="N1104" i="4"/>
  <c r="U1104" i="4"/>
  <c r="V1104" i="4"/>
  <c r="K1104" i="4"/>
  <c r="G1104" i="4"/>
  <c r="L1105" i="4"/>
  <c r="M1105" i="4"/>
  <c r="N1105" i="4"/>
  <c r="U1105" i="4"/>
  <c r="V1105" i="4"/>
  <c r="K1105" i="4"/>
  <c r="G1105" i="4"/>
  <c r="L1106" i="4"/>
  <c r="M1106" i="4"/>
  <c r="N1106" i="4"/>
  <c r="U1106" i="4"/>
  <c r="V1106" i="4"/>
  <c r="K1106" i="4"/>
  <c r="G1106" i="4"/>
  <c r="L1107" i="4"/>
  <c r="M1107" i="4"/>
  <c r="N1107" i="4"/>
  <c r="U1107" i="4"/>
  <c r="V1107" i="4"/>
  <c r="K1107" i="4"/>
  <c r="G1107" i="4"/>
  <c r="L1108" i="4"/>
  <c r="M1108" i="4"/>
  <c r="N1108" i="4"/>
  <c r="U1108" i="4"/>
  <c r="V1108" i="4"/>
  <c r="K1108" i="4"/>
  <c r="G1108" i="4"/>
  <c r="L1109" i="4"/>
  <c r="M1109" i="4"/>
  <c r="N1109" i="4"/>
  <c r="U1109" i="4"/>
  <c r="V1109" i="4"/>
  <c r="K1109" i="4"/>
  <c r="G1109" i="4"/>
  <c r="L1110" i="4"/>
  <c r="M1110" i="4"/>
  <c r="N1110" i="4"/>
  <c r="U1110" i="4"/>
  <c r="V1110" i="4"/>
  <c r="K1110" i="4"/>
  <c r="G1110" i="4"/>
  <c r="L1111" i="4"/>
  <c r="M1111" i="4"/>
  <c r="N1111" i="4"/>
  <c r="U1111" i="4"/>
  <c r="V1111" i="4"/>
  <c r="K1111" i="4"/>
  <c r="G1111" i="4"/>
  <c r="L1112" i="4"/>
  <c r="M1112" i="4"/>
  <c r="N1112" i="4"/>
  <c r="U1112" i="4"/>
  <c r="V1112" i="4"/>
  <c r="K1112" i="4"/>
  <c r="G1112" i="4"/>
  <c r="L1113" i="4"/>
  <c r="M1113" i="4"/>
  <c r="N1113" i="4"/>
  <c r="U1113" i="4"/>
  <c r="V1113" i="4"/>
  <c r="K1113" i="4"/>
  <c r="G1113" i="4"/>
  <c r="L1114" i="4"/>
  <c r="M1114" i="4"/>
  <c r="N1114" i="4"/>
  <c r="U1114" i="4"/>
  <c r="V1114" i="4"/>
  <c r="K1114" i="4"/>
  <c r="G1114" i="4"/>
  <c r="L1115" i="4"/>
  <c r="M1115" i="4"/>
  <c r="N1115" i="4"/>
  <c r="U1115" i="4"/>
  <c r="V1115" i="4"/>
  <c r="K1115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G1115" i="4"/>
  <c r="L1116" i="4"/>
  <c r="M1116" i="4"/>
  <c r="N1116" i="4"/>
  <c r="U1116" i="4"/>
  <c r="V1116" i="4"/>
  <c r="K1116" i="4"/>
  <c r="E1115" i="4"/>
  <c r="C1115" i="4"/>
  <c r="G1116" i="4"/>
  <c r="L1117" i="4"/>
  <c r="M1117" i="4"/>
  <c r="N1117" i="4"/>
  <c r="U1117" i="4"/>
  <c r="V1117" i="4"/>
  <c r="K1117" i="4"/>
  <c r="E1116" i="4"/>
  <c r="C1116" i="4"/>
  <c r="G1117" i="4"/>
  <c r="L1118" i="4"/>
  <c r="M1118" i="4"/>
  <c r="N1118" i="4"/>
  <c r="U1118" i="4"/>
  <c r="V1118" i="4"/>
  <c r="K1118" i="4"/>
  <c r="E1117" i="4"/>
  <c r="C1117" i="4"/>
  <c r="G1118" i="4"/>
  <c r="L1119" i="4"/>
  <c r="M1119" i="4"/>
  <c r="N1119" i="4"/>
  <c r="U1119" i="4"/>
  <c r="V1119" i="4"/>
  <c r="K1119" i="4"/>
  <c r="G1119" i="4"/>
  <c r="L1120" i="4"/>
  <c r="M1120" i="4"/>
  <c r="N1120" i="4"/>
  <c r="U1120" i="4"/>
  <c r="V1120" i="4"/>
  <c r="K1120" i="4"/>
  <c r="G1120" i="4"/>
  <c r="L1121" i="4"/>
  <c r="M1121" i="4"/>
  <c r="N1121" i="4"/>
  <c r="U1121" i="4"/>
  <c r="V1121" i="4"/>
  <c r="K1121" i="4"/>
  <c r="E1118" i="4"/>
  <c r="E1119" i="4"/>
  <c r="E1120" i="4"/>
  <c r="C1118" i="4"/>
  <c r="C1119" i="4"/>
  <c r="C1120" i="4"/>
  <c r="G1121" i="4"/>
  <c r="L1122" i="4"/>
  <c r="M1122" i="4"/>
  <c r="N1122" i="4"/>
  <c r="U1122" i="4"/>
  <c r="V1122" i="4"/>
  <c r="K1122" i="4"/>
  <c r="E1121" i="4"/>
  <c r="C1121" i="4"/>
  <c r="G1122" i="4"/>
  <c r="L1123" i="4"/>
  <c r="M1123" i="4"/>
  <c r="N1123" i="4"/>
  <c r="U1123" i="4"/>
  <c r="V1123" i="4"/>
  <c r="K1123" i="4"/>
  <c r="E1122" i="4"/>
  <c r="C1122" i="4"/>
  <c r="G1123" i="4"/>
  <c r="L1124" i="4"/>
  <c r="M1124" i="4"/>
  <c r="N1124" i="4"/>
  <c r="U1124" i="4"/>
  <c r="V1124" i="4"/>
  <c r="K1124" i="4"/>
  <c r="E1123" i="4"/>
  <c r="C1123" i="4"/>
  <c r="G1124" i="4"/>
  <c r="L1125" i="4"/>
  <c r="M1125" i="4"/>
  <c r="N1125" i="4"/>
  <c r="U1125" i="4"/>
  <c r="V1125" i="4"/>
  <c r="K1125" i="4"/>
  <c r="E1124" i="4"/>
  <c r="C1124" i="4"/>
  <c r="G1125" i="4"/>
  <c r="L1126" i="4"/>
  <c r="M1126" i="4"/>
  <c r="N1126" i="4"/>
  <c r="U1126" i="4"/>
  <c r="V1126" i="4"/>
  <c r="K1126" i="4"/>
  <c r="E1125" i="4"/>
  <c r="C1125" i="4"/>
  <c r="G1126" i="4"/>
  <c r="L1127" i="4"/>
  <c r="M1127" i="4"/>
  <c r="N1127" i="4"/>
  <c r="U1127" i="4"/>
  <c r="V1127" i="4"/>
  <c r="K1127" i="4"/>
  <c r="E1126" i="4"/>
  <c r="C1126" i="4"/>
  <c r="G1127" i="4"/>
  <c r="L1128" i="4"/>
  <c r="M1128" i="4"/>
  <c r="N1128" i="4"/>
  <c r="U1128" i="4"/>
  <c r="V1128" i="4"/>
  <c r="K1128" i="4"/>
  <c r="E1127" i="4"/>
  <c r="C1127" i="4"/>
  <c r="G1128" i="4"/>
  <c r="L1129" i="4"/>
  <c r="M1129" i="4"/>
  <c r="N1129" i="4"/>
  <c r="U1129" i="4"/>
  <c r="V1129" i="4"/>
  <c r="K1129" i="4"/>
  <c r="G1129" i="4"/>
  <c r="L1130" i="4"/>
  <c r="M1130" i="4"/>
  <c r="N1130" i="4"/>
  <c r="U1130" i="4"/>
  <c r="V1130" i="4"/>
  <c r="K1130" i="4"/>
  <c r="G1130" i="4"/>
  <c r="L1131" i="4"/>
  <c r="M1131" i="4"/>
  <c r="N1131" i="4"/>
  <c r="U1131" i="4"/>
  <c r="V1131" i="4"/>
  <c r="K1131" i="4"/>
  <c r="E1128" i="4"/>
  <c r="E1129" i="4"/>
  <c r="E1130" i="4"/>
  <c r="C1128" i="4"/>
  <c r="C1129" i="4"/>
  <c r="C1130" i="4"/>
  <c r="G1131" i="4"/>
  <c r="L1132" i="4"/>
  <c r="M1132" i="4"/>
  <c r="N1132" i="4"/>
  <c r="U1132" i="4"/>
  <c r="V1132" i="4"/>
  <c r="K1132" i="4"/>
  <c r="E1131" i="4"/>
  <c r="C1131" i="4"/>
  <c r="G1132" i="4"/>
  <c r="L1133" i="4"/>
  <c r="M1133" i="4"/>
  <c r="N1133" i="4"/>
  <c r="U1133" i="4"/>
  <c r="V1133" i="4"/>
  <c r="K1133" i="4"/>
  <c r="E1132" i="4"/>
  <c r="C1132" i="4"/>
  <c r="G1133" i="4"/>
  <c r="L1134" i="4"/>
  <c r="M1134" i="4"/>
  <c r="N1134" i="4"/>
  <c r="U1134" i="4"/>
  <c r="V1134" i="4"/>
  <c r="K1134" i="4"/>
  <c r="E1133" i="4"/>
  <c r="C1133" i="4"/>
  <c r="G1134" i="4"/>
  <c r="L1135" i="4"/>
  <c r="M1135" i="4"/>
  <c r="N1135" i="4"/>
  <c r="U1135" i="4"/>
  <c r="V1135" i="4"/>
  <c r="K1135" i="4"/>
  <c r="E1134" i="4"/>
  <c r="C1134" i="4"/>
  <c r="G1135" i="4"/>
  <c r="L1136" i="4"/>
  <c r="M1136" i="4"/>
  <c r="N1136" i="4"/>
  <c r="U1136" i="4"/>
  <c r="V1136" i="4"/>
  <c r="K1136" i="4"/>
  <c r="E1135" i="4"/>
  <c r="C1135" i="4"/>
  <c r="G1136" i="4"/>
  <c r="L1137" i="4"/>
  <c r="M1137" i="4"/>
  <c r="N1137" i="4"/>
  <c r="U1137" i="4"/>
  <c r="V1137" i="4"/>
  <c r="K1137" i="4"/>
  <c r="E1136" i="4"/>
  <c r="C1136" i="4"/>
  <c r="G1137" i="4"/>
  <c r="L1138" i="4"/>
  <c r="M1138" i="4"/>
  <c r="N1138" i="4"/>
  <c r="U1138" i="4"/>
  <c r="V1138" i="4"/>
  <c r="K1138" i="4"/>
  <c r="E1137" i="4"/>
  <c r="C1137" i="4"/>
  <c r="G1138" i="4"/>
  <c r="L1139" i="4"/>
  <c r="M1139" i="4"/>
  <c r="N1139" i="4"/>
  <c r="U1139" i="4"/>
  <c r="V1139" i="4"/>
  <c r="K1139" i="4"/>
  <c r="E1138" i="4"/>
  <c r="C1138" i="4"/>
  <c r="G1139" i="4"/>
  <c r="L1140" i="4"/>
  <c r="M1140" i="4"/>
  <c r="N1140" i="4"/>
  <c r="U1140" i="4"/>
  <c r="V1140" i="4"/>
  <c r="K1140" i="4"/>
  <c r="E1139" i="4"/>
  <c r="C1139" i="4"/>
  <c r="G1140" i="4"/>
  <c r="L1141" i="4"/>
  <c r="M1141" i="4"/>
  <c r="N1141" i="4"/>
  <c r="U1141" i="4"/>
  <c r="V1141" i="4"/>
  <c r="K1141" i="4"/>
  <c r="E1140" i="4"/>
  <c r="C1140" i="4"/>
  <c r="G1141" i="4"/>
  <c r="L1142" i="4"/>
  <c r="M1142" i="4"/>
  <c r="N1142" i="4"/>
  <c r="U1142" i="4"/>
  <c r="V1142" i="4"/>
  <c r="K1142" i="4"/>
  <c r="E1141" i="4"/>
  <c r="C1141" i="4"/>
  <c r="G1142" i="4"/>
  <c r="L1143" i="4"/>
  <c r="M1143" i="4"/>
  <c r="N1143" i="4"/>
  <c r="U1143" i="4"/>
  <c r="V1143" i="4"/>
  <c r="K1143" i="4"/>
  <c r="G1143" i="4"/>
  <c r="L1144" i="4"/>
  <c r="M1144" i="4"/>
  <c r="N1144" i="4"/>
  <c r="U1144" i="4"/>
  <c r="V1144" i="4"/>
  <c r="K1144" i="4"/>
  <c r="E1142" i="4"/>
  <c r="E1143" i="4"/>
  <c r="C1142" i="4"/>
  <c r="C1143" i="4"/>
  <c r="G1144" i="4"/>
  <c r="L1145" i="4"/>
  <c r="M1145" i="4"/>
  <c r="N1145" i="4"/>
  <c r="U1145" i="4"/>
  <c r="V1145" i="4"/>
  <c r="K1145" i="4"/>
  <c r="G1145" i="4"/>
  <c r="L1146" i="4"/>
  <c r="M1146" i="4"/>
  <c r="N1146" i="4"/>
  <c r="U1146" i="4"/>
  <c r="V1146" i="4"/>
  <c r="K1146" i="4"/>
  <c r="G1146" i="4"/>
  <c r="L1147" i="4"/>
  <c r="M1147" i="4"/>
  <c r="N1147" i="4"/>
  <c r="U1147" i="4"/>
  <c r="V1147" i="4"/>
  <c r="K1147" i="4"/>
  <c r="G1147" i="4"/>
  <c r="L1148" i="4"/>
  <c r="M1148" i="4"/>
  <c r="N1148" i="4"/>
  <c r="U1148" i="4"/>
  <c r="V1148" i="4"/>
  <c r="K1148" i="4"/>
  <c r="G1148" i="4"/>
  <c r="L1149" i="4"/>
  <c r="M1149" i="4"/>
  <c r="N1149" i="4"/>
  <c r="U1149" i="4"/>
  <c r="V1149" i="4"/>
  <c r="K1149" i="4"/>
  <c r="G1149" i="4"/>
  <c r="L1150" i="4"/>
  <c r="M1150" i="4"/>
  <c r="N1150" i="4"/>
  <c r="U1150" i="4"/>
  <c r="V1150" i="4"/>
  <c r="K1150" i="4"/>
  <c r="G1150" i="4"/>
  <c r="L1151" i="4"/>
  <c r="M1151" i="4"/>
  <c r="N1151" i="4"/>
  <c r="U1151" i="4"/>
  <c r="V1151" i="4"/>
  <c r="K1151" i="4"/>
  <c r="G1151" i="4"/>
  <c r="L1152" i="4"/>
  <c r="M1152" i="4"/>
  <c r="N1152" i="4"/>
  <c r="U1152" i="4"/>
  <c r="V1152" i="4"/>
  <c r="K1152" i="4"/>
  <c r="G1152" i="4"/>
  <c r="L1153" i="4"/>
  <c r="M1153" i="4"/>
  <c r="N1153" i="4"/>
  <c r="U1153" i="4"/>
  <c r="V1153" i="4"/>
  <c r="K1153" i="4"/>
  <c r="G1153" i="4"/>
  <c r="L1154" i="4"/>
  <c r="M1154" i="4"/>
  <c r="N1154" i="4"/>
  <c r="U1154" i="4"/>
  <c r="V1154" i="4"/>
  <c r="K1154" i="4"/>
  <c r="G1154" i="4"/>
  <c r="L1155" i="4"/>
  <c r="M1155" i="4"/>
  <c r="N1155" i="4"/>
  <c r="U1155" i="4"/>
  <c r="V1155" i="4"/>
  <c r="K1155" i="4"/>
  <c r="G1155" i="4"/>
  <c r="L1156" i="4"/>
  <c r="M1156" i="4"/>
  <c r="N1156" i="4"/>
  <c r="U1156" i="4"/>
  <c r="V1156" i="4"/>
  <c r="K1156" i="4"/>
  <c r="G1156" i="4"/>
  <c r="L1157" i="4"/>
  <c r="M1157" i="4"/>
  <c r="N1157" i="4"/>
  <c r="U1157" i="4"/>
  <c r="V1157" i="4"/>
  <c r="K1157" i="4"/>
  <c r="G1157" i="4"/>
  <c r="L1158" i="4"/>
  <c r="M1158" i="4"/>
  <c r="N1158" i="4"/>
  <c r="U1158" i="4"/>
  <c r="V1158" i="4"/>
  <c r="K1158" i="4"/>
  <c r="G1158" i="4"/>
  <c r="L1159" i="4"/>
  <c r="M1159" i="4"/>
  <c r="N1159" i="4"/>
  <c r="U1159" i="4"/>
  <c r="V1159" i="4"/>
  <c r="K1159" i="4"/>
  <c r="G1159" i="4"/>
  <c r="L1160" i="4"/>
  <c r="M1160" i="4"/>
  <c r="N1160" i="4"/>
  <c r="U1160" i="4"/>
  <c r="V1160" i="4"/>
  <c r="K1160" i="4"/>
  <c r="G1160" i="4"/>
  <c r="L1161" i="4"/>
  <c r="M1161" i="4"/>
  <c r="N1161" i="4"/>
  <c r="U1161" i="4"/>
  <c r="V1161" i="4"/>
  <c r="K1161" i="4"/>
  <c r="G1161" i="4"/>
  <c r="L1162" i="4"/>
  <c r="M1162" i="4"/>
  <c r="N1162" i="4"/>
  <c r="U1162" i="4"/>
  <c r="V1162" i="4"/>
  <c r="K1162" i="4"/>
  <c r="G1162" i="4"/>
  <c r="L1163" i="4"/>
  <c r="M1163" i="4"/>
  <c r="N1163" i="4"/>
  <c r="U1163" i="4"/>
  <c r="V1163" i="4"/>
  <c r="K1163" i="4"/>
  <c r="G1163" i="4"/>
  <c r="L1164" i="4"/>
  <c r="M1164" i="4"/>
  <c r="N1164" i="4"/>
  <c r="U1164" i="4"/>
  <c r="V1164" i="4"/>
  <c r="K1164" i="4"/>
  <c r="G1164" i="4"/>
  <c r="L1165" i="4"/>
  <c r="M1165" i="4"/>
  <c r="N1165" i="4"/>
  <c r="U1165" i="4"/>
  <c r="V1165" i="4"/>
  <c r="K1165" i="4"/>
  <c r="G1165" i="4"/>
  <c r="L1166" i="4"/>
  <c r="M1166" i="4"/>
  <c r="N1166" i="4"/>
  <c r="U1166" i="4"/>
  <c r="V1166" i="4"/>
  <c r="K1166" i="4"/>
  <c r="G1166" i="4"/>
  <c r="L1167" i="4"/>
  <c r="M1167" i="4"/>
  <c r="N1167" i="4"/>
  <c r="U1167" i="4"/>
  <c r="V1167" i="4"/>
  <c r="K1167" i="4"/>
  <c r="G1167" i="4"/>
  <c r="L1168" i="4"/>
  <c r="M1168" i="4"/>
  <c r="N1168" i="4"/>
  <c r="U1168" i="4"/>
  <c r="V1168" i="4"/>
  <c r="K1168" i="4"/>
  <c r="G1168" i="4"/>
  <c r="L1169" i="4"/>
  <c r="M1169" i="4"/>
  <c r="N1169" i="4"/>
  <c r="U1169" i="4"/>
  <c r="V1169" i="4"/>
  <c r="K1169" i="4"/>
  <c r="G1169" i="4"/>
  <c r="L1170" i="4"/>
  <c r="M1170" i="4"/>
  <c r="N1170" i="4"/>
  <c r="U1170" i="4"/>
  <c r="V1170" i="4"/>
  <c r="K1170" i="4"/>
  <c r="G1170" i="4"/>
  <c r="L1171" i="4"/>
  <c r="M1171" i="4"/>
  <c r="N1171" i="4"/>
  <c r="U1171" i="4"/>
  <c r="V1171" i="4"/>
  <c r="K1171" i="4"/>
  <c r="G1171" i="4"/>
  <c r="L1172" i="4"/>
  <c r="M1172" i="4"/>
  <c r="N1172" i="4"/>
  <c r="U1172" i="4"/>
  <c r="V1172" i="4"/>
  <c r="K1172" i="4"/>
  <c r="G1172" i="4"/>
  <c r="L1173" i="4"/>
  <c r="M1173" i="4"/>
  <c r="N1173" i="4"/>
  <c r="U1173" i="4"/>
  <c r="V1173" i="4"/>
  <c r="K1173" i="4"/>
  <c r="G1173" i="4"/>
  <c r="L1174" i="4"/>
  <c r="M1174" i="4"/>
  <c r="N1174" i="4"/>
  <c r="U1174" i="4"/>
  <c r="V1174" i="4"/>
  <c r="K1174" i="4"/>
  <c r="G1174" i="4"/>
  <c r="L1175" i="4"/>
  <c r="M1175" i="4"/>
  <c r="N1175" i="4"/>
  <c r="U1175" i="4"/>
  <c r="V1175" i="4"/>
  <c r="K1175" i="4"/>
  <c r="G1175" i="4"/>
  <c r="L1176" i="4"/>
  <c r="M1176" i="4"/>
  <c r="N1176" i="4"/>
  <c r="U1176" i="4"/>
  <c r="V1176" i="4"/>
  <c r="K1176" i="4"/>
  <c r="G1176" i="4"/>
  <c r="L1177" i="4"/>
  <c r="M1177" i="4"/>
  <c r="N1177" i="4"/>
  <c r="U1177" i="4"/>
  <c r="V1177" i="4"/>
  <c r="K1177" i="4"/>
  <c r="G1177" i="4"/>
  <c r="L1178" i="4"/>
  <c r="M1178" i="4"/>
  <c r="N1178" i="4"/>
  <c r="U1178" i="4"/>
  <c r="V1178" i="4"/>
  <c r="K1178" i="4"/>
  <c r="G1178" i="4"/>
  <c r="L1179" i="4"/>
  <c r="M1179" i="4"/>
  <c r="N1179" i="4"/>
  <c r="U1179" i="4"/>
  <c r="V1179" i="4"/>
  <c r="K1179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G1179" i="4"/>
  <c r="L1180" i="4"/>
  <c r="M1180" i="4"/>
  <c r="N1180" i="4"/>
  <c r="U1180" i="4"/>
  <c r="V1180" i="4"/>
  <c r="K1180" i="4"/>
  <c r="G1180" i="4"/>
  <c r="L1181" i="4"/>
  <c r="M1181" i="4"/>
  <c r="N1181" i="4"/>
  <c r="U1181" i="4"/>
  <c r="V1181" i="4"/>
  <c r="K1181" i="4"/>
  <c r="G1181" i="4"/>
  <c r="L1182" i="4"/>
  <c r="M1182" i="4"/>
  <c r="N1182" i="4"/>
  <c r="U1182" i="4"/>
  <c r="V1182" i="4"/>
  <c r="K1182" i="4"/>
  <c r="G1182" i="4"/>
  <c r="L1183" i="4"/>
  <c r="M1183" i="4"/>
  <c r="N1183" i="4"/>
  <c r="U1183" i="4"/>
  <c r="V1183" i="4"/>
  <c r="K1183" i="4"/>
  <c r="G1183" i="4"/>
  <c r="L1184" i="4"/>
  <c r="M1184" i="4"/>
  <c r="N1184" i="4"/>
  <c r="U1184" i="4"/>
  <c r="V1184" i="4"/>
  <c r="K1184" i="4"/>
  <c r="G1184" i="4"/>
  <c r="L1185" i="4"/>
  <c r="M1185" i="4"/>
  <c r="N1185" i="4"/>
  <c r="U1185" i="4"/>
  <c r="V1185" i="4"/>
  <c r="K1185" i="4"/>
  <c r="G1185" i="4"/>
  <c r="L1186" i="4"/>
  <c r="M1186" i="4"/>
  <c r="N1186" i="4"/>
  <c r="U1186" i="4"/>
  <c r="V1186" i="4"/>
  <c r="K1186" i="4"/>
  <c r="G1186" i="4"/>
  <c r="L1187" i="4"/>
  <c r="M1187" i="4"/>
  <c r="N1187" i="4"/>
  <c r="U1187" i="4"/>
  <c r="V1187" i="4"/>
  <c r="K1187" i="4"/>
  <c r="G1187" i="4"/>
  <c r="L1188" i="4"/>
  <c r="M1188" i="4"/>
  <c r="N1188" i="4"/>
  <c r="U1188" i="4"/>
  <c r="V1188" i="4"/>
  <c r="K1188" i="4"/>
  <c r="G1188" i="4"/>
  <c r="L1189" i="4"/>
  <c r="M1189" i="4"/>
  <c r="N1189" i="4"/>
  <c r="U1189" i="4"/>
  <c r="V1189" i="4"/>
  <c r="K1189" i="4"/>
  <c r="G1189" i="4"/>
  <c r="L1190" i="4"/>
  <c r="M1190" i="4"/>
  <c r="N1190" i="4"/>
  <c r="U1190" i="4"/>
  <c r="V1190" i="4"/>
  <c r="K1190" i="4"/>
  <c r="G1190" i="4"/>
  <c r="L1191" i="4"/>
  <c r="M1191" i="4"/>
  <c r="N1191" i="4"/>
  <c r="U1191" i="4"/>
  <c r="V1191" i="4"/>
  <c r="K1191" i="4"/>
  <c r="G1191" i="4"/>
  <c r="L1192" i="4"/>
  <c r="M1192" i="4"/>
  <c r="N1192" i="4"/>
  <c r="U1192" i="4"/>
  <c r="V1192" i="4"/>
  <c r="K1192" i="4"/>
  <c r="G1192" i="4"/>
  <c r="L1193" i="4"/>
  <c r="M1193" i="4"/>
  <c r="N1193" i="4"/>
  <c r="U1193" i="4"/>
  <c r="V1193" i="4"/>
  <c r="K1193" i="4"/>
  <c r="G1193" i="4"/>
  <c r="L1194" i="4"/>
  <c r="M1194" i="4"/>
  <c r="N1194" i="4"/>
  <c r="U1194" i="4"/>
  <c r="V1194" i="4"/>
  <c r="K1194" i="4"/>
  <c r="G1194" i="4"/>
  <c r="L1195" i="4"/>
  <c r="M1195" i="4"/>
  <c r="N1195" i="4"/>
  <c r="U1195" i="4"/>
  <c r="V1195" i="4"/>
  <c r="K1195" i="4"/>
  <c r="G1195" i="4"/>
  <c r="L1196" i="4"/>
  <c r="M1196" i="4"/>
  <c r="N1196" i="4"/>
  <c r="U1196" i="4"/>
  <c r="V1196" i="4"/>
  <c r="K1196" i="4"/>
  <c r="G1196" i="4"/>
  <c r="L1197" i="4"/>
  <c r="M1197" i="4"/>
  <c r="N1197" i="4"/>
  <c r="U1197" i="4"/>
  <c r="V1197" i="4"/>
  <c r="K1197" i="4"/>
  <c r="G1197" i="4"/>
  <c r="L1198" i="4"/>
  <c r="M1198" i="4"/>
  <c r="N1198" i="4"/>
  <c r="U1198" i="4"/>
  <c r="V1198" i="4"/>
  <c r="K1198" i="4"/>
  <c r="G1198" i="4"/>
  <c r="L1199" i="4"/>
  <c r="M1199" i="4"/>
  <c r="N1199" i="4"/>
  <c r="U1199" i="4"/>
  <c r="V1199" i="4"/>
  <c r="K1199" i="4"/>
  <c r="G1199" i="4"/>
  <c r="L1200" i="4"/>
  <c r="M1200" i="4"/>
  <c r="N1200" i="4"/>
  <c r="U1200" i="4"/>
  <c r="V1200" i="4"/>
  <c r="K1200" i="4"/>
  <c r="G1200" i="4"/>
  <c r="L1201" i="4"/>
  <c r="M1201" i="4"/>
  <c r="N1201" i="4"/>
  <c r="U1201" i="4"/>
  <c r="V1201" i="4"/>
  <c r="K1201" i="4"/>
  <c r="G1201" i="4"/>
  <c r="L1202" i="4"/>
  <c r="M1202" i="4"/>
  <c r="N1202" i="4"/>
  <c r="U1202" i="4"/>
  <c r="V1202" i="4"/>
  <c r="K1202" i="4"/>
  <c r="G1202" i="4"/>
  <c r="L1203" i="4"/>
  <c r="M1203" i="4"/>
  <c r="N1203" i="4"/>
  <c r="U1203" i="4"/>
  <c r="V1203" i="4"/>
  <c r="K1203" i="4"/>
  <c r="G1203" i="4"/>
  <c r="L1204" i="4"/>
  <c r="M1204" i="4"/>
  <c r="N1204" i="4"/>
  <c r="U1204" i="4"/>
  <c r="V1204" i="4"/>
  <c r="K1204" i="4"/>
  <c r="G1204" i="4"/>
  <c r="L1205" i="4"/>
  <c r="M1205" i="4"/>
  <c r="N1205" i="4"/>
  <c r="U1205" i="4"/>
  <c r="V1205" i="4"/>
  <c r="K1205" i="4"/>
  <c r="G1205" i="4"/>
  <c r="L1206" i="4"/>
  <c r="M1206" i="4"/>
  <c r="N1206" i="4"/>
  <c r="U1206" i="4"/>
  <c r="V1206" i="4"/>
  <c r="K1206" i="4"/>
  <c r="G1206" i="4"/>
  <c r="L1207" i="4"/>
  <c r="M1207" i="4"/>
  <c r="N1207" i="4"/>
  <c r="U1207" i="4"/>
  <c r="V1207" i="4"/>
  <c r="K1207" i="4"/>
  <c r="G1207" i="4"/>
  <c r="L1208" i="4"/>
  <c r="M1208" i="4"/>
  <c r="N1208" i="4"/>
  <c r="U1208" i="4"/>
  <c r="V1208" i="4"/>
  <c r="K1208" i="4"/>
  <c r="G1208" i="4"/>
  <c r="L1209" i="4"/>
  <c r="M1209" i="4"/>
  <c r="N1209" i="4"/>
  <c r="U1209" i="4"/>
  <c r="V1209" i="4"/>
  <c r="K1209" i="4"/>
  <c r="G1209" i="4"/>
  <c r="L1210" i="4"/>
  <c r="M1210" i="4"/>
  <c r="N1210" i="4"/>
  <c r="U1210" i="4"/>
  <c r="V1210" i="4"/>
  <c r="K1210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G1210" i="4"/>
  <c r="L1211" i="4"/>
  <c r="M1211" i="4"/>
  <c r="N1211" i="4"/>
  <c r="U1211" i="4"/>
  <c r="V1211" i="4"/>
  <c r="K1211" i="4"/>
  <c r="E1210" i="4"/>
  <c r="C1210" i="4"/>
  <c r="G1211" i="4"/>
  <c r="L1212" i="4"/>
  <c r="M1212" i="4"/>
  <c r="N1212" i="4"/>
  <c r="U1212" i="4"/>
  <c r="V1212" i="4"/>
  <c r="K1212" i="4"/>
  <c r="E1211" i="4"/>
  <c r="C1211" i="4"/>
  <c r="G1212" i="4"/>
  <c r="L1213" i="4"/>
  <c r="M1213" i="4"/>
  <c r="N1213" i="4"/>
  <c r="U1213" i="4"/>
  <c r="V1213" i="4"/>
  <c r="K1213" i="4"/>
  <c r="E1212" i="4"/>
  <c r="C1212" i="4"/>
  <c r="G1213" i="4"/>
  <c r="L1214" i="4"/>
  <c r="M1214" i="4"/>
  <c r="N1214" i="4"/>
  <c r="U1214" i="4"/>
  <c r="V1214" i="4"/>
  <c r="K1214" i="4"/>
  <c r="E1213" i="4"/>
  <c r="C1213" i="4"/>
  <c r="G1214" i="4"/>
  <c r="L1215" i="4"/>
  <c r="M1215" i="4"/>
  <c r="N1215" i="4"/>
  <c r="U1215" i="4"/>
  <c r="V1215" i="4"/>
  <c r="K1215" i="4"/>
  <c r="E1214" i="4"/>
  <c r="C1214" i="4"/>
  <c r="G1215" i="4"/>
  <c r="L1216" i="4"/>
  <c r="M1216" i="4"/>
  <c r="N1216" i="4"/>
  <c r="U1216" i="4"/>
  <c r="V1216" i="4"/>
  <c r="K1216" i="4"/>
  <c r="E1215" i="4"/>
  <c r="C1215" i="4"/>
  <c r="G1216" i="4"/>
  <c r="L1217" i="4"/>
  <c r="M1217" i="4"/>
  <c r="N1217" i="4"/>
  <c r="U1217" i="4"/>
  <c r="V1217" i="4"/>
  <c r="K1217" i="4"/>
  <c r="E1216" i="4"/>
  <c r="C1216" i="4"/>
  <c r="G1217" i="4"/>
  <c r="L1218" i="4"/>
  <c r="M1218" i="4"/>
  <c r="N1218" i="4"/>
  <c r="U1218" i="4"/>
  <c r="V1218" i="4"/>
  <c r="K1218" i="4"/>
  <c r="E1217" i="4"/>
  <c r="C1217" i="4"/>
  <c r="G1218" i="4"/>
  <c r="L1219" i="4"/>
  <c r="M1219" i="4"/>
  <c r="N1219" i="4"/>
  <c r="U1219" i="4"/>
  <c r="V1219" i="4"/>
  <c r="K1219" i="4"/>
  <c r="E1218" i="4"/>
  <c r="C1218" i="4"/>
  <c r="G1219" i="4"/>
  <c r="L1220" i="4"/>
  <c r="M1220" i="4"/>
  <c r="N1220" i="4"/>
  <c r="U1220" i="4"/>
  <c r="V1220" i="4"/>
  <c r="K1220" i="4"/>
  <c r="E1219" i="4"/>
  <c r="C1219" i="4"/>
  <c r="G1220" i="4"/>
  <c r="L1221" i="4"/>
  <c r="M1221" i="4"/>
  <c r="N1221" i="4"/>
  <c r="U1221" i="4"/>
  <c r="V1221" i="4"/>
  <c r="K1221" i="4"/>
  <c r="E1220" i="4"/>
  <c r="C1220" i="4"/>
  <c r="G1221" i="4"/>
  <c r="L1222" i="4"/>
  <c r="M1222" i="4"/>
  <c r="N1222" i="4"/>
  <c r="U1222" i="4"/>
  <c r="V1222" i="4"/>
  <c r="K1222" i="4"/>
  <c r="G1222" i="4"/>
  <c r="L1223" i="4"/>
  <c r="M1223" i="4"/>
  <c r="N1223" i="4"/>
  <c r="U1223" i="4"/>
  <c r="V1223" i="4"/>
  <c r="K1223" i="4"/>
  <c r="G1223" i="4"/>
  <c r="L1224" i="4"/>
  <c r="M1224" i="4"/>
  <c r="N1224" i="4"/>
  <c r="U1224" i="4"/>
  <c r="V1224" i="4"/>
  <c r="K1224" i="4"/>
  <c r="G1224" i="4"/>
  <c r="L1225" i="4"/>
  <c r="M1225" i="4"/>
  <c r="N1225" i="4"/>
  <c r="U1225" i="4"/>
  <c r="V1225" i="4"/>
  <c r="K1225" i="4"/>
  <c r="G1225" i="4"/>
  <c r="L1226" i="4"/>
  <c r="M1226" i="4"/>
  <c r="N1226" i="4"/>
  <c r="U1226" i="4"/>
  <c r="V1226" i="4"/>
  <c r="K1226" i="4"/>
  <c r="G1226" i="4"/>
  <c r="L1227" i="4"/>
  <c r="M1227" i="4"/>
  <c r="N1227" i="4"/>
  <c r="U1227" i="4"/>
  <c r="V1227" i="4"/>
  <c r="K1227" i="4"/>
  <c r="G1227" i="4"/>
  <c r="L1228" i="4"/>
  <c r="M1228" i="4"/>
  <c r="N1228" i="4"/>
  <c r="U1228" i="4"/>
  <c r="V1228" i="4"/>
  <c r="K1228" i="4"/>
  <c r="G1228" i="4"/>
  <c r="L1229" i="4"/>
  <c r="M1229" i="4"/>
  <c r="N1229" i="4"/>
  <c r="U1229" i="4"/>
  <c r="V1229" i="4"/>
  <c r="K1229" i="4"/>
  <c r="G1229" i="4"/>
  <c r="L1230" i="4"/>
  <c r="M1230" i="4"/>
  <c r="N1230" i="4"/>
  <c r="U1230" i="4"/>
  <c r="V1230" i="4"/>
  <c r="K1230" i="4"/>
  <c r="G1230" i="4"/>
  <c r="L1231" i="4"/>
  <c r="M1231" i="4"/>
  <c r="N1231" i="4"/>
  <c r="U1231" i="4"/>
  <c r="V1231" i="4"/>
  <c r="K1231" i="4"/>
  <c r="G1231" i="4"/>
  <c r="L1232" i="4"/>
  <c r="M1232" i="4"/>
  <c r="N1232" i="4"/>
  <c r="U1232" i="4"/>
  <c r="V1232" i="4"/>
  <c r="K1232" i="4"/>
  <c r="G1232" i="4"/>
  <c r="L1233" i="4"/>
  <c r="M1233" i="4"/>
  <c r="N1233" i="4"/>
  <c r="U1233" i="4"/>
  <c r="V1233" i="4"/>
  <c r="K1233" i="4"/>
  <c r="G1233" i="4"/>
  <c r="L1234" i="4"/>
  <c r="M1234" i="4"/>
  <c r="N1234" i="4"/>
  <c r="U1234" i="4"/>
  <c r="V1234" i="4"/>
  <c r="K1234" i="4"/>
  <c r="G1234" i="4"/>
  <c r="L1235" i="4"/>
  <c r="M1235" i="4"/>
  <c r="N1235" i="4"/>
  <c r="U1235" i="4"/>
  <c r="V1235" i="4"/>
  <c r="K1235" i="4"/>
  <c r="G1235" i="4"/>
  <c r="L1236" i="4"/>
  <c r="M1236" i="4"/>
  <c r="N1236" i="4"/>
  <c r="U1236" i="4"/>
  <c r="V1236" i="4"/>
  <c r="K1236" i="4"/>
  <c r="G1236" i="4"/>
  <c r="L1237" i="4"/>
  <c r="M1237" i="4"/>
  <c r="N1237" i="4"/>
  <c r="U1237" i="4"/>
  <c r="V1237" i="4"/>
  <c r="K1237" i="4"/>
  <c r="G1237" i="4"/>
  <c r="L1238" i="4"/>
  <c r="M1238" i="4"/>
  <c r="N1238" i="4"/>
  <c r="U1238" i="4"/>
  <c r="V1238" i="4"/>
  <c r="K1238" i="4"/>
  <c r="G1238" i="4"/>
  <c r="L1239" i="4"/>
  <c r="M1239" i="4"/>
  <c r="N1239" i="4"/>
  <c r="U1239" i="4"/>
  <c r="V1239" i="4"/>
  <c r="K1239" i="4"/>
  <c r="G1239" i="4"/>
  <c r="L1240" i="4"/>
  <c r="M1240" i="4"/>
  <c r="N1240" i="4"/>
  <c r="U1240" i="4"/>
  <c r="V1240" i="4"/>
  <c r="K1240" i="4"/>
  <c r="G1240" i="4"/>
  <c r="L1241" i="4"/>
  <c r="M1241" i="4"/>
  <c r="N1241" i="4"/>
  <c r="U1241" i="4"/>
  <c r="V1241" i="4"/>
  <c r="K1241" i="4"/>
  <c r="G1241" i="4"/>
  <c r="L1242" i="4"/>
  <c r="M1242" i="4"/>
  <c r="N1242" i="4"/>
  <c r="U1242" i="4"/>
  <c r="V1242" i="4"/>
  <c r="K1242" i="4"/>
  <c r="G1242" i="4"/>
  <c r="L1243" i="4"/>
  <c r="M1243" i="4"/>
  <c r="N1243" i="4"/>
  <c r="U1243" i="4"/>
  <c r="V1243" i="4"/>
  <c r="K1243" i="4"/>
  <c r="G1243" i="4"/>
  <c r="L1244" i="4"/>
  <c r="M1244" i="4"/>
  <c r="N1244" i="4"/>
  <c r="U1244" i="4"/>
  <c r="V1244" i="4"/>
  <c r="K1244" i="4"/>
  <c r="G1244" i="4"/>
  <c r="L1245" i="4"/>
  <c r="M1245" i="4"/>
  <c r="N1245" i="4"/>
  <c r="U1245" i="4"/>
  <c r="V1245" i="4"/>
  <c r="K1245" i="4"/>
  <c r="G1245" i="4"/>
  <c r="L1246" i="4"/>
  <c r="M1246" i="4"/>
  <c r="N1246" i="4"/>
  <c r="U1246" i="4"/>
  <c r="V1246" i="4"/>
  <c r="K1246" i="4"/>
  <c r="G1246" i="4"/>
  <c r="L1247" i="4"/>
  <c r="M1247" i="4"/>
  <c r="N1247" i="4"/>
  <c r="U1247" i="4"/>
  <c r="V1247" i="4"/>
  <c r="K1247" i="4"/>
  <c r="G1247" i="4"/>
  <c r="L1248" i="4"/>
  <c r="M1248" i="4"/>
  <c r="N1248" i="4"/>
  <c r="U1248" i="4"/>
  <c r="V1248" i="4"/>
  <c r="K1248" i="4"/>
  <c r="G1248" i="4"/>
  <c r="L1249" i="4"/>
  <c r="M1249" i="4"/>
  <c r="N1249" i="4"/>
  <c r="U1249" i="4"/>
  <c r="V1249" i="4"/>
  <c r="K1249" i="4"/>
  <c r="G1249" i="4"/>
  <c r="L1250" i="4"/>
  <c r="M1250" i="4"/>
  <c r="N1250" i="4"/>
  <c r="U1250" i="4"/>
  <c r="V1250" i="4"/>
  <c r="K1250" i="4"/>
  <c r="G1250" i="4"/>
  <c r="L1251" i="4"/>
  <c r="M1251" i="4"/>
  <c r="N1251" i="4"/>
  <c r="U1251" i="4"/>
  <c r="V1251" i="4"/>
  <c r="K1251" i="4"/>
  <c r="G1251" i="4"/>
  <c r="L1252" i="4"/>
  <c r="M1252" i="4"/>
  <c r="N1252" i="4"/>
  <c r="U1252" i="4"/>
  <c r="V1252" i="4"/>
  <c r="K1252" i="4"/>
  <c r="G1252" i="4"/>
  <c r="L1253" i="4"/>
  <c r="M1253" i="4"/>
  <c r="N1253" i="4"/>
  <c r="U1253" i="4"/>
  <c r="V1253" i="4"/>
  <c r="K1253" i="4"/>
  <c r="G1253" i="4"/>
  <c r="L1254" i="4"/>
  <c r="M1254" i="4"/>
  <c r="N1254" i="4"/>
  <c r="U1254" i="4"/>
  <c r="V1254" i="4"/>
  <c r="K1254" i="4"/>
  <c r="G1254" i="4"/>
  <c r="L1255" i="4"/>
  <c r="M1255" i="4"/>
  <c r="N1255" i="4"/>
  <c r="U1255" i="4"/>
  <c r="V1255" i="4"/>
  <c r="K1255" i="4"/>
  <c r="G1255" i="4"/>
  <c r="L1256" i="4"/>
  <c r="M1256" i="4"/>
  <c r="N1256" i="4"/>
  <c r="U1256" i="4"/>
  <c r="V1256" i="4"/>
  <c r="K1256" i="4"/>
  <c r="G1256" i="4"/>
  <c r="L1257" i="4"/>
  <c r="M1257" i="4"/>
  <c r="N1257" i="4"/>
  <c r="U1257" i="4"/>
  <c r="V1257" i="4"/>
  <c r="K1257" i="4"/>
  <c r="G1257" i="4"/>
  <c r="L1258" i="4"/>
  <c r="M1258" i="4"/>
  <c r="N1258" i="4"/>
  <c r="U1258" i="4"/>
  <c r="V1258" i="4"/>
  <c r="K1258" i="4"/>
  <c r="G1258" i="4"/>
  <c r="L1259" i="4"/>
  <c r="M1259" i="4"/>
  <c r="N1259" i="4"/>
  <c r="U1259" i="4"/>
  <c r="V1259" i="4"/>
  <c r="K1259" i="4"/>
  <c r="G1259" i="4"/>
  <c r="L1260" i="4"/>
  <c r="M1260" i="4"/>
  <c r="N1260" i="4"/>
  <c r="U1260" i="4"/>
  <c r="V1260" i="4"/>
  <c r="K1260" i="4"/>
  <c r="G1260" i="4"/>
  <c r="L1261" i="4"/>
  <c r="M1261" i="4"/>
  <c r="N1261" i="4"/>
  <c r="U1261" i="4"/>
  <c r="V1261" i="4"/>
  <c r="K1261" i="4"/>
  <c r="G1261" i="4"/>
  <c r="L1262" i="4"/>
  <c r="M1262" i="4"/>
  <c r="N1262" i="4"/>
  <c r="U1262" i="4"/>
  <c r="V1262" i="4"/>
  <c r="K1262" i="4"/>
  <c r="G1262" i="4"/>
  <c r="L1263" i="4"/>
  <c r="M1263" i="4"/>
  <c r="N1263" i="4"/>
  <c r="U1263" i="4"/>
  <c r="V1263" i="4"/>
  <c r="K1263" i="4"/>
  <c r="G1263" i="4"/>
  <c r="L1264" i="4"/>
  <c r="M1264" i="4"/>
  <c r="N1264" i="4"/>
  <c r="U1264" i="4"/>
  <c r="V1264" i="4"/>
  <c r="K1264" i="4"/>
  <c r="G1264" i="4"/>
  <c r="L1265" i="4"/>
  <c r="M1265" i="4"/>
  <c r="N1265" i="4"/>
  <c r="U1265" i="4"/>
  <c r="V1265" i="4"/>
  <c r="K1265" i="4"/>
  <c r="G1265" i="4"/>
  <c r="L1266" i="4"/>
  <c r="M1266" i="4"/>
  <c r="N1266" i="4"/>
  <c r="U1266" i="4"/>
  <c r="V1266" i="4"/>
  <c r="K1266" i="4"/>
  <c r="G1266" i="4"/>
  <c r="L1267" i="4"/>
  <c r="M1267" i="4"/>
  <c r="N1267" i="4"/>
  <c r="U1267" i="4"/>
  <c r="V1267" i="4"/>
  <c r="K1267" i="4"/>
  <c r="G1267" i="4"/>
  <c r="L1268" i="4"/>
  <c r="M1268" i="4"/>
  <c r="N1268" i="4"/>
  <c r="U1268" i="4"/>
  <c r="V1268" i="4"/>
  <c r="K1268" i="4"/>
  <c r="G1268" i="4"/>
  <c r="L1269" i="4"/>
  <c r="M1269" i="4"/>
  <c r="N1269" i="4"/>
  <c r="U1269" i="4"/>
  <c r="V1269" i="4"/>
  <c r="K1269" i="4"/>
  <c r="G1269" i="4"/>
  <c r="L1270" i="4"/>
  <c r="M1270" i="4"/>
  <c r="N1270" i="4"/>
  <c r="U1270" i="4"/>
  <c r="V1270" i="4"/>
  <c r="K1270" i="4"/>
  <c r="G1270" i="4"/>
  <c r="L1271" i="4"/>
  <c r="M1271" i="4"/>
  <c r="N1271" i="4"/>
  <c r="U1271" i="4"/>
  <c r="V1271" i="4"/>
  <c r="K1271" i="4"/>
  <c r="G1271" i="4"/>
  <c r="L1272" i="4"/>
  <c r="M1272" i="4"/>
  <c r="N1272" i="4"/>
  <c r="U1272" i="4"/>
  <c r="V1272" i="4"/>
  <c r="K1272" i="4"/>
  <c r="G1272" i="4"/>
  <c r="L1273" i="4"/>
  <c r="M1273" i="4"/>
  <c r="N1273" i="4"/>
  <c r="U1273" i="4"/>
  <c r="V1273" i="4"/>
  <c r="K1273" i="4"/>
  <c r="G1273" i="4"/>
  <c r="L1274" i="4"/>
  <c r="M1274" i="4"/>
  <c r="N1274" i="4"/>
  <c r="U1274" i="4"/>
  <c r="V1274" i="4"/>
  <c r="K1274" i="4"/>
  <c r="G1274" i="4"/>
  <c r="L1275" i="4"/>
  <c r="M1275" i="4"/>
  <c r="N1275" i="4"/>
  <c r="U1275" i="4"/>
  <c r="V1275" i="4"/>
  <c r="K1275" i="4"/>
  <c r="G1275" i="4"/>
  <c r="L1276" i="4"/>
  <c r="M1276" i="4"/>
  <c r="N1276" i="4"/>
  <c r="U1276" i="4"/>
  <c r="V1276" i="4"/>
  <c r="K1276" i="4"/>
  <c r="G1276" i="4"/>
  <c r="L1277" i="4"/>
  <c r="M1277" i="4"/>
  <c r="N1277" i="4"/>
  <c r="U1277" i="4"/>
  <c r="V1277" i="4"/>
  <c r="K1277" i="4"/>
  <c r="G1277" i="4"/>
  <c r="L1278" i="4"/>
  <c r="M1278" i="4"/>
  <c r="N1278" i="4"/>
  <c r="U1278" i="4"/>
  <c r="V1278" i="4"/>
  <c r="K1278" i="4"/>
  <c r="G1278" i="4"/>
  <c r="L1279" i="4"/>
  <c r="M1279" i="4"/>
  <c r="N1279" i="4"/>
  <c r="U1279" i="4"/>
  <c r="V1279" i="4"/>
  <c r="K1279" i="4"/>
  <c r="G1279" i="4"/>
  <c r="L1280" i="4"/>
  <c r="M1280" i="4"/>
  <c r="N1280" i="4"/>
  <c r="U1280" i="4"/>
  <c r="V1280" i="4"/>
  <c r="K1280" i="4"/>
  <c r="G1280" i="4"/>
  <c r="L1281" i="4"/>
  <c r="M1281" i="4"/>
  <c r="N1281" i="4"/>
  <c r="U1281" i="4"/>
  <c r="V1281" i="4"/>
  <c r="K1281" i="4"/>
  <c r="G1281" i="4"/>
  <c r="L1282" i="4"/>
  <c r="M1282" i="4"/>
  <c r="N1282" i="4"/>
  <c r="U1282" i="4"/>
  <c r="V1282" i="4"/>
  <c r="K1282" i="4"/>
  <c r="G1282" i="4"/>
  <c r="L1283" i="4"/>
  <c r="M1283" i="4"/>
  <c r="N1283" i="4"/>
  <c r="U1283" i="4"/>
  <c r="V1283" i="4"/>
  <c r="K1283" i="4"/>
  <c r="G1283" i="4"/>
  <c r="L1284" i="4"/>
  <c r="M1284" i="4"/>
  <c r="N1284" i="4"/>
  <c r="U1284" i="4"/>
  <c r="V1284" i="4"/>
  <c r="K1284" i="4"/>
  <c r="G1284" i="4"/>
  <c r="L1285" i="4"/>
  <c r="M1285" i="4"/>
  <c r="N1285" i="4"/>
  <c r="U1285" i="4"/>
  <c r="V1285" i="4"/>
  <c r="K1285" i="4"/>
  <c r="G1285" i="4"/>
  <c r="L1286" i="4"/>
  <c r="M1286" i="4"/>
  <c r="N1286" i="4"/>
  <c r="U1286" i="4"/>
  <c r="V1286" i="4"/>
  <c r="K1286" i="4"/>
  <c r="G1286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G1287" i="4"/>
  <c r="F4" i="4"/>
  <c r="I4" i="4"/>
  <c r="F5" i="4"/>
  <c r="I5" i="4"/>
  <c r="F6" i="4"/>
  <c r="I6" i="4"/>
  <c r="F7" i="4"/>
  <c r="I7" i="4"/>
  <c r="F8" i="4"/>
  <c r="I8" i="4"/>
  <c r="F9" i="4"/>
  <c r="I9" i="4"/>
  <c r="F10" i="4"/>
  <c r="I10" i="4"/>
  <c r="F11" i="4"/>
  <c r="I11" i="4"/>
  <c r="F12" i="4"/>
  <c r="I12" i="4"/>
  <c r="F13" i="4"/>
  <c r="I13" i="4"/>
  <c r="F14" i="4"/>
  <c r="I14" i="4"/>
  <c r="F15" i="4"/>
  <c r="I15" i="4"/>
  <c r="F16" i="4"/>
  <c r="I16" i="4"/>
  <c r="F17" i="4"/>
  <c r="I17" i="4"/>
  <c r="F18" i="4"/>
  <c r="I18" i="4"/>
  <c r="F19" i="4"/>
  <c r="I19" i="4"/>
  <c r="F20" i="4"/>
  <c r="I20" i="4"/>
  <c r="F21" i="4"/>
  <c r="I21" i="4"/>
  <c r="F22" i="4"/>
  <c r="I22" i="4"/>
  <c r="F23" i="4"/>
  <c r="I23" i="4"/>
  <c r="F24" i="4"/>
  <c r="I24" i="4"/>
  <c r="F25" i="4"/>
  <c r="I25" i="4"/>
  <c r="F26" i="4"/>
  <c r="I26" i="4"/>
  <c r="F27" i="4"/>
  <c r="I27" i="4"/>
  <c r="F28" i="4"/>
  <c r="I28" i="4"/>
  <c r="F29" i="4"/>
  <c r="I29" i="4"/>
  <c r="F30" i="4"/>
  <c r="I30" i="4"/>
  <c r="F31" i="4"/>
  <c r="I31" i="4"/>
  <c r="F32" i="4"/>
  <c r="I32" i="4"/>
  <c r="F33" i="4"/>
  <c r="I33" i="4"/>
  <c r="F34" i="4"/>
  <c r="I34" i="4"/>
  <c r="F35" i="4"/>
  <c r="I35" i="4"/>
  <c r="F36" i="4"/>
  <c r="I36" i="4"/>
  <c r="F37" i="4"/>
  <c r="I37" i="4"/>
  <c r="F38" i="4"/>
  <c r="I38" i="4"/>
  <c r="F39" i="4"/>
  <c r="I39" i="4"/>
  <c r="F40" i="4"/>
  <c r="I40" i="4"/>
  <c r="F41" i="4"/>
  <c r="I41" i="4"/>
  <c r="F42" i="4"/>
  <c r="I42" i="4"/>
  <c r="F43" i="4"/>
  <c r="I43" i="4"/>
  <c r="F44" i="4"/>
  <c r="I44" i="4"/>
  <c r="F45" i="4"/>
  <c r="I45" i="4"/>
  <c r="F46" i="4"/>
  <c r="I46" i="4"/>
  <c r="F47" i="4"/>
  <c r="I47" i="4"/>
  <c r="F48" i="4"/>
  <c r="I48" i="4"/>
  <c r="F49" i="4"/>
  <c r="I49" i="4"/>
  <c r="F50" i="4"/>
  <c r="I50" i="4"/>
  <c r="F51" i="4"/>
  <c r="I51" i="4"/>
  <c r="F52" i="4"/>
  <c r="I52" i="4"/>
  <c r="F53" i="4"/>
  <c r="I53" i="4"/>
  <c r="F54" i="4"/>
  <c r="I54" i="4"/>
  <c r="F55" i="4"/>
  <c r="I55" i="4"/>
  <c r="F56" i="4"/>
  <c r="I56" i="4"/>
  <c r="F57" i="4"/>
  <c r="I57" i="4"/>
  <c r="F58" i="4"/>
  <c r="I58" i="4"/>
  <c r="F59" i="4"/>
  <c r="I59" i="4"/>
  <c r="F60" i="4"/>
  <c r="I60" i="4"/>
  <c r="F61" i="4"/>
  <c r="I61" i="4"/>
  <c r="F62" i="4"/>
  <c r="I62" i="4"/>
  <c r="F63" i="4"/>
  <c r="I63" i="4"/>
  <c r="F64" i="4"/>
  <c r="I64" i="4"/>
  <c r="F65" i="4"/>
  <c r="I65" i="4"/>
  <c r="F66" i="4"/>
  <c r="I66" i="4"/>
  <c r="F67" i="4"/>
  <c r="I67" i="4"/>
  <c r="F68" i="4"/>
  <c r="I68" i="4"/>
  <c r="F69" i="4"/>
  <c r="I69" i="4"/>
  <c r="F70" i="4"/>
  <c r="I70" i="4"/>
  <c r="F71" i="4"/>
  <c r="I71" i="4"/>
  <c r="F72" i="4"/>
  <c r="I72" i="4"/>
  <c r="F73" i="4"/>
  <c r="I73" i="4"/>
  <c r="F74" i="4"/>
  <c r="I74" i="4"/>
  <c r="F75" i="4"/>
  <c r="I75" i="4"/>
  <c r="F76" i="4"/>
  <c r="I76" i="4"/>
  <c r="F77" i="4"/>
  <c r="I77" i="4"/>
  <c r="F78" i="4"/>
  <c r="I78" i="4"/>
  <c r="F79" i="4"/>
  <c r="I79" i="4"/>
  <c r="F80" i="4"/>
  <c r="I80" i="4"/>
  <c r="F81" i="4"/>
  <c r="I81" i="4"/>
  <c r="F82" i="4"/>
  <c r="I82" i="4"/>
  <c r="F83" i="4"/>
  <c r="I83" i="4"/>
  <c r="F84" i="4"/>
  <c r="I84" i="4"/>
  <c r="F85" i="4"/>
  <c r="I85" i="4"/>
  <c r="F86" i="4"/>
  <c r="I86" i="4"/>
  <c r="F87" i="4"/>
  <c r="I87" i="4"/>
  <c r="F88" i="4"/>
  <c r="I88" i="4"/>
  <c r="F89" i="4"/>
  <c r="I89" i="4"/>
  <c r="F90" i="4"/>
  <c r="I90" i="4"/>
  <c r="F91" i="4"/>
  <c r="I91" i="4"/>
  <c r="F92" i="4"/>
  <c r="I92" i="4"/>
  <c r="F93" i="4"/>
  <c r="I93" i="4"/>
  <c r="F94" i="4"/>
  <c r="I94" i="4"/>
  <c r="F95" i="4"/>
  <c r="I95" i="4"/>
  <c r="F96" i="4"/>
  <c r="I96" i="4"/>
  <c r="F97" i="4"/>
  <c r="I97" i="4"/>
  <c r="F98" i="4"/>
  <c r="I98" i="4"/>
  <c r="F99" i="4"/>
  <c r="I99" i="4"/>
  <c r="F100" i="4"/>
  <c r="I100" i="4"/>
  <c r="F101" i="4"/>
  <c r="I101" i="4"/>
  <c r="F102" i="4"/>
  <c r="I102" i="4"/>
  <c r="F103" i="4"/>
  <c r="I103" i="4"/>
  <c r="F104" i="4"/>
  <c r="I104" i="4"/>
  <c r="F105" i="4"/>
  <c r="I105" i="4"/>
  <c r="F106" i="4"/>
  <c r="I106" i="4"/>
  <c r="F107" i="4"/>
  <c r="I107" i="4"/>
  <c r="F108" i="4"/>
  <c r="I108" i="4"/>
  <c r="F109" i="4"/>
  <c r="I109" i="4"/>
  <c r="F110" i="4"/>
  <c r="I110" i="4"/>
  <c r="F111" i="4"/>
  <c r="I111" i="4"/>
  <c r="F112" i="4"/>
  <c r="I112" i="4"/>
  <c r="F113" i="4"/>
  <c r="I113" i="4"/>
  <c r="F114" i="4"/>
  <c r="I114" i="4"/>
  <c r="F115" i="4"/>
  <c r="I115" i="4"/>
  <c r="F116" i="4"/>
  <c r="I116" i="4"/>
  <c r="F117" i="4"/>
  <c r="I117" i="4"/>
  <c r="F118" i="4"/>
  <c r="I118" i="4"/>
  <c r="F119" i="4"/>
  <c r="I119" i="4"/>
  <c r="F120" i="4"/>
  <c r="I120" i="4"/>
  <c r="F121" i="4"/>
  <c r="I121" i="4"/>
  <c r="F122" i="4"/>
  <c r="I122" i="4"/>
  <c r="F123" i="4"/>
  <c r="I123" i="4"/>
  <c r="F124" i="4"/>
  <c r="I124" i="4"/>
  <c r="F125" i="4"/>
  <c r="I125" i="4"/>
  <c r="F126" i="4"/>
  <c r="I126" i="4"/>
  <c r="F127" i="4"/>
  <c r="I127" i="4"/>
  <c r="F128" i="4"/>
  <c r="I128" i="4"/>
  <c r="F129" i="4"/>
  <c r="I129" i="4"/>
  <c r="F130" i="4"/>
  <c r="I130" i="4"/>
  <c r="F131" i="4"/>
  <c r="I131" i="4"/>
  <c r="F132" i="4"/>
  <c r="I132" i="4"/>
  <c r="F133" i="4"/>
  <c r="I133" i="4"/>
  <c r="F134" i="4"/>
  <c r="I134" i="4"/>
  <c r="F135" i="4"/>
  <c r="I135" i="4"/>
  <c r="F136" i="4"/>
  <c r="I136" i="4"/>
  <c r="F137" i="4"/>
  <c r="I137" i="4"/>
  <c r="F138" i="4"/>
  <c r="I138" i="4"/>
  <c r="F139" i="4"/>
  <c r="I139" i="4"/>
  <c r="F140" i="4"/>
  <c r="I140" i="4"/>
  <c r="F141" i="4"/>
  <c r="I141" i="4"/>
  <c r="F142" i="4"/>
  <c r="I142" i="4"/>
  <c r="F143" i="4"/>
  <c r="I143" i="4"/>
  <c r="F144" i="4"/>
  <c r="I144" i="4"/>
  <c r="F145" i="4"/>
  <c r="I145" i="4"/>
  <c r="F146" i="4"/>
  <c r="I146" i="4"/>
  <c r="F147" i="4"/>
  <c r="I147" i="4"/>
  <c r="F148" i="4"/>
  <c r="I148" i="4"/>
  <c r="F149" i="4"/>
  <c r="I149" i="4"/>
  <c r="F150" i="4"/>
  <c r="I150" i="4"/>
  <c r="F151" i="4"/>
  <c r="I151" i="4"/>
  <c r="F152" i="4"/>
  <c r="I152" i="4"/>
  <c r="F153" i="4"/>
  <c r="I153" i="4"/>
  <c r="F154" i="4"/>
  <c r="I154" i="4"/>
  <c r="F155" i="4"/>
  <c r="I155" i="4"/>
  <c r="F156" i="4"/>
  <c r="I156" i="4"/>
  <c r="F157" i="4"/>
  <c r="I157" i="4"/>
  <c r="F158" i="4"/>
  <c r="I158" i="4"/>
  <c r="F159" i="4"/>
  <c r="I159" i="4"/>
  <c r="F160" i="4"/>
  <c r="I160" i="4"/>
  <c r="F161" i="4"/>
  <c r="I161" i="4"/>
  <c r="F162" i="4"/>
  <c r="I162" i="4"/>
  <c r="F163" i="4"/>
  <c r="I163" i="4"/>
  <c r="F164" i="4"/>
  <c r="I164" i="4"/>
  <c r="F165" i="4"/>
  <c r="I165" i="4"/>
  <c r="F166" i="4"/>
  <c r="I166" i="4"/>
  <c r="F167" i="4"/>
  <c r="I167" i="4"/>
  <c r="F168" i="4"/>
  <c r="I168" i="4"/>
  <c r="F169" i="4"/>
  <c r="I169" i="4"/>
  <c r="F170" i="4"/>
  <c r="I170" i="4"/>
  <c r="F171" i="4"/>
  <c r="I171" i="4"/>
  <c r="F172" i="4"/>
  <c r="I172" i="4"/>
  <c r="F173" i="4"/>
  <c r="I173" i="4"/>
  <c r="F174" i="4"/>
  <c r="I174" i="4"/>
  <c r="F175" i="4"/>
  <c r="I175" i="4"/>
  <c r="F176" i="4"/>
  <c r="I176" i="4"/>
  <c r="F177" i="4"/>
  <c r="I177" i="4"/>
  <c r="F178" i="4"/>
  <c r="I178" i="4"/>
  <c r="F179" i="4"/>
  <c r="I179" i="4"/>
  <c r="F180" i="4"/>
  <c r="I180" i="4"/>
  <c r="F181" i="4"/>
  <c r="I181" i="4"/>
  <c r="F182" i="4"/>
  <c r="I182" i="4"/>
  <c r="F183" i="4"/>
  <c r="I183" i="4"/>
  <c r="F184" i="4"/>
  <c r="I184" i="4"/>
  <c r="F185" i="4"/>
  <c r="I185" i="4"/>
  <c r="F186" i="4"/>
  <c r="I186" i="4"/>
  <c r="F187" i="4"/>
  <c r="I187" i="4"/>
  <c r="F188" i="4"/>
  <c r="I188" i="4"/>
  <c r="F189" i="4"/>
  <c r="I189" i="4"/>
  <c r="F190" i="4"/>
  <c r="I190" i="4"/>
  <c r="F191" i="4"/>
  <c r="I191" i="4"/>
  <c r="F192" i="4"/>
  <c r="I192" i="4"/>
  <c r="F193" i="4"/>
  <c r="I193" i="4"/>
  <c r="F194" i="4"/>
  <c r="I194" i="4"/>
  <c r="F195" i="4"/>
  <c r="I195" i="4"/>
  <c r="F196" i="4"/>
  <c r="I196" i="4"/>
  <c r="F197" i="4"/>
  <c r="I197" i="4"/>
  <c r="F198" i="4"/>
  <c r="I198" i="4"/>
  <c r="F199" i="4"/>
  <c r="I199" i="4"/>
  <c r="F200" i="4"/>
  <c r="I200" i="4"/>
  <c r="F201" i="4"/>
  <c r="I201" i="4"/>
  <c r="F202" i="4"/>
  <c r="I202" i="4"/>
  <c r="F203" i="4"/>
  <c r="I203" i="4"/>
  <c r="F204" i="4"/>
  <c r="I204" i="4"/>
  <c r="F205" i="4"/>
  <c r="I205" i="4"/>
  <c r="F206" i="4"/>
  <c r="I206" i="4"/>
  <c r="F207" i="4"/>
  <c r="I207" i="4"/>
  <c r="F208" i="4"/>
  <c r="I208" i="4"/>
  <c r="F209" i="4"/>
  <c r="I209" i="4"/>
  <c r="F210" i="4"/>
  <c r="I210" i="4"/>
  <c r="F211" i="4"/>
  <c r="I211" i="4"/>
  <c r="F212" i="4"/>
  <c r="I212" i="4"/>
  <c r="F213" i="4"/>
  <c r="I213" i="4"/>
  <c r="F214" i="4"/>
  <c r="I214" i="4"/>
  <c r="F215" i="4"/>
  <c r="I215" i="4"/>
  <c r="F216" i="4"/>
  <c r="I216" i="4"/>
  <c r="F217" i="4"/>
  <c r="I217" i="4"/>
  <c r="F218" i="4"/>
  <c r="I218" i="4"/>
  <c r="F219" i="4"/>
  <c r="I219" i="4"/>
  <c r="F220" i="4"/>
  <c r="I220" i="4"/>
  <c r="F221" i="4"/>
  <c r="I221" i="4"/>
  <c r="F222" i="4"/>
  <c r="I222" i="4"/>
  <c r="F223" i="4"/>
  <c r="I223" i="4"/>
  <c r="F224" i="4"/>
  <c r="I224" i="4"/>
  <c r="F225" i="4"/>
  <c r="I225" i="4"/>
  <c r="F226" i="4"/>
  <c r="I226" i="4"/>
  <c r="F227" i="4"/>
  <c r="I227" i="4"/>
  <c r="F228" i="4"/>
  <c r="I228" i="4"/>
  <c r="F229" i="4"/>
  <c r="I229" i="4"/>
  <c r="F230" i="4"/>
  <c r="I230" i="4"/>
  <c r="F231" i="4"/>
  <c r="I231" i="4"/>
  <c r="F232" i="4"/>
  <c r="I232" i="4"/>
  <c r="F233" i="4"/>
  <c r="I233" i="4"/>
  <c r="F234" i="4"/>
  <c r="I234" i="4"/>
  <c r="F235" i="4"/>
  <c r="I235" i="4"/>
  <c r="F236" i="4"/>
  <c r="I236" i="4"/>
  <c r="F237" i="4"/>
  <c r="I237" i="4"/>
  <c r="F238" i="4"/>
  <c r="I238" i="4"/>
  <c r="F239" i="4"/>
  <c r="I239" i="4"/>
  <c r="F240" i="4"/>
  <c r="I240" i="4"/>
  <c r="F241" i="4"/>
  <c r="I241" i="4"/>
  <c r="F242" i="4"/>
  <c r="I242" i="4"/>
  <c r="F243" i="4"/>
  <c r="I243" i="4"/>
  <c r="F244" i="4"/>
  <c r="I244" i="4"/>
  <c r="F245" i="4"/>
  <c r="I245" i="4"/>
  <c r="F246" i="4"/>
  <c r="I246" i="4"/>
  <c r="F247" i="4"/>
  <c r="I247" i="4"/>
  <c r="F248" i="4"/>
  <c r="I248" i="4"/>
  <c r="F249" i="4"/>
  <c r="I249" i="4"/>
  <c r="F250" i="4"/>
  <c r="I250" i="4"/>
  <c r="F251" i="4"/>
  <c r="I251" i="4"/>
  <c r="F252" i="4"/>
  <c r="I252" i="4"/>
  <c r="F253" i="4"/>
  <c r="I253" i="4"/>
  <c r="F254" i="4"/>
  <c r="I254" i="4"/>
  <c r="F255" i="4"/>
  <c r="I255" i="4"/>
  <c r="F256" i="4"/>
  <c r="I256" i="4"/>
  <c r="F257" i="4"/>
  <c r="I257" i="4"/>
  <c r="F258" i="4"/>
  <c r="I258" i="4"/>
  <c r="F259" i="4"/>
  <c r="I259" i="4"/>
  <c r="F260" i="4"/>
  <c r="I260" i="4"/>
  <c r="F261" i="4"/>
  <c r="I261" i="4"/>
  <c r="F262" i="4"/>
  <c r="I262" i="4"/>
  <c r="F263" i="4"/>
  <c r="I263" i="4"/>
  <c r="F264" i="4"/>
  <c r="I264" i="4"/>
  <c r="F265" i="4"/>
  <c r="I265" i="4"/>
  <c r="F266" i="4"/>
  <c r="I266" i="4"/>
  <c r="F267" i="4"/>
  <c r="I267" i="4"/>
  <c r="F268" i="4"/>
  <c r="I268" i="4"/>
  <c r="F269" i="4"/>
  <c r="I269" i="4"/>
  <c r="F270" i="4"/>
  <c r="I270" i="4"/>
  <c r="F271" i="4"/>
  <c r="I271" i="4"/>
  <c r="F272" i="4"/>
  <c r="I272" i="4"/>
  <c r="F273" i="4"/>
  <c r="I273" i="4"/>
  <c r="F274" i="4"/>
  <c r="I274" i="4"/>
  <c r="F275" i="4"/>
  <c r="I275" i="4"/>
  <c r="F276" i="4"/>
  <c r="I276" i="4"/>
  <c r="F277" i="4"/>
  <c r="I277" i="4"/>
  <c r="F278" i="4"/>
  <c r="I278" i="4"/>
  <c r="F279" i="4"/>
  <c r="I279" i="4"/>
  <c r="F280" i="4"/>
  <c r="I280" i="4"/>
  <c r="F281" i="4"/>
  <c r="I281" i="4"/>
  <c r="F282" i="4"/>
  <c r="I282" i="4"/>
  <c r="F283" i="4"/>
  <c r="I283" i="4"/>
  <c r="F284" i="4"/>
  <c r="I284" i="4"/>
  <c r="F285" i="4"/>
  <c r="I285" i="4"/>
  <c r="F286" i="4"/>
  <c r="I286" i="4"/>
  <c r="F287" i="4"/>
  <c r="I287" i="4"/>
  <c r="F288" i="4"/>
  <c r="I288" i="4"/>
  <c r="F289" i="4"/>
  <c r="I289" i="4"/>
  <c r="F290" i="4"/>
  <c r="I290" i="4"/>
  <c r="F291" i="4"/>
  <c r="I291" i="4"/>
  <c r="F292" i="4"/>
  <c r="I292" i="4"/>
  <c r="F293" i="4"/>
  <c r="I293" i="4"/>
  <c r="F294" i="4"/>
  <c r="I294" i="4"/>
  <c r="F295" i="4"/>
  <c r="I295" i="4"/>
  <c r="F296" i="4"/>
  <c r="I296" i="4"/>
  <c r="F297" i="4"/>
  <c r="I297" i="4"/>
  <c r="F298" i="4"/>
  <c r="I298" i="4"/>
  <c r="F299" i="4"/>
  <c r="I299" i="4"/>
  <c r="F300" i="4"/>
  <c r="I300" i="4"/>
  <c r="F301" i="4"/>
  <c r="I301" i="4"/>
  <c r="F302" i="4"/>
  <c r="I302" i="4"/>
  <c r="F303" i="4"/>
  <c r="I303" i="4"/>
  <c r="F304" i="4"/>
  <c r="I304" i="4"/>
  <c r="F305" i="4"/>
  <c r="I305" i="4"/>
  <c r="F306" i="4"/>
  <c r="I306" i="4"/>
  <c r="F307" i="4"/>
  <c r="I307" i="4"/>
  <c r="F308" i="4"/>
  <c r="I308" i="4"/>
  <c r="F309" i="4"/>
  <c r="I309" i="4"/>
  <c r="F310" i="4"/>
  <c r="I310" i="4"/>
  <c r="F311" i="4"/>
  <c r="I311" i="4"/>
  <c r="F312" i="4"/>
  <c r="I312" i="4"/>
  <c r="F313" i="4"/>
  <c r="I313" i="4"/>
  <c r="F314" i="4"/>
  <c r="I314" i="4"/>
  <c r="F315" i="4"/>
  <c r="I315" i="4"/>
  <c r="F316" i="4"/>
  <c r="I316" i="4"/>
  <c r="F317" i="4"/>
  <c r="I317" i="4"/>
  <c r="F318" i="4"/>
  <c r="I318" i="4"/>
  <c r="F319" i="4"/>
  <c r="I319" i="4"/>
  <c r="F320" i="4"/>
  <c r="I320" i="4"/>
  <c r="F321" i="4"/>
  <c r="I321" i="4"/>
  <c r="F322" i="4"/>
  <c r="I322" i="4"/>
  <c r="F323" i="4"/>
  <c r="I323" i="4"/>
  <c r="F324" i="4"/>
  <c r="I324" i="4"/>
  <c r="F325" i="4"/>
  <c r="I325" i="4"/>
  <c r="F326" i="4"/>
  <c r="I326" i="4"/>
  <c r="F327" i="4"/>
  <c r="I327" i="4"/>
  <c r="F328" i="4"/>
  <c r="I328" i="4"/>
  <c r="F329" i="4"/>
  <c r="I329" i="4"/>
  <c r="F330" i="4"/>
  <c r="I330" i="4"/>
  <c r="F331" i="4"/>
  <c r="I331" i="4"/>
  <c r="F332" i="4"/>
  <c r="I332" i="4"/>
  <c r="F333" i="4"/>
  <c r="I333" i="4"/>
  <c r="F334" i="4"/>
  <c r="I334" i="4"/>
  <c r="F335" i="4"/>
  <c r="I335" i="4"/>
  <c r="F336" i="4"/>
  <c r="I336" i="4"/>
  <c r="F337" i="4"/>
  <c r="I337" i="4"/>
  <c r="F338" i="4"/>
  <c r="I338" i="4"/>
  <c r="F339" i="4"/>
  <c r="I339" i="4"/>
  <c r="F340" i="4"/>
  <c r="I340" i="4"/>
  <c r="F341" i="4"/>
  <c r="I341" i="4"/>
  <c r="F342" i="4"/>
  <c r="I342" i="4"/>
  <c r="F343" i="4"/>
  <c r="I343" i="4"/>
  <c r="F344" i="4"/>
  <c r="I344" i="4"/>
  <c r="F345" i="4"/>
  <c r="I345" i="4"/>
  <c r="F346" i="4"/>
  <c r="I346" i="4"/>
  <c r="F347" i="4"/>
  <c r="I347" i="4"/>
  <c r="F348" i="4"/>
  <c r="I348" i="4"/>
  <c r="F349" i="4"/>
  <c r="I349" i="4"/>
  <c r="F350" i="4"/>
  <c r="I350" i="4"/>
  <c r="F351" i="4"/>
  <c r="I351" i="4"/>
  <c r="F352" i="4"/>
  <c r="I352" i="4"/>
  <c r="F353" i="4"/>
  <c r="I353" i="4"/>
  <c r="F354" i="4"/>
  <c r="I354" i="4"/>
  <c r="F355" i="4"/>
  <c r="I355" i="4"/>
  <c r="F356" i="4"/>
  <c r="I356" i="4"/>
  <c r="F357" i="4"/>
  <c r="I357" i="4"/>
  <c r="F358" i="4"/>
  <c r="I358" i="4"/>
  <c r="F359" i="4"/>
  <c r="I359" i="4"/>
  <c r="F360" i="4"/>
  <c r="I360" i="4"/>
  <c r="F361" i="4"/>
  <c r="I361" i="4"/>
  <c r="F362" i="4"/>
  <c r="I362" i="4"/>
  <c r="F363" i="4"/>
  <c r="I363" i="4"/>
  <c r="F364" i="4"/>
  <c r="I364" i="4"/>
  <c r="F365" i="4"/>
  <c r="I365" i="4"/>
  <c r="F366" i="4"/>
  <c r="I366" i="4"/>
  <c r="F367" i="4"/>
  <c r="I367" i="4"/>
  <c r="F368" i="4"/>
  <c r="I368" i="4"/>
  <c r="F369" i="4"/>
  <c r="I369" i="4"/>
  <c r="F370" i="4"/>
  <c r="I370" i="4"/>
  <c r="F371" i="4"/>
  <c r="I371" i="4"/>
  <c r="F372" i="4"/>
  <c r="I372" i="4"/>
  <c r="F373" i="4"/>
  <c r="I373" i="4"/>
  <c r="F374" i="4"/>
  <c r="I374" i="4"/>
  <c r="F375" i="4"/>
  <c r="I375" i="4"/>
  <c r="F376" i="4"/>
  <c r="I376" i="4"/>
  <c r="F377" i="4"/>
  <c r="I377" i="4"/>
  <c r="F378" i="4"/>
  <c r="I378" i="4"/>
  <c r="F379" i="4"/>
  <c r="I379" i="4"/>
  <c r="F380" i="4"/>
  <c r="I380" i="4"/>
  <c r="F381" i="4"/>
  <c r="I381" i="4"/>
  <c r="F382" i="4"/>
  <c r="I382" i="4"/>
  <c r="F383" i="4"/>
  <c r="I383" i="4"/>
  <c r="F384" i="4"/>
  <c r="I384" i="4"/>
  <c r="F385" i="4"/>
  <c r="I385" i="4"/>
  <c r="F386" i="4"/>
  <c r="I386" i="4"/>
  <c r="F387" i="4"/>
  <c r="I387" i="4"/>
  <c r="F388" i="4"/>
  <c r="I388" i="4"/>
  <c r="F389" i="4"/>
  <c r="I389" i="4"/>
  <c r="F390" i="4"/>
  <c r="I390" i="4"/>
  <c r="F391" i="4"/>
  <c r="I391" i="4"/>
  <c r="F392" i="4"/>
  <c r="I392" i="4"/>
  <c r="F393" i="4"/>
  <c r="I393" i="4"/>
  <c r="F394" i="4"/>
  <c r="I394" i="4"/>
  <c r="F395" i="4"/>
  <c r="I395" i="4"/>
  <c r="F396" i="4"/>
  <c r="I396" i="4"/>
  <c r="F397" i="4"/>
  <c r="I397" i="4"/>
  <c r="F398" i="4"/>
  <c r="I398" i="4"/>
  <c r="F399" i="4"/>
  <c r="I399" i="4"/>
  <c r="F400" i="4"/>
  <c r="I400" i="4"/>
  <c r="F401" i="4"/>
  <c r="I401" i="4"/>
  <c r="F402" i="4"/>
  <c r="I402" i="4"/>
  <c r="F403" i="4"/>
  <c r="I403" i="4"/>
  <c r="F404" i="4"/>
  <c r="I404" i="4"/>
  <c r="F405" i="4"/>
  <c r="I405" i="4"/>
  <c r="F406" i="4"/>
  <c r="I406" i="4"/>
  <c r="F407" i="4"/>
  <c r="I407" i="4"/>
  <c r="F408" i="4"/>
  <c r="I408" i="4"/>
  <c r="F409" i="4"/>
  <c r="I409" i="4"/>
  <c r="F410" i="4"/>
  <c r="I410" i="4"/>
  <c r="F411" i="4"/>
  <c r="I411" i="4"/>
  <c r="F412" i="4"/>
  <c r="I412" i="4"/>
  <c r="F413" i="4"/>
  <c r="I413" i="4"/>
  <c r="F414" i="4"/>
  <c r="I414" i="4"/>
  <c r="F415" i="4"/>
  <c r="I415" i="4"/>
  <c r="F416" i="4"/>
  <c r="I416" i="4"/>
  <c r="F417" i="4"/>
  <c r="I417" i="4"/>
  <c r="F418" i="4"/>
  <c r="I418" i="4"/>
  <c r="F419" i="4"/>
  <c r="I419" i="4"/>
  <c r="F420" i="4"/>
  <c r="I420" i="4"/>
  <c r="F421" i="4"/>
  <c r="I421" i="4"/>
  <c r="F422" i="4"/>
  <c r="I422" i="4"/>
  <c r="F423" i="4"/>
  <c r="I423" i="4"/>
  <c r="F424" i="4"/>
  <c r="I424" i="4"/>
  <c r="F425" i="4"/>
  <c r="I425" i="4"/>
  <c r="F426" i="4"/>
  <c r="I426" i="4"/>
  <c r="F427" i="4"/>
  <c r="I427" i="4"/>
  <c r="F428" i="4"/>
  <c r="I428" i="4"/>
  <c r="F429" i="4"/>
  <c r="I429" i="4"/>
  <c r="F430" i="4"/>
  <c r="I430" i="4"/>
  <c r="F431" i="4"/>
  <c r="I431" i="4"/>
  <c r="F432" i="4"/>
  <c r="I432" i="4"/>
  <c r="F433" i="4"/>
  <c r="I433" i="4"/>
  <c r="F434" i="4"/>
  <c r="I434" i="4"/>
  <c r="F435" i="4"/>
  <c r="I435" i="4"/>
  <c r="F436" i="4"/>
  <c r="I436" i="4"/>
  <c r="F437" i="4"/>
  <c r="I437" i="4"/>
  <c r="F438" i="4"/>
  <c r="I438" i="4"/>
  <c r="F439" i="4"/>
  <c r="I439" i="4"/>
  <c r="F440" i="4"/>
  <c r="I440" i="4"/>
  <c r="F441" i="4"/>
  <c r="I441" i="4"/>
  <c r="F442" i="4"/>
  <c r="I442" i="4"/>
  <c r="F443" i="4"/>
  <c r="I443" i="4"/>
  <c r="F444" i="4"/>
  <c r="I444" i="4"/>
  <c r="F445" i="4"/>
  <c r="I445" i="4"/>
  <c r="F446" i="4"/>
  <c r="I446" i="4"/>
  <c r="F447" i="4"/>
  <c r="I447" i="4"/>
  <c r="F448" i="4"/>
  <c r="I448" i="4"/>
  <c r="F449" i="4"/>
  <c r="I449" i="4"/>
  <c r="F450" i="4"/>
  <c r="I450" i="4"/>
  <c r="F451" i="4"/>
  <c r="I451" i="4"/>
  <c r="F452" i="4"/>
  <c r="I452" i="4"/>
  <c r="F453" i="4"/>
  <c r="I453" i="4"/>
  <c r="F454" i="4"/>
  <c r="I454" i="4"/>
  <c r="F455" i="4"/>
  <c r="I455" i="4"/>
  <c r="F456" i="4"/>
  <c r="I456" i="4"/>
  <c r="F457" i="4"/>
  <c r="I457" i="4"/>
  <c r="F458" i="4"/>
  <c r="I458" i="4"/>
  <c r="F459" i="4"/>
  <c r="I459" i="4"/>
  <c r="F460" i="4"/>
  <c r="I460" i="4"/>
  <c r="F461" i="4"/>
  <c r="I461" i="4"/>
  <c r="F462" i="4"/>
  <c r="I462" i="4"/>
  <c r="F463" i="4"/>
  <c r="I463" i="4"/>
  <c r="F464" i="4"/>
  <c r="I464" i="4"/>
  <c r="F465" i="4"/>
  <c r="I465" i="4"/>
  <c r="F466" i="4"/>
  <c r="I466" i="4"/>
  <c r="F467" i="4"/>
  <c r="I467" i="4"/>
  <c r="F468" i="4"/>
  <c r="I468" i="4"/>
  <c r="F469" i="4"/>
  <c r="I469" i="4"/>
  <c r="F470" i="4"/>
  <c r="I470" i="4"/>
  <c r="F471" i="4"/>
  <c r="I471" i="4"/>
  <c r="F472" i="4"/>
  <c r="I472" i="4"/>
  <c r="F473" i="4"/>
  <c r="I473" i="4"/>
  <c r="F474" i="4"/>
  <c r="I474" i="4"/>
  <c r="F475" i="4"/>
  <c r="I475" i="4"/>
  <c r="F476" i="4"/>
  <c r="I476" i="4"/>
  <c r="F477" i="4"/>
  <c r="I477" i="4"/>
  <c r="F478" i="4"/>
  <c r="I478" i="4"/>
  <c r="F479" i="4"/>
  <c r="I479" i="4"/>
  <c r="F480" i="4"/>
  <c r="I480" i="4"/>
  <c r="F481" i="4"/>
  <c r="I481" i="4"/>
  <c r="F482" i="4"/>
  <c r="I482" i="4"/>
  <c r="F483" i="4"/>
  <c r="I483" i="4"/>
  <c r="F484" i="4"/>
  <c r="I484" i="4"/>
  <c r="F485" i="4"/>
  <c r="I485" i="4"/>
  <c r="F486" i="4"/>
  <c r="I486" i="4"/>
  <c r="F487" i="4"/>
  <c r="I487" i="4"/>
  <c r="F488" i="4"/>
  <c r="I488" i="4"/>
  <c r="F489" i="4"/>
  <c r="I489" i="4"/>
  <c r="F490" i="4"/>
  <c r="I490" i="4"/>
  <c r="F491" i="4"/>
  <c r="I491" i="4"/>
  <c r="F492" i="4"/>
  <c r="I492" i="4"/>
  <c r="F493" i="4"/>
  <c r="I493" i="4"/>
  <c r="F494" i="4"/>
  <c r="I494" i="4"/>
  <c r="F495" i="4"/>
  <c r="I495" i="4"/>
  <c r="F496" i="4"/>
  <c r="I496" i="4"/>
  <c r="F497" i="4"/>
  <c r="I497" i="4"/>
  <c r="F498" i="4"/>
  <c r="I498" i="4"/>
  <c r="F499" i="4"/>
  <c r="I499" i="4"/>
  <c r="F500" i="4"/>
  <c r="I500" i="4"/>
  <c r="F501" i="4"/>
  <c r="I501" i="4"/>
  <c r="F502" i="4"/>
  <c r="I502" i="4"/>
  <c r="F503" i="4"/>
  <c r="I503" i="4"/>
  <c r="F504" i="4"/>
  <c r="I504" i="4"/>
  <c r="F505" i="4"/>
  <c r="I505" i="4"/>
  <c r="F506" i="4"/>
  <c r="I506" i="4"/>
  <c r="F507" i="4"/>
  <c r="I507" i="4"/>
  <c r="F508" i="4"/>
  <c r="I508" i="4"/>
  <c r="F509" i="4"/>
  <c r="I509" i="4"/>
  <c r="F510" i="4"/>
  <c r="I510" i="4"/>
  <c r="F511" i="4"/>
  <c r="I511" i="4"/>
  <c r="F512" i="4"/>
  <c r="I512" i="4"/>
  <c r="F513" i="4"/>
  <c r="I513" i="4"/>
  <c r="F514" i="4"/>
  <c r="I514" i="4"/>
  <c r="F515" i="4"/>
  <c r="I515" i="4"/>
  <c r="F516" i="4"/>
  <c r="I516" i="4"/>
  <c r="F517" i="4"/>
  <c r="I517" i="4"/>
  <c r="F518" i="4"/>
  <c r="I518" i="4"/>
  <c r="F519" i="4"/>
  <c r="I519" i="4"/>
  <c r="F520" i="4"/>
  <c r="I520" i="4"/>
  <c r="F521" i="4"/>
  <c r="I521" i="4"/>
  <c r="F522" i="4"/>
  <c r="I522" i="4"/>
  <c r="F523" i="4"/>
  <c r="I523" i="4"/>
  <c r="F524" i="4"/>
  <c r="I524" i="4"/>
  <c r="F525" i="4"/>
  <c r="I525" i="4"/>
  <c r="F526" i="4"/>
  <c r="I526" i="4"/>
  <c r="F527" i="4"/>
  <c r="I527" i="4"/>
  <c r="F528" i="4"/>
  <c r="I528" i="4"/>
  <c r="F529" i="4"/>
  <c r="I529" i="4"/>
  <c r="F530" i="4"/>
  <c r="I530" i="4"/>
  <c r="F531" i="4"/>
  <c r="I531" i="4"/>
  <c r="F532" i="4"/>
  <c r="I532" i="4"/>
  <c r="F533" i="4"/>
  <c r="I533" i="4"/>
  <c r="F534" i="4"/>
  <c r="I534" i="4"/>
  <c r="F535" i="4"/>
  <c r="I535" i="4"/>
  <c r="F536" i="4"/>
  <c r="I536" i="4"/>
  <c r="F537" i="4"/>
  <c r="I537" i="4"/>
  <c r="F538" i="4"/>
  <c r="I538" i="4"/>
  <c r="F539" i="4"/>
  <c r="I539" i="4"/>
  <c r="F540" i="4"/>
  <c r="I540" i="4"/>
  <c r="F541" i="4"/>
  <c r="I541" i="4"/>
  <c r="F542" i="4"/>
  <c r="I542" i="4"/>
  <c r="F543" i="4"/>
  <c r="I543" i="4"/>
  <c r="F544" i="4"/>
  <c r="I544" i="4"/>
  <c r="F545" i="4"/>
  <c r="I545" i="4"/>
  <c r="F546" i="4"/>
  <c r="I546" i="4"/>
  <c r="F547" i="4"/>
  <c r="I547" i="4"/>
  <c r="F548" i="4"/>
  <c r="I548" i="4"/>
  <c r="F549" i="4"/>
  <c r="I549" i="4"/>
  <c r="F550" i="4"/>
  <c r="I550" i="4"/>
  <c r="F551" i="4"/>
  <c r="I551" i="4"/>
  <c r="F552" i="4"/>
  <c r="I552" i="4"/>
  <c r="F553" i="4"/>
  <c r="I553" i="4"/>
  <c r="F554" i="4"/>
  <c r="I554" i="4"/>
  <c r="F555" i="4"/>
  <c r="I555" i="4"/>
  <c r="F556" i="4"/>
  <c r="I556" i="4"/>
  <c r="F557" i="4"/>
  <c r="I557" i="4"/>
  <c r="F558" i="4"/>
  <c r="I558" i="4"/>
  <c r="F559" i="4"/>
  <c r="I559" i="4"/>
  <c r="F560" i="4"/>
  <c r="I560" i="4"/>
  <c r="F561" i="4"/>
  <c r="I561" i="4"/>
  <c r="F562" i="4"/>
  <c r="I562" i="4"/>
  <c r="F563" i="4"/>
  <c r="I563" i="4"/>
  <c r="F564" i="4"/>
  <c r="I564" i="4"/>
  <c r="F565" i="4"/>
  <c r="I565" i="4"/>
  <c r="F566" i="4"/>
  <c r="I566" i="4"/>
  <c r="F567" i="4"/>
  <c r="I567" i="4"/>
  <c r="F568" i="4"/>
  <c r="I568" i="4"/>
  <c r="F569" i="4"/>
  <c r="I569" i="4"/>
  <c r="F570" i="4"/>
  <c r="I570" i="4"/>
  <c r="F571" i="4"/>
  <c r="I571" i="4"/>
  <c r="F572" i="4"/>
  <c r="I572" i="4"/>
  <c r="F573" i="4"/>
  <c r="I573" i="4"/>
  <c r="F574" i="4"/>
  <c r="I574" i="4"/>
  <c r="F575" i="4"/>
  <c r="I575" i="4"/>
  <c r="F576" i="4"/>
  <c r="I576" i="4"/>
  <c r="F577" i="4"/>
  <c r="I577" i="4"/>
  <c r="F578" i="4"/>
  <c r="I578" i="4"/>
  <c r="F579" i="4"/>
  <c r="I579" i="4"/>
  <c r="F580" i="4"/>
  <c r="I580" i="4"/>
  <c r="F581" i="4"/>
  <c r="I581" i="4"/>
  <c r="F582" i="4"/>
  <c r="I582" i="4"/>
  <c r="F583" i="4"/>
  <c r="I583" i="4"/>
  <c r="F584" i="4"/>
  <c r="I584" i="4"/>
  <c r="F585" i="4"/>
  <c r="I585" i="4"/>
  <c r="F586" i="4"/>
  <c r="I586" i="4"/>
  <c r="F587" i="4"/>
  <c r="I587" i="4"/>
  <c r="F588" i="4"/>
  <c r="I588" i="4"/>
  <c r="F589" i="4"/>
  <c r="I589" i="4"/>
  <c r="F590" i="4"/>
  <c r="I590" i="4"/>
  <c r="F591" i="4"/>
  <c r="I591" i="4"/>
  <c r="F592" i="4"/>
  <c r="I592" i="4"/>
  <c r="F593" i="4"/>
  <c r="I593" i="4"/>
  <c r="F594" i="4"/>
  <c r="I594" i="4"/>
  <c r="F595" i="4"/>
  <c r="I595" i="4"/>
  <c r="F596" i="4"/>
  <c r="I596" i="4"/>
  <c r="F597" i="4"/>
  <c r="I597" i="4"/>
  <c r="F598" i="4"/>
  <c r="I598" i="4"/>
  <c r="F599" i="4"/>
  <c r="I599" i="4"/>
  <c r="F600" i="4"/>
  <c r="I600" i="4"/>
  <c r="F601" i="4"/>
  <c r="I601" i="4"/>
  <c r="F602" i="4"/>
  <c r="I602" i="4"/>
  <c r="F603" i="4"/>
  <c r="I603" i="4"/>
  <c r="F604" i="4"/>
  <c r="I604" i="4"/>
  <c r="F605" i="4"/>
  <c r="I605" i="4"/>
  <c r="F606" i="4"/>
  <c r="I606" i="4"/>
  <c r="F607" i="4"/>
  <c r="I607" i="4"/>
  <c r="F608" i="4"/>
  <c r="I608" i="4"/>
  <c r="F609" i="4"/>
  <c r="I609" i="4"/>
  <c r="F610" i="4"/>
  <c r="I610" i="4"/>
  <c r="F611" i="4"/>
  <c r="I611" i="4"/>
  <c r="F612" i="4"/>
  <c r="I612" i="4"/>
  <c r="F613" i="4"/>
  <c r="I613" i="4"/>
  <c r="F614" i="4"/>
  <c r="I614" i="4"/>
  <c r="F615" i="4"/>
  <c r="I615" i="4"/>
  <c r="F616" i="4"/>
  <c r="I616" i="4"/>
  <c r="F617" i="4"/>
  <c r="I617" i="4"/>
  <c r="F618" i="4"/>
  <c r="I618" i="4"/>
  <c r="F619" i="4"/>
  <c r="I619" i="4"/>
  <c r="F620" i="4"/>
  <c r="I620" i="4"/>
  <c r="F621" i="4"/>
  <c r="I621" i="4"/>
  <c r="F622" i="4"/>
  <c r="I622" i="4"/>
  <c r="F623" i="4"/>
  <c r="I623" i="4"/>
  <c r="F624" i="4"/>
  <c r="I624" i="4"/>
  <c r="F625" i="4"/>
  <c r="I625" i="4"/>
  <c r="F626" i="4"/>
  <c r="I626" i="4"/>
  <c r="F627" i="4"/>
  <c r="I627" i="4"/>
  <c r="F628" i="4"/>
  <c r="I628" i="4"/>
  <c r="F629" i="4"/>
  <c r="I629" i="4"/>
  <c r="F630" i="4"/>
  <c r="I630" i="4"/>
  <c r="F631" i="4"/>
  <c r="I631" i="4"/>
  <c r="F632" i="4"/>
  <c r="I632" i="4"/>
  <c r="F633" i="4"/>
  <c r="I633" i="4"/>
  <c r="F634" i="4"/>
  <c r="I634" i="4"/>
  <c r="F635" i="4"/>
  <c r="I635" i="4"/>
  <c r="F636" i="4"/>
  <c r="I636" i="4"/>
  <c r="F637" i="4"/>
  <c r="I637" i="4"/>
  <c r="F638" i="4"/>
  <c r="I638" i="4"/>
  <c r="F639" i="4"/>
  <c r="I639" i="4"/>
  <c r="F640" i="4"/>
  <c r="I640" i="4"/>
  <c r="F641" i="4"/>
  <c r="I641" i="4"/>
  <c r="F642" i="4"/>
  <c r="I642" i="4"/>
  <c r="F643" i="4"/>
  <c r="I643" i="4"/>
  <c r="F644" i="4"/>
  <c r="I644" i="4"/>
  <c r="F645" i="4"/>
  <c r="I645" i="4"/>
  <c r="F646" i="4"/>
  <c r="I646" i="4"/>
  <c r="F647" i="4"/>
  <c r="I647" i="4"/>
  <c r="F648" i="4"/>
  <c r="I648" i="4"/>
  <c r="F649" i="4"/>
  <c r="I649" i="4"/>
  <c r="F650" i="4"/>
  <c r="I650" i="4"/>
  <c r="F651" i="4"/>
  <c r="I651" i="4"/>
  <c r="F652" i="4"/>
  <c r="I652" i="4"/>
  <c r="F653" i="4"/>
  <c r="I653" i="4"/>
  <c r="F654" i="4"/>
  <c r="I654" i="4"/>
  <c r="F655" i="4"/>
  <c r="I655" i="4"/>
  <c r="F656" i="4"/>
  <c r="I656" i="4"/>
  <c r="F657" i="4"/>
  <c r="I657" i="4"/>
  <c r="F658" i="4"/>
  <c r="I658" i="4"/>
  <c r="F659" i="4"/>
  <c r="I659" i="4"/>
  <c r="F660" i="4"/>
  <c r="I660" i="4"/>
  <c r="F661" i="4"/>
  <c r="I661" i="4"/>
  <c r="F662" i="4"/>
  <c r="I662" i="4"/>
  <c r="F663" i="4"/>
  <c r="I663" i="4"/>
  <c r="F664" i="4"/>
  <c r="I664" i="4"/>
  <c r="F665" i="4"/>
  <c r="I665" i="4"/>
  <c r="F666" i="4"/>
  <c r="I666" i="4"/>
  <c r="F667" i="4"/>
  <c r="I667" i="4"/>
  <c r="F668" i="4"/>
  <c r="I668" i="4"/>
  <c r="F669" i="4"/>
  <c r="I669" i="4"/>
  <c r="F670" i="4"/>
  <c r="I670" i="4"/>
  <c r="F671" i="4"/>
  <c r="I671" i="4"/>
  <c r="F672" i="4"/>
  <c r="I672" i="4"/>
  <c r="F673" i="4"/>
  <c r="I673" i="4"/>
  <c r="F674" i="4"/>
  <c r="I674" i="4"/>
  <c r="F675" i="4"/>
  <c r="I675" i="4"/>
  <c r="F676" i="4"/>
  <c r="I676" i="4"/>
  <c r="F677" i="4"/>
  <c r="I677" i="4"/>
  <c r="F678" i="4"/>
  <c r="I678" i="4"/>
  <c r="F679" i="4"/>
  <c r="I679" i="4"/>
  <c r="F680" i="4"/>
  <c r="I680" i="4"/>
  <c r="F681" i="4"/>
  <c r="I681" i="4"/>
  <c r="F682" i="4"/>
  <c r="I682" i="4"/>
  <c r="F683" i="4"/>
  <c r="I683" i="4"/>
  <c r="F684" i="4"/>
  <c r="I684" i="4"/>
  <c r="F685" i="4"/>
  <c r="I685" i="4"/>
  <c r="F686" i="4"/>
  <c r="I686" i="4"/>
  <c r="F687" i="4"/>
  <c r="I687" i="4"/>
  <c r="F688" i="4"/>
  <c r="I688" i="4"/>
  <c r="F689" i="4"/>
  <c r="I689" i="4"/>
  <c r="F690" i="4"/>
  <c r="I690" i="4"/>
  <c r="F691" i="4"/>
  <c r="I691" i="4"/>
  <c r="F692" i="4"/>
  <c r="I692" i="4"/>
  <c r="F693" i="4"/>
  <c r="I693" i="4"/>
  <c r="F694" i="4"/>
  <c r="I694" i="4"/>
  <c r="F695" i="4"/>
  <c r="I695" i="4"/>
  <c r="F696" i="4"/>
  <c r="I696" i="4"/>
  <c r="F697" i="4"/>
  <c r="I697" i="4"/>
  <c r="F698" i="4"/>
  <c r="I698" i="4"/>
  <c r="F699" i="4"/>
  <c r="I699" i="4"/>
  <c r="F700" i="4"/>
  <c r="I700" i="4"/>
  <c r="F701" i="4"/>
  <c r="I701" i="4"/>
  <c r="F702" i="4"/>
  <c r="I702" i="4"/>
  <c r="F703" i="4"/>
  <c r="I703" i="4"/>
  <c r="F704" i="4"/>
  <c r="I704" i="4"/>
  <c r="F705" i="4"/>
  <c r="I705" i="4"/>
  <c r="F706" i="4"/>
  <c r="I706" i="4"/>
  <c r="F707" i="4"/>
  <c r="I707" i="4"/>
  <c r="F708" i="4"/>
  <c r="I708" i="4"/>
  <c r="F709" i="4"/>
  <c r="I709" i="4"/>
  <c r="F710" i="4"/>
  <c r="I710" i="4"/>
  <c r="F711" i="4"/>
  <c r="I711" i="4"/>
  <c r="F712" i="4"/>
  <c r="I712" i="4"/>
  <c r="F713" i="4"/>
  <c r="I713" i="4"/>
  <c r="F714" i="4"/>
  <c r="I714" i="4"/>
  <c r="F715" i="4"/>
  <c r="I715" i="4"/>
  <c r="F716" i="4"/>
  <c r="I716" i="4"/>
  <c r="F717" i="4"/>
  <c r="I717" i="4"/>
  <c r="F718" i="4"/>
  <c r="I718" i="4"/>
  <c r="F719" i="4"/>
  <c r="I719" i="4"/>
  <c r="F720" i="4"/>
  <c r="I720" i="4"/>
  <c r="F721" i="4"/>
  <c r="I721" i="4"/>
  <c r="F722" i="4"/>
  <c r="I722" i="4"/>
  <c r="F723" i="4"/>
  <c r="I723" i="4"/>
  <c r="F724" i="4"/>
  <c r="I724" i="4"/>
  <c r="F725" i="4"/>
  <c r="I725" i="4"/>
  <c r="F726" i="4"/>
  <c r="I726" i="4"/>
  <c r="F727" i="4"/>
  <c r="I727" i="4"/>
  <c r="F728" i="4"/>
  <c r="I728" i="4"/>
  <c r="F729" i="4"/>
  <c r="I729" i="4"/>
  <c r="F730" i="4"/>
  <c r="I730" i="4"/>
  <c r="F731" i="4"/>
  <c r="I731" i="4"/>
  <c r="F732" i="4"/>
  <c r="I732" i="4"/>
  <c r="F733" i="4"/>
  <c r="I733" i="4"/>
  <c r="F734" i="4"/>
  <c r="I734" i="4"/>
  <c r="F735" i="4"/>
  <c r="I735" i="4"/>
  <c r="F736" i="4"/>
  <c r="I736" i="4"/>
  <c r="F737" i="4"/>
  <c r="I737" i="4"/>
  <c r="F738" i="4"/>
  <c r="I738" i="4"/>
  <c r="F739" i="4"/>
  <c r="I739" i="4"/>
  <c r="F740" i="4"/>
  <c r="I740" i="4"/>
  <c r="F741" i="4"/>
  <c r="I741" i="4"/>
  <c r="F742" i="4"/>
  <c r="I742" i="4"/>
  <c r="F743" i="4"/>
  <c r="I743" i="4"/>
  <c r="F744" i="4"/>
  <c r="I744" i="4"/>
  <c r="F745" i="4"/>
  <c r="I745" i="4"/>
  <c r="F746" i="4"/>
  <c r="I746" i="4"/>
  <c r="F747" i="4"/>
  <c r="I747" i="4"/>
  <c r="F748" i="4"/>
  <c r="I748" i="4"/>
  <c r="F749" i="4"/>
  <c r="I749" i="4"/>
  <c r="F750" i="4"/>
  <c r="I750" i="4"/>
  <c r="F751" i="4"/>
  <c r="I751" i="4"/>
  <c r="F752" i="4"/>
  <c r="I752" i="4"/>
  <c r="F753" i="4"/>
  <c r="I753" i="4"/>
  <c r="F754" i="4"/>
  <c r="I754" i="4"/>
  <c r="F755" i="4"/>
  <c r="I755" i="4"/>
  <c r="F756" i="4"/>
  <c r="I756" i="4"/>
  <c r="F757" i="4"/>
  <c r="I757" i="4"/>
  <c r="F758" i="4"/>
  <c r="I758" i="4"/>
  <c r="F759" i="4"/>
  <c r="I759" i="4"/>
  <c r="F760" i="4"/>
  <c r="I760" i="4"/>
  <c r="F761" i="4"/>
  <c r="I761" i="4"/>
  <c r="F762" i="4"/>
  <c r="I762" i="4"/>
  <c r="F763" i="4"/>
  <c r="I763" i="4"/>
  <c r="F764" i="4"/>
  <c r="I764" i="4"/>
  <c r="F765" i="4"/>
  <c r="I765" i="4"/>
  <c r="F766" i="4"/>
  <c r="I766" i="4"/>
  <c r="F767" i="4"/>
  <c r="I767" i="4"/>
  <c r="F768" i="4"/>
  <c r="I768" i="4"/>
  <c r="F769" i="4"/>
  <c r="I769" i="4"/>
  <c r="F770" i="4"/>
  <c r="I770" i="4"/>
  <c r="F771" i="4"/>
  <c r="I771" i="4"/>
  <c r="F772" i="4"/>
  <c r="I772" i="4"/>
  <c r="F773" i="4"/>
  <c r="I773" i="4"/>
  <c r="F774" i="4"/>
  <c r="I774" i="4"/>
  <c r="F775" i="4"/>
  <c r="I775" i="4"/>
  <c r="F776" i="4"/>
  <c r="I776" i="4"/>
  <c r="F777" i="4"/>
  <c r="I777" i="4"/>
  <c r="F778" i="4"/>
  <c r="I778" i="4"/>
  <c r="F779" i="4"/>
  <c r="I779" i="4"/>
  <c r="F780" i="4"/>
  <c r="I780" i="4"/>
  <c r="F781" i="4"/>
  <c r="I781" i="4"/>
  <c r="F782" i="4"/>
  <c r="I782" i="4"/>
  <c r="F783" i="4"/>
  <c r="I783" i="4"/>
  <c r="F784" i="4"/>
  <c r="I784" i="4"/>
  <c r="F785" i="4"/>
  <c r="I785" i="4"/>
  <c r="F786" i="4"/>
  <c r="I786" i="4"/>
  <c r="F787" i="4"/>
  <c r="I787" i="4"/>
  <c r="F788" i="4"/>
  <c r="I788" i="4"/>
  <c r="F789" i="4"/>
  <c r="I789" i="4"/>
  <c r="F790" i="4"/>
  <c r="I790" i="4"/>
  <c r="F791" i="4"/>
  <c r="I791" i="4"/>
  <c r="F792" i="4"/>
  <c r="I792" i="4"/>
  <c r="F793" i="4"/>
  <c r="I793" i="4"/>
  <c r="F794" i="4"/>
  <c r="I794" i="4"/>
  <c r="F795" i="4"/>
  <c r="I795" i="4"/>
  <c r="F796" i="4"/>
  <c r="I796" i="4"/>
  <c r="F797" i="4"/>
  <c r="I797" i="4"/>
  <c r="F798" i="4"/>
  <c r="I798" i="4"/>
  <c r="F799" i="4"/>
  <c r="I799" i="4"/>
  <c r="F800" i="4"/>
  <c r="I800" i="4"/>
  <c r="F801" i="4"/>
  <c r="I801" i="4"/>
  <c r="F802" i="4"/>
  <c r="I802" i="4"/>
  <c r="F803" i="4"/>
  <c r="I803" i="4"/>
  <c r="F804" i="4"/>
  <c r="I804" i="4"/>
  <c r="F805" i="4"/>
  <c r="I805" i="4"/>
  <c r="F806" i="4"/>
  <c r="I806" i="4"/>
  <c r="F807" i="4"/>
  <c r="I807" i="4"/>
  <c r="F808" i="4"/>
  <c r="I808" i="4"/>
  <c r="F809" i="4"/>
  <c r="I809" i="4"/>
  <c r="F810" i="4"/>
  <c r="I810" i="4"/>
  <c r="F811" i="4"/>
  <c r="I811" i="4"/>
  <c r="F812" i="4"/>
  <c r="I812" i="4"/>
  <c r="F813" i="4"/>
  <c r="I813" i="4"/>
  <c r="F814" i="4"/>
  <c r="I814" i="4"/>
  <c r="F815" i="4"/>
  <c r="I815" i="4"/>
  <c r="F816" i="4"/>
  <c r="I816" i="4"/>
  <c r="F817" i="4"/>
  <c r="I817" i="4"/>
  <c r="F818" i="4"/>
  <c r="I818" i="4"/>
  <c r="F819" i="4"/>
  <c r="I819" i="4"/>
  <c r="F820" i="4"/>
  <c r="I820" i="4"/>
  <c r="F821" i="4"/>
  <c r="I821" i="4"/>
  <c r="F822" i="4"/>
  <c r="I822" i="4"/>
  <c r="F823" i="4"/>
  <c r="I823" i="4"/>
  <c r="F824" i="4"/>
  <c r="I824" i="4"/>
  <c r="F825" i="4"/>
  <c r="I825" i="4"/>
  <c r="F826" i="4"/>
  <c r="I826" i="4"/>
  <c r="F827" i="4"/>
  <c r="I827" i="4"/>
  <c r="F828" i="4"/>
  <c r="I828" i="4"/>
  <c r="F829" i="4"/>
  <c r="I829" i="4"/>
  <c r="F830" i="4"/>
  <c r="I830" i="4"/>
  <c r="F831" i="4"/>
  <c r="I831" i="4"/>
  <c r="F832" i="4"/>
  <c r="I832" i="4"/>
  <c r="F833" i="4"/>
  <c r="I833" i="4"/>
  <c r="F834" i="4"/>
  <c r="I834" i="4"/>
  <c r="F835" i="4"/>
  <c r="I835" i="4"/>
  <c r="F836" i="4"/>
  <c r="I836" i="4"/>
  <c r="F837" i="4"/>
  <c r="I837" i="4"/>
  <c r="F838" i="4"/>
  <c r="I838" i="4"/>
  <c r="F839" i="4"/>
  <c r="I839" i="4"/>
  <c r="F840" i="4"/>
  <c r="I840" i="4"/>
  <c r="F841" i="4"/>
  <c r="I841" i="4"/>
  <c r="F842" i="4"/>
  <c r="I842" i="4"/>
  <c r="F843" i="4"/>
  <c r="I843" i="4"/>
  <c r="F844" i="4"/>
  <c r="I844" i="4"/>
  <c r="F845" i="4"/>
  <c r="I845" i="4"/>
  <c r="F846" i="4"/>
  <c r="I846" i="4"/>
  <c r="F847" i="4"/>
  <c r="I847" i="4"/>
  <c r="F848" i="4"/>
  <c r="I848" i="4"/>
  <c r="F849" i="4"/>
  <c r="I849" i="4"/>
  <c r="F850" i="4"/>
  <c r="I850" i="4"/>
  <c r="F851" i="4"/>
  <c r="I851" i="4"/>
  <c r="F852" i="4"/>
  <c r="I852" i="4"/>
  <c r="F853" i="4"/>
  <c r="I853" i="4"/>
  <c r="F854" i="4"/>
  <c r="I854" i="4"/>
  <c r="F855" i="4"/>
  <c r="I855" i="4"/>
  <c r="F856" i="4"/>
  <c r="I856" i="4"/>
  <c r="F857" i="4"/>
  <c r="I857" i="4"/>
  <c r="F858" i="4"/>
  <c r="I858" i="4"/>
  <c r="F859" i="4"/>
  <c r="I859" i="4"/>
  <c r="F860" i="4"/>
  <c r="I860" i="4"/>
  <c r="F861" i="4"/>
  <c r="I861" i="4"/>
  <c r="F862" i="4"/>
  <c r="I862" i="4"/>
  <c r="F863" i="4"/>
  <c r="I863" i="4"/>
  <c r="F864" i="4"/>
  <c r="I864" i="4"/>
  <c r="F865" i="4"/>
  <c r="I865" i="4"/>
  <c r="F866" i="4"/>
  <c r="I866" i="4"/>
  <c r="F867" i="4"/>
  <c r="I867" i="4"/>
  <c r="F868" i="4"/>
  <c r="I868" i="4"/>
  <c r="F869" i="4"/>
  <c r="I869" i="4"/>
  <c r="F870" i="4"/>
  <c r="I870" i="4"/>
  <c r="F871" i="4"/>
  <c r="I871" i="4"/>
  <c r="F872" i="4"/>
  <c r="I872" i="4"/>
  <c r="F873" i="4"/>
  <c r="I873" i="4"/>
  <c r="F874" i="4"/>
  <c r="I874" i="4"/>
  <c r="F875" i="4"/>
  <c r="I875" i="4"/>
  <c r="F876" i="4"/>
  <c r="I876" i="4"/>
  <c r="F877" i="4"/>
  <c r="I877" i="4"/>
  <c r="F878" i="4"/>
  <c r="I878" i="4"/>
  <c r="F879" i="4"/>
  <c r="I879" i="4"/>
  <c r="F880" i="4"/>
  <c r="I880" i="4"/>
  <c r="F881" i="4"/>
  <c r="I881" i="4"/>
  <c r="F882" i="4"/>
  <c r="I882" i="4"/>
  <c r="F883" i="4"/>
  <c r="I883" i="4"/>
  <c r="F884" i="4"/>
  <c r="I884" i="4"/>
  <c r="F885" i="4"/>
  <c r="I885" i="4"/>
  <c r="F886" i="4"/>
  <c r="I886" i="4"/>
  <c r="F887" i="4"/>
  <c r="I887" i="4"/>
  <c r="F888" i="4"/>
  <c r="I888" i="4"/>
  <c r="F889" i="4"/>
  <c r="I889" i="4"/>
  <c r="F890" i="4"/>
  <c r="I890" i="4"/>
  <c r="F891" i="4"/>
  <c r="I891" i="4"/>
  <c r="F892" i="4"/>
  <c r="I892" i="4"/>
  <c r="F893" i="4"/>
  <c r="I893" i="4"/>
  <c r="F894" i="4"/>
  <c r="I894" i="4"/>
  <c r="F895" i="4"/>
  <c r="I895" i="4"/>
  <c r="F896" i="4"/>
  <c r="I896" i="4"/>
  <c r="F897" i="4"/>
  <c r="I897" i="4"/>
  <c r="F898" i="4"/>
  <c r="I898" i="4"/>
  <c r="F899" i="4"/>
  <c r="I899" i="4"/>
  <c r="F900" i="4"/>
  <c r="I900" i="4"/>
  <c r="F901" i="4"/>
  <c r="I901" i="4"/>
  <c r="F902" i="4"/>
  <c r="I902" i="4"/>
  <c r="F903" i="4"/>
  <c r="I903" i="4"/>
  <c r="F904" i="4"/>
  <c r="I904" i="4"/>
  <c r="F905" i="4"/>
  <c r="I905" i="4"/>
  <c r="F906" i="4"/>
  <c r="I906" i="4"/>
  <c r="F907" i="4"/>
  <c r="I907" i="4"/>
  <c r="F908" i="4"/>
  <c r="I908" i="4"/>
  <c r="F909" i="4"/>
  <c r="I909" i="4"/>
  <c r="F910" i="4"/>
  <c r="I910" i="4"/>
  <c r="F911" i="4"/>
  <c r="I911" i="4"/>
  <c r="F912" i="4"/>
  <c r="I912" i="4"/>
  <c r="F913" i="4"/>
  <c r="I913" i="4"/>
  <c r="F914" i="4"/>
  <c r="I914" i="4"/>
  <c r="F915" i="4"/>
  <c r="I915" i="4"/>
  <c r="F916" i="4"/>
  <c r="I916" i="4"/>
  <c r="F917" i="4"/>
  <c r="I917" i="4"/>
  <c r="F918" i="4"/>
  <c r="I918" i="4"/>
  <c r="F919" i="4"/>
  <c r="I919" i="4"/>
  <c r="F920" i="4"/>
  <c r="I920" i="4"/>
  <c r="F921" i="4"/>
  <c r="I921" i="4"/>
  <c r="F922" i="4"/>
  <c r="I922" i="4"/>
  <c r="F923" i="4"/>
  <c r="I923" i="4"/>
  <c r="F924" i="4"/>
  <c r="I924" i="4"/>
  <c r="F925" i="4"/>
  <c r="I925" i="4"/>
  <c r="F926" i="4"/>
  <c r="I926" i="4"/>
  <c r="F927" i="4"/>
  <c r="I927" i="4"/>
  <c r="F928" i="4"/>
  <c r="I928" i="4"/>
  <c r="F929" i="4"/>
  <c r="I929" i="4"/>
  <c r="F930" i="4"/>
  <c r="I930" i="4"/>
  <c r="F931" i="4"/>
  <c r="I931" i="4"/>
  <c r="F932" i="4"/>
  <c r="I932" i="4"/>
  <c r="F933" i="4"/>
  <c r="I933" i="4"/>
  <c r="F934" i="4"/>
  <c r="I934" i="4"/>
  <c r="F935" i="4"/>
  <c r="I935" i="4"/>
  <c r="F936" i="4"/>
  <c r="I936" i="4"/>
  <c r="F937" i="4"/>
  <c r="I937" i="4"/>
  <c r="F938" i="4"/>
  <c r="I938" i="4"/>
  <c r="F939" i="4"/>
  <c r="I939" i="4"/>
  <c r="F940" i="4"/>
  <c r="I940" i="4"/>
  <c r="F941" i="4"/>
  <c r="I941" i="4"/>
  <c r="F942" i="4"/>
  <c r="I942" i="4"/>
  <c r="F943" i="4"/>
  <c r="I943" i="4"/>
  <c r="F944" i="4"/>
  <c r="I944" i="4"/>
  <c r="F945" i="4"/>
  <c r="I945" i="4"/>
  <c r="F946" i="4"/>
  <c r="I946" i="4"/>
  <c r="F947" i="4"/>
  <c r="I947" i="4"/>
  <c r="F948" i="4"/>
  <c r="I948" i="4"/>
  <c r="F949" i="4"/>
  <c r="I949" i="4"/>
  <c r="F950" i="4"/>
  <c r="I950" i="4"/>
  <c r="F951" i="4"/>
  <c r="I951" i="4"/>
  <c r="F952" i="4"/>
  <c r="I952" i="4"/>
  <c r="F953" i="4"/>
  <c r="I953" i="4"/>
  <c r="F954" i="4"/>
  <c r="I954" i="4"/>
  <c r="F955" i="4"/>
  <c r="I955" i="4"/>
  <c r="F956" i="4"/>
  <c r="I956" i="4"/>
  <c r="F957" i="4"/>
  <c r="I957" i="4"/>
  <c r="F958" i="4"/>
  <c r="I958" i="4"/>
  <c r="F959" i="4"/>
  <c r="I959" i="4"/>
  <c r="F960" i="4"/>
  <c r="I960" i="4"/>
  <c r="F961" i="4"/>
  <c r="I961" i="4"/>
  <c r="F962" i="4"/>
  <c r="I962" i="4"/>
  <c r="F963" i="4"/>
  <c r="I963" i="4"/>
  <c r="F964" i="4"/>
  <c r="I964" i="4"/>
  <c r="F965" i="4"/>
  <c r="I965" i="4"/>
  <c r="F966" i="4"/>
  <c r="I966" i="4"/>
  <c r="F967" i="4"/>
  <c r="I967" i="4"/>
  <c r="F968" i="4"/>
  <c r="I968" i="4"/>
  <c r="F969" i="4"/>
  <c r="I969" i="4"/>
  <c r="F970" i="4"/>
  <c r="I970" i="4"/>
  <c r="F971" i="4"/>
  <c r="I971" i="4"/>
  <c r="F972" i="4"/>
  <c r="I972" i="4"/>
  <c r="F973" i="4"/>
  <c r="I973" i="4"/>
  <c r="F974" i="4"/>
  <c r="I974" i="4"/>
  <c r="F975" i="4"/>
  <c r="I975" i="4"/>
  <c r="F976" i="4"/>
  <c r="I976" i="4"/>
  <c r="F977" i="4"/>
  <c r="I977" i="4"/>
  <c r="F978" i="4"/>
  <c r="I978" i="4"/>
  <c r="F979" i="4"/>
  <c r="I979" i="4"/>
  <c r="F980" i="4"/>
  <c r="I980" i="4"/>
  <c r="F981" i="4"/>
  <c r="I981" i="4"/>
  <c r="F982" i="4"/>
  <c r="I982" i="4"/>
  <c r="F983" i="4"/>
  <c r="I983" i="4"/>
  <c r="F984" i="4"/>
  <c r="I984" i="4"/>
  <c r="F985" i="4"/>
  <c r="I985" i="4"/>
  <c r="F986" i="4"/>
  <c r="I986" i="4"/>
  <c r="F987" i="4"/>
  <c r="I987" i="4"/>
  <c r="F988" i="4"/>
  <c r="I988" i="4"/>
  <c r="F989" i="4"/>
  <c r="I989" i="4"/>
  <c r="F990" i="4"/>
  <c r="I990" i="4"/>
  <c r="F991" i="4"/>
  <c r="I991" i="4"/>
  <c r="F992" i="4"/>
  <c r="I992" i="4"/>
  <c r="F993" i="4"/>
  <c r="I993" i="4"/>
  <c r="F994" i="4"/>
  <c r="I994" i="4"/>
  <c r="F995" i="4"/>
  <c r="I995" i="4"/>
  <c r="F996" i="4"/>
  <c r="I996" i="4"/>
  <c r="F997" i="4"/>
  <c r="I997" i="4"/>
  <c r="F998" i="4"/>
  <c r="I998" i="4"/>
  <c r="F999" i="4"/>
  <c r="I999" i="4"/>
  <c r="F1000" i="4"/>
  <c r="I1000" i="4"/>
  <c r="F1001" i="4"/>
  <c r="I1001" i="4"/>
  <c r="F1002" i="4"/>
  <c r="I1002" i="4"/>
  <c r="F1003" i="4"/>
  <c r="I1003" i="4"/>
  <c r="F1004" i="4"/>
  <c r="I1004" i="4"/>
  <c r="F1005" i="4"/>
  <c r="I1005" i="4"/>
  <c r="F1006" i="4"/>
  <c r="I1006" i="4"/>
  <c r="F1007" i="4"/>
  <c r="I1007" i="4"/>
  <c r="F1008" i="4"/>
  <c r="I1008" i="4"/>
  <c r="F1009" i="4"/>
  <c r="I1009" i="4"/>
  <c r="F1010" i="4"/>
  <c r="I1010" i="4"/>
  <c r="F1011" i="4"/>
  <c r="I1011" i="4"/>
  <c r="F1012" i="4"/>
  <c r="I1012" i="4"/>
  <c r="F1013" i="4"/>
  <c r="I1013" i="4"/>
  <c r="F1014" i="4"/>
  <c r="I1014" i="4"/>
  <c r="F1015" i="4"/>
  <c r="I1015" i="4"/>
  <c r="F1016" i="4"/>
  <c r="I1016" i="4"/>
  <c r="F1017" i="4"/>
  <c r="I1017" i="4"/>
  <c r="F1018" i="4"/>
  <c r="I1018" i="4"/>
  <c r="F1019" i="4"/>
  <c r="I1019" i="4"/>
  <c r="F1020" i="4"/>
  <c r="I1020" i="4"/>
  <c r="F1021" i="4"/>
  <c r="I1021" i="4"/>
  <c r="F1022" i="4"/>
  <c r="I1022" i="4"/>
  <c r="F1023" i="4"/>
  <c r="I1023" i="4"/>
  <c r="F1024" i="4"/>
  <c r="I1024" i="4"/>
  <c r="F1025" i="4"/>
  <c r="I1025" i="4"/>
  <c r="F1026" i="4"/>
  <c r="I1026" i="4"/>
  <c r="F1027" i="4"/>
  <c r="I1027" i="4"/>
  <c r="F1028" i="4"/>
  <c r="I1028" i="4"/>
  <c r="F1029" i="4"/>
  <c r="I1029" i="4"/>
  <c r="F1030" i="4"/>
  <c r="I1030" i="4"/>
  <c r="F1031" i="4"/>
  <c r="I1031" i="4"/>
  <c r="F1032" i="4"/>
  <c r="I1032" i="4"/>
  <c r="F1033" i="4"/>
  <c r="I1033" i="4"/>
  <c r="F1034" i="4"/>
  <c r="I1034" i="4"/>
  <c r="F1035" i="4"/>
  <c r="I1035" i="4"/>
  <c r="F1036" i="4"/>
  <c r="I1036" i="4"/>
  <c r="F1037" i="4"/>
  <c r="I1037" i="4"/>
  <c r="F1038" i="4"/>
  <c r="I1038" i="4"/>
  <c r="F1039" i="4"/>
  <c r="I1039" i="4"/>
  <c r="F1040" i="4"/>
  <c r="I1040" i="4"/>
  <c r="F1041" i="4"/>
  <c r="I1041" i="4"/>
  <c r="F1042" i="4"/>
  <c r="I1042" i="4"/>
  <c r="F1043" i="4"/>
  <c r="I1043" i="4"/>
  <c r="F1044" i="4"/>
  <c r="I1044" i="4"/>
  <c r="F1045" i="4"/>
  <c r="I1045" i="4"/>
  <c r="F1046" i="4"/>
  <c r="I1046" i="4"/>
  <c r="F1047" i="4"/>
  <c r="I1047" i="4"/>
  <c r="F1048" i="4"/>
  <c r="I1048" i="4"/>
  <c r="F1049" i="4"/>
  <c r="I1049" i="4"/>
  <c r="F1050" i="4"/>
  <c r="I1050" i="4"/>
  <c r="F1051" i="4"/>
  <c r="I1051" i="4"/>
  <c r="F1052" i="4"/>
  <c r="I1052" i="4"/>
  <c r="F1053" i="4"/>
  <c r="I1053" i="4"/>
  <c r="F1054" i="4"/>
  <c r="I1054" i="4"/>
  <c r="F1055" i="4"/>
  <c r="I1055" i="4"/>
  <c r="F1056" i="4"/>
  <c r="I1056" i="4"/>
  <c r="F1057" i="4"/>
  <c r="I1057" i="4"/>
  <c r="F1058" i="4"/>
  <c r="I1058" i="4"/>
  <c r="F1059" i="4"/>
  <c r="I1059" i="4"/>
  <c r="F1060" i="4"/>
  <c r="I1060" i="4"/>
  <c r="F1061" i="4"/>
  <c r="I1061" i="4"/>
  <c r="F1062" i="4"/>
  <c r="I1062" i="4"/>
  <c r="F1063" i="4"/>
  <c r="I1063" i="4"/>
  <c r="F1064" i="4"/>
  <c r="I1064" i="4"/>
  <c r="F1065" i="4"/>
  <c r="I1065" i="4"/>
  <c r="F1066" i="4"/>
  <c r="I1066" i="4"/>
  <c r="F1067" i="4"/>
  <c r="I1067" i="4"/>
  <c r="F1068" i="4"/>
  <c r="I1068" i="4"/>
  <c r="F1069" i="4"/>
  <c r="I1069" i="4"/>
  <c r="F1070" i="4"/>
  <c r="I1070" i="4"/>
  <c r="F1071" i="4"/>
  <c r="I1071" i="4"/>
  <c r="F1072" i="4"/>
  <c r="I1072" i="4"/>
  <c r="F1073" i="4"/>
  <c r="I1073" i="4"/>
  <c r="F1074" i="4"/>
  <c r="I1074" i="4"/>
  <c r="F1075" i="4"/>
  <c r="I1075" i="4"/>
  <c r="F1076" i="4"/>
  <c r="I1076" i="4"/>
  <c r="F1077" i="4"/>
  <c r="I1077" i="4"/>
  <c r="F1078" i="4"/>
  <c r="I1078" i="4"/>
  <c r="F1079" i="4"/>
  <c r="I1079" i="4"/>
  <c r="F1080" i="4"/>
  <c r="I1080" i="4"/>
  <c r="F1081" i="4"/>
  <c r="I1081" i="4"/>
  <c r="F1082" i="4"/>
  <c r="I1082" i="4"/>
  <c r="F1083" i="4"/>
  <c r="I1083" i="4"/>
  <c r="F1084" i="4"/>
  <c r="I1084" i="4"/>
  <c r="F1085" i="4"/>
  <c r="I1085" i="4"/>
  <c r="F1086" i="4"/>
  <c r="I1086" i="4"/>
  <c r="F1087" i="4"/>
  <c r="I1087" i="4"/>
  <c r="F1088" i="4"/>
  <c r="I1088" i="4"/>
  <c r="F1089" i="4"/>
  <c r="I1089" i="4"/>
  <c r="F1090" i="4"/>
  <c r="I1090" i="4"/>
  <c r="F1091" i="4"/>
  <c r="I1091" i="4"/>
  <c r="F1092" i="4"/>
  <c r="I1092" i="4"/>
  <c r="F1093" i="4"/>
  <c r="I1093" i="4"/>
  <c r="F1094" i="4"/>
  <c r="I1094" i="4"/>
  <c r="F1095" i="4"/>
  <c r="I1095" i="4"/>
  <c r="F1096" i="4"/>
  <c r="I1096" i="4"/>
  <c r="F1097" i="4"/>
  <c r="I1097" i="4"/>
  <c r="F1098" i="4"/>
  <c r="I1098" i="4"/>
  <c r="F1099" i="4"/>
  <c r="I1099" i="4"/>
  <c r="F1100" i="4"/>
  <c r="I1100" i="4"/>
  <c r="F1101" i="4"/>
  <c r="I1101" i="4"/>
  <c r="F1102" i="4"/>
  <c r="I1102" i="4"/>
  <c r="F1103" i="4"/>
  <c r="I1103" i="4"/>
  <c r="F1104" i="4"/>
  <c r="I1104" i="4"/>
  <c r="F1105" i="4"/>
  <c r="I1105" i="4"/>
  <c r="F1106" i="4"/>
  <c r="I1106" i="4"/>
  <c r="F1107" i="4"/>
  <c r="I1107" i="4"/>
  <c r="F1108" i="4"/>
  <c r="I1108" i="4"/>
  <c r="F1109" i="4"/>
  <c r="I1109" i="4"/>
  <c r="F1110" i="4"/>
  <c r="I1110" i="4"/>
  <c r="F1111" i="4"/>
  <c r="I1111" i="4"/>
  <c r="F1112" i="4"/>
  <c r="I1112" i="4"/>
  <c r="F1113" i="4"/>
  <c r="I1113" i="4"/>
  <c r="F1114" i="4"/>
  <c r="I1114" i="4"/>
  <c r="F1115" i="4"/>
  <c r="I1115" i="4"/>
  <c r="F1116" i="4"/>
  <c r="I1116" i="4"/>
  <c r="F1117" i="4"/>
  <c r="I1117" i="4"/>
  <c r="F1118" i="4"/>
  <c r="I1118" i="4"/>
  <c r="F1119" i="4"/>
  <c r="I1119" i="4"/>
  <c r="F1120" i="4"/>
  <c r="I1120" i="4"/>
  <c r="F1121" i="4"/>
  <c r="I1121" i="4"/>
  <c r="F1122" i="4"/>
  <c r="I1122" i="4"/>
  <c r="F1123" i="4"/>
  <c r="I1123" i="4"/>
  <c r="F1124" i="4"/>
  <c r="I1124" i="4"/>
  <c r="F1125" i="4"/>
  <c r="I1125" i="4"/>
  <c r="F1126" i="4"/>
  <c r="I1126" i="4"/>
  <c r="F1127" i="4"/>
  <c r="I1127" i="4"/>
  <c r="F1128" i="4"/>
  <c r="I1128" i="4"/>
  <c r="F1129" i="4"/>
  <c r="I1129" i="4"/>
  <c r="F1130" i="4"/>
  <c r="I1130" i="4"/>
  <c r="F1131" i="4"/>
  <c r="I1131" i="4"/>
  <c r="F1132" i="4"/>
  <c r="I1132" i="4"/>
  <c r="F1133" i="4"/>
  <c r="I1133" i="4"/>
  <c r="F1134" i="4"/>
  <c r="I1134" i="4"/>
  <c r="F1135" i="4"/>
  <c r="I1135" i="4"/>
  <c r="F1136" i="4"/>
  <c r="I1136" i="4"/>
  <c r="F1137" i="4"/>
  <c r="I1137" i="4"/>
  <c r="F1138" i="4"/>
  <c r="I1138" i="4"/>
  <c r="F1139" i="4"/>
  <c r="I1139" i="4"/>
  <c r="F1140" i="4"/>
  <c r="I1140" i="4"/>
  <c r="F1141" i="4"/>
  <c r="I1141" i="4"/>
  <c r="F1142" i="4"/>
  <c r="I1142" i="4"/>
  <c r="F1143" i="4"/>
  <c r="I1143" i="4"/>
  <c r="F1144" i="4"/>
  <c r="I1144" i="4"/>
  <c r="F1145" i="4"/>
  <c r="I1145" i="4"/>
  <c r="F1146" i="4"/>
  <c r="I1146" i="4"/>
  <c r="F1147" i="4"/>
  <c r="I1147" i="4"/>
  <c r="F1148" i="4"/>
  <c r="I1148" i="4"/>
  <c r="F1149" i="4"/>
  <c r="I1149" i="4"/>
  <c r="F1150" i="4"/>
  <c r="I1150" i="4"/>
  <c r="F1151" i="4"/>
  <c r="I1151" i="4"/>
  <c r="F1152" i="4"/>
  <c r="I1152" i="4"/>
  <c r="F1153" i="4"/>
  <c r="I1153" i="4"/>
  <c r="F1154" i="4"/>
  <c r="I1154" i="4"/>
  <c r="F1155" i="4"/>
  <c r="I1155" i="4"/>
  <c r="F1156" i="4"/>
  <c r="I1156" i="4"/>
  <c r="F1157" i="4"/>
  <c r="I1157" i="4"/>
  <c r="F1158" i="4"/>
  <c r="I1158" i="4"/>
  <c r="F1159" i="4"/>
  <c r="I1159" i="4"/>
  <c r="F1160" i="4"/>
  <c r="I1160" i="4"/>
  <c r="F1161" i="4"/>
  <c r="I1161" i="4"/>
  <c r="F1162" i="4"/>
  <c r="I1162" i="4"/>
  <c r="F1163" i="4"/>
  <c r="I1163" i="4"/>
  <c r="F1164" i="4"/>
  <c r="I1164" i="4"/>
  <c r="F1165" i="4"/>
  <c r="I1165" i="4"/>
  <c r="F1166" i="4"/>
  <c r="I1166" i="4"/>
  <c r="F1167" i="4"/>
  <c r="I1167" i="4"/>
  <c r="F1168" i="4"/>
  <c r="I1168" i="4"/>
  <c r="F1169" i="4"/>
  <c r="I1169" i="4"/>
  <c r="F1170" i="4"/>
  <c r="I1170" i="4"/>
  <c r="F1171" i="4"/>
  <c r="I1171" i="4"/>
  <c r="F1172" i="4"/>
  <c r="I1172" i="4"/>
  <c r="F1173" i="4"/>
  <c r="I1173" i="4"/>
  <c r="F1174" i="4"/>
  <c r="I1174" i="4"/>
  <c r="F1175" i="4"/>
  <c r="I1175" i="4"/>
  <c r="F1176" i="4"/>
  <c r="I1176" i="4"/>
  <c r="F1177" i="4"/>
  <c r="I1177" i="4"/>
  <c r="F1178" i="4"/>
  <c r="I1178" i="4"/>
  <c r="F1179" i="4"/>
  <c r="I1179" i="4"/>
  <c r="F1180" i="4"/>
  <c r="I1180" i="4"/>
  <c r="F1181" i="4"/>
  <c r="I1181" i="4"/>
  <c r="F1182" i="4"/>
  <c r="I1182" i="4"/>
  <c r="F1183" i="4"/>
  <c r="I1183" i="4"/>
  <c r="F1184" i="4"/>
  <c r="I1184" i="4"/>
  <c r="F1185" i="4"/>
  <c r="I1185" i="4"/>
  <c r="F1186" i="4"/>
  <c r="I1186" i="4"/>
  <c r="F1187" i="4"/>
  <c r="I1187" i="4"/>
  <c r="F1188" i="4"/>
  <c r="I1188" i="4"/>
  <c r="F1189" i="4"/>
  <c r="I1189" i="4"/>
  <c r="F1190" i="4"/>
  <c r="I1190" i="4"/>
  <c r="F1191" i="4"/>
  <c r="I1191" i="4"/>
  <c r="F1192" i="4"/>
  <c r="I1192" i="4"/>
  <c r="F1193" i="4"/>
  <c r="I1193" i="4"/>
  <c r="F1194" i="4"/>
  <c r="I1194" i="4"/>
  <c r="F1195" i="4"/>
  <c r="I1195" i="4"/>
  <c r="F1196" i="4"/>
  <c r="I1196" i="4"/>
  <c r="F1197" i="4"/>
  <c r="I1197" i="4"/>
  <c r="F1198" i="4"/>
  <c r="I1198" i="4"/>
  <c r="F1199" i="4"/>
  <c r="I1199" i="4"/>
  <c r="F1200" i="4"/>
  <c r="I1200" i="4"/>
  <c r="F1201" i="4"/>
  <c r="I1201" i="4"/>
  <c r="F1202" i="4"/>
  <c r="I1202" i="4"/>
  <c r="F1203" i="4"/>
  <c r="I1203" i="4"/>
  <c r="F1204" i="4"/>
  <c r="I1204" i="4"/>
  <c r="F1205" i="4"/>
  <c r="I1205" i="4"/>
  <c r="F1206" i="4"/>
  <c r="I1206" i="4"/>
  <c r="F1207" i="4"/>
  <c r="I1207" i="4"/>
  <c r="F1208" i="4"/>
  <c r="I1208" i="4"/>
  <c r="F1209" i="4"/>
  <c r="I1209" i="4"/>
  <c r="F1210" i="4"/>
  <c r="I1210" i="4"/>
  <c r="F1211" i="4"/>
  <c r="I1211" i="4"/>
  <c r="F1212" i="4"/>
  <c r="I1212" i="4"/>
  <c r="F1213" i="4"/>
  <c r="I1213" i="4"/>
  <c r="F1214" i="4"/>
  <c r="I1214" i="4"/>
  <c r="F1215" i="4"/>
  <c r="I1215" i="4"/>
  <c r="F1216" i="4"/>
  <c r="I1216" i="4"/>
  <c r="F1217" i="4"/>
  <c r="I1217" i="4"/>
  <c r="F1218" i="4"/>
  <c r="I1218" i="4"/>
  <c r="F1219" i="4"/>
  <c r="I1219" i="4"/>
  <c r="F1220" i="4"/>
  <c r="I1220" i="4"/>
  <c r="F1221" i="4"/>
  <c r="I1221" i="4"/>
  <c r="F1222" i="4"/>
  <c r="I1222" i="4"/>
  <c r="F1223" i="4"/>
  <c r="I1223" i="4"/>
  <c r="F1224" i="4"/>
  <c r="I1224" i="4"/>
  <c r="F1225" i="4"/>
  <c r="I1225" i="4"/>
  <c r="F1226" i="4"/>
  <c r="I1226" i="4"/>
  <c r="F1227" i="4"/>
  <c r="I1227" i="4"/>
  <c r="F1228" i="4"/>
  <c r="I1228" i="4"/>
  <c r="F1229" i="4"/>
  <c r="I1229" i="4"/>
  <c r="F1230" i="4"/>
  <c r="I1230" i="4"/>
  <c r="F1231" i="4"/>
  <c r="I1231" i="4"/>
  <c r="F1232" i="4"/>
  <c r="I1232" i="4"/>
  <c r="F1233" i="4"/>
  <c r="I1233" i="4"/>
  <c r="F1234" i="4"/>
  <c r="I1234" i="4"/>
  <c r="F1235" i="4"/>
  <c r="I1235" i="4"/>
  <c r="F1236" i="4"/>
  <c r="I1236" i="4"/>
  <c r="F1237" i="4"/>
  <c r="I1237" i="4"/>
  <c r="F1238" i="4"/>
  <c r="I1238" i="4"/>
  <c r="F1239" i="4"/>
  <c r="I1239" i="4"/>
  <c r="F1240" i="4"/>
  <c r="I1240" i="4"/>
  <c r="F1241" i="4"/>
  <c r="I1241" i="4"/>
  <c r="F1242" i="4"/>
  <c r="I1242" i="4"/>
  <c r="F1243" i="4"/>
  <c r="I1243" i="4"/>
  <c r="F1244" i="4"/>
  <c r="I1244" i="4"/>
  <c r="F1245" i="4"/>
  <c r="I1245" i="4"/>
  <c r="F1246" i="4"/>
  <c r="I1246" i="4"/>
  <c r="F1247" i="4"/>
  <c r="I1247" i="4"/>
  <c r="F1248" i="4"/>
  <c r="I1248" i="4"/>
  <c r="F1249" i="4"/>
  <c r="I1249" i="4"/>
  <c r="F1250" i="4"/>
  <c r="I1250" i="4"/>
  <c r="F1251" i="4"/>
  <c r="I1251" i="4"/>
  <c r="F1252" i="4"/>
  <c r="I1252" i="4"/>
  <c r="F1253" i="4"/>
  <c r="I1253" i="4"/>
  <c r="F1254" i="4"/>
  <c r="I1254" i="4"/>
  <c r="F1255" i="4"/>
  <c r="I1255" i="4"/>
  <c r="F1256" i="4"/>
  <c r="I1256" i="4"/>
  <c r="F1257" i="4"/>
  <c r="I1257" i="4"/>
  <c r="F1258" i="4"/>
  <c r="I1258" i="4"/>
  <c r="F1259" i="4"/>
  <c r="I1259" i="4"/>
  <c r="F1260" i="4"/>
  <c r="I1260" i="4"/>
  <c r="F1261" i="4"/>
  <c r="I1261" i="4"/>
  <c r="F1262" i="4"/>
  <c r="I1262" i="4"/>
  <c r="F1263" i="4"/>
  <c r="I1263" i="4"/>
  <c r="F1264" i="4"/>
  <c r="I1264" i="4"/>
  <c r="F1265" i="4"/>
  <c r="I1265" i="4"/>
  <c r="F1266" i="4"/>
  <c r="I1266" i="4"/>
  <c r="F1267" i="4"/>
  <c r="I1267" i="4"/>
  <c r="F1268" i="4"/>
  <c r="I1268" i="4"/>
  <c r="F1269" i="4"/>
  <c r="I1269" i="4"/>
  <c r="F1270" i="4"/>
  <c r="I1270" i="4"/>
  <c r="F1271" i="4"/>
  <c r="I1271" i="4"/>
  <c r="F1272" i="4"/>
  <c r="I1272" i="4"/>
  <c r="F1273" i="4"/>
  <c r="I1273" i="4"/>
  <c r="F1274" i="4"/>
  <c r="I1274" i="4"/>
  <c r="F1275" i="4"/>
  <c r="I1275" i="4"/>
  <c r="F1276" i="4"/>
  <c r="I1276" i="4"/>
  <c r="F1277" i="4"/>
  <c r="I1277" i="4"/>
  <c r="F1278" i="4"/>
  <c r="I1278" i="4"/>
  <c r="F1279" i="4"/>
  <c r="I1279" i="4"/>
  <c r="F1280" i="4"/>
  <c r="I1280" i="4"/>
  <c r="F1281" i="4"/>
  <c r="I1281" i="4"/>
  <c r="F1282" i="4"/>
  <c r="I1282" i="4"/>
  <c r="F1283" i="4"/>
  <c r="I1283" i="4"/>
  <c r="F1284" i="4"/>
  <c r="I1284" i="4"/>
  <c r="F1285" i="4"/>
  <c r="I1285" i="4"/>
  <c r="F1286" i="4"/>
  <c r="I1286" i="4"/>
  <c r="F1287" i="4"/>
  <c r="I1287" i="4"/>
  <c r="E1287" i="4"/>
  <c r="D1287" i="4"/>
  <c r="C1287" i="4"/>
  <c r="W1286" i="4"/>
  <c r="X1286" i="4"/>
  <c r="S1286" i="4"/>
  <c r="T1286" i="4"/>
  <c r="Q1286" i="4"/>
  <c r="R1286" i="4"/>
  <c r="O1286" i="4"/>
  <c r="P1286" i="4"/>
  <c r="J1286" i="4"/>
  <c r="D1286" i="4"/>
  <c r="W1285" i="4"/>
  <c r="X1285" i="4"/>
  <c r="S1285" i="4"/>
  <c r="T1285" i="4"/>
  <c r="Q1285" i="4"/>
  <c r="R1285" i="4"/>
  <c r="O1285" i="4"/>
  <c r="P1285" i="4"/>
  <c r="J1285" i="4"/>
  <c r="D1285" i="4"/>
  <c r="W1284" i="4"/>
  <c r="X1284" i="4"/>
  <c r="S1284" i="4"/>
  <c r="T1284" i="4"/>
  <c r="Q1284" i="4"/>
  <c r="R1284" i="4"/>
  <c r="O1284" i="4"/>
  <c r="P1284" i="4"/>
  <c r="J1284" i="4"/>
  <c r="D1284" i="4"/>
  <c r="W1283" i="4"/>
  <c r="X1283" i="4"/>
  <c r="S1283" i="4"/>
  <c r="T1283" i="4"/>
  <c r="Q1283" i="4"/>
  <c r="R1283" i="4"/>
  <c r="O1283" i="4"/>
  <c r="P1283" i="4"/>
  <c r="J1283" i="4"/>
  <c r="D1283" i="4"/>
  <c r="W1282" i="4"/>
  <c r="X1282" i="4"/>
  <c r="S1282" i="4"/>
  <c r="T1282" i="4"/>
  <c r="Q1282" i="4"/>
  <c r="R1282" i="4"/>
  <c r="O1282" i="4"/>
  <c r="P1282" i="4"/>
  <c r="J1282" i="4"/>
  <c r="D1282" i="4"/>
  <c r="W1281" i="4"/>
  <c r="X1281" i="4"/>
  <c r="S1281" i="4"/>
  <c r="T1281" i="4"/>
  <c r="Q1281" i="4"/>
  <c r="R1281" i="4"/>
  <c r="O1281" i="4"/>
  <c r="P1281" i="4"/>
  <c r="J1281" i="4"/>
  <c r="D1281" i="4"/>
  <c r="W1280" i="4"/>
  <c r="X1280" i="4"/>
  <c r="S1280" i="4"/>
  <c r="T1280" i="4"/>
  <c r="Q1280" i="4"/>
  <c r="R1280" i="4"/>
  <c r="O1280" i="4"/>
  <c r="P1280" i="4"/>
  <c r="J1280" i="4"/>
  <c r="D1280" i="4"/>
  <c r="W1279" i="4"/>
  <c r="X1279" i="4"/>
  <c r="S1279" i="4"/>
  <c r="T1279" i="4"/>
  <c r="Q1279" i="4"/>
  <c r="R1279" i="4"/>
  <c r="O1279" i="4"/>
  <c r="P1279" i="4"/>
  <c r="J1279" i="4"/>
  <c r="D1279" i="4"/>
  <c r="W1278" i="4"/>
  <c r="X1278" i="4"/>
  <c r="S1278" i="4"/>
  <c r="T1278" i="4"/>
  <c r="Q1278" i="4"/>
  <c r="R1278" i="4"/>
  <c r="O1278" i="4"/>
  <c r="P1278" i="4"/>
  <c r="J1278" i="4"/>
  <c r="D1278" i="4"/>
  <c r="W1277" i="4"/>
  <c r="X1277" i="4"/>
  <c r="S1277" i="4"/>
  <c r="T1277" i="4"/>
  <c r="Q1277" i="4"/>
  <c r="R1277" i="4"/>
  <c r="O1277" i="4"/>
  <c r="P1277" i="4"/>
  <c r="J1277" i="4"/>
  <c r="D1277" i="4"/>
  <c r="W1276" i="4"/>
  <c r="X1276" i="4"/>
  <c r="S1276" i="4"/>
  <c r="T1276" i="4"/>
  <c r="Q1276" i="4"/>
  <c r="R1276" i="4"/>
  <c r="O1276" i="4"/>
  <c r="P1276" i="4"/>
  <c r="J1276" i="4"/>
  <c r="D1276" i="4"/>
  <c r="W1275" i="4"/>
  <c r="X1275" i="4"/>
  <c r="S1275" i="4"/>
  <c r="T1275" i="4"/>
  <c r="Q1275" i="4"/>
  <c r="R1275" i="4"/>
  <c r="O1275" i="4"/>
  <c r="P1275" i="4"/>
  <c r="J1275" i="4"/>
  <c r="D1275" i="4"/>
  <c r="W1274" i="4"/>
  <c r="X1274" i="4"/>
  <c r="S1274" i="4"/>
  <c r="T1274" i="4"/>
  <c r="Q1274" i="4"/>
  <c r="R1274" i="4"/>
  <c r="O1274" i="4"/>
  <c r="P1274" i="4"/>
  <c r="J1274" i="4"/>
  <c r="D1274" i="4"/>
  <c r="W1273" i="4"/>
  <c r="X1273" i="4"/>
  <c r="S1273" i="4"/>
  <c r="T1273" i="4"/>
  <c r="Q1273" i="4"/>
  <c r="R1273" i="4"/>
  <c r="O1273" i="4"/>
  <c r="P1273" i="4"/>
  <c r="J1273" i="4"/>
  <c r="D1273" i="4"/>
  <c r="W1272" i="4"/>
  <c r="X1272" i="4"/>
  <c r="S1272" i="4"/>
  <c r="T1272" i="4"/>
  <c r="Q1272" i="4"/>
  <c r="R1272" i="4"/>
  <c r="O1272" i="4"/>
  <c r="P1272" i="4"/>
  <c r="J1272" i="4"/>
  <c r="D1272" i="4"/>
  <c r="W1271" i="4"/>
  <c r="X1271" i="4"/>
  <c r="S1271" i="4"/>
  <c r="T1271" i="4"/>
  <c r="Q1271" i="4"/>
  <c r="R1271" i="4"/>
  <c r="O1271" i="4"/>
  <c r="P1271" i="4"/>
  <c r="J1271" i="4"/>
  <c r="D1271" i="4"/>
  <c r="W1270" i="4"/>
  <c r="X1270" i="4"/>
  <c r="S1270" i="4"/>
  <c r="T1270" i="4"/>
  <c r="Q1270" i="4"/>
  <c r="R1270" i="4"/>
  <c r="O1270" i="4"/>
  <c r="P1270" i="4"/>
  <c r="J1270" i="4"/>
  <c r="D1270" i="4"/>
  <c r="W1269" i="4"/>
  <c r="X1269" i="4"/>
  <c r="S1269" i="4"/>
  <c r="T1269" i="4"/>
  <c r="Q1269" i="4"/>
  <c r="R1269" i="4"/>
  <c r="O1269" i="4"/>
  <c r="P1269" i="4"/>
  <c r="J1269" i="4"/>
  <c r="D1269" i="4"/>
  <c r="W1268" i="4"/>
  <c r="X1268" i="4"/>
  <c r="S1268" i="4"/>
  <c r="T1268" i="4"/>
  <c r="Q1268" i="4"/>
  <c r="R1268" i="4"/>
  <c r="O1268" i="4"/>
  <c r="P1268" i="4"/>
  <c r="J1268" i="4"/>
  <c r="D1268" i="4"/>
  <c r="W1267" i="4"/>
  <c r="X1267" i="4"/>
  <c r="S1267" i="4"/>
  <c r="T1267" i="4"/>
  <c r="Q1267" i="4"/>
  <c r="R1267" i="4"/>
  <c r="O1267" i="4"/>
  <c r="P1267" i="4"/>
  <c r="J1267" i="4"/>
  <c r="D1267" i="4"/>
  <c r="W1266" i="4"/>
  <c r="X1266" i="4"/>
  <c r="S1266" i="4"/>
  <c r="T1266" i="4"/>
  <c r="Q1266" i="4"/>
  <c r="R1266" i="4"/>
  <c r="O1266" i="4"/>
  <c r="P1266" i="4"/>
  <c r="J1266" i="4"/>
  <c r="D1266" i="4"/>
  <c r="W1265" i="4"/>
  <c r="X1265" i="4"/>
  <c r="S1265" i="4"/>
  <c r="T1265" i="4"/>
  <c r="Q1265" i="4"/>
  <c r="R1265" i="4"/>
  <c r="O1265" i="4"/>
  <c r="P1265" i="4"/>
  <c r="J1265" i="4"/>
  <c r="D1265" i="4"/>
  <c r="W1264" i="4"/>
  <c r="X1264" i="4"/>
  <c r="S1264" i="4"/>
  <c r="T1264" i="4"/>
  <c r="Q1264" i="4"/>
  <c r="R1264" i="4"/>
  <c r="O1264" i="4"/>
  <c r="P1264" i="4"/>
  <c r="J1264" i="4"/>
  <c r="D1264" i="4"/>
  <c r="W1263" i="4"/>
  <c r="X1263" i="4"/>
  <c r="S1263" i="4"/>
  <c r="T1263" i="4"/>
  <c r="Q1263" i="4"/>
  <c r="R1263" i="4"/>
  <c r="O1263" i="4"/>
  <c r="P1263" i="4"/>
  <c r="J1263" i="4"/>
  <c r="D1263" i="4"/>
  <c r="W1262" i="4"/>
  <c r="X1262" i="4"/>
  <c r="S1262" i="4"/>
  <c r="T1262" i="4"/>
  <c r="Q1262" i="4"/>
  <c r="R1262" i="4"/>
  <c r="O1262" i="4"/>
  <c r="P1262" i="4"/>
  <c r="J1262" i="4"/>
  <c r="D1262" i="4"/>
  <c r="W1261" i="4"/>
  <c r="X1261" i="4"/>
  <c r="S1261" i="4"/>
  <c r="T1261" i="4"/>
  <c r="Q1261" i="4"/>
  <c r="R1261" i="4"/>
  <c r="O1261" i="4"/>
  <c r="P1261" i="4"/>
  <c r="J1261" i="4"/>
  <c r="D1261" i="4"/>
  <c r="W1260" i="4"/>
  <c r="X1260" i="4"/>
  <c r="S1260" i="4"/>
  <c r="T1260" i="4"/>
  <c r="Q1260" i="4"/>
  <c r="R1260" i="4"/>
  <c r="O1260" i="4"/>
  <c r="P1260" i="4"/>
  <c r="J1260" i="4"/>
  <c r="D1260" i="4"/>
  <c r="W1259" i="4"/>
  <c r="X1259" i="4"/>
  <c r="S1259" i="4"/>
  <c r="T1259" i="4"/>
  <c r="Q1259" i="4"/>
  <c r="R1259" i="4"/>
  <c r="O1259" i="4"/>
  <c r="P1259" i="4"/>
  <c r="J1259" i="4"/>
  <c r="D1259" i="4"/>
  <c r="W1258" i="4"/>
  <c r="X1258" i="4"/>
  <c r="S1258" i="4"/>
  <c r="T1258" i="4"/>
  <c r="Q1258" i="4"/>
  <c r="R1258" i="4"/>
  <c r="O1258" i="4"/>
  <c r="P1258" i="4"/>
  <c r="J1258" i="4"/>
  <c r="D1258" i="4"/>
  <c r="W1257" i="4"/>
  <c r="X1257" i="4"/>
  <c r="S1257" i="4"/>
  <c r="T1257" i="4"/>
  <c r="Q1257" i="4"/>
  <c r="R1257" i="4"/>
  <c r="O1257" i="4"/>
  <c r="P1257" i="4"/>
  <c r="J1257" i="4"/>
  <c r="D1257" i="4"/>
  <c r="W1256" i="4"/>
  <c r="X1256" i="4"/>
  <c r="S1256" i="4"/>
  <c r="T1256" i="4"/>
  <c r="Q1256" i="4"/>
  <c r="R1256" i="4"/>
  <c r="O1256" i="4"/>
  <c r="P1256" i="4"/>
  <c r="J1256" i="4"/>
  <c r="D1256" i="4"/>
  <c r="W1255" i="4"/>
  <c r="X1255" i="4"/>
  <c r="S1255" i="4"/>
  <c r="T1255" i="4"/>
  <c r="Q1255" i="4"/>
  <c r="R1255" i="4"/>
  <c r="O1255" i="4"/>
  <c r="P1255" i="4"/>
  <c r="J1255" i="4"/>
  <c r="D1255" i="4"/>
  <c r="W1254" i="4"/>
  <c r="X1254" i="4"/>
  <c r="S1254" i="4"/>
  <c r="T1254" i="4"/>
  <c r="Q1254" i="4"/>
  <c r="R1254" i="4"/>
  <c r="O1254" i="4"/>
  <c r="P1254" i="4"/>
  <c r="J1254" i="4"/>
  <c r="D1254" i="4"/>
  <c r="W1253" i="4"/>
  <c r="X1253" i="4"/>
  <c r="S1253" i="4"/>
  <c r="T1253" i="4"/>
  <c r="Q1253" i="4"/>
  <c r="R1253" i="4"/>
  <c r="O1253" i="4"/>
  <c r="P1253" i="4"/>
  <c r="J1253" i="4"/>
  <c r="D1253" i="4"/>
  <c r="W1252" i="4"/>
  <c r="X1252" i="4"/>
  <c r="S1252" i="4"/>
  <c r="T1252" i="4"/>
  <c r="Q1252" i="4"/>
  <c r="R1252" i="4"/>
  <c r="O1252" i="4"/>
  <c r="P1252" i="4"/>
  <c r="J1252" i="4"/>
  <c r="D1252" i="4"/>
  <c r="W1251" i="4"/>
  <c r="X1251" i="4"/>
  <c r="S1251" i="4"/>
  <c r="T1251" i="4"/>
  <c r="Q1251" i="4"/>
  <c r="R1251" i="4"/>
  <c r="O1251" i="4"/>
  <c r="P1251" i="4"/>
  <c r="J1251" i="4"/>
  <c r="D1251" i="4"/>
  <c r="W1250" i="4"/>
  <c r="X1250" i="4"/>
  <c r="S1250" i="4"/>
  <c r="T1250" i="4"/>
  <c r="Q1250" i="4"/>
  <c r="R1250" i="4"/>
  <c r="O1250" i="4"/>
  <c r="P1250" i="4"/>
  <c r="J1250" i="4"/>
  <c r="D1250" i="4"/>
  <c r="W1249" i="4"/>
  <c r="X1249" i="4"/>
  <c r="S1249" i="4"/>
  <c r="T1249" i="4"/>
  <c r="Q1249" i="4"/>
  <c r="R1249" i="4"/>
  <c r="O1249" i="4"/>
  <c r="P1249" i="4"/>
  <c r="J1249" i="4"/>
  <c r="D1249" i="4"/>
  <c r="W1248" i="4"/>
  <c r="X1248" i="4"/>
  <c r="S1248" i="4"/>
  <c r="T1248" i="4"/>
  <c r="Q1248" i="4"/>
  <c r="R1248" i="4"/>
  <c r="O1248" i="4"/>
  <c r="P1248" i="4"/>
  <c r="J1248" i="4"/>
  <c r="D1248" i="4"/>
  <c r="W1247" i="4"/>
  <c r="X1247" i="4"/>
  <c r="S1247" i="4"/>
  <c r="T1247" i="4"/>
  <c r="Q1247" i="4"/>
  <c r="R1247" i="4"/>
  <c r="O1247" i="4"/>
  <c r="P1247" i="4"/>
  <c r="J1247" i="4"/>
  <c r="D1247" i="4"/>
  <c r="W1246" i="4"/>
  <c r="X1246" i="4"/>
  <c r="S1246" i="4"/>
  <c r="T1246" i="4"/>
  <c r="Q1246" i="4"/>
  <c r="R1246" i="4"/>
  <c r="O1246" i="4"/>
  <c r="P1246" i="4"/>
  <c r="J1246" i="4"/>
  <c r="D1246" i="4"/>
  <c r="W1245" i="4"/>
  <c r="X1245" i="4"/>
  <c r="S1245" i="4"/>
  <c r="T1245" i="4"/>
  <c r="Q1245" i="4"/>
  <c r="R1245" i="4"/>
  <c r="O1245" i="4"/>
  <c r="P1245" i="4"/>
  <c r="J1245" i="4"/>
  <c r="D1245" i="4"/>
  <c r="W1244" i="4"/>
  <c r="X1244" i="4"/>
  <c r="S1244" i="4"/>
  <c r="T1244" i="4"/>
  <c r="Q1244" i="4"/>
  <c r="R1244" i="4"/>
  <c r="O1244" i="4"/>
  <c r="P1244" i="4"/>
  <c r="J1244" i="4"/>
  <c r="D1244" i="4"/>
  <c r="W1243" i="4"/>
  <c r="X1243" i="4"/>
  <c r="S1243" i="4"/>
  <c r="T1243" i="4"/>
  <c r="Q1243" i="4"/>
  <c r="R1243" i="4"/>
  <c r="O1243" i="4"/>
  <c r="P1243" i="4"/>
  <c r="J1243" i="4"/>
  <c r="D1243" i="4"/>
  <c r="W1242" i="4"/>
  <c r="X1242" i="4"/>
  <c r="S1242" i="4"/>
  <c r="T1242" i="4"/>
  <c r="Q1242" i="4"/>
  <c r="R1242" i="4"/>
  <c r="O1242" i="4"/>
  <c r="P1242" i="4"/>
  <c r="J1242" i="4"/>
  <c r="D1242" i="4"/>
  <c r="W1241" i="4"/>
  <c r="X1241" i="4"/>
  <c r="S1241" i="4"/>
  <c r="T1241" i="4"/>
  <c r="Q1241" i="4"/>
  <c r="R1241" i="4"/>
  <c r="O1241" i="4"/>
  <c r="P1241" i="4"/>
  <c r="J1241" i="4"/>
  <c r="D1241" i="4"/>
  <c r="W1240" i="4"/>
  <c r="X1240" i="4"/>
  <c r="S1240" i="4"/>
  <c r="T1240" i="4"/>
  <c r="Q1240" i="4"/>
  <c r="R1240" i="4"/>
  <c r="O1240" i="4"/>
  <c r="P1240" i="4"/>
  <c r="J1240" i="4"/>
  <c r="D1240" i="4"/>
  <c r="W1239" i="4"/>
  <c r="X1239" i="4"/>
  <c r="S1239" i="4"/>
  <c r="T1239" i="4"/>
  <c r="Q1239" i="4"/>
  <c r="R1239" i="4"/>
  <c r="O1239" i="4"/>
  <c r="P1239" i="4"/>
  <c r="J1239" i="4"/>
  <c r="D1239" i="4"/>
  <c r="W1238" i="4"/>
  <c r="X1238" i="4"/>
  <c r="S1238" i="4"/>
  <c r="T1238" i="4"/>
  <c r="Q1238" i="4"/>
  <c r="R1238" i="4"/>
  <c r="O1238" i="4"/>
  <c r="P1238" i="4"/>
  <c r="J1238" i="4"/>
  <c r="D1238" i="4"/>
  <c r="W1237" i="4"/>
  <c r="X1237" i="4"/>
  <c r="S1237" i="4"/>
  <c r="T1237" i="4"/>
  <c r="Q1237" i="4"/>
  <c r="R1237" i="4"/>
  <c r="O1237" i="4"/>
  <c r="P1237" i="4"/>
  <c r="J1237" i="4"/>
  <c r="D1237" i="4"/>
  <c r="W1236" i="4"/>
  <c r="X1236" i="4"/>
  <c r="S1236" i="4"/>
  <c r="T1236" i="4"/>
  <c r="Q1236" i="4"/>
  <c r="R1236" i="4"/>
  <c r="O1236" i="4"/>
  <c r="P1236" i="4"/>
  <c r="J1236" i="4"/>
  <c r="D1236" i="4"/>
  <c r="W1235" i="4"/>
  <c r="X1235" i="4"/>
  <c r="S1235" i="4"/>
  <c r="T1235" i="4"/>
  <c r="Q1235" i="4"/>
  <c r="R1235" i="4"/>
  <c r="O1235" i="4"/>
  <c r="P1235" i="4"/>
  <c r="J1235" i="4"/>
  <c r="D1235" i="4"/>
  <c r="W1234" i="4"/>
  <c r="X1234" i="4"/>
  <c r="S1234" i="4"/>
  <c r="T1234" i="4"/>
  <c r="Q1234" i="4"/>
  <c r="R1234" i="4"/>
  <c r="O1234" i="4"/>
  <c r="P1234" i="4"/>
  <c r="J1234" i="4"/>
  <c r="D1234" i="4"/>
  <c r="W1233" i="4"/>
  <c r="X1233" i="4"/>
  <c r="S1233" i="4"/>
  <c r="T1233" i="4"/>
  <c r="Q1233" i="4"/>
  <c r="R1233" i="4"/>
  <c r="O1233" i="4"/>
  <c r="P1233" i="4"/>
  <c r="J1233" i="4"/>
  <c r="D1233" i="4"/>
  <c r="W1232" i="4"/>
  <c r="X1232" i="4"/>
  <c r="S1232" i="4"/>
  <c r="T1232" i="4"/>
  <c r="Q1232" i="4"/>
  <c r="R1232" i="4"/>
  <c r="O1232" i="4"/>
  <c r="P1232" i="4"/>
  <c r="J1232" i="4"/>
  <c r="D1232" i="4"/>
  <c r="W1231" i="4"/>
  <c r="X1231" i="4"/>
  <c r="S1231" i="4"/>
  <c r="T1231" i="4"/>
  <c r="Q1231" i="4"/>
  <c r="R1231" i="4"/>
  <c r="O1231" i="4"/>
  <c r="P1231" i="4"/>
  <c r="J1231" i="4"/>
  <c r="D1231" i="4"/>
  <c r="W1230" i="4"/>
  <c r="X1230" i="4"/>
  <c r="S1230" i="4"/>
  <c r="T1230" i="4"/>
  <c r="Q1230" i="4"/>
  <c r="R1230" i="4"/>
  <c r="O1230" i="4"/>
  <c r="P1230" i="4"/>
  <c r="J1230" i="4"/>
  <c r="D1230" i="4"/>
  <c r="W1229" i="4"/>
  <c r="X1229" i="4"/>
  <c r="S1229" i="4"/>
  <c r="T1229" i="4"/>
  <c r="Q1229" i="4"/>
  <c r="R1229" i="4"/>
  <c r="O1229" i="4"/>
  <c r="P1229" i="4"/>
  <c r="J1229" i="4"/>
  <c r="D1229" i="4"/>
  <c r="W1228" i="4"/>
  <c r="X1228" i="4"/>
  <c r="S1228" i="4"/>
  <c r="T1228" i="4"/>
  <c r="Q1228" i="4"/>
  <c r="R1228" i="4"/>
  <c r="O1228" i="4"/>
  <c r="P1228" i="4"/>
  <c r="J1228" i="4"/>
  <c r="D1228" i="4"/>
  <c r="W1227" i="4"/>
  <c r="X1227" i="4"/>
  <c r="S1227" i="4"/>
  <c r="T1227" i="4"/>
  <c r="Q1227" i="4"/>
  <c r="R1227" i="4"/>
  <c r="O1227" i="4"/>
  <c r="P1227" i="4"/>
  <c r="J1227" i="4"/>
  <c r="D1227" i="4"/>
  <c r="W1226" i="4"/>
  <c r="X1226" i="4"/>
  <c r="S1226" i="4"/>
  <c r="T1226" i="4"/>
  <c r="Q1226" i="4"/>
  <c r="R1226" i="4"/>
  <c r="O1226" i="4"/>
  <c r="P1226" i="4"/>
  <c r="J1226" i="4"/>
  <c r="D1226" i="4"/>
  <c r="W1225" i="4"/>
  <c r="X1225" i="4"/>
  <c r="S1225" i="4"/>
  <c r="T1225" i="4"/>
  <c r="Q1225" i="4"/>
  <c r="R1225" i="4"/>
  <c r="O1225" i="4"/>
  <c r="P1225" i="4"/>
  <c r="J1225" i="4"/>
  <c r="D1225" i="4"/>
  <c r="W1224" i="4"/>
  <c r="X1224" i="4"/>
  <c r="S1224" i="4"/>
  <c r="T1224" i="4"/>
  <c r="Q1224" i="4"/>
  <c r="R1224" i="4"/>
  <c r="O1224" i="4"/>
  <c r="P1224" i="4"/>
  <c r="J1224" i="4"/>
  <c r="D1224" i="4"/>
  <c r="W1223" i="4"/>
  <c r="X1223" i="4"/>
  <c r="S1223" i="4"/>
  <c r="T1223" i="4"/>
  <c r="Q1223" i="4"/>
  <c r="R1223" i="4"/>
  <c r="O1223" i="4"/>
  <c r="P1223" i="4"/>
  <c r="J1223" i="4"/>
  <c r="D1223" i="4"/>
  <c r="W1222" i="4"/>
  <c r="X1222" i="4"/>
  <c r="S1222" i="4"/>
  <c r="T1222" i="4"/>
  <c r="Q1222" i="4"/>
  <c r="R1222" i="4"/>
  <c r="O1222" i="4"/>
  <c r="P1222" i="4"/>
  <c r="J1222" i="4"/>
  <c r="D1222" i="4"/>
  <c r="W1221" i="4"/>
  <c r="X1221" i="4"/>
  <c r="S1221" i="4"/>
  <c r="T1221" i="4"/>
  <c r="Q1221" i="4"/>
  <c r="R1221" i="4"/>
  <c r="O1221" i="4"/>
  <c r="P1221" i="4"/>
  <c r="J1221" i="4"/>
  <c r="D1221" i="4"/>
  <c r="W1220" i="4"/>
  <c r="X1220" i="4"/>
  <c r="S1220" i="4"/>
  <c r="T1220" i="4"/>
  <c r="Q1220" i="4"/>
  <c r="R1220" i="4"/>
  <c r="O1220" i="4"/>
  <c r="P1220" i="4"/>
  <c r="J1220" i="4"/>
  <c r="D1220" i="4"/>
  <c r="W1219" i="4"/>
  <c r="X1219" i="4"/>
  <c r="S1219" i="4"/>
  <c r="T1219" i="4"/>
  <c r="Q1219" i="4"/>
  <c r="R1219" i="4"/>
  <c r="O1219" i="4"/>
  <c r="P1219" i="4"/>
  <c r="J1219" i="4"/>
  <c r="D1219" i="4"/>
  <c r="W1218" i="4"/>
  <c r="X1218" i="4"/>
  <c r="S1218" i="4"/>
  <c r="T1218" i="4"/>
  <c r="Q1218" i="4"/>
  <c r="R1218" i="4"/>
  <c r="O1218" i="4"/>
  <c r="P1218" i="4"/>
  <c r="J1218" i="4"/>
  <c r="D1218" i="4"/>
  <c r="W1217" i="4"/>
  <c r="X1217" i="4"/>
  <c r="S1217" i="4"/>
  <c r="T1217" i="4"/>
  <c r="Q1217" i="4"/>
  <c r="R1217" i="4"/>
  <c r="O1217" i="4"/>
  <c r="P1217" i="4"/>
  <c r="J1217" i="4"/>
  <c r="D1217" i="4"/>
  <c r="W1216" i="4"/>
  <c r="X1216" i="4"/>
  <c r="S1216" i="4"/>
  <c r="T1216" i="4"/>
  <c r="Q1216" i="4"/>
  <c r="R1216" i="4"/>
  <c r="O1216" i="4"/>
  <c r="P1216" i="4"/>
  <c r="J1216" i="4"/>
  <c r="D1216" i="4"/>
  <c r="W1215" i="4"/>
  <c r="X1215" i="4"/>
  <c r="S1215" i="4"/>
  <c r="T1215" i="4"/>
  <c r="Q1215" i="4"/>
  <c r="R1215" i="4"/>
  <c r="O1215" i="4"/>
  <c r="P1215" i="4"/>
  <c r="J1215" i="4"/>
  <c r="D1215" i="4"/>
  <c r="W1214" i="4"/>
  <c r="X1214" i="4"/>
  <c r="S1214" i="4"/>
  <c r="T1214" i="4"/>
  <c r="Q1214" i="4"/>
  <c r="R1214" i="4"/>
  <c r="O1214" i="4"/>
  <c r="P1214" i="4"/>
  <c r="J1214" i="4"/>
  <c r="D1214" i="4"/>
  <c r="W1213" i="4"/>
  <c r="X1213" i="4"/>
  <c r="S1213" i="4"/>
  <c r="T1213" i="4"/>
  <c r="Q1213" i="4"/>
  <c r="R1213" i="4"/>
  <c r="O1213" i="4"/>
  <c r="P1213" i="4"/>
  <c r="J1213" i="4"/>
  <c r="D1213" i="4"/>
  <c r="W1212" i="4"/>
  <c r="X1212" i="4"/>
  <c r="S1212" i="4"/>
  <c r="T1212" i="4"/>
  <c r="Q1212" i="4"/>
  <c r="R1212" i="4"/>
  <c r="O1212" i="4"/>
  <c r="P1212" i="4"/>
  <c r="J1212" i="4"/>
  <c r="D1212" i="4"/>
  <c r="W1211" i="4"/>
  <c r="X1211" i="4"/>
  <c r="S1211" i="4"/>
  <c r="T1211" i="4"/>
  <c r="Q1211" i="4"/>
  <c r="R1211" i="4"/>
  <c r="O1211" i="4"/>
  <c r="P1211" i="4"/>
  <c r="J1211" i="4"/>
  <c r="D1211" i="4"/>
  <c r="W1210" i="4"/>
  <c r="X1210" i="4"/>
  <c r="S1210" i="4"/>
  <c r="T1210" i="4"/>
  <c r="Q1210" i="4"/>
  <c r="R1210" i="4"/>
  <c r="O1210" i="4"/>
  <c r="P1210" i="4"/>
  <c r="J1210" i="4"/>
  <c r="D1210" i="4"/>
  <c r="W1209" i="4"/>
  <c r="X1209" i="4"/>
  <c r="S1209" i="4"/>
  <c r="T1209" i="4"/>
  <c r="Q1209" i="4"/>
  <c r="R1209" i="4"/>
  <c r="O1209" i="4"/>
  <c r="P1209" i="4"/>
  <c r="J1209" i="4"/>
  <c r="D1209" i="4"/>
  <c r="W1208" i="4"/>
  <c r="X1208" i="4"/>
  <c r="S1208" i="4"/>
  <c r="T1208" i="4"/>
  <c r="Q1208" i="4"/>
  <c r="R1208" i="4"/>
  <c r="O1208" i="4"/>
  <c r="P1208" i="4"/>
  <c r="J1208" i="4"/>
  <c r="D1208" i="4"/>
  <c r="W1207" i="4"/>
  <c r="X1207" i="4"/>
  <c r="S1207" i="4"/>
  <c r="T1207" i="4"/>
  <c r="Q1207" i="4"/>
  <c r="R1207" i="4"/>
  <c r="O1207" i="4"/>
  <c r="P1207" i="4"/>
  <c r="J1207" i="4"/>
  <c r="D1207" i="4"/>
  <c r="W1206" i="4"/>
  <c r="X1206" i="4"/>
  <c r="S1206" i="4"/>
  <c r="T1206" i="4"/>
  <c r="Q1206" i="4"/>
  <c r="R1206" i="4"/>
  <c r="O1206" i="4"/>
  <c r="P1206" i="4"/>
  <c r="J1206" i="4"/>
  <c r="D1206" i="4"/>
  <c r="W1205" i="4"/>
  <c r="X1205" i="4"/>
  <c r="S1205" i="4"/>
  <c r="T1205" i="4"/>
  <c r="Q1205" i="4"/>
  <c r="R1205" i="4"/>
  <c r="O1205" i="4"/>
  <c r="P1205" i="4"/>
  <c r="J1205" i="4"/>
  <c r="D1205" i="4"/>
  <c r="W1204" i="4"/>
  <c r="X1204" i="4"/>
  <c r="S1204" i="4"/>
  <c r="T1204" i="4"/>
  <c r="Q1204" i="4"/>
  <c r="R1204" i="4"/>
  <c r="O1204" i="4"/>
  <c r="P1204" i="4"/>
  <c r="J1204" i="4"/>
  <c r="D1204" i="4"/>
  <c r="W1203" i="4"/>
  <c r="X1203" i="4"/>
  <c r="S1203" i="4"/>
  <c r="T1203" i="4"/>
  <c r="Q1203" i="4"/>
  <c r="R1203" i="4"/>
  <c r="O1203" i="4"/>
  <c r="P1203" i="4"/>
  <c r="J1203" i="4"/>
  <c r="D1203" i="4"/>
  <c r="W1202" i="4"/>
  <c r="X1202" i="4"/>
  <c r="S1202" i="4"/>
  <c r="T1202" i="4"/>
  <c r="Q1202" i="4"/>
  <c r="R1202" i="4"/>
  <c r="O1202" i="4"/>
  <c r="P1202" i="4"/>
  <c r="J1202" i="4"/>
  <c r="D1202" i="4"/>
  <c r="W1201" i="4"/>
  <c r="X1201" i="4"/>
  <c r="S1201" i="4"/>
  <c r="T1201" i="4"/>
  <c r="Q1201" i="4"/>
  <c r="R1201" i="4"/>
  <c r="O1201" i="4"/>
  <c r="P1201" i="4"/>
  <c r="J1201" i="4"/>
  <c r="D1201" i="4"/>
  <c r="W1200" i="4"/>
  <c r="X1200" i="4"/>
  <c r="S1200" i="4"/>
  <c r="T1200" i="4"/>
  <c r="Q1200" i="4"/>
  <c r="R1200" i="4"/>
  <c r="O1200" i="4"/>
  <c r="P1200" i="4"/>
  <c r="J1200" i="4"/>
  <c r="D1200" i="4"/>
  <c r="W1199" i="4"/>
  <c r="X1199" i="4"/>
  <c r="S1199" i="4"/>
  <c r="T1199" i="4"/>
  <c r="Q1199" i="4"/>
  <c r="R1199" i="4"/>
  <c r="O1199" i="4"/>
  <c r="P1199" i="4"/>
  <c r="J1199" i="4"/>
  <c r="D1199" i="4"/>
  <c r="W1198" i="4"/>
  <c r="X1198" i="4"/>
  <c r="S1198" i="4"/>
  <c r="T1198" i="4"/>
  <c r="Q1198" i="4"/>
  <c r="R1198" i="4"/>
  <c r="O1198" i="4"/>
  <c r="P1198" i="4"/>
  <c r="J1198" i="4"/>
  <c r="D1198" i="4"/>
  <c r="W1197" i="4"/>
  <c r="X1197" i="4"/>
  <c r="S1197" i="4"/>
  <c r="T1197" i="4"/>
  <c r="Q1197" i="4"/>
  <c r="R1197" i="4"/>
  <c r="O1197" i="4"/>
  <c r="P1197" i="4"/>
  <c r="J1197" i="4"/>
  <c r="D1197" i="4"/>
  <c r="W1196" i="4"/>
  <c r="X1196" i="4"/>
  <c r="S1196" i="4"/>
  <c r="T1196" i="4"/>
  <c r="Q1196" i="4"/>
  <c r="R1196" i="4"/>
  <c r="O1196" i="4"/>
  <c r="P1196" i="4"/>
  <c r="J1196" i="4"/>
  <c r="D1196" i="4"/>
  <c r="W1195" i="4"/>
  <c r="X1195" i="4"/>
  <c r="S1195" i="4"/>
  <c r="T1195" i="4"/>
  <c r="Q1195" i="4"/>
  <c r="R1195" i="4"/>
  <c r="O1195" i="4"/>
  <c r="P1195" i="4"/>
  <c r="J1195" i="4"/>
  <c r="D1195" i="4"/>
  <c r="W1194" i="4"/>
  <c r="X1194" i="4"/>
  <c r="S1194" i="4"/>
  <c r="T1194" i="4"/>
  <c r="Q1194" i="4"/>
  <c r="R1194" i="4"/>
  <c r="O1194" i="4"/>
  <c r="P1194" i="4"/>
  <c r="J1194" i="4"/>
  <c r="D1194" i="4"/>
  <c r="W1193" i="4"/>
  <c r="X1193" i="4"/>
  <c r="S1193" i="4"/>
  <c r="T1193" i="4"/>
  <c r="Q1193" i="4"/>
  <c r="R1193" i="4"/>
  <c r="O1193" i="4"/>
  <c r="P1193" i="4"/>
  <c r="J1193" i="4"/>
  <c r="D1193" i="4"/>
  <c r="W1192" i="4"/>
  <c r="X1192" i="4"/>
  <c r="S1192" i="4"/>
  <c r="T1192" i="4"/>
  <c r="Q1192" i="4"/>
  <c r="R1192" i="4"/>
  <c r="O1192" i="4"/>
  <c r="P1192" i="4"/>
  <c r="J1192" i="4"/>
  <c r="D1192" i="4"/>
  <c r="W1191" i="4"/>
  <c r="X1191" i="4"/>
  <c r="S1191" i="4"/>
  <c r="T1191" i="4"/>
  <c r="Q1191" i="4"/>
  <c r="R1191" i="4"/>
  <c r="O1191" i="4"/>
  <c r="P1191" i="4"/>
  <c r="J1191" i="4"/>
  <c r="D1191" i="4"/>
  <c r="W1190" i="4"/>
  <c r="X1190" i="4"/>
  <c r="S1190" i="4"/>
  <c r="T1190" i="4"/>
  <c r="Q1190" i="4"/>
  <c r="R1190" i="4"/>
  <c r="O1190" i="4"/>
  <c r="P1190" i="4"/>
  <c r="J1190" i="4"/>
  <c r="D1190" i="4"/>
  <c r="W1189" i="4"/>
  <c r="X1189" i="4"/>
  <c r="S1189" i="4"/>
  <c r="T1189" i="4"/>
  <c r="Q1189" i="4"/>
  <c r="R1189" i="4"/>
  <c r="O1189" i="4"/>
  <c r="P1189" i="4"/>
  <c r="J1189" i="4"/>
  <c r="D1189" i="4"/>
  <c r="W1188" i="4"/>
  <c r="X1188" i="4"/>
  <c r="S1188" i="4"/>
  <c r="T1188" i="4"/>
  <c r="Q1188" i="4"/>
  <c r="R1188" i="4"/>
  <c r="O1188" i="4"/>
  <c r="P1188" i="4"/>
  <c r="J1188" i="4"/>
  <c r="D1188" i="4"/>
  <c r="W1187" i="4"/>
  <c r="X1187" i="4"/>
  <c r="S1187" i="4"/>
  <c r="T1187" i="4"/>
  <c r="Q1187" i="4"/>
  <c r="R1187" i="4"/>
  <c r="O1187" i="4"/>
  <c r="P1187" i="4"/>
  <c r="J1187" i="4"/>
  <c r="D1187" i="4"/>
  <c r="W1186" i="4"/>
  <c r="X1186" i="4"/>
  <c r="S1186" i="4"/>
  <c r="T1186" i="4"/>
  <c r="Q1186" i="4"/>
  <c r="R1186" i="4"/>
  <c r="O1186" i="4"/>
  <c r="P1186" i="4"/>
  <c r="J1186" i="4"/>
  <c r="D1186" i="4"/>
  <c r="W1185" i="4"/>
  <c r="X1185" i="4"/>
  <c r="S1185" i="4"/>
  <c r="T1185" i="4"/>
  <c r="Q1185" i="4"/>
  <c r="R1185" i="4"/>
  <c r="O1185" i="4"/>
  <c r="P1185" i="4"/>
  <c r="J1185" i="4"/>
  <c r="D1185" i="4"/>
  <c r="W1184" i="4"/>
  <c r="X1184" i="4"/>
  <c r="S1184" i="4"/>
  <c r="T1184" i="4"/>
  <c r="Q1184" i="4"/>
  <c r="R1184" i="4"/>
  <c r="O1184" i="4"/>
  <c r="P1184" i="4"/>
  <c r="J1184" i="4"/>
  <c r="D1184" i="4"/>
  <c r="W1183" i="4"/>
  <c r="X1183" i="4"/>
  <c r="S1183" i="4"/>
  <c r="T1183" i="4"/>
  <c r="Q1183" i="4"/>
  <c r="R1183" i="4"/>
  <c r="O1183" i="4"/>
  <c r="P1183" i="4"/>
  <c r="J1183" i="4"/>
  <c r="D1183" i="4"/>
  <c r="W1182" i="4"/>
  <c r="X1182" i="4"/>
  <c r="S1182" i="4"/>
  <c r="T1182" i="4"/>
  <c r="Q1182" i="4"/>
  <c r="R1182" i="4"/>
  <c r="O1182" i="4"/>
  <c r="P1182" i="4"/>
  <c r="J1182" i="4"/>
  <c r="D1182" i="4"/>
  <c r="W1181" i="4"/>
  <c r="X1181" i="4"/>
  <c r="S1181" i="4"/>
  <c r="T1181" i="4"/>
  <c r="Q1181" i="4"/>
  <c r="R1181" i="4"/>
  <c r="O1181" i="4"/>
  <c r="P1181" i="4"/>
  <c r="J1181" i="4"/>
  <c r="D1181" i="4"/>
  <c r="W1180" i="4"/>
  <c r="X1180" i="4"/>
  <c r="S1180" i="4"/>
  <c r="T1180" i="4"/>
  <c r="Q1180" i="4"/>
  <c r="R1180" i="4"/>
  <c r="O1180" i="4"/>
  <c r="P1180" i="4"/>
  <c r="J1180" i="4"/>
  <c r="D1180" i="4"/>
  <c r="W1179" i="4"/>
  <c r="X1179" i="4"/>
  <c r="S1179" i="4"/>
  <c r="T1179" i="4"/>
  <c r="Q1179" i="4"/>
  <c r="R1179" i="4"/>
  <c r="O1179" i="4"/>
  <c r="P1179" i="4"/>
  <c r="J1179" i="4"/>
  <c r="D1179" i="4"/>
  <c r="W1178" i="4"/>
  <c r="X1178" i="4"/>
  <c r="S1178" i="4"/>
  <c r="T1178" i="4"/>
  <c r="Q1178" i="4"/>
  <c r="R1178" i="4"/>
  <c r="O1178" i="4"/>
  <c r="P1178" i="4"/>
  <c r="J1178" i="4"/>
  <c r="D1178" i="4"/>
  <c r="W1177" i="4"/>
  <c r="X1177" i="4"/>
  <c r="S1177" i="4"/>
  <c r="T1177" i="4"/>
  <c r="Q1177" i="4"/>
  <c r="R1177" i="4"/>
  <c r="O1177" i="4"/>
  <c r="P1177" i="4"/>
  <c r="J1177" i="4"/>
  <c r="D1177" i="4"/>
  <c r="W1176" i="4"/>
  <c r="X1176" i="4"/>
  <c r="S1176" i="4"/>
  <c r="T1176" i="4"/>
  <c r="Q1176" i="4"/>
  <c r="R1176" i="4"/>
  <c r="O1176" i="4"/>
  <c r="P1176" i="4"/>
  <c r="J1176" i="4"/>
  <c r="D1176" i="4"/>
  <c r="W1175" i="4"/>
  <c r="X1175" i="4"/>
  <c r="S1175" i="4"/>
  <c r="T1175" i="4"/>
  <c r="Q1175" i="4"/>
  <c r="R1175" i="4"/>
  <c r="O1175" i="4"/>
  <c r="P1175" i="4"/>
  <c r="J1175" i="4"/>
  <c r="D1175" i="4"/>
  <c r="W1174" i="4"/>
  <c r="X1174" i="4"/>
  <c r="S1174" i="4"/>
  <c r="T1174" i="4"/>
  <c r="Q1174" i="4"/>
  <c r="R1174" i="4"/>
  <c r="O1174" i="4"/>
  <c r="P1174" i="4"/>
  <c r="J1174" i="4"/>
  <c r="D1174" i="4"/>
  <c r="W1173" i="4"/>
  <c r="X1173" i="4"/>
  <c r="S1173" i="4"/>
  <c r="T1173" i="4"/>
  <c r="Q1173" i="4"/>
  <c r="R1173" i="4"/>
  <c r="O1173" i="4"/>
  <c r="P1173" i="4"/>
  <c r="J1173" i="4"/>
  <c r="D1173" i="4"/>
  <c r="W1172" i="4"/>
  <c r="X1172" i="4"/>
  <c r="S1172" i="4"/>
  <c r="T1172" i="4"/>
  <c r="Q1172" i="4"/>
  <c r="R1172" i="4"/>
  <c r="O1172" i="4"/>
  <c r="P1172" i="4"/>
  <c r="J1172" i="4"/>
  <c r="D1172" i="4"/>
  <c r="W1171" i="4"/>
  <c r="X1171" i="4"/>
  <c r="S1171" i="4"/>
  <c r="T1171" i="4"/>
  <c r="Q1171" i="4"/>
  <c r="R1171" i="4"/>
  <c r="O1171" i="4"/>
  <c r="P1171" i="4"/>
  <c r="J1171" i="4"/>
  <c r="D1171" i="4"/>
  <c r="W1170" i="4"/>
  <c r="X1170" i="4"/>
  <c r="S1170" i="4"/>
  <c r="T1170" i="4"/>
  <c r="Q1170" i="4"/>
  <c r="R1170" i="4"/>
  <c r="O1170" i="4"/>
  <c r="P1170" i="4"/>
  <c r="J1170" i="4"/>
  <c r="D1170" i="4"/>
  <c r="W1169" i="4"/>
  <c r="X1169" i="4"/>
  <c r="S1169" i="4"/>
  <c r="T1169" i="4"/>
  <c r="Q1169" i="4"/>
  <c r="R1169" i="4"/>
  <c r="O1169" i="4"/>
  <c r="P1169" i="4"/>
  <c r="J1169" i="4"/>
  <c r="D1169" i="4"/>
  <c r="W1168" i="4"/>
  <c r="X1168" i="4"/>
  <c r="S1168" i="4"/>
  <c r="T1168" i="4"/>
  <c r="Q1168" i="4"/>
  <c r="R1168" i="4"/>
  <c r="O1168" i="4"/>
  <c r="P1168" i="4"/>
  <c r="J1168" i="4"/>
  <c r="D1168" i="4"/>
  <c r="W1167" i="4"/>
  <c r="X1167" i="4"/>
  <c r="S1167" i="4"/>
  <c r="T1167" i="4"/>
  <c r="Q1167" i="4"/>
  <c r="R1167" i="4"/>
  <c r="O1167" i="4"/>
  <c r="P1167" i="4"/>
  <c r="J1167" i="4"/>
  <c r="D1167" i="4"/>
  <c r="W1166" i="4"/>
  <c r="X1166" i="4"/>
  <c r="S1166" i="4"/>
  <c r="T1166" i="4"/>
  <c r="Q1166" i="4"/>
  <c r="R1166" i="4"/>
  <c r="O1166" i="4"/>
  <c r="P1166" i="4"/>
  <c r="J1166" i="4"/>
  <c r="D1166" i="4"/>
  <c r="W1165" i="4"/>
  <c r="X1165" i="4"/>
  <c r="S1165" i="4"/>
  <c r="T1165" i="4"/>
  <c r="Q1165" i="4"/>
  <c r="R1165" i="4"/>
  <c r="O1165" i="4"/>
  <c r="P1165" i="4"/>
  <c r="J1165" i="4"/>
  <c r="D1165" i="4"/>
  <c r="W1164" i="4"/>
  <c r="X1164" i="4"/>
  <c r="S1164" i="4"/>
  <c r="T1164" i="4"/>
  <c r="Q1164" i="4"/>
  <c r="R1164" i="4"/>
  <c r="O1164" i="4"/>
  <c r="P1164" i="4"/>
  <c r="J1164" i="4"/>
  <c r="D1164" i="4"/>
  <c r="W1163" i="4"/>
  <c r="X1163" i="4"/>
  <c r="S1163" i="4"/>
  <c r="T1163" i="4"/>
  <c r="Q1163" i="4"/>
  <c r="R1163" i="4"/>
  <c r="O1163" i="4"/>
  <c r="P1163" i="4"/>
  <c r="J1163" i="4"/>
  <c r="D1163" i="4"/>
  <c r="W1162" i="4"/>
  <c r="X1162" i="4"/>
  <c r="S1162" i="4"/>
  <c r="T1162" i="4"/>
  <c r="Q1162" i="4"/>
  <c r="R1162" i="4"/>
  <c r="O1162" i="4"/>
  <c r="P1162" i="4"/>
  <c r="J1162" i="4"/>
  <c r="D1162" i="4"/>
  <c r="W1161" i="4"/>
  <c r="X1161" i="4"/>
  <c r="S1161" i="4"/>
  <c r="T1161" i="4"/>
  <c r="Q1161" i="4"/>
  <c r="R1161" i="4"/>
  <c r="O1161" i="4"/>
  <c r="P1161" i="4"/>
  <c r="J1161" i="4"/>
  <c r="D1161" i="4"/>
  <c r="W1160" i="4"/>
  <c r="X1160" i="4"/>
  <c r="S1160" i="4"/>
  <c r="T1160" i="4"/>
  <c r="Q1160" i="4"/>
  <c r="R1160" i="4"/>
  <c r="O1160" i="4"/>
  <c r="P1160" i="4"/>
  <c r="J1160" i="4"/>
  <c r="D1160" i="4"/>
  <c r="W1159" i="4"/>
  <c r="X1159" i="4"/>
  <c r="S1159" i="4"/>
  <c r="T1159" i="4"/>
  <c r="Q1159" i="4"/>
  <c r="R1159" i="4"/>
  <c r="O1159" i="4"/>
  <c r="P1159" i="4"/>
  <c r="J1159" i="4"/>
  <c r="D1159" i="4"/>
  <c r="W1158" i="4"/>
  <c r="X1158" i="4"/>
  <c r="S1158" i="4"/>
  <c r="T1158" i="4"/>
  <c r="Q1158" i="4"/>
  <c r="R1158" i="4"/>
  <c r="O1158" i="4"/>
  <c r="P1158" i="4"/>
  <c r="J1158" i="4"/>
  <c r="D1158" i="4"/>
  <c r="W1157" i="4"/>
  <c r="X1157" i="4"/>
  <c r="S1157" i="4"/>
  <c r="T1157" i="4"/>
  <c r="Q1157" i="4"/>
  <c r="R1157" i="4"/>
  <c r="O1157" i="4"/>
  <c r="P1157" i="4"/>
  <c r="J1157" i="4"/>
  <c r="D1157" i="4"/>
  <c r="W1156" i="4"/>
  <c r="X1156" i="4"/>
  <c r="S1156" i="4"/>
  <c r="T1156" i="4"/>
  <c r="Q1156" i="4"/>
  <c r="R1156" i="4"/>
  <c r="O1156" i="4"/>
  <c r="P1156" i="4"/>
  <c r="J1156" i="4"/>
  <c r="D1156" i="4"/>
  <c r="W1155" i="4"/>
  <c r="X1155" i="4"/>
  <c r="S1155" i="4"/>
  <c r="T1155" i="4"/>
  <c r="Q1155" i="4"/>
  <c r="R1155" i="4"/>
  <c r="O1155" i="4"/>
  <c r="P1155" i="4"/>
  <c r="J1155" i="4"/>
  <c r="D1155" i="4"/>
  <c r="W1154" i="4"/>
  <c r="X1154" i="4"/>
  <c r="S1154" i="4"/>
  <c r="T1154" i="4"/>
  <c r="Q1154" i="4"/>
  <c r="R1154" i="4"/>
  <c r="O1154" i="4"/>
  <c r="P1154" i="4"/>
  <c r="J1154" i="4"/>
  <c r="D1154" i="4"/>
  <c r="W1153" i="4"/>
  <c r="X1153" i="4"/>
  <c r="S1153" i="4"/>
  <c r="T1153" i="4"/>
  <c r="Q1153" i="4"/>
  <c r="R1153" i="4"/>
  <c r="O1153" i="4"/>
  <c r="P1153" i="4"/>
  <c r="J1153" i="4"/>
  <c r="D1153" i="4"/>
  <c r="W1152" i="4"/>
  <c r="X1152" i="4"/>
  <c r="S1152" i="4"/>
  <c r="T1152" i="4"/>
  <c r="Q1152" i="4"/>
  <c r="R1152" i="4"/>
  <c r="O1152" i="4"/>
  <c r="P1152" i="4"/>
  <c r="J1152" i="4"/>
  <c r="D1152" i="4"/>
  <c r="W1151" i="4"/>
  <c r="X1151" i="4"/>
  <c r="S1151" i="4"/>
  <c r="T1151" i="4"/>
  <c r="Q1151" i="4"/>
  <c r="R1151" i="4"/>
  <c r="O1151" i="4"/>
  <c r="P1151" i="4"/>
  <c r="J1151" i="4"/>
  <c r="D1151" i="4"/>
  <c r="W1150" i="4"/>
  <c r="X1150" i="4"/>
  <c r="S1150" i="4"/>
  <c r="T1150" i="4"/>
  <c r="Q1150" i="4"/>
  <c r="R1150" i="4"/>
  <c r="O1150" i="4"/>
  <c r="P1150" i="4"/>
  <c r="J1150" i="4"/>
  <c r="D1150" i="4"/>
  <c r="W1149" i="4"/>
  <c r="X1149" i="4"/>
  <c r="S1149" i="4"/>
  <c r="T1149" i="4"/>
  <c r="Q1149" i="4"/>
  <c r="R1149" i="4"/>
  <c r="O1149" i="4"/>
  <c r="P1149" i="4"/>
  <c r="J1149" i="4"/>
  <c r="D1149" i="4"/>
  <c r="W1148" i="4"/>
  <c r="X1148" i="4"/>
  <c r="S1148" i="4"/>
  <c r="T1148" i="4"/>
  <c r="Q1148" i="4"/>
  <c r="R1148" i="4"/>
  <c r="O1148" i="4"/>
  <c r="P1148" i="4"/>
  <c r="J1148" i="4"/>
  <c r="D1148" i="4"/>
  <c r="W1147" i="4"/>
  <c r="X1147" i="4"/>
  <c r="S1147" i="4"/>
  <c r="T1147" i="4"/>
  <c r="Q1147" i="4"/>
  <c r="R1147" i="4"/>
  <c r="O1147" i="4"/>
  <c r="P1147" i="4"/>
  <c r="J1147" i="4"/>
  <c r="D1147" i="4"/>
  <c r="W1146" i="4"/>
  <c r="X1146" i="4"/>
  <c r="S1146" i="4"/>
  <c r="T1146" i="4"/>
  <c r="Q1146" i="4"/>
  <c r="R1146" i="4"/>
  <c r="O1146" i="4"/>
  <c r="P1146" i="4"/>
  <c r="J1146" i="4"/>
  <c r="D1146" i="4"/>
  <c r="W1145" i="4"/>
  <c r="X1145" i="4"/>
  <c r="S1145" i="4"/>
  <c r="T1145" i="4"/>
  <c r="Q1145" i="4"/>
  <c r="R1145" i="4"/>
  <c r="O1145" i="4"/>
  <c r="P1145" i="4"/>
  <c r="J1145" i="4"/>
  <c r="D1145" i="4"/>
  <c r="W1144" i="4"/>
  <c r="X1144" i="4"/>
  <c r="S1144" i="4"/>
  <c r="T1144" i="4"/>
  <c r="Q1144" i="4"/>
  <c r="R1144" i="4"/>
  <c r="O1144" i="4"/>
  <c r="P1144" i="4"/>
  <c r="J1144" i="4"/>
  <c r="D1144" i="4"/>
  <c r="W1143" i="4"/>
  <c r="X1143" i="4"/>
  <c r="S1143" i="4"/>
  <c r="T1143" i="4"/>
  <c r="Q1143" i="4"/>
  <c r="R1143" i="4"/>
  <c r="O1143" i="4"/>
  <c r="P1143" i="4"/>
  <c r="J1143" i="4"/>
  <c r="D1143" i="4"/>
  <c r="W1142" i="4"/>
  <c r="X1142" i="4"/>
  <c r="S1142" i="4"/>
  <c r="T1142" i="4"/>
  <c r="Q1142" i="4"/>
  <c r="R1142" i="4"/>
  <c r="O1142" i="4"/>
  <c r="P1142" i="4"/>
  <c r="J1142" i="4"/>
  <c r="D1142" i="4"/>
  <c r="W1141" i="4"/>
  <c r="X1141" i="4"/>
  <c r="S1141" i="4"/>
  <c r="T1141" i="4"/>
  <c r="Q1141" i="4"/>
  <c r="R1141" i="4"/>
  <c r="O1141" i="4"/>
  <c r="P1141" i="4"/>
  <c r="J1141" i="4"/>
  <c r="D1141" i="4"/>
  <c r="W1140" i="4"/>
  <c r="X1140" i="4"/>
  <c r="S1140" i="4"/>
  <c r="T1140" i="4"/>
  <c r="Q1140" i="4"/>
  <c r="R1140" i="4"/>
  <c r="O1140" i="4"/>
  <c r="P1140" i="4"/>
  <c r="J1140" i="4"/>
  <c r="D1140" i="4"/>
  <c r="W1139" i="4"/>
  <c r="X1139" i="4"/>
  <c r="S1139" i="4"/>
  <c r="T1139" i="4"/>
  <c r="Q1139" i="4"/>
  <c r="R1139" i="4"/>
  <c r="O1139" i="4"/>
  <c r="P1139" i="4"/>
  <c r="J1139" i="4"/>
  <c r="D1139" i="4"/>
  <c r="W1138" i="4"/>
  <c r="X1138" i="4"/>
  <c r="S1138" i="4"/>
  <c r="T1138" i="4"/>
  <c r="Q1138" i="4"/>
  <c r="R1138" i="4"/>
  <c r="O1138" i="4"/>
  <c r="P1138" i="4"/>
  <c r="J1138" i="4"/>
  <c r="D1138" i="4"/>
  <c r="W1137" i="4"/>
  <c r="X1137" i="4"/>
  <c r="S1137" i="4"/>
  <c r="T1137" i="4"/>
  <c r="Q1137" i="4"/>
  <c r="R1137" i="4"/>
  <c r="O1137" i="4"/>
  <c r="P1137" i="4"/>
  <c r="J1137" i="4"/>
  <c r="D1137" i="4"/>
  <c r="W1136" i="4"/>
  <c r="X1136" i="4"/>
  <c r="S1136" i="4"/>
  <c r="T1136" i="4"/>
  <c r="Q1136" i="4"/>
  <c r="R1136" i="4"/>
  <c r="O1136" i="4"/>
  <c r="P1136" i="4"/>
  <c r="J1136" i="4"/>
  <c r="D1136" i="4"/>
  <c r="W1135" i="4"/>
  <c r="X1135" i="4"/>
  <c r="S1135" i="4"/>
  <c r="T1135" i="4"/>
  <c r="Q1135" i="4"/>
  <c r="R1135" i="4"/>
  <c r="O1135" i="4"/>
  <c r="P1135" i="4"/>
  <c r="J1135" i="4"/>
  <c r="D1135" i="4"/>
  <c r="W1134" i="4"/>
  <c r="X1134" i="4"/>
  <c r="S1134" i="4"/>
  <c r="T1134" i="4"/>
  <c r="Q1134" i="4"/>
  <c r="R1134" i="4"/>
  <c r="O1134" i="4"/>
  <c r="P1134" i="4"/>
  <c r="J1134" i="4"/>
  <c r="D1134" i="4"/>
  <c r="W1133" i="4"/>
  <c r="X1133" i="4"/>
  <c r="S1133" i="4"/>
  <c r="T1133" i="4"/>
  <c r="Q1133" i="4"/>
  <c r="R1133" i="4"/>
  <c r="O1133" i="4"/>
  <c r="P1133" i="4"/>
  <c r="J1133" i="4"/>
  <c r="D1133" i="4"/>
  <c r="W1132" i="4"/>
  <c r="X1132" i="4"/>
  <c r="S1132" i="4"/>
  <c r="T1132" i="4"/>
  <c r="Q1132" i="4"/>
  <c r="R1132" i="4"/>
  <c r="O1132" i="4"/>
  <c r="P1132" i="4"/>
  <c r="J1132" i="4"/>
  <c r="D1132" i="4"/>
  <c r="W1131" i="4"/>
  <c r="X1131" i="4"/>
  <c r="S1131" i="4"/>
  <c r="T1131" i="4"/>
  <c r="Q1131" i="4"/>
  <c r="R1131" i="4"/>
  <c r="O1131" i="4"/>
  <c r="P1131" i="4"/>
  <c r="J1131" i="4"/>
  <c r="D1131" i="4"/>
  <c r="W1130" i="4"/>
  <c r="X1130" i="4"/>
  <c r="S1130" i="4"/>
  <c r="T1130" i="4"/>
  <c r="Q1130" i="4"/>
  <c r="R1130" i="4"/>
  <c r="O1130" i="4"/>
  <c r="P1130" i="4"/>
  <c r="J1130" i="4"/>
  <c r="D1130" i="4"/>
  <c r="W1129" i="4"/>
  <c r="X1129" i="4"/>
  <c r="S1129" i="4"/>
  <c r="T1129" i="4"/>
  <c r="Q1129" i="4"/>
  <c r="R1129" i="4"/>
  <c r="O1129" i="4"/>
  <c r="P1129" i="4"/>
  <c r="J1129" i="4"/>
  <c r="D1129" i="4"/>
  <c r="W1128" i="4"/>
  <c r="X1128" i="4"/>
  <c r="S1128" i="4"/>
  <c r="T1128" i="4"/>
  <c r="Q1128" i="4"/>
  <c r="R1128" i="4"/>
  <c r="O1128" i="4"/>
  <c r="P1128" i="4"/>
  <c r="J1128" i="4"/>
  <c r="D1128" i="4"/>
  <c r="W1127" i="4"/>
  <c r="X1127" i="4"/>
  <c r="S1127" i="4"/>
  <c r="T1127" i="4"/>
  <c r="Q1127" i="4"/>
  <c r="R1127" i="4"/>
  <c r="O1127" i="4"/>
  <c r="P1127" i="4"/>
  <c r="J1127" i="4"/>
  <c r="D1127" i="4"/>
  <c r="W1126" i="4"/>
  <c r="X1126" i="4"/>
  <c r="S1126" i="4"/>
  <c r="T1126" i="4"/>
  <c r="Q1126" i="4"/>
  <c r="R1126" i="4"/>
  <c r="O1126" i="4"/>
  <c r="P1126" i="4"/>
  <c r="J1126" i="4"/>
  <c r="D1126" i="4"/>
  <c r="W1125" i="4"/>
  <c r="X1125" i="4"/>
  <c r="S1125" i="4"/>
  <c r="T1125" i="4"/>
  <c r="Q1125" i="4"/>
  <c r="R1125" i="4"/>
  <c r="O1125" i="4"/>
  <c r="P1125" i="4"/>
  <c r="J1125" i="4"/>
  <c r="D1125" i="4"/>
  <c r="W1124" i="4"/>
  <c r="X1124" i="4"/>
  <c r="S1124" i="4"/>
  <c r="T1124" i="4"/>
  <c r="Q1124" i="4"/>
  <c r="R1124" i="4"/>
  <c r="O1124" i="4"/>
  <c r="P1124" i="4"/>
  <c r="J1124" i="4"/>
  <c r="D1124" i="4"/>
  <c r="W1123" i="4"/>
  <c r="X1123" i="4"/>
  <c r="S1123" i="4"/>
  <c r="T1123" i="4"/>
  <c r="Q1123" i="4"/>
  <c r="R1123" i="4"/>
  <c r="O1123" i="4"/>
  <c r="P1123" i="4"/>
  <c r="J1123" i="4"/>
  <c r="D1123" i="4"/>
  <c r="W1122" i="4"/>
  <c r="X1122" i="4"/>
  <c r="S1122" i="4"/>
  <c r="T1122" i="4"/>
  <c r="Q1122" i="4"/>
  <c r="R1122" i="4"/>
  <c r="O1122" i="4"/>
  <c r="P1122" i="4"/>
  <c r="J1122" i="4"/>
  <c r="D1122" i="4"/>
  <c r="W1121" i="4"/>
  <c r="X1121" i="4"/>
  <c r="S1121" i="4"/>
  <c r="T1121" i="4"/>
  <c r="Q1121" i="4"/>
  <c r="R1121" i="4"/>
  <c r="O1121" i="4"/>
  <c r="P1121" i="4"/>
  <c r="J1121" i="4"/>
  <c r="D1121" i="4"/>
  <c r="W1120" i="4"/>
  <c r="X1120" i="4"/>
  <c r="S1120" i="4"/>
  <c r="T1120" i="4"/>
  <c r="Q1120" i="4"/>
  <c r="R1120" i="4"/>
  <c r="O1120" i="4"/>
  <c r="P1120" i="4"/>
  <c r="J1120" i="4"/>
  <c r="D1120" i="4"/>
  <c r="W1119" i="4"/>
  <c r="X1119" i="4"/>
  <c r="S1119" i="4"/>
  <c r="T1119" i="4"/>
  <c r="Q1119" i="4"/>
  <c r="R1119" i="4"/>
  <c r="O1119" i="4"/>
  <c r="P1119" i="4"/>
  <c r="J1119" i="4"/>
  <c r="D1119" i="4"/>
  <c r="W1118" i="4"/>
  <c r="X1118" i="4"/>
  <c r="S1118" i="4"/>
  <c r="T1118" i="4"/>
  <c r="Q1118" i="4"/>
  <c r="R1118" i="4"/>
  <c r="O1118" i="4"/>
  <c r="P1118" i="4"/>
  <c r="J1118" i="4"/>
  <c r="D1118" i="4"/>
  <c r="W1117" i="4"/>
  <c r="X1117" i="4"/>
  <c r="S1117" i="4"/>
  <c r="T1117" i="4"/>
  <c r="Q1117" i="4"/>
  <c r="R1117" i="4"/>
  <c r="O1117" i="4"/>
  <c r="P1117" i="4"/>
  <c r="J1117" i="4"/>
  <c r="D1117" i="4"/>
  <c r="W1116" i="4"/>
  <c r="X1116" i="4"/>
  <c r="S1116" i="4"/>
  <c r="T1116" i="4"/>
  <c r="Q1116" i="4"/>
  <c r="R1116" i="4"/>
  <c r="O1116" i="4"/>
  <c r="P1116" i="4"/>
  <c r="J1116" i="4"/>
  <c r="D1116" i="4"/>
  <c r="W1115" i="4"/>
  <c r="X1115" i="4"/>
  <c r="S1115" i="4"/>
  <c r="T1115" i="4"/>
  <c r="Q1115" i="4"/>
  <c r="R1115" i="4"/>
  <c r="O1115" i="4"/>
  <c r="P1115" i="4"/>
  <c r="J1115" i="4"/>
  <c r="D1115" i="4"/>
  <c r="W1114" i="4"/>
  <c r="X1114" i="4"/>
  <c r="S1114" i="4"/>
  <c r="T1114" i="4"/>
  <c r="Q1114" i="4"/>
  <c r="R1114" i="4"/>
  <c r="O1114" i="4"/>
  <c r="P1114" i="4"/>
  <c r="J1114" i="4"/>
  <c r="D1114" i="4"/>
  <c r="W1113" i="4"/>
  <c r="X1113" i="4"/>
  <c r="S1113" i="4"/>
  <c r="T1113" i="4"/>
  <c r="Q1113" i="4"/>
  <c r="R1113" i="4"/>
  <c r="O1113" i="4"/>
  <c r="P1113" i="4"/>
  <c r="J1113" i="4"/>
  <c r="D1113" i="4"/>
  <c r="W1112" i="4"/>
  <c r="X1112" i="4"/>
  <c r="S1112" i="4"/>
  <c r="T1112" i="4"/>
  <c r="Q1112" i="4"/>
  <c r="R1112" i="4"/>
  <c r="O1112" i="4"/>
  <c r="P1112" i="4"/>
  <c r="J1112" i="4"/>
  <c r="D1112" i="4"/>
  <c r="W1111" i="4"/>
  <c r="X1111" i="4"/>
  <c r="S1111" i="4"/>
  <c r="T1111" i="4"/>
  <c r="Q1111" i="4"/>
  <c r="R1111" i="4"/>
  <c r="O1111" i="4"/>
  <c r="P1111" i="4"/>
  <c r="J1111" i="4"/>
  <c r="D1111" i="4"/>
  <c r="W1110" i="4"/>
  <c r="X1110" i="4"/>
  <c r="S1110" i="4"/>
  <c r="T1110" i="4"/>
  <c r="Q1110" i="4"/>
  <c r="R1110" i="4"/>
  <c r="O1110" i="4"/>
  <c r="P1110" i="4"/>
  <c r="J1110" i="4"/>
  <c r="D1110" i="4"/>
  <c r="W1109" i="4"/>
  <c r="X1109" i="4"/>
  <c r="S1109" i="4"/>
  <c r="T1109" i="4"/>
  <c r="Q1109" i="4"/>
  <c r="R1109" i="4"/>
  <c r="O1109" i="4"/>
  <c r="P1109" i="4"/>
  <c r="J1109" i="4"/>
  <c r="D1109" i="4"/>
  <c r="W1108" i="4"/>
  <c r="X1108" i="4"/>
  <c r="S1108" i="4"/>
  <c r="T1108" i="4"/>
  <c r="Q1108" i="4"/>
  <c r="R1108" i="4"/>
  <c r="O1108" i="4"/>
  <c r="P1108" i="4"/>
  <c r="J1108" i="4"/>
  <c r="D1108" i="4"/>
  <c r="W1107" i="4"/>
  <c r="X1107" i="4"/>
  <c r="S1107" i="4"/>
  <c r="T1107" i="4"/>
  <c r="Q1107" i="4"/>
  <c r="R1107" i="4"/>
  <c r="O1107" i="4"/>
  <c r="P1107" i="4"/>
  <c r="J1107" i="4"/>
  <c r="D1107" i="4"/>
  <c r="W1106" i="4"/>
  <c r="X1106" i="4"/>
  <c r="S1106" i="4"/>
  <c r="T1106" i="4"/>
  <c r="Q1106" i="4"/>
  <c r="R1106" i="4"/>
  <c r="O1106" i="4"/>
  <c r="P1106" i="4"/>
  <c r="J1106" i="4"/>
  <c r="D1106" i="4"/>
  <c r="W1105" i="4"/>
  <c r="X1105" i="4"/>
  <c r="S1105" i="4"/>
  <c r="T1105" i="4"/>
  <c r="Q1105" i="4"/>
  <c r="R1105" i="4"/>
  <c r="O1105" i="4"/>
  <c r="P1105" i="4"/>
  <c r="J1105" i="4"/>
  <c r="D1105" i="4"/>
  <c r="W1104" i="4"/>
  <c r="X1104" i="4"/>
  <c r="S1104" i="4"/>
  <c r="T1104" i="4"/>
  <c r="Q1104" i="4"/>
  <c r="R1104" i="4"/>
  <c r="O1104" i="4"/>
  <c r="P1104" i="4"/>
  <c r="J1104" i="4"/>
  <c r="D1104" i="4"/>
  <c r="W1103" i="4"/>
  <c r="X1103" i="4"/>
  <c r="S1103" i="4"/>
  <c r="T1103" i="4"/>
  <c r="Q1103" i="4"/>
  <c r="R1103" i="4"/>
  <c r="O1103" i="4"/>
  <c r="P1103" i="4"/>
  <c r="J1103" i="4"/>
  <c r="D1103" i="4"/>
  <c r="W1102" i="4"/>
  <c r="X1102" i="4"/>
  <c r="S1102" i="4"/>
  <c r="T1102" i="4"/>
  <c r="Q1102" i="4"/>
  <c r="R1102" i="4"/>
  <c r="O1102" i="4"/>
  <c r="P1102" i="4"/>
  <c r="J1102" i="4"/>
  <c r="D1102" i="4"/>
  <c r="W1101" i="4"/>
  <c r="X1101" i="4"/>
  <c r="S1101" i="4"/>
  <c r="T1101" i="4"/>
  <c r="Q1101" i="4"/>
  <c r="R1101" i="4"/>
  <c r="O1101" i="4"/>
  <c r="P1101" i="4"/>
  <c r="J1101" i="4"/>
  <c r="D1101" i="4"/>
  <c r="W1100" i="4"/>
  <c r="X1100" i="4"/>
  <c r="S1100" i="4"/>
  <c r="T1100" i="4"/>
  <c r="Q1100" i="4"/>
  <c r="R1100" i="4"/>
  <c r="O1100" i="4"/>
  <c r="P1100" i="4"/>
  <c r="J1100" i="4"/>
  <c r="D1100" i="4"/>
  <c r="W1099" i="4"/>
  <c r="X1099" i="4"/>
  <c r="S1099" i="4"/>
  <c r="T1099" i="4"/>
  <c r="Q1099" i="4"/>
  <c r="R1099" i="4"/>
  <c r="O1099" i="4"/>
  <c r="P1099" i="4"/>
  <c r="J1099" i="4"/>
  <c r="D1099" i="4"/>
  <c r="W1098" i="4"/>
  <c r="X1098" i="4"/>
  <c r="S1098" i="4"/>
  <c r="T1098" i="4"/>
  <c r="Q1098" i="4"/>
  <c r="R1098" i="4"/>
  <c r="O1098" i="4"/>
  <c r="P1098" i="4"/>
  <c r="J1098" i="4"/>
  <c r="D1098" i="4"/>
  <c r="W1097" i="4"/>
  <c r="X1097" i="4"/>
  <c r="S1097" i="4"/>
  <c r="T1097" i="4"/>
  <c r="Q1097" i="4"/>
  <c r="R1097" i="4"/>
  <c r="O1097" i="4"/>
  <c r="P1097" i="4"/>
  <c r="J1097" i="4"/>
  <c r="D1097" i="4"/>
  <c r="W1096" i="4"/>
  <c r="X1096" i="4"/>
  <c r="S1096" i="4"/>
  <c r="T1096" i="4"/>
  <c r="Q1096" i="4"/>
  <c r="R1096" i="4"/>
  <c r="O1096" i="4"/>
  <c r="P1096" i="4"/>
  <c r="J1096" i="4"/>
  <c r="D1096" i="4"/>
  <c r="W1095" i="4"/>
  <c r="X1095" i="4"/>
  <c r="S1095" i="4"/>
  <c r="T1095" i="4"/>
  <c r="Q1095" i="4"/>
  <c r="R1095" i="4"/>
  <c r="O1095" i="4"/>
  <c r="P1095" i="4"/>
  <c r="J1095" i="4"/>
  <c r="D1095" i="4"/>
  <c r="W1094" i="4"/>
  <c r="X1094" i="4"/>
  <c r="S1094" i="4"/>
  <c r="T1094" i="4"/>
  <c r="Q1094" i="4"/>
  <c r="R1094" i="4"/>
  <c r="O1094" i="4"/>
  <c r="P1094" i="4"/>
  <c r="J1094" i="4"/>
  <c r="D1094" i="4"/>
  <c r="W1093" i="4"/>
  <c r="X1093" i="4"/>
  <c r="S1093" i="4"/>
  <c r="T1093" i="4"/>
  <c r="Q1093" i="4"/>
  <c r="R1093" i="4"/>
  <c r="O1093" i="4"/>
  <c r="P1093" i="4"/>
  <c r="J1093" i="4"/>
  <c r="D1093" i="4"/>
  <c r="W1092" i="4"/>
  <c r="X1092" i="4"/>
  <c r="S1092" i="4"/>
  <c r="T1092" i="4"/>
  <c r="Q1092" i="4"/>
  <c r="R1092" i="4"/>
  <c r="O1092" i="4"/>
  <c r="P1092" i="4"/>
  <c r="J1092" i="4"/>
  <c r="D1092" i="4"/>
  <c r="W1091" i="4"/>
  <c r="X1091" i="4"/>
  <c r="S1091" i="4"/>
  <c r="T1091" i="4"/>
  <c r="Q1091" i="4"/>
  <c r="R1091" i="4"/>
  <c r="O1091" i="4"/>
  <c r="P1091" i="4"/>
  <c r="J1091" i="4"/>
  <c r="D1091" i="4"/>
  <c r="W1090" i="4"/>
  <c r="X1090" i="4"/>
  <c r="S1090" i="4"/>
  <c r="T1090" i="4"/>
  <c r="Q1090" i="4"/>
  <c r="R1090" i="4"/>
  <c r="O1090" i="4"/>
  <c r="P1090" i="4"/>
  <c r="J1090" i="4"/>
  <c r="D1090" i="4"/>
  <c r="W1089" i="4"/>
  <c r="X1089" i="4"/>
  <c r="S1089" i="4"/>
  <c r="T1089" i="4"/>
  <c r="Q1089" i="4"/>
  <c r="R1089" i="4"/>
  <c r="O1089" i="4"/>
  <c r="P1089" i="4"/>
  <c r="J1089" i="4"/>
  <c r="D1089" i="4"/>
  <c r="W1088" i="4"/>
  <c r="X1088" i="4"/>
  <c r="S1088" i="4"/>
  <c r="T1088" i="4"/>
  <c r="Q1088" i="4"/>
  <c r="R1088" i="4"/>
  <c r="O1088" i="4"/>
  <c r="P1088" i="4"/>
  <c r="J1088" i="4"/>
  <c r="D1088" i="4"/>
  <c r="W1087" i="4"/>
  <c r="X1087" i="4"/>
  <c r="S1087" i="4"/>
  <c r="T1087" i="4"/>
  <c r="Q1087" i="4"/>
  <c r="R1087" i="4"/>
  <c r="O1087" i="4"/>
  <c r="P1087" i="4"/>
  <c r="J1087" i="4"/>
  <c r="D1087" i="4"/>
  <c r="W1086" i="4"/>
  <c r="X1086" i="4"/>
  <c r="S1086" i="4"/>
  <c r="T1086" i="4"/>
  <c r="Q1086" i="4"/>
  <c r="R1086" i="4"/>
  <c r="O1086" i="4"/>
  <c r="P1086" i="4"/>
  <c r="J1086" i="4"/>
  <c r="D1086" i="4"/>
  <c r="W1085" i="4"/>
  <c r="X1085" i="4"/>
  <c r="S1085" i="4"/>
  <c r="T1085" i="4"/>
  <c r="Q1085" i="4"/>
  <c r="R1085" i="4"/>
  <c r="O1085" i="4"/>
  <c r="P1085" i="4"/>
  <c r="J1085" i="4"/>
  <c r="D1085" i="4"/>
  <c r="W1084" i="4"/>
  <c r="X1084" i="4"/>
  <c r="S1084" i="4"/>
  <c r="T1084" i="4"/>
  <c r="Q1084" i="4"/>
  <c r="R1084" i="4"/>
  <c r="O1084" i="4"/>
  <c r="P1084" i="4"/>
  <c r="J1084" i="4"/>
  <c r="D1084" i="4"/>
  <c r="W1083" i="4"/>
  <c r="X1083" i="4"/>
  <c r="S1083" i="4"/>
  <c r="T1083" i="4"/>
  <c r="Q1083" i="4"/>
  <c r="R1083" i="4"/>
  <c r="O1083" i="4"/>
  <c r="P1083" i="4"/>
  <c r="J1083" i="4"/>
  <c r="D1083" i="4"/>
  <c r="W1082" i="4"/>
  <c r="X1082" i="4"/>
  <c r="S1082" i="4"/>
  <c r="T1082" i="4"/>
  <c r="Q1082" i="4"/>
  <c r="R1082" i="4"/>
  <c r="O1082" i="4"/>
  <c r="P1082" i="4"/>
  <c r="J1082" i="4"/>
  <c r="D1082" i="4"/>
  <c r="W1081" i="4"/>
  <c r="X1081" i="4"/>
  <c r="S1081" i="4"/>
  <c r="T1081" i="4"/>
  <c r="Q1081" i="4"/>
  <c r="R1081" i="4"/>
  <c r="O1081" i="4"/>
  <c r="P1081" i="4"/>
  <c r="J1081" i="4"/>
  <c r="D1081" i="4"/>
  <c r="W1080" i="4"/>
  <c r="X1080" i="4"/>
  <c r="S1080" i="4"/>
  <c r="T1080" i="4"/>
  <c r="Q1080" i="4"/>
  <c r="R1080" i="4"/>
  <c r="O1080" i="4"/>
  <c r="P1080" i="4"/>
  <c r="J1080" i="4"/>
  <c r="D1080" i="4"/>
  <c r="W1079" i="4"/>
  <c r="X1079" i="4"/>
  <c r="S1079" i="4"/>
  <c r="T1079" i="4"/>
  <c r="Q1079" i="4"/>
  <c r="R1079" i="4"/>
  <c r="O1079" i="4"/>
  <c r="P1079" i="4"/>
  <c r="J1079" i="4"/>
  <c r="D1079" i="4"/>
  <c r="W1078" i="4"/>
  <c r="X1078" i="4"/>
  <c r="S1078" i="4"/>
  <c r="T1078" i="4"/>
  <c r="Q1078" i="4"/>
  <c r="R1078" i="4"/>
  <c r="O1078" i="4"/>
  <c r="P1078" i="4"/>
  <c r="J1078" i="4"/>
  <c r="D1078" i="4"/>
  <c r="W1077" i="4"/>
  <c r="X1077" i="4"/>
  <c r="S1077" i="4"/>
  <c r="T1077" i="4"/>
  <c r="Q1077" i="4"/>
  <c r="R1077" i="4"/>
  <c r="O1077" i="4"/>
  <c r="P1077" i="4"/>
  <c r="J1077" i="4"/>
  <c r="D1077" i="4"/>
  <c r="W1076" i="4"/>
  <c r="X1076" i="4"/>
  <c r="S1076" i="4"/>
  <c r="T1076" i="4"/>
  <c r="Q1076" i="4"/>
  <c r="R1076" i="4"/>
  <c r="O1076" i="4"/>
  <c r="P1076" i="4"/>
  <c r="J1076" i="4"/>
  <c r="D1076" i="4"/>
  <c r="W1075" i="4"/>
  <c r="X1075" i="4"/>
  <c r="S1075" i="4"/>
  <c r="T1075" i="4"/>
  <c r="Q1075" i="4"/>
  <c r="R1075" i="4"/>
  <c r="O1075" i="4"/>
  <c r="P1075" i="4"/>
  <c r="J1075" i="4"/>
  <c r="D1075" i="4"/>
  <c r="W1074" i="4"/>
  <c r="X1074" i="4"/>
  <c r="S1074" i="4"/>
  <c r="T1074" i="4"/>
  <c r="Q1074" i="4"/>
  <c r="R1074" i="4"/>
  <c r="O1074" i="4"/>
  <c r="P1074" i="4"/>
  <c r="J1074" i="4"/>
  <c r="D1074" i="4"/>
  <c r="W1073" i="4"/>
  <c r="X1073" i="4"/>
  <c r="S1073" i="4"/>
  <c r="T1073" i="4"/>
  <c r="Q1073" i="4"/>
  <c r="R1073" i="4"/>
  <c r="O1073" i="4"/>
  <c r="P1073" i="4"/>
  <c r="J1073" i="4"/>
  <c r="D1073" i="4"/>
  <c r="W1072" i="4"/>
  <c r="X1072" i="4"/>
  <c r="S1072" i="4"/>
  <c r="T1072" i="4"/>
  <c r="Q1072" i="4"/>
  <c r="R1072" i="4"/>
  <c r="O1072" i="4"/>
  <c r="P1072" i="4"/>
  <c r="J1072" i="4"/>
  <c r="D1072" i="4"/>
  <c r="W1071" i="4"/>
  <c r="X1071" i="4"/>
  <c r="S1071" i="4"/>
  <c r="T1071" i="4"/>
  <c r="Q1071" i="4"/>
  <c r="R1071" i="4"/>
  <c r="O1071" i="4"/>
  <c r="P1071" i="4"/>
  <c r="J1071" i="4"/>
  <c r="D1071" i="4"/>
  <c r="W1070" i="4"/>
  <c r="X1070" i="4"/>
  <c r="S1070" i="4"/>
  <c r="T1070" i="4"/>
  <c r="Q1070" i="4"/>
  <c r="R1070" i="4"/>
  <c r="O1070" i="4"/>
  <c r="P1070" i="4"/>
  <c r="J1070" i="4"/>
  <c r="D1070" i="4"/>
  <c r="W1069" i="4"/>
  <c r="X1069" i="4"/>
  <c r="S1069" i="4"/>
  <c r="T1069" i="4"/>
  <c r="Q1069" i="4"/>
  <c r="R1069" i="4"/>
  <c r="O1069" i="4"/>
  <c r="P1069" i="4"/>
  <c r="J1069" i="4"/>
  <c r="D1069" i="4"/>
  <c r="W1068" i="4"/>
  <c r="X1068" i="4"/>
  <c r="S1068" i="4"/>
  <c r="T1068" i="4"/>
  <c r="Q1068" i="4"/>
  <c r="R1068" i="4"/>
  <c r="O1068" i="4"/>
  <c r="P1068" i="4"/>
  <c r="J1068" i="4"/>
  <c r="D1068" i="4"/>
  <c r="W1067" i="4"/>
  <c r="X1067" i="4"/>
  <c r="S1067" i="4"/>
  <c r="T1067" i="4"/>
  <c r="Q1067" i="4"/>
  <c r="R1067" i="4"/>
  <c r="O1067" i="4"/>
  <c r="P1067" i="4"/>
  <c r="J1067" i="4"/>
  <c r="D1067" i="4"/>
  <c r="W1066" i="4"/>
  <c r="X1066" i="4"/>
  <c r="S1066" i="4"/>
  <c r="T1066" i="4"/>
  <c r="Q1066" i="4"/>
  <c r="R1066" i="4"/>
  <c r="O1066" i="4"/>
  <c r="P1066" i="4"/>
  <c r="J1066" i="4"/>
  <c r="D1066" i="4"/>
  <c r="W1065" i="4"/>
  <c r="X1065" i="4"/>
  <c r="S1065" i="4"/>
  <c r="T1065" i="4"/>
  <c r="Q1065" i="4"/>
  <c r="R1065" i="4"/>
  <c r="O1065" i="4"/>
  <c r="P1065" i="4"/>
  <c r="J1065" i="4"/>
  <c r="D1065" i="4"/>
  <c r="W1064" i="4"/>
  <c r="X1064" i="4"/>
  <c r="S1064" i="4"/>
  <c r="T1064" i="4"/>
  <c r="Q1064" i="4"/>
  <c r="R1064" i="4"/>
  <c r="O1064" i="4"/>
  <c r="P1064" i="4"/>
  <c r="J1064" i="4"/>
  <c r="D1064" i="4"/>
  <c r="W1063" i="4"/>
  <c r="X1063" i="4"/>
  <c r="S1063" i="4"/>
  <c r="T1063" i="4"/>
  <c r="Q1063" i="4"/>
  <c r="R1063" i="4"/>
  <c r="O1063" i="4"/>
  <c r="P1063" i="4"/>
  <c r="J1063" i="4"/>
  <c r="D1063" i="4"/>
  <c r="W1062" i="4"/>
  <c r="X1062" i="4"/>
  <c r="S1062" i="4"/>
  <c r="T1062" i="4"/>
  <c r="Q1062" i="4"/>
  <c r="R1062" i="4"/>
  <c r="O1062" i="4"/>
  <c r="P1062" i="4"/>
  <c r="J1062" i="4"/>
  <c r="D1062" i="4"/>
  <c r="W1061" i="4"/>
  <c r="X1061" i="4"/>
  <c r="S1061" i="4"/>
  <c r="T1061" i="4"/>
  <c r="Q1061" i="4"/>
  <c r="R1061" i="4"/>
  <c r="O1061" i="4"/>
  <c r="P1061" i="4"/>
  <c r="J1061" i="4"/>
  <c r="D1061" i="4"/>
  <c r="W1060" i="4"/>
  <c r="X1060" i="4"/>
  <c r="S1060" i="4"/>
  <c r="T1060" i="4"/>
  <c r="Q1060" i="4"/>
  <c r="R1060" i="4"/>
  <c r="O1060" i="4"/>
  <c r="P1060" i="4"/>
  <c r="J1060" i="4"/>
  <c r="D1060" i="4"/>
  <c r="W1059" i="4"/>
  <c r="X1059" i="4"/>
  <c r="S1059" i="4"/>
  <c r="T1059" i="4"/>
  <c r="Q1059" i="4"/>
  <c r="R1059" i="4"/>
  <c r="O1059" i="4"/>
  <c r="P1059" i="4"/>
  <c r="J1059" i="4"/>
  <c r="D1059" i="4"/>
  <c r="W1058" i="4"/>
  <c r="X1058" i="4"/>
  <c r="S1058" i="4"/>
  <c r="T1058" i="4"/>
  <c r="Q1058" i="4"/>
  <c r="R1058" i="4"/>
  <c r="O1058" i="4"/>
  <c r="P1058" i="4"/>
  <c r="J1058" i="4"/>
  <c r="D1058" i="4"/>
  <c r="W1057" i="4"/>
  <c r="X1057" i="4"/>
  <c r="S1057" i="4"/>
  <c r="T1057" i="4"/>
  <c r="Q1057" i="4"/>
  <c r="R1057" i="4"/>
  <c r="O1057" i="4"/>
  <c r="P1057" i="4"/>
  <c r="J1057" i="4"/>
  <c r="D1057" i="4"/>
  <c r="W1056" i="4"/>
  <c r="X1056" i="4"/>
  <c r="S1056" i="4"/>
  <c r="T1056" i="4"/>
  <c r="Q1056" i="4"/>
  <c r="R1056" i="4"/>
  <c r="O1056" i="4"/>
  <c r="P1056" i="4"/>
  <c r="J1056" i="4"/>
  <c r="D1056" i="4"/>
  <c r="W1055" i="4"/>
  <c r="X1055" i="4"/>
  <c r="S1055" i="4"/>
  <c r="T1055" i="4"/>
  <c r="Q1055" i="4"/>
  <c r="R1055" i="4"/>
  <c r="O1055" i="4"/>
  <c r="P1055" i="4"/>
  <c r="J1055" i="4"/>
  <c r="D1055" i="4"/>
  <c r="W1054" i="4"/>
  <c r="X1054" i="4"/>
  <c r="S1054" i="4"/>
  <c r="T1054" i="4"/>
  <c r="Q1054" i="4"/>
  <c r="R1054" i="4"/>
  <c r="O1054" i="4"/>
  <c r="P1054" i="4"/>
  <c r="J1054" i="4"/>
  <c r="D1054" i="4"/>
  <c r="W1053" i="4"/>
  <c r="X1053" i="4"/>
  <c r="S1053" i="4"/>
  <c r="T1053" i="4"/>
  <c r="Q1053" i="4"/>
  <c r="R1053" i="4"/>
  <c r="O1053" i="4"/>
  <c r="P1053" i="4"/>
  <c r="J1053" i="4"/>
  <c r="D1053" i="4"/>
  <c r="W1052" i="4"/>
  <c r="X1052" i="4"/>
  <c r="S1052" i="4"/>
  <c r="T1052" i="4"/>
  <c r="Q1052" i="4"/>
  <c r="R1052" i="4"/>
  <c r="O1052" i="4"/>
  <c r="P1052" i="4"/>
  <c r="J1052" i="4"/>
  <c r="D1052" i="4"/>
  <c r="W1051" i="4"/>
  <c r="X1051" i="4"/>
  <c r="S1051" i="4"/>
  <c r="T1051" i="4"/>
  <c r="Q1051" i="4"/>
  <c r="R1051" i="4"/>
  <c r="O1051" i="4"/>
  <c r="P1051" i="4"/>
  <c r="J1051" i="4"/>
  <c r="D1051" i="4"/>
  <c r="W1050" i="4"/>
  <c r="X1050" i="4"/>
  <c r="S1050" i="4"/>
  <c r="T1050" i="4"/>
  <c r="Q1050" i="4"/>
  <c r="R1050" i="4"/>
  <c r="O1050" i="4"/>
  <c r="P1050" i="4"/>
  <c r="J1050" i="4"/>
  <c r="D1050" i="4"/>
  <c r="W1049" i="4"/>
  <c r="X1049" i="4"/>
  <c r="S1049" i="4"/>
  <c r="T1049" i="4"/>
  <c r="Q1049" i="4"/>
  <c r="R1049" i="4"/>
  <c r="O1049" i="4"/>
  <c r="P1049" i="4"/>
  <c r="J1049" i="4"/>
  <c r="D1049" i="4"/>
  <c r="W1048" i="4"/>
  <c r="X1048" i="4"/>
  <c r="S1048" i="4"/>
  <c r="T1048" i="4"/>
  <c r="Q1048" i="4"/>
  <c r="R1048" i="4"/>
  <c r="O1048" i="4"/>
  <c r="P1048" i="4"/>
  <c r="J1048" i="4"/>
  <c r="D1048" i="4"/>
  <c r="W1047" i="4"/>
  <c r="X1047" i="4"/>
  <c r="S1047" i="4"/>
  <c r="T1047" i="4"/>
  <c r="Q1047" i="4"/>
  <c r="R1047" i="4"/>
  <c r="O1047" i="4"/>
  <c r="P1047" i="4"/>
  <c r="J1047" i="4"/>
  <c r="D1047" i="4"/>
  <c r="W1046" i="4"/>
  <c r="X1046" i="4"/>
  <c r="S1046" i="4"/>
  <c r="T1046" i="4"/>
  <c r="Q1046" i="4"/>
  <c r="R1046" i="4"/>
  <c r="O1046" i="4"/>
  <c r="P1046" i="4"/>
  <c r="J1046" i="4"/>
  <c r="D1046" i="4"/>
  <c r="W1045" i="4"/>
  <c r="X1045" i="4"/>
  <c r="S1045" i="4"/>
  <c r="T1045" i="4"/>
  <c r="Q1045" i="4"/>
  <c r="R1045" i="4"/>
  <c r="O1045" i="4"/>
  <c r="P1045" i="4"/>
  <c r="J1045" i="4"/>
  <c r="D1045" i="4"/>
  <c r="W1044" i="4"/>
  <c r="X1044" i="4"/>
  <c r="S1044" i="4"/>
  <c r="T1044" i="4"/>
  <c r="Q1044" i="4"/>
  <c r="R1044" i="4"/>
  <c r="O1044" i="4"/>
  <c r="P1044" i="4"/>
  <c r="J1044" i="4"/>
  <c r="D1044" i="4"/>
  <c r="W1043" i="4"/>
  <c r="X1043" i="4"/>
  <c r="S1043" i="4"/>
  <c r="T1043" i="4"/>
  <c r="Q1043" i="4"/>
  <c r="R1043" i="4"/>
  <c r="O1043" i="4"/>
  <c r="P1043" i="4"/>
  <c r="J1043" i="4"/>
  <c r="D1043" i="4"/>
  <c r="W1042" i="4"/>
  <c r="X1042" i="4"/>
  <c r="S1042" i="4"/>
  <c r="T1042" i="4"/>
  <c r="Q1042" i="4"/>
  <c r="R1042" i="4"/>
  <c r="O1042" i="4"/>
  <c r="P1042" i="4"/>
  <c r="J1042" i="4"/>
  <c r="D1042" i="4"/>
  <c r="W1041" i="4"/>
  <c r="X1041" i="4"/>
  <c r="S1041" i="4"/>
  <c r="T1041" i="4"/>
  <c r="Q1041" i="4"/>
  <c r="R1041" i="4"/>
  <c r="O1041" i="4"/>
  <c r="P1041" i="4"/>
  <c r="J1041" i="4"/>
  <c r="D1041" i="4"/>
  <c r="W1040" i="4"/>
  <c r="X1040" i="4"/>
  <c r="S1040" i="4"/>
  <c r="T1040" i="4"/>
  <c r="Q1040" i="4"/>
  <c r="R1040" i="4"/>
  <c r="O1040" i="4"/>
  <c r="P1040" i="4"/>
  <c r="J1040" i="4"/>
  <c r="D1040" i="4"/>
  <c r="W1039" i="4"/>
  <c r="X1039" i="4"/>
  <c r="S1039" i="4"/>
  <c r="T1039" i="4"/>
  <c r="Q1039" i="4"/>
  <c r="R1039" i="4"/>
  <c r="O1039" i="4"/>
  <c r="P1039" i="4"/>
  <c r="J1039" i="4"/>
  <c r="D1039" i="4"/>
  <c r="W1038" i="4"/>
  <c r="X1038" i="4"/>
  <c r="S1038" i="4"/>
  <c r="T1038" i="4"/>
  <c r="Q1038" i="4"/>
  <c r="R1038" i="4"/>
  <c r="O1038" i="4"/>
  <c r="P1038" i="4"/>
  <c r="J1038" i="4"/>
  <c r="D1038" i="4"/>
  <c r="W1037" i="4"/>
  <c r="X1037" i="4"/>
  <c r="S1037" i="4"/>
  <c r="T1037" i="4"/>
  <c r="Q1037" i="4"/>
  <c r="R1037" i="4"/>
  <c r="O1037" i="4"/>
  <c r="P1037" i="4"/>
  <c r="J1037" i="4"/>
  <c r="D1037" i="4"/>
  <c r="W1036" i="4"/>
  <c r="X1036" i="4"/>
  <c r="S1036" i="4"/>
  <c r="T1036" i="4"/>
  <c r="Q1036" i="4"/>
  <c r="R1036" i="4"/>
  <c r="O1036" i="4"/>
  <c r="P1036" i="4"/>
  <c r="J1036" i="4"/>
  <c r="D1036" i="4"/>
  <c r="W1035" i="4"/>
  <c r="X1035" i="4"/>
  <c r="S1035" i="4"/>
  <c r="T1035" i="4"/>
  <c r="Q1035" i="4"/>
  <c r="R1035" i="4"/>
  <c r="O1035" i="4"/>
  <c r="P1035" i="4"/>
  <c r="J1035" i="4"/>
  <c r="D1035" i="4"/>
  <c r="W1034" i="4"/>
  <c r="X1034" i="4"/>
  <c r="S1034" i="4"/>
  <c r="T1034" i="4"/>
  <c r="Q1034" i="4"/>
  <c r="R1034" i="4"/>
  <c r="O1034" i="4"/>
  <c r="P1034" i="4"/>
  <c r="J1034" i="4"/>
  <c r="D1034" i="4"/>
  <c r="W1033" i="4"/>
  <c r="X1033" i="4"/>
  <c r="S1033" i="4"/>
  <c r="T1033" i="4"/>
  <c r="Q1033" i="4"/>
  <c r="R1033" i="4"/>
  <c r="O1033" i="4"/>
  <c r="P1033" i="4"/>
  <c r="J1033" i="4"/>
  <c r="D1033" i="4"/>
  <c r="W1032" i="4"/>
  <c r="X1032" i="4"/>
  <c r="S1032" i="4"/>
  <c r="T1032" i="4"/>
  <c r="Q1032" i="4"/>
  <c r="R1032" i="4"/>
  <c r="O1032" i="4"/>
  <c r="P1032" i="4"/>
  <c r="J1032" i="4"/>
  <c r="D1032" i="4"/>
  <c r="W1031" i="4"/>
  <c r="X1031" i="4"/>
  <c r="S1031" i="4"/>
  <c r="T1031" i="4"/>
  <c r="Q1031" i="4"/>
  <c r="R1031" i="4"/>
  <c r="O1031" i="4"/>
  <c r="P1031" i="4"/>
  <c r="J1031" i="4"/>
  <c r="D1031" i="4"/>
  <c r="W1030" i="4"/>
  <c r="X1030" i="4"/>
  <c r="S1030" i="4"/>
  <c r="T1030" i="4"/>
  <c r="Q1030" i="4"/>
  <c r="R1030" i="4"/>
  <c r="O1030" i="4"/>
  <c r="P1030" i="4"/>
  <c r="J1030" i="4"/>
  <c r="D1030" i="4"/>
  <c r="W1029" i="4"/>
  <c r="X1029" i="4"/>
  <c r="S1029" i="4"/>
  <c r="T1029" i="4"/>
  <c r="Q1029" i="4"/>
  <c r="R1029" i="4"/>
  <c r="O1029" i="4"/>
  <c r="P1029" i="4"/>
  <c r="J1029" i="4"/>
  <c r="D1029" i="4"/>
  <c r="W1028" i="4"/>
  <c r="X1028" i="4"/>
  <c r="S1028" i="4"/>
  <c r="T1028" i="4"/>
  <c r="Q1028" i="4"/>
  <c r="R1028" i="4"/>
  <c r="O1028" i="4"/>
  <c r="P1028" i="4"/>
  <c r="J1028" i="4"/>
  <c r="D1028" i="4"/>
  <c r="W1027" i="4"/>
  <c r="X1027" i="4"/>
  <c r="S1027" i="4"/>
  <c r="T1027" i="4"/>
  <c r="Q1027" i="4"/>
  <c r="R1027" i="4"/>
  <c r="O1027" i="4"/>
  <c r="P1027" i="4"/>
  <c r="J1027" i="4"/>
  <c r="D1027" i="4"/>
  <c r="W1026" i="4"/>
  <c r="X1026" i="4"/>
  <c r="S1026" i="4"/>
  <c r="T1026" i="4"/>
  <c r="Q1026" i="4"/>
  <c r="R1026" i="4"/>
  <c r="O1026" i="4"/>
  <c r="P1026" i="4"/>
  <c r="J1026" i="4"/>
  <c r="D1026" i="4"/>
  <c r="W1025" i="4"/>
  <c r="X1025" i="4"/>
  <c r="S1025" i="4"/>
  <c r="T1025" i="4"/>
  <c r="Q1025" i="4"/>
  <c r="R1025" i="4"/>
  <c r="O1025" i="4"/>
  <c r="P1025" i="4"/>
  <c r="J1025" i="4"/>
  <c r="D1025" i="4"/>
  <c r="W1024" i="4"/>
  <c r="X1024" i="4"/>
  <c r="S1024" i="4"/>
  <c r="T1024" i="4"/>
  <c r="Q1024" i="4"/>
  <c r="R1024" i="4"/>
  <c r="O1024" i="4"/>
  <c r="P1024" i="4"/>
  <c r="J1024" i="4"/>
  <c r="D1024" i="4"/>
  <c r="W1023" i="4"/>
  <c r="X1023" i="4"/>
  <c r="S1023" i="4"/>
  <c r="T1023" i="4"/>
  <c r="Q1023" i="4"/>
  <c r="R1023" i="4"/>
  <c r="O1023" i="4"/>
  <c r="P1023" i="4"/>
  <c r="J1023" i="4"/>
  <c r="D1023" i="4"/>
  <c r="W1022" i="4"/>
  <c r="X1022" i="4"/>
  <c r="S1022" i="4"/>
  <c r="T1022" i="4"/>
  <c r="Q1022" i="4"/>
  <c r="R1022" i="4"/>
  <c r="O1022" i="4"/>
  <c r="P1022" i="4"/>
  <c r="J1022" i="4"/>
  <c r="D1022" i="4"/>
  <c r="W1021" i="4"/>
  <c r="X1021" i="4"/>
  <c r="S1021" i="4"/>
  <c r="T1021" i="4"/>
  <c r="Q1021" i="4"/>
  <c r="R1021" i="4"/>
  <c r="O1021" i="4"/>
  <c r="P1021" i="4"/>
  <c r="J1021" i="4"/>
  <c r="D1021" i="4"/>
  <c r="W1020" i="4"/>
  <c r="X1020" i="4"/>
  <c r="S1020" i="4"/>
  <c r="T1020" i="4"/>
  <c r="Q1020" i="4"/>
  <c r="R1020" i="4"/>
  <c r="O1020" i="4"/>
  <c r="P1020" i="4"/>
  <c r="J1020" i="4"/>
  <c r="D1020" i="4"/>
  <c r="W1019" i="4"/>
  <c r="X1019" i="4"/>
  <c r="S1019" i="4"/>
  <c r="T1019" i="4"/>
  <c r="Q1019" i="4"/>
  <c r="R1019" i="4"/>
  <c r="O1019" i="4"/>
  <c r="P1019" i="4"/>
  <c r="J1019" i="4"/>
  <c r="D1019" i="4"/>
  <c r="W1018" i="4"/>
  <c r="X1018" i="4"/>
  <c r="S1018" i="4"/>
  <c r="T1018" i="4"/>
  <c r="Q1018" i="4"/>
  <c r="R1018" i="4"/>
  <c r="O1018" i="4"/>
  <c r="P1018" i="4"/>
  <c r="J1018" i="4"/>
  <c r="D1018" i="4"/>
  <c r="W1017" i="4"/>
  <c r="X1017" i="4"/>
  <c r="S1017" i="4"/>
  <c r="T1017" i="4"/>
  <c r="Q1017" i="4"/>
  <c r="R1017" i="4"/>
  <c r="O1017" i="4"/>
  <c r="P1017" i="4"/>
  <c r="J1017" i="4"/>
  <c r="D1017" i="4"/>
  <c r="W1016" i="4"/>
  <c r="X1016" i="4"/>
  <c r="S1016" i="4"/>
  <c r="T1016" i="4"/>
  <c r="Q1016" i="4"/>
  <c r="R1016" i="4"/>
  <c r="O1016" i="4"/>
  <c r="P1016" i="4"/>
  <c r="J1016" i="4"/>
  <c r="D1016" i="4"/>
  <c r="W1015" i="4"/>
  <c r="X1015" i="4"/>
  <c r="S1015" i="4"/>
  <c r="T1015" i="4"/>
  <c r="Q1015" i="4"/>
  <c r="R1015" i="4"/>
  <c r="O1015" i="4"/>
  <c r="P1015" i="4"/>
  <c r="J1015" i="4"/>
  <c r="D1015" i="4"/>
  <c r="W1014" i="4"/>
  <c r="X1014" i="4"/>
  <c r="S1014" i="4"/>
  <c r="T1014" i="4"/>
  <c r="Q1014" i="4"/>
  <c r="R1014" i="4"/>
  <c r="O1014" i="4"/>
  <c r="P1014" i="4"/>
  <c r="J1014" i="4"/>
  <c r="D1014" i="4"/>
  <c r="W1013" i="4"/>
  <c r="X1013" i="4"/>
  <c r="S1013" i="4"/>
  <c r="T1013" i="4"/>
  <c r="Q1013" i="4"/>
  <c r="R1013" i="4"/>
  <c r="O1013" i="4"/>
  <c r="P1013" i="4"/>
  <c r="J1013" i="4"/>
  <c r="D1013" i="4"/>
  <c r="W1012" i="4"/>
  <c r="X1012" i="4"/>
  <c r="S1012" i="4"/>
  <c r="T1012" i="4"/>
  <c r="Q1012" i="4"/>
  <c r="R1012" i="4"/>
  <c r="O1012" i="4"/>
  <c r="P1012" i="4"/>
  <c r="J1012" i="4"/>
  <c r="D1012" i="4"/>
  <c r="W1011" i="4"/>
  <c r="X1011" i="4"/>
  <c r="S1011" i="4"/>
  <c r="T1011" i="4"/>
  <c r="Q1011" i="4"/>
  <c r="R1011" i="4"/>
  <c r="O1011" i="4"/>
  <c r="P1011" i="4"/>
  <c r="J1011" i="4"/>
  <c r="D1011" i="4"/>
  <c r="W1010" i="4"/>
  <c r="X1010" i="4"/>
  <c r="S1010" i="4"/>
  <c r="T1010" i="4"/>
  <c r="Q1010" i="4"/>
  <c r="R1010" i="4"/>
  <c r="O1010" i="4"/>
  <c r="P1010" i="4"/>
  <c r="J1010" i="4"/>
  <c r="D1010" i="4"/>
  <c r="W1009" i="4"/>
  <c r="X1009" i="4"/>
  <c r="S1009" i="4"/>
  <c r="T1009" i="4"/>
  <c r="Q1009" i="4"/>
  <c r="R1009" i="4"/>
  <c r="O1009" i="4"/>
  <c r="P1009" i="4"/>
  <c r="J1009" i="4"/>
  <c r="D1009" i="4"/>
  <c r="W1008" i="4"/>
  <c r="X1008" i="4"/>
  <c r="S1008" i="4"/>
  <c r="T1008" i="4"/>
  <c r="Q1008" i="4"/>
  <c r="R1008" i="4"/>
  <c r="O1008" i="4"/>
  <c r="P1008" i="4"/>
  <c r="J1008" i="4"/>
  <c r="D1008" i="4"/>
  <c r="W1007" i="4"/>
  <c r="X1007" i="4"/>
  <c r="S1007" i="4"/>
  <c r="T1007" i="4"/>
  <c r="Q1007" i="4"/>
  <c r="R1007" i="4"/>
  <c r="O1007" i="4"/>
  <c r="P1007" i="4"/>
  <c r="J1007" i="4"/>
  <c r="D1007" i="4"/>
  <c r="W1006" i="4"/>
  <c r="X1006" i="4"/>
  <c r="S1006" i="4"/>
  <c r="T1006" i="4"/>
  <c r="Q1006" i="4"/>
  <c r="R1006" i="4"/>
  <c r="O1006" i="4"/>
  <c r="P1006" i="4"/>
  <c r="J1006" i="4"/>
  <c r="D1006" i="4"/>
  <c r="W1005" i="4"/>
  <c r="X1005" i="4"/>
  <c r="S1005" i="4"/>
  <c r="T1005" i="4"/>
  <c r="Q1005" i="4"/>
  <c r="R1005" i="4"/>
  <c r="O1005" i="4"/>
  <c r="P1005" i="4"/>
  <c r="J1005" i="4"/>
  <c r="D1005" i="4"/>
  <c r="W1004" i="4"/>
  <c r="X1004" i="4"/>
  <c r="S1004" i="4"/>
  <c r="T1004" i="4"/>
  <c r="Q1004" i="4"/>
  <c r="R1004" i="4"/>
  <c r="O1004" i="4"/>
  <c r="P1004" i="4"/>
  <c r="J1004" i="4"/>
  <c r="D1004" i="4"/>
  <c r="W1003" i="4"/>
  <c r="X1003" i="4"/>
  <c r="S1003" i="4"/>
  <c r="T1003" i="4"/>
  <c r="Q1003" i="4"/>
  <c r="R1003" i="4"/>
  <c r="O1003" i="4"/>
  <c r="P1003" i="4"/>
  <c r="J1003" i="4"/>
  <c r="D1003" i="4"/>
  <c r="W1002" i="4"/>
  <c r="X1002" i="4"/>
  <c r="S1002" i="4"/>
  <c r="T1002" i="4"/>
  <c r="Q1002" i="4"/>
  <c r="R1002" i="4"/>
  <c r="O1002" i="4"/>
  <c r="P1002" i="4"/>
  <c r="J1002" i="4"/>
  <c r="D1002" i="4"/>
  <c r="W1001" i="4"/>
  <c r="X1001" i="4"/>
  <c r="S1001" i="4"/>
  <c r="T1001" i="4"/>
  <c r="Q1001" i="4"/>
  <c r="R1001" i="4"/>
  <c r="O1001" i="4"/>
  <c r="P1001" i="4"/>
  <c r="J1001" i="4"/>
  <c r="D1001" i="4"/>
  <c r="W1000" i="4"/>
  <c r="X1000" i="4"/>
  <c r="S1000" i="4"/>
  <c r="T1000" i="4"/>
  <c r="Q1000" i="4"/>
  <c r="R1000" i="4"/>
  <c r="O1000" i="4"/>
  <c r="P1000" i="4"/>
  <c r="J1000" i="4"/>
  <c r="D1000" i="4"/>
  <c r="W999" i="4"/>
  <c r="X999" i="4"/>
  <c r="S999" i="4"/>
  <c r="T999" i="4"/>
  <c r="Q999" i="4"/>
  <c r="R999" i="4"/>
  <c r="O999" i="4"/>
  <c r="P999" i="4"/>
  <c r="J999" i="4"/>
  <c r="D999" i="4"/>
  <c r="W998" i="4"/>
  <c r="X998" i="4"/>
  <c r="S998" i="4"/>
  <c r="T998" i="4"/>
  <c r="Q998" i="4"/>
  <c r="R998" i="4"/>
  <c r="O998" i="4"/>
  <c r="P998" i="4"/>
  <c r="J998" i="4"/>
  <c r="D998" i="4"/>
  <c r="W997" i="4"/>
  <c r="X997" i="4"/>
  <c r="S997" i="4"/>
  <c r="T997" i="4"/>
  <c r="Q997" i="4"/>
  <c r="R997" i="4"/>
  <c r="O997" i="4"/>
  <c r="P997" i="4"/>
  <c r="J997" i="4"/>
  <c r="D997" i="4"/>
  <c r="W996" i="4"/>
  <c r="X996" i="4"/>
  <c r="S996" i="4"/>
  <c r="T996" i="4"/>
  <c r="Q996" i="4"/>
  <c r="R996" i="4"/>
  <c r="O996" i="4"/>
  <c r="P996" i="4"/>
  <c r="J996" i="4"/>
  <c r="D996" i="4"/>
  <c r="W995" i="4"/>
  <c r="X995" i="4"/>
  <c r="S995" i="4"/>
  <c r="T995" i="4"/>
  <c r="Q995" i="4"/>
  <c r="R995" i="4"/>
  <c r="O995" i="4"/>
  <c r="P995" i="4"/>
  <c r="J995" i="4"/>
  <c r="D995" i="4"/>
  <c r="W994" i="4"/>
  <c r="X994" i="4"/>
  <c r="S994" i="4"/>
  <c r="T994" i="4"/>
  <c r="Q994" i="4"/>
  <c r="R994" i="4"/>
  <c r="O994" i="4"/>
  <c r="P994" i="4"/>
  <c r="J994" i="4"/>
  <c r="D994" i="4"/>
  <c r="W993" i="4"/>
  <c r="X993" i="4"/>
  <c r="S993" i="4"/>
  <c r="T993" i="4"/>
  <c r="Q993" i="4"/>
  <c r="R993" i="4"/>
  <c r="O993" i="4"/>
  <c r="P993" i="4"/>
  <c r="J993" i="4"/>
  <c r="D993" i="4"/>
  <c r="W992" i="4"/>
  <c r="X992" i="4"/>
  <c r="S992" i="4"/>
  <c r="T992" i="4"/>
  <c r="Q992" i="4"/>
  <c r="R992" i="4"/>
  <c r="O992" i="4"/>
  <c r="P992" i="4"/>
  <c r="J992" i="4"/>
  <c r="D992" i="4"/>
  <c r="W991" i="4"/>
  <c r="X991" i="4"/>
  <c r="S991" i="4"/>
  <c r="T991" i="4"/>
  <c r="Q991" i="4"/>
  <c r="R991" i="4"/>
  <c r="O991" i="4"/>
  <c r="P991" i="4"/>
  <c r="J991" i="4"/>
  <c r="D991" i="4"/>
  <c r="W990" i="4"/>
  <c r="X990" i="4"/>
  <c r="S990" i="4"/>
  <c r="T990" i="4"/>
  <c r="Q990" i="4"/>
  <c r="R990" i="4"/>
  <c r="O990" i="4"/>
  <c r="P990" i="4"/>
  <c r="J990" i="4"/>
  <c r="D990" i="4"/>
  <c r="W989" i="4"/>
  <c r="X989" i="4"/>
  <c r="S989" i="4"/>
  <c r="T989" i="4"/>
  <c r="Q989" i="4"/>
  <c r="R989" i="4"/>
  <c r="O989" i="4"/>
  <c r="P989" i="4"/>
  <c r="J989" i="4"/>
  <c r="D989" i="4"/>
  <c r="W988" i="4"/>
  <c r="X988" i="4"/>
  <c r="S988" i="4"/>
  <c r="T988" i="4"/>
  <c r="Q988" i="4"/>
  <c r="R988" i="4"/>
  <c r="O988" i="4"/>
  <c r="P988" i="4"/>
  <c r="J988" i="4"/>
  <c r="D988" i="4"/>
  <c r="W987" i="4"/>
  <c r="X987" i="4"/>
  <c r="S987" i="4"/>
  <c r="T987" i="4"/>
  <c r="Q987" i="4"/>
  <c r="R987" i="4"/>
  <c r="O987" i="4"/>
  <c r="P987" i="4"/>
  <c r="J987" i="4"/>
  <c r="D987" i="4"/>
  <c r="W986" i="4"/>
  <c r="X986" i="4"/>
  <c r="S986" i="4"/>
  <c r="T986" i="4"/>
  <c r="Q986" i="4"/>
  <c r="R986" i="4"/>
  <c r="O986" i="4"/>
  <c r="P986" i="4"/>
  <c r="J986" i="4"/>
  <c r="D986" i="4"/>
  <c r="W985" i="4"/>
  <c r="X985" i="4"/>
  <c r="S985" i="4"/>
  <c r="T985" i="4"/>
  <c r="Q985" i="4"/>
  <c r="R985" i="4"/>
  <c r="O985" i="4"/>
  <c r="P985" i="4"/>
  <c r="J985" i="4"/>
  <c r="D985" i="4"/>
  <c r="W984" i="4"/>
  <c r="X984" i="4"/>
  <c r="S984" i="4"/>
  <c r="T984" i="4"/>
  <c r="Q984" i="4"/>
  <c r="R984" i="4"/>
  <c r="O984" i="4"/>
  <c r="P984" i="4"/>
  <c r="J984" i="4"/>
  <c r="D984" i="4"/>
  <c r="W983" i="4"/>
  <c r="X983" i="4"/>
  <c r="S983" i="4"/>
  <c r="T983" i="4"/>
  <c r="Q983" i="4"/>
  <c r="R983" i="4"/>
  <c r="O983" i="4"/>
  <c r="P983" i="4"/>
  <c r="J983" i="4"/>
  <c r="D983" i="4"/>
  <c r="W982" i="4"/>
  <c r="X982" i="4"/>
  <c r="S982" i="4"/>
  <c r="T982" i="4"/>
  <c r="Q982" i="4"/>
  <c r="R982" i="4"/>
  <c r="O982" i="4"/>
  <c r="P982" i="4"/>
  <c r="J982" i="4"/>
  <c r="D982" i="4"/>
  <c r="W981" i="4"/>
  <c r="X981" i="4"/>
  <c r="S981" i="4"/>
  <c r="T981" i="4"/>
  <c r="Q981" i="4"/>
  <c r="R981" i="4"/>
  <c r="O981" i="4"/>
  <c r="P981" i="4"/>
  <c r="J981" i="4"/>
  <c r="D981" i="4"/>
  <c r="W980" i="4"/>
  <c r="X980" i="4"/>
  <c r="S980" i="4"/>
  <c r="T980" i="4"/>
  <c r="Q980" i="4"/>
  <c r="R980" i="4"/>
  <c r="O980" i="4"/>
  <c r="P980" i="4"/>
  <c r="J980" i="4"/>
  <c r="D980" i="4"/>
  <c r="W979" i="4"/>
  <c r="X979" i="4"/>
  <c r="S979" i="4"/>
  <c r="T979" i="4"/>
  <c r="Q979" i="4"/>
  <c r="R979" i="4"/>
  <c r="O979" i="4"/>
  <c r="P979" i="4"/>
  <c r="J979" i="4"/>
  <c r="D979" i="4"/>
  <c r="W978" i="4"/>
  <c r="X978" i="4"/>
  <c r="S978" i="4"/>
  <c r="T978" i="4"/>
  <c r="Q978" i="4"/>
  <c r="R978" i="4"/>
  <c r="O978" i="4"/>
  <c r="P978" i="4"/>
  <c r="J978" i="4"/>
  <c r="D978" i="4"/>
  <c r="W977" i="4"/>
  <c r="X977" i="4"/>
  <c r="S977" i="4"/>
  <c r="T977" i="4"/>
  <c r="Q977" i="4"/>
  <c r="R977" i="4"/>
  <c r="O977" i="4"/>
  <c r="P977" i="4"/>
  <c r="J977" i="4"/>
  <c r="D977" i="4"/>
  <c r="W976" i="4"/>
  <c r="X976" i="4"/>
  <c r="S976" i="4"/>
  <c r="T976" i="4"/>
  <c r="Q976" i="4"/>
  <c r="R976" i="4"/>
  <c r="O976" i="4"/>
  <c r="P976" i="4"/>
  <c r="J976" i="4"/>
  <c r="D976" i="4"/>
  <c r="W975" i="4"/>
  <c r="X975" i="4"/>
  <c r="S975" i="4"/>
  <c r="T975" i="4"/>
  <c r="Q975" i="4"/>
  <c r="R975" i="4"/>
  <c r="O975" i="4"/>
  <c r="P975" i="4"/>
  <c r="J975" i="4"/>
  <c r="D975" i="4"/>
  <c r="W974" i="4"/>
  <c r="X974" i="4"/>
  <c r="S974" i="4"/>
  <c r="T974" i="4"/>
  <c r="Q974" i="4"/>
  <c r="R974" i="4"/>
  <c r="O974" i="4"/>
  <c r="P974" i="4"/>
  <c r="J974" i="4"/>
  <c r="D974" i="4"/>
  <c r="W973" i="4"/>
  <c r="X973" i="4"/>
  <c r="S973" i="4"/>
  <c r="T973" i="4"/>
  <c r="Q973" i="4"/>
  <c r="R973" i="4"/>
  <c r="O973" i="4"/>
  <c r="P973" i="4"/>
  <c r="J973" i="4"/>
  <c r="D973" i="4"/>
  <c r="W972" i="4"/>
  <c r="X972" i="4"/>
  <c r="S972" i="4"/>
  <c r="T972" i="4"/>
  <c r="Q972" i="4"/>
  <c r="R972" i="4"/>
  <c r="O972" i="4"/>
  <c r="P972" i="4"/>
  <c r="J972" i="4"/>
  <c r="D972" i="4"/>
  <c r="W971" i="4"/>
  <c r="X971" i="4"/>
  <c r="S971" i="4"/>
  <c r="T971" i="4"/>
  <c r="Q971" i="4"/>
  <c r="R971" i="4"/>
  <c r="O971" i="4"/>
  <c r="P971" i="4"/>
  <c r="J971" i="4"/>
  <c r="D971" i="4"/>
  <c r="W970" i="4"/>
  <c r="X970" i="4"/>
  <c r="S970" i="4"/>
  <c r="T970" i="4"/>
  <c r="Q970" i="4"/>
  <c r="R970" i="4"/>
  <c r="O970" i="4"/>
  <c r="P970" i="4"/>
  <c r="J970" i="4"/>
  <c r="D970" i="4"/>
  <c r="W969" i="4"/>
  <c r="X969" i="4"/>
  <c r="S969" i="4"/>
  <c r="T969" i="4"/>
  <c r="Q969" i="4"/>
  <c r="R969" i="4"/>
  <c r="O969" i="4"/>
  <c r="P969" i="4"/>
  <c r="J969" i="4"/>
  <c r="D969" i="4"/>
  <c r="W968" i="4"/>
  <c r="X968" i="4"/>
  <c r="S968" i="4"/>
  <c r="T968" i="4"/>
  <c r="Q968" i="4"/>
  <c r="R968" i="4"/>
  <c r="O968" i="4"/>
  <c r="P968" i="4"/>
  <c r="J968" i="4"/>
  <c r="D968" i="4"/>
  <c r="W967" i="4"/>
  <c r="X967" i="4"/>
  <c r="S967" i="4"/>
  <c r="T967" i="4"/>
  <c r="Q967" i="4"/>
  <c r="R967" i="4"/>
  <c r="O967" i="4"/>
  <c r="P967" i="4"/>
  <c r="J967" i="4"/>
  <c r="D967" i="4"/>
  <c r="W966" i="4"/>
  <c r="X966" i="4"/>
  <c r="S966" i="4"/>
  <c r="T966" i="4"/>
  <c r="Q966" i="4"/>
  <c r="R966" i="4"/>
  <c r="O966" i="4"/>
  <c r="P966" i="4"/>
  <c r="J966" i="4"/>
  <c r="D966" i="4"/>
  <c r="W965" i="4"/>
  <c r="X965" i="4"/>
  <c r="S965" i="4"/>
  <c r="T965" i="4"/>
  <c r="Q965" i="4"/>
  <c r="R965" i="4"/>
  <c r="O965" i="4"/>
  <c r="P965" i="4"/>
  <c r="J965" i="4"/>
  <c r="D965" i="4"/>
  <c r="W964" i="4"/>
  <c r="X964" i="4"/>
  <c r="S964" i="4"/>
  <c r="T964" i="4"/>
  <c r="Q964" i="4"/>
  <c r="R964" i="4"/>
  <c r="O964" i="4"/>
  <c r="P964" i="4"/>
  <c r="J964" i="4"/>
  <c r="D964" i="4"/>
  <c r="W963" i="4"/>
  <c r="X963" i="4"/>
  <c r="S963" i="4"/>
  <c r="T963" i="4"/>
  <c r="Q963" i="4"/>
  <c r="R963" i="4"/>
  <c r="O963" i="4"/>
  <c r="P963" i="4"/>
  <c r="J963" i="4"/>
  <c r="D963" i="4"/>
  <c r="W962" i="4"/>
  <c r="X962" i="4"/>
  <c r="S962" i="4"/>
  <c r="T962" i="4"/>
  <c r="Q962" i="4"/>
  <c r="R962" i="4"/>
  <c r="O962" i="4"/>
  <c r="P962" i="4"/>
  <c r="J962" i="4"/>
  <c r="D962" i="4"/>
  <c r="W961" i="4"/>
  <c r="X961" i="4"/>
  <c r="S961" i="4"/>
  <c r="T961" i="4"/>
  <c r="Q961" i="4"/>
  <c r="R961" i="4"/>
  <c r="O961" i="4"/>
  <c r="P961" i="4"/>
  <c r="J961" i="4"/>
  <c r="D961" i="4"/>
  <c r="W960" i="4"/>
  <c r="X960" i="4"/>
  <c r="S960" i="4"/>
  <c r="T960" i="4"/>
  <c r="Q960" i="4"/>
  <c r="R960" i="4"/>
  <c r="O960" i="4"/>
  <c r="P960" i="4"/>
  <c r="J960" i="4"/>
  <c r="D960" i="4"/>
  <c r="W959" i="4"/>
  <c r="X959" i="4"/>
  <c r="S959" i="4"/>
  <c r="T959" i="4"/>
  <c r="Q959" i="4"/>
  <c r="R959" i="4"/>
  <c r="O959" i="4"/>
  <c r="P959" i="4"/>
  <c r="J959" i="4"/>
  <c r="D959" i="4"/>
  <c r="W958" i="4"/>
  <c r="X958" i="4"/>
  <c r="S958" i="4"/>
  <c r="T958" i="4"/>
  <c r="Q958" i="4"/>
  <c r="R958" i="4"/>
  <c r="O958" i="4"/>
  <c r="P958" i="4"/>
  <c r="J958" i="4"/>
  <c r="D958" i="4"/>
  <c r="W957" i="4"/>
  <c r="X957" i="4"/>
  <c r="S957" i="4"/>
  <c r="T957" i="4"/>
  <c r="Q957" i="4"/>
  <c r="R957" i="4"/>
  <c r="O957" i="4"/>
  <c r="P957" i="4"/>
  <c r="J957" i="4"/>
  <c r="D957" i="4"/>
  <c r="W956" i="4"/>
  <c r="X956" i="4"/>
  <c r="S956" i="4"/>
  <c r="T956" i="4"/>
  <c r="Q956" i="4"/>
  <c r="R956" i="4"/>
  <c r="O956" i="4"/>
  <c r="P956" i="4"/>
  <c r="J956" i="4"/>
  <c r="D956" i="4"/>
  <c r="W955" i="4"/>
  <c r="X955" i="4"/>
  <c r="S955" i="4"/>
  <c r="T955" i="4"/>
  <c r="Q955" i="4"/>
  <c r="R955" i="4"/>
  <c r="O955" i="4"/>
  <c r="P955" i="4"/>
  <c r="J955" i="4"/>
  <c r="D955" i="4"/>
  <c r="W954" i="4"/>
  <c r="X954" i="4"/>
  <c r="S954" i="4"/>
  <c r="T954" i="4"/>
  <c r="Q954" i="4"/>
  <c r="R954" i="4"/>
  <c r="O954" i="4"/>
  <c r="P954" i="4"/>
  <c r="J954" i="4"/>
  <c r="D954" i="4"/>
  <c r="W953" i="4"/>
  <c r="X953" i="4"/>
  <c r="S953" i="4"/>
  <c r="T953" i="4"/>
  <c r="Q953" i="4"/>
  <c r="R953" i="4"/>
  <c r="O953" i="4"/>
  <c r="P953" i="4"/>
  <c r="J953" i="4"/>
  <c r="D953" i="4"/>
  <c r="W952" i="4"/>
  <c r="X952" i="4"/>
  <c r="S952" i="4"/>
  <c r="T952" i="4"/>
  <c r="Q952" i="4"/>
  <c r="R952" i="4"/>
  <c r="O952" i="4"/>
  <c r="P952" i="4"/>
  <c r="J952" i="4"/>
  <c r="D952" i="4"/>
  <c r="W951" i="4"/>
  <c r="X951" i="4"/>
  <c r="S951" i="4"/>
  <c r="T951" i="4"/>
  <c r="Q951" i="4"/>
  <c r="R951" i="4"/>
  <c r="O951" i="4"/>
  <c r="P951" i="4"/>
  <c r="J951" i="4"/>
  <c r="D951" i="4"/>
  <c r="W950" i="4"/>
  <c r="X950" i="4"/>
  <c r="S950" i="4"/>
  <c r="T950" i="4"/>
  <c r="Q950" i="4"/>
  <c r="R950" i="4"/>
  <c r="O950" i="4"/>
  <c r="P950" i="4"/>
  <c r="J950" i="4"/>
  <c r="D950" i="4"/>
  <c r="W949" i="4"/>
  <c r="X949" i="4"/>
  <c r="S949" i="4"/>
  <c r="T949" i="4"/>
  <c r="Q949" i="4"/>
  <c r="R949" i="4"/>
  <c r="O949" i="4"/>
  <c r="P949" i="4"/>
  <c r="J949" i="4"/>
  <c r="D949" i="4"/>
  <c r="W948" i="4"/>
  <c r="X948" i="4"/>
  <c r="S948" i="4"/>
  <c r="T948" i="4"/>
  <c r="Q948" i="4"/>
  <c r="R948" i="4"/>
  <c r="O948" i="4"/>
  <c r="P948" i="4"/>
  <c r="J948" i="4"/>
  <c r="D948" i="4"/>
  <c r="W947" i="4"/>
  <c r="X947" i="4"/>
  <c r="S947" i="4"/>
  <c r="T947" i="4"/>
  <c r="Q947" i="4"/>
  <c r="R947" i="4"/>
  <c r="O947" i="4"/>
  <c r="P947" i="4"/>
  <c r="J947" i="4"/>
  <c r="D947" i="4"/>
  <c r="W946" i="4"/>
  <c r="X946" i="4"/>
  <c r="S946" i="4"/>
  <c r="T946" i="4"/>
  <c r="Q946" i="4"/>
  <c r="R946" i="4"/>
  <c r="O946" i="4"/>
  <c r="P946" i="4"/>
  <c r="J946" i="4"/>
  <c r="D946" i="4"/>
  <c r="W945" i="4"/>
  <c r="X945" i="4"/>
  <c r="S945" i="4"/>
  <c r="T945" i="4"/>
  <c r="Q945" i="4"/>
  <c r="R945" i="4"/>
  <c r="O945" i="4"/>
  <c r="P945" i="4"/>
  <c r="J945" i="4"/>
  <c r="D945" i="4"/>
  <c r="W944" i="4"/>
  <c r="X944" i="4"/>
  <c r="S944" i="4"/>
  <c r="T944" i="4"/>
  <c r="Q944" i="4"/>
  <c r="R944" i="4"/>
  <c r="O944" i="4"/>
  <c r="P944" i="4"/>
  <c r="J944" i="4"/>
  <c r="D944" i="4"/>
  <c r="W943" i="4"/>
  <c r="X943" i="4"/>
  <c r="S943" i="4"/>
  <c r="T943" i="4"/>
  <c r="Q943" i="4"/>
  <c r="R943" i="4"/>
  <c r="O943" i="4"/>
  <c r="P943" i="4"/>
  <c r="J943" i="4"/>
  <c r="D943" i="4"/>
  <c r="W942" i="4"/>
  <c r="X942" i="4"/>
  <c r="S942" i="4"/>
  <c r="T942" i="4"/>
  <c r="Q942" i="4"/>
  <c r="R942" i="4"/>
  <c r="O942" i="4"/>
  <c r="P942" i="4"/>
  <c r="J942" i="4"/>
  <c r="D942" i="4"/>
  <c r="W941" i="4"/>
  <c r="X941" i="4"/>
  <c r="S941" i="4"/>
  <c r="T941" i="4"/>
  <c r="Q941" i="4"/>
  <c r="R941" i="4"/>
  <c r="O941" i="4"/>
  <c r="P941" i="4"/>
  <c r="J941" i="4"/>
  <c r="D941" i="4"/>
  <c r="W940" i="4"/>
  <c r="X940" i="4"/>
  <c r="S940" i="4"/>
  <c r="T940" i="4"/>
  <c r="Q940" i="4"/>
  <c r="R940" i="4"/>
  <c r="O940" i="4"/>
  <c r="P940" i="4"/>
  <c r="J940" i="4"/>
  <c r="D940" i="4"/>
  <c r="W939" i="4"/>
  <c r="X939" i="4"/>
  <c r="S939" i="4"/>
  <c r="T939" i="4"/>
  <c r="Q939" i="4"/>
  <c r="R939" i="4"/>
  <c r="O939" i="4"/>
  <c r="P939" i="4"/>
  <c r="J939" i="4"/>
  <c r="D939" i="4"/>
  <c r="W938" i="4"/>
  <c r="X938" i="4"/>
  <c r="S938" i="4"/>
  <c r="T938" i="4"/>
  <c r="Q938" i="4"/>
  <c r="R938" i="4"/>
  <c r="O938" i="4"/>
  <c r="P938" i="4"/>
  <c r="J938" i="4"/>
  <c r="D938" i="4"/>
  <c r="W937" i="4"/>
  <c r="X937" i="4"/>
  <c r="S937" i="4"/>
  <c r="T937" i="4"/>
  <c r="Q937" i="4"/>
  <c r="R937" i="4"/>
  <c r="O937" i="4"/>
  <c r="P937" i="4"/>
  <c r="J937" i="4"/>
  <c r="D937" i="4"/>
  <c r="W936" i="4"/>
  <c r="X936" i="4"/>
  <c r="S936" i="4"/>
  <c r="T936" i="4"/>
  <c r="Q936" i="4"/>
  <c r="R936" i="4"/>
  <c r="O936" i="4"/>
  <c r="P936" i="4"/>
  <c r="J936" i="4"/>
  <c r="D936" i="4"/>
  <c r="W935" i="4"/>
  <c r="X935" i="4"/>
  <c r="S935" i="4"/>
  <c r="T935" i="4"/>
  <c r="Q935" i="4"/>
  <c r="R935" i="4"/>
  <c r="O935" i="4"/>
  <c r="P935" i="4"/>
  <c r="J935" i="4"/>
  <c r="D935" i="4"/>
  <c r="W934" i="4"/>
  <c r="X934" i="4"/>
  <c r="S934" i="4"/>
  <c r="T934" i="4"/>
  <c r="Q934" i="4"/>
  <c r="R934" i="4"/>
  <c r="O934" i="4"/>
  <c r="P934" i="4"/>
  <c r="J934" i="4"/>
  <c r="D934" i="4"/>
  <c r="W933" i="4"/>
  <c r="X933" i="4"/>
  <c r="S933" i="4"/>
  <c r="T933" i="4"/>
  <c r="Q933" i="4"/>
  <c r="R933" i="4"/>
  <c r="O933" i="4"/>
  <c r="P933" i="4"/>
  <c r="J933" i="4"/>
  <c r="D933" i="4"/>
  <c r="W932" i="4"/>
  <c r="X932" i="4"/>
  <c r="S932" i="4"/>
  <c r="T932" i="4"/>
  <c r="Q932" i="4"/>
  <c r="R932" i="4"/>
  <c r="O932" i="4"/>
  <c r="P932" i="4"/>
  <c r="J932" i="4"/>
  <c r="D932" i="4"/>
  <c r="W931" i="4"/>
  <c r="X931" i="4"/>
  <c r="S931" i="4"/>
  <c r="T931" i="4"/>
  <c r="Q931" i="4"/>
  <c r="R931" i="4"/>
  <c r="O931" i="4"/>
  <c r="P931" i="4"/>
  <c r="J931" i="4"/>
  <c r="D931" i="4"/>
  <c r="W930" i="4"/>
  <c r="X930" i="4"/>
  <c r="S930" i="4"/>
  <c r="T930" i="4"/>
  <c r="Q930" i="4"/>
  <c r="R930" i="4"/>
  <c r="O930" i="4"/>
  <c r="P930" i="4"/>
  <c r="J930" i="4"/>
  <c r="D930" i="4"/>
  <c r="W929" i="4"/>
  <c r="X929" i="4"/>
  <c r="S929" i="4"/>
  <c r="T929" i="4"/>
  <c r="Q929" i="4"/>
  <c r="R929" i="4"/>
  <c r="O929" i="4"/>
  <c r="P929" i="4"/>
  <c r="J929" i="4"/>
  <c r="D929" i="4"/>
  <c r="W928" i="4"/>
  <c r="X928" i="4"/>
  <c r="S928" i="4"/>
  <c r="T928" i="4"/>
  <c r="Q928" i="4"/>
  <c r="R928" i="4"/>
  <c r="O928" i="4"/>
  <c r="P928" i="4"/>
  <c r="J928" i="4"/>
  <c r="D928" i="4"/>
  <c r="W927" i="4"/>
  <c r="X927" i="4"/>
  <c r="S927" i="4"/>
  <c r="T927" i="4"/>
  <c r="Q927" i="4"/>
  <c r="R927" i="4"/>
  <c r="O927" i="4"/>
  <c r="P927" i="4"/>
  <c r="J927" i="4"/>
  <c r="D927" i="4"/>
  <c r="W926" i="4"/>
  <c r="X926" i="4"/>
  <c r="S926" i="4"/>
  <c r="T926" i="4"/>
  <c r="Q926" i="4"/>
  <c r="R926" i="4"/>
  <c r="O926" i="4"/>
  <c r="P926" i="4"/>
  <c r="J926" i="4"/>
  <c r="D926" i="4"/>
  <c r="W925" i="4"/>
  <c r="X925" i="4"/>
  <c r="S925" i="4"/>
  <c r="T925" i="4"/>
  <c r="Q925" i="4"/>
  <c r="R925" i="4"/>
  <c r="O925" i="4"/>
  <c r="P925" i="4"/>
  <c r="J925" i="4"/>
  <c r="D925" i="4"/>
  <c r="W924" i="4"/>
  <c r="X924" i="4"/>
  <c r="S924" i="4"/>
  <c r="T924" i="4"/>
  <c r="Q924" i="4"/>
  <c r="R924" i="4"/>
  <c r="O924" i="4"/>
  <c r="P924" i="4"/>
  <c r="J924" i="4"/>
  <c r="D924" i="4"/>
  <c r="W923" i="4"/>
  <c r="X923" i="4"/>
  <c r="S923" i="4"/>
  <c r="T923" i="4"/>
  <c r="Q923" i="4"/>
  <c r="R923" i="4"/>
  <c r="O923" i="4"/>
  <c r="P923" i="4"/>
  <c r="J923" i="4"/>
  <c r="D923" i="4"/>
  <c r="W922" i="4"/>
  <c r="X922" i="4"/>
  <c r="S922" i="4"/>
  <c r="T922" i="4"/>
  <c r="Q922" i="4"/>
  <c r="R922" i="4"/>
  <c r="O922" i="4"/>
  <c r="P922" i="4"/>
  <c r="J922" i="4"/>
  <c r="D922" i="4"/>
  <c r="W921" i="4"/>
  <c r="X921" i="4"/>
  <c r="S921" i="4"/>
  <c r="T921" i="4"/>
  <c r="Q921" i="4"/>
  <c r="R921" i="4"/>
  <c r="O921" i="4"/>
  <c r="P921" i="4"/>
  <c r="J921" i="4"/>
  <c r="D921" i="4"/>
  <c r="W920" i="4"/>
  <c r="X920" i="4"/>
  <c r="S920" i="4"/>
  <c r="T920" i="4"/>
  <c r="Q920" i="4"/>
  <c r="R920" i="4"/>
  <c r="O920" i="4"/>
  <c r="P920" i="4"/>
  <c r="J920" i="4"/>
  <c r="D920" i="4"/>
  <c r="W919" i="4"/>
  <c r="X919" i="4"/>
  <c r="S919" i="4"/>
  <c r="T919" i="4"/>
  <c r="Q919" i="4"/>
  <c r="R919" i="4"/>
  <c r="O919" i="4"/>
  <c r="P919" i="4"/>
  <c r="J919" i="4"/>
  <c r="D919" i="4"/>
  <c r="W918" i="4"/>
  <c r="X918" i="4"/>
  <c r="S918" i="4"/>
  <c r="T918" i="4"/>
  <c r="Q918" i="4"/>
  <c r="R918" i="4"/>
  <c r="O918" i="4"/>
  <c r="P918" i="4"/>
  <c r="J918" i="4"/>
  <c r="D918" i="4"/>
  <c r="W917" i="4"/>
  <c r="X917" i="4"/>
  <c r="S917" i="4"/>
  <c r="T917" i="4"/>
  <c r="Q917" i="4"/>
  <c r="R917" i="4"/>
  <c r="O917" i="4"/>
  <c r="P917" i="4"/>
  <c r="J917" i="4"/>
  <c r="D917" i="4"/>
  <c r="W916" i="4"/>
  <c r="X916" i="4"/>
  <c r="S916" i="4"/>
  <c r="T916" i="4"/>
  <c r="Q916" i="4"/>
  <c r="R916" i="4"/>
  <c r="O916" i="4"/>
  <c r="P916" i="4"/>
  <c r="J916" i="4"/>
  <c r="D916" i="4"/>
  <c r="W915" i="4"/>
  <c r="X915" i="4"/>
  <c r="S915" i="4"/>
  <c r="T915" i="4"/>
  <c r="Q915" i="4"/>
  <c r="R915" i="4"/>
  <c r="O915" i="4"/>
  <c r="P915" i="4"/>
  <c r="J915" i="4"/>
  <c r="D915" i="4"/>
  <c r="W914" i="4"/>
  <c r="X914" i="4"/>
  <c r="S914" i="4"/>
  <c r="T914" i="4"/>
  <c r="Q914" i="4"/>
  <c r="R914" i="4"/>
  <c r="O914" i="4"/>
  <c r="P914" i="4"/>
  <c r="J914" i="4"/>
  <c r="D914" i="4"/>
  <c r="W913" i="4"/>
  <c r="X913" i="4"/>
  <c r="S913" i="4"/>
  <c r="T913" i="4"/>
  <c r="Q913" i="4"/>
  <c r="R913" i="4"/>
  <c r="O913" i="4"/>
  <c r="P913" i="4"/>
  <c r="J913" i="4"/>
  <c r="D913" i="4"/>
  <c r="W912" i="4"/>
  <c r="X912" i="4"/>
  <c r="S912" i="4"/>
  <c r="T912" i="4"/>
  <c r="Q912" i="4"/>
  <c r="R912" i="4"/>
  <c r="O912" i="4"/>
  <c r="P912" i="4"/>
  <c r="J912" i="4"/>
  <c r="D912" i="4"/>
  <c r="W911" i="4"/>
  <c r="X911" i="4"/>
  <c r="S911" i="4"/>
  <c r="T911" i="4"/>
  <c r="Q911" i="4"/>
  <c r="R911" i="4"/>
  <c r="O911" i="4"/>
  <c r="P911" i="4"/>
  <c r="J911" i="4"/>
  <c r="D911" i="4"/>
  <c r="W910" i="4"/>
  <c r="X910" i="4"/>
  <c r="S910" i="4"/>
  <c r="T910" i="4"/>
  <c r="Q910" i="4"/>
  <c r="R910" i="4"/>
  <c r="O910" i="4"/>
  <c r="P910" i="4"/>
  <c r="J910" i="4"/>
  <c r="D910" i="4"/>
  <c r="W909" i="4"/>
  <c r="X909" i="4"/>
  <c r="S909" i="4"/>
  <c r="T909" i="4"/>
  <c r="Q909" i="4"/>
  <c r="R909" i="4"/>
  <c r="O909" i="4"/>
  <c r="P909" i="4"/>
  <c r="J909" i="4"/>
  <c r="D909" i="4"/>
  <c r="W908" i="4"/>
  <c r="X908" i="4"/>
  <c r="S908" i="4"/>
  <c r="T908" i="4"/>
  <c r="Q908" i="4"/>
  <c r="R908" i="4"/>
  <c r="O908" i="4"/>
  <c r="P908" i="4"/>
  <c r="J908" i="4"/>
  <c r="D908" i="4"/>
  <c r="W907" i="4"/>
  <c r="X907" i="4"/>
  <c r="S907" i="4"/>
  <c r="T907" i="4"/>
  <c r="Q907" i="4"/>
  <c r="R907" i="4"/>
  <c r="O907" i="4"/>
  <c r="P907" i="4"/>
  <c r="J907" i="4"/>
  <c r="D907" i="4"/>
  <c r="W906" i="4"/>
  <c r="X906" i="4"/>
  <c r="S906" i="4"/>
  <c r="T906" i="4"/>
  <c r="Q906" i="4"/>
  <c r="R906" i="4"/>
  <c r="O906" i="4"/>
  <c r="P906" i="4"/>
  <c r="J906" i="4"/>
  <c r="D906" i="4"/>
  <c r="W905" i="4"/>
  <c r="X905" i="4"/>
  <c r="S905" i="4"/>
  <c r="T905" i="4"/>
  <c r="Q905" i="4"/>
  <c r="R905" i="4"/>
  <c r="O905" i="4"/>
  <c r="P905" i="4"/>
  <c r="J905" i="4"/>
  <c r="D905" i="4"/>
  <c r="W904" i="4"/>
  <c r="X904" i="4"/>
  <c r="S904" i="4"/>
  <c r="T904" i="4"/>
  <c r="Q904" i="4"/>
  <c r="R904" i="4"/>
  <c r="O904" i="4"/>
  <c r="P904" i="4"/>
  <c r="J904" i="4"/>
  <c r="D904" i="4"/>
  <c r="W903" i="4"/>
  <c r="X903" i="4"/>
  <c r="S903" i="4"/>
  <c r="T903" i="4"/>
  <c r="Q903" i="4"/>
  <c r="R903" i="4"/>
  <c r="O903" i="4"/>
  <c r="P903" i="4"/>
  <c r="J903" i="4"/>
  <c r="D903" i="4"/>
  <c r="W902" i="4"/>
  <c r="X902" i="4"/>
  <c r="S902" i="4"/>
  <c r="T902" i="4"/>
  <c r="Q902" i="4"/>
  <c r="R902" i="4"/>
  <c r="O902" i="4"/>
  <c r="P902" i="4"/>
  <c r="J902" i="4"/>
  <c r="D902" i="4"/>
  <c r="W901" i="4"/>
  <c r="X901" i="4"/>
  <c r="S901" i="4"/>
  <c r="T901" i="4"/>
  <c r="Q901" i="4"/>
  <c r="R901" i="4"/>
  <c r="O901" i="4"/>
  <c r="P901" i="4"/>
  <c r="J901" i="4"/>
  <c r="D901" i="4"/>
  <c r="W900" i="4"/>
  <c r="X900" i="4"/>
  <c r="S900" i="4"/>
  <c r="T900" i="4"/>
  <c r="Q900" i="4"/>
  <c r="R900" i="4"/>
  <c r="O900" i="4"/>
  <c r="P900" i="4"/>
  <c r="J900" i="4"/>
  <c r="D900" i="4"/>
  <c r="W899" i="4"/>
  <c r="X899" i="4"/>
  <c r="S899" i="4"/>
  <c r="T899" i="4"/>
  <c r="Q899" i="4"/>
  <c r="R899" i="4"/>
  <c r="O899" i="4"/>
  <c r="P899" i="4"/>
  <c r="J899" i="4"/>
  <c r="D899" i="4"/>
  <c r="W898" i="4"/>
  <c r="X898" i="4"/>
  <c r="S898" i="4"/>
  <c r="T898" i="4"/>
  <c r="Q898" i="4"/>
  <c r="R898" i="4"/>
  <c r="O898" i="4"/>
  <c r="P898" i="4"/>
  <c r="J898" i="4"/>
  <c r="D898" i="4"/>
  <c r="W897" i="4"/>
  <c r="X897" i="4"/>
  <c r="S897" i="4"/>
  <c r="T897" i="4"/>
  <c r="Q897" i="4"/>
  <c r="R897" i="4"/>
  <c r="O897" i="4"/>
  <c r="P897" i="4"/>
  <c r="J897" i="4"/>
  <c r="D897" i="4"/>
  <c r="W896" i="4"/>
  <c r="X896" i="4"/>
  <c r="S896" i="4"/>
  <c r="T896" i="4"/>
  <c r="Q896" i="4"/>
  <c r="R896" i="4"/>
  <c r="O896" i="4"/>
  <c r="P896" i="4"/>
  <c r="J896" i="4"/>
  <c r="D896" i="4"/>
  <c r="W895" i="4"/>
  <c r="X895" i="4"/>
  <c r="S895" i="4"/>
  <c r="T895" i="4"/>
  <c r="Q895" i="4"/>
  <c r="R895" i="4"/>
  <c r="O895" i="4"/>
  <c r="P895" i="4"/>
  <c r="J895" i="4"/>
  <c r="D895" i="4"/>
  <c r="W894" i="4"/>
  <c r="X894" i="4"/>
  <c r="S894" i="4"/>
  <c r="T894" i="4"/>
  <c r="Q894" i="4"/>
  <c r="R894" i="4"/>
  <c r="O894" i="4"/>
  <c r="P894" i="4"/>
  <c r="J894" i="4"/>
  <c r="D894" i="4"/>
  <c r="W893" i="4"/>
  <c r="X893" i="4"/>
  <c r="S893" i="4"/>
  <c r="T893" i="4"/>
  <c r="Q893" i="4"/>
  <c r="R893" i="4"/>
  <c r="O893" i="4"/>
  <c r="P893" i="4"/>
  <c r="J893" i="4"/>
  <c r="D893" i="4"/>
  <c r="W892" i="4"/>
  <c r="X892" i="4"/>
  <c r="S892" i="4"/>
  <c r="T892" i="4"/>
  <c r="Q892" i="4"/>
  <c r="R892" i="4"/>
  <c r="O892" i="4"/>
  <c r="P892" i="4"/>
  <c r="J892" i="4"/>
  <c r="D892" i="4"/>
  <c r="W891" i="4"/>
  <c r="X891" i="4"/>
  <c r="S891" i="4"/>
  <c r="T891" i="4"/>
  <c r="Q891" i="4"/>
  <c r="R891" i="4"/>
  <c r="O891" i="4"/>
  <c r="P891" i="4"/>
  <c r="J891" i="4"/>
  <c r="D891" i="4"/>
  <c r="W890" i="4"/>
  <c r="X890" i="4"/>
  <c r="S890" i="4"/>
  <c r="T890" i="4"/>
  <c r="Q890" i="4"/>
  <c r="R890" i="4"/>
  <c r="O890" i="4"/>
  <c r="P890" i="4"/>
  <c r="J890" i="4"/>
  <c r="D890" i="4"/>
  <c r="W889" i="4"/>
  <c r="X889" i="4"/>
  <c r="S889" i="4"/>
  <c r="T889" i="4"/>
  <c r="Q889" i="4"/>
  <c r="R889" i="4"/>
  <c r="O889" i="4"/>
  <c r="P889" i="4"/>
  <c r="J889" i="4"/>
  <c r="D889" i="4"/>
  <c r="W888" i="4"/>
  <c r="X888" i="4"/>
  <c r="S888" i="4"/>
  <c r="T888" i="4"/>
  <c r="Q888" i="4"/>
  <c r="R888" i="4"/>
  <c r="O888" i="4"/>
  <c r="P888" i="4"/>
  <c r="J888" i="4"/>
  <c r="D888" i="4"/>
  <c r="W887" i="4"/>
  <c r="X887" i="4"/>
  <c r="S887" i="4"/>
  <c r="T887" i="4"/>
  <c r="Q887" i="4"/>
  <c r="R887" i="4"/>
  <c r="O887" i="4"/>
  <c r="P887" i="4"/>
  <c r="J887" i="4"/>
  <c r="D887" i="4"/>
  <c r="W886" i="4"/>
  <c r="X886" i="4"/>
  <c r="S886" i="4"/>
  <c r="T886" i="4"/>
  <c r="Q886" i="4"/>
  <c r="R886" i="4"/>
  <c r="O886" i="4"/>
  <c r="P886" i="4"/>
  <c r="J886" i="4"/>
  <c r="D886" i="4"/>
  <c r="W885" i="4"/>
  <c r="X885" i="4"/>
  <c r="S885" i="4"/>
  <c r="T885" i="4"/>
  <c r="Q885" i="4"/>
  <c r="R885" i="4"/>
  <c r="O885" i="4"/>
  <c r="P885" i="4"/>
  <c r="J885" i="4"/>
  <c r="D885" i="4"/>
  <c r="W884" i="4"/>
  <c r="X884" i="4"/>
  <c r="S884" i="4"/>
  <c r="T884" i="4"/>
  <c r="Q884" i="4"/>
  <c r="R884" i="4"/>
  <c r="O884" i="4"/>
  <c r="P884" i="4"/>
  <c r="J884" i="4"/>
  <c r="D884" i="4"/>
  <c r="W883" i="4"/>
  <c r="X883" i="4"/>
  <c r="S883" i="4"/>
  <c r="T883" i="4"/>
  <c r="Q883" i="4"/>
  <c r="R883" i="4"/>
  <c r="O883" i="4"/>
  <c r="P883" i="4"/>
  <c r="J883" i="4"/>
  <c r="D883" i="4"/>
  <c r="W882" i="4"/>
  <c r="X882" i="4"/>
  <c r="S882" i="4"/>
  <c r="T882" i="4"/>
  <c r="Q882" i="4"/>
  <c r="R882" i="4"/>
  <c r="O882" i="4"/>
  <c r="P882" i="4"/>
  <c r="J882" i="4"/>
  <c r="D882" i="4"/>
  <c r="W881" i="4"/>
  <c r="X881" i="4"/>
  <c r="S881" i="4"/>
  <c r="T881" i="4"/>
  <c r="Q881" i="4"/>
  <c r="R881" i="4"/>
  <c r="O881" i="4"/>
  <c r="P881" i="4"/>
  <c r="J881" i="4"/>
  <c r="D881" i="4"/>
  <c r="W880" i="4"/>
  <c r="X880" i="4"/>
  <c r="S880" i="4"/>
  <c r="T880" i="4"/>
  <c r="Q880" i="4"/>
  <c r="R880" i="4"/>
  <c r="O880" i="4"/>
  <c r="P880" i="4"/>
  <c r="J880" i="4"/>
  <c r="D880" i="4"/>
  <c r="W879" i="4"/>
  <c r="X879" i="4"/>
  <c r="S879" i="4"/>
  <c r="T879" i="4"/>
  <c r="Q879" i="4"/>
  <c r="R879" i="4"/>
  <c r="O879" i="4"/>
  <c r="P879" i="4"/>
  <c r="J879" i="4"/>
  <c r="D879" i="4"/>
  <c r="W878" i="4"/>
  <c r="X878" i="4"/>
  <c r="S878" i="4"/>
  <c r="T878" i="4"/>
  <c r="Q878" i="4"/>
  <c r="R878" i="4"/>
  <c r="O878" i="4"/>
  <c r="P878" i="4"/>
  <c r="J878" i="4"/>
  <c r="D878" i="4"/>
  <c r="W877" i="4"/>
  <c r="X877" i="4"/>
  <c r="S877" i="4"/>
  <c r="T877" i="4"/>
  <c r="Q877" i="4"/>
  <c r="R877" i="4"/>
  <c r="O877" i="4"/>
  <c r="P877" i="4"/>
  <c r="J877" i="4"/>
  <c r="D877" i="4"/>
  <c r="W876" i="4"/>
  <c r="X876" i="4"/>
  <c r="S876" i="4"/>
  <c r="T876" i="4"/>
  <c r="Q876" i="4"/>
  <c r="R876" i="4"/>
  <c r="O876" i="4"/>
  <c r="P876" i="4"/>
  <c r="J876" i="4"/>
  <c r="D876" i="4"/>
  <c r="W875" i="4"/>
  <c r="X875" i="4"/>
  <c r="S875" i="4"/>
  <c r="T875" i="4"/>
  <c r="Q875" i="4"/>
  <c r="R875" i="4"/>
  <c r="O875" i="4"/>
  <c r="P875" i="4"/>
  <c r="J875" i="4"/>
  <c r="D875" i="4"/>
  <c r="W874" i="4"/>
  <c r="X874" i="4"/>
  <c r="S874" i="4"/>
  <c r="T874" i="4"/>
  <c r="Q874" i="4"/>
  <c r="R874" i="4"/>
  <c r="O874" i="4"/>
  <c r="P874" i="4"/>
  <c r="J874" i="4"/>
  <c r="D874" i="4"/>
  <c r="W873" i="4"/>
  <c r="X873" i="4"/>
  <c r="S873" i="4"/>
  <c r="T873" i="4"/>
  <c r="Q873" i="4"/>
  <c r="R873" i="4"/>
  <c r="O873" i="4"/>
  <c r="P873" i="4"/>
  <c r="J873" i="4"/>
  <c r="D873" i="4"/>
  <c r="W872" i="4"/>
  <c r="X872" i="4"/>
  <c r="S872" i="4"/>
  <c r="T872" i="4"/>
  <c r="Q872" i="4"/>
  <c r="R872" i="4"/>
  <c r="O872" i="4"/>
  <c r="P872" i="4"/>
  <c r="J872" i="4"/>
  <c r="D872" i="4"/>
  <c r="W871" i="4"/>
  <c r="X871" i="4"/>
  <c r="S871" i="4"/>
  <c r="T871" i="4"/>
  <c r="Q871" i="4"/>
  <c r="R871" i="4"/>
  <c r="O871" i="4"/>
  <c r="P871" i="4"/>
  <c r="J871" i="4"/>
  <c r="D871" i="4"/>
  <c r="W870" i="4"/>
  <c r="X870" i="4"/>
  <c r="S870" i="4"/>
  <c r="T870" i="4"/>
  <c r="Q870" i="4"/>
  <c r="R870" i="4"/>
  <c r="O870" i="4"/>
  <c r="P870" i="4"/>
  <c r="J870" i="4"/>
  <c r="D870" i="4"/>
  <c r="W869" i="4"/>
  <c r="X869" i="4"/>
  <c r="S869" i="4"/>
  <c r="T869" i="4"/>
  <c r="Q869" i="4"/>
  <c r="R869" i="4"/>
  <c r="O869" i="4"/>
  <c r="P869" i="4"/>
  <c r="J869" i="4"/>
  <c r="D869" i="4"/>
  <c r="W868" i="4"/>
  <c r="X868" i="4"/>
  <c r="S868" i="4"/>
  <c r="T868" i="4"/>
  <c r="Q868" i="4"/>
  <c r="R868" i="4"/>
  <c r="O868" i="4"/>
  <c r="P868" i="4"/>
  <c r="J868" i="4"/>
  <c r="D868" i="4"/>
  <c r="W867" i="4"/>
  <c r="X867" i="4"/>
  <c r="S867" i="4"/>
  <c r="T867" i="4"/>
  <c r="Q867" i="4"/>
  <c r="R867" i="4"/>
  <c r="O867" i="4"/>
  <c r="P867" i="4"/>
  <c r="J867" i="4"/>
  <c r="D867" i="4"/>
  <c r="W866" i="4"/>
  <c r="X866" i="4"/>
  <c r="S866" i="4"/>
  <c r="T866" i="4"/>
  <c r="Q866" i="4"/>
  <c r="R866" i="4"/>
  <c r="O866" i="4"/>
  <c r="P866" i="4"/>
  <c r="J866" i="4"/>
  <c r="D866" i="4"/>
  <c r="W865" i="4"/>
  <c r="X865" i="4"/>
  <c r="S865" i="4"/>
  <c r="T865" i="4"/>
  <c r="Q865" i="4"/>
  <c r="R865" i="4"/>
  <c r="O865" i="4"/>
  <c r="P865" i="4"/>
  <c r="J865" i="4"/>
  <c r="D865" i="4"/>
  <c r="W864" i="4"/>
  <c r="X864" i="4"/>
  <c r="S864" i="4"/>
  <c r="T864" i="4"/>
  <c r="Q864" i="4"/>
  <c r="R864" i="4"/>
  <c r="O864" i="4"/>
  <c r="P864" i="4"/>
  <c r="J864" i="4"/>
  <c r="D864" i="4"/>
  <c r="W863" i="4"/>
  <c r="X863" i="4"/>
  <c r="S863" i="4"/>
  <c r="T863" i="4"/>
  <c r="Q863" i="4"/>
  <c r="R863" i="4"/>
  <c r="O863" i="4"/>
  <c r="P863" i="4"/>
  <c r="J863" i="4"/>
  <c r="D863" i="4"/>
  <c r="W862" i="4"/>
  <c r="X862" i="4"/>
  <c r="S862" i="4"/>
  <c r="T862" i="4"/>
  <c r="Q862" i="4"/>
  <c r="R862" i="4"/>
  <c r="O862" i="4"/>
  <c r="P862" i="4"/>
  <c r="J862" i="4"/>
  <c r="D862" i="4"/>
  <c r="W861" i="4"/>
  <c r="X861" i="4"/>
  <c r="S861" i="4"/>
  <c r="T861" i="4"/>
  <c r="Q861" i="4"/>
  <c r="R861" i="4"/>
  <c r="O861" i="4"/>
  <c r="P861" i="4"/>
  <c r="J861" i="4"/>
  <c r="D861" i="4"/>
  <c r="W860" i="4"/>
  <c r="X860" i="4"/>
  <c r="S860" i="4"/>
  <c r="T860" i="4"/>
  <c r="Q860" i="4"/>
  <c r="R860" i="4"/>
  <c r="O860" i="4"/>
  <c r="P860" i="4"/>
  <c r="J860" i="4"/>
  <c r="D860" i="4"/>
  <c r="W859" i="4"/>
  <c r="X859" i="4"/>
  <c r="S859" i="4"/>
  <c r="T859" i="4"/>
  <c r="Q859" i="4"/>
  <c r="R859" i="4"/>
  <c r="O859" i="4"/>
  <c r="P859" i="4"/>
  <c r="J859" i="4"/>
  <c r="D859" i="4"/>
  <c r="W858" i="4"/>
  <c r="X858" i="4"/>
  <c r="S858" i="4"/>
  <c r="T858" i="4"/>
  <c r="Q858" i="4"/>
  <c r="R858" i="4"/>
  <c r="O858" i="4"/>
  <c r="P858" i="4"/>
  <c r="J858" i="4"/>
  <c r="D858" i="4"/>
  <c r="W857" i="4"/>
  <c r="X857" i="4"/>
  <c r="S857" i="4"/>
  <c r="T857" i="4"/>
  <c r="Q857" i="4"/>
  <c r="R857" i="4"/>
  <c r="O857" i="4"/>
  <c r="P857" i="4"/>
  <c r="J857" i="4"/>
  <c r="D857" i="4"/>
  <c r="W856" i="4"/>
  <c r="X856" i="4"/>
  <c r="S856" i="4"/>
  <c r="T856" i="4"/>
  <c r="Q856" i="4"/>
  <c r="R856" i="4"/>
  <c r="O856" i="4"/>
  <c r="P856" i="4"/>
  <c r="J856" i="4"/>
  <c r="D856" i="4"/>
  <c r="W855" i="4"/>
  <c r="X855" i="4"/>
  <c r="S855" i="4"/>
  <c r="T855" i="4"/>
  <c r="Q855" i="4"/>
  <c r="R855" i="4"/>
  <c r="O855" i="4"/>
  <c r="P855" i="4"/>
  <c r="J855" i="4"/>
  <c r="D855" i="4"/>
  <c r="W854" i="4"/>
  <c r="X854" i="4"/>
  <c r="S854" i="4"/>
  <c r="T854" i="4"/>
  <c r="Q854" i="4"/>
  <c r="R854" i="4"/>
  <c r="O854" i="4"/>
  <c r="P854" i="4"/>
  <c r="J854" i="4"/>
  <c r="D854" i="4"/>
  <c r="W853" i="4"/>
  <c r="X853" i="4"/>
  <c r="S853" i="4"/>
  <c r="T853" i="4"/>
  <c r="Q853" i="4"/>
  <c r="R853" i="4"/>
  <c r="O853" i="4"/>
  <c r="P853" i="4"/>
  <c r="J853" i="4"/>
  <c r="D853" i="4"/>
  <c r="W852" i="4"/>
  <c r="X852" i="4"/>
  <c r="S852" i="4"/>
  <c r="T852" i="4"/>
  <c r="Q852" i="4"/>
  <c r="R852" i="4"/>
  <c r="O852" i="4"/>
  <c r="P852" i="4"/>
  <c r="J852" i="4"/>
  <c r="D852" i="4"/>
  <c r="W851" i="4"/>
  <c r="X851" i="4"/>
  <c r="S851" i="4"/>
  <c r="T851" i="4"/>
  <c r="Q851" i="4"/>
  <c r="R851" i="4"/>
  <c r="O851" i="4"/>
  <c r="P851" i="4"/>
  <c r="J851" i="4"/>
  <c r="D851" i="4"/>
  <c r="W850" i="4"/>
  <c r="X850" i="4"/>
  <c r="S850" i="4"/>
  <c r="T850" i="4"/>
  <c r="Q850" i="4"/>
  <c r="R850" i="4"/>
  <c r="O850" i="4"/>
  <c r="P850" i="4"/>
  <c r="J850" i="4"/>
  <c r="D850" i="4"/>
  <c r="W849" i="4"/>
  <c r="X849" i="4"/>
  <c r="S849" i="4"/>
  <c r="T849" i="4"/>
  <c r="Q849" i="4"/>
  <c r="R849" i="4"/>
  <c r="O849" i="4"/>
  <c r="P849" i="4"/>
  <c r="J849" i="4"/>
  <c r="D849" i="4"/>
  <c r="W848" i="4"/>
  <c r="X848" i="4"/>
  <c r="S848" i="4"/>
  <c r="T848" i="4"/>
  <c r="Q848" i="4"/>
  <c r="R848" i="4"/>
  <c r="O848" i="4"/>
  <c r="P848" i="4"/>
  <c r="J848" i="4"/>
  <c r="D848" i="4"/>
  <c r="W847" i="4"/>
  <c r="X847" i="4"/>
  <c r="S847" i="4"/>
  <c r="T847" i="4"/>
  <c r="Q847" i="4"/>
  <c r="R847" i="4"/>
  <c r="O847" i="4"/>
  <c r="P847" i="4"/>
  <c r="J847" i="4"/>
  <c r="D847" i="4"/>
  <c r="W846" i="4"/>
  <c r="X846" i="4"/>
  <c r="S846" i="4"/>
  <c r="T846" i="4"/>
  <c r="Q846" i="4"/>
  <c r="R846" i="4"/>
  <c r="O846" i="4"/>
  <c r="P846" i="4"/>
  <c r="J846" i="4"/>
  <c r="D846" i="4"/>
  <c r="W845" i="4"/>
  <c r="X845" i="4"/>
  <c r="S845" i="4"/>
  <c r="T845" i="4"/>
  <c r="Q845" i="4"/>
  <c r="R845" i="4"/>
  <c r="O845" i="4"/>
  <c r="P845" i="4"/>
  <c r="J845" i="4"/>
  <c r="D845" i="4"/>
  <c r="W844" i="4"/>
  <c r="X844" i="4"/>
  <c r="S844" i="4"/>
  <c r="T844" i="4"/>
  <c r="Q844" i="4"/>
  <c r="R844" i="4"/>
  <c r="O844" i="4"/>
  <c r="P844" i="4"/>
  <c r="J844" i="4"/>
  <c r="D844" i="4"/>
  <c r="W843" i="4"/>
  <c r="X843" i="4"/>
  <c r="S843" i="4"/>
  <c r="T843" i="4"/>
  <c r="Q843" i="4"/>
  <c r="R843" i="4"/>
  <c r="O843" i="4"/>
  <c r="P843" i="4"/>
  <c r="J843" i="4"/>
  <c r="D843" i="4"/>
  <c r="W842" i="4"/>
  <c r="X842" i="4"/>
  <c r="S842" i="4"/>
  <c r="T842" i="4"/>
  <c r="Q842" i="4"/>
  <c r="R842" i="4"/>
  <c r="O842" i="4"/>
  <c r="P842" i="4"/>
  <c r="J842" i="4"/>
  <c r="D842" i="4"/>
  <c r="W841" i="4"/>
  <c r="X841" i="4"/>
  <c r="S841" i="4"/>
  <c r="T841" i="4"/>
  <c r="Q841" i="4"/>
  <c r="R841" i="4"/>
  <c r="O841" i="4"/>
  <c r="P841" i="4"/>
  <c r="J841" i="4"/>
  <c r="D841" i="4"/>
  <c r="W840" i="4"/>
  <c r="X840" i="4"/>
  <c r="S840" i="4"/>
  <c r="T840" i="4"/>
  <c r="Q840" i="4"/>
  <c r="R840" i="4"/>
  <c r="O840" i="4"/>
  <c r="P840" i="4"/>
  <c r="J840" i="4"/>
  <c r="D840" i="4"/>
  <c r="W839" i="4"/>
  <c r="X839" i="4"/>
  <c r="S839" i="4"/>
  <c r="T839" i="4"/>
  <c r="Q839" i="4"/>
  <c r="R839" i="4"/>
  <c r="O839" i="4"/>
  <c r="P839" i="4"/>
  <c r="J839" i="4"/>
  <c r="D839" i="4"/>
  <c r="W838" i="4"/>
  <c r="X838" i="4"/>
  <c r="S838" i="4"/>
  <c r="T838" i="4"/>
  <c r="Q838" i="4"/>
  <c r="R838" i="4"/>
  <c r="O838" i="4"/>
  <c r="P838" i="4"/>
  <c r="J838" i="4"/>
  <c r="D838" i="4"/>
  <c r="W837" i="4"/>
  <c r="X837" i="4"/>
  <c r="S837" i="4"/>
  <c r="T837" i="4"/>
  <c r="Q837" i="4"/>
  <c r="R837" i="4"/>
  <c r="O837" i="4"/>
  <c r="P837" i="4"/>
  <c r="J837" i="4"/>
  <c r="D837" i="4"/>
  <c r="W836" i="4"/>
  <c r="X836" i="4"/>
  <c r="S836" i="4"/>
  <c r="T836" i="4"/>
  <c r="Q836" i="4"/>
  <c r="R836" i="4"/>
  <c r="O836" i="4"/>
  <c r="P836" i="4"/>
  <c r="J836" i="4"/>
  <c r="D836" i="4"/>
  <c r="W835" i="4"/>
  <c r="X835" i="4"/>
  <c r="S835" i="4"/>
  <c r="T835" i="4"/>
  <c r="Q835" i="4"/>
  <c r="R835" i="4"/>
  <c r="O835" i="4"/>
  <c r="P835" i="4"/>
  <c r="J835" i="4"/>
  <c r="D835" i="4"/>
  <c r="W834" i="4"/>
  <c r="X834" i="4"/>
  <c r="S834" i="4"/>
  <c r="T834" i="4"/>
  <c r="Q834" i="4"/>
  <c r="R834" i="4"/>
  <c r="O834" i="4"/>
  <c r="P834" i="4"/>
  <c r="J834" i="4"/>
  <c r="D834" i="4"/>
  <c r="W833" i="4"/>
  <c r="X833" i="4"/>
  <c r="S833" i="4"/>
  <c r="T833" i="4"/>
  <c r="Q833" i="4"/>
  <c r="R833" i="4"/>
  <c r="O833" i="4"/>
  <c r="P833" i="4"/>
  <c r="J833" i="4"/>
  <c r="D833" i="4"/>
  <c r="W832" i="4"/>
  <c r="X832" i="4"/>
  <c r="S832" i="4"/>
  <c r="T832" i="4"/>
  <c r="Q832" i="4"/>
  <c r="R832" i="4"/>
  <c r="O832" i="4"/>
  <c r="P832" i="4"/>
  <c r="J832" i="4"/>
  <c r="D832" i="4"/>
  <c r="W831" i="4"/>
  <c r="X831" i="4"/>
  <c r="S831" i="4"/>
  <c r="T831" i="4"/>
  <c r="Q831" i="4"/>
  <c r="R831" i="4"/>
  <c r="O831" i="4"/>
  <c r="P831" i="4"/>
  <c r="J831" i="4"/>
  <c r="D831" i="4"/>
  <c r="W830" i="4"/>
  <c r="X830" i="4"/>
  <c r="S830" i="4"/>
  <c r="T830" i="4"/>
  <c r="Q830" i="4"/>
  <c r="R830" i="4"/>
  <c r="O830" i="4"/>
  <c r="P830" i="4"/>
  <c r="J830" i="4"/>
  <c r="D830" i="4"/>
  <c r="W829" i="4"/>
  <c r="X829" i="4"/>
  <c r="S829" i="4"/>
  <c r="T829" i="4"/>
  <c r="Q829" i="4"/>
  <c r="R829" i="4"/>
  <c r="O829" i="4"/>
  <c r="P829" i="4"/>
  <c r="J829" i="4"/>
  <c r="D829" i="4"/>
  <c r="W828" i="4"/>
  <c r="X828" i="4"/>
  <c r="S828" i="4"/>
  <c r="T828" i="4"/>
  <c r="Q828" i="4"/>
  <c r="R828" i="4"/>
  <c r="O828" i="4"/>
  <c r="P828" i="4"/>
  <c r="J828" i="4"/>
  <c r="D828" i="4"/>
  <c r="W827" i="4"/>
  <c r="X827" i="4"/>
  <c r="S827" i="4"/>
  <c r="T827" i="4"/>
  <c r="Q827" i="4"/>
  <c r="R827" i="4"/>
  <c r="O827" i="4"/>
  <c r="P827" i="4"/>
  <c r="J827" i="4"/>
  <c r="D827" i="4"/>
  <c r="W826" i="4"/>
  <c r="X826" i="4"/>
  <c r="S826" i="4"/>
  <c r="T826" i="4"/>
  <c r="Q826" i="4"/>
  <c r="R826" i="4"/>
  <c r="O826" i="4"/>
  <c r="P826" i="4"/>
  <c r="J826" i="4"/>
  <c r="D826" i="4"/>
  <c r="W825" i="4"/>
  <c r="X825" i="4"/>
  <c r="S825" i="4"/>
  <c r="T825" i="4"/>
  <c r="Q825" i="4"/>
  <c r="R825" i="4"/>
  <c r="O825" i="4"/>
  <c r="P825" i="4"/>
  <c r="J825" i="4"/>
  <c r="D825" i="4"/>
  <c r="W824" i="4"/>
  <c r="X824" i="4"/>
  <c r="S824" i="4"/>
  <c r="T824" i="4"/>
  <c r="Q824" i="4"/>
  <c r="R824" i="4"/>
  <c r="O824" i="4"/>
  <c r="P824" i="4"/>
  <c r="J824" i="4"/>
  <c r="D824" i="4"/>
  <c r="W823" i="4"/>
  <c r="X823" i="4"/>
  <c r="S823" i="4"/>
  <c r="T823" i="4"/>
  <c r="Q823" i="4"/>
  <c r="R823" i="4"/>
  <c r="O823" i="4"/>
  <c r="P823" i="4"/>
  <c r="J823" i="4"/>
  <c r="D823" i="4"/>
  <c r="W822" i="4"/>
  <c r="X822" i="4"/>
  <c r="S822" i="4"/>
  <c r="T822" i="4"/>
  <c r="Q822" i="4"/>
  <c r="R822" i="4"/>
  <c r="O822" i="4"/>
  <c r="P822" i="4"/>
  <c r="J822" i="4"/>
  <c r="D822" i="4"/>
  <c r="W821" i="4"/>
  <c r="X821" i="4"/>
  <c r="S821" i="4"/>
  <c r="T821" i="4"/>
  <c r="Q821" i="4"/>
  <c r="R821" i="4"/>
  <c r="O821" i="4"/>
  <c r="P821" i="4"/>
  <c r="J821" i="4"/>
  <c r="D821" i="4"/>
  <c r="W820" i="4"/>
  <c r="X820" i="4"/>
  <c r="S820" i="4"/>
  <c r="T820" i="4"/>
  <c r="Q820" i="4"/>
  <c r="R820" i="4"/>
  <c r="O820" i="4"/>
  <c r="P820" i="4"/>
  <c r="J820" i="4"/>
  <c r="D820" i="4"/>
  <c r="W819" i="4"/>
  <c r="X819" i="4"/>
  <c r="S819" i="4"/>
  <c r="T819" i="4"/>
  <c r="Q819" i="4"/>
  <c r="R819" i="4"/>
  <c r="O819" i="4"/>
  <c r="P819" i="4"/>
  <c r="J819" i="4"/>
  <c r="D819" i="4"/>
  <c r="W818" i="4"/>
  <c r="X818" i="4"/>
  <c r="S818" i="4"/>
  <c r="T818" i="4"/>
  <c r="Q818" i="4"/>
  <c r="R818" i="4"/>
  <c r="O818" i="4"/>
  <c r="P818" i="4"/>
  <c r="J818" i="4"/>
  <c r="D818" i="4"/>
  <c r="W817" i="4"/>
  <c r="X817" i="4"/>
  <c r="S817" i="4"/>
  <c r="T817" i="4"/>
  <c r="Q817" i="4"/>
  <c r="R817" i="4"/>
  <c r="O817" i="4"/>
  <c r="P817" i="4"/>
  <c r="J817" i="4"/>
  <c r="D817" i="4"/>
  <c r="W816" i="4"/>
  <c r="X816" i="4"/>
  <c r="S816" i="4"/>
  <c r="T816" i="4"/>
  <c r="Q816" i="4"/>
  <c r="R816" i="4"/>
  <c r="O816" i="4"/>
  <c r="P816" i="4"/>
  <c r="J816" i="4"/>
  <c r="D816" i="4"/>
  <c r="W815" i="4"/>
  <c r="X815" i="4"/>
  <c r="S815" i="4"/>
  <c r="T815" i="4"/>
  <c r="Q815" i="4"/>
  <c r="R815" i="4"/>
  <c r="O815" i="4"/>
  <c r="P815" i="4"/>
  <c r="J815" i="4"/>
  <c r="D815" i="4"/>
  <c r="W814" i="4"/>
  <c r="X814" i="4"/>
  <c r="S814" i="4"/>
  <c r="T814" i="4"/>
  <c r="Q814" i="4"/>
  <c r="R814" i="4"/>
  <c r="O814" i="4"/>
  <c r="P814" i="4"/>
  <c r="J814" i="4"/>
  <c r="D814" i="4"/>
  <c r="W813" i="4"/>
  <c r="X813" i="4"/>
  <c r="S813" i="4"/>
  <c r="T813" i="4"/>
  <c r="Q813" i="4"/>
  <c r="R813" i="4"/>
  <c r="O813" i="4"/>
  <c r="P813" i="4"/>
  <c r="J813" i="4"/>
  <c r="D813" i="4"/>
  <c r="W812" i="4"/>
  <c r="X812" i="4"/>
  <c r="S812" i="4"/>
  <c r="T812" i="4"/>
  <c r="Q812" i="4"/>
  <c r="R812" i="4"/>
  <c r="O812" i="4"/>
  <c r="P812" i="4"/>
  <c r="J812" i="4"/>
  <c r="D812" i="4"/>
  <c r="W811" i="4"/>
  <c r="X811" i="4"/>
  <c r="S811" i="4"/>
  <c r="T811" i="4"/>
  <c r="Q811" i="4"/>
  <c r="R811" i="4"/>
  <c r="O811" i="4"/>
  <c r="P811" i="4"/>
  <c r="J811" i="4"/>
  <c r="D811" i="4"/>
  <c r="W810" i="4"/>
  <c r="X810" i="4"/>
  <c r="S810" i="4"/>
  <c r="T810" i="4"/>
  <c r="Q810" i="4"/>
  <c r="R810" i="4"/>
  <c r="O810" i="4"/>
  <c r="P810" i="4"/>
  <c r="J810" i="4"/>
  <c r="D810" i="4"/>
  <c r="W809" i="4"/>
  <c r="X809" i="4"/>
  <c r="S809" i="4"/>
  <c r="T809" i="4"/>
  <c r="Q809" i="4"/>
  <c r="R809" i="4"/>
  <c r="O809" i="4"/>
  <c r="P809" i="4"/>
  <c r="J809" i="4"/>
  <c r="D809" i="4"/>
  <c r="W808" i="4"/>
  <c r="X808" i="4"/>
  <c r="S808" i="4"/>
  <c r="T808" i="4"/>
  <c r="Q808" i="4"/>
  <c r="R808" i="4"/>
  <c r="O808" i="4"/>
  <c r="P808" i="4"/>
  <c r="J808" i="4"/>
  <c r="D808" i="4"/>
  <c r="W807" i="4"/>
  <c r="X807" i="4"/>
  <c r="S807" i="4"/>
  <c r="T807" i="4"/>
  <c r="Q807" i="4"/>
  <c r="R807" i="4"/>
  <c r="O807" i="4"/>
  <c r="P807" i="4"/>
  <c r="J807" i="4"/>
  <c r="D807" i="4"/>
  <c r="W806" i="4"/>
  <c r="X806" i="4"/>
  <c r="S806" i="4"/>
  <c r="T806" i="4"/>
  <c r="Q806" i="4"/>
  <c r="R806" i="4"/>
  <c r="O806" i="4"/>
  <c r="P806" i="4"/>
  <c r="J806" i="4"/>
  <c r="D806" i="4"/>
  <c r="W805" i="4"/>
  <c r="X805" i="4"/>
  <c r="S805" i="4"/>
  <c r="T805" i="4"/>
  <c r="Q805" i="4"/>
  <c r="R805" i="4"/>
  <c r="O805" i="4"/>
  <c r="P805" i="4"/>
  <c r="J805" i="4"/>
  <c r="D805" i="4"/>
  <c r="W804" i="4"/>
  <c r="X804" i="4"/>
  <c r="S804" i="4"/>
  <c r="T804" i="4"/>
  <c r="Q804" i="4"/>
  <c r="R804" i="4"/>
  <c r="O804" i="4"/>
  <c r="P804" i="4"/>
  <c r="J804" i="4"/>
  <c r="D804" i="4"/>
  <c r="W803" i="4"/>
  <c r="X803" i="4"/>
  <c r="S803" i="4"/>
  <c r="T803" i="4"/>
  <c r="Q803" i="4"/>
  <c r="R803" i="4"/>
  <c r="O803" i="4"/>
  <c r="P803" i="4"/>
  <c r="J803" i="4"/>
  <c r="D803" i="4"/>
  <c r="W802" i="4"/>
  <c r="X802" i="4"/>
  <c r="S802" i="4"/>
  <c r="T802" i="4"/>
  <c r="Q802" i="4"/>
  <c r="R802" i="4"/>
  <c r="O802" i="4"/>
  <c r="P802" i="4"/>
  <c r="J802" i="4"/>
  <c r="D802" i="4"/>
  <c r="W801" i="4"/>
  <c r="X801" i="4"/>
  <c r="S801" i="4"/>
  <c r="T801" i="4"/>
  <c r="Q801" i="4"/>
  <c r="R801" i="4"/>
  <c r="O801" i="4"/>
  <c r="P801" i="4"/>
  <c r="J801" i="4"/>
  <c r="D801" i="4"/>
  <c r="W800" i="4"/>
  <c r="X800" i="4"/>
  <c r="S800" i="4"/>
  <c r="T800" i="4"/>
  <c r="Q800" i="4"/>
  <c r="R800" i="4"/>
  <c r="O800" i="4"/>
  <c r="P800" i="4"/>
  <c r="J800" i="4"/>
  <c r="D800" i="4"/>
  <c r="W799" i="4"/>
  <c r="X799" i="4"/>
  <c r="S799" i="4"/>
  <c r="T799" i="4"/>
  <c r="Q799" i="4"/>
  <c r="R799" i="4"/>
  <c r="O799" i="4"/>
  <c r="P799" i="4"/>
  <c r="J799" i="4"/>
  <c r="D799" i="4"/>
  <c r="W798" i="4"/>
  <c r="X798" i="4"/>
  <c r="S798" i="4"/>
  <c r="T798" i="4"/>
  <c r="Q798" i="4"/>
  <c r="R798" i="4"/>
  <c r="O798" i="4"/>
  <c r="P798" i="4"/>
  <c r="J798" i="4"/>
  <c r="D798" i="4"/>
  <c r="W797" i="4"/>
  <c r="X797" i="4"/>
  <c r="S797" i="4"/>
  <c r="T797" i="4"/>
  <c r="Q797" i="4"/>
  <c r="R797" i="4"/>
  <c r="O797" i="4"/>
  <c r="P797" i="4"/>
  <c r="J797" i="4"/>
  <c r="D797" i="4"/>
  <c r="W796" i="4"/>
  <c r="X796" i="4"/>
  <c r="S796" i="4"/>
  <c r="T796" i="4"/>
  <c r="Q796" i="4"/>
  <c r="R796" i="4"/>
  <c r="O796" i="4"/>
  <c r="P796" i="4"/>
  <c r="J796" i="4"/>
  <c r="D796" i="4"/>
  <c r="W795" i="4"/>
  <c r="X795" i="4"/>
  <c r="S795" i="4"/>
  <c r="T795" i="4"/>
  <c r="Q795" i="4"/>
  <c r="R795" i="4"/>
  <c r="O795" i="4"/>
  <c r="P795" i="4"/>
  <c r="J795" i="4"/>
  <c r="D795" i="4"/>
  <c r="W794" i="4"/>
  <c r="X794" i="4"/>
  <c r="S794" i="4"/>
  <c r="T794" i="4"/>
  <c r="Q794" i="4"/>
  <c r="R794" i="4"/>
  <c r="O794" i="4"/>
  <c r="P794" i="4"/>
  <c r="J794" i="4"/>
  <c r="D794" i="4"/>
  <c r="W793" i="4"/>
  <c r="X793" i="4"/>
  <c r="S793" i="4"/>
  <c r="T793" i="4"/>
  <c r="Q793" i="4"/>
  <c r="R793" i="4"/>
  <c r="O793" i="4"/>
  <c r="P793" i="4"/>
  <c r="J793" i="4"/>
  <c r="D793" i="4"/>
  <c r="W792" i="4"/>
  <c r="X792" i="4"/>
  <c r="S792" i="4"/>
  <c r="T792" i="4"/>
  <c r="Q792" i="4"/>
  <c r="R792" i="4"/>
  <c r="O792" i="4"/>
  <c r="P792" i="4"/>
  <c r="J792" i="4"/>
  <c r="D792" i="4"/>
  <c r="W791" i="4"/>
  <c r="X791" i="4"/>
  <c r="S791" i="4"/>
  <c r="T791" i="4"/>
  <c r="Q791" i="4"/>
  <c r="R791" i="4"/>
  <c r="O791" i="4"/>
  <c r="P791" i="4"/>
  <c r="J791" i="4"/>
  <c r="D791" i="4"/>
  <c r="W790" i="4"/>
  <c r="X790" i="4"/>
  <c r="S790" i="4"/>
  <c r="T790" i="4"/>
  <c r="Q790" i="4"/>
  <c r="R790" i="4"/>
  <c r="O790" i="4"/>
  <c r="P790" i="4"/>
  <c r="J790" i="4"/>
  <c r="D790" i="4"/>
  <c r="W789" i="4"/>
  <c r="X789" i="4"/>
  <c r="S789" i="4"/>
  <c r="T789" i="4"/>
  <c r="Q789" i="4"/>
  <c r="R789" i="4"/>
  <c r="O789" i="4"/>
  <c r="P789" i="4"/>
  <c r="J789" i="4"/>
  <c r="D789" i="4"/>
  <c r="W788" i="4"/>
  <c r="X788" i="4"/>
  <c r="S788" i="4"/>
  <c r="T788" i="4"/>
  <c r="Q788" i="4"/>
  <c r="R788" i="4"/>
  <c r="O788" i="4"/>
  <c r="P788" i="4"/>
  <c r="J788" i="4"/>
  <c r="D788" i="4"/>
  <c r="W787" i="4"/>
  <c r="X787" i="4"/>
  <c r="S787" i="4"/>
  <c r="T787" i="4"/>
  <c r="Q787" i="4"/>
  <c r="R787" i="4"/>
  <c r="O787" i="4"/>
  <c r="P787" i="4"/>
  <c r="J787" i="4"/>
  <c r="D787" i="4"/>
  <c r="W786" i="4"/>
  <c r="X786" i="4"/>
  <c r="S786" i="4"/>
  <c r="T786" i="4"/>
  <c r="Q786" i="4"/>
  <c r="R786" i="4"/>
  <c r="O786" i="4"/>
  <c r="P786" i="4"/>
  <c r="J786" i="4"/>
  <c r="D786" i="4"/>
  <c r="W785" i="4"/>
  <c r="X785" i="4"/>
  <c r="S785" i="4"/>
  <c r="T785" i="4"/>
  <c r="Q785" i="4"/>
  <c r="R785" i="4"/>
  <c r="O785" i="4"/>
  <c r="P785" i="4"/>
  <c r="J785" i="4"/>
  <c r="D785" i="4"/>
  <c r="W784" i="4"/>
  <c r="X784" i="4"/>
  <c r="S784" i="4"/>
  <c r="T784" i="4"/>
  <c r="Q784" i="4"/>
  <c r="R784" i="4"/>
  <c r="O784" i="4"/>
  <c r="P784" i="4"/>
  <c r="J784" i="4"/>
  <c r="D784" i="4"/>
  <c r="W783" i="4"/>
  <c r="X783" i="4"/>
  <c r="S783" i="4"/>
  <c r="T783" i="4"/>
  <c r="Q783" i="4"/>
  <c r="R783" i="4"/>
  <c r="O783" i="4"/>
  <c r="P783" i="4"/>
  <c r="J783" i="4"/>
  <c r="D783" i="4"/>
  <c r="W782" i="4"/>
  <c r="X782" i="4"/>
  <c r="S782" i="4"/>
  <c r="T782" i="4"/>
  <c r="Q782" i="4"/>
  <c r="R782" i="4"/>
  <c r="O782" i="4"/>
  <c r="P782" i="4"/>
  <c r="J782" i="4"/>
  <c r="D782" i="4"/>
  <c r="W781" i="4"/>
  <c r="X781" i="4"/>
  <c r="S781" i="4"/>
  <c r="T781" i="4"/>
  <c r="Q781" i="4"/>
  <c r="R781" i="4"/>
  <c r="O781" i="4"/>
  <c r="P781" i="4"/>
  <c r="J781" i="4"/>
  <c r="D781" i="4"/>
  <c r="W780" i="4"/>
  <c r="X780" i="4"/>
  <c r="S780" i="4"/>
  <c r="T780" i="4"/>
  <c r="Q780" i="4"/>
  <c r="R780" i="4"/>
  <c r="O780" i="4"/>
  <c r="P780" i="4"/>
  <c r="J780" i="4"/>
  <c r="D780" i="4"/>
  <c r="W779" i="4"/>
  <c r="X779" i="4"/>
  <c r="S779" i="4"/>
  <c r="T779" i="4"/>
  <c r="Q779" i="4"/>
  <c r="R779" i="4"/>
  <c r="O779" i="4"/>
  <c r="P779" i="4"/>
  <c r="J779" i="4"/>
  <c r="D779" i="4"/>
  <c r="W778" i="4"/>
  <c r="X778" i="4"/>
  <c r="S778" i="4"/>
  <c r="T778" i="4"/>
  <c r="Q778" i="4"/>
  <c r="R778" i="4"/>
  <c r="O778" i="4"/>
  <c r="P778" i="4"/>
  <c r="J778" i="4"/>
  <c r="D778" i="4"/>
  <c r="W777" i="4"/>
  <c r="X777" i="4"/>
  <c r="S777" i="4"/>
  <c r="T777" i="4"/>
  <c r="Q777" i="4"/>
  <c r="R777" i="4"/>
  <c r="O777" i="4"/>
  <c r="P777" i="4"/>
  <c r="J777" i="4"/>
  <c r="D777" i="4"/>
  <c r="W776" i="4"/>
  <c r="X776" i="4"/>
  <c r="S776" i="4"/>
  <c r="T776" i="4"/>
  <c r="Q776" i="4"/>
  <c r="R776" i="4"/>
  <c r="O776" i="4"/>
  <c r="P776" i="4"/>
  <c r="J776" i="4"/>
  <c r="D776" i="4"/>
  <c r="W775" i="4"/>
  <c r="X775" i="4"/>
  <c r="S775" i="4"/>
  <c r="T775" i="4"/>
  <c r="Q775" i="4"/>
  <c r="R775" i="4"/>
  <c r="O775" i="4"/>
  <c r="P775" i="4"/>
  <c r="J775" i="4"/>
  <c r="D775" i="4"/>
  <c r="W774" i="4"/>
  <c r="X774" i="4"/>
  <c r="S774" i="4"/>
  <c r="T774" i="4"/>
  <c r="Q774" i="4"/>
  <c r="R774" i="4"/>
  <c r="O774" i="4"/>
  <c r="P774" i="4"/>
  <c r="J774" i="4"/>
  <c r="D774" i="4"/>
  <c r="W773" i="4"/>
  <c r="X773" i="4"/>
  <c r="S773" i="4"/>
  <c r="T773" i="4"/>
  <c r="Q773" i="4"/>
  <c r="R773" i="4"/>
  <c r="O773" i="4"/>
  <c r="P773" i="4"/>
  <c r="J773" i="4"/>
  <c r="D773" i="4"/>
  <c r="W772" i="4"/>
  <c r="X772" i="4"/>
  <c r="S772" i="4"/>
  <c r="T772" i="4"/>
  <c r="Q772" i="4"/>
  <c r="R772" i="4"/>
  <c r="O772" i="4"/>
  <c r="P772" i="4"/>
  <c r="J772" i="4"/>
  <c r="D772" i="4"/>
  <c r="W771" i="4"/>
  <c r="X771" i="4"/>
  <c r="S771" i="4"/>
  <c r="T771" i="4"/>
  <c r="Q771" i="4"/>
  <c r="R771" i="4"/>
  <c r="O771" i="4"/>
  <c r="P771" i="4"/>
  <c r="J771" i="4"/>
  <c r="D771" i="4"/>
  <c r="W770" i="4"/>
  <c r="X770" i="4"/>
  <c r="S770" i="4"/>
  <c r="T770" i="4"/>
  <c r="Q770" i="4"/>
  <c r="R770" i="4"/>
  <c r="O770" i="4"/>
  <c r="P770" i="4"/>
  <c r="J770" i="4"/>
  <c r="D770" i="4"/>
  <c r="W769" i="4"/>
  <c r="X769" i="4"/>
  <c r="S769" i="4"/>
  <c r="T769" i="4"/>
  <c r="Q769" i="4"/>
  <c r="R769" i="4"/>
  <c r="O769" i="4"/>
  <c r="P769" i="4"/>
  <c r="J769" i="4"/>
  <c r="D769" i="4"/>
  <c r="W768" i="4"/>
  <c r="X768" i="4"/>
  <c r="S768" i="4"/>
  <c r="T768" i="4"/>
  <c r="Q768" i="4"/>
  <c r="R768" i="4"/>
  <c r="O768" i="4"/>
  <c r="P768" i="4"/>
  <c r="J768" i="4"/>
  <c r="D768" i="4"/>
  <c r="W767" i="4"/>
  <c r="X767" i="4"/>
  <c r="S767" i="4"/>
  <c r="T767" i="4"/>
  <c r="Q767" i="4"/>
  <c r="R767" i="4"/>
  <c r="O767" i="4"/>
  <c r="P767" i="4"/>
  <c r="J767" i="4"/>
  <c r="D767" i="4"/>
  <c r="W766" i="4"/>
  <c r="X766" i="4"/>
  <c r="S766" i="4"/>
  <c r="T766" i="4"/>
  <c r="Q766" i="4"/>
  <c r="R766" i="4"/>
  <c r="O766" i="4"/>
  <c r="P766" i="4"/>
  <c r="J766" i="4"/>
  <c r="D766" i="4"/>
  <c r="W765" i="4"/>
  <c r="X765" i="4"/>
  <c r="S765" i="4"/>
  <c r="T765" i="4"/>
  <c r="Q765" i="4"/>
  <c r="R765" i="4"/>
  <c r="O765" i="4"/>
  <c r="P765" i="4"/>
  <c r="J765" i="4"/>
  <c r="D765" i="4"/>
  <c r="W764" i="4"/>
  <c r="X764" i="4"/>
  <c r="S764" i="4"/>
  <c r="T764" i="4"/>
  <c r="Q764" i="4"/>
  <c r="R764" i="4"/>
  <c r="O764" i="4"/>
  <c r="P764" i="4"/>
  <c r="J764" i="4"/>
  <c r="D764" i="4"/>
  <c r="W763" i="4"/>
  <c r="X763" i="4"/>
  <c r="S763" i="4"/>
  <c r="T763" i="4"/>
  <c r="Q763" i="4"/>
  <c r="R763" i="4"/>
  <c r="O763" i="4"/>
  <c r="P763" i="4"/>
  <c r="J763" i="4"/>
  <c r="D763" i="4"/>
  <c r="W762" i="4"/>
  <c r="X762" i="4"/>
  <c r="S762" i="4"/>
  <c r="T762" i="4"/>
  <c r="Q762" i="4"/>
  <c r="R762" i="4"/>
  <c r="O762" i="4"/>
  <c r="P762" i="4"/>
  <c r="J762" i="4"/>
  <c r="D762" i="4"/>
  <c r="W761" i="4"/>
  <c r="X761" i="4"/>
  <c r="S761" i="4"/>
  <c r="T761" i="4"/>
  <c r="Q761" i="4"/>
  <c r="R761" i="4"/>
  <c r="O761" i="4"/>
  <c r="P761" i="4"/>
  <c r="J761" i="4"/>
  <c r="D761" i="4"/>
  <c r="W760" i="4"/>
  <c r="X760" i="4"/>
  <c r="S760" i="4"/>
  <c r="T760" i="4"/>
  <c r="Q760" i="4"/>
  <c r="R760" i="4"/>
  <c r="O760" i="4"/>
  <c r="P760" i="4"/>
  <c r="J760" i="4"/>
  <c r="D760" i="4"/>
  <c r="W759" i="4"/>
  <c r="X759" i="4"/>
  <c r="S759" i="4"/>
  <c r="T759" i="4"/>
  <c r="Q759" i="4"/>
  <c r="R759" i="4"/>
  <c r="O759" i="4"/>
  <c r="P759" i="4"/>
  <c r="J759" i="4"/>
  <c r="D759" i="4"/>
  <c r="W758" i="4"/>
  <c r="X758" i="4"/>
  <c r="S758" i="4"/>
  <c r="T758" i="4"/>
  <c r="Q758" i="4"/>
  <c r="R758" i="4"/>
  <c r="O758" i="4"/>
  <c r="P758" i="4"/>
  <c r="J758" i="4"/>
  <c r="D758" i="4"/>
  <c r="W757" i="4"/>
  <c r="X757" i="4"/>
  <c r="S757" i="4"/>
  <c r="T757" i="4"/>
  <c r="Q757" i="4"/>
  <c r="R757" i="4"/>
  <c r="O757" i="4"/>
  <c r="P757" i="4"/>
  <c r="J757" i="4"/>
  <c r="D757" i="4"/>
  <c r="W756" i="4"/>
  <c r="X756" i="4"/>
  <c r="S756" i="4"/>
  <c r="T756" i="4"/>
  <c r="Q756" i="4"/>
  <c r="R756" i="4"/>
  <c r="O756" i="4"/>
  <c r="P756" i="4"/>
  <c r="J756" i="4"/>
  <c r="D756" i="4"/>
  <c r="W755" i="4"/>
  <c r="X755" i="4"/>
  <c r="S755" i="4"/>
  <c r="T755" i="4"/>
  <c r="Q755" i="4"/>
  <c r="R755" i="4"/>
  <c r="O755" i="4"/>
  <c r="P755" i="4"/>
  <c r="J755" i="4"/>
  <c r="D755" i="4"/>
  <c r="W754" i="4"/>
  <c r="X754" i="4"/>
  <c r="S754" i="4"/>
  <c r="T754" i="4"/>
  <c r="Q754" i="4"/>
  <c r="R754" i="4"/>
  <c r="O754" i="4"/>
  <c r="P754" i="4"/>
  <c r="J754" i="4"/>
  <c r="D754" i="4"/>
  <c r="W753" i="4"/>
  <c r="X753" i="4"/>
  <c r="S753" i="4"/>
  <c r="T753" i="4"/>
  <c r="Q753" i="4"/>
  <c r="R753" i="4"/>
  <c r="O753" i="4"/>
  <c r="P753" i="4"/>
  <c r="J753" i="4"/>
  <c r="D753" i="4"/>
  <c r="W752" i="4"/>
  <c r="X752" i="4"/>
  <c r="S752" i="4"/>
  <c r="T752" i="4"/>
  <c r="Q752" i="4"/>
  <c r="R752" i="4"/>
  <c r="O752" i="4"/>
  <c r="P752" i="4"/>
  <c r="J752" i="4"/>
  <c r="D752" i="4"/>
  <c r="W751" i="4"/>
  <c r="X751" i="4"/>
  <c r="S751" i="4"/>
  <c r="T751" i="4"/>
  <c r="Q751" i="4"/>
  <c r="R751" i="4"/>
  <c r="O751" i="4"/>
  <c r="P751" i="4"/>
  <c r="J751" i="4"/>
  <c r="D751" i="4"/>
  <c r="W750" i="4"/>
  <c r="X750" i="4"/>
  <c r="S750" i="4"/>
  <c r="T750" i="4"/>
  <c r="Q750" i="4"/>
  <c r="R750" i="4"/>
  <c r="O750" i="4"/>
  <c r="P750" i="4"/>
  <c r="J750" i="4"/>
  <c r="D750" i="4"/>
  <c r="W749" i="4"/>
  <c r="X749" i="4"/>
  <c r="S749" i="4"/>
  <c r="T749" i="4"/>
  <c r="Q749" i="4"/>
  <c r="R749" i="4"/>
  <c r="O749" i="4"/>
  <c r="P749" i="4"/>
  <c r="J749" i="4"/>
  <c r="D749" i="4"/>
  <c r="W748" i="4"/>
  <c r="X748" i="4"/>
  <c r="S748" i="4"/>
  <c r="T748" i="4"/>
  <c r="Q748" i="4"/>
  <c r="R748" i="4"/>
  <c r="O748" i="4"/>
  <c r="P748" i="4"/>
  <c r="J748" i="4"/>
  <c r="D748" i="4"/>
  <c r="W747" i="4"/>
  <c r="X747" i="4"/>
  <c r="S747" i="4"/>
  <c r="T747" i="4"/>
  <c r="Q747" i="4"/>
  <c r="R747" i="4"/>
  <c r="O747" i="4"/>
  <c r="P747" i="4"/>
  <c r="J747" i="4"/>
  <c r="D747" i="4"/>
  <c r="W746" i="4"/>
  <c r="X746" i="4"/>
  <c r="S746" i="4"/>
  <c r="T746" i="4"/>
  <c r="Q746" i="4"/>
  <c r="R746" i="4"/>
  <c r="O746" i="4"/>
  <c r="P746" i="4"/>
  <c r="J746" i="4"/>
  <c r="D746" i="4"/>
  <c r="W745" i="4"/>
  <c r="X745" i="4"/>
  <c r="S745" i="4"/>
  <c r="T745" i="4"/>
  <c r="Q745" i="4"/>
  <c r="R745" i="4"/>
  <c r="O745" i="4"/>
  <c r="P745" i="4"/>
  <c r="J745" i="4"/>
  <c r="D745" i="4"/>
  <c r="W744" i="4"/>
  <c r="X744" i="4"/>
  <c r="S744" i="4"/>
  <c r="T744" i="4"/>
  <c r="Q744" i="4"/>
  <c r="R744" i="4"/>
  <c r="O744" i="4"/>
  <c r="P744" i="4"/>
  <c r="J744" i="4"/>
  <c r="D744" i="4"/>
  <c r="W743" i="4"/>
  <c r="X743" i="4"/>
  <c r="S743" i="4"/>
  <c r="T743" i="4"/>
  <c r="Q743" i="4"/>
  <c r="R743" i="4"/>
  <c r="O743" i="4"/>
  <c r="P743" i="4"/>
  <c r="J743" i="4"/>
  <c r="D743" i="4"/>
  <c r="W742" i="4"/>
  <c r="X742" i="4"/>
  <c r="S742" i="4"/>
  <c r="T742" i="4"/>
  <c r="Q742" i="4"/>
  <c r="R742" i="4"/>
  <c r="O742" i="4"/>
  <c r="P742" i="4"/>
  <c r="J742" i="4"/>
  <c r="D742" i="4"/>
  <c r="W741" i="4"/>
  <c r="X741" i="4"/>
  <c r="S741" i="4"/>
  <c r="T741" i="4"/>
  <c r="Q741" i="4"/>
  <c r="R741" i="4"/>
  <c r="O741" i="4"/>
  <c r="P741" i="4"/>
  <c r="J741" i="4"/>
  <c r="D741" i="4"/>
  <c r="W740" i="4"/>
  <c r="X740" i="4"/>
  <c r="S740" i="4"/>
  <c r="T740" i="4"/>
  <c r="Q740" i="4"/>
  <c r="R740" i="4"/>
  <c r="O740" i="4"/>
  <c r="P740" i="4"/>
  <c r="J740" i="4"/>
  <c r="D740" i="4"/>
  <c r="W739" i="4"/>
  <c r="X739" i="4"/>
  <c r="S739" i="4"/>
  <c r="T739" i="4"/>
  <c r="Q739" i="4"/>
  <c r="R739" i="4"/>
  <c r="O739" i="4"/>
  <c r="P739" i="4"/>
  <c r="J739" i="4"/>
  <c r="D739" i="4"/>
  <c r="W738" i="4"/>
  <c r="X738" i="4"/>
  <c r="S738" i="4"/>
  <c r="T738" i="4"/>
  <c r="Q738" i="4"/>
  <c r="R738" i="4"/>
  <c r="O738" i="4"/>
  <c r="P738" i="4"/>
  <c r="J738" i="4"/>
  <c r="D738" i="4"/>
  <c r="W737" i="4"/>
  <c r="X737" i="4"/>
  <c r="S737" i="4"/>
  <c r="T737" i="4"/>
  <c r="Q737" i="4"/>
  <c r="R737" i="4"/>
  <c r="O737" i="4"/>
  <c r="P737" i="4"/>
  <c r="J737" i="4"/>
  <c r="D737" i="4"/>
  <c r="W736" i="4"/>
  <c r="X736" i="4"/>
  <c r="S736" i="4"/>
  <c r="T736" i="4"/>
  <c r="Q736" i="4"/>
  <c r="R736" i="4"/>
  <c r="O736" i="4"/>
  <c r="P736" i="4"/>
  <c r="J736" i="4"/>
  <c r="D736" i="4"/>
  <c r="W735" i="4"/>
  <c r="X735" i="4"/>
  <c r="S735" i="4"/>
  <c r="T735" i="4"/>
  <c r="Q735" i="4"/>
  <c r="R735" i="4"/>
  <c r="O735" i="4"/>
  <c r="P735" i="4"/>
  <c r="J735" i="4"/>
  <c r="D735" i="4"/>
  <c r="W734" i="4"/>
  <c r="X734" i="4"/>
  <c r="S734" i="4"/>
  <c r="T734" i="4"/>
  <c r="Q734" i="4"/>
  <c r="R734" i="4"/>
  <c r="O734" i="4"/>
  <c r="P734" i="4"/>
  <c r="J734" i="4"/>
  <c r="D734" i="4"/>
  <c r="W733" i="4"/>
  <c r="X733" i="4"/>
  <c r="S733" i="4"/>
  <c r="T733" i="4"/>
  <c r="Q733" i="4"/>
  <c r="R733" i="4"/>
  <c r="O733" i="4"/>
  <c r="P733" i="4"/>
  <c r="J733" i="4"/>
  <c r="D733" i="4"/>
  <c r="W732" i="4"/>
  <c r="X732" i="4"/>
  <c r="S732" i="4"/>
  <c r="T732" i="4"/>
  <c r="Q732" i="4"/>
  <c r="R732" i="4"/>
  <c r="O732" i="4"/>
  <c r="P732" i="4"/>
  <c r="J732" i="4"/>
  <c r="D732" i="4"/>
  <c r="W731" i="4"/>
  <c r="X731" i="4"/>
  <c r="S731" i="4"/>
  <c r="T731" i="4"/>
  <c r="Q731" i="4"/>
  <c r="R731" i="4"/>
  <c r="O731" i="4"/>
  <c r="P731" i="4"/>
  <c r="J731" i="4"/>
  <c r="D731" i="4"/>
  <c r="W730" i="4"/>
  <c r="X730" i="4"/>
  <c r="S730" i="4"/>
  <c r="T730" i="4"/>
  <c r="Q730" i="4"/>
  <c r="R730" i="4"/>
  <c r="O730" i="4"/>
  <c r="P730" i="4"/>
  <c r="J730" i="4"/>
  <c r="D730" i="4"/>
  <c r="W729" i="4"/>
  <c r="X729" i="4"/>
  <c r="S729" i="4"/>
  <c r="T729" i="4"/>
  <c r="Q729" i="4"/>
  <c r="R729" i="4"/>
  <c r="O729" i="4"/>
  <c r="P729" i="4"/>
  <c r="J729" i="4"/>
  <c r="D729" i="4"/>
  <c r="W728" i="4"/>
  <c r="X728" i="4"/>
  <c r="S728" i="4"/>
  <c r="T728" i="4"/>
  <c r="Q728" i="4"/>
  <c r="R728" i="4"/>
  <c r="O728" i="4"/>
  <c r="P728" i="4"/>
  <c r="J728" i="4"/>
  <c r="D728" i="4"/>
  <c r="W727" i="4"/>
  <c r="X727" i="4"/>
  <c r="S727" i="4"/>
  <c r="T727" i="4"/>
  <c r="Q727" i="4"/>
  <c r="R727" i="4"/>
  <c r="O727" i="4"/>
  <c r="P727" i="4"/>
  <c r="J727" i="4"/>
  <c r="D727" i="4"/>
  <c r="W726" i="4"/>
  <c r="X726" i="4"/>
  <c r="S726" i="4"/>
  <c r="T726" i="4"/>
  <c r="Q726" i="4"/>
  <c r="R726" i="4"/>
  <c r="O726" i="4"/>
  <c r="P726" i="4"/>
  <c r="J726" i="4"/>
  <c r="D726" i="4"/>
  <c r="W725" i="4"/>
  <c r="X725" i="4"/>
  <c r="S725" i="4"/>
  <c r="T725" i="4"/>
  <c r="Q725" i="4"/>
  <c r="R725" i="4"/>
  <c r="O725" i="4"/>
  <c r="P725" i="4"/>
  <c r="J725" i="4"/>
  <c r="D725" i="4"/>
  <c r="W724" i="4"/>
  <c r="X724" i="4"/>
  <c r="S724" i="4"/>
  <c r="T724" i="4"/>
  <c r="Q724" i="4"/>
  <c r="R724" i="4"/>
  <c r="O724" i="4"/>
  <c r="P724" i="4"/>
  <c r="J724" i="4"/>
  <c r="D724" i="4"/>
  <c r="W723" i="4"/>
  <c r="X723" i="4"/>
  <c r="S723" i="4"/>
  <c r="T723" i="4"/>
  <c r="Q723" i="4"/>
  <c r="R723" i="4"/>
  <c r="O723" i="4"/>
  <c r="P723" i="4"/>
  <c r="J723" i="4"/>
  <c r="D723" i="4"/>
  <c r="W722" i="4"/>
  <c r="X722" i="4"/>
  <c r="S722" i="4"/>
  <c r="T722" i="4"/>
  <c r="Q722" i="4"/>
  <c r="R722" i="4"/>
  <c r="O722" i="4"/>
  <c r="P722" i="4"/>
  <c r="J722" i="4"/>
  <c r="D722" i="4"/>
  <c r="W721" i="4"/>
  <c r="X721" i="4"/>
  <c r="S721" i="4"/>
  <c r="T721" i="4"/>
  <c r="Q721" i="4"/>
  <c r="R721" i="4"/>
  <c r="O721" i="4"/>
  <c r="P721" i="4"/>
  <c r="J721" i="4"/>
  <c r="D721" i="4"/>
  <c r="W720" i="4"/>
  <c r="X720" i="4"/>
  <c r="S720" i="4"/>
  <c r="T720" i="4"/>
  <c r="Q720" i="4"/>
  <c r="R720" i="4"/>
  <c r="O720" i="4"/>
  <c r="P720" i="4"/>
  <c r="J720" i="4"/>
  <c r="D720" i="4"/>
  <c r="W719" i="4"/>
  <c r="X719" i="4"/>
  <c r="S719" i="4"/>
  <c r="T719" i="4"/>
  <c r="Q719" i="4"/>
  <c r="R719" i="4"/>
  <c r="O719" i="4"/>
  <c r="P719" i="4"/>
  <c r="J719" i="4"/>
  <c r="D719" i="4"/>
  <c r="W718" i="4"/>
  <c r="X718" i="4"/>
  <c r="S718" i="4"/>
  <c r="T718" i="4"/>
  <c r="Q718" i="4"/>
  <c r="R718" i="4"/>
  <c r="O718" i="4"/>
  <c r="P718" i="4"/>
  <c r="J718" i="4"/>
  <c r="D718" i="4"/>
  <c r="W717" i="4"/>
  <c r="X717" i="4"/>
  <c r="S717" i="4"/>
  <c r="T717" i="4"/>
  <c r="Q717" i="4"/>
  <c r="R717" i="4"/>
  <c r="O717" i="4"/>
  <c r="P717" i="4"/>
  <c r="J717" i="4"/>
  <c r="D717" i="4"/>
  <c r="W716" i="4"/>
  <c r="X716" i="4"/>
  <c r="S716" i="4"/>
  <c r="T716" i="4"/>
  <c r="Q716" i="4"/>
  <c r="R716" i="4"/>
  <c r="O716" i="4"/>
  <c r="P716" i="4"/>
  <c r="J716" i="4"/>
  <c r="D716" i="4"/>
  <c r="W715" i="4"/>
  <c r="X715" i="4"/>
  <c r="S715" i="4"/>
  <c r="T715" i="4"/>
  <c r="Q715" i="4"/>
  <c r="R715" i="4"/>
  <c r="O715" i="4"/>
  <c r="P715" i="4"/>
  <c r="J715" i="4"/>
  <c r="D715" i="4"/>
  <c r="W714" i="4"/>
  <c r="X714" i="4"/>
  <c r="S714" i="4"/>
  <c r="T714" i="4"/>
  <c r="Q714" i="4"/>
  <c r="R714" i="4"/>
  <c r="O714" i="4"/>
  <c r="P714" i="4"/>
  <c r="J714" i="4"/>
  <c r="D714" i="4"/>
  <c r="W713" i="4"/>
  <c r="X713" i="4"/>
  <c r="S713" i="4"/>
  <c r="T713" i="4"/>
  <c r="Q713" i="4"/>
  <c r="R713" i="4"/>
  <c r="O713" i="4"/>
  <c r="P713" i="4"/>
  <c r="J713" i="4"/>
  <c r="D713" i="4"/>
  <c r="W712" i="4"/>
  <c r="X712" i="4"/>
  <c r="S712" i="4"/>
  <c r="T712" i="4"/>
  <c r="Q712" i="4"/>
  <c r="R712" i="4"/>
  <c r="O712" i="4"/>
  <c r="P712" i="4"/>
  <c r="J712" i="4"/>
  <c r="D712" i="4"/>
  <c r="W711" i="4"/>
  <c r="X711" i="4"/>
  <c r="S711" i="4"/>
  <c r="T711" i="4"/>
  <c r="Q711" i="4"/>
  <c r="R711" i="4"/>
  <c r="O711" i="4"/>
  <c r="P711" i="4"/>
  <c r="J711" i="4"/>
  <c r="D711" i="4"/>
  <c r="W710" i="4"/>
  <c r="X710" i="4"/>
  <c r="S710" i="4"/>
  <c r="T710" i="4"/>
  <c r="Q710" i="4"/>
  <c r="R710" i="4"/>
  <c r="O710" i="4"/>
  <c r="P710" i="4"/>
  <c r="J710" i="4"/>
  <c r="D710" i="4"/>
  <c r="W709" i="4"/>
  <c r="X709" i="4"/>
  <c r="S709" i="4"/>
  <c r="T709" i="4"/>
  <c r="Q709" i="4"/>
  <c r="R709" i="4"/>
  <c r="O709" i="4"/>
  <c r="P709" i="4"/>
  <c r="J709" i="4"/>
  <c r="D709" i="4"/>
  <c r="W708" i="4"/>
  <c r="X708" i="4"/>
  <c r="S708" i="4"/>
  <c r="T708" i="4"/>
  <c r="Q708" i="4"/>
  <c r="R708" i="4"/>
  <c r="O708" i="4"/>
  <c r="P708" i="4"/>
  <c r="J708" i="4"/>
  <c r="D708" i="4"/>
  <c r="W707" i="4"/>
  <c r="X707" i="4"/>
  <c r="S707" i="4"/>
  <c r="T707" i="4"/>
  <c r="Q707" i="4"/>
  <c r="R707" i="4"/>
  <c r="O707" i="4"/>
  <c r="P707" i="4"/>
  <c r="J707" i="4"/>
  <c r="D707" i="4"/>
  <c r="W706" i="4"/>
  <c r="X706" i="4"/>
  <c r="S706" i="4"/>
  <c r="T706" i="4"/>
  <c r="Q706" i="4"/>
  <c r="R706" i="4"/>
  <c r="O706" i="4"/>
  <c r="P706" i="4"/>
  <c r="J706" i="4"/>
  <c r="D706" i="4"/>
  <c r="W705" i="4"/>
  <c r="X705" i="4"/>
  <c r="S705" i="4"/>
  <c r="T705" i="4"/>
  <c r="Q705" i="4"/>
  <c r="R705" i="4"/>
  <c r="O705" i="4"/>
  <c r="P705" i="4"/>
  <c r="J705" i="4"/>
  <c r="D705" i="4"/>
  <c r="W704" i="4"/>
  <c r="X704" i="4"/>
  <c r="S704" i="4"/>
  <c r="T704" i="4"/>
  <c r="Q704" i="4"/>
  <c r="R704" i="4"/>
  <c r="O704" i="4"/>
  <c r="P704" i="4"/>
  <c r="J704" i="4"/>
  <c r="D704" i="4"/>
  <c r="W703" i="4"/>
  <c r="X703" i="4"/>
  <c r="S703" i="4"/>
  <c r="T703" i="4"/>
  <c r="Q703" i="4"/>
  <c r="R703" i="4"/>
  <c r="O703" i="4"/>
  <c r="P703" i="4"/>
  <c r="J703" i="4"/>
  <c r="D703" i="4"/>
  <c r="W702" i="4"/>
  <c r="X702" i="4"/>
  <c r="S702" i="4"/>
  <c r="T702" i="4"/>
  <c r="Q702" i="4"/>
  <c r="R702" i="4"/>
  <c r="O702" i="4"/>
  <c r="P702" i="4"/>
  <c r="J702" i="4"/>
  <c r="D702" i="4"/>
  <c r="W701" i="4"/>
  <c r="X701" i="4"/>
  <c r="S701" i="4"/>
  <c r="T701" i="4"/>
  <c r="Q701" i="4"/>
  <c r="R701" i="4"/>
  <c r="O701" i="4"/>
  <c r="P701" i="4"/>
  <c r="J701" i="4"/>
  <c r="D701" i="4"/>
  <c r="W700" i="4"/>
  <c r="X700" i="4"/>
  <c r="S700" i="4"/>
  <c r="T700" i="4"/>
  <c r="Q700" i="4"/>
  <c r="R700" i="4"/>
  <c r="O700" i="4"/>
  <c r="P700" i="4"/>
  <c r="J700" i="4"/>
  <c r="D700" i="4"/>
  <c r="W699" i="4"/>
  <c r="X699" i="4"/>
  <c r="S699" i="4"/>
  <c r="T699" i="4"/>
  <c r="Q699" i="4"/>
  <c r="R699" i="4"/>
  <c r="O699" i="4"/>
  <c r="P699" i="4"/>
  <c r="J699" i="4"/>
  <c r="D699" i="4"/>
  <c r="W698" i="4"/>
  <c r="X698" i="4"/>
  <c r="S698" i="4"/>
  <c r="T698" i="4"/>
  <c r="Q698" i="4"/>
  <c r="R698" i="4"/>
  <c r="O698" i="4"/>
  <c r="P698" i="4"/>
  <c r="J698" i="4"/>
  <c r="D698" i="4"/>
  <c r="W697" i="4"/>
  <c r="X697" i="4"/>
  <c r="S697" i="4"/>
  <c r="T697" i="4"/>
  <c r="Q697" i="4"/>
  <c r="R697" i="4"/>
  <c r="O697" i="4"/>
  <c r="P697" i="4"/>
  <c r="J697" i="4"/>
  <c r="D697" i="4"/>
  <c r="W696" i="4"/>
  <c r="X696" i="4"/>
  <c r="S696" i="4"/>
  <c r="T696" i="4"/>
  <c r="Q696" i="4"/>
  <c r="R696" i="4"/>
  <c r="O696" i="4"/>
  <c r="P696" i="4"/>
  <c r="J696" i="4"/>
  <c r="D696" i="4"/>
  <c r="W695" i="4"/>
  <c r="X695" i="4"/>
  <c r="S695" i="4"/>
  <c r="T695" i="4"/>
  <c r="Q695" i="4"/>
  <c r="R695" i="4"/>
  <c r="O695" i="4"/>
  <c r="P695" i="4"/>
  <c r="J695" i="4"/>
  <c r="D695" i="4"/>
  <c r="W694" i="4"/>
  <c r="X694" i="4"/>
  <c r="S694" i="4"/>
  <c r="T694" i="4"/>
  <c r="Q694" i="4"/>
  <c r="R694" i="4"/>
  <c r="O694" i="4"/>
  <c r="P694" i="4"/>
  <c r="J694" i="4"/>
  <c r="D694" i="4"/>
  <c r="W693" i="4"/>
  <c r="X693" i="4"/>
  <c r="S693" i="4"/>
  <c r="T693" i="4"/>
  <c r="Q693" i="4"/>
  <c r="R693" i="4"/>
  <c r="O693" i="4"/>
  <c r="P693" i="4"/>
  <c r="J693" i="4"/>
  <c r="D693" i="4"/>
  <c r="W692" i="4"/>
  <c r="X692" i="4"/>
  <c r="S692" i="4"/>
  <c r="T692" i="4"/>
  <c r="Q692" i="4"/>
  <c r="R692" i="4"/>
  <c r="O692" i="4"/>
  <c r="P692" i="4"/>
  <c r="J692" i="4"/>
  <c r="D692" i="4"/>
  <c r="W691" i="4"/>
  <c r="X691" i="4"/>
  <c r="S691" i="4"/>
  <c r="T691" i="4"/>
  <c r="Q691" i="4"/>
  <c r="R691" i="4"/>
  <c r="O691" i="4"/>
  <c r="P691" i="4"/>
  <c r="J691" i="4"/>
  <c r="D691" i="4"/>
  <c r="W690" i="4"/>
  <c r="X690" i="4"/>
  <c r="S690" i="4"/>
  <c r="T690" i="4"/>
  <c r="Q690" i="4"/>
  <c r="R690" i="4"/>
  <c r="O690" i="4"/>
  <c r="P690" i="4"/>
  <c r="J690" i="4"/>
  <c r="D690" i="4"/>
  <c r="W689" i="4"/>
  <c r="X689" i="4"/>
  <c r="S689" i="4"/>
  <c r="T689" i="4"/>
  <c r="Q689" i="4"/>
  <c r="R689" i="4"/>
  <c r="O689" i="4"/>
  <c r="P689" i="4"/>
  <c r="J689" i="4"/>
  <c r="D689" i="4"/>
  <c r="W688" i="4"/>
  <c r="X688" i="4"/>
  <c r="S688" i="4"/>
  <c r="T688" i="4"/>
  <c r="Q688" i="4"/>
  <c r="R688" i="4"/>
  <c r="O688" i="4"/>
  <c r="P688" i="4"/>
  <c r="J688" i="4"/>
  <c r="D688" i="4"/>
  <c r="W687" i="4"/>
  <c r="X687" i="4"/>
  <c r="S687" i="4"/>
  <c r="T687" i="4"/>
  <c r="Q687" i="4"/>
  <c r="R687" i="4"/>
  <c r="O687" i="4"/>
  <c r="P687" i="4"/>
  <c r="J687" i="4"/>
  <c r="D687" i="4"/>
  <c r="W686" i="4"/>
  <c r="X686" i="4"/>
  <c r="S686" i="4"/>
  <c r="T686" i="4"/>
  <c r="Q686" i="4"/>
  <c r="R686" i="4"/>
  <c r="O686" i="4"/>
  <c r="P686" i="4"/>
  <c r="J686" i="4"/>
  <c r="D686" i="4"/>
  <c r="W685" i="4"/>
  <c r="X685" i="4"/>
  <c r="S685" i="4"/>
  <c r="T685" i="4"/>
  <c r="Q685" i="4"/>
  <c r="R685" i="4"/>
  <c r="O685" i="4"/>
  <c r="P685" i="4"/>
  <c r="J685" i="4"/>
  <c r="D685" i="4"/>
  <c r="W684" i="4"/>
  <c r="X684" i="4"/>
  <c r="S684" i="4"/>
  <c r="T684" i="4"/>
  <c r="Q684" i="4"/>
  <c r="R684" i="4"/>
  <c r="O684" i="4"/>
  <c r="P684" i="4"/>
  <c r="J684" i="4"/>
  <c r="D684" i="4"/>
  <c r="W683" i="4"/>
  <c r="X683" i="4"/>
  <c r="S683" i="4"/>
  <c r="T683" i="4"/>
  <c r="Q683" i="4"/>
  <c r="R683" i="4"/>
  <c r="O683" i="4"/>
  <c r="P683" i="4"/>
  <c r="J683" i="4"/>
  <c r="D683" i="4"/>
  <c r="W682" i="4"/>
  <c r="X682" i="4"/>
  <c r="S682" i="4"/>
  <c r="T682" i="4"/>
  <c r="Q682" i="4"/>
  <c r="R682" i="4"/>
  <c r="O682" i="4"/>
  <c r="P682" i="4"/>
  <c r="J682" i="4"/>
  <c r="D682" i="4"/>
  <c r="W681" i="4"/>
  <c r="X681" i="4"/>
  <c r="S681" i="4"/>
  <c r="T681" i="4"/>
  <c r="Q681" i="4"/>
  <c r="R681" i="4"/>
  <c r="O681" i="4"/>
  <c r="P681" i="4"/>
  <c r="J681" i="4"/>
  <c r="D681" i="4"/>
  <c r="W680" i="4"/>
  <c r="X680" i="4"/>
  <c r="S680" i="4"/>
  <c r="T680" i="4"/>
  <c r="Q680" i="4"/>
  <c r="R680" i="4"/>
  <c r="O680" i="4"/>
  <c r="P680" i="4"/>
  <c r="J680" i="4"/>
  <c r="D680" i="4"/>
  <c r="W679" i="4"/>
  <c r="X679" i="4"/>
  <c r="S679" i="4"/>
  <c r="T679" i="4"/>
  <c r="Q679" i="4"/>
  <c r="R679" i="4"/>
  <c r="O679" i="4"/>
  <c r="P679" i="4"/>
  <c r="J679" i="4"/>
  <c r="D679" i="4"/>
  <c r="W678" i="4"/>
  <c r="X678" i="4"/>
  <c r="S678" i="4"/>
  <c r="T678" i="4"/>
  <c r="Q678" i="4"/>
  <c r="R678" i="4"/>
  <c r="O678" i="4"/>
  <c r="P678" i="4"/>
  <c r="J678" i="4"/>
  <c r="D678" i="4"/>
  <c r="W677" i="4"/>
  <c r="X677" i="4"/>
  <c r="S677" i="4"/>
  <c r="T677" i="4"/>
  <c r="Q677" i="4"/>
  <c r="R677" i="4"/>
  <c r="O677" i="4"/>
  <c r="P677" i="4"/>
  <c r="J677" i="4"/>
  <c r="D677" i="4"/>
  <c r="W676" i="4"/>
  <c r="X676" i="4"/>
  <c r="S676" i="4"/>
  <c r="T676" i="4"/>
  <c r="Q676" i="4"/>
  <c r="R676" i="4"/>
  <c r="O676" i="4"/>
  <c r="P676" i="4"/>
  <c r="J676" i="4"/>
  <c r="D676" i="4"/>
  <c r="W675" i="4"/>
  <c r="X675" i="4"/>
  <c r="S675" i="4"/>
  <c r="T675" i="4"/>
  <c r="Q675" i="4"/>
  <c r="R675" i="4"/>
  <c r="O675" i="4"/>
  <c r="P675" i="4"/>
  <c r="J675" i="4"/>
  <c r="D675" i="4"/>
  <c r="W674" i="4"/>
  <c r="X674" i="4"/>
  <c r="S674" i="4"/>
  <c r="T674" i="4"/>
  <c r="Q674" i="4"/>
  <c r="R674" i="4"/>
  <c r="O674" i="4"/>
  <c r="P674" i="4"/>
  <c r="J674" i="4"/>
  <c r="D674" i="4"/>
  <c r="W673" i="4"/>
  <c r="X673" i="4"/>
  <c r="S673" i="4"/>
  <c r="T673" i="4"/>
  <c r="Q673" i="4"/>
  <c r="R673" i="4"/>
  <c r="O673" i="4"/>
  <c r="P673" i="4"/>
  <c r="J673" i="4"/>
  <c r="D673" i="4"/>
  <c r="W672" i="4"/>
  <c r="X672" i="4"/>
  <c r="S672" i="4"/>
  <c r="T672" i="4"/>
  <c r="Q672" i="4"/>
  <c r="R672" i="4"/>
  <c r="O672" i="4"/>
  <c r="P672" i="4"/>
  <c r="J672" i="4"/>
  <c r="D672" i="4"/>
  <c r="W671" i="4"/>
  <c r="X671" i="4"/>
  <c r="S671" i="4"/>
  <c r="T671" i="4"/>
  <c r="Q671" i="4"/>
  <c r="R671" i="4"/>
  <c r="O671" i="4"/>
  <c r="P671" i="4"/>
  <c r="J671" i="4"/>
  <c r="D671" i="4"/>
  <c r="W670" i="4"/>
  <c r="X670" i="4"/>
  <c r="S670" i="4"/>
  <c r="T670" i="4"/>
  <c r="Q670" i="4"/>
  <c r="R670" i="4"/>
  <c r="O670" i="4"/>
  <c r="P670" i="4"/>
  <c r="J670" i="4"/>
  <c r="D670" i="4"/>
  <c r="W669" i="4"/>
  <c r="X669" i="4"/>
  <c r="S669" i="4"/>
  <c r="T669" i="4"/>
  <c r="Q669" i="4"/>
  <c r="R669" i="4"/>
  <c r="O669" i="4"/>
  <c r="P669" i="4"/>
  <c r="J669" i="4"/>
  <c r="D669" i="4"/>
  <c r="W668" i="4"/>
  <c r="X668" i="4"/>
  <c r="S668" i="4"/>
  <c r="T668" i="4"/>
  <c r="Q668" i="4"/>
  <c r="R668" i="4"/>
  <c r="O668" i="4"/>
  <c r="P668" i="4"/>
  <c r="J668" i="4"/>
  <c r="D668" i="4"/>
  <c r="W667" i="4"/>
  <c r="X667" i="4"/>
  <c r="S667" i="4"/>
  <c r="T667" i="4"/>
  <c r="Q667" i="4"/>
  <c r="R667" i="4"/>
  <c r="O667" i="4"/>
  <c r="P667" i="4"/>
  <c r="J667" i="4"/>
  <c r="D667" i="4"/>
  <c r="W666" i="4"/>
  <c r="X666" i="4"/>
  <c r="S666" i="4"/>
  <c r="T666" i="4"/>
  <c r="Q666" i="4"/>
  <c r="R666" i="4"/>
  <c r="O666" i="4"/>
  <c r="P666" i="4"/>
  <c r="J666" i="4"/>
  <c r="D666" i="4"/>
  <c r="W665" i="4"/>
  <c r="X665" i="4"/>
  <c r="S665" i="4"/>
  <c r="T665" i="4"/>
  <c r="Q665" i="4"/>
  <c r="R665" i="4"/>
  <c r="O665" i="4"/>
  <c r="P665" i="4"/>
  <c r="J665" i="4"/>
  <c r="D665" i="4"/>
  <c r="W664" i="4"/>
  <c r="X664" i="4"/>
  <c r="S664" i="4"/>
  <c r="T664" i="4"/>
  <c r="Q664" i="4"/>
  <c r="R664" i="4"/>
  <c r="O664" i="4"/>
  <c r="P664" i="4"/>
  <c r="J664" i="4"/>
  <c r="D664" i="4"/>
  <c r="W663" i="4"/>
  <c r="X663" i="4"/>
  <c r="S663" i="4"/>
  <c r="T663" i="4"/>
  <c r="Q663" i="4"/>
  <c r="R663" i="4"/>
  <c r="O663" i="4"/>
  <c r="P663" i="4"/>
  <c r="J663" i="4"/>
  <c r="D663" i="4"/>
  <c r="W662" i="4"/>
  <c r="X662" i="4"/>
  <c r="S662" i="4"/>
  <c r="T662" i="4"/>
  <c r="Q662" i="4"/>
  <c r="R662" i="4"/>
  <c r="O662" i="4"/>
  <c r="P662" i="4"/>
  <c r="J662" i="4"/>
  <c r="D662" i="4"/>
  <c r="W661" i="4"/>
  <c r="X661" i="4"/>
  <c r="S661" i="4"/>
  <c r="T661" i="4"/>
  <c r="Q661" i="4"/>
  <c r="R661" i="4"/>
  <c r="O661" i="4"/>
  <c r="P661" i="4"/>
  <c r="J661" i="4"/>
  <c r="D661" i="4"/>
  <c r="W660" i="4"/>
  <c r="X660" i="4"/>
  <c r="S660" i="4"/>
  <c r="T660" i="4"/>
  <c r="Q660" i="4"/>
  <c r="R660" i="4"/>
  <c r="O660" i="4"/>
  <c r="P660" i="4"/>
  <c r="J660" i="4"/>
  <c r="D660" i="4"/>
  <c r="W659" i="4"/>
  <c r="X659" i="4"/>
  <c r="S659" i="4"/>
  <c r="T659" i="4"/>
  <c r="Q659" i="4"/>
  <c r="R659" i="4"/>
  <c r="O659" i="4"/>
  <c r="P659" i="4"/>
  <c r="J659" i="4"/>
  <c r="D659" i="4"/>
  <c r="W658" i="4"/>
  <c r="X658" i="4"/>
  <c r="S658" i="4"/>
  <c r="T658" i="4"/>
  <c r="Q658" i="4"/>
  <c r="R658" i="4"/>
  <c r="O658" i="4"/>
  <c r="P658" i="4"/>
  <c r="J658" i="4"/>
  <c r="D658" i="4"/>
  <c r="W657" i="4"/>
  <c r="X657" i="4"/>
  <c r="S657" i="4"/>
  <c r="T657" i="4"/>
  <c r="Q657" i="4"/>
  <c r="R657" i="4"/>
  <c r="O657" i="4"/>
  <c r="P657" i="4"/>
  <c r="J657" i="4"/>
  <c r="D657" i="4"/>
  <c r="W656" i="4"/>
  <c r="X656" i="4"/>
  <c r="S656" i="4"/>
  <c r="T656" i="4"/>
  <c r="Q656" i="4"/>
  <c r="R656" i="4"/>
  <c r="O656" i="4"/>
  <c r="P656" i="4"/>
  <c r="J656" i="4"/>
  <c r="D656" i="4"/>
  <c r="W655" i="4"/>
  <c r="X655" i="4"/>
  <c r="S655" i="4"/>
  <c r="T655" i="4"/>
  <c r="Q655" i="4"/>
  <c r="R655" i="4"/>
  <c r="O655" i="4"/>
  <c r="P655" i="4"/>
  <c r="J655" i="4"/>
  <c r="D655" i="4"/>
  <c r="W654" i="4"/>
  <c r="X654" i="4"/>
  <c r="S654" i="4"/>
  <c r="T654" i="4"/>
  <c r="Q654" i="4"/>
  <c r="R654" i="4"/>
  <c r="O654" i="4"/>
  <c r="P654" i="4"/>
  <c r="J654" i="4"/>
  <c r="D654" i="4"/>
  <c r="W653" i="4"/>
  <c r="X653" i="4"/>
  <c r="S653" i="4"/>
  <c r="T653" i="4"/>
  <c r="Q653" i="4"/>
  <c r="R653" i="4"/>
  <c r="O653" i="4"/>
  <c r="P653" i="4"/>
  <c r="J653" i="4"/>
  <c r="D653" i="4"/>
  <c r="W652" i="4"/>
  <c r="X652" i="4"/>
  <c r="S652" i="4"/>
  <c r="T652" i="4"/>
  <c r="Q652" i="4"/>
  <c r="R652" i="4"/>
  <c r="O652" i="4"/>
  <c r="P652" i="4"/>
  <c r="J652" i="4"/>
  <c r="D652" i="4"/>
  <c r="W651" i="4"/>
  <c r="X651" i="4"/>
  <c r="S651" i="4"/>
  <c r="T651" i="4"/>
  <c r="Q651" i="4"/>
  <c r="R651" i="4"/>
  <c r="O651" i="4"/>
  <c r="P651" i="4"/>
  <c r="J651" i="4"/>
  <c r="D651" i="4"/>
  <c r="W650" i="4"/>
  <c r="X650" i="4"/>
  <c r="S650" i="4"/>
  <c r="T650" i="4"/>
  <c r="Q650" i="4"/>
  <c r="R650" i="4"/>
  <c r="O650" i="4"/>
  <c r="P650" i="4"/>
  <c r="J650" i="4"/>
  <c r="D650" i="4"/>
  <c r="W649" i="4"/>
  <c r="X649" i="4"/>
  <c r="S649" i="4"/>
  <c r="T649" i="4"/>
  <c r="Q649" i="4"/>
  <c r="R649" i="4"/>
  <c r="O649" i="4"/>
  <c r="P649" i="4"/>
  <c r="J649" i="4"/>
  <c r="D649" i="4"/>
  <c r="W648" i="4"/>
  <c r="X648" i="4"/>
  <c r="S648" i="4"/>
  <c r="T648" i="4"/>
  <c r="Q648" i="4"/>
  <c r="R648" i="4"/>
  <c r="O648" i="4"/>
  <c r="P648" i="4"/>
  <c r="J648" i="4"/>
  <c r="D648" i="4"/>
  <c r="W647" i="4"/>
  <c r="X647" i="4"/>
  <c r="S647" i="4"/>
  <c r="T647" i="4"/>
  <c r="Q647" i="4"/>
  <c r="R647" i="4"/>
  <c r="O647" i="4"/>
  <c r="P647" i="4"/>
  <c r="J647" i="4"/>
  <c r="D647" i="4"/>
  <c r="W646" i="4"/>
  <c r="X646" i="4"/>
  <c r="S646" i="4"/>
  <c r="T646" i="4"/>
  <c r="Q646" i="4"/>
  <c r="R646" i="4"/>
  <c r="O646" i="4"/>
  <c r="P646" i="4"/>
  <c r="J646" i="4"/>
  <c r="D646" i="4"/>
  <c r="W645" i="4"/>
  <c r="X645" i="4"/>
  <c r="S645" i="4"/>
  <c r="T645" i="4"/>
  <c r="Q645" i="4"/>
  <c r="R645" i="4"/>
  <c r="O645" i="4"/>
  <c r="P645" i="4"/>
  <c r="J645" i="4"/>
  <c r="D645" i="4"/>
  <c r="W644" i="4"/>
  <c r="X644" i="4"/>
  <c r="S644" i="4"/>
  <c r="T644" i="4"/>
  <c r="Q644" i="4"/>
  <c r="R644" i="4"/>
  <c r="O644" i="4"/>
  <c r="P644" i="4"/>
  <c r="J644" i="4"/>
  <c r="D644" i="4"/>
  <c r="W643" i="4"/>
  <c r="X643" i="4"/>
  <c r="S643" i="4"/>
  <c r="T643" i="4"/>
  <c r="Q643" i="4"/>
  <c r="R643" i="4"/>
  <c r="O643" i="4"/>
  <c r="P643" i="4"/>
  <c r="J643" i="4"/>
  <c r="D643" i="4"/>
  <c r="W642" i="4"/>
  <c r="X642" i="4"/>
  <c r="S642" i="4"/>
  <c r="T642" i="4"/>
  <c r="Q642" i="4"/>
  <c r="R642" i="4"/>
  <c r="O642" i="4"/>
  <c r="P642" i="4"/>
  <c r="J642" i="4"/>
  <c r="D642" i="4"/>
  <c r="W641" i="4"/>
  <c r="X641" i="4"/>
  <c r="S641" i="4"/>
  <c r="T641" i="4"/>
  <c r="Q641" i="4"/>
  <c r="R641" i="4"/>
  <c r="O641" i="4"/>
  <c r="P641" i="4"/>
  <c r="J641" i="4"/>
  <c r="D641" i="4"/>
  <c r="W640" i="4"/>
  <c r="X640" i="4"/>
  <c r="S640" i="4"/>
  <c r="T640" i="4"/>
  <c r="Q640" i="4"/>
  <c r="R640" i="4"/>
  <c r="O640" i="4"/>
  <c r="P640" i="4"/>
  <c r="J640" i="4"/>
  <c r="D640" i="4"/>
  <c r="W639" i="4"/>
  <c r="X639" i="4"/>
  <c r="S639" i="4"/>
  <c r="T639" i="4"/>
  <c r="Q639" i="4"/>
  <c r="R639" i="4"/>
  <c r="O639" i="4"/>
  <c r="P639" i="4"/>
  <c r="J639" i="4"/>
  <c r="D639" i="4"/>
  <c r="W638" i="4"/>
  <c r="X638" i="4"/>
  <c r="S638" i="4"/>
  <c r="T638" i="4"/>
  <c r="Q638" i="4"/>
  <c r="R638" i="4"/>
  <c r="O638" i="4"/>
  <c r="P638" i="4"/>
  <c r="J638" i="4"/>
  <c r="D638" i="4"/>
  <c r="W637" i="4"/>
  <c r="X637" i="4"/>
  <c r="S637" i="4"/>
  <c r="T637" i="4"/>
  <c r="Q637" i="4"/>
  <c r="R637" i="4"/>
  <c r="O637" i="4"/>
  <c r="P637" i="4"/>
  <c r="J637" i="4"/>
  <c r="D637" i="4"/>
  <c r="W636" i="4"/>
  <c r="X636" i="4"/>
  <c r="S636" i="4"/>
  <c r="T636" i="4"/>
  <c r="Q636" i="4"/>
  <c r="R636" i="4"/>
  <c r="O636" i="4"/>
  <c r="P636" i="4"/>
  <c r="J636" i="4"/>
  <c r="D636" i="4"/>
  <c r="W635" i="4"/>
  <c r="X635" i="4"/>
  <c r="S635" i="4"/>
  <c r="T635" i="4"/>
  <c r="Q635" i="4"/>
  <c r="R635" i="4"/>
  <c r="O635" i="4"/>
  <c r="P635" i="4"/>
  <c r="J635" i="4"/>
  <c r="D635" i="4"/>
  <c r="W634" i="4"/>
  <c r="X634" i="4"/>
  <c r="S634" i="4"/>
  <c r="T634" i="4"/>
  <c r="Q634" i="4"/>
  <c r="R634" i="4"/>
  <c r="O634" i="4"/>
  <c r="P634" i="4"/>
  <c r="J634" i="4"/>
  <c r="D634" i="4"/>
  <c r="W633" i="4"/>
  <c r="X633" i="4"/>
  <c r="S633" i="4"/>
  <c r="T633" i="4"/>
  <c r="Q633" i="4"/>
  <c r="R633" i="4"/>
  <c r="O633" i="4"/>
  <c r="P633" i="4"/>
  <c r="J633" i="4"/>
  <c r="D633" i="4"/>
  <c r="W632" i="4"/>
  <c r="X632" i="4"/>
  <c r="S632" i="4"/>
  <c r="T632" i="4"/>
  <c r="Q632" i="4"/>
  <c r="R632" i="4"/>
  <c r="O632" i="4"/>
  <c r="P632" i="4"/>
  <c r="J632" i="4"/>
  <c r="D632" i="4"/>
  <c r="W631" i="4"/>
  <c r="X631" i="4"/>
  <c r="S631" i="4"/>
  <c r="T631" i="4"/>
  <c r="Q631" i="4"/>
  <c r="R631" i="4"/>
  <c r="O631" i="4"/>
  <c r="P631" i="4"/>
  <c r="J631" i="4"/>
  <c r="D631" i="4"/>
  <c r="W630" i="4"/>
  <c r="X630" i="4"/>
  <c r="S630" i="4"/>
  <c r="T630" i="4"/>
  <c r="Q630" i="4"/>
  <c r="R630" i="4"/>
  <c r="O630" i="4"/>
  <c r="P630" i="4"/>
  <c r="J630" i="4"/>
  <c r="D630" i="4"/>
  <c r="W629" i="4"/>
  <c r="X629" i="4"/>
  <c r="S629" i="4"/>
  <c r="T629" i="4"/>
  <c r="Q629" i="4"/>
  <c r="R629" i="4"/>
  <c r="O629" i="4"/>
  <c r="P629" i="4"/>
  <c r="J629" i="4"/>
  <c r="D629" i="4"/>
  <c r="W628" i="4"/>
  <c r="X628" i="4"/>
  <c r="S628" i="4"/>
  <c r="T628" i="4"/>
  <c r="Q628" i="4"/>
  <c r="R628" i="4"/>
  <c r="O628" i="4"/>
  <c r="P628" i="4"/>
  <c r="J628" i="4"/>
  <c r="D628" i="4"/>
  <c r="W627" i="4"/>
  <c r="X627" i="4"/>
  <c r="S627" i="4"/>
  <c r="T627" i="4"/>
  <c r="Q627" i="4"/>
  <c r="R627" i="4"/>
  <c r="O627" i="4"/>
  <c r="P627" i="4"/>
  <c r="J627" i="4"/>
  <c r="D627" i="4"/>
  <c r="W626" i="4"/>
  <c r="X626" i="4"/>
  <c r="S626" i="4"/>
  <c r="T626" i="4"/>
  <c r="Q626" i="4"/>
  <c r="R626" i="4"/>
  <c r="O626" i="4"/>
  <c r="P626" i="4"/>
  <c r="J626" i="4"/>
  <c r="D626" i="4"/>
  <c r="W625" i="4"/>
  <c r="X625" i="4"/>
  <c r="S625" i="4"/>
  <c r="T625" i="4"/>
  <c r="Q625" i="4"/>
  <c r="R625" i="4"/>
  <c r="O625" i="4"/>
  <c r="P625" i="4"/>
  <c r="J625" i="4"/>
  <c r="D625" i="4"/>
  <c r="W624" i="4"/>
  <c r="X624" i="4"/>
  <c r="S624" i="4"/>
  <c r="T624" i="4"/>
  <c r="Q624" i="4"/>
  <c r="R624" i="4"/>
  <c r="O624" i="4"/>
  <c r="P624" i="4"/>
  <c r="J624" i="4"/>
  <c r="D624" i="4"/>
  <c r="W623" i="4"/>
  <c r="X623" i="4"/>
  <c r="S623" i="4"/>
  <c r="T623" i="4"/>
  <c r="Q623" i="4"/>
  <c r="R623" i="4"/>
  <c r="O623" i="4"/>
  <c r="P623" i="4"/>
  <c r="J623" i="4"/>
  <c r="D623" i="4"/>
  <c r="W622" i="4"/>
  <c r="X622" i="4"/>
  <c r="S622" i="4"/>
  <c r="T622" i="4"/>
  <c r="Q622" i="4"/>
  <c r="R622" i="4"/>
  <c r="O622" i="4"/>
  <c r="P622" i="4"/>
  <c r="J622" i="4"/>
  <c r="D622" i="4"/>
  <c r="W621" i="4"/>
  <c r="X621" i="4"/>
  <c r="S621" i="4"/>
  <c r="T621" i="4"/>
  <c r="Q621" i="4"/>
  <c r="R621" i="4"/>
  <c r="O621" i="4"/>
  <c r="P621" i="4"/>
  <c r="J621" i="4"/>
  <c r="D621" i="4"/>
  <c r="W620" i="4"/>
  <c r="X620" i="4"/>
  <c r="S620" i="4"/>
  <c r="T620" i="4"/>
  <c r="Q620" i="4"/>
  <c r="R620" i="4"/>
  <c r="O620" i="4"/>
  <c r="P620" i="4"/>
  <c r="J620" i="4"/>
  <c r="D620" i="4"/>
  <c r="W619" i="4"/>
  <c r="X619" i="4"/>
  <c r="S619" i="4"/>
  <c r="T619" i="4"/>
  <c r="Q619" i="4"/>
  <c r="R619" i="4"/>
  <c r="O619" i="4"/>
  <c r="P619" i="4"/>
  <c r="J619" i="4"/>
  <c r="D619" i="4"/>
  <c r="W618" i="4"/>
  <c r="X618" i="4"/>
  <c r="S618" i="4"/>
  <c r="T618" i="4"/>
  <c r="Q618" i="4"/>
  <c r="R618" i="4"/>
  <c r="O618" i="4"/>
  <c r="P618" i="4"/>
  <c r="J618" i="4"/>
  <c r="D618" i="4"/>
  <c r="W617" i="4"/>
  <c r="X617" i="4"/>
  <c r="S617" i="4"/>
  <c r="T617" i="4"/>
  <c r="Q617" i="4"/>
  <c r="R617" i="4"/>
  <c r="O617" i="4"/>
  <c r="P617" i="4"/>
  <c r="J617" i="4"/>
  <c r="D617" i="4"/>
  <c r="W616" i="4"/>
  <c r="X616" i="4"/>
  <c r="S616" i="4"/>
  <c r="T616" i="4"/>
  <c r="Q616" i="4"/>
  <c r="R616" i="4"/>
  <c r="O616" i="4"/>
  <c r="P616" i="4"/>
  <c r="J616" i="4"/>
  <c r="D616" i="4"/>
  <c r="W615" i="4"/>
  <c r="X615" i="4"/>
  <c r="S615" i="4"/>
  <c r="T615" i="4"/>
  <c r="Q615" i="4"/>
  <c r="R615" i="4"/>
  <c r="O615" i="4"/>
  <c r="P615" i="4"/>
  <c r="J615" i="4"/>
  <c r="D615" i="4"/>
  <c r="W614" i="4"/>
  <c r="X614" i="4"/>
  <c r="S614" i="4"/>
  <c r="T614" i="4"/>
  <c r="Q614" i="4"/>
  <c r="R614" i="4"/>
  <c r="O614" i="4"/>
  <c r="P614" i="4"/>
  <c r="J614" i="4"/>
  <c r="D614" i="4"/>
  <c r="W613" i="4"/>
  <c r="X613" i="4"/>
  <c r="S613" i="4"/>
  <c r="T613" i="4"/>
  <c r="Q613" i="4"/>
  <c r="R613" i="4"/>
  <c r="O613" i="4"/>
  <c r="P613" i="4"/>
  <c r="J613" i="4"/>
  <c r="D613" i="4"/>
  <c r="W612" i="4"/>
  <c r="X612" i="4"/>
  <c r="S612" i="4"/>
  <c r="T612" i="4"/>
  <c r="Q612" i="4"/>
  <c r="R612" i="4"/>
  <c r="O612" i="4"/>
  <c r="P612" i="4"/>
  <c r="J612" i="4"/>
  <c r="D612" i="4"/>
  <c r="W611" i="4"/>
  <c r="X611" i="4"/>
  <c r="S611" i="4"/>
  <c r="T611" i="4"/>
  <c r="Q611" i="4"/>
  <c r="R611" i="4"/>
  <c r="O611" i="4"/>
  <c r="P611" i="4"/>
  <c r="J611" i="4"/>
  <c r="D611" i="4"/>
  <c r="W610" i="4"/>
  <c r="X610" i="4"/>
  <c r="S610" i="4"/>
  <c r="T610" i="4"/>
  <c r="Q610" i="4"/>
  <c r="R610" i="4"/>
  <c r="O610" i="4"/>
  <c r="P610" i="4"/>
  <c r="J610" i="4"/>
  <c r="D610" i="4"/>
  <c r="W609" i="4"/>
  <c r="X609" i="4"/>
  <c r="S609" i="4"/>
  <c r="T609" i="4"/>
  <c r="Q609" i="4"/>
  <c r="R609" i="4"/>
  <c r="O609" i="4"/>
  <c r="P609" i="4"/>
  <c r="J609" i="4"/>
  <c r="D609" i="4"/>
  <c r="W608" i="4"/>
  <c r="X608" i="4"/>
  <c r="S608" i="4"/>
  <c r="T608" i="4"/>
  <c r="Q608" i="4"/>
  <c r="R608" i="4"/>
  <c r="O608" i="4"/>
  <c r="P608" i="4"/>
  <c r="J608" i="4"/>
  <c r="D608" i="4"/>
  <c r="W607" i="4"/>
  <c r="X607" i="4"/>
  <c r="S607" i="4"/>
  <c r="T607" i="4"/>
  <c r="Q607" i="4"/>
  <c r="R607" i="4"/>
  <c r="O607" i="4"/>
  <c r="P607" i="4"/>
  <c r="J607" i="4"/>
  <c r="D607" i="4"/>
  <c r="W606" i="4"/>
  <c r="X606" i="4"/>
  <c r="S606" i="4"/>
  <c r="T606" i="4"/>
  <c r="Q606" i="4"/>
  <c r="R606" i="4"/>
  <c r="O606" i="4"/>
  <c r="P606" i="4"/>
  <c r="J606" i="4"/>
  <c r="D606" i="4"/>
  <c r="W605" i="4"/>
  <c r="X605" i="4"/>
  <c r="S605" i="4"/>
  <c r="T605" i="4"/>
  <c r="Q605" i="4"/>
  <c r="R605" i="4"/>
  <c r="O605" i="4"/>
  <c r="P605" i="4"/>
  <c r="J605" i="4"/>
  <c r="D605" i="4"/>
  <c r="W604" i="4"/>
  <c r="X604" i="4"/>
  <c r="S604" i="4"/>
  <c r="T604" i="4"/>
  <c r="Q604" i="4"/>
  <c r="R604" i="4"/>
  <c r="O604" i="4"/>
  <c r="P604" i="4"/>
  <c r="J604" i="4"/>
  <c r="D604" i="4"/>
  <c r="W603" i="4"/>
  <c r="X603" i="4"/>
  <c r="S603" i="4"/>
  <c r="T603" i="4"/>
  <c r="Q603" i="4"/>
  <c r="R603" i="4"/>
  <c r="O603" i="4"/>
  <c r="P603" i="4"/>
  <c r="J603" i="4"/>
  <c r="D603" i="4"/>
  <c r="W602" i="4"/>
  <c r="X602" i="4"/>
  <c r="S602" i="4"/>
  <c r="T602" i="4"/>
  <c r="Q602" i="4"/>
  <c r="R602" i="4"/>
  <c r="O602" i="4"/>
  <c r="P602" i="4"/>
  <c r="J602" i="4"/>
  <c r="D602" i="4"/>
  <c r="W601" i="4"/>
  <c r="X601" i="4"/>
  <c r="S601" i="4"/>
  <c r="T601" i="4"/>
  <c r="Q601" i="4"/>
  <c r="R601" i="4"/>
  <c r="O601" i="4"/>
  <c r="P601" i="4"/>
  <c r="J601" i="4"/>
  <c r="D601" i="4"/>
  <c r="W600" i="4"/>
  <c r="X600" i="4"/>
  <c r="S600" i="4"/>
  <c r="T600" i="4"/>
  <c r="Q600" i="4"/>
  <c r="R600" i="4"/>
  <c r="O600" i="4"/>
  <c r="P600" i="4"/>
  <c r="J600" i="4"/>
  <c r="D600" i="4"/>
  <c r="W599" i="4"/>
  <c r="X599" i="4"/>
  <c r="S599" i="4"/>
  <c r="T599" i="4"/>
  <c r="Q599" i="4"/>
  <c r="R599" i="4"/>
  <c r="O599" i="4"/>
  <c r="P599" i="4"/>
  <c r="J599" i="4"/>
  <c r="D599" i="4"/>
  <c r="W598" i="4"/>
  <c r="X598" i="4"/>
  <c r="S598" i="4"/>
  <c r="T598" i="4"/>
  <c r="Q598" i="4"/>
  <c r="R598" i="4"/>
  <c r="O598" i="4"/>
  <c r="P598" i="4"/>
  <c r="J598" i="4"/>
  <c r="D598" i="4"/>
  <c r="W597" i="4"/>
  <c r="X597" i="4"/>
  <c r="S597" i="4"/>
  <c r="T597" i="4"/>
  <c r="Q597" i="4"/>
  <c r="R597" i="4"/>
  <c r="O597" i="4"/>
  <c r="P597" i="4"/>
  <c r="J597" i="4"/>
  <c r="D597" i="4"/>
  <c r="W596" i="4"/>
  <c r="X596" i="4"/>
  <c r="S596" i="4"/>
  <c r="T596" i="4"/>
  <c r="Q596" i="4"/>
  <c r="R596" i="4"/>
  <c r="O596" i="4"/>
  <c r="P596" i="4"/>
  <c r="J596" i="4"/>
  <c r="D596" i="4"/>
  <c r="W595" i="4"/>
  <c r="X595" i="4"/>
  <c r="S595" i="4"/>
  <c r="T595" i="4"/>
  <c r="Q595" i="4"/>
  <c r="R595" i="4"/>
  <c r="O595" i="4"/>
  <c r="P595" i="4"/>
  <c r="J595" i="4"/>
  <c r="D595" i="4"/>
  <c r="W594" i="4"/>
  <c r="X594" i="4"/>
  <c r="S594" i="4"/>
  <c r="T594" i="4"/>
  <c r="Q594" i="4"/>
  <c r="R594" i="4"/>
  <c r="O594" i="4"/>
  <c r="P594" i="4"/>
  <c r="J594" i="4"/>
  <c r="D594" i="4"/>
  <c r="W593" i="4"/>
  <c r="X593" i="4"/>
  <c r="S593" i="4"/>
  <c r="T593" i="4"/>
  <c r="Q593" i="4"/>
  <c r="R593" i="4"/>
  <c r="O593" i="4"/>
  <c r="P593" i="4"/>
  <c r="J593" i="4"/>
  <c r="D593" i="4"/>
  <c r="W592" i="4"/>
  <c r="X592" i="4"/>
  <c r="S592" i="4"/>
  <c r="T592" i="4"/>
  <c r="Q592" i="4"/>
  <c r="R592" i="4"/>
  <c r="O592" i="4"/>
  <c r="P592" i="4"/>
  <c r="J592" i="4"/>
  <c r="D592" i="4"/>
  <c r="W591" i="4"/>
  <c r="X591" i="4"/>
  <c r="S591" i="4"/>
  <c r="T591" i="4"/>
  <c r="Q591" i="4"/>
  <c r="R591" i="4"/>
  <c r="O591" i="4"/>
  <c r="P591" i="4"/>
  <c r="J591" i="4"/>
  <c r="D591" i="4"/>
  <c r="W590" i="4"/>
  <c r="X590" i="4"/>
  <c r="S590" i="4"/>
  <c r="T590" i="4"/>
  <c r="Q590" i="4"/>
  <c r="R590" i="4"/>
  <c r="O590" i="4"/>
  <c r="P590" i="4"/>
  <c r="J590" i="4"/>
  <c r="D590" i="4"/>
  <c r="W589" i="4"/>
  <c r="X589" i="4"/>
  <c r="S589" i="4"/>
  <c r="T589" i="4"/>
  <c r="Q589" i="4"/>
  <c r="R589" i="4"/>
  <c r="O589" i="4"/>
  <c r="P589" i="4"/>
  <c r="J589" i="4"/>
  <c r="D589" i="4"/>
  <c r="W588" i="4"/>
  <c r="X588" i="4"/>
  <c r="S588" i="4"/>
  <c r="T588" i="4"/>
  <c r="Q588" i="4"/>
  <c r="R588" i="4"/>
  <c r="O588" i="4"/>
  <c r="P588" i="4"/>
  <c r="J588" i="4"/>
  <c r="D588" i="4"/>
  <c r="W587" i="4"/>
  <c r="X587" i="4"/>
  <c r="S587" i="4"/>
  <c r="T587" i="4"/>
  <c r="Q587" i="4"/>
  <c r="R587" i="4"/>
  <c r="O587" i="4"/>
  <c r="P587" i="4"/>
  <c r="J587" i="4"/>
  <c r="D587" i="4"/>
  <c r="W586" i="4"/>
  <c r="X586" i="4"/>
  <c r="S586" i="4"/>
  <c r="T586" i="4"/>
  <c r="Q586" i="4"/>
  <c r="R586" i="4"/>
  <c r="O586" i="4"/>
  <c r="P586" i="4"/>
  <c r="J586" i="4"/>
  <c r="D586" i="4"/>
  <c r="W585" i="4"/>
  <c r="X585" i="4"/>
  <c r="S585" i="4"/>
  <c r="T585" i="4"/>
  <c r="Q585" i="4"/>
  <c r="R585" i="4"/>
  <c r="O585" i="4"/>
  <c r="P585" i="4"/>
  <c r="J585" i="4"/>
  <c r="D585" i="4"/>
  <c r="W584" i="4"/>
  <c r="X584" i="4"/>
  <c r="S584" i="4"/>
  <c r="T584" i="4"/>
  <c r="Q584" i="4"/>
  <c r="R584" i="4"/>
  <c r="O584" i="4"/>
  <c r="P584" i="4"/>
  <c r="J584" i="4"/>
  <c r="D584" i="4"/>
  <c r="W583" i="4"/>
  <c r="X583" i="4"/>
  <c r="S583" i="4"/>
  <c r="T583" i="4"/>
  <c r="Q583" i="4"/>
  <c r="R583" i="4"/>
  <c r="O583" i="4"/>
  <c r="P583" i="4"/>
  <c r="J583" i="4"/>
  <c r="D583" i="4"/>
  <c r="W582" i="4"/>
  <c r="X582" i="4"/>
  <c r="S582" i="4"/>
  <c r="T582" i="4"/>
  <c r="Q582" i="4"/>
  <c r="R582" i="4"/>
  <c r="O582" i="4"/>
  <c r="P582" i="4"/>
  <c r="J582" i="4"/>
  <c r="D582" i="4"/>
  <c r="W581" i="4"/>
  <c r="X581" i="4"/>
  <c r="S581" i="4"/>
  <c r="T581" i="4"/>
  <c r="Q581" i="4"/>
  <c r="R581" i="4"/>
  <c r="O581" i="4"/>
  <c r="P581" i="4"/>
  <c r="J581" i="4"/>
  <c r="D581" i="4"/>
  <c r="W580" i="4"/>
  <c r="X580" i="4"/>
  <c r="S580" i="4"/>
  <c r="T580" i="4"/>
  <c r="Q580" i="4"/>
  <c r="R580" i="4"/>
  <c r="O580" i="4"/>
  <c r="P580" i="4"/>
  <c r="J580" i="4"/>
  <c r="D580" i="4"/>
  <c r="W579" i="4"/>
  <c r="X579" i="4"/>
  <c r="S579" i="4"/>
  <c r="T579" i="4"/>
  <c r="Q579" i="4"/>
  <c r="R579" i="4"/>
  <c r="O579" i="4"/>
  <c r="P579" i="4"/>
  <c r="J579" i="4"/>
  <c r="D579" i="4"/>
  <c r="W578" i="4"/>
  <c r="X578" i="4"/>
  <c r="S578" i="4"/>
  <c r="T578" i="4"/>
  <c r="Q578" i="4"/>
  <c r="R578" i="4"/>
  <c r="O578" i="4"/>
  <c r="P578" i="4"/>
  <c r="J578" i="4"/>
  <c r="D578" i="4"/>
  <c r="W577" i="4"/>
  <c r="X577" i="4"/>
  <c r="S577" i="4"/>
  <c r="T577" i="4"/>
  <c r="Q577" i="4"/>
  <c r="R577" i="4"/>
  <c r="O577" i="4"/>
  <c r="P577" i="4"/>
  <c r="J577" i="4"/>
  <c r="D577" i="4"/>
  <c r="W576" i="4"/>
  <c r="X576" i="4"/>
  <c r="S576" i="4"/>
  <c r="T576" i="4"/>
  <c r="Q576" i="4"/>
  <c r="R576" i="4"/>
  <c r="O576" i="4"/>
  <c r="P576" i="4"/>
  <c r="J576" i="4"/>
  <c r="D576" i="4"/>
  <c r="W575" i="4"/>
  <c r="X575" i="4"/>
  <c r="S575" i="4"/>
  <c r="T575" i="4"/>
  <c r="Q575" i="4"/>
  <c r="R575" i="4"/>
  <c r="O575" i="4"/>
  <c r="P575" i="4"/>
  <c r="J575" i="4"/>
  <c r="D575" i="4"/>
  <c r="W574" i="4"/>
  <c r="X574" i="4"/>
  <c r="S574" i="4"/>
  <c r="T574" i="4"/>
  <c r="Q574" i="4"/>
  <c r="R574" i="4"/>
  <c r="O574" i="4"/>
  <c r="P574" i="4"/>
  <c r="J574" i="4"/>
  <c r="D574" i="4"/>
  <c r="W573" i="4"/>
  <c r="X573" i="4"/>
  <c r="S573" i="4"/>
  <c r="T573" i="4"/>
  <c r="Q573" i="4"/>
  <c r="R573" i="4"/>
  <c r="O573" i="4"/>
  <c r="P573" i="4"/>
  <c r="J573" i="4"/>
  <c r="D573" i="4"/>
  <c r="W572" i="4"/>
  <c r="X572" i="4"/>
  <c r="S572" i="4"/>
  <c r="T572" i="4"/>
  <c r="Q572" i="4"/>
  <c r="R572" i="4"/>
  <c r="O572" i="4"/>
  <c r="P572" i="4"/>
  <c r="J572" i="4"/>
  <c r="D572" i="4"/>
  <c r="W571" i="4"/>
  <c r="X571" i="4"/>
  <c r="S571" i="4"/>
  <c r="T571" i="4"/>
  <c r="Q571" i="4"/>
  <c r="R571" i="4"/>
  <c r="O571" i="4"/>
  <c r="P571" i="4"/>
  <c r="J571" i="4"/>
  <c r="D571" i="4"/>
  <c r="W570" i="4"/>
  <c r="X570" i="4"/>
  <c r="S570" i="4"/>
  <c r="T570" i="4"/>
  <c r="Q570" i="4"/>
  <c r="R570" i="4"/>
  <c r="O570" i="4"/>
  <c r="P570" i="4"/>
  <c r="J570" i="4"/>
  <c r="D570" i="4"/>
  <c r="W569" i="4"/>
  <c r="X569" i="4"/>
  <c r="S569" i="4"/>
  <c r="T569" i="4"/>
  <c r="Q569" i="4"/>
  <c r="R569" i="4"/>
  <c r="O569" i="4"/>
  <c r="P569" i="4"/>
  <c r="J569" i="4"/>
  <c r="D569" i="4"/>
  <c r="W568" i="4"/>
  <c r="X568" i="4"/>
  <c r="S568" i="4"/>
  <c r="T568" i="4"/>
  <c r="Q568" i="4"/>
  <c r="R568" i="4"/>
  <c r="O568" i="4"/>
  <c r="P568" i="4"/>
  <c r="J568" i="4"/>
  <c r="D568" i="4"/>
  <c r="W567" i="4"/>
  <c r="X567" i="4"/>
  <c r="S567" i="4"/>
  <c r="T567" i="4"/>
  <c r="Q567" i="4"/>
  <c r="R567" i="4"/>
  <c r="O567" i="4"/>
  <c r="P567" i="4"/>
  <c r="J567" i="4"/>
  <c r="D567" i="4"/>
  <c r="W566" i="4"/>
  <c r="X566" i="4"/>
  <c r="S566" i="4"/>
  <c r="T566" i="4"/>
  <c r="Q566" i="4"/>
  <c r="R566" i="4"/>
  <c r="O566" i="4"/>
  <c r="P566" i="4"/>
  <c r="J566" i="4"/>
  <c r="D566" i="4"/>
  <c r="W565" i="4"/>
  <c r="X565" i="4"/>
  <c r="S565" i="4"/>
  <c r="T565" i="4"/>
  <c r="Q565" i="4"/>
  <c r="R565" i="4"/>
  <c r="O565" i="4"/>
  <c r="P565" i="4"/>
  <c r="J565" i="4"/>
  <c r="D565" i="4"/>
  <c r="W564" i="4"/>
  <c r="X564" i="4"/>
  <c r="S564" i="4"/>
  <c r="T564" i="4"/>
  <c r="Q564" i="4"/>
  <c r="R564" i="4"/>
  <c r="O564" i="4"/>
  <c r="P564" i="4"/>
  <c r="J564" i="4"/>
  <c r="D564" i="4"/>
  <c r="W563" i="4"/>
  <c r="X563" i="4"/>
  <c r="S563" i="4"/>
  <c r="T563" i="4"/>
  <c r="Q563" i="4"/>
  <c r="R563" i="4"/>
  <c r="O563" i="4"/>
  <c r="P563" i="4"/>
  <c r="J563" i="4"/>
  <c r="D563" i="4"/>
  <c r="W562" i="4"/>
  <c r="X562" i="4"/>
  <c r="S562" i="4"/>
  <c r="T562" i="4"/>
  <c r="Q562" i="4"/>
  <c r="R562" i="4"/>
  <c r="O562" i="4"/>
  <c r="P562" i="4"/>
  <c r="J562" i="4"/>
  <c r="D562" i="4"/>
  <c r="W561" i="4"/>
  <c r="X561" i="4"/>
  <c r="S561" i="4"/>
  <c r="T561" i="4"/>
  <c r="Q561" i="4"/>
  <c r="R561" i="4"/>
  <c r="O561" i="4"/>
  <c r="P561" i="4"/>
  <c r="J561" i="4"/>
  <c r="D561" i="4"/>
  <c r="W560" i="4"/>
  <c r="X560" i="4"/>
  <c r="S560" i="4"/>
  <c r="T560" i="4"/>
  <c r="Q560" i="4"/>
  <c r="R560" i="4"/>
  <c r="O560" i="4"/>
  <c r="P560" i="4"/>
  <c r="J560" i="4"/>
  <c r="D560" i="4"/>
  <c r="W559" i="4"/>
  <c r="X559" i="4"/>
  <c r="S559" i="4"/>
  <c r="T559" i="4"/>
  <c r="Q559" i="4"/>
  <c r="R559" i="4"/>
  <c r="O559" i="4"/>
  <c r="P559" i="4"/>
  <c r="J559" i="4"/>
  <c r="D559" i="4"/>
  <c r="W558" i="4"/>
  <c r="X558" i="4"/>
  <c r="S558" i="4"/>
  <c r="T558" i="4"/>
  <c r="Q558" i="4"/>
  <c r="R558" i="4"/>
  <c r="O558" i="4"/>
  <c r="P558" i="4"/>
  <c r="J558" i="4"/>
  <c r="D558" i="4"/>
  <c r="W557" i="4"/>
  <c r="X557" i="4"/>
  <c r="S557" i="4"/>
  <c r="T557" i="4"/>
  <c r="Q557" i="4"/>
  <c r="R557" i="4"/>
  <c r="O557" i="4"/>
  <c r="P557" i="4"/>
  <c r="J557" i="4"/>
  <c r="D557" i="4"/>
  <c r="W556" i="4"/>
  <c r="X556" i="4"/>
  <c r="S556" i="4"/>
  <c r="T556" i="4"/>
  <c r="Q556" i="4"/>
  <c r="R556" i="4"/>
  <c r="O556" i="4"/>
  <c r="P556" i="4"/>
  <c r="J556" i="4"/>
  <c r="D556" i="4"/>
  <c r="W555" i="4"/>
  <c r="X555" i="4"/>
  <c r="S555" i="4"/>
  <c r="T555" i="4"/>
  <c r="Q555" i="4"/>
  <c r="R555" i="4"/>
  <c r="O555" i="4"/>
  <c r="P555" i="4"/>
  <c r="J555" i="4"/>
  <c r="D555" i="4"/>
  <c r="W554" i="4"/>
  <c r="X554" i="4"/>
  <c r="S554" i="4"/>
  <c r="T554" i="4"/>
  <c r="Q554" i="4"/>
  <c r="R554" i="4"/>
  <c r="O554" i="4"/>
  <c r="P554" i="4"/>
  <c r="J554" i="4"/>
  <c r="D554" i="4"/>
  <c r="W553" i="4"/>
  <c r="X553" i="4"/>
  <c r="S553" i="4"/>
  <c r="T553" i="4"/>
  <c r="Q553" i="4"/>
  <c r="R553" i="4"/>
  <c r="O553" i="4"/>
  <c r="P553" i="4"/>
  <c r="J553" i="4"/>
  <c r="D553" i="4"/>
  <c r="W552" i="4"/>
  <c r="X552" i="4"/>
  <c r="S552" i="4"/>
  <c r="T552" i="4"/>
  <c r="Q552" i="4"/>
  <c r="R552" i="4"/>
  <c r="O552" i="4"/>
  <c r="P552" i="4"/>
  <c r="J552" i="4"/>
  <c r="D552" i="4"/>
  <c r="W551" i="4"/>
  <c r="X551" i="4"/>
  <c r="S551" i="4"/>
  <c r="T551" i="4"/>
  <c r="Q551" i="4"/>
  <c r="R551" i="4"/>
  <c r="O551" i="4"/>
  <c r="P551" i="4"/>
  <c r="J551" i="4"/>
  <c r="D551" i="4"/>
  <c r="W550" i="4"/>
  <c r="X550" i="4"/>
  <c r="S550" i="4"/>
  <c r="T550" i="4"/>
  <c r="Q550" i="4"/>
  <c r="R550" i="4"/>
  <c r="O550" i="4"/>
  <c r="P550" i="4"/>
  <c r="J550" i="4"/>
  <c r="D550" i="4"/>
  <c r="W549" i="4"/>
  <c r="X549" i="4"/>
  <c r="S549" i="4"/>
  <c r="T549" i="4"/>
  <c r="Q549" i="4"/>
  <c r="R549" i="4"/>
  <c r="O549" i="4"/>
  <c r="P549" i="4"/>
  <c r="J549" i="4"/>
  <c r="D549" i="4"/>
  <c r="W548" i="4"/>
  <c r="X548" i="4"/>
  <c r="S548" i="4"/>
  <c r="T548" i="4"/>
  <c r="Q548" i="4"/>
  <c r="R548" i="4"/>
  <c r="O548" i="4"/>
  <c r="P548" i="4"/>
  <c r="J548" i="4"/>
  <c r="D548" i="4"/>
  <c r="W547" i="4"/>
  <c r="X547" i="4"/>
  <c r="S547" i="4"/>
  <c r="T547" i="4"/>
  <c r="Q547" i="4"/>
  <c r="R547" i="4"/>
  <c r="O547" i="4"/>
  <c r="P547" i="4"/>
  <c r="J547" i="4"/>
  <c r="D547" i="4"/>
  <c r="W546" i="4"/>
  <c r="X546" i="4"/>
  <c r="S546" i="4"/>
  <c r="T546" i="4"/>
  <c r="Q546" i="4"/>
  <c r="R546" i="4"/>
  <c r="O546" i="4"/>
  <c r="P546" i="4"/>
  <c r="J546" i="4"/>
  <c r="D546" i="4"/>
  <c r="W545" i="4"/>
  <c r="X545" i="4"/>
  <c r="S545" i="4"/>
  <c r="T545" i="4"/>
  <c r="Q545" i="4"/>
  <c r="R545" i="4"/>
  <c r="O545" i="4"/>
  <c r="P545" i="4"/>
  <c r="J545" i="4"/>
  <c r="D545" i="4"/>
  <c r="W544" i="4"/>
  <c r="X544" i="4"/>
  <c r="S544" i="4"/>
  <c r="T544" i="4"/>
  <c r="Q544" i="4"/>
  <c r="R544" i="4"/>
  <c r="O544" i="4"/>
  <c r="P544" i="4"/>
  <c r="J544" i="4"/>
  <c r="D544" i="4"/>
  <c r="W543" i="4"/>
  <c r="X543" i="4"/>
  <c r="S543" i="4"/>
  <c r="T543" i="4"/>
  <c r="Q543" i="4"/>
  <c r="R543" i="4"/>
  <c r="O543" i="4"/>
  <c r="P543" i="4"/>
  <c r="J543" i="4"/>
  <c r="D543" i="4"/>
  <c r="W542" i="4"/>
  <c r="X542" i="4"/>
  <c r="S542" i="4"/>
  <c r="T542" i="4"/>
  <c r="Q542" i="4"/>
  <c r="R542" i="4"/>
  <c r="O542" i="4"/>
  <c r="P542" i="4"/>
  <c r="J542" i="4"/>
  <c r="D542" i="4"/>
  <c r="W541" i="4"/>
  <c r="X541" i="4"/>
  <c r="S541" i="4"/>
  <c r="T541" i="4"/>
  <c r="Q541" i="4"/>
  <c r="R541" i="4"/>
  <c r="O541" i="4"/>
  <c r="P541" i="4"/>
  <c r="J541" i="4"/>
  <c r="D541" i="4"/>
  <c r="W540" i="4"/>
  <c r="X540" i="4"/>
  <c r="S540" i="4"/>
  <c r="T540" i="4"/>
  <c r="Q540" i="4"/>
  <c r="R540" i="4"/>
  <c r="O540" i="4"/>
  <c r="P540" i="4"/>
  <c r="J540" i="4"/>
  <c r="D540" i="4"/>
  <c r="W539" i="4"/>
  <c r="X539" i="4"/>
  <c r="S539" i="4"/>
  <c r="T539" i="4"/>
  <c r="Q539" i="4"/>
  <c r="R539" i="4"/>
  <c r="O539" i="4"/>
  <c r="P539" i="4"/>
  <c r="J539" i="4"/>
  <c r="D539" i="4"/>
  <c r="W538" i="4"/>
  <c r="X538" i="4"/>
  <c r="S538" i="4"/>
  <c r="T538" i="4"/>
  <c r="Q538" i="4"/>
  <c r="R538" i="4"/>
  <c r="O538" i="4"/>
  <c r="P538" i="4"/>
  <c r="J538" i="4"/>
  <c r="D538" i="4"/>
  <c r="W537" i="4"/>
  <c r="X537" i="4"/>
  <c r="S537" i="4"/>
  <c r="T537" i="4"/>
  <c r="Q537" i="4"/>
  <c r="R537" i="4"/>
  <c r="O537" i="4"/>
  <c r="P537" i="4"/>
  <c r="J537" i="4"/>
  <c r="D537" i="4"/>
  <c r="W536" i="4"/>
  <c r="X536" i="4"/>
  <c r="S536" i="4"/>
  <c r="T536" i="4"/>
  <c r="Q536" i="4"/>
  <c r="R536" i="4"/>
  <c r="O536" i="4"/>
  <c r="P536" i="4"/>
  <c r="J536" i="4"/>
  <c r="D536" i="4"/>
  <c r="W535" i="4"/>
  <c r="X535" i="4"/>
  <c r="S535" i="4"/>
  <c r="T535" i="4"/>
  <c r="Q535" i="4"/>
  <c r="R535" i="4"/>
  <c r="O535" i="4"/>
  <c r="P535" i="4"/>
  <c r="J535" i="4"/>
  <c r="D535" i="4"/>
  <c r="W534" i="4"/>
  <c r="X534" i="4"/>
  <c r="S534" i="4"/>
  <c r="T534" i="4"/>
  <c r="Q534" i="4"/>
  <c r="R534" i="4"/>
  <c r="O534" i="4"/>
  <c r="P534" i="4"/>
  <c r="J534" i="4"/>
  <c r="D534" i="4"/>
  <c r="W533" i="4"/>
  <c r="X533" i="4"/>
  <c r="S533" i="4"/>
  <c r="T533" i="4"/>
  <c r="Q533" i="4"/>
  <c r="R533" i="4"/>
  <c r="O533" i="4"/>
  <c r="P533" i="4"/>
  <c r="J533" i="4"/>
  <c r="D533" i="4"/>
  <c r="W532" i="4"/>
  <c r="X532" i="4"/>
  <c r="S532" i="4"/>
  <c r="T532" i="4"/>
  <c r="Q532" i="4"/>
  <c r="R532" i="4"/>
  <c r="O532" i="4"/>
  <c r="P532" i="4"/>
  <c r="J532" i="4"/>
  <c r="D532" i="4"/>
  <c r="W531" i="4"/>
  <c r="X531" i="4"/>
  <c r="S531" i="4"/>
  <c r="T531" i="4"/>
  <c r="Q531" i="4"/>
  <c r="R531" i="4"/>
  <c r="O531" i="4"/>
  <c r="P531" i="4"/>
  <c r="J531" i="4"/>
  <c r="D531" i="4"/>
  <c r="W530" i="4"/>
  <c r="X530" i="4"/>
  <c r="S530" i="4"/>
  <c r="T530" i="4"/>
  <c r="Q530" i="4"/>
  <c r="R530" i="4"/>
  <c r="O530" i="4"/>
  <c r="P530" i="4"/>
  <c r="J530" i="4"/>
  <c r="D530" i="4"/>
  <c r="W529" i="4"/>
  <c r="X529" i="4"/>
  <c r="S529" i="4"/>
  <c r="T529" i="4"/>
  <c r="Q529" i="4"/>
  <c r="R529" i="4"/>
  <c r="O529" i="4"/>
  <c r="P529" i="4"/>
  <c r="J529" i="4"/>
  <c r="D529" i="4"/>
  <c r="W528" i="4"/>
  <c r="X528" i="4"/>
  <c r="S528" i="4"/>
  <c r="T528" i="4"/>
  <c r="Q528" i="4"/>
  <c r="R528" i="4"/>
  <c r="O528" i="4"/>
  <c r="P528" i="4"/>
  <c r="J528" i="4"/>
  <c r="D528" i="4"/>
  <c r="W527" i="4"/>
  <c r="X527" i="4"/>
  <c r="S527" i="4"/>
  <c r="T527" i="4"/>
  <c r="Q527" i="4"/>
  <c r="R527" i="4"/>
  <c r="O527" i="4"/>
  <c r="P527" i="4"/>
  <c r="J527" i="4"/>
  <c r="D527" i="4"/>
  <c r="W526" i="4"/>
  <c r="X526" i="4"/>
  <c r="S526" i="4"/>
  <c r="T526" i="4"/>
  <c r="Q526" i="4"/>
  <c r="R526" i="4"/>
  <c r="O526" i="4"/>
  <c r="P526" i="4"/>
  <c r="J526" i="4"/>
  <c r="D526" i="4"/>
  <c r="W525" i="4"/>
  <c r="X525" i="4"/>
  <c r="S525" i="4"/>
  <c r="T525" i="4"/>
  <c r="Q525" i="4"/>
  <c r="R525" i="4"/>
  <c r="O525" i="4"/>
  <c r="P525" i="4"/>
  <c r="J525" i="4"/>
  <c r="D525" i="4"/>
  <c r="W524" i="4"/>
  <c r="X524" i="4"/>
  <c r="S524" i="4"/>
  <c r="T524" i="4"/>
  <c r="Q524" i="4"/>
  <c r="R524" i="4"/>
  <c r="O524" i="4"/>
  <c r="P524" i="4"/>
  <c r="J524" i="4"/>
  <c r="D524" i="4"/>
  <c r="W523" i="4"/>
  <c r="X523" i="4"/>
  <c r="S523" i="4"/>
  <c r="T523" i="4"/>
  <c r="Q523" i="4"/>
  <c r="R523" i="4"/>
  <c r="O523" i="4"/>
  <c r="P523" i="4"/>
  <c r="J523" i="4"/>
  <c r="D523" i="4"/>
  <c r="W522" i="4"/>
  <c r="X522" i="4"/>
  <c r="S522" i="4"/>
  <c r="T522" i="4"/>
  <c r="Q522" i="4"/>
  <c r="R522" i="4"/>
  <c r="O522" i="4"/>
  <c r="P522" i="4"/>
  <c r="J522" i="4"/>
  <c r="D522" i="4"/>
  <c r="W521" i="4"/>
  <c r="X521" i="4"/>
  <c r="S521" i="4"/>
  <c r="T521" i="4"/>
  <c r="Q521" i="4"/>
  <c r="R521" i="4"/>
  <c r="O521" i="4"/>
  <c r="P521" i="4"/>
  <c r="J521" i="4"/>
  <c r="D521" i="4"/>
  <c r="W520" i="4"/>
  <c r="X520" i="4"/>
  <c r="S520" i="4"/>
  <c r="T520" i="4"/>
  <c r="Q520" i="4"/>
  <c r="R520" i="4"/>
  <c r="O520" i="4"/>
  <c r="P520" i="4"/>
  <c r="J520" i="4"/>
  <c r="D520" i="4"/>
  <c r="W519" i="4"/>
  <c r="X519" i="4"/>
  <c r="S519" i="4"/>
  <c r="T519" i="4"/>
  <c r="Q519" i="4"/>
  <c r="R519" i="4"/>
  <c r="O519" i="4"/>
  <c r="P519" i="4"/>
  <c r="J519" i="4"/>
  <c r="D519" i="4"/>
  <c r="W518" i="4"/>
  <c r="X518" i="4"/>
  <c r="S518" i="4"/>
  <c r="T518" i="4"/>
  <c r="Q518" i="4"/>
  <c r="R518" i="4"/>
  <c r="O518" i="4"/>
  <c r="P518" i="4"/>
  <c r="J518" i="4"/>
  <c r="D518" i="4"/>
  <c r="W517" i="4"/>
  <c r="X517" i="4"/>
  <c r="S517" i="4"/>
  <c r="T517" i="4"/>
  <c r="Q517" i="4"/>
  <c r="R517" i="4"/>
  <c r="O517" i="4"/>
  <c r="P517" i="4"/>
  <c r="J517" i="4"/>
  <c r="D517" i="4"/>
  <c r="W516" i="4"/>
  <c r="X516" i="4"/>
  <c r="S516" i="4"/>
  <c r="T516" i="4"/>
  <c r="Q516" i="4"/>
  <c r="R516" i="4"/>
  <c r="O516" i="4"/>
  <c r="P516" i="4"/>
  <c r="J516" i="4"/>
  <c r="D516" i="4"/>
  <c r="W515" i="4"/>
  <c r="X515" i="4"/>
  <c r="S515" i="4"/>
  <c r="T515" i="4"/>
  <c r="Q515" i="4"/>
  <c r="R515" i="4"/>
  <c r="O515" i="4"/>
  <c r="P515" i="4"/>
  <c r="J515" i="4"/>
  <c r="D515" i="4"/>
  <c r="W514" i="4"/>
  <c r="X514" i="4"/>
  <c r="S514" i="4"/>
  <c r="T514" i="4"/>
  <c r="Q514" i="4"/>
  <c r="R514" i="4"/>
  <c r="O514" i="4"/>
  <c r="P514" i="4"/>
  <c r="J514" i="4"/>
  <c r="D514" i="4"/>
  <c r="W513" i="4"/>
  <c r="X513" i="4"/>
  <c r="S513" i="4"/>
  <c r="T513" i="4"/>
  <c r="Q513" i="4"/>
  <c r="R513" i="4"/>
  <c r="O513" i="4"/>
  <c r="P513" i="4"/>
  <c r="J513" i="4"/>
  <c r="D513" i="4"/>
  <c r="W512" i="4"/>
  <c r="X512" i="4"/>
  <c r="S512" i="4"/>
  <c r="T512" i="4"/>
  <c r="Q512" i="4"/>
  <c r="R512" i="4"/>
  <c r="O512" i="4"/>
  <c r="P512" i="4"/>
  <c r="J512" i="4"/>
  <c r="D512" i="4"/>
  <c r="W511" i="4"/>
  <c r="X511" i="4"/>
  <c r="S511" i="4"/>
  <c r="T511" i="4"/>
  <c r="Q511" i="4"/>
  <c r="R511" i="4"/>
  <c r="O511" i="4"/>
  <c r="P511" i="4"/>
  <c r="J511" i="4"/>
  <c r="D511" i="4"/>
  <c r="W510" i="4"/>
  <c r="X510" i="4"/>
  <c r="S510" i="4"/>
  <c r="T510" i="4"/>
  <c r="Q510" i="4"/>
  <c r="R510" i="4"/>
  <c r="O510" i="4"/>
  <c r="P510" i="4"/>
  <c r="J510" i="4"/>
  <c r="D510" i="4"/>
  <c r="W509" i="4"/>
  <c r="X509" i="4"/>
  <c r="S509" i="4"/>
  <c r="T509" i="4"/>
  <c r="Q509" i="4"/>
  <c r="R509" i="4"/>
  <c r="O509" i="4"/>
  <c r="P509" i="4"/>
  <c r="J509" i="4"/>
  <c r="D509" i="4"/>
  <c r="W508" i="4"/>
  <c r="X508" i="4"/>
  <c r="S508" i="4"/>
  <c r="T508" i="4"/>
  <c r="Q508" i="4"/>
  <c r="R508" i="4"/>
  <c r="O508" i="4"/>
  <c r="P508" i="4"/>
  <c r="J508" i="4"/>
  <c r="D508" i="4"/>
  <c r="W507" i="4"/>
  <c r="X507" i="4"/>
  <c r="S507" i="4"/>
  <c r="T507" i="4"/>
  <c r="Q507" i="4"/>
  <c r="R507" i="4"/>
  <c r="O507" i="4"/>
  <c r="P507" i="4"/>
  <c r="J507" i="4"/>
  <c r="D507" i="4"/>
  <c r="W506" i="4"/>
  <c r="X506" i="4"/>
  <c r="S506" i="4"/>
  <c r="T506" i="4"/>
  <c r="Q506" i="4"/>
  <c r="R506" i="4"/>
  <c r="O506" i="4"/>
  <c r="P506" i="4"/>
  <c r="J506" i="4"/>
  <c r="D506" i="4"/>
  <c r="W505" i="4"/>
  <c r="X505" i="4"/>
  <c r="S505" i="4"/>
  <c r="T505" i="4"/>
  <c r="Q505" i="4"/>
  <c r="R505" i="4"/>
  <c r="O505" i="4"/>
  <c r="P505" i="4"/>
  <c r="J505" i="4"/>
  <c r="D505" i="4"/>
  <c r="W504" i="4"/>
  <c r="X504" i="4"/>
  <c r="S504" i="4"/>
  <c r="T504" i="4"/>
  <c r="Q504" i="4"/>
  <c r="R504" i="4"/>
  <c r="O504" i="4"/>
  <c r="P504" i="4"/>
  <c r="J504" i="4"/>
  <c r="D504" i="4"/>
  <c r="W503" i="4"/>
  <c r="X503" i="4"/>
  <c r="S503" i="4"/>
  <c r="T503" i="4"/>
  <c r="Q503" i="4"/>
  <c r="R503" i="4"/>
  <c r="O503" i="4"/>
  <c r="P503" i="4"/>
  <c r="J503" i="4"/>
  <c r="D503" i="4"/>
  <c r="W502" i="4"/>
  <c r="X502" i="4"/>
  <c r="S502" i="4"/>
  <c r="T502" i="4"/>
  <c r="Q502" i="4"/>
  <c r="R502" i="4"/>
  <c r="O502" i="4"/>
  <c r="P502" i="4"/>
  <c r="J502" i="4"/>
  <c r="D502" i="4"/>
  <c r="W501" i="4"/>
  <c r="X501" i="4"/>
  <c r="S501" i="4"/>
  <c r="T501" i="4"/>
  <c r="Q501" i="4"/>
  <c r="R501" i="4"/>
  <c r="O501" i="4"/>
  <c r="P501" i="4"/>
  <c r="J501" i="4"/>
  <c r="D501" i="4"/>
  <c r="W500" i="4"/>
  <c r="X500" i="4"/>
  <c r="S500" i="4"/>
  <c r="T500" i="4"/>
  <c r="Q500" i="4"/>
  <c r="R500" i="4"/>
  <c r="O500" i="4"/>
  <c r="P500" i="4"/>
  <c r="J500" i="4"/>
  <c r="D500" i="4"/>
  <c r="W499" i="4"/>
  <c r="X499" i="4"/>
  <c r="S499" i="4"/>
  <c r="T499" i="4"/>
  <c r="Q499" i="4"/>
  <c r="R499" i="4"/>
  <c r="O499" i="4"/>
  <c r="P499" i="4"/>
  <c r="J499" i="4"/>
  <c r="D499" i="4"/>
  <c r="W498" i="4"/>
  <c r="X498" i="4"/>
  <c r="S498" i="4"/>
  <c r="T498" i="4"/>
  <c r="Q498" i="4"/>
  <c r="R498" i="4"/>
  <c r="O498" i="4"/>
  <c r="P498" i="4"/>
  <c r="J498" i="4"/>
  <c r="D498" i="4"/>
  <c r="W497" i="4"/>
  <c r="X497" i="4"/>
  <c r="S497" i="4"/>
  <c r="T497" i="4"/>
  <c r="Q497" i="4"/>
  <c r="R497" i="4"/>
  <c r="O497" i="4"/>
  <c r="P497" i="4"/>
  <c r="J497" i="4"/>
  <c r="D497" i="4"/>
  <c r="W496" i="4"/>
  <c r="X496" i="4"/>
  <c r="S496" i="4"/>
  <c r="T496" i="4"/>
  <c r="Q496" i="4"/>
  <c r="R496" i="4"/>
  <c r="O496" i="4"/>
  <c r="P496" i="4"/>
  <c r="J496" i="4"/>
  <c r="D496" i="4"/>
  <c r="W495" i="4"/>
  <c r="X495" i="4"/>
  <c r="S495" i="4"/>
  <c r="T495" i="4"/>
  <c r="Q495" i="4"/>
  <c r="R495" i="4"/>
  <c r="O495" i="4"/>
  <c r="P495" i="4"/>
  <c r="J495" i="4"/>
  <c r="D495" i="4"/>
  <c r="W494" i="4"/>
  <c r="X494" i="4"/>
  <c r="S494" i="4"/>
  <c r="T494" i="4"/>
  <c r="Q494" i="4"/>
  <c r="R494" i="4"/>
  <c r="O494" i="4"/>
  <c r="P494" i="4"/>
  <c r="J494" i="4"/>
  <c r="D494" i="4"/>
  <c r="W493" i="4"/>
  <c r="X493" i="4"/>
  <c r="S493" i="4"/>
  <c r="T493" i="4"/>
  <c r="Q493" i="4"/>
  <c r="R493" i="4"/>
  <c r="O493" i="4"/>
  <c r="P493" i="4"/>
  <c r="J493" i="4"/>
  <c r="D493" i="4"/>
  <c r="W492" i="4"/>
  <c r="X492" i="4"/>
  <c r="S492" i="4"/>
  <c r="T492" i="4"/>
  <c r="Q492" i="4"/>
  <c r="R492" i="4"/>
  <c r="O492" i="4"/>
  <c r="P492" i="4"/>
  <c r="J492" i="4"/>
  <c r="D492" i="4"/>
  <c r="W491" i="4"/>
  <c r="X491" i="4"/>
  <c r="S491" i="4"/>
  <c r="T491" i="4"/>
  <c r="Q491" i="4"/>
  <c r="R491" i="4"/>
  <c r="O491" i="4"/>
  <c r="P491" i="4"/>
  <c r="J491" i="4"/>
  <c r="D491" i="4"/>
  <c r="W490" i="4"/>
  <c r="X490" i="4"/>
  <c r="S490" i="4"/>
  <c r="T490" i="4"/>
  <c r="Q490" i="4"/>
  <c r="R490" i="4"/>
  <c r="O490" i="4"/>
  <c r="P490" i="4"/>
  <c r="J490" i="4"/>
  <c r="D490" i="4"/>
  <c r="W489" i="4"/>
  <c r="X489" i="4"/>
  <c r="S489" i="4"/>
  <c r="T489" i="4"/>
  <c r="Q489" i="4"/>
  <c r="R489" i="4"/>
  <c r="O489" i="4"/>
  <c r="P489" i="4"/>
  <c r="J489" i="4"/>
  <c r="D489" i="4"/>
  <c r="W488" i="4"/>
  <c r="X488" i="4"/>
  <c r="S488" i="4"/>
  <c r="T488" i="4"/>
  <c r="Q488" i="4"/>
  <c r="R488" i="4"/>
  <c r="O488" i="4"/>
  <c r="P488" i="4"/>
  <c r="J488" i="4"/>
  <c r="D488" i="4"/>
  <c r="W487" i="4"/>
  <c r="X487" i="4"/>
  <c r="S487" i="4"/>
  <c r="T487" i="4"/>
  <c r="Q487" i="4"/>
  <c r="R487" i="4"/>
  <c r="O487" i="4"/>
  <c r="P487" i="4"/>
  <c r="J487" i="4"/>
  <c r="D487" i="4"/>
  <c r="W486" i="4"/>
  <c r="X486" i="4"/>
  <c r="S486" i="4"/>
  <c r="T486" i="4"/>
  <c r="Q486" i="4"/>
  <c r="R486" i="4"/>
  <c r="O486" i="4"/>
  <c r="P486" i="4"/>
  <c r="J486" i="4"/>
  <c r="D486" i="4"/>
  <c r="W485" i="4"/>
  <c r="X485" i="4"/>
  <c r="S485" i="4"/>
  <c r="T485" i="4"/>
  <c r="Q485" i="4"/>
  <c r="R485" i="4"/>
  <c r="O485" i="4"/>
  <c r="P485" i="4"/>
  <c r="J485" i="4"/>
  <c r="D485" i="4"/>
  <c r="W484" i="4"/>
  <c r="X484" i="4"/>
  <c r="S484" i="4"/>
  <c r="T484" i="4"/>
  <c r="Q484" i="4"/>
  <c r="R484" i="4"/>
  <c r="O484" i="4"/>
  <c r="P484" i="4"/>
  <c r="J484" i="4"/>
  <c r="D484" i="4"/>
  <c r="W483" i="4"/>
  <c r="X483" i="4"/>
  <c r="S483" i="4"/>
  <c r="T483" i="4"/>
  <c r="Q483" i="4"/>
  <c r="R483" i="4"/>
  <c r="O483" i="4"/>
  <c r="P483" i="4"/>
  <c r="J483" i="4"/>
  <c r="D483" i="4"/>
  <c r="W482" i="4"/>
  <c r="X482" i="4"/>
  <c r="S482" i="4"/>
  <c r="T482" i="4"/>
  <c r="Q482" i="4"/>
  <c r="R482" i="4"/>
  <c r="O482" i="4"/>
  <c r="P482" i="4"/>
  <c r="J482" i="4"/>
  <c r="D482" i="4"/>
  <c r="W481" i="4"/>
  <c r="X481" i="4"/>
  <c r="S481" i="4"/>
  <c r="T481" i="4"/>
  <c r="Q481" i="4"/>
  <c r="R481" i="4"/>
  <c r="O481" i="4"/>
  <c r="P481" i="4"/>
  <c r="J481" i="4"/>
  <c r="D481" i="4"/>
  <c r="W480" i="4"/>
  <c r="X480" i="4"/>
  <c r="S480" i="4"/>
  <c r="T480" i="4"/>
  <c r="Q480" i="4"/>
  <c r="R480" i="4"/>
  <c r="O480" i="4"/>
  <c r="P480" i="4"/>
  <c r="J480" i="4"/>
  <c r="D480" i="4"/>
  <c r="W479" i="4"/>
  <c r="X479" i="4"/>
  <c r="S479" i="4"/>
  <c r="T479" i="4"/>
  <c r="Q479" i="4"/>
  <c r="R479" i="4"/>
  <c r="O479" i="4"/>
  <c r="P479" i="4"/>
  <c r="J479" i="4"/>
  <c r="D479" i="4"/>
  <c r="W478" i="4"/>
  <c r="X478" i="4"/>
  <c r="S478" i="4"/>
  <c r="T478" i="4"/>
  <c r="Q478" i="4"/>
  <c r="R478" i="4"/>
  <c r="O478" i="4"/>
  <c r="P478" i="4"/>
  <c r="J478" i="4"/>
  <c r="D478" i="4"/>
  <c r="W477" i="4"/>
  <c r="X477" i="4"/>
  <c r="S477" i="4"/>
  <c r="T477" i="4"/>
  <c r="Q477" i="4"/>
  <c r="R477" i="4"/>
  <c r="O477" i="4"/>
  <c r="P477" i="4"/>
  <c r="J477" i="4"/>
  <c r="D477" i="4"/>
  <c r="W476" i="4"/>
  <c r="X476" i="4"/>
  <c r="S476" i="4"/>
  <c r="T476" i="4"/>
  <c r="Q476" i="4"/>
  <c r="R476" i="4"/>
  <c r="O476" i="4"/>
  <c r="P476" i="4"/>
  <c r="J476" i="4"/>
  <c r="D476" i="4"/>
  <c r="W475" i="4"/>
  <c r="X475" i="4"/>
  <c r="S475" i="4"/>
  <c r="T475" i="4"/>
  <c r="Q475" i="4"/>
  <c r="R475" i="4"/>
  <c r="O475" i="4"/>
  <c r="P475" i="4"/>
  <c r="J475" i="4"/>
  <c r="D475" i="4"/>
  <c r="W474" i="4"/>
  <c r="X474" i="4"/>
  <c r="S474" i="4"/>
  <c r="T474" i="4"/>
  <c r="Q474" i="4"/>
  <c r="R474" i="4"/>
  <c r="O474" i="4"/>
  <c r="P474" i="4"/>
  <c r="J474" i="4"/>
  <c r="D474" i="4"/>
  <c r="W473" i="4"/>
  <c r="X473" i="4"/>
  <c r="S473" i="4"/>
  <c r="T473" i="4"/>
  <c r="Q473" i="4"/>
  <c r="R473" i="4"/>
  <c r="O473" i="4"/>
  <c r="P473" i="4"/>
  <c r="J473" i="4"/>
  <c r="D473" i="4"/>
  <c r="W472" i="4"/>
  <c r="X472" i="4"/>
  <c r="S472" i="4"/>
  <c r="T472" i="4"/>
  <c r="Q472" i="4"/>
  <c r="R472" i="4"/>
  <c r="O472" i="4"/>
  <c r="P472" i="4"/>
  <c r="J472" i="4"/>
  <c r="D472" i="4"/>
  <c r="W471" i="4"/>
  <c r="X471" i="4"/>
  <c r="S471" i="4"/>
  <c r="T471" i="4"/>
  <c r="Q471" i="4"/>
  <c r="R471" i="4"/>
  <c r="O471" i="4"/>
  <c r="P471" i="4"/>
  <c r="J471" i="4"/>
  <c r="D471" i="4"/>
  <c r="W470" i="4"/>
  <c r="X470" i="4"/>
  <c r="S470" i="4"/>
  <c r="T470" i="4"/>
  <c r="Q470" i="4"/>
  <c r="R470" i="4"/>
  <c r="O470" i="4"/>
  <c r="P470" i="4"/>
  <c r="J470" i="4"/>
  <c r="D470" i="4"/>
  <c r="W469" i="4"/>
  <c r="X469" i="4"/>
  <c r="S469" i="4"/>
  <c r="T469" i="4"/>
  <c r="Q469" i="4"/>
  <c r="R469" i="4"/>
  <c r="O469" i="4"/>
  <c r="P469" i="4"/>
  <c r="J469" i="4"/>
  <c r="D469" i="4"/>
  <c r="W468" i="4"/>
  <c r="X468" i="4"/>
  <c r="S468" i="4"/>
  <c r="T468" i="4"/>
  <c r="Q468" i="4"/>
  <c r="R468" i="4"/>
  <c r="O468" i="4"/>
  <c r="P468" i="4"/>
  <c r="J468" i="4"/>
  <c r="D468" i="4"/>
  <c r="W467" i="4"/>
  <c r="X467" i="4"/>
  <c r="S467" i="4"/>
  <c r="T467" i="4"/>
  <c r="Q467" i="4"/>
  <c r="R467" i="4"/>
  <c r="O467" i="4"/>
  <c r="P467" i="4"/>
  <c r="J467" i="4"/>
  <c r="D467" i="4"/>
  <c r="W466" i="4"/>
  <c r="X466" i="4"/>
  <c r="S466" i="4"/>
  <c r="T466" i="4"/>
  <c r="Q466" i="4"/>
  <c r="R466" i="4"/>
  <c r="O466" i="4"/>
  <c r="P466" i="4"/>
  <c r="J466" i="4"/>
  <c r="D466" i="4"/>
  <c r="W465" i="4"/>
  <c r="X465" i="4"/>
  <c r="S465" i="4"/>
  <c r="T465" i="4"/>
  <c r="Q465" i="4"/>
  <c r="R465" i="4"/>
  <c r="O465" i="4"/>
  <c r="P465" i="4"/>
  <c r="J465" i="4"/>
  <c r="D465" i="4"/>
  <c r="W464" i="4"/>
  <c r="X464" i="4"/>
  <c r="S464" i="4"/>
  <c r="T464" i="4"/>
  <c r="Q464" i="4"/>
  <c r="R464" i="4"/>
  <c r="O464" i="4"/>
  <c r="P464" i="4"/>
  <c r="J464" i="4"/>
  <c r="D464" i="4"/>
  <c r="W463" i="4"/>
  <c r="X463" i="4"/>
  <c r="S463" i="4"/>
  <c r="T463" i="4"/>
  <c r="Q463" i="4"/>
  <c r="R463" i="4"/>
  <c r="O463" i="4"/>
  <c r="P463" i="4"/>
  <c r="J463" i="4"/>
  <c r="D463" i="4"/>
  <c r="W462" i="4"/>
  <c r="X462" i="4"/>
  <c r="S462" i="4"/>
  <c r="T462" i="4"/>
  <c r="Q462" i="4"/>
  <c r="R462" i="4"/>
  <c r="O462" i="4"/>
  <c r="P462" i="4"/>
  <c r="J462" i="4"/>
  <c r="D462" i="4"/>
  <c r="W461" i="4"/>
  <c r="X461" i="4"/>
  <c r="S461" i="4"/>
  <c r="T461" i="4"/>
  <c r="Q461" i="4"/>
  <c r="R461" i="4"/>
  <c r="O461" i="4"/>
  <c r="P461" i="4"/>
  <c r="J461" i="4"/>
  <c r="D461" i="4"/>
  <c r="W460" i="4"/>
  <c r="X460" i="4"/>
  <c r="S460" i="4"/>
  <c r="T460" i="4"/>
  <c r="Q460" i="4"/>
  <c r="R460" i="4"/>
  <c r="O460" i="4"/>
  <c r="P460" i="4"/>
  <c r="J460" i="4"/>
  <c r="D460" i="4"/>
  <c r="W459" i="4"/>
  <c r="X459" i="4"/>
  <c r="S459" i="4"/>
  <c r="T459" i="4"/>
  <c r="Q459" i="4"/>
  <c r="R459" i="4"/>
  <c r="O459" i="4"/>
  <c r="P459" i="4"/>
  <c r="J459" i="4"/>
  <c r="D459" i="4"/>
  <c r="W458" i="4"/>
  <c r="X458" i="4"/>
  <c r="S458" i="4"/>
  <c r="T458" i="4"/>
  <c r="Q458" i="4"/>
  <c r="R458" i="4"/>
  <c r="O458" i="4"/>
  <c r="P458" i="4"/>
  <c r="J458" i="4"/>
  <c r="D458" i="4"/>
  <c r="W457" i="4"/>
  <c r="X457" i="4"/>
  <c r="S457" i="4"/>
  <c r="T457" i="4"/>
  <c r="Q457" i="4"/>
  <c r="R457" i="4"/>
  <c r="O457" i="4"/>
  <c r="P457" i="4"/>
  <c r="J457" i="4"/>
  <c r="D457" i="4"/>
  <c r="W456" i="4"/>
  <c r="X456" i="4"/>
  <c r="S456" i="4"/>
  <c r="T456" i="4"/>
  <c r="Q456" i="4"/>
  <c r="R456" i="4"/>
  <c r="O456" i="4"/>
  <c r="P456" i="4"/>
  <c r="J456" i="4"/>
  <c r="D456" i="4"/>
  <c r="W455" i="4"/>
  <c r="X455" i="4"/>
  <c r="S455" i="4"/>
  <c r="T455" i="4"/>
  <c r="Q455" i="4"/>
  <c r="R455" i="4"/>
  <c r="O455" i="4"/>
  <c r="P455" i="4"/>
  <c r="J455" i="4"/>
  <c r="D455" i="4"/>
  <c r="W454" i="4"/>
  <c r="X454" i="4"/>
  <c r="S454" i="4"/>
  <c r="T454" i="4"/>
  <c r="Q454" i="4"/>
  <c r="R454" i="4"/>
  <c r="O454" i="4"/>
  <c r="P454" i="4"/>
  <c r="J454" i="4"/>
  <c r="D454" i="4"/>
  <c r="W453" i="4"/>
  <c r="X453" i="4"/>
  <c r="S453" i="4"/>
  <c r="T453" i="4"/>
  <c r="Q453" i="4"/>
  <c r="R453" i="4"/>
  <c r="O453" i="4"/>
  <c r="P453" i="4"/>
  <c r="J453" i="4"/>
  <c r="D453" i="4"/>
  <c r="W452" i="4"/>
  <c r="X452" i="4"/>
  <c r="S452" i="4"/>
  <c r="T452" i="4"/>
  <c r="Q452" i="4"/>
  <c r="R452" i="4"/>
  <c r="O452" i="4"/>
  <c r="P452" i="4"/>
  <c r="J452" i="4"/>
  <c r="D452" i="4"/>
  <c r="W451" i="4"/>
  <c r="X451" i="4"/>
  <c r="S451" i="4"/>
  <c r="T451" i="4"/>
  <c r="Q451" i="4"/>
  <c r="R451" i="4"/>
  <c r="O451" i="4"/>
  <c r="P451" i="4"/>
  <c r="J451" i="4"/>
  <c r="D451" i="4"/>
  <c r="W450" i="4"/>
  <c r="X450" i="4"/>
  <c r="S450" i="4"/>
  <c r="T450" i="4"/>
  <c r="Q450" i="4"/>
  <c r="R450" i="4"/>
  <c r="O450" i="4"/>
  <c r="P450" i="4"/>
  <c r="J450" i="4"/>
  <c r="D450" i="4"/>
  <c r="W449" i="4"/>
  <c r="X449" i="4"/>
  <c r="S449" i="4"/>
  <c r="T449" i="4"/>
  <c r="Q449" i="4"/>
  <c r="R449" i="4"/>
  <c r="O449" i="4"/>
  <c r="P449" i="4"/>
  <c r="J449" i="4"/>
  <c r="D449" i="4"/>
  <c r="W448" i="4"/>
  <c r="X448" i="4"/>
  <c r="S448" i="4"/>
  <c r="T448" i="4"/>
  <c r="Q448" i="4"/>
  <c r="R448" i="4"/>
  <c r="O448" i="4"/>
  <c r="P448" i="4"/>
  <c r="J448" i="4"/>
  <c r="D448" i="4"/>
  <c r="W447" i="4"/>
  <c r="X447" i="4"/>
  <c r="S447" i="4"/>
  <c r="T447" i="4"/>
  <c r="Q447" i="4"/>
  <c r="R447" i="4"/>
  <c r="O447" i="4"/>
  <c r="P447" i="4"/>
  <c r="J447" i="4"/>
  <c r="D447" i="4"/>
  <c r="W446" i="4"/>
  <c r="X446" i="4"/>
  <c r="S446" i="4"/>
  <c r="T446" i="4"/>
  <c r="Q446" i="4"/>
  <c r="R446" i="4"/>
  <c r="O446" i="4"/>
  <c r="P446" i="4"/>
  <c r="J446" i="4"/>
  <c r="D446" i="4"/>
  <c r="W445" i="4"/>
  <c r="X445" i="4"/>
  <c r="S445" i="4"/>
  <c r="T445" i="4"/>
  <c r="Q445" i="4"/>
  <c r="R445" i="4"/>
  <c r="O445" i="4"/>
  <c r="P445" i="4"/>
  <c r="J445" i="4"/>
  <c r="D445" i="4"/>
  <c r="W444" i="4"/>
  <c r="X444" i="4"/>
  <c r="S444" i="4"/>
  <c r="T444" i="4"/>
  <c r="Q444" i="4"/>
  <c r="R444" i="4"/>
  <c r="O444" i="4"/>
  <c r="P444" i="4"/>
  <c r="J444" i="4"/>
  <c r="D444" i="4"/>
  <c r="W443" i="4"/>
  <c r="X443" i="4"/>
  <c r="S443" i="4"/>
  <c r="T443" i="4"/>
  <c r="Q443" i="4"/>
  <c r="R443" i="4"/>
  <c r="O443" i="4"/>
  <c r="P443" i="4"/>
  <c r="J443" i="4"/>
  <c r="D443" i="4"/>
  <c r="W442" i="4"/>
  <c r="X442" i="4"/>
  <c r="S442" i="4"/>
  <c r="T442" i="4"/>
  <c r="Q442" i="4"/>
  <c r="R442" i="4"/>
  <c r="O442" i="4"/>
  <c r="P442" i="4"/>
  <c r="J442" i="4"/>
  <c r="D442" i="4"/>
  <c r="W441" i="4"/>
  <c r="X441" i="4"/>
  <c r="S441" i="4"/>
  <c r="T441" i="4"/>
  <c r="Q441" i="4"/>
  <c r="R441" i="4"/>
  <c r="O441" i="4"/>
  <c r="P441" i="4"/>
  <c r="J441" i="4"/>
  <c r="D441" i="4"/>
  <c r="W440" i="4"/>
  <c r="X440" i="4"/>
  <c r="S440" i="4"/>
  <c r="T440" i="4"/>
  <c r="Q440" i="4"/>
  <c r="R440" i="4"/>
  <c r="O440" i="4"/>
  <c r="P440" i="4"/>
  <c r="J440" i="4"/>
  <c r="D440" i="4"/>
  <c r="W439" i="4"/>
  <c r="X439" i="4"/>
  <c r="S439" i="4"/>
  <c r="T439" i="4"/>
  <c r="Q439" i="4"/>
  <c r="R439" i="4"/>
  <c r="O439" i="4"/>
  <c r="P439" i="4"/>
  <c r="J439" i="4"/>
  <c r="D439" i="4"/>
  <c r="W438" i="4"/>
  <c r="X438" i="4"/>
  <c r="S438" i="4"/>
  <c r="T438" i="4"/>
  <c r="Q438" i="4"/>
  <c r="R438" i="4"/>
  <c r="O438" i="4"/>
  <c r="P438" i="4"/>
  <c r="J438" i="4"/>
  <c r="D438" i="4"/>
  <c r="W437" i="4"/>
  <c r="X437" i="4"/>
  <c r="S437" i="4"/>
  <c r="T437" i="4"/>
  <c r="Q437" i="4"/>
  <c r="R437" i="4"/>
  <c r="O437" i="4"/>
  <c r="P437" i="4"/>
  <c r="J437" i="4"/>
  <c r="D437" i="4"/>
  <c r="W436" i="4"/>
  <c r="X436" i="4"/>
  <c r="S436" i="4"/>
  <c r="T436" i="4"/>
  <c r="Q436" i="4"/>
  <c r="R436" i="4"/>
  <c r="O436" i="4"/>
  <c r="P436" i="4"/>
  <c r="J436" i="4"/>
  <c r="D436" i="4"/>
  <c r="W435" i="4"/>
  <c r="X435" i="4"/>
  <c r="S435" i="4"/>
  <c r="T435" i="4"/>
  <c r="Q435" i="4"/>
  <c r="R435" i="4"/>
  <c r="O435" i="4"/>
  <c r="P435" i="4"/>
  <c r="J435" i="4"/>
  <c r="D435" i="4"/>
  <c r="W434" i="4"/>
  <c r="X434" i="4"/>
  <c r="S434" i="4"/>
  <c r="T434" i="4"/>
  <c r="Q434" i="4"/>
  <c r="R434" i="4"/>
  <c r="O434" i="4"/>
  <c r="P434" i="4"/>
  <c r="J434" i="4"/>
  <c r="D434" i="4"/>
  <c r="W433" i="4"/>
  <c r="X433" i="4"/>
  <c r="S433" i="4"/>
  <c r="T433" i="4"/>
  <c r="Q433" i="4"/>
  <c r="R433" i="4"/>
  <c r="O433" i="4"/>
  <c r="P433" i="4"/>
  <c r="J433" i="4"/>
  <c r="D433" i="4"/>
  <c r="W432" i="4"/>
  <c r="X432" i="4"/>
  <c r="S432" i="4"/>
  <c r="T432" i="4"/>
  <c r="Q432" i="4"/>
  <c r="R432" i="4"/>
  <c r="O432" i="4"/>
  <c r="P432" i="4"/>
  <c r="J432" i="4"/>
  <c r="D432" i="4"/>
  <c r="W431" i="4"/>
  <c r="X431" i="4"/>
  <c r="S431" i="4"/>
  <c r="T431" i="4"/>
  <c r="Q431" i="4"/>
  <c r="R431" i="4"/>
  <c r="O431" i="4"/>
  <c r="P431" i="4"/>
  <c r="J431" i="4"/>
  <c r="D431" i="4"/>
  <c r="W430" i="4"/>
  <c r="X430" i="4"/>
  <c r="S430" i="4"/>
  <c r="T430" i="4"/>
  <c r="Q430" i="4"/>
  <c r="R430" i="4"/>
  <c r="O430" i="4"/>
  <c r="P430" i="4"/>
  <c r="J430" i="4"/>
  <c r="D430" i="4"/>
  <c r="W429" i="4"/>
  <c r="X429" i="4"/>
  <c r="S429" i="4"/>
  <c r="T429" i="4"/>
  <c r="Q429" i="4"/>
  <c r="R429" i="4"/>
  <c r="O429" i="4"/>
  <c r="P429" i="4"/>
  <c r="J429" i="4"/>
  <c r="D429" i="4"/>
  <c r="W428" i="4"/>
  <c r="X428" i="4"/>
  <c r="S428" i="4"/>
  <c r="T428" i="4"/>
  <c r="Q428" i="4"/>
  <c r="R428" i="4"/>
  <c r="O428" i="4"/>
  <c r="P428" i="4"/>
  <c r="J428" i="4"/>
  <c r="D428" i="4"/>
  <c r="W427" i="4"/>
  <c r="X427" i="4"/>
  <c r="S427" i="4"/>
  <c r="T427" i="4"/>
  <c r="Q427" i="4"/>
  <c r="R427" i="4"/>
  <c r="O427" i="4"/>
  <c r="P427" i="4"/>
  <c r="J427" i="4"/>
  <c r="D427" i="4"/>
  <c r="W426" i="4"/>
  <c r="X426" i="4"/>
  <c r="S426" i="4"/>
  <c r="T426" i="4"/>
  <c r="Q426" i="4"/>
  <c r="R426" i="4"/>
  <c r="O426" i="4"/>
  <c r="P426" i="4"/>
  <c r="J426" i="4"/>
  <c r="D426" i="4"/>
  <c r="W425" i="4"/>
  <c r="X425" i="4"/>
  <c r="S425" i="4"/>
  <c r="T425" i="4"/>
  <c r="Q425" i="4"/>
  <c r="R425" i="4"/>
  <c r="O425" i="4"/>
  <c r="P425" i="4"/>
  <c r="J425" i="4"/>
  <c r="D425" i="4"/>
  <c r="W424" i="4"/>
  <c r="X424" i="4"/>
  <c r="S424" i="4"/>
  <c r="T424" i="4"/>
  <c r="Q424" i="4"/>
  <c r="R424" i="4"/>
  <c r="O424" i="4"/>
  <c r="P424" i="4"/>
  <c r="J424" i="4"/>
  <c r="D424" i="4"/>
  <c r="W423" i="4"/>
  <c r="X423" i="4"/>
  <c r="S423" i="4"/>
  <c r="T423" i="4"/>
  <c r="Q423" i="4"/>
  <c r="R423" i="4"/>
  <c r="O423" i="4"/>
  <c r="P423" i="4"/>
  <c r="J423" i="4"/>
  <c r="D423" i="4"/>
  <c r="W422" i="4"/>
  <c r="X422" i="4"/>
  <c r="S422" i="4"/>
  <c r="T422" i="4"/>
  <c r="Q422" i="4"/>
  <c r="R422" i="4"/>
  <c r="O422" i="4"/>
  <c r="P422" i="4"/>
  <c r="J422" i="4"/>
  <c r="D422" i="4"/>
  <c r="W421" i="4"/>
  <c r="X421" i="4"/>
  <c r="S421" i="4"/>
  <c r="T421" i="4"/>
  <c r="Q421" i="4"/>
  <c r="R421" i="4"/>
  <c r="O421" i="4"/>
  <c r="P421" i="4"/>
  <c r="J421" i="4"/>
  <c r="D421" i="4"/>
  <c r="W420" i="4"/>
  <c r="X420" i="4"/>
  <c r="S420" i="4"/>
  <c r="T420" i="4"/>
  <c r="Q420" i="4"/>
  <c r="R420" i="4"/>
  <c r="O420" i="4"/>
  <c r="P420" i="4"/>
  <c r="J420" i="4"/>
  <c r="D420" i="4"/>
  <c r="W419" i="4"/>
  <c r="X419" i="4"/>
  <c r="S419" i="4"/>
  <c r="T419" i="4"/>
  <c r="Q419" i="4"/>
  <c r="R419" i="4"/>
  <c r="O419" i="4"/>
  <c r="P419" i="4"/>
  <c r="J419" i="4"/>
  <c r="D419" i="4"/>
  <c r="W418" i="4"/>
  <c r="X418" i="4"/>
  <c r="S418" i="4"/>
  <c r="T418" i="4"/>
  <c r="Q418" i="4"/>
  <c r="R418" i="4"/>
  <c r="O418" i="4"/>
  <c r="P418" i="4"/>
  <c r="J418" i="4"/>
  <c r="D418" i="4"/>
  <c r="W417" i="4"/>
  <c r="X417" i="4"/>
  <c r="S417" i="4"/>
  <c r="T417" i="4"/>
  <c r="Q417" i="4"/>
  <c r="R417" i="4"/>
  <c r="O417" i="4"/>
  <c r="P417" i="4"/>
  <c r="J417" i="4"/>
  <c r="D417" i="4"/>
  <c r="W416" i="4"/>
  <c r="X416" i="4"/>
  <c r="S416" i="4"/>
  <c r="T416" i="4"/>
  <c r="Q416" i="4"/>
  <c r="R416" i="4"/>
  <c r="O416" i="4"/>
  <c r="P416" i="4"/>
  <c r="J416" i="4"/>
  <c r="D416" i="4"/>
  <c r="W415" i="4"/>
  <c r="X415" i="4"/>
  <c r="S415" i="4"/>
  <c r="T415" i="4"/>
  <c r="Q415" i="4"/>
  <c r="R415" i="4"/>
  <c r="O415" i="4"/>
  <c r="P415" i="4"/>
  <c r="J415" i="4"/>
  <c r="D415" i="4"/>
  <c r="W414" i="4"/>
  <c r="X414" i="4"/>
  <c r="S414" i="4"/>
  <c r="T414" i="4"/>
  <c r="Q414" i="4"/>
  <c r="R414" i="4"/>
  <c r="O414" i="4"/>
  <c r="P414" i="4"/>
  <c r="J414" i="4"/>
  <c r="D414" i="4"/>
  <c r="W413" i="4"/>
  <c r="X413" i="4"/>
  <c r="S413" i="4"/>
  <c r="T413" i="4"/>
  <c r="Q413" i="4"/>
  <c r="R413" i="4"/>
  <c r="O413" i="4"/>
  <c r="P413" i="4"/>
  <c r="J413" i="4"/>
  <c r="D413" i="4"/>
  <c r="W412" i="4"/>
  <c r="X412" i="4"/>
  <c r="S412" i="4"/>
  <c r="T412" i="4"/>
  <c r="Q412" i="4"/>
  <c r="R412" i="4"/>
  <c r="O412" i="4"/>
  <c r="P412" i="4"/>
  <c r="J412" i="4"/>
  <c r="D412" i="4"/>
  <c r="W411" i="4"/>
  <c r="X411" i="4"/>
  <c r="S411" i="4"/>
  <c r="T411" i="4"/>
  <c r="Q411" i="4"/>
  <c r="R411" i="4"/>
  <c r="O411" i="4"/>
  <c r="P411" i="4"/>
  <c r="J411" i="4"/>
  <c r="D411" i="4"/>
  <c r="W410" i="4"/>
  <c r="X410" i="4"/>
  <c r="S410" i="4"/>
  <c r="T410" i="4"/>
  <c r="Q410" i="4"/>
  <c r="R410" i="4"/>
  <c r="O410" i="4"/>
  <c r="P410" i="4"/>
  <c r="J410" i="4"/>
  <c r="D410" i="4"/>
  <c r="W409" i="4"/>
  <c r="X409" i="4"/>
  <c r="S409" i="4"/>
  <c r="T409" i="4"/>
  <c r="Q409" i="4"/>
  <c r="R409" i="4"/>
  <c r="O409" i="4"/>
  <c r="P409" i="4"/>
  <c r="J409" i="4"/>
  <c r="D409" i="4"/>
  <c r="W408" i="4"/>
  <c r="X408" i="4"/>
  <c r="S408" i="4"/>
  <c r="T408" i="4"/>
  <c r="Q408" i="4"/>
  <c r="R408" i="4"/>
  <c r="O408" i="4"/>
  <c r="P408" i="4"/>
  <c r="J408" i="4"/>
  <c r="D408" i="4"/>
  <c r="W407" i="4"/>
  <c r="X407" i="4"/>
  <c r="S407" i="4"/>
  <c r="T407" i="4"/>
  <c r="Q407" i="4"/>
  <c r="R407" i="4"/>
  <c r="O407" i="4"/>
  <c r="P407" i="4"/>
  <c r="J407" i="4"/>
  <c r="D407" i="4"/>
  <c r="W406" i="4"/>
  <c r="X406" i="4"/>
  <c r="S406" i="4"/>
  <c r="T406" i="4"/>
  <c r="Q406" i="4"/>
  <c r="R406" i="4"/>
  <c r="O406" i="4"/>
  <c r="P406" i="4"/>
  <c r="J406" i="4"/>
  <c r="D406" i="4"/>
  <c r="W405" i="4"/>
  <c r="X405" i="4"/>
  <c r="S405" i="4"/>
  <c r="T405" i="4"/>
  <c r="Q405" i="4"/>
  <c r="R405" i="4"/>
  <c r="O405" i="4"/>
  <c r="P405" i="4"/>
  <c r="J405" i="4"/>
  <c r="D405" i="4"/>
  <c r="W404" i="4"/>
  <c r="X404" i="4"/>
  <c r="S404" i="4"/>
  <c r="T404" i="4"/>
  <c r="Q404" i="4"/>
  <c r="R404" i="4"/>
  <c r="O404" i="4"/>
  <c r="P404" i="4"/>
  <c r="J404" i="4"/>
  <c r="D404" i="4"/>
  <c r="W403" i="4"/>
  <c r="X403" i="4"/>
  <c r="S403" i="4"/>
  <c r="T403" i="4"/>
  <c r="Q403" i="4"/>
  <c r="R403" i="4"/>
  <c r="O403" i="4"/>
  <c r="P403" i="4"/>
  <c r="J403" i="4"/>
  <c r="D403" i="4"/>
  <c r="W402" i="4"/>
  <c r="X402" i="4"/>
  <c r="S402" i="4"/>
  <c r="T402" i="4"/>
  <c r="Q402" i="4"/>
  <c r="R402" i="4"/>
  <c r="O402" i="4"/>
  <c r="P402" i="4"/>
  <c r="J402" i="4"/>
  <c r="D402" i="4"/>
  <c r="W401" i="4"/>
  <c r="X401" i="4"/>
  <c r="S401" i="4"/>
  <c r="T401" i="4"/>
  <c r="Q401" i="4"/>
  <c r="R401" i="4"/>
  <c r="O401" i="4"/>
  <c r="P401" i="4"/>
  <c r="J401" i="4"/>
  <c r="D401" i="4"/>
  <c r="W400" i="4"/>
  <c r="X400" i="4"/>
  <c r="S400" i="4"/>
  <c r="T400" i="4"/>
  <c r="Q400" i="4"/>
  <c r="R400" i="4"/>
  <c r="O400" i="4"/>
  <c r="P400" i="4"/>
  <c r="J400" i="4"/>
  <c r="D400" i="4"/>
  <c r="W399" i="4"/>
  <c r="X399" i="4"/>
  <c r="S399" i="4"/>
  <c r="T399" i="4"/>
  <c r="Q399" i="4"/>
  <c r="R399" i="4"/>
  <c r="O399" i="4"/>
  <c r="P399" i="4"/>
  <c r="J399" i="4"/>
  <c r="D399" i="4"/>
  <c r="W398" i="4"/>
  <c r="X398" i="4"/>
  <c r="S398" i="4"/>
  <c r="T398" i="4"/>
  <c r="Q398" i="4"/>
  <c r="R398" i="4"/>
  <c r="O398" i="4"/>
  <c r="P398" i="4"/>
  <c r="J398" i="4"/>
  <c r="D398" i="4"/>
  <c r="W397" i="4"/>
  <c r="X397" i="4"/>
  <c r="S397" i="4"/>
  <c r="T397" i="4"/>
  <c r="Q397" i="4"/>
  <c r="R397" i="4"/>
  <c r="O397" i="4"/>
  <c r="P397" i="4"/>
  <c r="J397" i="4"/>
  <c r="D397" i="4"/>
  <c r="W396" i="4"/>
  <c r="X396" i="4"/>
  <c r="S396" i="4"/>
  <c r="T396" i="4"/>
  <c r="Q396" i="4"/>
  <c r="R396" i="4"/>
  <c r="O396" i="4"/>
  <c r="P396" i="4"/>
  <c r="J396" i="4"/>
  <c r="D396" i="4"/>
  <c r="W395" i="4"/>
  <c r="X395" i="4"/>
  <c r="S395" i="4"/>
  <c r="T395" i="4"/>
  <c r="Q395" i="4"/>
  <c r="R395" i="4"/>
  <c r="O395" i="4"/>
  <c r="P395" i="4"/>
  <c r="J395" i="4"/>
  <c r="D395" i="4"/>
  <c r="W394" i="4"/>
  <c r="X394" i="4"/>
  <c r="S394" i="4"/>
  <c r="T394" i="4"/>
  <c r="Q394" i="4"/>
  <c r="R394" i="4"/>
  <c r="O394" i="4"/>
  <c r="P394" i="4"/>
  <c r="J394" i="4"/>
  <c r="D394" i="4"/>
  <c r="W393" i="4"/>
  <c r="X393" i="4"/>
  <c r="S393" i="4"/>
  <c r="T393" i="4"/>
  <c r="Q393" i="4"/>
  <c r="R393" i="4"/>
  <c r="O393" i="4"/>
  <c r="P393" i="4"/>
  <c r="J393" i="4"/>
  <c r="D393" i="4"/>
  <c r="W392" i="4"/>
  <c r="X392" i="4"/>
  <c r="S392" i="4"/>
  <c r="T392" i="4"/>
  <c r="Q392" i="4"/>
  <c r="R392" i="4"/>
  <c r="O392" i="4"/>
  <c r="P392" i="4"/>
  <c r="J392" i="4"/>
  <c r="D392" i="4"/>
  <c r="W391" i="4"/>
  <c r="X391" i="4"/>
  <c r="S391" i="4"/>
  <c r="T391" i="4"/>
  <c r="Q391" i="4"/>
  <c r="R391" i="4"/>
  <c r="O391" i="4"/>
  <c r="P391" i="4"/>
  <c r="J391" i="4"/>
  <c r="D391" i="4"/>
  <c r="W390" i="4"/>
  <c r="X390" i="4"/>
  <c r="S390" i="4"/>
  <c r="T390" i="4"/>
  <c r="Q390" i="4"/>
  <c r="R390" i="4"/>
  <c r="O390" i="4"/>
  <c r="P390" i="4"/>
  <c r="J390" i="4"/>
  <c r="D390" i="4"/>
  <c r="W389" i="4"/>
  <c r="X389" i="4"/>
  <c r="S389" i="4"/>
  <c r="T389" i="4"/>
  <c r="Q389" i="4"/>
  <c r="R389" i="4"/>
  <c r="O389" i="4"/>
  <c r="P389" i="4"/>
  <c r="J389" i="4"/>
  <c r="D389" i="4"/>
  <c r="W388" i="4"/>
  <c r="X388" i="4"/>
  <c r="S388" i="4"/>
  <c r="T388" i="4"/>
  <c r="Q388" i="4"/>
  <c r="R388" i="4"/>
  <c r="O388" i="4"/>
  <c r="P388" i="4"/>
  <c r="J388" i="4"/>
  <c r="D388" i="4"/>
  <c r="W387" i="4"/>
  <c r="X387" i="4"/>
  <c r="S387" i="4"/>
  <c r="T387" i="4"/>
  <c r="Q387" i="4"/>
  <c r="R387" i="4"/>
  <c r="O387" i="4"/>
  <c r="P387" i="4"/>
  <c r="J387" i="4"/>
  <c r="D387" i="4"/>
  <c r="W386" i="4"/>
  <c r="X386" i="4"/>
  <c r="S386" i="4"/>
  <c r="T386" i="4"/>
  <c r="Q386" i="4"/>
  <c r="R386" i="4"/>
  <c r="O386" i="4"/>
  <c r="P386" i="4"/>
  <c r="J386" i="4"/>
  <c r="D386" i="4"/>
  <c r="W385" i="4"/>
  <c r="X385" i="4"/>
  <c r="S385" i="4"/>
  <c r="T385" i="4"/>
  <c r="Q385" i="4"/>
  <c r="R385" i="4"/>
  <c r="O385" i="4"/>
  <c r="P385" i="4"/>
  <c r="J385" i="4"/>
  <c r="D385" i="4"/>
  <c r="W384" i="4"/>
  <c r="X384" i="4"/>
  <c r="S384" i="4"/>
  <c r="T384" i="4"/>
  <c r="Q384" i="4"/>
  <c r="R384" i="4"/>
  <c r="O384" i="4"/>
  <c r="P384" i="4"/>
  <c r="J384" i="4"/>
  <c r="D384" i="4"/>
  <c r="W383" i="4"/>
  <c r="X383" i="4"/>
  <c r="S383" i="4"/>
  <c r="T383" i="4"/>
  <c r="Q383" i="4"/>
  <c r="R383" i="4"/>
  <c r="O383" i="4"/>
  <c r="P383" i="4"/>
  <c r="J383" i="4"/>
  <c r="D383" i="4"/>
  <c r="W382" i="4"/>
  <c r="X382" i="4"/>
  <c r="S382" i="4"/>
  <c r="T382" i="4"/>
  <c r="Q382" i="4"/>
  <c r="R382" i="4"/>
  <c r="O382" i="4"/>
  <c r="P382" i="4"/>
  <c r="J382" i="4"/>
  <c r="D382" i="4"/>
  <c r="W381" i="4"/>
  <c r="X381" i="4"/>
  <c r="S381" i="4"/>
  <c r="T381" i="4"/>
  <c r="Q381" i="4"/>
  <c r="R381" i="4"/>
  <c r="O381" i="4"/>
  <c r="P381" i="4"/>
  <c r="J381" i="4"/>
  <c r="D381" i="4"/>
  <c r="W380" i="4"/>
  <c r="X380" i="4"/>
  <c r="S380" i="4"/>
  <c r="T380" i="4"/>
  <c r="Q380" i="4"/>
  <c r="R380" i="4"/>
  <c r="O380" i="4"/>
  <c r="P380" i="4"/>
  <c r="J380" i="4"/>
  <c r="D380" i="4"/>
  <c r="W379" i="4"/>
  <c r="X379" i="4"/>
  <c r="S379" i="4"/>
  <c r="T379" i="4"/>
  <c r="Q379" i="4"/>
  <c r="R379" i="4"/>
  <c r="O379" i="4"/>
  <c r="P379" i="4"/>
  <c r="J379" i="4"/>
  <c r="D379" i="4"/>
  <c r="W378" i="4"/>
  <c r="X378" i="4"/>
  <c r="S378" i="4"/>
  <c r="T378" i="4"/>
  <c r="Q378" i="4"/>
  <c r="R378" i="4"/>
  <c r="O378" i="4"/>
  <c r="P378" i="4"/>
  <c r="J378" i="4"/>
  <c r="D378" i="4"/>
  <c r="W377" i="4"/>
  <c r="X377" i="4"/>
  <c r="S377" i="4"/>
  <c r="T377" i="4"/>
  <c r="Q377" i="4"/>
  <c r="R377" i="4"/>
  <c r="O377" i="4"/>
  <c r="P377" i="4"/>
  <c r="J377" i="4"/>
  <c r="D377" i="4"/>
  <c r="W376" i="4"/>
  <c r="X376" i="4"/>
  <c r="S376" i="4"/>
  <c r="T376" i="4"/>
  <c r="Q376" i="4"/>
  <c r="R376" i="4"/>
  <c r="O376" i="4"/>
  <c r="P376" i="4"/>
  <c r="J376" i="4"/>
  <c r="D376" i="4"/>
  <c r="W375" i="4"/>
  <c r="X375" i="4"/>
  <c r="S375" i="4"/>
  <c r="T375" i="4"/>
  <c r="Q375" i="4"/>
  <c r="R375" i="4"/>
  <c r="O375" i="4"/>
  <c r="P375" i="4"/>
  <c r="J375" i="4"/>
  <c r="D375" i="4"/>
  <c r="W374" i="4"/>
  <c r="X374" i="4"/>
  <c r="S374" i="4"/>
  <c r="T374" i="4"/>
  <c r="Q374" i="4"/>
  <c r="R374" i="4"/>
  <c r="O374" i="4"/>
  <c r="P374" i="4"/>
  <c r="J374" i="4"/>
  <c r="D374" i="4"/>
  <c r="W373" i="4"/>
  <c r="X373" i="4"/>
  <c r="S373" i="4"/>
  <c r="T373" i="4"/>
  <c r="Q373" i="4"/>
  <c r="R373" i="4"/>
  <c r="O373" i="4"/>
  <c r="P373" i="4"/>
  <c r="J373" i="4"/>
  <c r="D373" i="4"/>
  <c r="W372" i="4"/>
  <c r="X372" i="4"/>
  <c r="S372" i="4"/>
  <c r="T372" i="4"/>
  <c r="Q372" i="4"/>
  <c r="R372" i="4"/>
  <c r="O372" i="4"/>
  <c r="P372" i="4"/>
  <c r="J372" i="4"/>
  <c r="D372" i="4"/>
  <c r="W371" i="4"/>
  <c r="X371" i="4"/>
  <c r="S371" i="4"/>
  <c r="T371" i="4"/>
  <c r="Q371" i="4"/>
  <c r="R371" i="4"/>
  <c r="O371" i="4"/>
  <c r="P371" i="4"/>
  <c r="J371" i="4"/>
  <c r="D371" i="4"/>
  <c r="W370" i="4"/>
  <c r="X370" i="4"/>
  <c r="S370" i="4"/>
  <c r="T370" i="4"/>
  <c r="Q370" i="4"/>
  <c r="R370" i="4"/>
  <c r="O370" i="4"/>
  <c r="P370" i="4"/>
  <c r="J370" i="4"/>
  <c r="D370" i="4"/>
  <c r="W369" i="4"/>
  <c r="X369" i="4"/>
  <c r="S369" i="4"/>
  <c r="T369" i="4"/>
  <c r="Q369" i="4"/>
  <c r="R369" i="4"/>
  <c r="O369" i="4"/>
  <c r="P369" i="4"/>
  <c r="J369" i="4"/>
  <c r="D369" i="4"/>
  <c r="W368" i="4"/>
  <c r="X368" i="4"/>
  <c r="S368" i="4"/>
  <c r="T368" i="4"/>
  <c r="Q368" i="4"/>
  <c r="R368" i="4"/>
  <c r="O368" i="4"/>
  <c r="P368" i="4"/>
  <c r="J368" i="4"/>
  <c r="D368" i="4"/>
  <c r="W367" i="4"/>
  <c r="X367" i="4"/>
  <c r="S367" i="4"/>
  <c r="T367" i="4"/>
  <c r="Q367" i="4"/>
  <c r="R367" i="4"/>
  <c r="O367" i="4"/>
  <c r="P367" i="4"/>
  <c r="J367" i="4"/>
  <c r="D367" i="4"/>
  <c r="W366" i="4"/>
  <c r="X366" i="4"/>
  <c r="S366" i="4"/>
  <c r="T366" i="4"/>
  <c r="Q366" i="4"/>
  <c r="R366" i="4"/>
  <c r="O366" i="4"/>
  <c r="P366" i="4"/>
  <c r="J366" i="4"/>
  <c r="D366" i="4"/>
  <c r="W365" i="4"/>
  <c r="X365" i="4"/>
  <c r="S365" i="4"/>
  <c r="T365" i="4"/>
  <c r="Q365" i="4"/>
  <c r="R365" i="4"/>
  <c r="O365" i="4"/>
  <c r="P365" i="4"/>
  <c r="J365" i="4"/>
  <c r="D365" i="4"/>
  <c r="W364" i="4"/>
  <c r="X364" i="4"/>
  <c r="S364" i="4"/>
  <c r="T364" i="4"/>
  <c r="Q364" i="4"/>
  <c r="R364" i="4"/>
  <c r="O364" i="4"/>
  <c r="P364" i="4"/>
  <c r="J364" i="4"/>
  <c r="D364" i="4"/>
  <c r="W363" i="4"/>
  <c r="X363" i="4"/>
  <c r="S363" i="4"/>
  <c r="T363" i="4"/>
  <c r="Q363" i="4"/>
  <c r="R363" i="4"/>
  <c r="O363" i="4"/>
  <c r="P363" i="4"/>
  <c r="J363" i="4"/>
  <c r="D363" i="4"/>
  <c r="W362" i="4"/>
  <c r="X362" i="4"/>
  <c r="S362" i="4"/>
  <c r="T362" i="4"/>
  <c r="Q362" i="4"/>
  <c r="R362" i="4"/>
  <c r="O362" i="4"/>
  <c r="P362" i="4"/>
  <c r="J362" i="4"/>
  <c r="D362" i="4"/>
  <c r="W361" i="4"/>
  <c r="X361" i="4"/>
  <c r="S361" i="4"/>
  <c r="T361" i="4"/>
  <c r="Q361" i="4"/>
  <c r="R361" i="4"/>
  <c r="O361" i="4"/>
  <c r="P361" i="4"/>
  <c r="J361" i="4"/>
  <c r="D361" i="4"/>
  <c r="W360" i="4"/>
  <c r="X360" i="4"/>
  <c r="S360" i="4"/>
  <c r="T360" i="4"/>
  <c r="Q360" i="4"/>
  <c r="R360" i="4"/>
  <c r="O360" i="4"/>
  <c r="P360" i="4"/>
  <c r="J360" i="4"/>
  <c r="D360" i="4"/>
  <c r="W359" i="4"/>
  <c r="X359" i="4"/>
  <c r="S359" i="4"/>
  <c r="T359" i="4"/>
  <c r="Q359" i="4"/>
  <c r="R359" i="4"/>
  <c r="O359" i="4"/>
  <c r="P359" i="4"/>
  <c r="J359" i="4"/>
  <c r="D359" i="4"/>
  <c r="W358" i="4"/>
  <c r="X358" i="4"/>
  <c r="S358" i="4"/>
  <c r="T358" i="4"/>
  <c r="Q358" i="4"/>
  <c r="R358" i="4"/>
  <c r="O358" i="4"/>
  <c r="P358" i="4"/>
  <c r="J358" i="4"/>
  <c r="D358" i="4"/>
  <c r="W357" i="4"/>
  <c r="X357" i="4"/>
  <c r="S357" i="4"/>
  <c r="T357" i="4"/>
  <c r="Q357" i="4"/>
  <c r="R357" i="4"/>
  <c r="O357" i="4"/>
  <c r="P357" i="4"/>
  <c r="J357" i="4"/>
  <c r="D357" i="4"/>
  <c r="W356" i="4"/>
  <c r="X356" i="4"/>
  <c r="S356" i="4"/>
  <c r="T356" i="4"/>
  <c r="Q356" i="4"/>
  <c r="R356" i="4"/>
  <c r="O356" i="4"/>
  <c r="P356" i="4"/>
  <c r="J356" i="4"/>
  <c r="D356" i="4"/>
  <c r="W355" i="4"/>
  <c r="X355" i="4"/>
  <c r="S355" i="4"/>
  <c r="T355" i="4"/>
  <c r="Q355" i="4"/>
  <c r="R355" i="4"/>
  <c r="O355" i="4"/>
  <c r="P355" i="4"/>
  <c r="J355" i="4"/>
  <c r="D355" i="4"/>
  <c r="W354" i="4"/>
  <c r="X354" i="4"/>
  <c r="S354" i="4"/>
  <c r="T354" i="4"/>
  <c r="Q354" i="4"/>
  <c r="R354" i="4"/>
  <c r="O354" i="4"/>
  <c r="P354" i="4"/>
  <c r="J354" i="4"/>
  <c r="D354" i="4"/>
  <c r="W353" i="4"/>
  <c r="X353" i="4"/>
  <c r="S353" i="4"/>
  <c r="T353" i="4"/>
  <c r="Q353" i="4"/>
  <c r="R353" i="4"/>
  <c r="O353" i="4"/>
  <c r="P353" i="4"/>
  <c r="J353" i="4"/>
  <c r="D353" i="4"/>
  <c r="W352" i="4"/>
  <c r="X352" i="4"/>
  <c r="S352" i="4"/>
  <c r="T352" i="4"/>
  <c r="Q352" i="4"/>
  <c r="R352" i="4"/>
  <c r="O352" i="4"/>
  <c r="P352" i="4"/>
  <c r="J352" i="4"/>
  <c r="D352" i="4"/>
  <c r="W351" i="4"/>
  <c r="X351" i="4"/>
  <c r="S351" i="4"/>
  <c r="T351" i="4"/>
  <c r="Q351" i="4"/>
  <c r="R351" i="4"/>
  <c r="O351" i="4"/>
  <c r="P351" i="4"/>
  <c r="J351" i="4"/>
  <c r="D351" i="4"/>
  <c r="W350" i="4"/>
  <c r="X350" i="4"/>
  <c r="S350" i="4"/>
  <c r="T350" i="4"/>
  <c r="Q350" i="4"/>
  <c r="R350" i="4"/>
  <c r="O350" i="4"/>
  <c r="P350" i="4"/>
  <c r="J350" i="4"/>
  <c r="D350" i="4"/>
  <c r="W349" i="4"/>
  <c r="X349" i="4"/>
  <c r="S349" i="4"/>
  <c r="T349" i="4"/>
  <c r="Q349" i="4"/>
  <c r="R349" i="4"/>
  <c r="O349" i="4"/>
  <c r="P349" i="4"/>
  <c r="J349" i="4"/>
  <c r="D349" i="4"/>
  <c r="W348" i="4"/>
  <c r="X348" i="4"/>
  <c r="S348" i="4"/>
  <c r="T348" i="4"/>
  <c r="Q348" i="4"/>
  <c r="R348" i="4"/>
  <c r="O348" i="4"/>
  <c r="P348" i="4"/>
  <c r="J348" i="4"/>
  <c r="D348" i="4"/>
  <c r="W347" i="4"/>
  <c r="X347" i="4"/>
  <c r="S347" i="4"/>
  <c r="T347" i="4"/>
  <c r="Q347" i="4"/>
  <c r="R347" i="4"/>
  <c r="O347" i="4"/>
  <c r="P347" i="4"/>
  <c r="J347" i="4"/>
  <c r="D347" i="4"/>
  <c r="W346" i="4"/>
  <c r="X346" i="4"/>
  <c r="S346" i="4"/>
  <c r="T346" i="4"/>
  <c r="Q346" i="4"/>
  <c r="R346" i="4"/>
  <c r="O346" i="4"/>
  <c r="P346" i="4"/>
  <c r="J346" i="4"/>
  <c r="D346" i="4"/>
  <c r="W345" i="4"/>
  <c r="X345" i="4"/>
  <c r="S345" i="4"/>
  <c r="T345" i="4"/>
  <c r="Q345" i="4"/>
  <c r="R345" i="4"/>
  <c r="O345" i="4"/>
  <c r="P345" i="4"/>
  <c r="J345" i="4"/>
  <c r="D345" i="4"/>
  <c r="W344" i="4"/>
  <c r="X344" i="4"/>
  <c r="S344" i="4"/>
  <c r="T344" i="4"/>
  <c r="Q344" i="4"/>
  <c r="R344" i="4"/>
  <c r="O344" i="4"/>
  <c r="P344" i="4"/>
  <c r="J344" i="4"/>
  <c r="D344" i="4"/>
  <c r="W343" i="4"/>
  <c r="X343" i="4"/>
  <c r="S343" i="4"/>
  <c r="T343" i="4"/>
  <c r="Q343" i="4"/>
  <c r="R343" i="4"/>
  <c r="O343" i="4"/>
  <c r="P343" i="4"/>
  <c r="J343" i="4"/>
  <c r="D343" i="4"/>
  <c r="W342" i="4"/>
  <c r="X342" i="4"/>
  <c r="S342" i="4"/>
  <c r="T342" i="4"/>
  <c r="Q342" i="4"/>
  <c r="R342" i="4"/>
  <c r="O342" i="4"/>
  <c r="P342" i="4"/>
  <c r="J342" i="4"/>
  <c r="D342" i="4"/>
  <c r="W341" i="4"/>
  <c r="X341" i="4"/>
  <c r="S341" i="4"/>
  <c r="T341" i="4"/>
  <c r="Q341" i="4"/>
  <c r="R341" i="4"/>
  <c r="O341" i="4"/>
  <c r="P341" i="4"/>
  <c r="J341" i="4"/>
  <c r="D341" i="4"/>
  <c r="W340" i="4"/>
  <c r="X340" i="4"/>
  <c r="S340" i="4"/>
  <c r="T340" i="4"/>
  <c r="Q340" i="4"/>
  <c r="R340" i="4"/>
  <c r="O340" i="4"/>
  <c r="P340" i="4"/>
  <c r="J340" i="4"/>
  <c r="D340" i="4"/>
  <c r="W339" i="4"/>
  <c r="X339" i="4"/>
  <c r="S339" i="4"/>
  <c r="T339" i="4"/>
  <c r="Q339" i="4"/>
  <c r="R339" i="4"/>
  <c r="O339" i="4"/>
  <c r="P339" i="4"/>
  <c r="J339" i="4"/>
  <c r="D339" i="4"/>
  <c r="W338" i="4"/>
  <c r="X338" i="4"/>
  <c r="S338" i="4"/>
  <c r="T338" i="4"/>
  <c r="Q338" i="4"/>
  <c r="R338" i="4"/>
  <c r="O338" i="4"/>
  <c r="P338" i="4"/>
  <c r="J338" i="4"/>
  <c r="D338" i="4"/>
  <c r="W337" i="4"/>
  <c r="X337" i="4"/>
  <c r="S337" i="4"/>
  <c r="T337" i="4"/>
  <c r="Q337" i="4"/>
  <c r="R337" i="4"/>
  <c r="O337" i="4"/>
  <c r="P337" i="4"/>
  <c r="J337" i="4"/>
  <c r="D337" i="4"/>
  <c r="W336" i="4"/>
  <c r="X336" i="4"/>
  <c r="S336" i="4"/>
  <c r="T336" i="4"/>
  <c r="Q336" i="4"/>
  <c r="R336" i="4"/>
  <c r="O336" i="4"/>
  <c r="P336" i="4"/>
  <c r="J336" i="4"/>
  <c r="D336" i="4"/>
  <c r="W335" i="4"/>
  <c r="X335" i="4"/>
  <c r="S335" i="4"/>
  <c r="T335" i="4"/>
  <c r="Q335" i="4"/>
  <c r="R335" i="4"/>
  <c r="O335" i="4"/>
  <c r="P335" i="4"/>
  <c r="J335" i="4"/>
  <c r="D335" i="4"/>
  <c r="W334" i="4"/>
  <c r="X334" i="4"/>
  <c r="S334" i="4"/>
  <c r="T334" i="4"/>
  <c r="Q334" i="4"/>
  <c r="R334" i="4"/>
  <c r="O334" i="4"/>
  <c r="P334" i="4"/>
  <c r="J334" i="4"/>
  <c r="D334" i="4"/>
  <c r="W333" i="4"/>
  <c r="X333" i="4"/>
  <c r="S333" i="4"/>
  <c r="T333" i="4"/>
  <c r="Q333" i="4"/>
  <c r="R333" i="4"/>
  <c r="O333" i="4"/>
  <c r="P333" i="4"/>
  <c r="J333" i="4"/>
  <c r="D333" i="4"/>
  <c r="W332" i="4"/>
  <c r="X332" i="4"/>
  <c r="S332" i="4"/>
  <c r="T332" i="4"/>
  <c r="Q332" i="4"/>
  <c r="R332" i="4"/>
  <c r="O332" i="4"/>
  <c r="P332" i="4"/>
  <c r="J332" i="4"/>
  <c r="D332" i="4"/>
  <c r="W331" i="4"/>
  <c r="X331" i="4"/>
  <c r="S331" i="4"/>
  <c r="T331" i="4"/>
  <c r="Q331" i="4"/>
  <c r="R331" i="4"/>
  <c r="O331" i="4"/>
  <c r="P331" i="4"/>
  <c r="J331" i="4"/>
  <c r="D331" i="4"/>
  <c r="W330" i="4"/>
  <c r="X330" i="4"/>
  <c r="S330" i="4"/>
  <c r="T330" i="4"/>
  <c r="Q330" i="4"/>
  <c r="R330" i="4"/>
  <c r="O330" i="4"/>
  <c r="P330" i="4"/>
  <c r="J330" i="4"/>
  <c r="D330" i="4"/>
  <c r="W329" i="4"/>
  <c r="X329" i="4"/>
  <c r="S329" i="4"/>
  <c r="T329" i="4"/>
  <c r="Q329" i="4"/>
  <c r="R329" i="4"/>
  <c r="O329" i="4"/>
  <c r="P329" i="4"/>
  <c r="J329" i="4"/>
  <c r="D329" i="4"/>
  <c r="W328" i="4"/>
  <c r="X328" i="4"/>
  <c r="S328" i="4"/>
  <c r="T328" i="4"/>
  <c r="Q328" i="4"/>
  <c r="R328" i="4"/>
  <c r="O328" i="4"/>
  <c r="P328" i="4"/>
  <c r="J328" i="4"/>
  <c r="D328" i="4"/>
  <c r="W327" i="4"/>
  <c r="X327" i="4"/>
  <c r="S327" i="4"/>
  <c r="T327" i="4"/>
  <c r="Q327" i="4"/>
  <c r="R327" i="4"/>
  <c r="O327" i="4"/>
  <c r="P327" i="4"/>
  <c r="J327" i="4"/>
  <c r="D327" i="4"/>
  <c r="W326" i="4"/>
  <c r="X326" i="4"/>
  <c r="S326" i="4"/>
  <c r="T326" i="4"/>
  <c r="Q326" i="4"/>
  <c r="R326" i="4"/>
  <c r="O326" i="4"/>
  <c r="P326" i="4"/>
  <c r="J326" i="4"/>
  <c r="D326" i="4"/>
  <c r="W325" i="4"/>
  <c r="X325" i="4"/>
  <c r="S325" i="4"/>
  <c r="T325" i="4"/>
  <c r="Q325" i="4"/>
  <c r="R325" i="4"/>
  <c r="O325" i="4"/>
  <c r="P325" i="4"/>
  <c r="J325" i="4"/>
  <c r="D325" i="4"/>
  <c r="W324" i="4"/>
  <c r="X324" i="4"/>
  <c r="S324" i="4"/>
  <c r="T324" i="4"/>
  <c r="Q324" i="4"/>
  <c r="R324" i="4"/>
  <c r="O324" i="4"/>
  <c r="P324" i="4"/>
  <c r="J324" i="4"/>
  <c r="D324" i="4"/>
  <c r="W323" i="4"/>
  <c r="X323" i="4"/>
  <c r="S323" i="4"/>
  <c r="T323" i="4"/>
  <c r="Q323" i="4"/>
  <c r="R323" i="4"/>
  <c r="O323" i="4"/>
  <c r="P323" i="4"/>
  <c r="J323" i="4"/>
  <c r="D323" i="4"/>
  <c r="W322" i="4"/>
  <c r="X322" i="4"/>
  <c r="S322" i="4"/>
  <c r="T322" i="4"/>
  <c r="Q322" i="4"/>
  <c r="R322" i="4"/>
  <c r="O322" i="4"/>
  <c r="P322" i="4"/>
  <c r="J322" i="4"/>
  <c r="D322" i="4"/>
  <c r="W321" i="4"/>
  <c r="X321" i="4"/>
  <c r="S321" i="4"/>
  <c r="T321" i="4"/>
  <c r="Q321" i="4"/>
  <c r="R321" i="4"/>
  <c r="O321" i="4"/>
  <c r="P321" i="4"/>
  <c r="J321" i="4"/>
  <c r="D321" i="4"/>
  <c r="W320" i="4"/>
  <c r="X320" i="4"/>
  <c r="S320" i="4"/>
  <c r="T320" i="4"/>
  <c r="Q320" i="4"/>
  <c r="R320" i="4"/>
  <c r="O320" i="4"/>
  <c r="P320" i="4"/>
  <c r="J320" i="4"/>
  <c r="D320" i="4"/>
  <c r="W319" i="4"/>
  <c r="X319" i="4"/>
  <c r="S319" i="4"/>
  <c r="T319" i="4"/>
  <c r="Q319" i="4"/>
  <c r="R319" i="4"/>
  <c r="O319" i="4"/>
  <c r="P319" i="4"/>
  <c r="J319" i="4"/>
  <c r="D319" i="4"/>
  <c r="W318" i="4"/>
  <c r="X318" i="4"/>
  <c r="S318" i="4"/>
  <c r="T318" i="4"/>
  <c r="Q318" i="4"/>
  <c r="R318" i="4"/>
  <c r="O318" i="4"/>
  <c r="P318" i="4"/>
  <c r="J318" i="4"/>
  <c r="D318" i="4"/>
  <c r="W317" i="4"/>
  <c r="X317" i="4"/>
  <c r="S317" i="4"/>
  <c r="T317" i="4"/>
  <c r="Q317" i="4"/>
  <c r="R317" i="4"/>
  <c r="O317" i="4"/>
  <c r="P317" i="4"/>
  <c r="J317" i="4"/>
  <c r="D317" i="4"/>
  <c r="W316" i="4"/>
  <c r="X316" i="4"/>
  <c r="S316" i="4"/>
  <c r="T316" i="4"/>
  <c r="Q316" i="4"/>
  <c r="R316" i="4"/>
  <c r="O316" i="4"/>
  <c r="P316" i="4"/>
  <c r="J316" i="4"/>
  <c r="D316" i="4"/>
  <c r="W315" i="4"/>
  <c r="X315" i="4"/>
  <c r="S315" i="4"/>
  <c r="T315" i="4"/>
  <c r="Q315" i="4"/>
  <c r="R315" i="4"/>
  <c r="O315" i="4"/>
  <c r="P315" i="4"/>
  <c r="J315" i="4"/>
  <c r="D315" i="4"/>
  <c r="W314" i="4"/>
  <c r="X314" i="4"/>
  <c r="S314" i="4"/>
  <c r="T314" i="4"/>
  <c r="Q314" i="4"/>
  <c r="R314" i="4"/>
  <c r="O314" i="4"/>
  <c r="P314" i="4"/>
  <c r="J314" i="4"/>
  <c r="D314" i="4"/>
  <c r="W313" i="4"/>
  <c r="X313" i="4"/>
  <c r="S313" i="4"/>
  <c r="T313" i="4"/>
  <c r="Q313" i="4"/>
  <c r="R313" i="4"/>
  <c r="O313" i="4"/>
  <c r="P313" i="4"/>
  <c r="J313" i="4"/>
  <c r="D313" i="4"/>
  <c r="W312" i="4"/>
  <c r="X312" i="4"/>
  <c r="S312" i="4"/>
  <c r="T312" i="4"/>
  <c r="Q312" i="4"/>
  <c r="R312" i="4"/>
  <c r="O312" i="4"/>
  <c r="P312" i="4"/>
  <c r="J312" i="4"/>
  <c r="D312" i="4"/>
  <c r="W311" i="4"/>
  <c r="X311" i="4"/>
  <c r="S311" i="4"/>
  <c r="T311" i="4"/>
  <c r="Q311" i="4"/>
  <c r="R311" i="4"/>
  <c r="O311" i="4"/>
  <c r="P311" i="4"/>
  <c r="J311" i="4"/>
  <c r="D311" i="4"/>
  <c r="W310" i="4"/>
  <c r="X310" i="4"/>
  <c r="S310" i="4"/>
  <c r="T310" i="4"/>
  <c r="Q310" i="4"/>
  <c r="R310" i="4"/>
  <c r="O310" i="4"/>
  <c r="P310" i="4"/>
  <c r="J310" i="4"/>
  <c r="D310" i="4"/>
  <c r="W309" i="4"/>
  <c r="X309" i="4"/>
  <c r="S309" i="4"/>
  <c r="T309" i="4"/>
  <c r="Q309" i="4"/>
  <c r="R309" i="4"/>
  <c r="O309" i="4"/>
  <c r="P309" i="4"/>
  <c r="J309" i="4"/>
  <c r="D309" i="4"/>
  <c r="W308" i="4"/>
  <c r="X308" i="4"/>
  <c r="S308" i="4"/>
  <c r="T308" i="4"/>
  <c r="Q308" i="4"/>
  <c r="R308" i="4"/>
  <c r="O308" i="4"/>
  <c r="P308" i="4"/>
  <c r="J308" i="4"/>
  <c r="D308" i="4"/>
  <c r="W307" i="4"/>
  <c r="X307" i="4"/>
  <c r="S307" i="4"/>
  <c r="T307" i="4"/>
  <c r="Q307" i="4"/>
  <c r="R307" i="4"/>
  <c r="O307" i="4"/>
  <c r="P307" i="4"/>
  <c r="J307" i="4"/>
  <c r="D307" i="4"/>
  <c r="W306" i="4"/>
  <c r="X306" i="4"/>
  <c r="S306" i="4"/>
  <c r="T306" i="4"/>
  <c r="Q306" i="4"/>
  <c r="R306" i="4"/>
  <c r="O306" i="4"/>
  <c r="P306" i="4"/>
  <c r="J306" i="4"/>
  <c r="D306" i="4"/>
  <c r="W305" i="4"/>
  <c r="X305" i="4"/>
  <c r="S305" i="4"/>
  <c r="T305" i="4"/>
  <c r="Q305" i="4"/>
  <c r="R305" i="4"/>
  <c r="O305" i="4"/>
  <c r="P305" i="4"/>
  <c r="J305" i="4"/>
  <c r="D305" i="4"/>
  <c r="W304" i="4"/>
  <c r="X304" i="4"/>
  <c r="S304" i="4"/>
  <c r="T304" i="4"/>
  <c r="Q304" i="4"/>
  <c r="R304" i="4"/>
  <c r="O304" i="4"/>
  <c r="P304" i="4"/>
  <c r="J304" i="4"/>
  <c r="D304" i="4"/>
  <c r="W303" i="4"/>
  <c r="X303" i="4"/>
  <c r="S303" i="4"/>
  <c r="T303" i="4"/>
  <c r="Q303" i="4"/>
  <c r="R303" i="4"/>
  <c r="O303" i="4"/>
  <c r="P303" i="4"/>
  <c r="J303" i="4"/>
  <c r="D303" i="4"/>
  <c r="W302" i="4"/>
  <c r="X302" i="4"/>
  <c r="S302" i="4"/>
  <c r="T302" i="4"/>
  <c r="Q302" i="4"/>
  <c r="R302" i="4"/>
  <c r="O302" i="4"/>
  <c r="P302" i="4"/>
  <c r="J302" i="4"/>
  <c r="D302" i="4"/>
  <c r="W301" i="4"/>
  <c r="X301" i="4"/>
  <c r="S301" i="4"/>
  <c r="T301" i="4"/>
  <c r="Q301" i="4"/>
  <c r="R301" i="4"/>
  <c r="O301" i="4"/>
  <c r="P301" i="4"/>
  <c r="J301" i="4"/>
  <c r="D301" i="4"/>
  <c r="W300" i="4"/>
  <c r="X300" i="4"/>
  <c r="S300" i="4"/>
  <c r="T300" i="4"/>
  <c r="Q300" i="4"/>
  <c r="R300" i="4"/>
  <c r="O300" i="4"/>
  <c r="P300" i="4"/>
  <c r="J300" i="4"/>
  <c r="D300" i="4"/>
  <c r="W299" i="4"/>
  <c r="X299" i="4"/>
  <c r="S299" i="4"/>
  <c r="T299" i="4"/>
  <c r="Q299" i="4"/>
  <c r="R299" i="4"/>
  <c r="O299" i="4"/>
  <c r="P299" i="4"/>
  <c r="J299" i="4"/>
  <c r="D299" i="4"/>
  <c r="W298" i="4"/>
  <c r="X298" i="4"/>
  <c r="S298" i="4"/>
  <c r="T298" i="4"/>
  <c r="Q298" i="4"/>
  <c r="R298" i="4"/>
  <c r="O298" i="4"/>
  <c r="P298" i="4"/>
  <c r="J298" i="4"/>
  <c r="D298" i="4"/>
  <c r="W297" i="4"/>
  <c r="X297" i="4"/>
  <c r="S297" i="4"/>
  <c r="T297" i="4"/>
  <c r="Q297" i="4"/>
  <c r="R297" i="4"/>
  <c r="O297" i="4"/>
  <c r="P297" i="4"/>
  <c r="J297" i="4"/>
  <c r="D297" i="4"/>
  <c r="W296" i="4"/>
  <c r="X296" i="4"/>
  <c r="S296" i="4"/>
  <c r="T296" i="4"/>
  <c r="Q296" i="4"/>
  <c r="R296" i="4"/>
  <c r="O296" i="4"/>
  <c r="P296" i="4"/>
  <c r="J296" i="4"/>
  <c r="D296" i="4"/>
  <c r="W295" i="4"/>
  <c r="X295" i="4"/>
  <c r="S295" i="4"/>
  <c r="T295" i="4"/>
  <c r="Q295" i="4"/>
  <c r="R295" i="4"/>
  <c r="O295" i="4"/>
  <c r="P295" i="4"/>
  <c r="J295" i="4"/>
  <c r="D295" i="4"/>
  <c r="W294" i="4"/>
  <c r="X294" i="4"/>
  <c r="S294" i="4"/>
  <c r="T294" i="4"/>
  <c r="Q294" i="4"/>
  <c r="R294" i="4"/>
  <c r="O294" i="4"/>
  <c r="P294" i="4"/>
  <c r="J294" i="4"/>
  <c r="D294" i="4"/>
  <c r="W293" i="4"/>
  <c r="X293" i="4"/>
  <c r="S293" i="4"/>
  <c r="T293" i="4"/>
  <c r="Q293" i="4"/>
  <c r="R293" i="4"/>
  <c r="O293" i="4"/>
  <c r="P293" i="4"/>
  <c r="J293" i="4"/>
  <c r="D293" i="4"/>
  <c r="W292" i="4"/>
  <c r="X292" i="4"/>
  <c r="S292" i="4"/>
  <c r="T292" i="4"/>
  <c r="Q292" i="4"/>
  <c r="R292" i="4"/>
  <c r="O292" i="4"/>
  <c r="P292" i="4"/>
  <c r="J292" i="4"/>
  <c r="D292" i="4"/>
  <c r="W291" i="4"/>
  <c r="X291" i="4"/>
  <c r="S291" i="4"/>
  <c r="T291" i="4"/>
  <c r="Q291" i="4"/>
  <c r="R291" i="4"/>
  <c r="O291" i="4"/>
  <c r="P291" i="4"/>
  <c r="J291" i="4"/>
  <c r="D291" i="4"/>
  <c r="W290" i="4"/>
  <c r="X290" i="4"/>
  <c r="S290" i="4"/>
  <c r="T290" i="4"/>
  <c r="Q290" i="4"/>
  <c r="R290" i="4"/>
  <c r="O290" i="4"/>
  <c r="P290" i="4"/>
  <c r="J290" i="4"/>
  <c r="D290" i="4"/>
  <c r="W289" i="4"/>
  <c r="X289" i="4"/>
  <c r="S289" i="4"/>
  <c r="T289" i="4"/>
  <c r="Q289" i="4"/>
  <c r="R289" i="4"/>
  <c r="O289" i="4"/>
  <c r="P289" i="4"/>
  <c r="J289" i="4"/>
  <c r="D289" i="4"/>
  <c r="W288" i="4"/>
  <c r="X288" i="4"/>
  <c r="S288" i="4"/>
  <c r="T288" i="4"/>
  <c r="Q288" i="4"/>
  <c r="R288" i="4"/>
  <c r="O288" i="4"/>
  <c r="P288" i="4"/>
  <c r="J288" i="4"/>
  <c r="D288" i="4"/>
  <c r="W287" i="4"/>
  <c r="X287" i="4"/>
  <c r="S287" i="4"/>
  <c r="T287" i="4"/>
  <c r="Q287" i="4"/>
  <c r="R287" i="4"/>
  <c r="O287" i="4"/>
  <c r="P287" i="4"/>
  <c r="J287" i="4"/>
  <c r="D287" i="4"/>
  <c r="W286" i="4"/>
  <c r="X286" i="4"/>
  <c r="S286" i="4"/>
  <c r="T286" i="4"/>
  <c r="Q286" i="4"/>
  <c r="R286" i="4"/>
  <c r="O286" i="4"/>
  <c r="P286" i="4"/>
  <c r="J286" i="4"/>
  <c r="D286" i="4"/>
  <c r="W285" i="4"/>
  <c r="X285" i="4"/>
  <c r="S285" i="4"/>
  <c r="T285" i="4"/>
  <c r="Q285" i="4"/>
  <c r="R285" i="4"/>
  <c r="O285" i="4"/>
  <c r="P285" i="4"/>
  <c r="J285" i="4"/>
  <c r="D285" i="4"/>
  <c r="W284" i="4"/>
  <c r="X284" i="4"/>
  <c r="S284" i="4"/>
  <c r="T284" i="4"/>
  <c r="Q284" i="4"/>
  <c r="R284" i="4"/>
  <c r="O284" i="4"/>
  <c r="P284" i="4"/>
  <c r="J284" i="4"/>
  <c r="D284" i="4"/>
  <c r="W283" i="4"/>
  <c r="X283" i="4"/>
  <c r="S283" i="4"/>
  <c r="T283" i="4"/>
  <c r="Q283" i="4"/>
  <c r="R283" i="4"/>
  <c r="O283" i="4"/>
  <c r="P283" i="4"/>
  <c r="J283" i="4"/>
  <c r="D283" i="4"/>
  <c r="W282" i="4"/>
  <c r="X282" i="4"/>
  <c r="S282" i="4"/>
  <c r="T282" i="4"/>
  <c r="Q282" i="4"/>
  <c r="R282" i="4"/>
  <c r="O282" i="4"/>
  <c r="P282" i="4"/>
  <c r="J282" i="4"/>
  <c r="D282" i="4"/>
  <c r="W281" i="4"/>
  <c r="X281" i="4"/>
  <c r="S281" i="4"/>
  <c r="T281" i="4"/>
  <c r="Q281" i="4"/>
  <c r="R281" i="4"/>
  <c r="O281" i="4"/>
  <c r="P281" i="4"/>
  <c r="J281" i="4"/>
  <c r="D281" i="4"/>
  <c r="W280" i="4"/>
  <c r="X280" i="4"/>
  <c r="S280" i="4"/>
  <c r="T280" i="4"/>
  <c r="Q280" i="4"/>
  <c r="R280" i="4"/>
  <c r="O280" i="4"/>
  <c r="P280" i="4"/>
  <c r="J280" i="4"/>
  <c r="D280" i="4"/>
  <c r="W279" i="4"/>
  <c r="X279" i="4"/>
  <c r="S279" i="4"/>
  <c r="T279" i="4"/>
  <c r="Q279" i="4"/>
  <c r="R279" i="4"/>
  <c r="O279" i="4"/>
  <c r="P279" i="4"/>
  <c r="J279" i="4"/>
  <c r="D279" i="4"/>
  <c r="W278" i="4"/>
  <c r="X278" i="4"/>
  <c r="S278" i="4"/>
  <c r="T278" i="4"/>
  <c r="Q278" i="4"/>
  <c r="R278" i="4"/>
  <c r="O278" i="4"/>
  <c r="P278" i="4"/>
  <c r="J278" i="4"/>
  <c r="D278" i="4"/>
  <c r="W277" i="4"/>
  <c r="X277" i="4"/>
  <c r="S277" i="4"/>
  <c r="T277" i="4"/>
  <c r="Q277" i="4"/>
  <c r="R277" i="4"/>
  <c r="O277" i="4"/>
  <c r="P277" i="4"/>
  <c r="J277" i="4"/>
  <c r="D277" i="4"/>
  <c r="W276" i="4"/>
  <c r="X276" i="4"/>
  <c r="S276" i="4"/>
  <c r="T276" i="4"/>
  <c r="Q276" i="4"/>
  <c r="R276" i="4"/>
  <c r="O276" i="4"/>
  <c r="P276" i="4"/>
  <c r="J276" i="4"/>
  <c r="D276" i="4"/>
  <c r="W275" i="4"/>
  <c r="X275" i="4"/>
  <c r="S275" i="4"/>
  <c r="T275" i="4"/>
  <c r="Q275" i="4"/>
  <c r="R275" i="4"/>
  <c r="O275" i="4"/>
  <c r="P275" i="4"/>
  <c r="J275" i="4"/>
  <c r="D275" i="4"/>
  <c r="W274" i="4"/>
  <c r="X274" i="4"/>
  <c r="S274" i="4"/>
  <c r="T274" i="4"/>
  <c r="Q274" i="4"/>
  <c r="R274" i="4"/>
  <c r="O274" i="4"/>
  <c r="P274" i="4"/>
  <c r="J274" i="4"/>
  <c r="D274" i="4"/>
  <c r="W273" i="4"/>
  <c r="X273" i="4"/>
  <c r="S273" i="4"/>
  <c r="T273" i="4"/>
  <c r="Q273" i="4"/>
  <c r="R273" i="4"/>
  <c r="O273" i="4"/>
  <c r="P273" i="4"/>
  <c r="J273" i="4"/>
  <c r="D273" i="4"/>
  <c r="W272" i="4"/>
  <c r="X272" i="4"/>
  <c r="S272" i="4"/>
  <c r="T272" i="4"/>
  <c r="Q272" i="4"/>
  <c r="R272" i="4"/>
  <c r="O272" i="4"/>
  <c r="P272" i="4"/>
  <c r="J272" i="4"/>
  <c r="D272" i="4"/>
  <c r="W271" i="4"/>
  <c r="X271" i="4"/>
  <c r="S271" i="4"/>
  <c r="T271" i="4"/>
  <c r="Q271" i="4"/>
  <c r="R271" i="4"/>
  <c r="O271" i="4"/>
  <c r="P271" i="4"/>
  <c r="J271" i="4"/>
  <c r="D271" i="4"/>
  <c r="W270" i="4"/>
  <c r="X270" i="4"/>
  <c r="S270" i="4"/>
  <c r="T270" i="4"/>
  <c r="Q270" i="4"/>
  <c r="R270" i="4"/>
  <c r="O270" i="4"/>
  <c r="P270" i="4"/>
  <c r="J270" i="4"/>
  <c r="D270" i="4"/>
  <c r="W269" i="4"/>
  <c r="X269" i="4"/>
  <c r="S269" i="4"/>
  <c r="T269" i="4"/>
  <c r="Q269" i="4"/>
  <c r="R269" i="4"/>
  <c r="O269" i="4"/>
  <c r="P269" i="4"/>
  <c r="J269" i="4"/>
  <c r="D269" i="4"/>
  <c r="W268" i="4"/>
  <c r="X268" i="4"/>
  <c r="S268" i="4"/>
  <c r="T268" i="4"/>
  <c r="Q268" i="4"/>
  <c r="R268" i="4"/>
  <c r="O268" i="4"/>
  <c r="P268" i="4"/>
  <c r="J268" i="4"/>
  <c r="D268" i="4"/>
  <c r="W267" i="4"/>
  <c r="X267" i="4"/>
  <c r="S267" i="4"/>
  <c r="T267" i="4"/>
  <c r="Q267" i="4"/>
  <c r="R267" i="4"/>
  <c r="O267" i="4"/>
  <c r="P267" i="4"/>
  <c r="J267" i="4"/>
  <c r="D267" i="4"/>
  <c r="W266" i="4"/>
  <c r="X266" i="4"/>
  <c r="S266" i="4"/>
  <c r="T266" i="4"/>
  <c r="Q266" i="4"/>
  <c r="R266" i="4"/>
  <c r="O266" i="4"/>
  <c r="P266" i="4"/>
  <c r="J266" i="4"/>
  <c r="D266" i="4"/>
  <c r="W265" i="4"/>
  <c r="X265" i="4"/>
  <c r="S265" i="4"/>
  <c r="T265" i="4"/>
  <c r="Q265" i="4"/>
  <c r="R265" i="4"/>
  <c r="O265" i="4"/>
  <c r="P265" i="4"/>
  <c r="J265" i="4"/>
  <c r="D265" i="4"/>
  <c r="W264" i="4"/>
  <c r="X264" i="4"/>
  <c r="S264" i="4"/>
  <c r="T264" i="4"/>
  <c r="Q264" i="4"/>
  <c r="R264" i="4"/>
  <c r="O264" i="4"/>
  <c r="P264" i="4"/>
  <c r="J264" i="4"/>
  <c r="D264" i="4"/>
  <c r="W263" i="4"/>
  <c r="X263" i="4"/>
  <c r="S263" i="4"/>
  <c r="T263" i="4"/>
  <c r="Q263" i="4"/>
  <c r="R263" i="4"/>
  <c r="O263" i="4"/>
  <c r="P263" i="4"/>
  <c r="J263" i="4"/>
  <c r="D263" i="4"/>
  <c r="W262" i="4"/>
  <c r="X262" i="4"/>
  <c r="S262" i="4"/>
  <c r="T262" i="4"/>
  <c r="Q262" i="4"/>
  <c r="R262" i="4"/>
  <c r="O262" i="4"/>
  <c r="P262" i="4"/>
  <c r="J262" i="4"/>
  <c r="D262" i="4"/>
  <c r="W261" i="4"/>
  <c r="X261" i="4"/>
  <c r="S261" i="4"/>
  <c r="T261" i="4"/>
  <c r="Q261" i="4"/>
  <c r="R261" i="4"/>
  <c r="O261" i="4"/>
  <c r="P261" i="4"/>
  <c r="J261" i="4"/>
  <c r="D261" i="4"/>
  <c r="W260" i="4"/>
  <c r="X260" i="4"/>
  <c r="S260" i="4"/>
  <c r="T260" i="4"/>
  <c r="Q260" i="4"/>
  <c r="R260" i="4"/>
  <c r="O260" i="4"/>
  <c r="P260" i="4"/>
  <c r="J260" i="4"/>
  <c r="D260" i="4"/>
  <c r="W259" i="4"/>
  <c r="X259" i="4"/>
  <c r="S259" i="4"/>
  <c r="T259" i="4"/>
  <c r="Q259" i="4"/>
  <c r="R259" i="4"/>
  <c r="O259" i="4"/>
  <c r="P259" i="4"/>
  <c r="J259" i="4"/>
  <c r="D259" i="4"/>
  <c r="W258" i="4"/>
  <c r="X258" i="4"/>
  <c r="S258" i="4"/>
  <c r="T258" i="4"/>
  <c r="Q258" i="4"/>
  <c r="R258" i="4"/>
  <c r="O258" i="4"/>
  <c r="P258" i="4"/>
  <c r="J258" i="4"/>
  <c r="D258" i="4"/>
  <c r="W257" i="4"/>
  <c r="X257" i="4"/>
  <c r="S257" i="4"/>
  <c r="T257" i="4"/>
  <c r="Q257" i="4"/>
  <c r="R257" i="4"/>
  <c r="O257" i="4"/>
  <c r="P257" i="4"/>
  <c r="J257" i="4"/>
  <c r="D257" i="4"/>
  <c r="W256" i="4"/>
  <c r="X256" i="4"/>
  <c r="S256" i="4"/>
  <c r="T256" i="4"/>
  <c r="Q256" i="4"/>
  <c r="R256" i="4"/>
  <c r="O256" i="4"/>
  <c r="P256" i="4"/>
  <c r="J256" i="4"/>
  <c r="D256" i="4"/>
  <c r="W255" i="4"/>
  <c r="X255" i="4"/>
  <c r="S255" i="4"/>
  <c r="T255" i="4"/>
  <c r="Q255" i="4"/>
  <c r="R255" i="4"/>
  <c r="O255" i="4"/>
  <c r="P255" i="4"/>
  <c r="J255" i="4"/>
  <c r="D255" i="4"/>
  <c r="W254" i="4"/>
  <c r="X254" i="4"/>
  <c r="S254" i="4"/>
  <c r="T254" i="4"/>
  <c r="Q254" i="4"/>
  <c r="R254" i="4"/>
  <c r="O254" i="4"/>
  <c r="P254" i="4"/>
  <c r="J254" i="4"/>
  <c r="D254" i="4"/>
  <c r="W253" i="4"/>
  <c r="X253" i="4"/>
  <c r="S253" i="4"/>
  <c r="T253" i="4"/>
  <c r="Q253" i="4"/>
  <c r="R253" i="4"/>
  <c r="O253" i="4"/>
  <c r="P253" i="4"/>
  <c r="J253" i="4"/>
  <c r="D253" i="4"/>
  <c r="W252" i="4"/>
  <c r="X252" i="4"/>
  <c r="S252" i="4"/>
  <c r="T252" i="4"/>
  <c r="Q252" i="4"/>
  <c r="R252" i="4"/>
  <c r="O252" i="4"/>
  <c r="P252" i="4"/>
  <c r="J252" i="4"/>
  <c r="D252" i="4"/>
  <c r="W251" i="4"/>
  <c r="X251" i="4"/>
  <c r="S251" i="4"/>
  <c r="T251" i="4"/>
  <c r="Q251" i="4"/>
  <c r="R251" i="4"/>
  <c r="O251" i="4"/>
  <c r="P251" i="4"/>
  <c r="J251" i="4"/>
  <c r="D251" i="4"/>
  <c r="W250" i="4"/>
  <c r="X250" i="4"/>
  <c r="S250" i="4"/>
  <c r="T250" i="4"/>
  <c r="Q250" i="4"/>
  <c r="R250" i="4"/>
  <c r="O250" i="4"/>
  <c r="P250" i="4"/>
  <c r="J250" i="4"/>
  <c r="D250" i="4"/>
  <c r="W249" i="4"/>
  <c r="X249" i="4"/>
  <c r="S249" i="4"/>
  <c r="T249" i="4"/>
  <c r="Q249" i="4"/>
  <c r="R249" i="4"/>
  <c r="O249" i="4"/>
  <c r="P249" i="4"/>
  <c r="J249" i="4"/>
  <c r="D249" i="4"/>
  <c r="W248" i="4"/>
  <c r="X248" i="4"/>
  <c r="S248" i="4"/>
  <c r="T248" i="4"/>
  <c r="Q248" i="4"/>
  <c r="R248" i="4"/>
  <c r="O248" i="4"/>
  <c r="P248" i="4"/>
  <c r="J248" i="4"/>
  <c r="D248" i="4"/>
  <c r="W247" i="4"/>
  <c r="X247" i="4"/>
  <c r="S247" i="4"/>
  <c r="T247" i="4"/>
  <c r="Q247" i="4"/>
  <c r="R247" i="4"/>
  <c r="O247" i="4"/>
  <c r="P247" i="4"/>
  <c r="J247" i="4"/>
  <c r="D247" i="4"/>
  <c r="W246" i="4"/>
  <c r="X246" i="4"/>
  <c r="S246" i="4"/>
  <c r="T246" i="4"/>
  <c r="Q246" i="4"/>
  <c r="R246" i="4"/>
  <c r="O246" i="4"/>
  <c r="P246" i="4"/>
  <c r="J246" i="4"/>
  <c r="D246" i="4"/>
  <c r="W245" i="4"/>
  <c r="X245" i="4"/>
  <c r="S245" i="4"/>
  <c r="T245" i="4"/>
  <c r="Q245" i="4"/>
  <c r="R245" i="4"/>
  <c r="O245" i="4"/>
  <c r="P245" i="4"/>
  <c r="J245" i="4"/>
  <c r="D245" i="4"/>
  <c r="W244" i="4"/>
  <c r="X244" i="4"/>
  <c r="S244" i="4"/>
  <c r="T244" i="4"/>
  <c r="Q244" i="4"/>
  <c r="R244" i="4"/>
  <c r="O244" i="4"/>
  <c r="P244" i="4"/>
  <c r="J244" i="4"/>
  <c r="D244" i="4"/>
  <c r="W243" i="4"/>
  <c r="X243" i="4"/>
  <c r="S243" i="4"/>
  <c r="T243" i="4"/>
  <c r="Q243" i="4"/>
  <c r="R243" i="4"/>
  <c r="O243" i="4"/>
  <c r="P243" i="4"/>
  <c r="J243" i="4"/>
  <c r="D243" i="4"/>
  <c r="W242" i="4"/>
  <c r="X242" i="4"/>
  <c r="S242" i="4"/>
  <c r="T242" i="4"/>
  <c r="Q242" i="4"/>
  <c r="R242" i="4"/>
  <c r="O242" i="4"/>
  <c r="P242" i="4"/>
  <c r="J242" i="4"/>
  <c r="D242" i="4"/>
  <c r="W241" i="4"/>
  <c r="X241" i="4"/>
  <c r="S241" i="4"/>
  <c r="T241" i="4"/>
  <c r="Q241" i="4"/>
  <c r="R241" i="4"/>
  <c r="O241" i="4"/>
  <c r="P241" i="4"/>
  <c r="J241" i="4"/>
  <c r="D241" i="4"/>
  <c r="W240" i="4"/>
  <c r="X240" i="4"/>
  <c r="S240" i="4"/>
  <c r="T240" i="4"/>
  <c r="Q240" i="4"/>
  <c r="R240" i="4"/>
  <c r="O240" i="4"/>
  <c r="P240" i="4"/>
  <c r="J240" i="4"/>
  <c r="D240" i="4"/>
  <c r="W239" i="4"/>
  <c r="X239" i="4"/>
  <c r="S239" i="4"/>
  <c r="T239" i="4"/>
  <c r="Q239" i="4"/>
  <c r="R239" i="4"/>
  <c r="O239" i="4"/>
  <c r="P239" i="4"/>
  <c r="J239" i="4"/>
  <c r="D239" i="4"/>
  <c r="W238" i="4"/>
  <c r="X238" i="4"/>
  <c r="S238" i="4"/>
  <c r="T238" i="4"/>
  <c r="Q238" i="4"/>
  <c r="R238" i="4"/>
  <c r="O238" i="4"/>
  <c r="P238" i="4"/>
  <c r="J238" i="4"/>
  <c r="D238" i="4"/>
  <c r="W237" i="4"/>
  <c r="X237" i="4"/>
  <c r="S237" i="4"/>
  <c r="T237" i="4"/>
  <c r="Q237" i="4"/>
  <c r="R237" i="4"/>
  <c r="O237" i="4"/>
  <c r="P237" i="4"/>
  <c r="J237" i="4"/>
  <c r="D237" i="4"/>
  <c r="W236" i="4"/>
  <c r="X236" i="4"/>
  <c r="S236" i="4"/>
  <c r="T236" i="4"/>
  <c r="Q236" i="4"/>
  <c r="R236" i="4"/>
  <c r="O236" i="4"/>
  <c r="P236" i="4"/>
  <c r="J236" i="4"/>
  <c r="D236" i="4"/>
  <c r="W235" i="4"/>
  <c r="X235" i="4"/>
  <c r="S235" i="4"/>
  <c r="T235" i="4"/>
  <c r="Q235" i="4"/>
  <c r="R235" i="4"/>
  <c r="O235" i="4"/>
  <c r="P235" i="4"/>
  <c r="J235" i="4"/>
  <c r="D235" i="4"/>
  <c r="W234" i="4"/>
  <c r="X234" i="4"/>
  <c r="S234" i="4"/>
  <c r="T234" i="4"/>
  <c r="Q234" i="4"/>
  <c r="R234" i="4"/>
  <c r="O234" i="4"/>
  <c r="P234" i="4"/>
  <c r="J234" i="4"/>
  <c r="D234" i="4"/>
  <c r="W233" i="4"/>
  <c r="X233" i="4"/>
  <c r="S233" i="4"/>
  <c r="T233" i="4"/>
  <c r="Q233" i="4"/>
  <c r="R233" i="4"/>
  <c r="O233" i="4"/>
  <c r="P233" i="4"/>
  <c r="J233" i="4"/>
  <c r="D233" i="4"/>
  <c r="W232" i="4"/>
  <c r="X232" i="4"/>
  <c r="S232" i="4"/>
  <c r="T232" i="4"/>
  <c r="Q232" i="4"/>
  <c r="R232" i="4"/>
  <c r="O232" i="4"/>
  <c r="P232" i="4"/>
  <c r="J232" i="4"/>
  <c r="D232" i="4"/>
  <c r="W231" i="4"/>
  <c r="X231" i="4"/>
  <c r="S231" i="4"/>
  <c r="T231" i="4"/>
  <c r="Q231" i="4"/>
  <c r="R231" i="4"/>
  <c r="O231" i="4"/>
  <c r="P231" i="4"/>
  <c r="J231" i="4"/>
  <c r="D231" i="4"/>
  <c r="W230" i="4"/>
  <c r="X230" i="4"/>
  <c r="S230" i="4"/>
  <c r="T230" i="4"/>
  <c r="Q230" i="4"/>
  <c r="R230" i="4"/>
  <c r="O230" i="4"/>
  <c r="P230" i="4"/>
  <c r="J230" i="4"/>
  <c r="D230" i="4"/>
  <c r="W229" i="4"/>
  <c r="X229" i="4"/>
  <c r="S229" i="4"/>
  <c r="T229" i="4"/>
  <c r="Q229" i="4"/>
  <c r="R229" i="4"/>
  <c r="O229" i="4"/>
  <c r="P229" i="4"/>
  <c r="J229" i="4"/>
  <c r="D229" i="4"/>
  <c r="W228" i="4"/>
  <c r="X228" i="4"/>
  <c r="S228" i="4"/>
  <c r="T228" i="4"/>
  <c r="Q228" i="4"/>
  <c r="R228" i="4"/>
  <c r="O228" i="4"/>
  <c r="P228" i="4"/>
  <c r="J228" i="4"/>
  <c r="D228" i="4"/>
  <c r="W227" i="4"/>
  <c r="X227" i="4"/>
  <c r="S227" i="4"/>
  <c r="T227" i="4"/>
  <c r="Q227" i="4"/>
  <c r="R227" i="4"/>
  <c r="O227" i="4"/>
  <c r="P227" i="4"/>
  <c r="J227" i="4"/>
  <c r="D227" i="4"/>
  <c r="W226" i="4"/>
  <c r="X226" i="4"/>
  <c r="S226" i="4"/>
  <c r="T226" i="4"/>
  <c r="Q226" i="4"/>
  <c r="R226" i="4"/>
  <c r="O226" i="4"/>
  <c r="P226" i="4"/>
  <c r="J226" i="4"/>
  <c r="D226" i="4"/>
  <c r="W225" i="4"/>
  <c r="X225" i="4"/>
  <c r="S225" i="4"/>
  <c r="T225" i="4"/>
  <c r="Q225" i="4"/>
  <c r="R225" i="4"/>
  <c r="O225" i="4"/>
  <c r="P225" i="4"/>
  <c r="J225" i="4"/>
  <c r="D225" i="4"/>
  <c r="W224" i="4"/>
  <c r="X224" i="4"/>
  <c r="S224" i="4"/>
  <c r="T224" i="4"/>
  <c r="Q224" i="4"/>
  <c r="R224" i="4"/>
  <c r="O224" i="4"/>
  <c r="P224" i="4"/>
  <c r="J224" i="4"/>
  <c r="D224" i="4"/>
  <c r="W223" i="4"/>
  <c r="X223" i="4"/>
  <c r="S223" i="4"/>
  <c r="T223" i="4"/>
  <c r="Q223" i="4"/>
  <c r="R223" i="4"/>
  <c r="O223" i="4"/>
  <c r="P223" i="4"/>
  <c r="J223" i="4"/>
  <c r="D223" i="4"/>
  <c r="W222" i="4"/>
  <c r="X222" i="4"/>
  <c r="S222" i="4"/>
  <c r="T222" i="4"/>
  <c r="Q222" i="4"/>
  <c r="R222" i="4"/>
  <c r="O222" i="4"/>
  <c r="P222" i="4"/>
  <c r="J222" i="4"/>
  <c r="D222" i="4"/>
  <c r="W221" i="4"/>
  <c r="X221" i="4"/>
  <c r="S221" i="4"/>
  <c r="T221" i="4"/>
  <c r="Q221" i="4"/>
  <c r="R221" i="4"/>
  <c r="O221" i="4"/>
  <c r="P221" i="4"/>
  <c r="J221" i="4"/>
  <c r="D221" i="4"/>
  <c r="W220" i="4"/>
  <c r="X220" i="4"/>
  <c r="S220" i="4"/>
  <c r="T220" i="4"/>
  <c r="Q220" i="4"/>
  <c r="R220" i="4"/>
  <c r="O220" i="4"/>
  <c r="P220" i="4"/>
  <c r="J220" i="4"/>
  <c r="D220" i="4"/>
  <c r="W219" i="4"/>
  <c r="X219" i="4"/>
  <c r="S219" i="4"/>
  <c r="T219" i="4"/>
  <c r="Q219" i="4"/>
  <c r="R219" i="4"/>
  <c r="O219" i="4"/>
  <c r="P219" i="4"/>
  <c r="J219" i="4"/>
  <c r="D219" i="4"/>
  <c r="W218" i="4"/>
  <c r="X218" i="4"/>
  <c r="S218" i="4"/>
  <c r="T218" i="4"/>
  <c r="Q218" i="4"/>
  <c r="R218" i="4"/>
  <c r="O218" i="4"/>
  <c r="P218" i="4"/>
  <c r="J218" i="4"/>
  <c r="D218" i="4"/>
  <c r="W217" i="4"/>
  <c r="X217" i="4"/>
  <c r="S217" i="4"/>
  <c r="T217" i="4"/>
  <c r="Q217" i="4"/>
  <c r="R217" i="4"/>
  <c r="O217" i="4"/>
  <c r="P217" i="4"/>
  <c r="J217" i="4"/>
  <c r="D217" i="4"/>
  <c r="W216" i="4"/>
  <c r="X216" i="4"/>
  <c r="S216" i="4"/>
  <c r="T216" i="4"/>
  <c r="Q216" i="4"/>
  <c r="R216" i="4"/>
  <c r="O216" i="4"/>
  <c r="P216" i="4"/>
  <c r="J216" i="4"/>
  <c r="D216" i="4"/>
  <c r="W215" i="4"/>
  <c r="X215" i="4"/>
  <c r="S215" i="4"/>
  <c r="T215" i="4"/>
  <c r="Q215" i="4"/>
  <c r="R215" i="4"/>
  <c r="O215" i="4"/>
  <c r="P215" i="4"/>
  <c r="J215" i="4"/>
  <c r="D215" i="4"/>
  <c r="W214" i="4"/>
  <c r="X214" i="4"/>
  <c r="S214" i="4"/>
  <c r="T214" i="4"/>
  <c r="Q214" i="4"/>
  <c r="R214" i="4"/>
  <c r="O214" i="4"/>
  <c r="P214" i="4"/>
  <c r="J214" i="4"/>
  <c r="D214" i="4"/>
  <c r="W213" i="4"/>
  <c r="X213" i="4"/>
  <c r="S213" i="4"/>
  <c r="T213" i="4"/>
  <c r="Q213" i="4"/>
  <c r="R213" i="4"/>
  <c r="O213" i="4"/>
  <c r="P213" i="4"/>
  <c r="J213" i="4"/>
  <c r="D213" i="4"/>
  <c r="W212" i="4"/>
  <c r="X212" i="4"/>
  <c r="S212" i="4"/>
  <c r="T212" i="4"/>
  <c r="Q212" i="4"/>
  <c r="R212" i="4"/>
  <c r="O212" i="4"/>
  <c r="P212" i="4"/>
  <c r="J212" i="4"/>
  <c r="D212" i="4"/>
  <c r="W211" i="4"/>
  <c r="X211" i="4"/>
  <c r="S211" i="4"/>
  <c r="T211" i="4"/>
  <c r="Q211" i="4"/>
  <c r="R211" i="4"/>
  <c r="O211" i="4"/>
  <c r="P211" i="4"/>
  <c r="J211" i="4"/>
  <c r="D211" i="4"/>
  <c r="W210" i="4"/>
  <c r="X210" i="4"/>
  <c r="S210" i="4"/>
  <c r="T210" i="4"/>
  <c r="Q210" i="4"/>
  <c r="R210" i="4"/>
  <c r="O210" i="4"/>
  <c r="P210" i="4"/>
  <c r="J210" i="4"/>
  <c r="D210" i="4"/>
  <c r="W209" i="4"/>
  <c r="X209" i="4"/>
  <c r="S209" i="4"/>
  <c r="T209" i="4"/>
  <c r="Q209" i="4"/>
  <c r="R209" i="4"/>
  <c r="O209" i="4"/>
  <c r="P209" i="4"/>
  <c r="J209" i="4"/>
  <c r="D209" i="4"/>
  <c r="W208" i="4"/>
  <c r="X208" i="4"/>
  <c r="S208" i="4"/>
  <c r="T208" i="4"/>
  <c r="Q208" i="4"/>
  <c r="R208" i="4"/>
  <c r="O208" i="4"/>
  <c r="P208" i="4"/>
  <c r="J208" i="4"/>
  <c r="D208" i="4"/>
  <c r="W207" i="4"/>
  <c r="X207" i="4"/>
  <c r="S207" i="4"/>
  <c r="T207" i="4"/>
  <c r="Q207" i="4"/>
  <c r="R207" i="4"/>
  <c r="O207" i="4"/>
  <c r="P207" i="4"/>
  <c r="J207" i="4"/>
  <c r="D207" i="4"/>
  <c r="W206" i="4"/>
  <c r="X206" i="4"/>
  <c r="S206" i="4"/>
  <c r="T206" i="4"/>
  <c r="Q206" i="4"/>
  <c r="R206" i="4"/>
  <c r="O206" i="4"/>
  <c r="P206" i="4"/>
  <c r="J206" i="4"/>
  <c r="D206" i="4"/>
  <c r="W205" i="4"/>
  <c r="X205" i="4"/>
  <c r="S205" i="4"/>
  <c r="T205" i="4"/>
  <c r="Q205" i="4"/>
  <c r="R205" i="4"/>
  <c r="O205" i="4"/>
  <c r="P205" i="4"/>
  <c r="J205" i="4"/>
  <c r="D205" i="4"/>
  <c r="W204" i="4"/>
  <c r="X204" i="4"/>
  <c r="S204" i="4"/>
  <c r="T204" i="4"/>
  <c r="Q204" i="4"/>
  <c r="R204" i="4"/>
  <c r="O204" i="4"/>
  <c r="P204" i="4"/>
  <c r="J204" i="4"/>
  <c r="D204" i="4"/>
  <c r="W203" i="4"/>
  <c r="X203" i="4"/>
  <c r="S203" i="4"/>
  <c r="T203" i="4"/>
  <c r="Q203" i="4"/>
  <c r="R203" i="4"/>
  <c r="O203" i="4"/>
  <c r="P203" i="4"/>
  <c r="J203" i="4"/>
  <c r="D203" i="4"/>
  <c r="W202" i="4"/>
  <c r="X202" i="4"/>
  <c r="S202" i="4"/>
  <c r="T202" i="4"/>
  <c r="Q202" i="4"/>
  <c r="R202" i="4"/>
  <c r="O202" i="4"/>
  <c r="P202" i="4"/>
  <c r="J202" i="4"/>
  <c r="D202" i="4"/>
  <c r="W201" i="4"/>
  <c r="X201" i="4"/>
  <c r="S201" i="4"/>
  <c r="T201" i="4"/>
  <c r="Q201" i="4"/>
  <c r="R201" i="4"/>
  <c r="O201" i="4"/>
  <c r="P201" i="4"/>
  <c r="J201" i="4"/>
  <c r="D201" i="4"/>
  <c r="W200" i="4"/>
  <c r="X200" i="4"/>
  <c r="S200" i="4"/>
  <c r="T200" i="4"/>
  <c r="Q200" i="4"/>
  <c r="R200" i="4"/>
  <c r="O200" i="4"/>
  <c r="P200" i="4"/>
  <c r="J200" i="4"/>
  <c r="D200" i="4"/>
  <c r="W199" i="4"/>
  <c r="X199" i="4"/>
  <c r="S199" i="4"/>
  <c r="T199" i="4"/>
  <c r="Q199" i="4"/>
  <c r="R199" i="4"/>
  <c r="O199" i="4"/>
  <c r="P199" i="4"/>
  <c r="J199" i="4"/>
  <c r="D199" i="4"/>
  <c r="W198" i="4"/>
  <c r="X198" i="4"/>
  <c r="S198" i="4"/>
  <c r="T198" i="4"/>
  <c r="Q198" i="4"/>
  <c r="R198" i="4"/>
  <c r="O198" i="4"/>
  <c r="P198" i="4"/>
  <c r="J198" i="4"/>
  <c r="D198" i="4"/>
  <c r="W197" i="4"/>
  <c r="X197" i="4"/>
  <c r="S197" i="4"/>
  <c r="T197" i="4"/>
  <c r="Q197" i="4"/>
  <c r="R197" i="4"/>
  <c r="O197" i="4"/>
  <c r="P197" i="4"/>
  <c r="J197" i="4"/>
  <c r="D197" i="4"/>
  <c r="W196" i="4"/>
  <c r="X196" i="4"/>
  <c r="S196" i="4"/>
  <c r="T196" i="4"/>
  <c r="Q196" i="4"/>
  <c r="R196" i="4"/>
  <c r="O196" i="4"/>
  <c r="P196" i="4"/>
  <c r="J196" i="4"/>
  <c r="D196" i="4"/>
  <c r="W195" i="4"/>
  <c r="X195" i="4"/>
  <c r="S195" i="4"/>
  <c r="T195" i="4"/>
  <c r="Q195" i="4"/>
  <c r="R195" i="4"/>
  <c r="O195" i="4"/>
  <c r="P195" i="4"/>
  <c r="J195" i="4"/>
  <c r="D195" i="4"/>
  <c r="W194" i="4"/>
  <c r="X194" i="4"/>
  <c r="S194" i="4"/>
  <c r="T194" i="4"/>
  <c r="Q194" i="4"/>
  <c r="R194" i="4"/>
  <c r="O194" i="4"/>
  <c r="P194" i="4"/>
  <c r="J194" i="4"/>
  <c r="D194" i="4"/>
  <c r="W193" i="4"/>
  <c r="X193" i="4"/>
  <c r="S193" i="4"/>
  <c r="T193" i="4"/>
  <c r="Q193" i="4"/>
  <c r="R193" i="4"/>
  <c r="O193" i="4"/>
  <c r="P193" i="4"/>
  <c r="J193" i="4"/>
  <c r="D193" i="4"/>
  <c r="W192" i="4"/>
  <c r="X192" i="4"/>
  <c r="S192" i="4"/>
  <c r="T192" i="4"/>
  <c r="Q192" i="4"/>
  <c r="R192" i="4"/>
  <c r="O192" i="4"/>
  <c r="P192" i="4"/>
  <c r="J192" i="4"/>
  <c r="D192" i="4"/>
  <c r="W191" i="4"/>
  <c r="X191" i="4"/>
  <c r="S191" i="4"/>
  <c r="T191" i="4"/>
  <c r="Q191" i="4"/>
  <c r="R191" i="4"/>
  <c r="O191" i="4"/>
  <c r="P191" i="4"/>
  <c r="J191" i="4"/>
  <c r="D191" i="4"/>
  <c r="W190" i="4"/>
  <c r="X190" i="4"/>
  <c r="S190" i="4"/>
  <c r="T190" i="4"/>
  <c r="Q190" i="4"/>
  <c r="R190" i="4"/>
  <c r="O190" i="4"/>
  <c r="P190" i="4"/>
  <c r="J190" i="4"/>
  <c r="D190" i="4"/>
  <c r="W189" i="4"/>
  <c r="X189" i="4"/>
  <c r="S189" i="4"/>
  <c r="T189" i="4"/>
  <c r="Q189" i="4"/>
  <c r="R189" i="4"/>
  <c r="O189" i="4"/>
  <c r="P189" i="4"/>
  <c r="J189" i="4"/>
  <c r="D189" i="4"/>
  <c r="W188" i="4"/>
  <c r="X188" i="4"/>
  <c r="S188" i="4"/>
  <c r="T188" i="4"/>
  <c r="Q188" i="4"/>
  <c r="R188" i="4"/>
  <c r="O188" i="4"/>
  <c r="P188" i="4"/>
  <c r="J188" i="4"/>
  <c r="D188" i="4"/>
  <c r="W187" i="4"/>
  <c r="X187" i="4"/>
  <c r="S187" i="4"/>
  <c r="T187" i="4"/>
  <c r="Q187" i="4"/>
  <c r="R187" i="4"/>
  <c r="O187" i="4"/>
  <c r="P187" i="4"/>
  <c r="J187" i="4"/>
  <c r="D187" i="4"/>
  <c r="W186" i="4"/>
  <c r="X186" i="4"/>
  <c r="S186" i="4"/>
  <c r="T186" i="4"/>
  <c r="Q186" i="4"/>
  <c r="R186" i="4"/>
  <c r="O186" i="4"/>
  <c r="P186" i="4"/>
  <c r="J186" i="4"/>
  <c r="D186" i="4"/>
  <c r="W185" i="4"/>
  <c r="X185" i="4"/>
  <c r="S185" i="4"/>
  <c r="T185" i="4"/>
  <c r="Q185" i="4"/>
  <c r="R185" i="4"/>
  <c r="O185" i="4"/>
  <c r="P185" i="4"/>
  <c r="J185" i="4"/>
  <c r="D185" i="4"/>
  <c r="W184" i="4"/>
  <c r="X184" i="4"/>
  <c r="S184" i="4"/>
  <c r="T184" i="4"/>
  <c r="Q184" i="4"/>
  <c r="R184" i="4"/>
  <c r="O184" i="4"/>
  <c r="P184" i="4"/>
  <c r="J184" i="4"/>
  <c r="D184" i="4"/>
  <c r="W183" i="4"/>
  <c r="X183" i="4"/>
  <c r="S183" i="4"/>
  <c r="T183" i="4"/>
  <c r="Q183" i="4"/>
  <c r="R183" i="4"/>
  <c r="O183" i="4"/>
  <c r="P183" i="4"/>
  <c r="J183" i="4"/>
  <c r="D183" i="4"/>
  <c r="W182" i="4"/>
  <c r="X182" i="4"/>
  <c r="S182" i="4"/>
  <c r="T182" i="4"/>
  <c r="Q182" i="4"/>
  <c r="R182" i="4"/>
  <c r="O182" i="4"/>
  <c r="P182" i="4"/>
  <c r="J182" i="4"/>
  <c r="D182" i="4"/>
  <c r="W181" i="4"/>
  <c r="X181" i="4"/>
  <c r="S181" i="4"/>
  <c r="T181" i="4"/>
  <c r="Q181" i="4"/>
  <c r="R181" i="4"/>
  <c r="O181" i="4"/>
  <c r="P181" i="4"/>
  <c r="J181" i="4"/>
  <c r="D181" i="4"/>
  <c r="W180" i="4"/>
  <c r="X180" i="4"/>
  <c r="S180" i="4"/>
  <c r="T180" i="4"/>
  <c r="Q180" i="4"/>
  <c r="R180" i="4"/>
  <c r="O180" i="4"/>
  <c r="P180" i="4"/>
  <c r="J180" i="4"/>
  <c r="D180" i="4"/>
  <c r="W179" i="4"/>
  <c r="X179" i="4"/>
  <c r="S179" i="4"/>
  <c r="T179" i="4"/>
  <c r="Q179" i="4"/>
  <c r="R179" i="4"/>
  <c r="O179" i="4"/>
  <c r="P179" i="4"/>
  <c r="J179" i="4"/>
  <c r="D179" i="4"/>
  <c r="W178" i="4"/>
  <c r="X178" i="4"/>
  <c r="S178" i="4"/>
  <c r="T178" i="4"/>
  <c r="Q178" i="4"/>
  <c r="R178" i="4"/>
  <c r="O178" i="4"/>
  <c r="P178" i="4"/>
  <c r="J178" i="4"/>
  <c r="D178" i="4"/>
  <c r="W177" i="4"/>
  <c r="X177" i="4"/>
  <c r="S177" i="4"/>
  <c r="T177" i="4"/>
  <c r="Q177" i="4"/>
  <c r="R177" i="4"/>
  <c r="O177" i="4"/>
  <c r="P177" i="4"/>
  <c r="J177" i="4"/>
  <c r="D177" i="4"/>
  <c r="W176" i="4"/>
  <c r="X176" i="4"/>
  <c r="S176" i="4"/>
  <c r="T176" i="4"/>
  <c r="Q176" i="4"/>
  <c r="R176" i="4"/>
  <c r="O176" i="4"/>
  <c r="P176" i="4"/>
  <c r="J176" i="4"/>
  <c r="D176" i="4"/>
  <c r="W175" i="4"/>
  <c r="X175" i="4"/>
  <c r="S175" i="4"/>
  <c r="T175" i="4"/>
  <c r="Q175" i="4"/>
  <c r="R175" i="4"/>
  <c r="O175" i="4"/>
  <c r="P175" i="4"/>
  <c r="J175" i="4"/>
  <c r="D175" i="4"/>
  <c r="W174" i="4"/>
  <c r="X174" i="4"/>
  <c r="S174" i="4"/>
  <c r="T174" i="4"/>
  <c r="Q174" i="4"/>
  <c r="R174" i="4"/>
  <c r="O174" i="4"/>
  <c r="P174" i="4"/>
  <c r="J174" i="4"/>
  <c r="D174" i="4"/>
  <c r="W173" i="4"/>
  <c r="X173" i="4"/>
  <c r="S173" i="4"/>
  <c r="T173" i="4"/>
  <c r="Q173" i="4"/>
  <c r="R173" i="4"/>
  <c r="O173" i="4"/>
  <c r="P173" i="4"/>
  <c r="J173" i="4"/>
  <c r="D173" i="4"/>
  <c r="W172" i="4"/>
  <c r="X172" i="4"/>
  <c r="S172" i="4"/>
  <c r="T172" i="4"/>
  <c r="Q172" i="4"/>
  <c r="R172" i="4"/>
  <c r="O172" i="4"/>
  <c r="P172" i="4"/>
  <c r="J172" i="4"/>
  <c r="D172" i="4"/>
  <c r="W171" i="4"/>
  <c r="X171" i="4"/>
  <c r="S171" i="4"/>
  <c r="T171" i="4"/>
  <c r="Q171" i="4"/>
  <c r="R171" i="4"/>
  <c r="O171" i="4"/>
  <c r="P171" i="4"/>
  <c r="J171" i="4"/>
  <c r="D171" i="4"/>
  <c r="W170" i="4"/>
  <c r="X170" i="4"/>
  <c r="S170" i="4"/>
  <c r="T170" i="4"/>
  <c r="Q170" i="4"/>
  <c r="R170" i="4"/>
  <c r="O170" i="4"/>
  <c r="P170" i="4"/>
  <c r="J170" i="4"/>
  <c r="D170" i="4"/>
  <c r="W169" i="4"/>
  <c r="X169" i="4"/>
  <c r="S169" i="4"/>
  <c r="T169" i="4"/>
  <c r="Q169" i="4"/>
  <c r="R169" i="4"/>
  <c r="O169" i="4"/>
  <c r="P169" i="4"/>
  <c r="J169" i="4"/>
  <c r="D169" i="4"/>
  <c r="W168" i="4"/>
  <c r="X168" i="4"/>
  <c r="S168" i="4"/>
  <c r="T168" i="4"/>
  <c r="Q168" i="4"/>
  <c r="R168" i="4"/>
  <c r="O168" i="4"/>
  <c r="P168" i="4"/>
  <c r="J168" i="4"/>
  <c r="D168" i="4"/>
  <c r="W167" i="4"/>
  <c r="X167" i="4"/>
  <c r="S167" i="4"/>
  <c r="T167" i="4"/>
  <c r="Q167" i="4"/>
  <c r="R167" i="4"/>
  <c r="O167" i="4"/>
  <c r="P167" i="4"/>
  <c r="J167" i="4"/>
  <c r="D167" i="4"/>
  <c r="W166" i="4"/>
  <c r="X166" i="4"/>
  <c r="S166" i="4"/>
  <c r="T166" i="4"/>
  <c r="Q166" i="4"/>
  <c r="R166" i="4"/>
  <c r="O166" i="4"/>
  <c r="P166" i="4"/>
  <c r="J166" i="4"/>
  <c r="D166" i="4"/>
  <c r="W165" i="4"/>
  <c r="X165" i="4"/>
  <c r="S165" i="4"/>
  <c r="T165" i="4"/>
  <c r="Q165" i="4"/>
  <c r="R165" i="4"/>
  <c r="O165" i="4"/>
  <c r="P165" i="4"/>
  <c r="J165" i="4"/>
  <c r="D165" i="4"/>
  <c r="W164" i="4"/>
  <c r="X164" i="4"/>
  <c r="S164" i="4"/>
  <c r="T164" i="4"/>
  <c r="Q164" i="4"/>
  <c r="R164" i="4"/>
  <c r="O164" i="4"/>
  <c r="P164" i="4"/>
  <c r="J164" i="4"/>
  <c r="D164" i="4"/>
  <c r="W163" i="4"/>
  <c r="X163" i="4"/>
  <c r="S163" i="4"/>
  <c r="T163" i="4"/>
  <c r="Q163" i="4"/>
  <c r="R163" i="4"/>
  <c r="O163" i="4"/>
  <c r="P163" i="4"/>
  <c r="J163" i="4"/>
  <c r="D163" i="4"/>
  <c r="W162" i="4"/>
  <c r="X162" i="4"/>
  <c r="S162" i="4"/>
  <c r="T162" i="4"/>
  <c r="Q162" i="4"/>
  <c r="R162" i="4"/>
  <c r="O162" i="4"/>
  <c r="P162" i="4"/>
  <c r="J162" i="4"/>
  <c r="D162" i="4"/>
  <c r="W161" i="4"/>
  <c r="X161" i="4"/>
  <c r="S161" i="4"/>
  <c r="T161" i="4"/>
  <c r="Q161" i="4"/>
  <c r="R161" i="4"/>
  <c r="O161" i="4"/>
  <c r="P161" i="4"/>
  <c r="J161" i="4"/>
  <c r="D161" i="4"/>
  <c r="W160" i="4"/>
  <c r="X160" i="4"/>
  <c r="S160" i="4"/>
  <c r="T160" i="4"/>
  <c r="Q160" i="4"/>
  <c r="R160" i="4"/>
  <c r="O160" i="4"/>
  <c r="P160" i="4"/>
  <c r="J160" i="4"/>
  <c r="D160" i="4"/>
  <c r="W159" i="4"/>
  <c r="X159" i="4"/>
  <c r="S159" i="4"/>
  <c r="T159" i="4"/>
  <c r="Q159" i="4"/>
  <c r="R159" i="4"/>
  <c r="O159" i="4"/>
  <c r="P159" i="4"/>
  <c r="J159" i="4"/>
  <c r="D159" i="4"/>
  <c r="W158" i="4"/>
  <c r="X158" i="4"/>
  <c r="S158" i="4"/>
  <c r="T158" i="4"/>
  <c r="Q158" i="4"/>
  <c r="R158" i="4"/>
  <c r="O158" i="4"/>
  <c r="P158" i="4"/>
  <c r="J158" i="4"/>
  <c r="D158" i="4"/>
  <c r="W157" i="4"/>
  <c r="X157" i="4"/>
  <c r="S157" i="4"/>
  <c r="T157" i="4"/>
  <c r="Q157" i="4"/>
  <c r="R157" i="4"/>
  <c r="O157" i="4"/>
  <c r="P157" i="4"/>
  <c r="J157" i="4"/>
  <c r="D157" i="4"/>
  <c r="W156" i="4"/>
  <c r="X156" i="4"/>
  <c r="S156" i="4"/>
  <c r="T156" i="4"/>
  <c r="Q156" i="4"/>
  <c r="R156" i="4"/>
  <c r="O156" i="4"/>
  <c r="P156" i="4"/>
  <c r="J156" i="4"/>
  <c r="D156" i="4"/>
  <c r="W155" i="4"/>
  <c r="X155" i="4"/>
  <c r="S155" i="4"/>
  <c r="T155" i="4"/>
  <c r="Q155" i="4"/>
  <c r="R155" i="4"/>
  <c r="O155" i="4"/>
  <c r="P155" i="4"/>
  <c r="J155" i="4"/>
  <c r="D155" i="4"/>
  <c r="W154" i="4"/>
  <c r="X154" i="4"/>
  <c r="S154" i="4"/>
  <c r="T154" i="4"/>
  <c r="Q154" i="4"/>
  <c r="R154" i="4"/>
  <c r="O154" i="4"/>
  <c r="P154" i="4"/>
  <c r="J154" i="4"/>
  <c r="D154" i="4"/>
  <c r="W153" i="4"/>
  <c r="X153" i="4"/>
  <c r="S153" i="4"/>
  <c r="T153" i="4"/>
  <c r="Q153" i="4"/>
  <c r="R153" i="4"/>
  <c r="O153" i="4"/>
  <c r="P153" i="4"/>
  <c r="J153" i="4"/>
  <c r="D153" i="4"/>
  <c r="W152" i="4"/>
  <c r="X152" i="4"/>
  <c r="S152" i="4"/>
  <c r="T152" i="4"/>
  <c r="Q152" i="4"/>
  <c r="R152" i="4"/>
  <c r="O152" i="4"/>
  <c r="P152" i="4"/>
  <c r="J152" i="4"/>
  <c r="D152" i="4"/>
  <c r="W151" i="4"/>
  <c r="X151" i="4"/>
  <c r="S151" i="4"/>
  <c r="T151" i="4"/>
  <c r="Q151" i="4"/>
  <c r="R151" i="4"/>
  <c r="O151" i="4"/>
  <c r="P151" i="4"/>
  <c r="J151" i="4"/>
  <c r="D151" i="4"/>
  <c r="W150" i="4"/>
  <c r="X150" i="4"/>
  <c r="S150" i="4"/>
  <c r="T150" i="4"/>
  <c r="Q150" i="4"/>
  <c r="R150" i="4"/>
  <c r="O150" i="4"/>
  <c r="P150" i="4"/>
  <c r="J150" i="4"/>
  <c r="D150" i="4"/>
  <c r="W149" i="4"/>
  <c r="X149" i="4"/>
  <c r="S149" i="4"/>
  <c r="T149" i="4"/>
  <c r="Q149" i="4"/>
  <c r="R149" i="4"/>
  <c r="O149" i="4"/>
  <c r="P149" i="4"/>
  <c r="J149" i="4"/>
  <c r="D149" i="4"/>
  <c r="W148" i="4"/>
  <c r="X148" i="4"/>
  <c r="S148" i="4"/>
  <c r="T148" i="4"/>
  <c r="Q148" i="4"/>
  <c r="R148" i="4"/>
  <c r="O148" i="4"/>
  <c r="P148" i="4"/>
  <c r="J148" i="4"/>
  <c r="D148" i="4"/>
  <c r="W147" i="4"/>
  <c r="X147" i="4"/>
  <c r="S147" i="4"/>
  <c r="T147" i="4"/>
  <c r="Q147" i="4"/>
  <c r="R147" i="4"/>
  <c r="O147" i="4"/>
  <c r="P147" i="4"/>
  <c r="J147" i="4"/>
  <c r="D147" i="4"/>
  <c r="W146" i="4"/>
  <c r="X146" i="4"/>
  <c r="S146" i="4"/>
  <c r="T146" i="4"/>
  <c r="Q146" i="4"/>
  <c r="R146" i="4"/>
  <c r="O146" i="4"/>
  <c r="P146" i="4"/>
  <c r="J146" i="4"/>
  <c r="D146" i="4"/>
  <c r="W145" i="4"/>
  <c r="X145" i="4"/>
  <c r="S145" i="4"/>
  <c r="T145" i="4"/>
  <c r="Q145" i="4"/>
  <c r="R145" i="4"/>
  <c r="O145" i="4"/>
  <c r="P145" i="4"/>
  <c r="J145" i="4"/>
  <c r="D145" i="4"/>
  <c r="W144" i="4"/>
  <c r="X144" i="4"/>
  <c r="S144" i="4"/>
  <c r="T144" i="4"/>
  <c r="Q144" i="4"/>
  <c r="R144" i="4"/>
  <c r="O144" i="4"/>
  <c r="P144" i="4"/>
  <c r="J144" i="4"/>
  <c r="D144" i="4"/>
  <c r="W143" i="4"/>
  <c r="X143" i="4"/>
  <c r="S143" i="4"/>
  <c r="T143" i="4"/>
  <c r="Q143" i="4"/>
  <c r="R143" i="4"/>
  <c r="O143" i="4"/>
  <c r="P143" i="4"/>
  <c r="J143" i="4"/>
  <c r="D143" i="4"/>
  <c r="W142" i="4"/>
  <c r="X142" i="4"/>
  <c r="S142" i="4"/>
  <c r="T142" i="4"/>
  <c r="Q142" i="4"/>
  <c r="R142" i="4"/>
  <c r="O142" i="4"/>
  <c r="P142" i="4"/>
  <c r="J142" i="4"/>
  <c r="D142" i="4"/>
  <c r="W141" i="4"/>
  <c r="X141" i="4"/>
  <c r="S141" i="4"/>
  <c r="T141" i="4"/>
  <c r="Q141" i="4"/>
  <c r="R141" i="4"/>
  <c r="O141" i="4"/>
  <c r="P141" i="4"/>
  <c r="J141" i="4"/>
  <c r="D141" i="4"/>
  <c r="W140" i="4"/>
  <c r="X140" i="4"/>
  <c r="S140" i="4"/>
  <c r="T140" i="4"/>
  <c r="Q140" i="4"/>
  <c r="R140" i="4"/>
  <c r="O140" i="4"/>
  <c r="P140" i="4"/>
  <c r="J140" i="4"/>
  <c r="D140" i="4"/>
  <c r="W139" i="4"/>
  <c r="X139" i="4"/>
  <c r="S139" i="4"/>
  <c r="T139" i="4"/>
  <c r="Q139" i="4"/>
  <c r="R139" i="4"/>
  <c r="O139" i="4"/>
  <c r="P139" i="4"/>
  <c r="J139" i="4"/>
  <c r="D139" i="4"/>
  <c r="W138" i="4"/>
  <c r="X138" i="4"/>
  <c r="S138" i="4"/>
  <c r="T138" i="4"/>
  <c r="Q138" i="4"/>
  <c r="R138" i="4"/>
  <c r="O138" i="4"/>
  <c r="P138" i="4"/>
  <c r="J138" i="4"/>
  <c r="D138" i="4"/>
  <c r="W137" i="4"/>
  <c r="X137" i="4"/>
  <c r="S137" i="4"/>
  <c r="T137" i="4"/>
  <c r="Q137" i="4"/>
  <c r="R137" i="4"/>
  <c r="O137" i="4"/>
  <c r="P137" i="4"/>
  <c r="J137" i="4"/>
  <c r="D137" i="4"/>
  <c r="W136" i="4"/>
  <c r="X136" i="4"/>
  <c r="S136" i="4"/>
  <c r="T136" i="4"/>
  <c r="Q136" i="4"/>
  <c r="R136" i="4"/>
  <c r="O136" i="4"/>
  <c r="P136" i="4"/>
  <c r="J136" i="4"/>
  <c r="D136" i="4"/>
  <c r="W135" i="4"/>
  <c r="X135" i="4"/>
  <c r="S135" i="4"/>
  <c r="T135" i="4"/>
  <c r="Q135" i="4"/>
  <c r="R135" i="4"/>
  <c r="O135" i="4"/>
  <c r="P135" i="4"/>
  <c r="J135" i="4"/>
  <c r="D135" i="4"/>
  <c r="W134" i="4"/>
  <c r="X134" i="4"/>
  <c r="S134" i="4"/>
  <c r="T134" i="4"/>
  <c r="Q134" i="4"/>
  <c r="R134" i="4"/>
  <c r="O134" i="4"/>
  <c r="P134" i="4"/>
  <c r="J134" i="4"/>
  <c r="D134" i="4"/>
  <c r="W133" i="4"/>
  <c r="X133" i="4"/>
  <c r="S133" i="4"/>
  <c r="T133" i="4"/>
  <c r="Q133" i="4"/>
  <c r="R133" i="4"/>
  <c r="O133" i="4"/>
  <c r="P133" i="4"/>
  <c r="J133" i="4"/>
  <c r="D133" i="4"/>
  <c r="W132" i="4"/>
  <c r="X132" i="4"/>
  <c r="S132" i="4"/>
  <c r="T132" i="4"/>
  <c r="Q132" i="4"/>
  <c r="R132" i="4"/>
  <c r="O132" i="4"/>
  <c r="P132" i="4"/>
  <c r="J132" i="4"/>
  <c r="D132" i="4"/>
  <c r="W131" i="4"/>
  <c r="X131" i="4"/>
  <c r="S131" i="4"/>
  <c r="T131" i="4"/>
  <c r="Q131" i="4"/>
  <c r="R131" i="4"/>
  <c r="O131" i="4"/>
  <c r="P131" i="4"/>
  <c r="J131" i="4"/>
  <c r="D131" i="4"/>
  <c r="W130" i="4"/>
  <c r="X130" i="4"/>
  <c r="S130" i="4"/>
  <c r="T130" i="4"/>
  <c r="Q130" i="4"/>
  <c r="R130" i="4"/>
  <c r="O130" i="4"/>
  <c r="P130" i="4"/>
  <c r="J130" i="4"/>
  <c r="D130" i="4"/>
  <c r="W129" i="4"/>
  <c r="X129" i="4"/>
  <c r="S129" i="4"/>
  <c r="T129" i="4"/>
  <c r="Q129" i="4"/>
  <c r="R129" i="4"/>
  <c r="O129" i="4"/>
  <c r="P129" i="4"/>
  <c r="J129" i="4"/>
  <c r="D129" i="4"/>
  <c r="W128" i="4"/>
  <c r="X128" i="4"/>
  <c r="S128" i="4"/>
  <c r="T128" i="4"/>
  <c r="Q128" i="4"/>
  <c r="R128" i="4"/>
  <c r="O128" i="4"/>
  <c r="P128" i="4"/>
  <c r="J128" i="4"/>
  <c r="D128" i="4"/>
  <c r="W127" i="4"/>
  <c r="X127" i="4"/>
  <c r="S127" i="4"/>
  <c r="T127" i="4"/>
  <c r="Q127" i="4"/>
  <c r="R127" i="4"/>
  <c r="O127" i="4"/>
  <c r="P127" i="4"/>
  <c r="J127" i="4"/>
  <c r="D127" i="4"/>
  <c r="W126" i="4"/>
  <c r="X126" i="4"/>
  <c r="S126" i="4"/>
  <c r="T126" i="4"/>
  <c r="Q126" i="4"/>
  <c r="R126" i="4"/>
  <c r="O126" i="4"/>
  <c r="P126" i="4"/>
  <c r="J126" i="4"/>
  <c r="D126" i="4"/>
  <c r="W125" i="4"/>
  <c r="X125" i="4"/>
  <c r="S125" i="4"/>
  <c r="T125" i="4"/>
  <c r="Q125" i="4"/>
  <c r="R125" i="4"/>
  <c r="O125" i="4"/>
  <c r="P125" i="4"/>
  <c r="J125" i="4"/>
  <c r="D125" i="4"/>
  <c r="W124" i="4"/>
  <c r="X124" i="4"/>
  <c r="S124" i="4"/>
  <c r="T124" i="4"/>
  <c r="Q124" i="4"/>
  <c r="R124" i="4"/>
  <c r="O124" i="4"/>
  <c r="P124" i="4"/>
  <c r="J124" i="4"/>
  <c r="D124" i="4"/>
  <c r="W123" i="4"/>
  <c r="X123" i="4"/>
  <c r="S123" i="4"/>
  <c r="T123" i="4"/>
  <c r="Q123" i="4"/>
  <c r="R123" i="4"/>
  <c r="O123" i="4"/>
  <c r="P123" i="4"/>
  <c r="J123" i="4"/>
  <c r="D123" i="4"/>
  <c r="W122" i="4"/>
  <c r="X122" i="4"/>
  <c r="S122" i="4"/>
  <c r="T122" i="4"/>
  <c r="Q122" i="4"/>
  <c r="R122" i="4"/>
  <c r="O122" i="4"/>
  <c r="P122" i="4"/>
  <c r="J122" i="4"/>
  <c r="D122" i="4"/>
  <c r="W121" i="4"/>
  <c r="X121" i="4"/>
  <c r="S121" i="4"/>
  <c r="T121" i="4"/>
  <c r="Q121" i="4"/>
  <c r="R121" i="4"/>
  <c r="O121" i="4"/>
  <c r="P121" i="4"/>
  <c r="J121" i="4"/>
  <c r="D121" i="4"/>
  <c r="W120" i="4"/>
  <c r="X120" i="4"/>
  <c r="S120" i="4"/>
  <c r="T120" i="4"/>
  <c r="Q120" i="4"/>
  <c r="R120" i="4"/>
  <c r="O120" i="4"/>
  <c r="P120" i="4"/>
  <c r="J120" i="4"/>
  <c r="D120" i="4"/>
  <c r="W119" i="4"/>
  <c r="X119" i="4"/>
  <c r="S119" i="4"/>
  <c r="T119" i="4"/>
  <c r="Q119" i="4"/>
  <c r="R119" i="4"/>
  <c r="O119" i="4"/>
  <c r="P119" i="4"/>
  <c r="J119" i="4"/>
  <c r="D119" i="4"/>
  <c r="W118" i="4"/>
  <c r="X118" i="4"/>
  <c r="S118" i="4"/>
  <c r="T118" i="4"/>
  <c r="Q118" i="4"/>
  <c r="R118" i="4"/>
  <c r="O118" i="4"/>
  <c r="P118" i="4"/>
  <c r="J118" i="4"/>
  <c r="D118" i="4"/>
  <c r="W117" i="4"/>
  <c r="X117" i="4"/>
  <c r="S117" i="4"/>
  <c r="T117" i="4"/>
  <c r="Q117" i="4"/>
  <c r="R117" i="4"/>
  <c r="O117" i="4"/>
  <c r="P117" i="4"/>
  <c r="J117" i="4"/>
  <c r="D117" i="4"/>
  <c r="W116" i="4"/>
  <c r="X116" i="4"/>
  <c r="S116" i="4"/>
  <c r="T116" i="4"/>
  <c r="Q116" i="4"/>
  <c r="R116" i="4"/>
  <c r="O116" i="4"/>
  <c r="P116" i="4"/>
  <c r="J116" i="4"/>
  <c r="D116" i="4"/>
  <c r="W115" i="4"/>
  <c r="X115" i="4"/>
  <c r="S115" i="4"/>
  <c r="T115" i="4"/>
  <c r="Q115" i="4"/>
  <c r="R115" i="4"/>
  <c r="O115" i="4"/>
  <c r="P115" i="4"/>
  <c r="J115" i="4"/>
  <c r="D115" i="4"/>
  <c r="W114" i="4"/>
  <c r="X114" i="4"/>
  <c r="S114" i="4"/>
  <c r="T114" i="4"/>
  <c r="Q114" i="4"/>
  <c r="R114" i="4"/>
  <c r="O114" i="4"/>
  <c r="P114" i="4"/>
  <c r="J114" i="4"/>
  <c r="D114" i="4"/>
  <c r="W113" i="4"/>
  <c r="X113" i="4"/>
  <c r="S113" i="4"/>
  <c r="T113" i="4"/>
  <c r="Q113" i="4"/>
  <c r="R113" i="4"/>
  <c r="O113" i="4"/>
  <c r="P113" i="4"/>
  <c r="J113" i="4"/>
  <c r="D113" i="4"/>
  <c r="W112" i="4"/>
  <c r="X112" i="4"/>
  <c r="S112" i="4"/>
  <c r="T112" i="4"/>
  <c r="Q112" i="4"/>
  <c r="R112" i="4"/>
  <c r="O112" i="4"/>
  <c r="P112" i="4"/>
  <c r="J112" i="4"/>
  <c r="D112" i="4"/>
  <c r="W111" i="4"/>
  <c r="X111" i="4"/>
  <c r="S111" i="4"/>
  <c r="T111" i="4"/>
  <c r="Q111" i="4"/>
  <c r="R111" i="4"/>
  <c r="O111" i="4"/>
  <c r="P111" i="4"/>
  <c r="J111" i="4"/>
  <c r="D111" i="4"/>
  <c r="W110" i="4"/>
  <c r="X110" i="4"/>
  <c r="S110" i="4"/>
  <c r="T110" i="4"/>
  <c r="Q110" i="4"/>
  <c r="R110" i="4"/>
  <c r="O110" i="4"/>
  <c r="P110" i="4"/>
  <c r="J110" i="4"/>
  <c r="D110" i="4"/>
  <c r="W109" i="4"/>
  <c r="X109" i="4"/>
  <c r="S109" i="4"/>
  <c r="T109" i="4"/>
  <c r="Q109" i="4"/>
  <c r="R109" i="4"/>
  <c r="O109" i="4"/>
  <c r="P109" i="4"/>
  <c r="J109" i="4"/>
  <c r="D109" i="4"/>
  <c r="W108" i="4"/>
  <c r="X108" i="4"/>
  <c r="S108" i="4"/>
  <c r="T108" i="4"/>
  <c r="Q108" i="4"/>
  <c r="R108" i="4"/>
  <c r="O108" i="4"/>
  <c r="P108" i="4"/>
  <c r="J108" i="4"/>
  <c r="D108" i="4"/>
  <c r="W107" i="4"/>
  <c r="X107" i="4"/>
  <c r="S107" i="4"/>
  <c r="T107" i="4"/>
  <c r="Q107" i="4"/>
  <c r="R107" i="4"/>
  <c r="O107" i="4"/>
  <c r="P107" i="4"/>
  <c r="J107" i="4"/>
  <c r="D107" i="4"/>
  <c r="W106" i="4"/>
  <c r="X106" i="4"/>
  <c r="S106" i="4"/>
  <c r="T106" i="4"/>
  <c r="Q106" i="4"/>
  <c r="R106" i="4"/>
  <c r="O106" i="4"/>
  <c r="P106" i="4"/>
  <c r="J106" i="4"/>
  <c r="D106" i="4"/>
  <c r="W105" i="4"/>
  <c r="X105" i="4"/>
  <c r="S105" i="4"/>
  <c r="T105" i="4"/>
  <c r="Q105" i="4"/>
  <c r="R105" i="4"/>
  <c r="O105" i="4"/>
  <c r="P105" i="4"/>
  <c r="J105" i="4"/>
  <c r="D105" i="4"/>
  <c r="W104" i="4"/>
  <c r="X104" i="4"/>
  <c r="S104" i="4"/>
  <c r="T104" i="4"/>
  <c r="Q104" i="4"/>
  <c r="R104" i="4"/>
  <c r="O104" i="4"/>
  <c r="P104" i="4"/>
  <c r="J104" i="4"/>
  <c r="D104" i="4"/>
  <c r="W103" i="4"/>
  <c r="X103" i="4"/>
  <c r="S103" i="4"/>
  <c r="T103" i="4"/>
  <c r="Q103" i="4"/>
  <c r="R103" i="4"/>
  <c r="O103" i="4"/>
  <c r="P103" i="4"/>
  <c r="J103" i="4"/>
  <c r="D103" i="4"/>
  <c r="W102" i="4"/>
  <c r="X102" i="4"/>
  <c r="S102" i="4"/>
  <c r="T102" i="4"/>
  <c r="Q102" i="4"/>
  <c r="R102" i="4"/>
  <c r="O102" i="4"/>
  <c r="P102" i="4"/>
  <c r="J102" i="4"/>
  <c r="D102" i="4"/>
  <c r="W101" i="4"/>
  <c r="X101" i="4"/>
  <c r="S101" i="4"/>
  <c r="T101" i="4"/>
  <c r="Q101" i="4"/>
  <c r="R101" i="4"/>
  <c r="O101" i="4"/>
  <c r="P101" i="4"/>
  <c r="J101" i="4"/>
  <c r="D101" i="4"/>
  <c r="W100" i="4"/>
  <c r="X100" i="4"/>
  <c r="S100" i="4"/>
  <c r="T100" i="4"/>
  <c r="Q100" i="4"/>
  <c r="R100" i="4"/>
  <c r="O100" i="4"/>
  <c r="P100" i="4"/>
  <c r="J100" i="4"/>
  <c r="D100" i="4"/>
  <c r="W99" i="4"/>
  <c r="X99" i="4"/>
  <c r="S99" i="4"/>
  <c r="T99" i="4"/>
  <c r="Q99" i="4"/>
  <c r="R99" i="4"/>
  <c r="O99" i="4"/>
  <c r="P99" i="4"/>
  <c r="J99" i="4"/>
  <c r="D99" i="4"/>
  <c r="W98" i="4"/>
  <c r="X98" i="4"/>
  <c r="S98" i="4"/>
  <c r="T98" i="4"/>
  <c r="Q98" i="4"/>
  <c r="R98" i="4"/>
  <c r="O98" i="4"/>
  <c r="P98" i="4"/>
  <c r="J98" i="4"/>
  <c r="D98" i="4"/>
  <c r="W97" i="4"/>
  <c r="X97" i="4"/>
  <c r="S97" i="4"/>
  <c r="T97" i="4"/>
  <c r="Q97" i="4"/>
  <c r="R97" i="4"/>
  <c r="O97" i="4"/>
  <c r="P97" i="4"/>
  <c r="J97" i="4"/>
  <c r="D97" i="4"/>
  <c r="W96" i="4"/>
  <c r="X96" i="4"/>
  <c r="S96" i="4"/>
  <c r="T96" i="4"/>
  <c r="Q96" i="4"/>
  <c r="R96" i="4"/>
  <c r="O96" i="4"/>
  <c r="P96" i="4"/>
  <c r="J96" i="4"/>
  <c r="D96" i="4"/>
  <c r="W95" i="4"/>
  <c r="X95" i="4"/>
  <c r="S95" i="4"/>
  <c r="T95" i="4"/>
  <c r="Q95" i="4"/>
  <c r="R95" i="4"/>
  <c r="O95" i="4"/>
  <c r="P95" i="4"/>
  <c r="J95" i="4"/>
  <c r="D95" i="4"/>
  <c r="W94" i="4"/>
  <c r="X94" i="4"/>
  <c r="S94" i="4"/>
  <c r="T94" i="4"/>
  <c r="Q94" i="4"/>
  <c r="R94" i="4"/>
  <c r="O94" i="4"/>
  <c r="P94" i="4"/>
  <c r="J94" i="4"/>
  <c r="D94" i="4"/>
  <c r="W93" i="4"/>
  <c r="X93" i="4"/>
  <c r="S93" i="4"/>
  <c r="T93" i="4"/>
  <c r="Q93" i="4"/>
  <c r="R93" i="4"/>
  <c r="O93" i="4"/>
  <c r="P93" i="4"/>
  <c r="J93" i="4"/>
  <c r="D93" i="4"/>
  <c r="W92" i="4"/>
  <c r="X92" i="4"/>
  <c r="S92" i="4"/>
  <c r="T92" i="4"/>
  <c r="Q92" i="4"/>
  <c r="R92" i="4"/>
  <c r="O92" i="4"/>
  <c r="P92" i="4"/>
  <c r="J92" i="4"/>
  <c r="D92" i="4"/>
  <c r="W91" i="4"/>
  <c r="X91" i="4"/>
  <c r="S91" i="4"/>
  <c r="T91" i="4"/>
  <c r="Q91" i="4"/>
  <c r="R91" i="4"/>
  <c r="O91" i="4"/>
  <c r="P91" i="4"/>
  <c r="J91" i="4"/>
  <c r="D91" i="4"/>
  <c r="W90" i="4"/>
  <c r="X90" i="4"/>
  <c r="S90" i="4"/>
  <c r="T90" i="4"/>
  <c r="Q90" i="4"/>
  <c r="R90" i="4"/>
  <c r="O90" i="4"/>
  <c r="P90" i="4"/>
  <c r="J90" i="4"/>
  <c r="D90" i="4"/>
  <c r="W89" i="4"/>
  <c r="X89" i="4"/>
  <c r="S89" i="4"/>
  <c r="T89" i="4"/>
  <c r="Q89" i="4"/>
  <c r="R89" i="4"/>
  <c r="O89" i="4"/>
  <c r="P89" i="4"/>
  <c r="J89" i="4"/>
  <c r="D89" i="4"/>
  <c r="W88" i="4"/>
  <c r="X88" i="4"/>
  <c r="S88" i="4"/>
  <c r="T88" i="4"/>
  <c r="Q88" i="4"/>
  <c r="R88" i="4"/>
  <c r="O88" i="4"/>
  <c r="P88" i="4"/>
  <c r="J88" i="4"/>
  <c r="D88" i="4"/>
  <c r="W87" i="4"/>
  <c r="X87" i="4"/>
  <c r="S87" i="4"/>
  <c r="T87" i="4"/>
  <c r="Q87" i="4"/>
  <c r="R87" i="4"/>
  <c r="O87" i="4"/>
  <c r="P87" i="4"/>
  <c r="J87" i="4"/>
  <c r="D87" i="4"/>
  <c r="W86" i="4"/>
  <c r="X86" i="4"/>
  <c r="S86" i="4"/>
  <c r="T86" i="4"/>
  <c r="Q86" i="4"/>
  <c r="R86" i="4"/>
  <c r="O86" i="4"/>
  <c r="P86" i="4"/>
  <c r="J86" i="4"/>
  <c r="D86" i="4"/>
  <c r="W85" i="4"/>
  <c r="X85" i="4"/>
  <c r="S85" i="4"/>
  <c r="T85" i="4"/>
  <c r="Q85" i="4"/>
  <c r="R85" i="4"/>
  <c r="O85" i="4"/>
  <c r="P85" i="4"/>
  <c r="J85" i="4"/>
  <c r="D85" i="4"/>
  <c r="W84" i="4"/>
  <c r="X84" i="4"/>
  <c r="S84" i="4"/>
  <c r="T84" i="4"/>
  <c r="Q84" i="4"/>
  <c r="R84" i="4"/>
  <c r="O84" i="4"/>
  <c r="P84" i="4"/>
  <c r="J84" i="4"/>
  <c r="D84" i="4"/>
  <c r="W83" i="4"/>
  <c r="X83" i="4"/>
  <c r="S83" i="4"/>
  <c r="T83" i="4"/>
  <c r="Q83" i="4"/>
  <c r="R83" i="4"/>
  <c r="O83" i="4"/>
  <c r="P83" i="4"/>
  <c r="J83" i="4"/>
  <c r="D83" i="4"/>
  <c r="W82" i="4"/>
  <c r="X82" i="4"/>
  <c r="S82" i="4"/>
  <c r="T82" i="4"/>
  <c r="Q82" i="4"/>
  <c r="R82" i="4"/>
  <c r="O82" i="4"/>
  <c r="P82" i="4"/>
  <c r="J82" i="4"/>
  <c r="D82" i="4"/>
  <c r="W81" i="4"/>
  <c r="X81" i="4"/>
  <c r="S81" i="4"/>
  <c r="T81" i="4"/>
  <c r="Q81" i="4"/>
  <c r="R81" i="4"/>
  <c r="O81" i="4"/>
  <c r="P81" i="4"/>
  <c r="J81" i="4"/>
  <c r="D81" i="4"/>
  <c r="W80" i="4"/>
  <c r="X80" i="4"/>
  <c r="S80" i="4"/>
  <c r="T80" i="4"/>
  <c r="Q80" i="4"/>
  <c r="R80" i="4"/>
  <c r="O80" i="4"/>
  <c r="P80" i="4"/>
  <c r="J80" i="4"/>
  <c r="D80" i="4"/>
  <c r="W79" i="4"/>
  <c r="X79" i="4"/>
  <c r="S79" i="4"/>
  <c r="T79" i="4"/>
  <c r="Q79" i="4"/>
  <c r="R79" i="4"/>
  <c r="O79" i="4"/>
  <c r="P79" i="4"/>
  <c r="J79" i="4"/>
  <c r="D79" i="4"/>
  <c r="W78" i="4"/>
  <c r="X78" i="4"/>
  <c r="S78" i="4"/>
  <c r="T78" i="4"/>
  <c r="Q78" i="4"/>
  <c r="R78" i="4"/>
  <c r="O78" i="4"/>
  <c r="P78" i="4"/>
  <c r="J78" i="4"/>
  <c r="D78" i="4"/>
  <c r="W77" i="4"/>
  <c r="X77" i="4"/>
  <c r="S77" i="4"/>
  <c r="T77" i="4"/>
  <c r="Q77" i="4"/>
  <c r="R77" i="4"/>
  <c r="O77" i="4"/>
  <c r="P77" i="4"/>
  <c r="J77" i="4"/>
  <c r="D77" i="4"/>
  <c r="W76" i="4"/>
  <c r="X76" i="4"/>
  <c r="S76" i="4"/>
  <c r="T76" i="4"/>
  <c r="Q76" i="4"/>
  <c r="R76" i="4"/>
  <c r="O76" i="4"/>
  <c r="P76" i="4"/>
  <c r="J76" i="4"/>
  <c r="D76" i="4"/>
  <c r="W75" i="4"/>
  <c r="X75" i="4"/>
  <c r="S75" i="4"/>
  <c r="T75" i="4"/>
  <c r="Q75" i="4"/>
  <c r="R75" i="4"/>
  <c r="O75" i="4"/>
  <c r="P75" i="4"/>
  <c r="J75" i="4"/>
  <c r="D75" i="4"/>
  <c r="W74" i="4"/>
  <c r="X74" i="4"/>
  <c r="S74" i="4"/>
  <c r="T74" i="4"/>
  <c r="Q74" i="4"/>
  <c r="R74" i="4"/>
  <c r="O74" i="4"/>
  <c r="P74" i="4"/>
  <c r="J74" i="4"/>
  <c r="D74" i="4"/>
  <c r="W73" i="4"/>
  <c r="X73" i="4"/>
  <c r="S73" i="4"/>
  <c r="T73" i="4"/>
  <c r="Q73" i="4"/>
  <c r="R73" i="4"/>
  <c r="O73" i="4"/>
  <c r="P73" i="4"/>
  <c r="J73" i="4"/>
  <c r="D73" i="4"/>
  <c r="W72" i="4"/>
  <c r="X72" i="4"/>
  <c r="S72" i="4"/>
  <c r="T72" i="4"/>
  <c r="Q72" i="4"/>
  <c r="R72" i="4"/>
  <c r="O72" i="4"/>
  <c r="P72" i="4"/>
  <c r="J72" i="4"/>
  <c r="D72" i="4"/>
  <c r="W71" i="4"/>
  <c r="X71" i="4"/>
  <c r="S71" i="4"/>
  <c r="T71" i="4"/>
  <c r="Q71" i="4"/>
  <c r="R71" i="4"/>
  <c r="O71" i="4"/>
  <c r="P71" i="4"/>
  <c r="J71" i="4"/>
  <c r="D71" i="4"/>
  <c r="W70" i="4"/>
  <c r="X70" i="4"/>
  <c r="S70" i="4"/>
  <c r="T70" i="4"/>
  <c r="Q70" i="4"/>
  <c r="R70" i="4"/>
  <c r="O70" i="4"/>
  <c r="P70" i="4"/>
  <c r="J70" i="4"/>
  <c r="D70" i="4"/>
  <c r="W69" i="4"/>
  <c r="X69" i="4"/>
  <c r="S69" i="4"/>
  <c r="T69" i="4"/>
  <c r="Q69" i="4"/>
  <c r="R69" i="4"/>
  <c r="O69" i="4"/>
  <c r="P69" i="4"/>
  <c r="J69" i="4"/>
  <c r="D69" i="4"/>
  <c r="W68" i="4"/>
  <c r="X68" i="4"/>
  <c r="S68" i="4"/>
  <c r="T68" i="4"/>
  <c r="Q68" i="4"/>
  <c r="R68" i="4"/>
  <c r="O68" i="4"/>
  <c r="P68" i="4"/>
  <c r="J68" i="4"/>
  <c r="D68" i="4"/>
  <c r="W67" i="4"/>
  <c r="X67" i="4"/>
  <c r="S67" i="4"/>
  <c r="T67" i="4"/>
  <c r="Q67" i="4"/>
  <c r="R67" i="4"/>
  <c r="O67" i="4"/>
  <c r="P67" i="4"/>
  <c r="J67" i="4"/>
  <c r="D67" i="4"/>
  <c r="W66" i="4"/>
  <c r="X66" i="4"/>
  <c r="S66" i="4"/>
  <c r="T66" i="4"/>
  <c r="Q66" i="4"/>
  <c r="R66" i="4"/>
  <c r="O66" i="4"/>
  <c r="P66" i="4"/>
  <c r="J66" i="4"/>
  <c r="D66" i="4"/>
  <c r="W65" i="4"/>
  <c r="X65" i="4"/>
  <c r="S65" i="4"/>
  <c r="T65" i="4"/>
  <c r="Q65" i="4"/>
  <c r="R65" i="4"/>
  <c r="O65" i="4"/>
  <c r="P65" i="4"/>
  <c r="J65" i="4"/>
  <c r="D65" i="4"/>
  <c r="W64" i="4"/>
  <c r="X64" i="4"/>
  <c r="S64" i="4"/>
  <c r="T64" i="4"/>
  <c r="Q64" i="4"/>
  <c r="R64" i="4"/>
  <c r="O64" i="4"/>
  <c r="P64" i="4"/>
  <c r="J64" i="4"/>
  <c r="D64" i="4"/>
  <c r="W63" i="4"/>
  <c r="X63" i="4"/>
  <c r="S63" i="4"/>
  <c r="T63" i="4"/>
  <c r="Q63" i="4"/>
  <c r="R63" i="4"/>
  <c r="O63" i="4"/>
  <c r="P63" i="4"/>
  <c r="J63" i="4"/>
  <c r="D63" i="4"/>
  <c r="S62" i="4"/>
  <c r="T62" i="4"/>
  <c r="Q62" i="4"/>
  <c r="R62" i="4"/>
  <c r="O62" i="4"/>
  <c r="P62" i="4"/>
  <c r="J62" i="4"/>
  <c r="D62" i="4"/>
  <c r="S61" i="4"/>
  <c r="T61" i="4"/>
  <c r="Q61" i="4"/>
  <c r="R61" i="4"/>
  <c r="O61" i="4"/>
  <c r="P61" i="4"/>
  <c r="J61" i="4"/>
  <c r="D61" i="4"/>
  <c r="S60" i="4"/>
  <c r="T60" i="4"/>
  <c r="Q60" i="4"/>
  <c r="R60" i="4"/>
  <c r="O60" i="4"/>
  <c r="P60" i="4"/>
  <c r="J60" i="4"/>
  <c r="D60" i="4"/>
  <c r="S59" i="4"/>
  <c r="T59" i="4"/>
  <c r="Q59" i="4"/>
  <c r="R59" i="4"/>
  <c r="O59" i="4"/>
  <c r="P59" i="4"/>
  <c r="J59" i="4"/>
  <c r="D59" i="4"/>
  <c r="S58" i="4"/>
  <c r="T58" i="4"/>
  <c r="Q58" i="4"/>
  <c r="R58" i="4"/>
  <c r="O58" i="4"/>
  <c r="P58" i="4"/>
  <c r="J58" i="4"/>
  <c r="D58" i="4"/>
  <c r="S57" i="4"/>
  <c r="T57" i="4"/>
  <c r="Q57" i="4"/>
  <c r="R57" i="4"/>
  <c r="O57" i="4"/>
  <c r="P57" i="4"/>
  <c r="J57" i="4"/>
  <c r="D57" i="4"/>
  <c r="S56" i="4"/>
  <c r="T56" i="4"/>
  <c r="Q56" i="4"/>
  <c r="R56" i="4"/>
  <c r="O56" i="4"/>
  <c r="P56" i="4"/>
  <c r="J56" i="4"/>
  <c r="D56" i="4"/>
  <c r="S55" i="4"/>
  <c r="T55" i="4"/>
  <c r="Q55" i="4"/>
  <c r="R55" i="4"/>
  <c r="O55" i="4"/>
  <c r="P55" i="4"/>
  <c r="J55" i="4"/>
  <c r="D55" i="4"/>
  <c r="S54" i="4"/>
  <c r="T54" i="4"/>
  <c r="Q54" i="4"/>
  <c r="R54" i="4"/>
  <c r="O54" i="4"/>
  <c r="P54" i="4"/>
  <c r="J54" i="4"/>
  <c r="D54" i="4"/>
  <c r="S53" i="4"/>
  <c r="T53" i="4"/>
  <c r="Q53" i="4"/>
  <c r="R53" i="4"/>
  <c r="O53" i="4"/>
  <c r="P53" i="4"/>
  <c r="J53" i="4"/>
  <c r="D53" i="4"/>
  <c r="S52" i="4"/>
  <c r="T52" i="4"/>
  <c r="Q52" i="4"/>
  <c r="R52" i="4"/>
  <c r="O52" i="4"/>
  <c r="P52" i="4"/>
  <c r="J52" i="4"/>
  <c r="D52" i="4"/>
  <c r="S51" i="4"/>
  <c r="T51" i="4"/>
  <c r="Q51" i="4"/>
  <c r="R51" i="4"/>
  <c r="O51" i="4"/>
  <c r="P51" i="4"/>
  <c r="J51" i="4"/>
  <c r="D51" i="4"/>
  <c r="S50" i="4"/>
  <c r="T50" i="4"/>
  <c r="Q50" i="4"/>
  <c r="R50" i="4"/>
  <c r="O50" i="4"/>
  <c r="P50" i="4"/>
  <c r="J50" i="4"/>
  <c r="D50" i="4"/>
  <c r="S49" i="4"/>
  <c r="T49" i="4"/>
  <c r="Q49" i="4"/>
  <c r="R49" i="4"/>
  <c r="O49" i="4"/>
  <c r="P49" i="4"/>
  <c r="J49" i="4"/>
  <c r="D49" i="4"/>
  <c r="S48" i="4"/>
  <c r="T48" i="4"/>
  <c r="Q48" i="4"/>
  <c r="R48" i="4"/>
  <c r="O48" i="4"/>
  <c r="P48" i="4"/>
  <c r="J48" i="4"/>
  <c r="D48" i="4"/>
  <c r="S47" i="4"/>
  <c r="T47" i="4"/>
  <c r="Q47" i="4"/>
  <c r="R47" i="4"/>
  <c r="O47" i="4"/>
  <c r="P47" i="4"/>
  <c r="J47" i="4"/>
  <c r="D47" i="4"/>
  <c r="S46" i="4"/>
  <c r="T46" i="4"/>
  <c r="Q46" i="4"/>
  <c r="R46" i="4"/>
  <c r="O46" i="4"/>
  <c r="P46" i="4"/>
  <c r="J46" i="4"/>
  <c r="D46" i="4"/>
  <c r="S45" i="4"/>
  <c r="T45" i="4"/>
  <c r="Q45" i="4"/>
  <c r="R45" i="4"/>
  <c r="O45" i="4"/>
  <c r="P45" i="4"/>
  <c r="J45" i="4"/>
  <c r="D45" i="4"/>
  <c r="S44" i="4"/>
  <c r="T44" i="4"/>
  <c r="Q44" i="4"/>
  <c r="R44" i="4"/>
  <c r="O44" i="4"/>
  <c r="P44" i="4"/>
  <c r="J44" i="4"/>
  <c r="D44" i="4"/>
  <c r="S43" i="4"/>
  <c r="T43" i="4"/>
  <c r="Q43" i="4"/>
  <c r="R43" i="4"/>
  <c r="O43" i="4"/>
  <c r="P43" i="4"/>
  <c r="J43" i="4"/>
  <c r="D43" i="4"/>
  <c r="S42" i="4"/>
  <c r="T42" i="4"/>
  <c r="Q42" i="4"/>
  <c r="R42" i="4"/>
  <c r="O42" i="4"/>
  <c r="P42" i="4"/>
  <c r="J42" i="4"/>
  <c r="D42" i="4"/>
  <c r="S41" i="4"/>
  <c r="T41" i="4"/>
  <c r="Q41" i="4"/>
  <c r="R41" i="4"/>
  <c r="O41" i="4"/>
  <c r="P41" i="4"/>
  <c r="J41" i="4"/>
  <c r="D41" i="4"/>
  <c r="S40" i="4"/>
  <c r="T40" i="4"/>
  <c r="Q40" i="4"/>
  <c r="R40" i="4"/>
  <c r="O40" i="4"/>
  <c r="P40" i="4"/>
  <c r="J40" i="4"/>
  <c r="D40" i="4"/>
  <c r="S39" i="4"/>
  <c r="T39" i="4"/>
  <c r="Q39" i="4"/>
  <c r="R39" i="4"/>
  <c r="O39" i="4"/>
  <c r="P39" i="4"/>
  <c r="J39" i="4"/>
  <c r="D39" i="4"/>
  <c r="S38" i="4"/>
  <c r="T38" i="4"/>
  <c r="Q38" i="4"/>
  <c r="R38" i="4"/>
  <c r="O38" i="4"/>
  <c r="P38" i="4"/>
  <c r="J38" i="4"/>
  <c r="D38" i="4"/>
  <c r="S37" i="4"/>
  <c r="T37" i="4"/>
  <c r="Q37" i="4"/>
  <c r="R37" i="4"/>
  <c r="O37" i="4"/>
  <c r="P37" i="4"/>
  <c r="J37" i="4"/>
  <c r="D37" i="4"/>
  <c r="S36" i="4"/>
  <c r="T36" i="4"/>
  <c r="Q36" i="4"/>
  <c r="R36" i="4"/>
  <c r="O36" i="4"/>
  <c r="P36" i="4"/>
  <c r="J36" i="4"/>
  <c r="D36" i="4"/>
  <c r="S35" i="4"/>
  <c r="T35" i="4"/>
  <c r="Q35" i="4"/>
  <c r="R35" i="4"/>
  <c r="O35" i="4"/>
  <c r="P35" i="4"/>
  <c r="J35" i="4"/>
  <c r="D35" i="4"/>
  <c r="S34" i="4"/>
  <c r="T34" i="4"/>
  <c r="Q34" i="4"/>
  <c r="R34" i="4"/>
  <c r="O34" i="4"/>
  <c r="P34" i="4"/>
  <c r="J34" i="4"/>
  <c r="D34" i="4"/>
  <c r="S33" i="4"/>
  <c r="T33" i="4"/>
  <c r="Q33" i="4"/>
  <c r="R33" i="4"/>
  <c r="O33" i="4"/>
  <c r="P33" i="4"/>
  <c r="J33" i="4"/>
  <c r="D33" i="4"/>
  <c r="S32" i="4"/>
  <c r="T32" i="4"/>
  <c r="Q32" i="4"/>
  <c r="R32" i="4"/>
  <c r="O32" i="4"/>
  <c r="P32" i="4"/>
  <c r="J32" i="4"/>
  <c r="D32" i="4"/>
  <c r="S31" i="4"/>
  <c r="T31" i="4"/>
  <c r="Q31" i="4"/>
  <c r="R31" i="4"/>
  <c r="O31" i="4"/>
  <c r="P31" i="4"/>
  <c r="J31" i="4"/>
  <c r="D31" i="4"/>
  <c r="S30" i="4"/>
  <c r="T30" i="4"/>
  <c r="Q30" i="4"/>
  <c r="R30" i="4"/>
  <c r="O30" i="4"/>
  <c r="P30" i="4"/>
  <c r="J30" i="4"/>
  <c r="D30" i="4"/>
  <c r="S29" i="4"/>
  <c r="T29" i="4"/>
  <c r="Q29" i="4"/>
  <c r="R29" i="4"/>
  <c r="O29" i="4"/>
  <c r="P29" i="4"/>
  <c r="J29" i="4"/>
  <c r="D29" i="4"/>
  <c r="S28" i="4"/>
  <c r="T28" i="4"/>
  <c r="Q28" i="4"/>
  <c r="R28" i="4"/>
  <c r="O28" i="4"/>
  <c r="P28" i="4"/>
  <c r="J28" i="4"/>
  <c r="D28" i="4"/>
  <c r="S27" i="4"/>
  <c r="T27" i="4"/>
  <c r="Q27" i="4"/>
  <c r="R27" i="4"/>
  <c r="O27" i="4"/>
  <c r="P27" i="4"/>
  <c r="J27" i="4"/>
  <c r="D27" i="4"/>
  <c r="S26" i="4"/>
  <c r="T26" i="4"/>
  <c r="Q26" i="4"/>
  <c r="R26" i="4"/>
  <c r="O26" i="4"/>
  <c r="P26" i="4"/>
  <c r="J26" i="4"/>
  <c r="D26" i="4"/>
  <c r="S25" i="4"/>
  <c r="T25" i="4"/>
  <c r="Q25" i="4"/>
  <c r="R25" i="4"/>
  <c r="O25" i="4"/>
  <c r="P25" i="4"/>
  <c r="J25" i="4"/>
  <c r="D25" i="4"/>
  <c r="S24" i="4"/>
  <c r="T24" i="4"/>
  <c r="Q24" i="4"/>
  <c r="R24" i="4"/>
  <c r="O24" i="4"/>
  <c r="P24" i="4"/>
  <c r="J24" i="4"/>
  <c r="D24" i="4"/>
  <c r="S23" i="4"/>
  <c r="T23" i="4"/>
  <c r="Q23" i="4"/>
  <c r="R23" i="4"/>
  <c r="O23" i="4"/>
  <c r="P23" i="4"/>
  <c r="J23" i="4"/>
  <c r="D23" i="4"/>
  <c r="S22" i="4"/>
  <c r="T22" i="4"/>
  <c r="Q22" i="4"/>
  <c r="R22" i="4"/>
  <c r="O22" i="4"/>
  <c r="P22" i="4"/>
  <c r="J22" i="4"/>
  <c r="D22" i="4"/>
  <c r="S21" i="4"/>
  <c r="T21" i="4"/>
  <c r="Q21" i="4"/>
  <c r="R21" i="4"/>
  <c r="O21" i="4"/>
  <c r="P21" i="4"/>
  <c r="J21" i="4"/>
  <c r="D21" i="4"/>
  <c r="S20" i="4"/>
  <c r="T20" i="4"/>
  <c r="Q20" i="4"/>
  <c r="R20" i="4"/>
  <c r="O20" i="4"/>
  <c r="P20" i="4"/>
  <c r="J20" i="4"/>
  <c r="D20" i="4"/>
  <c r="S19" i="4"/>
  <c r="T19" i="4"/>
  <c r="Q19" i="4"/>
  <c r="R19" i="4"/>
  <c r="O19" i="4"/>
  <c r="P19" i="4"/>
  <c r="J19" i="4"/>
  <c r="D19" i="4"/>
  <c r="S18" i="4"/>
  <c r="T18" i="4"/>
  <c r="Q18" i="4"/>
  <c r="R18" i="4"/>
  <c r="O18" i="4"/>
  <c r="P18" i="4"/>
  <c r="J18" i="4"/>
  <c r="D18" i="4"/>
  <c r="S17" i="4"/>
  <c r="T17" i="4"/>
  <c r="Q17" i="4"/>
  <c r="R17" i="4"/>
  <c r="O17" i="4"/>
  <c r="P17" i="4"/>
  <c r="J17" i="4"/>
  <c r="D17" i="4"/>
  <c r="Q16" i="4"/>
  <c r="R16" i="4"/>
  <c r="O16" i="4"/>
  <c r="P16" i="4"/>
  <c r="J16" i="4"/>
  <c r="D16" i="4"/>
  <c r="Q15" i="4"/>
  <c r="R15" i="4"/>
  <c r="O15" i="4"/>
  <c r="P15" i="4"/>
  <c r="J15" i="4"/>
  <c r="D15" i="4"/>
  <c r="Q14" i="4"/>
  <c r="R14" i="4"/>
  <c r="O14" i="4"/>
  <c r="P14" i="4"/>
  <c r="J14" i="4"/>
  <c r="D14" i="4"/>
  <c r="R13" i="4"/>
  <c r="O13" i="4"/>
  <c r="P13" i="4"/>
  <c r="J13" i="4"/>
  <c r="D13" i="4"/>
  <c r="O12" i="4"/>
  <c r="P12" i="4"/>
  <c r="J12" i="4"/>
  <c r="D12" i="4"/>
  <c r="O11" i="4"/>
  <c r="P11" i="4"/>
  <c r="J11" i="4"/>
  <c r="D11" i="4"/>
  <c r="O10" i="4"/>
  <c r="P10" i="4"/>
  <c r="J10" i="4"/>
  <c r="D10" i="4"/>
  <c r="O9" i="4"/>
  <c r="P9" i="4"/>
  <c r="J9" i="4"/>
  <c r="D9" i="4"/>
  <c r="J8" i="4"/>
  <c r="D8" i="4"/>
  <c r="J7" i="4"/>
  <c r="D7" i="4"/>
  <c r="J6" i="4"/>
  <c r="D6" i="4"/>
  <c r="J5" i="4"/>
  <c r="D5" i="4"/>
  <c r="J4" i="4"/>
  <c r="D4" i="4"/>
  <c r="K2" i="4"/>
  <c r="H2" i="4"/>
  <c r="AD1287" i="3"/>
  <c r="K4" i="3"/>
  <c r="G4" i="3"/>
  <c r="H4" i="3"/>
  <c r="K5" i="3"/>
  <c r="G5" i="3"/>
  <c r="H5" i="3"/>
  <c r="K6" i="3"/>
  <c r="G6" i="3"/>
  <c r="H6" i="3"/>
  <c r="K7" i="3"/>
  <c r="G7" i="3"/>
  <c r="H7" i="3"/>
  <c r="K8" i="3"/>
  <c r="G8" i="3"/>
  <c r="H8" i="3"/>
  <c r="K9" i="3"/>
  <c r="G9" i="3"/>
  <c r="H9" i="3"/>
  <c r="K10" i="3"/>
  <c r="G10" i="3"/>
  <c r="H10" i="3"/>
  <c r="K11" i="3"/>
  <c r="G11" i="3"/>
  <c r="H11" i="3"/>
  <c r="K12" i="3"/>
  <c r="G12" i="3"/>
  <c r="H12" i="3"/>
  <c r="K13" i="3"/>
  <c r="G13" i="3"/>
  <c r="H13" i="3"/>
  <c r="K14" i="3"/>
  <c r="G14" i="3"/>
  <c r="H14" i="3"/>
  <c r="K15" i="3"/>
  <c r="G15" i="3"/>
  <c r="H15" i="3"/>
  <c r="K16" i="3"/>
  <c r="G16" i="3"/>
  <c r="H16" i="3"/>
  <c r="K17" i="3"/>
  <c r="G17" i="3"/>
  <c r="H17" i="3"/>
  <c r="K18" i="3"/>
  <c r="G18" i="3"/>
  <c r="H18" i="3"/>
  <c r="K19" i="3"/>
  <c r="G19" i="3"/>
  <c r="H19" i="3"/>
  <c r="K20" i="3"/>
  <c r="G20" i="3"/>
  <c r="H20" i="3"/>
  <c r="K21" i="3"/>
  <c r="G21" i="3"/>
  <c r="H21" i="3"/>
  <c r="K22" i="3"/>
  <c r="G22" i="3"/>
  <c r="H22" i="3"/>
  <c r="K23" i="3"/>
  <c r="G23" i="3"/>
  <c r="H23" i="3"/>
  <c r="K24" i="3"/>
  <c r="G24" i="3"/>
  <c r="H24" i="3"/>
  <c r="K25" i="3"/>
  <c r="G25" i="3"/>
  <c r="H25" i="3"/>
  <c r="K26" i="3"/>
  <c r="G26" i="3"/>
  <c r="H26" i="3"/>
  <c r="K27" i="3"/>
  <c r="G27" i="3"/>
  <c r="H27" i="3"/>
  <c r="K28" i="3"/>
  <c r="G28" i="3"/>
  <c r="H28" i="3"/>
  <c r="K29" i="3"/>
  <c r="G29" i="3"/>
  <c r="H29" i="3"/>
  <c r="K30" i="3"/>
  <c r="G30" i="3"/>
  <c r="H30" i="3"/>
  <c r="K31" i="3"/>
  <c r="G31" i="3"/>
  <c r="H31" i="3"/>
  <c r="K32" i="3"/>
  <c r="G32" i="3"/>
  <c r="H32" i="3"/>
  <c r="K33" i="3"/>
  <c r="G33" i="3"/>
  <c r="H33" i="3"/>
  <c r="K34" i="3"/>
  <c r="G34" i="3"/>
  <c r="H34" i="3"/>
  <c r="K35" i="3"/>
  <c r="G35" i="3"/>
  <c r="H35" i="3"/>
  <c r="K36" i="3"/>
  <c r="G36" i="3"/>
  <c r="H36" i="3"/>
  <c r="K37" i="3"/>
  <c r="G37" i="3"/>
  <c r="H37" i="3"/>
  <c r="K38" i="3"/>
  <c r="G38" i="3"/>
  <c r="H38" i="3"/>
  <c r="K39" i="3"/>
  <c r="G39" i="3"/>
  <c r="H39" i="3"/>
  <c r="K40" i="3"/>
  <c r="G40" i="3"/>
  <c r="H40" i="3"/>
  <c r="K41" i="3"/>
  <c r="G41" i="3"/>
  <c r="H41" i="3"/>
  <c r="K42" i="3"/>
  <c r="G42" i="3"/>
  <c r="H42" i="3"/>
  <c r="K43" i="3"/>
  <c r="G43" i="3"/>
  <c r="H43" i="3"/>
  <c r="K44" i="3"/>
  <c r="G44" i="3"/>
  <c r="H44" i="3"/>
  <c r="K45" i="3"/>
  <c r="G45" i="3"/>
  <c r="H45" i="3"/>
  <c r="K46" i="3"/>
  <c r="G46" i="3"/>
  <c r="H46" i="3"/>
  <c r="K47" i="3"/>
  <c r="G47" i="3"/>
  <c r="H47" i="3"/>
  <c r="K48" i="3"/>
  <c r="G48" i="3"/>
  <c r="H48" i="3"/>
  <c r="K49" i="3"/>
  <c r="G49" i="3"/>
  <c r="H49" i="3"/>
  <c r="K50" i="3"/>
  <c r="G50" i="3"/>
  <c r="H50" i="3"/>
  <c r="K51" i="3"/>
  <c r="G51" i="3"/>
  <c r="H51" i="3"/>
  <c r="K52" i="3"/>
  <c r="G52" i="3"/>
  <c r="H52" i="3"/>
  <c r="K53" i="3"/>
  <c r="G53" i="3"/>
  <c r="H53" i="3"/>
  <c r="K54" i="3"/>
  <c r="G54" i="3"/>
  <c r="H54" i="3"/>
  <c r="K55" i="3"/>
  <c r="G55" i="3"/>
  <c r="H55" i="3"/>
  <c r="K56" i="3"/>
  <c r="G56" i="3"/>
  <c r="H56" i="3"/>
  <c r="K57" i="3"/>
  <c r="G57" i="3"/>
  <c r="H57" i="3"/>
  <c r="K58" i="3"/>
  <c r="G58" i="3"/>
  <c r="H58" i="3"/>
  <c r="K59" i="3"/>
  <c r="G59" i="3"/>
  <c r="H59" i="3"/>
  <c r="K60" i="3"/>
  <c r="G60" i="3"/>
  <c r="H60" i="3"/>
  <c r="K61" i="3"/>
  <c r="G61" i="3"/>
  <c r="H61" i="3"/>
  <c r="K62" i="3"/>
  <c r="G62" i="3"/>
  <c r="H62" i="3"/>
  <c r="K63" i="3"/>
  <c r="G63" i="3"/>
  <c r="H63" i="3"/>
  <c r="K64" i="3"/>
  <c r="G64" i="3"/>
  <c r="H64" i="3"/>
  <c r="K65" i="3"/>
  <c r="G65" i="3"/>
  <c r="H65" i="3"/>
  <c r="K66" i="3"/>
  <c r="G66" i="3"/>
  <c r="H66" i="3"/>
  <c r="K67" i="3"/>
  <c r="G67" i="3"/>
  <c r="H67" i="3"/>
  <c r="K68" i="3"/>
  <c r="G68" i="3"/>
  <c r="H68" i="3"/>
  <c r="K69" i="3"/>
  <c r="G69" i="3"/>
  <c r="H69" i="3"/>
  <c r="K70" i="3"/>
  <c r="G70" i="3"/>
  <c r="H70" i="3"/>
  <c r="K71" i="3"/>
  <c r="G71" i="3"/>
  <c r="H71" i="3"/>
  <c r="K72" i="3"/>
  <c r="G72" i="3"/>
  <c r="H72" i="3"/>
  <c r="K73" i="3"/>
  <c r="G73" i="3"/>
  <c r="H73" i="3"/>
  <c r="K74" i="3"/>
  <c r="G74" i="3"/>
  <c r="H74" i="3"/>
  <c r="K75" i="3"/>
  <c r="G75" i="3"/>
  <c r="H75" i="3"/>
  <c r="K76" i="3"/>
  <c r="G76" i="3"/>
  <c r="H76" i="3"/>
  <c r="K77" i="3"/>
  <c r="G77" i="3"/>
  <c r="H77" i="3"/>
  <c r="K78" i="3"/>
  <c r="G78" i="3"/>
  <c r="H78" i="3"/>
  <c r="K79" i="3"/>
  <c r="G79" i="3"/>
  <c r="H79" i="3"/>
  <c r="K80" i="3"/>
  <c r="G80" i="3"/>
  <c r="H80" i="3"/>
  <c r="K81" i="3"/>
  <c r="G81" i="3"/>
  <c r="H81" i="3"/>
  <c r="K82" i="3"/>
  <c r="G82" i="3"/>
  <c r="H82" i="3"/>
  <c r="K83" i="3"/>
  <c r="G83" i="3"/>
  <c r="H83" i="3"/>
  <c r="K84" i="3"/>
  <c r="G84" i="3"/>
  <c r="H84" i="3"/>
  <c r="K85" i="3"/>
  <c r="G85" i="3"/>
  <c r="H85" i="3"/>
  <c r="K86" i="3"/>
  <c r="G86" i="3"/>
  <c r="H86" i="3"/>
  <c r="K87" i="3"/>
  <c r="G87" i="3"/>
  <c r="H87" i="3"/>
  <c r="K88" i="3"/>
  <c r="G88" i="3"/>
  <c r="H88" i="3"/>
  <c r="K89" i="3"/>
  <c r="G89" i="3"/>
  <c r="H89" i="3"/>
  <c r="K90" i="3"/>
  <c r="G90" i="3"/>
  <c r="H90" i="3"/>
  <c r="K91" i="3"/>
  <c r="G91" i="3"/>
  <c r="H91" i="3"/>
  <c r="K92" i="3"/>
  <c r="G92" i="3"/>
  <c r="H92" i="3"/>
  <c r="K93" i="3"/>
  <c r="G93" i="3"/>
  <c r="H93" i="3"/>
  <c r="K94" i="3"/>
  <c r="G94" i="3"/>
  <c r="H94" i="3"/>
  <c r="K95" i="3"/>
  <c r="G95" i="3"/>
  <c r="H95" i="3"/>
  <c r="K96" i="3"/>
  <c r="G96" i="3"/>
  <c r="H96" i="3"/>
  <c r="K97" i="3"/>
  <c r="G97" i="3"/>
  <c r="H97" i="3"/>
  <c r="K98" i="3"/>
  <c r="G98" i="3"/>
  <c r="H98" i="3"/>
  <c r="K99" i="3"/>
  <c r="G99" i="3"/>
  <c r="H99" i="3"/>
  <c r="K100" i="3"/>
  <c r="G100" i="3"/>
  <c r="H100" i="3"/>
  <c r="K101" i="3"/>
  <c r="G101" i="3"/>
  <c r="H101" i="3"/>
  <c r="K102" i="3"/>
  <c r="G102" i="3"/>
  <c r="H102" i="3"/>
  <c r="K103" i="3"/>
  <c r="G103" i="3"/>
  <c r="H103" i="3"/>
  <c r="K104" i="3"/>
  <c r="G104" i="3"/>
  <c r="H104" i="3"/>
  <c r="K105" i="3"/>
  <c r="G105" i="3"/>
  <c r="H105" i="3"/>
  <c r="K106" i="3"/>
  <c r="G106" i="3"/>
  <c r="H106" i="3"/>
  <c r="K107" i="3"/>
  <c r="G107" i="3"/>
  <c r="H107" i="3"/>
  <c r="K108" i="3"/>
  <c r="G108" i="3"/>
  <c r="H108" i="3"/>
  <c r="K109" i="3"/>
  <c r="G109" i="3"/>
  <c r="H109" i="3"/>
  <c r="K110" i="3"/>
  <c r="G110" i="3"/>
  <c r="H110" i="3"/>
  <c r="K111" i="3"/>
  <c r="G111" i="3"/>
  <c r="H111" i="3"/>
  <c r="K112" i="3"/>
  <c r="G112" i="3"/>
  <c r="H112" i="3"/>
  <c r="K113" i="3"/>
  <c r="G113" i="3"/>
  <c r="H113" i="3"/>
  <c r="K114" i="3"/>
  <c r="G114" i="3"/>
  <c r="H114" i="3"/>
  <c r="K115" i="3"/>
  <c r="G115" i="3"/>
  <c r="H115" i="3"/>
  <c r="K116" i="3"/>
  <c r="G116" i="3"/>
  <c r="H116" i="3"/>
  <c r="K117" i="3"/>
  <c r="G117" i="3"/>
  <c r="H117" i="3"/>
  <c r="K118" i="3"/>
  <c r="G118" i="3"/>
  <c r="H118" i="3"/>
  <c r="K119" i="3"/>
  <c r="G119" i="3"/>
  <c r="H119" i="3"/>
  <c r="K120" i="3"/>
  <c r="G120" i="3"/>
  <c r="H120" i="3"/>
  <c r="K121" i="3"/>
  <c r="G121" i="3"/>
  <c r="H121" i="3"/>
  <c r="K122" i="3"/>
  <c r="G122" i="3"/>
  <c r="H122" i="3"/>
  <c r="K123" i="3"/>
  <c r="G123" i="3"/>
  <c r="H123" i="3"/>
  <c r="K124" i="3"/>
  <c r="G124" i="3"/>
  <c r="H124" i="3"/>
  <c r="K125" i="3"/>
  <c r="G125" i="3"/>
  <c r="H125" i="3"/>
  <c r="K126" i="3"/>
  <c r="G126" i="3"/>
  <c r="H126" i="3"/>
  <c r="K127" i="3"/>
  <c r="G127" i="3"/>
  <c r="H127" i="3"/>
  <c r="K128" i="3"/>
  <c r="G128" i="3"/>
  <c r="H128" i="3"/>
  <c r="K129" i="3"/>
  <c r="G129" i="3"/>
  <c r="H129" i="3"/>
  <c r="K130" i="3"/>
  <c r="G130" i="3"/>
  <c r="H130" i="3"/>
  <c r="K131" i="3"/>
  <c r="G131" i="3"/>
  <c r="H131" i="3"/>
  <c r="K132" i="3"/>
  <c r="G132" i="3"/>
  <c r="H132" i="3"/>
  <c r="K133" i="3"/>
  <c r="G133" i="3"/>
  <c r="H133" i="3"/>
  <c r="K134" i="3"/>
  <c r="G134" i="3"/>
  <c r="H134" i="3"/>
  <c r="K135" i="3"/>
  <c r="G135" i="3"/>
  <c r="H135" i="3"/>
  <c r="K136" i="3"/>
  <c r="G136" i="3"/>
  <c r="H136" i="3"/>
  <c r="K137" i="3"/>
  <c r="G137" i="3"/>
  <c r="H137" i="3"/>
  <c r="K138" i="3"/>
  <c r="G138" i="3"/>
  <c r="H138" i="3"/>
  <c r="K139" i="3"/>
  <c r="G139" i="3"/>
  <c r="H139" i="3"/>
  <c r="K140" i="3"/>
  <c r="G140" i="3"/>
  <c r="H140" i="3"/>
  <c r="K141" i="3"/>
  <c r="G141" i="3"/>
  <c r="H141" i="3"/>
  <c r="K142" i="3"/>
  <c r="G142" i="3"/>
  <c r="H142" i="3"/>
  <c r="K143" i="3"/>
  <c r="G143" i="3"/>
  <c r="H143" i="3"/>
  <c r="K144" i="3"/>
  <c r="G144" i="3"/>
  <c r="H144" i="3"/>
  <c r="K145" i="3"/>
  <c r="G145" i="3"/>
  <c r="H145" i="3"/>
  <c r="K146" i="3"/>
  <c r="G146" i="3"/>
  <c r="H146" i="3"/>
  <c r="K147" i="3"/>
  <c r="G147" i="3"/>
  <c r="H147" i="3"/>
  <c r="K148" i="3"/>
  <c r="G148" i="3"/>
  <c r="H148" i="3"/>
  <c r="K149" i="3"/>
  <c r="G149" i="3"/>
  <c r="H149" i="3"/>
  <c r="K150" i="3"/>
  <c r="G150" i="3"/>
  <c r="H150" i="3"/>
  <c r="K151" i="3"/>
  <c r="G151" i="3"/>
  <c r="H151" i="3"/>
  <c r="K152" i="3"/>
  <c r="G152" i="3"/>
  <c r="H152" i="3"/>
  <c r="K153" i="3"/>
  <c r="G153" i="3"/>
  <c r="H153" i="3"/>
  <c r="K154" i="3"/>
  <c r="G154" i="3"/>
  <c r="H154" i="3"/>
  <c r="K155" i="3"/>
  <c r="G155" i="3"/>
  <c r="H155" i="3"/>
  <c r="K156" i="3"/>
  <c r="G156" i="3"/>
  <c r="H156" i="3"/>
  <c r="K157" i="3"/>
  <c r="G157" i="3"/>
  <c r="H157" i="3"/>
  <c r="K158" i="3"/>
  <c r="G158" i="3"/>
  <c r="H158" i="3"/>
  <c r="K159" i="3"/>
  <c r="G159" i="3"/>
  <c r="H159" i="3"/>
  <c r="K160" i="3"/>
  <c r="G160" i="3"/>
  <c r="H160" i="3"/>
  <c r="K161" i="3"/>
  <c r="G161" i="3"/>
  <c r="H161" i="3"/>
  <c r="K162" i="3"/>
  <c r="G162" i="3"/>
  <c r="H162" i="3"/>
  <c r="K163" i="3"/>
  <c r="G163" i="3"/>
  <c r="H163" i="3"/>
  <c r="K164" i="3"/>
  <c r="G164" i="3"/>
  <c r="H164" i="3"/>
  <c r="K165" i="3"/>
  <c r="G165" i="3"/>
  <c r="H165" i="3"/>
  <c r="K166" i="3"/>
  <c r="G166" i="3"/>
  <c r="H166" i="3"/>
  <c r="K167" i="3"/>
  <c r="G167" i="3"/>
  <c r="H167" i="3"/>
  <c r="K168" i="3"/>
  <c r="G168" i="3"/>
  <c r="H168" i="3"/>
  <c r="K169" i="3"/>
  <c r="G169" i="3"/>
  <c r="H169" i="3"/>
  <c r="K170" i="3"/>
  <c r="G170" i="3"/>
  <c r="H170" i="3"/>
  <c r="K171" i="3"/>
  <c r="G171" i="3"/>
  <c r="H171" i="3"/>
  <c r="K172" i="3"/>
  <c r="G172" i="3"/>
  <c r="H172" i="3"/>
  <c r="K173" i="3"/>
  <c r="G173" i="3"/>
  <c r="H173" i="3"/>
  <c r="K174" i="3"/>
  <c r="G174" i="3"/>
  <c r="H174" i="3"/>
  <c r="K175" i="3"/>
  <c r="G175" i="3"/>
  <c r="H175" i="3"/>
  <c r="K176" i="3"/>
  <c r="G176" i="3"/>
  <c r="H176" i="3"/>
  <c r="K177" i="3"/>
  <c r="G177" i="3"/>
  <c r="H177" i="3"/>
  <c r="K178" i="3"/>
  <c r="G178" i="3"/>
  <c r="H178" i="3"/>
  <c r="K179" i="3"/>
  <c r="G179" i="3"/>
  <c r="H179" i="3"/>
  <c r="K180" i="3"/>
  <c r="G180" i="3"/>
  <c r="H180" i="3"/>
  <c r="K181" i="3"/>
  <c r="G181" i="3"/>
  <c r="H181" i="3"/>
  <c r="K182" i="3"/>
  <c r="G182" i="3"/>
  <c r="H182" i="3"/>
  <c r="K183" i="3"/>
  <c r="G183" i="3"/>
  <c r="H183" i="3"/>
  <c r="K184" i="3"/>
  <c r="G184" i="3"/>
  <c r="H184" i="3"/>
  <c r="K185" i="3"/>
  <c r="G185" i="3"/>
  <c r="H185" i="3"/>
  <c r="K186" i="3"/>
  <c r="G186" i="3"/>
  <c r="H186" i="3"/>
  <c r="K187" i="3"/>
  <c r="G187" i="3"/>
  <c r="H187" i="3"/>
  <c r="K188" i="3"/>
  <c r="G188" i="3"/>
  <c r="H188" i="3"/>
  <c r="K189" i="3"/>
  <c r="G189" i="3"/>
  <c r="H189" i="3"/>
  <c r="K190" i="3"/>
  <c r="G190" i="3"/>
  <c r="H190" i="3"/>
  <c r="K191" i="3"/>
  <c r="G191" i="3"/>
  <c r="H191" i="3"/>
  <c r="K192" i="3"/>
  <c r="G192" i="3"/>
  <c r="H192" i="3"/>
  <c r="K193" i="3"/>
  <c r="G193" i="3"/>
  <c r="H193" i="3"/>
  <c r="K194" i="3"/>
  <c r="G194" i="3"/>
  <c r="H194" i="3"/>
  <c r="K195" i="3"/>
  <c r="G195" i="3"/>
  <c r="H195" i="3"/>
  <c r="K196" i="3"/>
  <c r="G196" i="3"/>
  <c r="H196" i="3"/>
  <c r="K197" i="3"/>
  <c r="G197" i="3"/>
  <c r="H197" i="3"/>
  <c r="K198" i="3"/>
  <c r="G198" i="3"/>
  <c r="H198" i="3"/>
  <c r="K199" i="3"/>
  <c r="G199" i="3"/>
  <c r="H199" i="3"/>
  <c r="K200" i="3"/>
  <c r="G200" i="3"/>
  <c r="H200" i="3"/>
  <c r="K201" i="3"/>
  <c r="G201" i="3"/>
  <c r="H201" i="3"/>
  <c r="K202" i="3"/>
  <c r="G202" i="3"/>
  <c r="H202" i="3"/>
  <c r="L20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N203" i="3"/>
  <c r="R203" i="3"/>
  <c r="L153" i="3"/>
  <c r="N202" i="3"/>
  <c r="R202" i="3"/>
  <c r="S20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O203" i="3"/>
  <c r="Z203" i="3"/>
  <c r="L3" i="3"/>
  <c r="O202" i="3"/>
  <c r="Z202" i="3"/>
  <c r="AA203" i="3"/>
  <c r="AC203" i="3"/>
  <c r="K203" i="3"/>
  <c r="G203" i="3"/>
  <c r="H203" i="3"/>
  <c r="L204" i="3"/>
  <c r="N204" i="3"/>
  <c r="R204" i="3"/>
  <c r="S204" i="3"/>
  <c r="O204" i="3"/>
  <c r="Z204" i="3"/>
  <c r="AA204" i="3"/>
  <c r="AC204" i="3"/>
  <c r="K204" i="3"/>
  <c r="G204" i="3"/>
  <c r="H204" i="3"/>
  <c r="L205" i="3"/>
  <c r="N205" i="3"/>
  <c r="R205" i="3"/>
  <c r="S205" i="3"/>
  <c r="O205" i="3"/>
  <c r="Z205" i="3"/>
  <c r="AA205" i="3"/>
  <c r="AC205" i="3"/>
  <c r="K205" i="3"/>
  <c r="G205" i="3"/>
  <c r="H205" i="3"/>
  <c r="L206" i="3"/>
  <c r="N206" i="3"/>
  <c r="R206" i="3"/>
  <c r="S206" i="3"/>
  <c r="O206" i="3"/>
  <c r="Z206" i="3"/>
  <c r="AA206" i="3"/>
  <c r="AC206" i="3"/>
  <c r="K206" i="3"/>
  <c r="G206" i="3"/>
  <c r="H206" i="3"/>
  <c r="L207" i="3"/>
  <c r="N207" i="3"/>
  <c r="R207" i="3"/>
  <c r="S207" i="3"/>
  <c r="O207" i="3"/>
  <c r="Z207" i="3"/>
  <c r="AA207" i="3"/>
  <c r="AC207" i="3"/>
  <c r="K207" i="3"/>
  <c r="G207" i="3"/>
  <c r="H207" i="3"/>
  <c r="L208" i="3"/>
  <c r="N208" i="3"/>
  <c r="R208" i="3"/>
  <c r="S208" i="3"/>
  <c r="O208" i="3"/>
  <c r="Z208" i="3"/>
  <c r="AA208" i="3"/>
  <c r="AC208" i="3"/>
  <c r="K208" i="3"/>
  <c r="G208" i="3"/>
  <c r="H208" i="3"/>
  <c r="L209" i="3"/>
  <c r="N209" i="3"/>
  <c r="R209" i="3"/>
  <c r="S209" i="3"/>
  <c r="O209" i="3"/>
  <c r="Z209" i="3"/>
  <c r="AA209" i="3"/>
  <c r="AC209" i="3"/>
  <c r="K209" i="3"/>
  <c r="G209" i="3"/>
  <c r="H209" i="3"/>
  <c r="L210" i="3"/>
  <c r="N210" i="3"/>
  <c r="R210" i="3"/>
  <c r="S210" i="3"/>
  <c r="O210" i="3"/>
  <c r="Z210" i="3"/>
  <c r="AA210" i="3"/>
  <c r="AC210" i="3"/>
  <c r="K210" i="3"/>
  <c r="G210" i="3"/>
  <c r="H210" i="3"/>
  <c r="L211" i="3"/>
  <c r="N211" i="3"/>
  <c r="R211" i="3"/>
  <c r="S211" i="3"/>
  <c r="O211" i="3"/>
  <c r="Z211" i="3"/>
  <c r="AA211" i="3"/>
  <c r="AC211" i="3"/>
  <c r="K211" i="3"/>
  <c r="G211" i="3"/>
  <c r="H211" i="3"/>
  <c r="L212" i="3"/>
  <c r="N212" i="3"/>
  <c r="R212" i="3"/>
  <c r="S212" i="3"/>
  <c r="O212" i="3"/>
  <c r="Z212" i="3"/>
  <c r="AA212" i="3"/>
  <c r="AC212" i="3"/>
  <c r="K212" i="3"/>
  <c r="G212" i="3"/>
  <c r="H212" i="3"/>
  <c r="L213" i="3"/>
  <c r="N213" i="3"/>
  <c r="R213" i="3"/>
  <c r="S213" i="3"/>
  <c r="O213" i="3"/>
  <c r="Z213" i="3"/>
  <c r="AA213" i="3"/>
  <c r="AC213" i="3"/>
  <c r="K213" i="3"/>
  <c r="G213" i="3"/>
  <c r="H213" i="3"/>
  <c r="L214" i="3"/>
  <c r="N214" i="3"/>
  <c r="R214" i="3"/>
  <c r="S214" i="3"/>
  <c r="O214" i="3"/>
  <c r="Z214" i="3"/>
  <c r="AA214" i="3"/>
  <c r="AC214" i="3"/>
  <c r="K214" i="3"/>
  <c r="G214" i="3"/>
  <c r="H214" i="3"/>
  <c r="L215" i="3"/>
  <c r="N215" i="3"/>
  <c r="R215" i="3"/>
  <c r="S215" i="3"/>
  <c r="O215" i="3"/>
  <c r="Z215" i="3"/>
  <c r="AA215" i="3"/>
  <c r="AC215" i="3"/>
  <c r="K215" i="3"/>
  <c r="G215" i="3"/>
  <c r="H215" i="3"/>
  <c r="L216" i="3"/>
  <c r="N216" i="3"/>
  <c r="R216" i="3"/>
  <c r="S216" i="3"/>
  <c r="O216" i="3"/>
  <c r="Z216" i="3"/>
  <c r="AA216" i="3"/>
  <c r="AC216" i="3"/>
  <c r="K216" i="3"/>
  <c r="G216" i="3"/>
  <c r="H216" i="3"/>
  <c r="L217" i="3"/>
  <c r="N217" i="3"/>
  <c r="R217" i="3"/>
  <c r="S217" i="3"/>
  <c r="O217" i="3"/>
  <c r="Z217" i="3"/>
  <c r="AA217" i="3"/>
  <c r="AC217" i="3"/>
  <c r="K217" i="3"/>
  <c r="G217" i="3"/>
  <c r="H217" i="3"/>
  <c r="L218" i="3"/>
  <c r="N218" i="3"/>
  <c r="R218" i="3"/>
  <c r="S218" i="3"/>
  <c r="O218" i="3"/>
  <c r="Z218" i="3"/>
  <c r="AA218" i="3"/>
  <c r="AC218" i="3"/>
  <c r="K218" i="3"/>
  <c r="G218" i="3"/>
  <c r="H218" i="3"/>
  <c r="L219" i="3"/>
  <c r="N219" i="3"/>
  <c r="R219" i="3"/>
  <c r="S219" i="3"/>
  <c r="O219" i="3"/>
  <c r="Z219" i="3"/>
  <c r="AA219" i="3"/>
  <c r="AC219" i="3"/>
  <c r="K219" i="3"/>
  <c r="G219" i="3"/>
  <c r="H219" i="3"/>
  <c r="L220" i="3"/>
  <c r="N220" i="3"/>
  <c r="R220" i="3"/>
  <c r="S220" i="3"/>
  <c r="O220" i="3"/>
  <c r="Z220" i="3"/>
  <c r="AA220" i="3"/>
  <c r="AC220" i="3"/>
  <c r="K220" i="3"/>
  <c r="G220" i="3"/>
  <c r="H220" i="3"/>
  <c r="L221" i="3"/>
  <c r="N221" i="3"/>
  <c r="R221" i="3"/>
  <c r="S221" i="3"/>
  <c r="O221" i="3"/>
  <c r="Z221" i="3"/>
  <c r="AA221" i="3"/>
  <c r="AC221" i="3"/>
  <c r="K221" i="3"/>
  <c r="G221" i="3"/>
  <c r="H221" i="3"/>
  <c r="L222" i="3"/>
  <c r="N222" i="3"/>
  <c r="R222" i="3"/>
  <c r="S222" i="3"/>
  <c r="O222" i="3"/>
  <c r="Z222" i="3"/>
  <c r="AA222" i="3"/>
  <c r="AC222" i="3"/>
  <c r="K222" i="3"/>
  <c r="G222" i="3"/>
  <c r="H222" i="3"/>
  <c r="L223" i="3"/>
  <c r="N223" i="3"/>
  <c r="R223" i="3"/>
  <c r="S223" i="3"/>
  <c r="O223" i="3"/>
  <c r="Z223" i="3"/>
  <c r="AA223" i="3"/>
  <c r="AC223" i="3"/>
  <c r="K223" i="3"/>
  <c r="G223" i="3"/>
  <c r="H223" i="3"/>
  <c r="L224" i="3"/>
  <c r="N224" i="3"/>
  <c r="R224" i="3"/>
  <c r="S224" i="3"/>
  <c r="O224" i="3"/>
  <c r="Z224" i="3"/>
  <c r="AA224" i="3"/>
  <c r="AC224" i="3"/>
  <c r="K224" i="3"/>
  <c r="G224" i="3"/>
  <c r="H224" i="3"/>
  <c r="L225" i="3"/>
  <c r="N225" i="3"/>
  <c r="R225" i="3"/>
  <c r="S225" i="3"/>
  <c r="O225" i="3"/>
  <c r="Z225" i="3"/>
  <c r="AA225" i="3"/>
  <c r="AC225" i="3"/>
  <c r="K225" i="3"/>
  <c r="G225" i="3"/>
  <c r="H225" i="3"/>
  <c r="L226" i="3"/>
  <c r="N226" i="3"/>
  <c r="R226" i="3"/>
  <c r="S226" i="3"/>
  <c r="O226" i="3"/>
  <c r="Z226" i="3"/>
  <c r="AA226" i="3"/>
  <c r="AC226" i="3"/>
  <c r="K226" i="3"/>
  <c r="G226" i="3"/>
  <c r="H226" i="3"/>
  <c r="L227" i="3"/>
  <c r="N227" i="3"/>
  <c r="R227" i="3"/>
  <c r="S227" i="3"/>
  <c r="O227" i="3"/>
  <c r="Z227" i="3"/>
  <c r="AA227" i="3"/>
  <c r="AC227" i="3"/>
  <c r="K227" i="3"/>
  <c r="G227" i="3"/>
  <c r="H227" i="3"/>
  <c r="L228" i="3"/>
  <c r="N228" i="3"/>
  <c r="R228" i="3"/>
  <c r="S228" i="3"/>
  <c r="O228" i="3"/>
  <c r="Z228" i="3"/>
  <c r="AA228" i="3"/>
  <c r="AC228" i="3"/>
  <c r="K228" i="3"/>
  <c r="G228" i="3"/>
  <c r="H228" i="3"/>
  <c r="L229" i="3"/>
  <c r="N229" i="3"/>
  <c r="R229" i="3"/>
  <c r="S229" i="3"/>
  <c r="O229" i="3"/>
  <c r="Z229" i="3"/>
  <c r="AA229" i="3"/>
  <c r="AC229" i="3"/>
  <c r="K229" i="3"/>
  <c r="G229" i="3"/>
  <c r="H229" i="3"/>
  <c r="L230" i="3"/>
  <c r="N230" i="3"/>
  <c r="R230" i="3"/>
  <c r="S230" i="3"/>
  <c r="O230" i="3"/>
  <c r="Z230" i="3"/>
  <c r="AA230" i="3"/>
  <c r="AC230" i="3"/>
  <c r="K230" i="3"/>
  <c r="G230" i="3"/>
  <c r="H230" i="3"/>
  <c r="L231" i="3"/>
  <c r="N231" i="3"/>
  <c r="R231" i="3"/>
  <c r="S231" i="3"/>
  <c r="O231" i="3"/>
  <c r="Z231" i="3"/>
  <c r="AA231" i="3"/>
  <c r="AC231" i="3"/>
  <c r="K231" i="3"/>
  <c r="G231" i="3"/>
  <c r="H231" i="3"/>
  <c r="L232" i="3"/>
  <c r="N232" i="3"/>
  <c r="R232" i="3"/>
  <c r="S232" i="3"/>
  <c r="O232" i="3"/>
  <c r="Z232" i="3"/>
  <c r="AA232" i="3"/>
  <c r="AC232" i="3"/>
  <c r="K232" i="3"/>
  <c r="G232" i="3"/>
  <c r="H232" i="3"/>
  <c r="L233" i="3"/>
  <c r="N233" i="3"/>
  <c r="R233" i="3"/>
  <c r="S233" i="3"/>
  <c r="O233" i="3"/>
  <c r="Z233" i="3"/>
  <c r="AA233" i="3"/>
  <c r="AC233" i="3"/>
  <c r="K233" i="3"/>
  <c r="G233" i="3"/>
  <c r="H233" i="3"/>
  <c r="L234" i="3"/>
  <c r="N234" i="3"/>
  <c r="R234" i="3"/>
  <c r="S234" i="3"/>
  <c r="O234" i="3"/>
  <c r="Z234" i="3"/>
  <c r="AA234" i="3"/>
  <c r="AC234" i="3"/>
  <c r="K234" i="3"/>
  <c r="G234" i="3"/>
  <c r="H234" i="3"/>
  <c r="L235" i="3"/>
  <c r="N235" i="3"/>
  <c r="R235" i="3"/>
  <c r="S235" i="3"/>
  <c r="O235" i="3"/>
  <c r="Z235" i="3"/>
  <c r="AA235" i="3"/>
  <c r="AC235" i="3"/>
  <c r="K235" i="3"/>
  <c r="G235" i="3"/>
  <c r="H235" i="3"/>
  <c r="L236" i="3"/>
  <c r="N236" i="3"/>
  <c r="R236" i="3"/>
  <c r="S236" i="3"/>
  <c r="O236" i="3"/>
  <c r="Z236" i="3"/>
  <c r="AA236" i="3"/>
  <c r="AC236" i="3"/>
  <c r="K236" i="3"/>
  <c r="G236" i="3"/>
  <c r="H236" i="3"/>
  <c r="L237" i="3"/>
  <c r="N237" i="3"/>
  <c r="R237" i="3"/>
  <c r="S237" i="3"/>
  <c r="O237" i="3"/>
  <c r="Z237" i="3"/>
  <c r="AA237" i="3"/>
  <c r="AC237" i="3"/>
  <c r="K237" i="3"/>
  <c r="G237" i="3"/>
  <c r="H237" i="3"/>
  <c r="L238" i="3"/>
  <c r="N238" i="3"/>
  <c r="R238" i="3"/>
  <c r="S238" i="3"/>
  <c r="O238" i="3"/>
  <c r="Z238" i="3"/>
  <c r="AA238" i="3"/>
  <c r="AC238" i="3"/>
  <c r="K238" i="3"/>
  <c r="G238" i="3"/>
  <c r="H238" i="3"/>
  <c r="L239" i="3"/>
  <c r="N239" i="3"/>
  <c r="R239" i="3"/>
  <c r="S239" i="3"/>
  <c r="O239" i="3"/>
  <c r="Z239" i="3"/>
  <c r="AA239" i="3"/>
  <c r="AC239" i="3"/>
  <c r="K239" i="3"/>
  <c r="G239" i="3"/>
  <c r="H239" i="3"/>
  <c r="L240" i="3"/>
  <c r="N240" i="3"/>
  <c r="R240" i="3"/>
  <c r="S240" i="3"/>
  <c r="O240" i="3"/>
  <c r="Z240" i="3"/>
  <c r="AA240" i="3"/>
  <c r="AC240" i="3"/>
  <c r="K240" i="3"/>
  <c r="G240" i="3"/>
  <c r="H240" i="3"/>
  <c r="L241" i="3"/>
  <c r="N241" i="3"/>
  <c r="R241" i="3"/>
  <c r="S241" i="3"/>
  <c r="O241" i="3"/>
  <c r="Z241" i="3"/>
  <c r="AA241" i="3"/>
  <c r="AC241" i="3"/>
  <c r="K241" i="3"/>
  <c r="G241" i="3"/>
  <c r="H241" i="3"/>
  <c r="L242" i="3"/>
  <c r="N242" i="3"/>
  <c r="R242" i="3"/>
  <c r="S242" i="3"/>
  <c r="O242" i="3"/>
  <c r="Z242" i="3"/>
  <c r="AA242" i="3"/>
  <c r="AC242" i="3"/>
  <c r="K242" i="3"/>
  <c r="G242" i="3"/>
  <c r="H242" i="3"/>
  <c r="L243" i="3"/>
  <c r="N243" i="3"/>
  <c r="R243" i="3"/>
  <c r="S243" i="3"/>
  <c r="O243" i="3"/>
  <c r="Z243" i="3"/>
  <c r="AA243" i="3"/>
  <c r="AC243" i="3"/>
  <c r="K243" i="3"/>
  <c r="G243" i="3"/>
  <c r="H243" i="3"/>
  <c r="L244" i="3"/>
  <c r="N244" i="3"/>
  <c r="R244" i="3"/>
  <c r="S244" i="3"/>
  <c r="O244" i="3"/>
  <c r="Z244" i="3"/>
  <c r="AA244" i="3"/>
  <c r="AC244" i="3"/>
  <c r="K244" i="3"/>
  <c r="G244" i="3"/>
  <c r="H244" i="3"/>
  <c r="L245" i="3"/>
  <c r="N245" i="3"/>
  <c r="R245" i="3"/>
  <c r="S245" i="3"/>
  <c r="O245" i="3"/>
  <c r="Z245" i="3"/>
  <c r="AA245" i="3"/>
  <c r="AC245" i="3"/>
  <c r="K245" i="3"/>
  <c r="G245" i="3"/>
  <c r="H245" i="3"/>
  <c r="L246" i="3"/>
  <c r="N246" i="3"/>
  <c r="R246" i="3"/>
  <c r="S246" i="3"/>
  <c r="O246" i="3"/>
  <c r="Z246" i="3"/>
  <c r="AA246" i="3"/>
  <c r="AC246" i="3"/>
  <c r="K246" i="3"/>
  <c r="G246" i="3"/>
  <c r="H246" i="3"/>
  <c r="L247" i="3"/>
  <c r="N247" i="3"/>
  <c r="R247" i="3"/>
  <c r="S247" i="3"/>
  <c r="O247" i="3"/>
  <c r="Z247" i="3"/>
  <c r="AA247" i="3"/>
  <c r="AC247" i="3"/>
  <c r="K247" i="3"/>
  <c r="G247" i="3"/>
  <c r="H247" i="3"/>
  <c r="L248" i="3"/>
  <c r="N248" i="3"/>
  <c r="R248" i="3"/>
  <c r="S248" i="3"/>
  <c r="O248" i="3"/>
  <c r="Z248" i="3"/>
  <c r="AA248" i="3"/>
  <c r="AC248" i="3"/>
  <c r="K248" i="3"/>
  <c r="G248" i="3"/>
  <c r="H248" i="3"/>
  <c r="L249" i="3"/>
  <c r="N249" i="3"/>
  <c r="R249" i="3"/>
  <c r="S249" i="3"/>
  <c r="O249" i="3"/>
  <c r="Z249" i="3"/>
  <c r="AA249" i="3"/>
  <c r="AC249" i="3"/>
  <c r="K249" i="3"/>
  <c r="G249" i="3"/>
  <c r="H249" i="3"/>
  <c r="L250" i="3"/>
  <c r="N250" i="3"/>
  <c r="R250" i="3"/>
  <c r="S250" i="3"/>
  <c r="O250" i="3"/>
  <c r="Z250" i="3"/>
  <c r="AA250" i="3"/>
  <c r="AC250" i="3"/>
  <c r="K250" i="3"/>
  <c r="G250" i="3"/>
  <c r="H250" i="3"/>
  <c r="L251" i="3"/>
  <c r="N251" i="3"/>
  <c r="R251" i="3"/>
  <c r="S251" i="3"/>
  <c r="O251" i="3"/>
  <c r="Z251" i="3"/>
  <c r="AA251" i="3"/>
  <c r="AC251" i="3"/>
  <c r="K251" i="3"/>
  <c r="G251" i="3"/>
  <c r="H251" i="3"/>
  <c r="L252" i="3"/>
  <c r="N252" i="3"/>
  <c r="R252" i="3"/>
  <c r="S252" i="3"/>
  <c r="O252" i="3"/>
  <c r="Z252" i="3"/>
  <c r="AA252" i="3"/>
  <c r="AC252" i="3"/>
  <c r="K252" i="3"/>
  <c r="G252" i="3"/>
  <c r="H252" i="3"/>
  <c r="L253" i="3"/>
  <c r="N253" i="3"/>
  <c r="R253" i="3"/>
  <c r="S253" i="3"/>
  <c r="O253" i="3"/>
  <c r="Z253" i="3"/>
  <c r="AA253" i="3"/>
  <c r="AC253" i="3"/>
  <c r="K253" i="3"/>
  <c r="G253" i="3"/>
  <c r="H253" i="3"/>
  <c r="L254" i="3"/>
  <c r="N254" i="3"/>
  <c r="R254" i="3"/>
  <c r="S254" i="3"/>
  <c r="O254" i="3"/>
  <c r="Z254" i="3"/>
  <c r="AA254" i="3"/>
  <c r="AC254" i="3"/>
  <c r="K254" i="3"/>
  <c r="G254" i="3"/>
  <c r="H254" i="3"/>
  <c r="L255" i="3"/>
  <c r="N255" i="3"/>
  <c r="R255" i="3"/>
  <c r="S255" i="3"/>
  <c r="O255" i="3"/>
  <c r="Z255" i="3"/>
  <c r="AA255" i="3"/>
  <c r="AC255" i="3"/>
  <c r="K255" i="3"/>
  <c r="G255" i="3"/>
  <c r="H255" i="3"/>
  <c r="L256" i="3"/>
  <c r="N256" i="3"/>
  <c r="R256" i="3"/>
  <c r="S256" i="3"/>
  <c r="O256" i="3"/>
  <c r="Z256" i="3"/>
  <c r="AA256" i="3"/>
  <c r="AC256" i="3"/>
  <c r="K256" i="3"/>
  <c r="G256" i="3"/>
  <c r="H256" i="3"/>
  <c r="L257" i="3"/>
  <c r="N257" i="3"/>
  <c r="R257" i="3"/>
  <c r="S257" i="3"/>
  <c r="O257" i="3"/>
  <c r="Z257" i="3"/>
  <c r="AA257" i="3"/>
  <c r="AC257" i="3"/>
  <c r="K257" i="3"/>
  <c r="G257" i="3"/>
  <c r="H257" i="3"/>
  <c r="L258" i="3"/>
  <c r="N258" i="3"/>
  <c r="R258" i="3"/>
  <c r="S258" i="3"/>
  <c r="O258" i="3"/>
  <c r="Z258" i="3"/>
  <c r="AA258" i="3"/>
  <c r="AC258" i="3"/>
  <c r="K258" i="3"/>
  <c r="G258" i="3"/>
  <c r="H258" i="3"/>
  <c r="L259" i="3"/>
  <c r="N259" i="3"/>
  <c r="R259" i="3"/>
  <c r="S259" i="3"/>
  <c r="O259" i="3"/>
  <c r="Z259" i="3"/>
  <c r="AA259" i="3"/>
  <c r="AC259" i="3"/>
  <c r="K259" i="3"/>
  <c r="G259" i="3"/>
  <c r="H259" i="3"/>
  <c r="L260" i="3"/>
  <c r="N260" i="3"/>
  <c r="R260" i="3"/>
  <c r="S260" i="3"/>
  <c r="O260" i="3"/>
  <c r="Z260" i="3"/>
  <c r="AA260" i="3"/>
  <c r="AC260" i="3"/>
  <c r="K260" i="3"/>
  <c r="G260" i="3"/>
  <c r="H260" i="3"/>
  <c r="L261" i="3"/>
  <c r="N261" i="3"/>
  <c r="R261" i="3"/>
  <c r="S261" i="3"/>
  <c r="O261" i="3"/>
  <c r="Z261" i="3"/>
  <c r="AA261" i="3"/>
  <c r="AC261" i="3"/>
  <c r="K261" i="3"/>
  <c r="G261" i="3"/>
  <c r="H261" i="3"/>
  <c r="L262" i="3"/>
  <c r="N262" i="3"/>
  <c r="R262" i="3"/>
  <c r="S262" i="3"/>
  <c r="O262" i="3"/>
  <c r="Z262" i="3"/>
  <c r="AA262" i="3"/>
  <c r="AC262" i="3"/>
  <c r="K262" i="3"/>
  <c r="G262" i="3"/>
  <c r="H262" i="3"/>
  <c r="L263" i="3"/>
  <c r="N263" i="3"/>
  <c r="R263" i="3"/>
  <c r="S263" i="3"/>
  <c r="O263" i="3"/>
  <c r="Z263" i="3"/>
  <c r="AA263" i="3"/>
  <c r="AC263" i="3"/>
  <c r="K263" i="3"/>
  <c r="G263" i="3"/>
  <c r="H263" i="3"/>
  <c r="L264" i="3"/>
  <c r="N264" i="3"/>
  <c r="R264" i="3"/>
  <c r="S264" i="3"/>
  <c r="O264" i="3"/>
  <c r="Z264" i="3"/>
  <c r="AA264" i="3"/>
  <c r="AC264" i="3"/>
  <c r="K264" i="3"/>
  <c r="G264" i="3"/>
  <c r="H264" i="3"/>
  <c r="L265" i="3"/>
  <c r="N265" i="3"/>
  <c r="R265" i="3"/>
  <c r="S265" i="3"/>
  <c r="O265" i="3"/>
  <c r="Z265" i="3"/>
  <c r="AA265" i="3"/>
  <c r="AC265" i="3"/>
  <c r="K265" i="3"/>
  <c r="G265" i="3"/>
  <c r="H265" i="3"/>
  <c r="L266" i="3"/>
  <c r="N266" i="3"/>
  <c r="R266" i="3"/>
  <c r="S266" i="3"/>
  <c r="O266" i="3"/>
  <c r="Z266" i="3"/>
  <c r="AA266" i="3"/>
  <c r="AC266" i="3"/>
  <c r="K266" i="3"/>
  <c r="G266" i="3"/>
  <c r="H266" i="3"/>
  <c r="L267" i="3"/>
  <c r="N267" i="3"/>
  <c r="R267" i="3"/>
  <c r="S267" i="3"/>
  <c r="O267" i="3"/>
  <c r="Z267" i="3"/>
  <c r="AA267" i="3"/>
  <c r="AC267" i="3"/>
  <c r="K267" i="3"/>
  <c r="G267" i="3"/>
  <c r="H267" i="3"/>
  <c r="L268" i="3"/>
  <c r="N268" i="3"/>
  <c r="R268" i="3"/>
  <c r="S268" i="3"/>
  <c r="O268" i="3"/>
  <c r="Z268" i="3"/>
  <c r="AA268" i="3"/>
  <c r="AC268" i="3"/>
  <c r="K268" i="3"/>
  <c r="G268" i="3"/>
  <c r="H268" i="3"/>
  <c r="L269" i="3"/>
  <c r="N269" i="3"/>
  <c r="R269" i="3"/>
  <c r="S269" i="3"/>
  <c r="O269" i="3"/>
  <c r="Z269" i="3"/>
  <c r="AA269" i="3"/>
  <c r="AC269" i="3"/>
  <c r="K269" i="3"/>
  <c r="G269" i="3"/>
  <c r="H269" i="3"/>
  <c r="L270" i="3"/>
  <c r="N270" i="3"/>
  <c r="R270" i="3"/>
  <c r="S270" i="3"/>
  <c r="O270" i="3"/>
  <c r="Z270" i="3"/>
  <c r="AA270" i="3"/>
  <c r="AC270" i="3"/>
  <c r="K270" i="3"/>
  <c r="G270" i="3"/>
  <c r="H270" i="3"/>
  <c r="L271" i="3"/>
  <c r="N271" i="3"/>
  <c r="R271" i="3"/>
  <c r="S271" i="3"/>
  <c r="O271" i="3"/>
  <c r="Z271" i="3"/>
  <c r="AA271" i="3"/>
  <c r="AC271" i="3"/>
  <c r="K271" i="3"/>
  <c r="G271" i="3"/>
  <c r="H271" i="3"/>
  <c r="L272" i="3"/>
  <c r="N272" i="3"/>
  <c r="R272" i="3"/>
  <c r="S272" i="3"/>
  <c r="O272" i="3"/>
  <c r="Z272" i="3"/>
  <c r="AA272" i="3"/>
  <c r="AC272" i="3"/>
  <c r="K272" i="3"/>
  <c r="G272" i="3"/>
  <c r="H272" i="3"/>
  <c r="L273" i="3"/>
  <c r="N273" i="3"/>
  <c r="R273" i="3"/>
  <c r="S273" i="3"/>
  <c r="O273" i="3"/>
  <c r="Z273" i="3"/>
  <c r="AA273" i="3"/>
  <c r="AC273" i="3"/>
  <c r="K273" i="3"/>
  <c r="G273" i="3"/>
  <c r="H273" i="3"/>
  <c r="L274" i="3"/>
  <c r="N274" i="3"/>
  <c r="R274" i="3"/>
  <c r="S274" i="3"/>
  <c r="O274" i="3"/>
  <c r="Z274" i="3"/>
  <c r="AA274" i="3"/>
  <c r="AC274" i="3"/>
  <c r="K274" i="3"/>
  <c r="G274" i="3"/>
  <c r="H274" i="3"/>
  <c r="L275" i="3"/>
  <c r="N275" i="3"/>
  <c r="R275" i="3"/>
  <c r="S275" i="3"/>
  <c r="O275" i="3"/>
  <c r="Z275" i="3"/>
  <c r="AA275" i="3"/>
  <c r="AC275" i="3"/>
  <c r="K275" i="3"/>
  <c r="G275" i="3"/>
  <c r="H275" i="3"/>
  <c r="L276" i="3"/>
  <c r="N276" i="3"/>
  <c r="R276" i="3"/>
  <c r="S276" i="3"/>
  <c r="O276" i="3"/>
  <c r="Z276" i="3"/>
  <c r="AA276" i="3"/>
  <c r="AC276" i="3"/>
  <c r="K276" i="3"/>
  <c r="G276" i="3"/>
  <c r="H276" i="3"/>
  <c r="L277" i="3"/>
  <c r="N277" i="3"/>
  <c r="R277" i="3"/>
  <c r="S277" i="3"/>
  <c r="O277" i="3"/>
  <c r="Z277" i="3"/>
  <c r="AA277" i="3"/>
  <c r="AC277" i="3"/>
  <c r="K277" i="3"/>
  <c r="G277" i="3"/>
  <c r="H277" i="3"/>
  <c r="L278" i="3"/>
  <c r="N278" i="3"/>
  <c r="R278" i="3"/>
  <c r="S278" i="3"/>
  <c r="O278" i="3"/>
  <c r="Z278" i="3"/>
  <c r="AA278" i="3"/>
  <c r="AC278" i="3"/>
  <c r="K278" i="3"/>
  <c r="G278" i="3"/>
  <c r="H278" i="3"/>
  <c r="L279" i="3"/>
  <c r="N279" i="3"/>
  <c r="R279" i="3"/>
  <c r="S279" i="3"/>
  <c r="O279" i="3"/>
  <c r="Z279" i="3"/>
  <c r="AA279" i="3"/>
  <c r="AC279" i="3"/>
  <c r="K279" i="3"/>
  <c r="G279" i="3"/>
  <c r="H279" i="3"/>
  <c r="L280" i="3"/>
  <c r="N280" i="3"/>
  <c r="R280" i="3"/>
  <c r="S280" i="3"/>
  <c r="O280" i="3"/>
  <c r="Z280" i="3"/>
  <c r="AA280" i="3"/>
  <c r="AC280" i="3"/>
  <c r="K280" i="3"/>
  <c r="G280" i="3"/>
  <c r="H280" i="3"/>
  <c r="L281" i="3"/>
  <c r="N281" i="3"/>
  <c r="R281" i="3"/>
  <c r="S281" i="3"/>
  <c r="O281" i="3"/>
  <c r="Z281" i="3"/>
  <c r="AA281" i="3"/>
  <c r="AC281" i="3"/>
  <c r="K281" i="3"/>
  <c r="G281" i="3"/>
  <c r="H281" i="3"/>
  <c r="L282" i="3"/>
  <c r="N282" i="3"/>
  <c r="R282" i="3"/>
  <c r="S282" i="3"/>
  <c r="O282" i="3"/>
  <c r="Z282" i="3"/>
  <c r="AA282" i="3"/>
  <c r="AC282" i="3"/>
  <c r="K282" i="3"/>
  <c r="G282" i="3"/>
  <c r="H282" i="3"/>
  <c r="L283" i="3"/>
  <c r="N283" i="3"/>
  <c r="R283" i="3"/>
  <c r="S283" i="3"/>
  <c r="O283" i="3"/>
  <c r="Z283" i="3"/>
  <c r="AA283" i="3"/>
  <c r="AC283" i="3"/>
  <c r="K283" i="3"/>
  <c r="G283" i="3"/>
  <c r="H283" i="3"/>
  <c r="L284" i="3"/>
  <c r="N284" i="3"/>
  <c r="R284" i="3"/>
  <c r="S284" i="3"/>
  <c r="O284" i="3"/>
  <c r="Z284" i="3"/>
  <c r="AA284" i="3"/>
  <c r="AC284" i="3"/>
  <c r="K284" i="3"/>
  <c r="G284" i="3"/>
  <c r="H284" i="3"/>
  <c r="L285" i="3"/>
  <c r="N285" i="3"/>
  <c r="R285" i="3"/>
  <c r="S285" i="3"/>
  <c r="O285" i="3"/>
  <c r="Z285" i="3"/>
  <c r="AA285" i="3"/>
  <c r="AC285" i="3"/>
  <c r="K285" i="3"/>
  <c r="G285" i="3"/>
  <c r="H285" i="3"/>
  <c r="L286" i="3"/>
  <c r="N286" i="3"/>
  <c r="R286" i="3"/>
  <c r="S286" i="3"/>
  <c r="O286" i="3"/>
  <c r="Z286" i="3"/>
  <c r="AA286" i="3"/>
  <c r="AC286" i="3"/>
  <c r="K286" i="3"/>
  <c r="G286" i="3"/>
  <c r="H286" i="3"/>
  <c r="L287" i="3"/>
  <c r="N287" i="3"/>
  <c r="R287" i="3"/>
  <c r="S287" i="3"/>
  <c r="O287" i="3"/>
  <c r="Z287" i="3"/>
  <c r="AA287" i="3"/>
  <c r="AC287" i="3"/>
  <c r="K287" i="3"/>
  <c r="G287" i="3"/>
  <c r="H287" i="3"/>
  <c r="L288" i="3"/>
  <c r="N288" i="3"/>
  <c r="R288" i="3"/>
  <c r="S288" i="3"/>
  <c r="O288" i="3"/>
  <c r="Z288" i="3"/>
  <c r="AA288" i="3"/>
  <c r="AC288" i="3"/>
  <c r="K288" i="3"/>
  <c r="G288" i="3"/>
  <c r="H288" i="3"/>
  <c r="L289" i="3"/>
  <c r="N289" i="3"/>
  <c r="R289" i="3"/>
  <c r="S289" i="3"/>
  <c r="O289" i="3"/>
  <c r="Z289" i="3"/>
  <c r="AA289" i="3"/>
  <c r="AC289" i="3"/>
  <c r="K289" i="3"/>
  <c r="G289" i="3"/>
  <c r="H289" i="3"/>
  <c r="L290" i="3"/>
  <c r="N290" i="3"/>
  <c r="R290" i="3"/>
  <c r="S290" i="3"/>
  <c r="O290" i="3"/>
  <c r="Z290" i="3"/>
  <c r="AA290" i="3"/>
  <c r="AC290" i="3"/>
  <c r="K290" i="3"/>
  <c r="G290" i="3"/>
  <c r="H290" i="3"/>
  <c r="L291" i="3"/>
  <c r="N291" i="3"/>
  <c r="R291" i="3"/>
  <c r="S291" i="3"/>
  <c r="O291" i="3"/>
  <c r="Z291" i="3"/>
  <c r="AA291" i="3"/>
  <c r="AC291" i="3"/>
  <c r="K291" i="3"/>
  <c r="G291" i="3"/>
  <c r="H291" i="3"/>
  <c r="L292" i="3"/>
  <c r="N292" i="3"/>
  <c r="R292" i="3"/>
  <c r="S292" i="3"/>
  <c r="O292" i="3"/>
  <c r="Z292" i="3"/>
  <c r="AA292" i="3"/>
  <c r="AC292" i="3"/>
  <c r="K292" i="3"/>
  <c r="G292" i="3"/>
  <c r="H292" i="3"/>
  <c r="L293" i="3"/>
  <c r="N293" i="3"/>
  <c r="R293" i="3"/>
  <c r="S293" i="3"/>
  <c r="O293" i="3"/>
  <c r="Z293" i="3"/>
  <c r="AA293" i="3"/>
  <c r="AC293" i="3"/>
  <c r="K293" i="3"/>
  <c r="G293" i="3"/>
  <c r="H293" i="3"/>
  <c r="L294" i="3"/>
  <c r="N294" i="3"/>
  <c r="R294" i="3"/>
  <c r="S294" i="3"/>
  <c r="O294" i="3"/>
  <c r="Z294" i="3"/>
  <c r="AA294" i="3"/>
  <c r="AC294" i="3"/>
  <c r="K294" i="3"/>
  <c r="G294" i="3"/>
  <c r="H294" i="3"/>
  <c r="L295" i="3"/>
  <c r="N295" i="3"/>
  <c r="R295" i="3"/>
  <c r="S295" i="3"/>
  <c r="O295" i="3"/>
  <c r="Z295" i="3"/>
  <c r="AA295" i="3"/>
  <c r="AC295" i="3"/>
  <c r="K295" i="3"/>
  <c r="G295" i="3"/>
  <c r="H295" i="3"/>
  <c r="L296" i="3"/>
  <c r="N296" i="3"/>
  <c r="R296" i="3"/>
  <c r="S296" i="3"/>
  <c r="O296" i="3"/>
  <c r="Z296" i="3"/>
  <c r="AA296" i="3"/>
  <c r="AC296" i="3"/>
  <c r="K296" i="3"/>
  <c r="G296" i="3"/>
  <c r="H296" i="3"/>
  <c r="L297" i="3"/>
  <c r="N297" i="3"/>
  <c r="R297" i="3"/>
  <c r="S297" i="3"/>
  <c r="O297" i="3"/>
  <c r="Z297" i="3"/>
  <c r="AA297" i="3"/>
  <c r="AC297" i="3"/>
  <c r="K297" i="3"/>
  <c r="G297" i="3"/>
  <c r="H297" i="3"/>
  <c r="L298" i="3"/>
  <c r="N298" i="3"/>
  <c r="R298" i="3"/>
  <c r="S298" i="3"/>
  <c r="O298" i="3"/>
  <c r="Z298" i="3"/>
  <c r="AA298" i="3"/>
  <c r="AC298" i="3"/>
  <c r="K298" i="3"/>
  <c r="G298" i="3"/>
  <c r="H298" i="3"/>
  <c r="L299" i="3"/>
  <c r="N299" i="3"/>
  <c r="R299" i="3"/>
  <c r="S299" i="3"/>
  <c r="O299" i="3"/>
  <c r="Z299" i="3"/>
  <c r="AA299" i="3"/>
  <c r="AC299" i="3"/>
  <c r="K299" i="3"/>
  <c r="G299" i="3"/>
  <c r="H299" i="3"/>
  <c r="L300" i="3"/>
  <c r="N300" i="3"/>
  <c r="R300" i="3"/>
  <c r="S300" i="3"/>
  <c r="O300" i="3"/>
  <c r="Z300" i="3"/>
  <c r="AA300" i="3"/>
  <c r="AC300" i="3"/>
  <c r="K300" i="3"/>
  <c r="G300" i="3"/>
  <c r="H300" i="3"/>
  <c r="L301" i="3"/>
  <c r="N301" i="3"/>
  <c r="R301" i="3"/>
  <c r="S301" i="3"/>
  <c r="O301" i="3"/>
  <c r="Z301" i="3"/>
  <c r="AA301" i="3"/>
  <c r="AC301" i="3"/>
  <c r="K301" i="3"/>
  <c r="G301" i="3"/>
  <c r="H301" i="3"/>
  <c r="L302" i="3"/>
  <c r="N302" i="3"/>
  <c r="R302" i="3"/>
  <c r="S302" i="3"/>
  <c r="O302" i="3"/>
  <c r="Z302" i="3"/>
  <c r="AA302" i="3"/>
  <c r="AC302" i="3"/>
  <c r="K302" i="3"/>
  <c r="G302" i="3"/>
  <c r="H302" i="3"/>
  <c r="L303" i="3"/>
  <c r="N303" i="3"/>
  <c r="R303" i="3"/>
  <c r="S303" i="3"/>
  <c r="O303" i="3"/>
  <c r="Z303" i="3"/>
  <c r="AA303" i="3"/>
  <c r="AC303" i="3"/>
  <c r="K303" i="3"/>
  <c r="G303" i="3"/>
  <c r="H303" i="3"/>
  <c r="L304" i="3"/>
  <c r="N304" i="3"/>
  <c r="R304" i="3"/>
  <c r="S304" i="3"/>
  <c r="O304" i="3"/>
  <c r="Z304" i="3"/>
  <c r="AA304" i="3"/>
  <c r="AC304" i="3"/>
  <c r="K304" i="3"/>
  <c r="G304" i="3"/>
  <c r="H304" i="3"/>
  <c r="L305" i="3"/>
  <c r="N305" i="3"/>
  <c r="R305" i="3"/>
  <c r="S305" i="3"/>
  <c r="O305" i="3"/>
  <c r="Z305" i="3"/>
  <c r="AA305" i="3"/>
  <c r="AC305" i="3"/>
  <c r="K305" i="3"/>
  <c r="G305" i="3"/>
  <c r="H305" i="3"/>
  <c r="L306" i="3"/>
  <c r="N306" i="3"/>
  <c r="R306" i="3"/>
  <c r="S306" i="3"/>
  <c r="O306" i="3"/>
  <c r="Z306" i="3"/>
  <c r="AA306" i="3"/>
  <c r="AC306" i="3"/>
  <c r="K306" i="3"/>
  <c r="G306" i="3"/>
  <c r="H306" i="3"/>
  <c r="L307" i="3"/>
  <c r="N307" i="3"/>
  <c r="R307" i="3"/>
  <c r="S307" i="3"/>
  <c r="O307" i="3"/>
  <c r="Z307" i="3"/>
  <c r="AA307" i="3"/>
  <c r="AC307" i="3"/>
  <c r="K307" i="3"/>
  <c r="G307" i="3"/>
  <c r="H307" i="3"/>
  <c r="L308" i="3"/>
  <c r="N308" i="3"/>
  <c r="R308" i="3"/>
  <c r="S308" i="3"/>
  <c r="O308" i="3"/>
  <c r="Z308" i="3"/>
  <c r="AA308" i="3"/>
  <c r="AC308" i="3"/>
  <c r="K308" i="3"/>
  <c r="G308" i="3"/>
  <c r="H308" i="3"/>
  <c r="L309" i="3"/>
  <c r="N309" i="3"/>
  <c r="R309" i="3"/>
  <c r="S309" i="3"/>
  <c r="O309" i="3"/>
  <c r="Z309" i="3"/>
  <c r="AA309" i="3"/>
  <c r="AC309" i="3"/>
  <c r="K309" i="3"/>
  <c r="G309" i="3"/>
  <c r="H309" i="3"/>
  <c r="L310" i="3"/>
  <c r="N310" i="3"/>
  <c r="R310" i="3"/>
  <c r="S310" i="3"/>
  <c r="O310" i="3"/>
  <c r="Z310" i="3"/>
  <c r="AA310" i="3"/>
  <c r="AC310" i="3"/>
  <c r="K310" i="3"/>
  <c r="G310" i="3"/>
  <c r="H310" i="3"/>
  <c r="L311" i="3"/>
  <c r="N311" i="3"/>
  <c r="R311" i="3"/>
  <c r="S311" i="3"/>
  <c r="O311" i="3"/>
  <c r="Z311" i="3"/>
  <c r="AA311" i="3"/>
  <c r="AC311" i="3"/>
  <c r="K311" i="3"/>
  <c r="G311" i="3"/>
  <c r="H311" i="3"/>
  <c r="L312" i="3"/>
  <c r="N312" i="3"/>
  <c r="R312" i="3"/>
  <c r="S312" i="3"/>
  <c r="O312" i="3"/>
  <c r="Z312" i="3"/>
  <c r="AA312" i="3"/>
  <c r="AC312" i="3"/>
  <c r="K312" i="3"/>
  <c r="G312" i="3"/>
  <c r="H312" i="3"/>
  <c r="L313" i="3"/>
  <c r="N313" i="3"/>
  <c r="R313" i="3"/>
  <c r="S313" i="3"/>
  <c r="O313" i="3"/>
  <c r="Z313" i="3"/>
  <c r="AA313" i="3"/>
  <c r="AC313" i="3"/>
  <c r="K313" i="3"/>
  <c r="G313" i="3"/>
  <c r="H313" i="3"/>
  <c r="L314" i="3"/>
  <c r="N314" i="3"/>
  <c r="R314" i="3"/>
  <c r="S314" i="3"/>
  <c r="O314" i="3"/>
  <c r="Z314" i="3"/>
  <c r="AA314" i="3"/>
  <c r="AC314" i="3"/>
  <c r="K314" i="3"/>
  <c r="G314" i="3"/>
  <c r="H314" i="3"/>
  <c r="L315" i="3"/>
  <c r="N315" i="3"/>
  <c r="R315" i="3"/>
  <c r="S315" i="3"/>
  <c r="O315" i="3"/>
  <c r="Z315" i="3"/>
  <c r="AA315" i="3"/>
  <c r="AC315" i="3"/>
  <c r="K315" i="3"/>
  <c r="G315" i="3"/>
  <c r="H315" i="3"/>
  <c r="L316" i="3"/>
  <c r="N316" i="3"/>
  <c r="R316" i="3"/>
  <c r="S316" i="3"/>
  <c r="O316" i="3"/>
  <c r="Z316" i="3"/>
  <c r="AA316" i="3"/>
  <c r="AC316" i="3"/>
  <c r="K316" i="3"/>
  <c r="G316" i="3"/>
  <c r="H316" i="3"/>
  <c r="L317" i="3"/>
  <c r="N317" i="3"/>
  <c r="R317" i="3"/>
  <c r="S317" i="3"/>
  <c r="O317" i="3"/>
  <c r="Z317" i="3"/>
  <c r="AA317" i="3"/>
  <c r="AC317" i="3"/>
  <c r="K317" i="3"/>
  <c r="G317" i="3"/>
  <c r="H317" i="3"/>
  <c r="L318" i="3"/>
  <c r="N318" i="3"/>
  <c r="R318" i="3"/>
  <c r="S318" i="3"/>
  <c r="O318" i="3"/>
  <c r="Z318" i="3"/>
  <c r="AA318" i="3"/>
  <c r="AC318" i="3"/>
  <c r="K318" i="3"/>
  <c r="G318" i="3"/>
  <c r="H318" i="3"/>
  <c r="L319" i="3"/>
  <c r="N319" i="3"/>
  <c r="R319" i="3"/>
  <c r="S319" i="3"/>
  <c r="O319" i="3"/>
  <c r="Z319" i="3"/>
  <c r="AA319" i="3"/>
  <c r="AC319" i="3"/>
  <c r="K319" i="3"/>
  <c r="G319" i="3"/>
  <c r="H319" i="3"/>
  <c r="L320" i="3"/>
  <c r="N320" i="3"/>
  <c r="R320" i="3"/>
  <c r="S320" i="3"/>
  <c r="O320" i="3"/>
  <c r="Z320" i="3"/>
  <c r="AA320" i="3"/>
  <c r="AC320" i="3"/>
  <c r="K320" i="3"/>
  <c r="G320" i="3"/>
  <c r="H320" i="3"/>
  <c r="L321" i="3"/>
  <c r="N321" i="3"/>
  <c r="R321" i="3"/>
  <c r="S321" i="3"/>
  <c r="O321" i="3"/>
  <c r="Z321" i="3"/>
  <c r="AA321" i="3"/>
  <c r="AC321" i="3"/>
  <c r="K321" i="3"/>
  <c r="G321" i="3"/>
  <c r="H321" i="3"/>
  <c r="L322" i="3"/>
  <c r="N322" i="3"/>
  <c r="R322" i="3"/>
  <c r="S322" i="3"/>
  <c r="O322" i="3"/>
  <c r="Z322" i="3"/>
  <c r="AA322" i="3"/>
  <c r="AC322" i="3"/>
  <c r="K322" i="3"/>
  <c r="G322" i="3"/>
  <c r="H322" i="3"/>
  <c r="L323" i="3"/>
  <c r="N323" i="3"/>
  <c r="R323" i="3"/>
  <c r="S323" i="3"/>
  <c r="O323" i="3"/>
  <c r="Z323" i="3"/>
  <c r="AA323" i="3"/>
  <c r="AC323" i="3"/>
  <c r="K323" i="3"/>
  <c r="G323" i="3"/>
  <c r="H323" i="3"/>
  <c r="L324" i="3"/>
  <c r="N324" i="3"/>
  <c r="R324" i="3"/>
  <c r="S324" i="3"/>
  <c r="O324" i="3"/>
  <c r="Z324" i="3"/>
  <c r="AA324" i="3"/>
  <c r="AC324" i="3"/>
  <c r="K324" i="3"/>
  <c r="G324" i="3"/>
  <c r="H324" i="3"/>
  <c r="L325" i="3"/>
  <c r="N325" i="3"/>
  <c r="R325" i="3"/>
  <c r="S325" i="3"/>
  <c r="O325" i="3"/>
  <c r="Z325" i="3"/>
  <c r="AA325" i="3"/>
  <c r="AC325" i="3"/>
  <c r="K325" i="3"/>
  <c r="G325" i="3"/>
  <c r="H325" i="3"/>
  <c r="L326" i="3"/>
  <c r="N326" i="3"/>
  <c r="R326" i="3"/>
  <c r="S326" i="3"/>
  <c r="O326" i="3"/>
  <c r="Z326" i="3"/>
  <c r="AA326" i="3"/>
  <c r="AC326" i="3"/>
  <c r="K326" i="3"/>
  <c r="G326" i="3"/>
  <c r="H326" i="3"/>
  <c r="L327" i="3"/>
  <c r="N327" i="3"/>
  <c r="R327" i="3"/>
  <c r="S327" i="3"/>
  <c r="O327" i="3"/>
  <c r="Z327" i="3"/>
  <c r="AA327" i="3"/>
  <c r="AC327" i="3"/>
  <c r="K327" i="3"/>
  <c r="G327" i="3"/>
  <c r="H327" i="3"/>
  <c r="L328" i="3"/>
  <c r="N328" i="3"/>
  <c r="R328" i="3"/>
  <c r="S328" i="3"/>
  <c r="O328" i="3"/>
  <c r="Z328" i="3"/>
  <c r="AA328" i="3"/>
  <c r="AC328" i="3"/>
  <c r="K328" i="3"/>
  <c r="G328" i="3"/>
  <c r="H328" i="3"/>
  <c r="L329" i="3"/>
  <c r="N329" i="3"/>
  <c r="R329" i="3"/>
  <c r="S329" i="3"/>
  <c r="O329" i="3"/>
  <c r="Z329" i="3"/>
  <c r="AA329" i="3"/>
  <c r="AC329" i="3"/>
  <c r="K329" i="3"/>
  <c r="G329" i="3"/>
  <c r="H329" i="3"/>
  <c r="L330" i="3"/>
  <c r="N330" i="3"/>
  <c r="R330" i="3"/>
  <c r="S330" i="3"/>
  <c r="O330" i="3"/>
  <c r="Z330" i="3"/>
  <c r="AA330" i="3"/>
  <c r="AC330" i="3"/>
  <c r="K330" i="3"/>
  <c r="G330" i="3"/>
  <c r="H330" i="3"/>
  <c r="L331" i="3"/>
  <c r="N331" i="3"/>
  <c r="R331" i="3"/>
  <c r="S331" i="3"/>
  <c r="O331" i="3"/>
  <c r="Z331" i="3"/>
  <c r="AA331" i="3"/>
  <c r="AC331" i="3"/>
  <c r="K331" i="3"/>
  <c r="G331" i="3"/>
  <c r="H331" i="3"/>
  <c r="L332" i="3"/>
  <c r="N332" i="3"/>
  <c r="R332" i="3"/>
  <c r="S332" i="3"/>
  <c r="O332" i="3"/>
  <c r="Z332" i="3"/>
  <c r="AA332" i="3"/>
  <c r="AC332" i="3"/>
  <c r="K332" i="3"/>
  <c r="G332" i="3"/>
  <c r="H332" i="3"/>
  <c r="L333" i="3"/>
  <c r="N333" i="3"/>
  <c r="R333" i="3"/>
  <c r="S333" i="3"/>
  <c r="O333" i="3"/>
  <c r="Z333" i="3"/>
  <c r="AA333" i="3"/>
  <c r="AC333" i="3"/>
  <c r="K333" i="3"/>
  <c r="G333" i="3"/>
  <c r="H333" i="3"/>
  <c r="L334" i="3"/>
  <c r="N334" i="3"/>
  <c r="R334" i="3"/>
  <c r="S334" i="3"/>
  <c r="O334" i="3"/>
  <c r="Z334" i="3"/>
  <c r="AA334" i="3"/>
  <c r="AC334" i="3"/>
  <c r="K334" i="3"/>
  <c r="G334" i="3"/>
  <c r="H334" i="3"/>
  <c r="L335" i="3"/>
  <c r="N335" i="3"/>
  <c r="R335" i="3"/>
  <c r="S335" i="3"/>
  <c r="O335" i="3"/>
  <c r="Z335" i="3"/>
  <c r="AA335" i="3"/>
  <c r="AC335" i="3"/>
  <c r="K335" i="3"/>
  <c r="G335" i="3"/>
  <c r="H335" i="3"/>
  <c r="L336" i="3"/>
  <c r="N336" i="3"/>
  <c r="R336" i="3"/>
  <c r="S336" i="3"/>
  <c r="O336" i="3"/>
  <c r="Z336" i="3"/>
  <c r="AA336" i="3"/>
  <c r="AC336" i="3"/>
  <c r="K336" i="3"/>
  <c r="G336" i="3"/>
  <c r="H336" i="3"/>
  <c r="L337" i="3"/>
  <c r="N337" i="3"/>
  <c r="R337" i="3"/>
  <c r="S337" i="3"/>
  <c r="O337" i="3"/>
  <c r="Z337" i="3"/>
  <c r="AA337" i="3"/>
  <c r="AC337" i="3"/>
  <c r="K337" i="3"/>
  <c r="G337" i="3"/>
  <c r="H337" i="3"/>
  <c r="L338" i="3"/>
  <c r="N338" i="3"/>
  <c r="R338" i="3"/>
  <c r="S338" i="3"/>
  <c r="O338" i="3"/>
  <c r="Z338" i="3"/>
  <c r="AA338" i="3"/>
  <c r="AC338" i="3"/>
  <c r="K338" i="3"/>
  <c r="G338" i="3"/>
  <c r="H338" i="3"/>
  <c r="L339" i="3"/>
  <c r="N339" i="3"/>
  <c r="R339" i="3"/>
  <c r="S339" i="3"/>
  <c r="O339" i="3"/>
  <c r="Z339" i="3"/>
  <c r="AA339" i="3"/>
  <c r="AC339" i="3"/>
  <c r="K339" i="3"/>
  <c r="G339" i="3"/>
  <c r="H339" i="3"/>
  <c r="L340" i="3"/>
  <c r="N340" i="3"/>
  <c r="R340" i="3"/>
  <c r="S340" i="3"/>
  <c r="O340" i="3"/>
  <c r="Z340" i="3"/>
  <c r="AA340" i="3"/>
  <c r="AC340" i="3"/>
  <c r="K340" i="3"/>
  <c r="G340" i="3"/>
  <c r="H340" i="3"/>
  <c r="L341" i="3"/>
  <c r="N341" i="3"/>
  <c r="R341" i="3"/>
  <c r="S341" i="3"/>
  <c r="O341" i="3"/>
  <c r="Z341" i="3"/>
  <c r="AA341" i="3"/>
  <c r="AC341" i="3"/>
  <c r="K341" i="3"/>
  <c r="G341" i="3"/>
  <c r="H341" i="3"/>
  <c r="L342" i="3"/>
  <c r="N342" i="3"/>
  <c r="R342" i="3"/>
  <c r="S342" i="3"/>
  <c r="O342" i="3"/>
  <c r="Z342" i="3"/>
  <c r="AA342" i="3"/>
  <c r="AC342" i="3"/>
  <c r="K342" i="3"/>
  <c r="G342" i="3"/>
  <c r="H342" i="3"/>
  <c r="L343" i="3"/>
  <c r="N343" i="3"/>
  <c r="R343" i="3"/>
  <c r="S343" i="3"/>
  <c r="O343" i="3"/>
  <c r="Z343" i="3"/>
  <c r="AA343" i="3"/>
  <c r="AC343" i="3"/>
  <c r="K343" i="3"/>
  <c r="G343" i="3"/>
  <c r="H343" i="3"/>
  <c r="L344" i="3"/>
  <c r="N344" i="3"/>
  <c r="R344" i="3"/>
  <c r="S344" i="3"/>
  <c r="O344" i="3"/>
  <c r="Z344" i="3"/>
  <c r="AA344" i="3"/>
  <c r="AC344" i="3"/>
  <c r="K344" i="3"/>
  <c r="G344" i="3"/>
  <c r="H344" i="3"/>
  <c r="L345" i="3"/>
  <c r="N345" i="3"/>
  <c r="R345" i="3"/>
  <c r="S345" i="3"/>
  <c r="O345" i="3"/>
  <c r="Z345" i="3"/>
  <c r="AA345" i="3"/>
  <c r="AC345" i="3"/>
  <c r="K345" i="3"/>
  <c r="G345" i="3"/>
  <c r="H345" i="3"/>
  <c r="L346" i="3"/>
  <c r="N346" i="3"/>
  <c r="R346" i="3"/>
  <c r="S346" i="3"/>
  <c r="O346" i="3"/>
  <c r="Z346" i="3"/>
  <c r="AA346" i="3"/>
  <c r="AC346" i="3"/>
  <c r="K346" i="3"/>
  <c r="G346" i="3"/>
  <c r="H346" i="3"/>
  <c r="L347" i="3"/>
  <c r="N347" i="3"/>
  <c r="R347" i="3"/>
  <c r="S347" i="3"/>
  <c r="O347" i="3"/>
  <c r="Z347" i="3"/>
  <c r="AA347" i="3"/>
  <c r="AC347" i="3"/>
  <c r="K347" i="3"/>
  <c r="G347" i="3"/>
  <c r="H347" i="3"/>
  <c r="L348" i="3"/>
  <c r="N348" i="3"/>
  <c r="R348" i="3"/>
  <c r="S348" i="3"/>
  <c r="O348" i="3"/>
  <c r="Z348" i="3"/>
  <c r="AA348" i="3"/>
  <c r="AC348" i="3"/>
  <c r="K348" i="3"/>
  <c r="G348" i="3"/>
  <c r="H348" i="3"/>
  <c r="L349" i="3"/>
  <c r="N349" i="3"/>
  <c r="R349" i="3"/>
  <c r="S349" i="3"/>
  <c r="O349" i="3"/>
  <c r="Z349" i="3"/>
  <c r="AA349" i="3"/>
  <c r="AC349" i="3"/>
  <c r="K349" i="3"/>
  <c r="G349" i="3"/>
  <c r="H349" i="3"/>
  <c r="L350" i="3"/>
  <c r="N350" i="3"/>
  <c r="R350" i="3"/>
  <c r="S350" i="3"/>
  <c r="O350" i="3"/>
  <c r="Z350" i="3"/>
  <c r="AA350" i="3"/>
  <c r="AC350" i="3"/>
  <c r="K350" i="3"/>
  <c r="G350" i="3"/>
  <c r="H350" i="3"/>
  <c r="L351" i="3"/>
  <c r="N351" i="3"/>
  <c r="R351" i="3"/>
  <c r="S351" i="3"/>
  <c r="O351" i="3"/>
  <c r="Z351" i="3"/>
  <c r="AA351" i="3"/>
  <c r="AC351" i="3"/>
  <c r="K351" i="3"/>
  <c r="G351" i="3"/>
  <c r="H351" i="3"/>
  <c r="L352" i="3"/>
  <c r="N352" i="3"/>
  <c r="R352" i="3"/>
  <c r="S352" i="3"/>
  <c r="O352" i="3"/>
  <c r="Z352" i="3"/>
  <c r="AA352" i="3"/>
  <c r="AC352" i="3"/>
  <c r="K352" i="3"/>
  <c r="G352" i="3"/>
  <c r="H352" i="3"/>
  <c r="L353" i="3"/>
  <c r="N353" i="3"/>
  <c r="R353" i="3"/>
  <c r="S353" i="3"/>
  <c r="O353" i="3"/>
  <c r="Z353" i="3"/>
  <c r="AA353" i="3"/>
  <c r="AC353" i="3"/>
  <c r="K353" i="3"/>
  <c r="G353" i="3"/>
  <c r="H353" i="3"/>
  <c r="L354" i="3"/>
  <c r="N354" i="3"/>
  <c r="R354" i="3"/>
  <c r="S354" i="3"/>
  <c r="O354" i="3"/>
  <c r="Z354" i="3"/>
  <c r="AA354" i="3"/>
  <c r="AC354" i="3"/>
  <c r="K354" i="3"/>
  <c r="G354" i="3"/>
  <c r="H354" i="3"/>
  <c r="L355" i="3"/>
  <c r="N355" i="3"/>
  <c r="R355" i="3"/>
  <c r="S355" i="3"/>
  <c r="O355" i="3"/>
  <c r="Z355" i="3"/>
  <c r="AA355" i="3"/>
  <c r="AC355" i="3"/>
  <c r="K355" i="3"/>
  <c r="G355" i="3"/>
  <c r="H355" i="3"/>
  <c r="L356" i="3"/>
  <c r="N356" i="3"/>
  <c r="R356" i="3"/>
  <c r="S356" i="3"/>
  <c r="O356" i="3"/>
  <c r="Z356" i="3"/>
  <c r="AA356" i="3"/>
  <c r="AC356" i="3"/>
  <c r="K356" i="3"/>
  <c r="G356" i="3"/>
  <c r="H356" i="3"/>
  <c r="L357" i="3"/>
  <c r="N357" i="3"/>
  <c r="R357" i="3"/>
  <c r="S357" i="3"/>
  <c r="O357" i="3"/>
  <c r="Z357" i="3"/>
  <c r="AA357" i="3"/>
  <c r="AC357" i="3"/>
  <c r="K357" i="3"/>
  <c r="G357" i="3"/>
  <c r="H357" i="3"/>
  <c r="L358" i="3"/>
  <c r="N358" i="3"/>
  <c r="R358" i="3"/>
  <c r="S358" i="3"/>
  <c r="O358" i="3"/>
  <c r="Z358" i="3"/>
  <c r="AA358" i="3"/>
  <c r="AC358" i="3"/>
  <c r="K358" i="3"/>
  <c r="G358" i="3"/>
  <c r="H358" i="3"/>
  <c r="L359" i="3"/>
  <c r="N359" i="3"/>
  <c r="R359" i="3"/>
  <c r="S359" i="3"/>
  <c r="O359" i="3"/>
  <c r="Z359" i="3"/>
  <c r="AA359" i="3"/>
  <c r="AC359" i="3"/>
  <c r="K359" i="3"/>
  <c r="G359" i="3"/>
  <c r="H359" i="3"/>
  <c r="L360" i="3"/>
  <c r="N360" i="3"/>
  <c r="R360" i="3"/>
  <c r="S360" i="3"/>
  <c r="O360" i="3"/>
  <c r="Z360" i="3"/>
  <c r="AA360" i="3"/>
  <c r="AC360" i="3"/>
  <c r="K360" i="3"/>
  <c r="G360" i="3"/>
  <c r="H360" i="3"/>
  <c r="L361" i="3"/>
  <c r="N361" i="3"/>
  <c r="R361" i="3"/>
  <c r="S361" i="3"/>
  <c r="O361" i="3"/>
  <c r="Z361" i="3"/>
  <c r="AA361" i="3"/>
  <c r="AC361" i="3"/>
  <c r="K361" i="3"/>
  <c r="G361" i="3"/>
  <c r="H361" i="3"/>
  <c r="L362" i="3"/>
  <c r="N362" i="3"/>
  <c r="R362" i="3"/>
  <c r="S362" i="3"/>
  <c r="O362" i="3"/>
  <c r="Z362" i="3"/>
  <c r="AA362" i="3"/>
  <c r="AC362" i="3"/>
  <c r="K362" i="3"/>
  <c r="G362" i="3"/>
  <c r="H362" i="3"/>
  <c r="L363" i="3"/>
  <c r="N363" i="3"/>
  <c r="R363" i="3"/>
  <c r="S363" i="3"/>
  <c r="O363" i="3"/>
  <c r="Z363" i="3"/>
  <c r="AA363" i="3"/>
  <c r="AC363" i="3"/>
  <c r="K363" i="3"/>
  <c r="G363" i="3"/>
  <c r="H363" i="3"/>
  <c r="L364" i="3"/>
  <c r="N364" i="3"/>
  <c r="R364" i="3"/>
  <c r="S364" i="3"/>
  <c r="O364" i="3"/>
  <c r="Z364" i="3"/>
  <c r="AA364" i="3"/>
  <c r="AC364" i="3"/>
  <c r="K364" i="3"/>
  <c r="G364" i="3"/>
  <c r="H364" i="3"/>
  <c r="L365" i="3"/>
  <c r="N365" i="3"/>
  <c r="R365" i="3"/>
  <c r="S365" i="3"/>
  <c r="O365" i="3"/>
  <c r="Z365" i="3"/>
  <c r="AA365" i="3"/>
  <c r="AC365" i="3"/>
  <c r="K365" i="3"/>
  <c r="G365" i="3"/>
  <c r="H365" i="3"/>
  <c r="L366" i="3"/>
  <c r="N366" i="3"/>
  <c r="R366" i="3"/>
  <c r="S366" i="3"/>
  <c r="O366" i="3"/>
  <c r="Z366" i="3"/>
  <c r="AA366" i="3"/>
  <c r="AC366" i="3"/>
  <c r="K366" i="3"/>
  <c r="G366" i="3"/>
  <c r="H366" i="3"/>
  <c r="L367" i="3"/>
  <c r="N367" i="3"/>
  <c r="R367" i="3"/>
  <c r="S367" i="3"/>
  <c r="O367" i="3"/>
  <c r="Z367" i="3"/>
  <c r="AA367" i="3"/>
  <c r="AC367" i="3"/>
  <c r="K367" i="3"/>
  <c r="G367" i="3"/>
  <c r="H367" i="3"/>
  <c r="L368" i="3"/>
  <c r="N368" i="3"/>
  <c r="R368" i="3"/>
  <c r="S368" i="3"/>
  <c r="O368" i="3"/>
  <c r="Z368" i="3"/>
  <c r="AA368" i="3"/>
  <c r="AC368" i="3"/>
  <c r="K368" i="3"/>
  <c r="G368" i="3"/>
  <c r="H368" i="3"/>
  <c r="L369" i="3"/>
  <c r="N369" i="3"/>
  <c r="R369" i="3"/>
  <c r="S369" i="3"/>
  <c r="O369" i="3"/>
  <c r="Z369" i="3"/>
  <c r="AA369" i="3"/>
  <c r="AC369" i="3"/>
  <c r="K369" i="3"/>
  <c r="G369" i="3"/>
  <c r="H369" i="3"/>
  <c r="L370" i="3"/>
  <c r="N370" i="3"/>
  <c r="R370" i="3"/>
  <c r="S370" i="3"/>
  <c r="O370" i="3"/>
  <c r="Z370" i="3"/>
  <c r="AA370" i="3"/>
  <c r="AC370" i="3"/>
  <c r="K370" i="3"/>
  <c r="G370" i="3"/>
  <c r="H370" i="3"/>
  <c r="L371" i="3"/>
  <c r="N371" i="3"/>
  <c r="R371" i="3"/>
  <c r="S371" i="3"/>
  <c r="O371" i="3"/>
  <c r="Z371" i="3"/>
  <c r="AA371" i="3"/>
  <c r="AC371" i="3"/>
  <c r="K371" i="3"/>
  <c r="G371" i="3"/>
  <c r="H371" i="3"/>
  <c r="L372" i="3"/>
  <c r="N372" i="3"/>
  <c r="R372" i="3"/>
  <c r="S372" i="3"/>
  <c r="O372" i="3"/>
  <c r="Z372" i="3"/>
  <c r="AA372" i="3"/>
  <c r="AC372" i="3"/>
  <c r="K372" i="3"/>
  <c r="G372" i="3"/>
  <c r="H372" i="3"/>
  <c r="L373" i="3"/>
  <c r="N373" i="3"/>
  <c r="R373" i="3"/>
  <c r="S373" i="3"/>
  <c r="O373" i="3"/>
  <c r="Z373" i="3"/>
  <c r="AA373" i="3"/>
  <c r="AC373" i="3"/>
  <c r="K373" i="3"/>
  <c r="G373" i="3"/>
  <c r="H373" i="3"/>
  <c r="L374" i="3"/>
  <c r="N374" i="3"/>
  <c r="R374" i="3"/>
  <c r="S374" i="3"/>
  <c r="O374" i="3"/>
  <c r="Z374" i="3"/>
  <c r="AA374" i="3"/>
  <c r="AC374" i="3"/>
  <c r="K374" i="3"/>
  <c r="G374" i="3"/>
  <c r="H374" i="3"/>
  <c r="L375" i="3"/>
  <c r="N375" i="3"/>
  <c r="R375" i="3"/>
  <c r="S375" i="3"/>
  <c r="O375" i="3"/>
  <c r="Z375" i="3"/>
  <c r="AA375" i="3"/>
  <c r="AC375" i="3"/>
  <c r="K375" i="3"/>
  <c r="G375" i="3"/>
  <c r="H375" i="3"/>
  <c r="L376" i="3"/>
  <c r="N376" i="3"/>
  <c r="R376" i="3"/>
  <c r="S376" i="3"/>
  <c r="O376" i="3"/>
  <c r="Z376" i="3"/>
  <c r="AA376" i="3"/>
  <c r="AC376" i="3"/>
  <c r="K376" i="3"/>
  <c r="G376" i="3"/>
  <c r="H376" i="3"/>
  <c r="L377" i="3"/>
  <c r="N377" i="3"/>
  <c r="R377" i="3"/>
  <c r="S377" i="3"/>
  <c r="O377" i="3"/>
  <c r="Z377" i="3"/>
  <c r="AA377" i="3"/>
  <c r="AC377" i="3"/>
  <c r="K377" i="3"/>
  <c r="G377" i="3"/>
  <c r="H377" i="3"/>
  <c r="L378" i="3"/>
  <c r="N378" i="3"/>
  <c r="R378" i="3"/>
  <c r="S378" i="3"/>
  <c r="O378" i="3"/>
  <c r="Z378" i="3"/>
  <c r="AA378" i="3"/>
  <c r="AC378" i="3"/>
  <c r="K378" i="3"/>
  <c r="G378" i="3"/>
  <c r="H378" i="3"/>
  <c r="L379" i="3"/>
  <c r="N379" i="3"/>
  <c r="R379" i="3"/>
  <c r="S379" i="3"/>
  <c r="O379" i="3"/>
  <c r="Z379" i="3"/>
  <c r="AA379" i="3"/>
  <c r="AC379" i="3"/>
  <c r="K379" i="3"/>
  <c r="G379" i="3"/>
  <c r="H379" i="3"/>
  <c r="L380" i="3"/>
  <c r="N380" i="3"/>
  <c r="R380" i="3"/>
  <c r="S380" i="3"/>
  <c r="O380" i="3"/>
  <c r="Z380" i="3"/>
  <c r="AA380" i="3"/>
  <c r="AC380" i="3"/>
  <c r="K380" i="3"/>
  <c r="G380" i="3"/>
  <c r="H380" i="3"/>
  <c r="L381" i="3"/>
  <c r="N381" i="3"/>
  <c r="R381" i="3"/>
  <c r="S381" i="3"/>
  <c r="O381" i="3"/>
  <c r="Z381" i="3"/>
  <c r="AA381" i="3"/>
  <c r="AC381" i="3"/>
  <c r="K381" i="3"/>
  <c r="G381" i="3"/>
  <c r="H381" i="3"/>
  <c r="L382" i="3"/>
  <c r="N382" i="3"/>
  <c r="R382" i="3"/>
  <c r="S382" i="3"/>
  <c r="O382" i="3"/>
  <c r="Z382" i="3"/>
  <c r="AA382" i="3"/>
  <c r="AC382" i="3"/>
  <c r="K382" i="3"/>
  <c r="G382" i="3"/>
  <c r="H382" i="3"/>
  <c r="L383" i="3"/>
  <c r="N383" i="3"/>
  <c r="R383" i="3"/>
  <c r="S383" i="3"/>
  <c r="O383" i="3"/>
  <c r="Z383" i="3"/>
  <c r="AA383" i="3"/>
  <c r="AC383" i="3"/>
  <c r="K383" i="3"/>
  <c r="G383" i="3"/>
  <c r="H383" i="3"/>
  <c r="L384" i="3"/>
  <c r="N384" i="3"/>
  <c r="R384" i="3"/>
  <c r="S384" i="3"/>
  <c r="O384" i="3"/>
  <c r="Z384" i="3"/>
  <c r="AA384" i="3"/>
  <c r="AC384" i="3"/>
  <c r="K384" i="3"/>
  <c r="G384" i="3"/>
  <c r="H384" i="3"/>
  <c r="L385" i="3"/>
  <c r="N385" i="3"/>
  <c r="R385" i="3"/>
  <c r="S385" i="3"/>
  <c r="O385" i="3"/>
  <c r="Z385" i="3"/>
  <c r="AA385" i="3"/>
  <c r="AC385" i="3"/>
  <c r="K385" i="3"/>
  <c r="G385" i="3"/>
  <c r="H385" i="3"/>
  <c r="L386" i="3"/>
  <c r="N386" i="3"/>
  <c r="R386" i="3"/>
  <c r="S386" i="3"/>
  <c r="O386" i="3"/>
  <c r="Z386" i="3"/>
  <c r="AA386" i="3"/>
  <c r="AC386" i="3"/>
  <c r="K386" i="3"/>
  <c r="G386" i="3"/>
  <c r="H386" i="3"/>
  <c r="L387" i="3"/>
  <c r="N387" i="3"/>
  <c r="R387" i="3"/>
  <c r="S387" i="3"/>
  <c r="O387" i="3"/>
  <c r="Z387" i="3"/>
  <c r="AA387" i="3"/>
  <c r="AC387" i="3"/>
  <c r="K387" i="3"/>
  <c r="G387" i="3"/>
  <c r="H387" i="3"/>
  <c r="L388" i="3"/>
  <c r="N388" i="3"/>
  <c r="R388" i="3"/>
  <c r="S388" i="3"/>
  <c r="O388" i="3"/>
  <c r="Z388" i="3"/>
  <c r="AA388" i="3"/>
  <c r="AC388" i="3"/>
  <c r="K388" i="3"/>
  <c r="G388" i="3"/>
  <c r="H388" i="3"/>
  <c r="L389" i="3"/>
  <c r="N389" i="3"/>
  <c r="R389" i="3"/>
  <c r="S389" i="3"/>
  <c r="O389" i="3"/>
  <c r="Z389" i="3"/>
  <c r="AA389" i="3"/>
  <c r="AC389" i="3"/>
  <c r="K389" i="3"/>
  <c r="G389" i="3"/>
  <c r="H389" i="3"/>
  <c r="L390" i="3"/>
  <c r="N390" i="3"/>
  <c r="R390" i="3"/>
  <c r="S390" i="3"/>
  <c r="O390" i="3"/>
  <c r="Z390" i="3"/>
  <c r="AA390" i="3"/>
  <c r="AC390" i="3"/>
  <c r="K390" i="3"/>
  <c r="G390" i="3"/>
  <c r="H390" i="3"/>
  <c r="L391" i="3"/>
  <c r="N391" i="3"/>
  <c r="R391" i="3"/>
  <c r="S391" i="3"/>
  <c r="O391" i="3"/>
  <c r="Z391" i="3"/>
  <c r="AA391" i="3"/>
  <c r="AC391" i="3"/>
  <c r="K391" i="3"/>
  <c r="G391" i="3"/>
  <c r="H391" i="3"/>
  <c r="L392" i="3"/>
  <c r="N392" i="3"/>
  <c r="R392" i="3"/>
  <c r="S392" i="3"/>
  <c r="O392" i="3"/>
  <c r="Z392" i="3"/>
  <c r="AA392" i="3"/>
  <c r="AC392" i="3"/>
  <c r="K392" i="3"/>
  <c r="G392" i="3"/>
  <c r="H392" i="3"/>
  <c r="L393" i="3"/>
  <c r="N393" i="3"/>
  <c r="R393" i="3"/>
  <c r="S393" i="3"/>
  <c r="O393" i="3"/>
  <c r="Z393" i="3"/>
  <c r="AA393" i="3"/>
  <c r="AC393" i="3"/>
  <c r="K393" i="3"/>
  <c r="G393" i="3"/>
  <c r="H393" i="3"/>
  <c r="L394" i="3"/>
  <c r="N394" i="3"/>
  <c r="R394" i="3"/>
  <c r="S394" i="3"/>
  <c r="O394" i="3"/>
  <c r="Z394" i="3"/>
  <c r="AA394" i="3"/>
  <c r="AC394" i="3"/>
  <c r="K394" i="3"/>
  <c r="G394" i="3"/>
  <c r="H394" i="3"/>
  <c r="L395" i="3"/>
  <c r="N395" i="3"/>
  <c r="R395" i="3"/>
  <c r="S395" i="3"/>
  <c r="O395" i="3"/>
  <c r="Z395" i="3"/>
  <c r="AA395" i="3"/>
  <c r="AC395" i="3"/>
  <c r="K395" i="3"/>
  <c r="G395" i="3"/>
  <c r="H395" i="3"/>
  <c r="L396" i="3"/>
  <c r="N396" i="3"/>
  <c r="R396" i="3"/>
  <c r="S396" i="3"/>
  <c r="O396" i="3"/>
  <c r="Z396" i="3"/>
  <c r="AA396" i="3"/>
  <c r="AC396" i="3"/>
  <c r="K396" i="3"/>
  <c r="G396" i="3"/>
  <c r="H396" i="3"/>
  <c r="L397" i="3"/>
  <c r="N397" i="3"/>
  <c r="R397" i="3"/>
  <c r="S397" i="3"/>
  <c r="O397" i="3"/>
  <c r="Z397" i="3"/>
  <c r="AA397" i="3"/>
  <c r="AC397" i="3"/>
  <c r="K397" i="3"/>
  <c r="G397" i="3"/>
  <c r="H397" i="3"/>
  <c r="L398" i="3"/>
  <c r="N398" i="3"/>
  <c r="R398" i="3"/>
  <c r="S398" i="3"/>
  <c r="O398" i="3"/>
  <c r="Z398" i="3"/>
  <c r="AA398" i="3"/>
  <c r="AC398" i="3"/>
  <c r="K398" i="3"/>
  <c r="G398" i="3"/>
  <c r="H398" i="3"/>
  <c r="L399" i="3"/>
  <c r="N399" i="3"/>
  <c r="R399" i="3"/>
  <c r="S399" i="3"/>
  <c r="O399" i="3"/>
  <c r="Z399" i="3"/>
  <c r="AA399" i="3"/>
  <c r="AC399" i="3"/>
  <c r="K399" i="3"/>
  <c r="G399" i="3"/>
  <c r="H399" i="3"/>
  <c r="L400" i="3"/>
  <c r="N400" i="3"/>
  <c r="R400" i="3"/>
  <c r="S400" i="3"/>
  <c r="O400" i="3"/>
  <c r="Z400" i="3"/>
  <c r="AA400" i="3"/>
  <c r="AC400" i="3"/>
  <c r="K400" i="3"/>
  <c r="G400" i="3"/>
  <c r="H400" i="3"/>
  <c r="L401" i="3"/>
  <c r="N401" i="3"/>
  <c r="R401" i="3"/>
  <c r="S401" i="3"/>
  <c r="O401" i="3"/>
  <c r="Z401" i="3"/>
  <c r="AA401" i="3"/>
  <c r="AC401" i="3"/>
  <c r="K401" i="3"/>
  <c r="G401" i="3"/>
  <c r="H401" i="3"/>
  <c r="L402" i="3"/>
  <c r="N402" i="3"/>
  <c r="R402" i="3"/>
  <c r="S402" i="3"/>
  <c r="O402" i="3"/>
  <c r="Z402" i="3"/>
  <c r="AA402" i="3"/>
  <c r="AC402" i="3"/>
  <c r="K402" i="3"/>
  <c r="G402" i="3"/>
  <c r="H402" i="3"/>
  <c r="L403" i="3"/>
  <c r="N403" i="3"/>
  <c r="R403" i="3"/>
  <c r="S403" i="3"/>
  <c r="O403" i="3"/>
  <c r="Z403" i="3"/>
  <c r="AA403" i="3"/>
  <c r="AC403" i="3"/>
  <c r="K403" i="3"/>
  <c r="G403" i="3"/>
  <c r="H403" i="3"/>
  <c r="L404" i="3"/>
  <c r="N404" i="3"/>
  <c r="R404" i="3"/>
  <c r="S404" i="3"/>
  <c r="O404" i="3"/>
  <c r="Z404" i="3"/>
  <c r="AA404" i="3"/>
  <c r="AC404" i="3"/>
  <c r="K404" i="3"/>
  <c r="G404" i="3"/>
  <c r="H404" i="3"/>
  <c r="L405" i="3"/>
  <c r="N405" i="3"/>
  <c r="R405" i="3"/>
  <c r="S405" i="3"/>
  <c r="O405" i="3"/>
  <c r="Z405" i="3"/>
  <c r="AA405" i="3"/>
  <c r="AC405" i="3"/>
  <c r="K405" i="3"/>
  <c r="G405" i="3"/>
  <c r="H405" i="3"/>
  <c r="L406" i="3"/>
  <c r="N406" i="3"/>
  <c r="R406" i="3"/>
  <c r="S406" i="3"/>
  <c r="O406" i="3"/>
  <c r="Z406" i="3"/>
  <c r="AA406" i="3"/>
  <c r="AC406" i="3"/>
  <c r="K406" i="3"/>
  <c r="G406" i="3"/>
  <c r="H406" i="3"/>
  <c r="L407" i="3"/>
  <c r="N407" i="3"/>
  <c r="R407" i="3"/>
  <c r="S407" i="3"/>
  <c r="O407" i="3"/>
  <c r="Z407" i="3"/>
  <c r="AA407" i="3"/>
  <c r="AC407" i="3"/>
  <c r="K407" i="3"/>
  <c r="G407" i="3"/>
  <c r="H407" i="3"/>
  <c r="L408" i="3"/>
  <c r="N408" i="3"/>
  <c r="R408" i="3"/>
  <c r="S408" i="3"/>
  <c r="O408" i="3"/>
  <c r="Z408" i="3"/>
  <c r="AA408" i="3"/>
  <c r="AC408" i="3"/>
  <c r="K408" i="3"/>
  <c r="G408" i="3"/>
  <c r="H408" i="3"/>
  <c r="L409" i="3"/>
  <c r="N409" i="3"/>
  <c r="R409" i="3"/>
  <c r="S409" i="3"/>
  <c r="O409" i="3"/>
  <c r="Z409" i="3"/>
  <c r="AA409" i="3"/>
  <c r="AC409" i="3"/>
  <c r="K409" i="3"/>
  <c r="G409" i="3"/>
  <c r="H409" i="3"/>
  <c r="L410" i="3"/>
  <c r="N410" i="3"/>
  <c r="R410" i="3"/>
  <c r="S410" i="3"/>
  <c r="O410" i="3"/>
  <c r="Z410" i="3"/>
  <c r="AA410" i="3"/>
  <c r="AC410" i="3"/>
  <c r="K410" i="3"/>
  <c r="G410" i="3"/>
  <c r="H410" i="3"/>
  <c r="L411" i="3"/>
  <c r="N411" i="3"/>
  <c r="R411" i="3"/>
  <c r="S411" i="3"/>
  <c r="O411" i="3"/>
  <c r="Z411" i="3"/>
  <c r="AA411" i="3"/>
  <c r="AC411" i="3"/>
  <c r="K411" i="3"/>
  <c r="G411" i="3"/>
  <c r="H411" i="3"/>
  <c r="L412" i="3"/>
  <c r="N412" i="3"/>
  <c r="R412" i="3"/>
  <c r="S412" i="3"/>
  <c r="O412" i="3"/>
  <c r="Z412" i="3"/>
  <c r="AA412" i="3"/>
  <c r="AC412" i="3"/>
  <c r="K412" i="3"/>
  <c r="G412" i="3"/>
  <c r="H412" i="3"/>
  <c r="L413" i="3"/>
  <c r="N413" i="3"/>
  <c r="R413" i="3"/>
  <c r="S413" i="3"/>
  <c r="O413" i="3"/>
  <c r="Z413" i="3"/>
  <c r="AA413" i="3"/>
  <c r="AC413" i="3"/>
  <c r="K413" i="3"/>
  <c r="G413" i="3"/>
  <c r="H413" i="3"/>
  <c r="L414" i="3"/>
  <c r="N414" i="3"/>
  <c r="R414" i="3"/>
  <c r="S414" i="3"/>
  <c r="O414" i="3"/>
  <c r="Z414" i="3"/>
  <c r="AA414" i="3"/>
  <c r="AC414" i="3"/>
  <c r="K414" i="3"/>
  <c r="G414" i="3"/>
  <c r="H414" i="3"/>
  <c r="L415" i="3"/>
  <c r="N415" i="3"/>
  <c r="R415" i="3"/>
  <c r="S415" i="3"/>
  <c r="O415" i="3"/>
  <c r="Z415" i="3"/>
  <c r="AA415" i="3"/>
  <c r="AC415" i="3"/>
  <c r="K415" i="3"/>
  <c r="G415" i="3"/>
  <c r="H415" i="3"/>
  <c r="L416" i="3"/>
  <c r="N416" i="3"/>
  <c r="R416" i="3"/>
  <c r="S416" i="3"/>
  <c r="O416" i="3"/>
  <c r="Z416" i="3"/>
  <c r="AA416" i="3"/>
  <c r="AC416" i="3"/>
  <c r="K416" i="3"/>
  <c r="G416" i="3"/>
  <c r="H416" i="3"/>
  <c r="L417" i="3"/>
  <c r="N417" i="3"/>
  <c r="R417" i="3"/>
  <c r="S417" i="3"/>
  <c r="O417" i="3"/>
  <c r="Z417" i="3"/>
  <c r="AA417" i="3"/>
  <c r="AC417" i="3"/>
  <c r="K417" i="3"/>
  <c r="G417" i="3"/>
  <c r="H417" i="3"/>
  <c r="L418" i="3"/>
  <c r="N418" i="3"/>
  <c r="R418" i="3"/>
  <c r="S418" i="3"/>
  <c r="O418" i="3"/>
  <c r="Z418" i="3"/>
  <c r="AA418" i="3"/>
  <c r="AC418" i="3"/>
  <c r="K418" i="3"/>
  <c r="G418" i="3"/>
  <c r="H418" i="3"/>
  <c r="L419" i="3"/>
  <c r="N419" i="3"/>
  <c r="R419" i="3"/>
  <c r="S419" i="3"/>
  <c r="O419" i="3"/>
  <c r="Z419" i="3"/>
  <c r="AA419" i="3"/>
  <c r="AC419" i="3"/>
  <c r="K419" i="3"/>
  <c r="G419" i="3"/>
  <c r="H419" i="3"/>
  <c r="L420" i="3"/>
  <c r="N420" i="3"/>
  <c r="R420" i="3"/>
  <c r="S420" i="3"/>
  <c r="O420" i="3"/>
  <c r="Z420" i="3"/>
  <c r="AA420" i="3"/>
  <c r="AC420" i="3"/>
  <c r="K420" i="3"/>
  <c r="G420" i="3"/>
  <c r="H420" i="3"/>
  <c r="L421" i="3"/>
  <c r="N421" i="3"/>
  <c r="R421" i="3"/>
  <c r="S421" i="3"/>
  <c r="O421" i="3"/>
  <c r="Z421" i="3"/>
  <c r="AA421" i="3"/>
  <c r="AC421" i="3"/>
  <c r="K421" i="3"/>
  <c r="G421" i="3"/>
  <c r="H421" i="3"/>
  <c r="L422" i="3"/>
  <c r="N422" i="3"/>
  <c r="R422" i="3"/>
  <c r="S422" i="3"/>
  <c r="O422" i="3"/>
  <c r="Z422" i="3"/>
  <c r="AA422" i="3"/>
  <c r="AC422" i="3"/>
  <c r="K422" i="3"/>
  <c r="G422" i="3"/>
  <c r="H422" i="3"/>
  <c r="L423" i="3"/>
  <c r="N423" i="3"/>
  <c r="R423" i="3"/>
  <c r="S423" i="3"/>
  <c r="O423" i="3"/>
  <c r="Z423" i="3"/>
  <c r="AA423" i="3"/>
  <c r="AC423" i="3"/>
  <c r="K423" i="3"/>
  <c r="G423" i="3"/>
  <c r="H423" i="3"/>
  <c r="L424" i="3"/>
  <c r="N424" i="3"/>
  <c r="R424" i="3"/>
  <c r="S424" i="3"/>
  <c r="O424" i="3"/>
  <c r="Z424" i="3"/>
  <c r="AA424" i="3"/>
  <c r="AC424" i="3"/>
  <c r="K424" i="3"/>
  <c r="G424" i="3"/>
  <c r="H424" i="3"/>
  <c r="L425" i="3"/>
  <c r="N425" i="3"/>
  <c r="R425" i="3"/>
  <c r="S425" i="3"/>
  <c r="O425" i="3"/>
  <c r="Z425" i="3"/>
  <c r="AA425" i="3"/>
  <c r="AC425" i="3"/>
  <c r="K425" i="3"/>
  <c r="G425" i="3"/>
  <c r="H425" i="3"/>
  <c r="L426" i="3"/>
  <c r="N426" i="3"/>
  <c r="R426" i="3"/>
  <c r="S426" i="3"/>
  <c r="O426" i="3"/>
  <c r="Z426" i="3"/>
  <c r="AA426" i="3"/>
  <c r="AC426" i="3"/>
  <c r="K426" i="3"/>
  <c r="G426" i="3"/>
  <c r="H426" i="3"/>
  <c r="L427" i="3"/>
  <c r="N427" i="3"/>
  <c r="R427" i="3"/>
  <c r="S427" i="3"/>
  <c r="O427" i="3"/>
  <c r="Z427" i="3"/>
  <c r="AA427" i="3"/>
  <c r="AC427" i="3"/>
  <c r="K427" i="3"/>
  <c r="G427" i="3"/>
  <c r="H427" i="3"/>
  <c r="L428" i="3"/>
  <c r="N428" i="3"/>
  <c r="R428" i="3"/>
  <c r="S428" i="3"/>
  <c r="O428" i="3"/>
  <c r="Z428" i="3"/>
  <c r="AA428" i="3"/>
  <c r="AC428" i="3"/>
  <c r="K428" i="3"/>
  <c r="G428" i="3"/>
  <c r="H428" i="3"/>
  <c r="L429" i="3"/>
  <c r="N429" i="3"/>
  <c r="R429" i="3"/>
  <c r="S429" i="3"/>
  <c r="O429" i="3"/>
  <c r="Z429" i="3"/>
  <c r="AA429" i="3"/>
  <c r="AC429" i="3"/>
  <c r="K429" i="3"/>
  <c r="G429" i="3"/>
  <c r="H429" i="3"/>
  <c r="L430" i="3"/>
  <c r="N430" i="3"/>
  <c r="R430" i="3"/>
  <c r="S430" i="3"/>
  <c r="O430" i="3"/>
  <c r="Z430" i="3"/>
  <c r="AA430" i="3"/>
  <c r="AC430" i="3"/>
  <c r="K430" i="3"/>
  <c r="G430" i="3"/>
  <c r="H430" i="3"/>
  <c r="L431" i="3"/>
  <c r="N431" i="3"/>
  <c r="R431" i="3"/>
  <c r="S431" i="3"/>
  <c r="O431" i="3"/>
  <c r="Z431" i="3"/>
  <c r="AA431" i="3"/>
  <c r="AC431" i="3"/>
  <c r="K431" i="3"/>
  <c r="G431" i="3"/>
  <c r="H431" i="3"/>
  <c r="L432" i="3"/>
  <c r="N432" i="3"/>
  <c r="R432" i="3"/>
  <c r="S432" i="3"/>
  <c r="O432" i="3"/>
  <c r="Z432" i="3"/>
  <c r="AA432" i="3"/>
  <c r="AC432" i="3"/>
  <c r="K432" i="3"/>
  <c r="G432" i="3"/>
  <c r="H432" i="3"/>
  <c r="L433" i="3"/>
  <c r="N433" i="3"/>
  <c r="R433" i="3"/>
  <c r="S433" i="3"/>
  <c r="O433" i="3"/>
  <c r="Z433" i="3"/>
  <c r="AA433" i="3"/>
  <c r="AC433" i="3"/>
  <c r="K433" i="3"/>
  <c r="G433" i="3"/>
  <c r="H433" i="3"/>
  <c r="L434" i="3"/>
  <c r="N434" i="3"/>
  <c r="R434" i="3"/>
  <c r="S434" i="3"/>
  <c r="O434" i="3"/>
  <c r="Z434" i="3"/>
  <c r="AA434" i="3"/>
  <c r="AC434" i="3"/>
  <c r="K434" i="3"/>
  <c r="G434" i="3"/>
  <c r="H434" i="3"/>
  <c r="L435" i="3"/>
  <c r="N435" i="3"/>
  <c r="R435" i="3"/>
  <c r="S435" i="3"/>
  <c r="O435" i="3"/>
  <c r="Z435" i="3"/>
  <c r="AA435" i="3"/>
  <c r="AC435" i="3"/>
  <c r="K435" i="3"/>
  <c r="G435" i="3"/>
  <c r="H435" i="3"/>
  <c r="L436" i="3"/>
  <c r="N436" i="3"/>
  <c r="R436" i="3"/>
  <c r="S436" i="3"/>
  <c r="O436" i="3"/>
  <c r="Z436" i="3"/>
  <c r="AA436" i="3"/>
  <c r="AC436" i="3"/>
  <c r="K436" i="3"/>
  <c r="G436" i="3"/>
  <c r="H436" i="3"/>
  <c r="L437" i="3"/>
  <c r="N437" i="3"/>
  <c r="R437" i="3"/>
  <c r="S437" i="3"/>
  <c r="O437" i="3"/>
  <c r="Z437" i="3"/>
  <c r="AA437" i="3"/>
  <c r="AC437" i="3"/>
  <c r="K437" i="3"/>
  <c r="G437" i="3"/>
  <c r="H437" i="3"/>
  <c r="L438" i="3"/>
  <c r="N438" i="3"/>
  <c r="R438" i="3"/>
  <c r="S438" i="3"/>
  <c r="O438" i="3"/>
  <c r="Z438" i="3"/>
  <c r="AA438" i="3"/>
  <c r="AC438" i="3"/>
  <c r="K438" i="3"/>
  <c r="G438" i="3"/>
  <c r="H438" i="3"/>
  <c r="L439" i="3"/>
  <c r="N439" i="3"/>
  <c r="R439" i="3"/>
  <c r="S439" i="3"/>
  <c r="O439" i="3"/>
  <c r="Z439" i="3"/>
  <c r="AA439" i="3"/>
  <c r="AC439" i="3"/>
  <c r="K439" i="3"/>
  <c r="G439" i="3"/>
  <c r="H439" i="3"/>
  <c r="L440" i="3"/>
  <c r="N440" i="3"/>
  <c r="R440" i="3"/>
  <c r="S440" i="3"/>
  <c r="O440" i="3"/>
  <c r="Z440" i="3"/>
  <c r="AA440" i="3"/>
  <c r="AC440" i="3"/>
  <c r="K440" i="3"/>
  <c r="G440" i="3"/>
  <c r="H440" i="3"/>
  <c r="L441" i="3"/>
  <c r="N441" i="3"/>
  <c r="R441" i="3"/>
  <c r="S441" i="3"/>
  <c r="O441" i="3"/>
  <c r="Z441" i="3"/>
  <c r="AA441" i="3"/>
  <c r="AC441" i="3"/>
  <c r="K441" i="3"/>
  <c r="G441" i="3"/>
  <c r="H441" i="3"/>
  <c r="L442" i="3"/>
  <c r="N442" i="3"/>
  <c r="R442" i="3"/>
  <c r="S442" i="3"/>
  <c r="O442" i="3"/>
  <c r="Z442" i="3"/>
  <c r="AA442" i="3"/>
  <c r="AC442" i="3"/>
  <c r="K442" i="3"/>
  <c r="G442" i="3"/>
  <c r="H442" i="3"/>
  <c r="L443" i="3"/>
  <c r="N443" i="3"/>
  <c r="R443" i="3"/>
  <c r="S443" i="3"/>
  <c r="O443" i="3"/>
  <c r="Z443" i="3"/>
  <c r="AA443" i="3"/>
  <c r="AC443" i="3"/>
  <c r="K443" i="3"/>
  <c r="G443" i="3"/>
  <c r="H443" i="3"/>
  <c r="L444" i="3"/>
  <c r="N444" i="3"/>
  <c r="R444" i="3"/>
  <c r="S444" i="3"/>
  <c r="O444" i="3"/>
  <c r="Z444" i="3"/>
  <c r="AA444" i="3"/>
  <c r="AC444" i="3"/>
  <c r="K444" i="3"/>
  <c r="G444" i="3"/>
  <c r="H444" i="3"/>
  <c r="L445" i="3"/>
  <c r="N445" i="3"/>
  <c r="R445" i="3"/>
  <c r="S445" i="3"/>
  <c r="O445" i="3"/>
  <c r="Z445" i="3"/>
  <c r="AA445" i="3"/>
  <c r="AC445" i="3"/>
  <c r="K445" i="3"/>
  <c r="G445" i="3"/>
  <c r="H445" i="3"/>
  <c r="L446" i="3"/>
  <c r="N446" i="3"/>
  <c r="R446" i="3"/>
  <c r="S446" i="3"/>
  <c r="O446" i="3"/>
  <c r="Z446" i="3"/>
  <c r="AA446" i="3"/>
  <c r="AC446" i="3"/>
  <c r="K446" i="3"/>
  <c r="G446" i="3"/>
  <c r="H446" i="3"/>
  <c r="L447" i="3"/>
  <c r="N447" i="3"/>
  <c r="R447" i="3"/>
  <c r="S447" i="3"/>
  <c r="O447" i="3"/>
  <c r="Z447" i="3"/>
  <c r="AA447" i="3"/>
  <c r="AC447" i="3"/>
  <c r="K447" i="3"/>
  <c r="G447" i="3"/>
  <c r="H447" i="3"/>
  <c r="L448" i="3"/>
  <c r="N448" i="3"/>
  <c r="R448" i="3"/>
  <c r="S448" i="3"/>
  <c r="O448" i="3"/>
  <c r="Z448" i="3"/>
  <c r="AA448" i="3"/>
  <c r="AC448" i="3"/>
  <c r="K448" i="3"/>
  <c r="G448" i="3"/>
  <c r="H448" i="3"/>
  <c r="L449" i="3"/>
  <c r="N449" i="3"/>
  <c r="R449" i="3"/>
  <c r="S449" i="3"/>
  <c r="O449" i="3"/>
  <c r="Z449" i="3"/>
  <c r="AA449" i="3"/>
  <c r="AC449" i="3"/>
  <c r="K449" i="3"/>
  <c r="G449" i="3"/>
  <c r="H449" i="3"/>
  <c r="L450" i="3"/>
  <c r="N450" i="3"/>
  <c r="R450" i="3"/>
  <c r="S450" i="3"/>
  <c r="O450" i="3"/>
  <c r="Z450" i="3"/>
  <c r="AA450" i="3"/>
  <c r="AC450" i="3"/>
  <c r="K450" i="3"/>
  <c r="G450" i="3"/>
  <c r="H450" i="3"/>
  <c r="L451" i="3"/>
  <c r="N451" i="3"/>
  <c r="R451" i="3"/>
  <c r="S451" i="3"/>
  <c r="O451" i="3"/>
  <c r="Z451" i="3"/>
  <c r="AA451" i="3"/>
  <c r="AC451" i="3"/>
  <c r="K451" i="3"/>
  <c r="G451" i="3"/>
  <c r="H451" i="3"/>
  <c r="L452" i="3"/>
  <c r="N452" i="3"/>
  <c r="R452" i="3"/>
  <c r="S452" i="3"/>
  <c r="O452" i="3"/>
  <c r="Z452" i="3"/>
  <c r="AA452" i="3"/>
  <c r="AC452" i="3"/>
  <c r="K452" i="3"/>
  <c r="G452" i="3"/>
  <c r="H452" i="3"/>
  <c r="L453" i="3"/>
  <c r="N453" i="3"/>
  <c r="R453" i="3"/>
  <c r="S453" i="3"/>
  <c r="O453" i="3"/>
  <c r="Z453" i="3"/>
  <c r="AA453" i="3"/>
  <c r="AC453" i="3"/>
  <c r="K453" i="3"/>
  <c r="G453" i="3"/>
  <c r="H453" i="3"/>
  <c r="L454" i="3"/>
  <c r="N454" i="3"/>
  <c r="R454" i="3"/>
  <c r="S454" i="3"/>
  <c r="O454" i="3"/>
  <c r="Z454" i="3"/>
  <c r="AA454" i="3"/>
  <c r="AC454" i="3"/>
  <c r="K454" i="3"/>
  <c r="G454" i="3"/>
  <c r="H454" i="3"/>
  <c r="L455" i="3"/>
  <c r="N455" i="3"/>
  <c r="R455" i="3"/>
  <c r="S455" i="3"/>
  <c r="O455" i="3"/>
  <c r="Z455" i="3"/>
  <c r="AA455" i="3"/>
  <c r="AC455" i="3"/>
  <c r="K455" i="3"/>
  <c r="G455" i="3"/>
  <c r="H455" i="3"/>
  <c r="L456" i="3"/>
  <c r="N456" i="3"/>
  <c r="R456" i="3"/>
  <c r="S456" i="3"/>
  <c r="O456" i="3"/>
  <c r="Z456" i="3"/>
  <c r="AA456" i="3"/>
  <c r="AC456" i="3"/>
  <c r="K456" i="3"/>
  <c r="G456" i="3"/>
  <c r="H456" i="3"/>
  <c r="L457" i="3"/>
  <c r="N457" i="3"/>
  <c r="R457" i="3"/>
  <c r="S457" i="3"/>
  <c r="O457" i="3"/>
  <c r="Z457" i="3"/>
  <c r="AA457" i="3"/>
  <c r="AC457" i="3"/>
  <c r="K457" i="3"/>
  <c r="G457" i="3"/>
  <c r="H457" i="3"/>
  <c r="L458" i="3"/>
  <c r="N458" i="3"/>
  <c r="R458" i="3"/>
  <c r="S458" i="3"/>
  <c r="O458" i="3"/>
  <c r="Z458" i="3"/>
  <c r="AA458" i="3"/>
  <c r="AC458" i="3"/>
  <c r="K458" i="3"/>
  <c r="G458" i="3"/>
  <c r="H458" i="3"/>
  <c r="L459" i="3"/>
  <c r="N459" i="3"/>
  <c r="R459" i="3"/>
  <c r="S459" i="3"/>
  <c r="O459" i="3"/>
  <c r="Z459" i="3"/>
  <c r="AA459" i="3"/>
  <c r="AC459" i="3"/>
  <c r="K459" i="3"/>
  <c r="G459" i="3"/>
  <c r="H459" i="3"/>
  <c r="L460" i="3"/>
  <c r="N460" i="3"/>
  <c r="R460" i="3"/>
  <c r="S460" i="3"/>
  <c r="O460" i="3"/>
  <c r="Z460" i="3"/>
  <c r="AA460" i="3"/>
  <c r="AC460" i="3"/>
  <c r="K460" i="3"/>
  <c r="G460" i="3"/>
  <c r="H460" i="3"/>
  <c r="L461" i="3"/>
  <c r="N461" i="3"/>
  <c r="R461" i="3"/>
  <c r="S461" i="3"/>
  <c r="O461" i="3"/>
  <c r="Z461" i="3"/>
  <c r="AA461" i="3"/>
  <c r="AC461" i="3"/>
  <c r="K461" i="3"/>
  <c r="G461" i="3"/>
  <c r="H461" i="3"/>
  <c r="L462" i="3"/>
  <c r="N462" i="3"/>
  <c r="R462" i="3"/>
  <c r="S462" i="3"/>
  <c r="O462" i="3"/>
  <c r="Z462" i="3"/>
  <c r="AA462" i="3"/>
  <c r="AC462" i="3"/>
  <c r="K462" i="3"/>
  <c r="G462" i="3"/>
  <c r="H462" i="3"/>
  <c r="L463" i="3"/>
  <c r="N463" i="3"/>
  <c r="R463" i="3"/>
  <c r="S463" i="3"/>
  <c r="O463" i="3"/>
  <c r="Z463" i="3"/>
  <c r="AA463" i="3"/>
  <c r="AC463" i="3"/>
  <c r="K463" i="3"/>
  <c r="G463" i="3"/>
  <c r="H463" i="3"/>
  <c r="L464" i="3"/>
  <c r="N464" i="3"/>
  <c r="R464" i="3"/>
  <c r="S464" i="3"/>
  <c r="O464" i="3"/>
  <c r="Z464" i="3"/>
  <c r="AA464" i="3"/>
  <c r="AC464" i="3"/>
  <c r="K464" i="3"/>
  <c r="G464" i="3"/>
  <c r="H464" i="3"/>
  <c r="L465" i="3"/>
  <c r="N465" i="3"/>
  <c r="R465" i="3"/>
  <c r="S465" i="3"/>
  <c r="O465" i="3"/>
  <c r="Z465" i="3"/>
  <c r="AA465" i="3"/>
  <c r="AC465" i="3"/>
  <c r="K465" i="3"/>
  <c r="G465" i="3"/>
  <c r="H465" i="3"/>
  <c r="L466" i="3"/>
  <c r="N466" i="3"/>
  <c r="R466" i="3"/>
  <c r="S466" i="3"/>
  <c r="O466" i="3"/>
  <c r="Z466" i="3"/>
  <c r="AA466" i="3"/>
  <c r="AC466" i="3"/>
  <c r="K466" i="3"/>
  <c r="G466" i="3"/>
  <c r="H466" i="3"/>
  <c r="L467" i="3"/>
  <c r="N467" i="3"/>
  <c r="R467" i="3"/>
  <c r="S467" i="3"/>
  <c r="O467" i="3"/>
  <c r="Z467" i="3"/>
  <c r="AA467" i="3"/>
  <c r="AC467" i="3"/>
  <c r="K467" i="3"/>
  <c r="G467" i="3"/>
  <c r="H467" i="3"/>
  <c r="L468" i="3"/>
  <c r="N468" i="3"/>
  <c r="R468" i="3"/>
  <c r="S468" i="3"/>
  <c r="O468" i="3"/>
  <c r="Z468" i="3"/>
  <c r="AA468" i="3"/>
  <c r="AC468" i="3"/>
  <c r="K468" i="3"/>
  <c r="G468" i="3"/>
  <c r="H468" i="3"/>
  <c r="L469" i="3"/>
  <c r="N469" i="3"/>
  <c r="R469" i="3"/>
  <c r="S469" i="3"/>
  <c r="O469" i="3"/>
  <c r="Z469" i="3"/>
  <c r="AA469" i="3"/>
  <c r="AC469" i="3"/>
  <c r="K469" i="3"/>
  <c r="G469" i="3"/>
  <c r="H469" i="3"/>
  <c r="L470" i="3"/>
  <c r="N470" i="3"/>
  <c r="R470" i="3"/>
  <c r="S470" i="3"/>
  <c r="O470" i="3"/>
  <c r="Z470" i="3"/>
  <c r="AA470" i="3"/>
  <c r="AC470" i="3"/>
  <c r="K470" i="3"/>
  <c r="G470" i="3"/>
  <c r="H470" i="3"/>
  <c r="L471" i="3"/>
  <c r="N471" i="3"/>
  <c r="R471" i="3"/>
  <c r="S471" i="3"/>
  <c r="O471" i="3"/>
  <c r="Z471" i="3"/>
  <c r="AA471" i="3"/>
  <c r="AC471" i="3"/>
  <c r="K471" i="3"/>
  <c r="G471" i="3"/>
  <c r="H471" i="3"/>
  <c r="L472" i="3"/>
  <c r="N472" i="3"/>
  <c r="R472" i="3"/>
  <c r="S472" i="3"/>
  <c r="O472" i="3"/>
  <c r="Z472" i="3"/>
  <c r="AA472" i="3"/>
  <c r="AC472" i="3"/>
  <c r="K472" i="3"/>
  <c r="G472" i="3"/>
  <c r="H472" i="3"/>
  <c r="L473" i="3"/>
  <c r="N473" i="3"/>
  <c r="R473" i="3"/>
  <c r="S473" i="3"/>
  <c r="O473" i="3"/>
  <c r="Z473" i="3"/>
  <c r="AA473" i="3"/>
  <c r="AC473" i="3"/>
  <c r="K473" i="3"/>
  <c r="G473" i="3"/>
  <c r="H473" i="3"/>
  <c r="L474" i="3"/>
  <c r="N474" i="3"/>
  <c r="R474" i="3"/>
  <c r="S474" i="3"/>
  <c r="O474" i="3"/>
  <c r="Z474" i="3"/>
  <c r="AA474" i="3"/>
  <c r="AC474" i="3"/>
  <c r="K474" i="3"/>
  <c r="G474" i="3"/>
  <c r="H474" i="3"/>
  <c r="L475" i="3"/>
  <c r="N475" i="3"/>
  <c r="R475" i="3"/>
  <c r="S475" i="3"/>
  <c r="O475" i="3"/>
  <c r="Z475" i="3"/>
  <c r="AA475" i="3"/>
  <c r="AC475" i="3"/>
  <c r="K475" i="3"/>
  <c r="G475" i="3"/>
  <c r="H475" i="3"/>
  <c r="L476" i="3"/>
  <c r="N476" i="3"/>
  <c r="R476" i="3"/>
  <c r="S476" i="3"/>
  <c r="O476" i="3"/>
  <c r="Z476" i="3"/>
  <c r="AA476" i="3"/>
  <c r="AC476" i="3"/>
  <c r="K476" i="3"/>
  <c r="G476" i="3"/>
  <c r="H476" i="3"/>
  <c r="L477" i="3"/>
  <c r="N477" i="3"/>
  <c r="R477" i="3"/>
  <c r="S477" i="3"/>
  <c r="O477" i="3"/>
  <c r="Z477" i="3"/>
  <c r="AA477" i="3"/>
  <c r="AC477" i="3"/>
  <c r="K477" i="3"/>
  <c r="G477" i="3"/>
  <c r="H477" i="3"/>
  <c r="L478" i="3"/>
  <c r="N478" i="3"/>
  <c r="R478" i="3"/>
  <c r="S478" i="3"/>
  <c r="O478" i="3"/>
  <c r="Z478" i="3"/>
  <c r="AA478" i="3"/>
  <c r="AC478" i="3"/>
  <c r="K478" i="3"/>
  <c r="G478" i="3"/>
  <c r="H478" i="3"/>
  <c r="L479" i="3"/>
  <c r="N479" i="3"/>
  <c r="R479" i="3"/>
  <c r="S479" i="3"/>
  <c r="O479" i="3"/>
  <c r="Z479" i="3"/>
  <c r="AA479" i="3"/>
  <c r="AC479" i="3"/>
  <c r="K479" i="3"/>
  <c r="G479" i="3"/>
  <c r="H479" i="3"/>
  <c r="L480" i="3"/>
  <c r="N480" i="3"/>
  <c r="R480" i="3"/>
  <c r="S480" i="3"/>
  <c r="O480" i="3"/>
  <c r="Z480" i="3"/>
  <c r="AA480" i="3"/>
  <c r="AC480" i="3"/>
  <c r="K480" i="3"/>
  <c r="G480" i="3"/>
  <c r="H480" i="3"/>
  <c r="L481" i="3"/>
  <c r="N481" i="3"/>
  <c r="R481" i="3"/>
  <c r="S481" i="3"/>
  <c r="O481" i="3"/>
  <c r="Z481" i="3"/>
  <c r="AA481" i="3"/>
  <c r="AC481" i="3"/>
  <c r="K481" i="3"/>
  <c r="G481" i="3"/>
  <c r="H481" i="3"/>
  <c r="L482" i="3"/>
  <c r="N482" i="3"/>
  <c r="R482" i="3"/>
  <c r="S482" i="3"/>
  <c r="O482" i="3"/>
  <c r="Z482" i="3"/>
  <c r="AA482" i="3"/>
  <c r="AC482" i="3"/>
  <c r="K482" i="3"/>
  <c r="G482" i="3"/>
  <c r="H482" i="3"/>
  <c r="L483" i="3"/>
  <c r="N483" i="3"/>
  <c r="R483" i="3"/>
  <c r="S483" i="3"/>
  <c r="O483" i="3"/>
  <c r="Z483" i="3"/>
  <c r="AA483" i="3"/>
  <c r="AC483" i="3"/>
  <c r="K483" i="3"/>
  <c r="G483" i="3"/>
  <c r="H483" i="3"/>
  <c r="L484" i="3"/>
  <c r="N484" i="3"/>
  <c r="R484" i="3"/>
  <c r="S484" i="3"/>
  <c r="O484" i="3"/>
  <c r="Z484" i="3"/>
  <c r="AA484" i="3"/>
  <c r="AC484" i="3"/>
  <c r="K484" i="3"/>
  <c r="G484" i="3"/>
  <c r="H484" i="3"/>
  <c r="L485" i="3"/>
  <c r="N485" i="3"/>
  <c r="R485" i="3"/>
  <c r="S485" i="3"/>
  <c r="O485" i="3"/>
  <c r="Z485" i="3"/>
  <c r="AA485" i="3"/>
  <c r="AC485" i="3"/>
  <c r="K485" i="3"/>
  <c r="G485" i="3"/>
  <c r="H485" i="3"/>
  <c r="L486" i="3"/>
  <c r="N486" i="3"/>
  <c r="R486" i="3"/>
  <c r="S486" i="3"/>
  <c r="O486" i="3"/>
  <c r="Z486" i="3"/>
  <c r="AA486" i="3"/>
  <c r="AC486" i="3"/>
  <c r="K486" i="3"/>
  <c r="G486" i="3"/>
  <c r="H486" i="3"/>
  <c r="L487" i="3"/>
  <c r="N487" i="3"/>
  <c r="R487" i="3"/>
  <c r="S487" i="3"/>
  <c r="O487" i="3"/>
  <c r="Z487" i="3"/>
  <c r="AA487" i="3"/>
  <c r="AC487" i="3"/>
  <c r="K487" i="3"/>
  <c r="G487" i="3"/>
  <c r="H487" i="3"/>
  <c r="L488" i="3"/>
  <c r="N488" i="3"/>
  <c r="R488" i="3"/>
  <c r="S488" i="3"/>
  <c r="O488" i="3"/>
  <c r="Z488" i="3"/>
  <c r="AA488" i="3"/>
  <c r="AC488" i="3"/>
  <c r="K488" i="3"/>
  <c r="G488" i="3"/>
  <c r="H488" i="3"/>
  <c r="L489" i="3"/>
  <c r="N489" i="3"/>
  <c r="R489" i="3"/>
  <c r="S489" i="3"/>
  <c r="O489" i="3"/>
  <c r="Z489" i="3"/>
  <c r="AA489" i="3"/>
  <c r="AC489" i="3"/>
  <c r="K489" i="3"/>
  <c r="G489" i="3"/>
  <c r="H489" i="3"/>
  <c r="L490" i="3"/>
  <c r="N490" i="3"/>
  <c r="R490" i="3"/>
  <c r="S490" i="3"/>
  <c r="O490" i="3"/>
  <c r="Z490" i="3"/>
  <c r="AA490" i="3"/>
  <c r="AC490" i="3"/>
  <c r="K490" i="3"/>
  <c r="G490" i="3"/>
  <c r="H490" i="3"/>
  <c r="L491" i="3"/>
  <c r="N491" i="3"/>
  <c r="R491" i="3"/>
  <c r="S491" i="3"/>
  <c r="O491" i="3"/>
  <c r="Z491" i="3"/>
  <c r="AA491" i="3"/>
  <c r="AC491" i="3"/>
  <c r="K491" i="3"/>
  <c r="G491" i="3"/>
  <c r="H491" i="3"/>
  <c r="L492" i="3"/>
  <c r="N492" i="3"/>
  <c r="R492" i="3"/>
  <c r="S492" i="3"/>
  <c r="O492" i="3"/>
  <c r="Z492" i="3"/>
  <c r="AA492" i="3"/>
  <c r="AC492" i="3"/>
  <c r="K492" i="3"/>
  <c r="G492" i="3"/>
  <c r="H492" i="3"/>
  <c r="L493" i="3"/>
  <c r="N493" i="3"/>
  <c r="R493" i="3"/>
  <c r="S493" i="3"/>
  <c r="O493" i="3"/>
  <c r="Z493" i="3"/>
  <c r="AA493" i="3"/>
  <c r="AC493" i="3"/>
  <c r="K493" i="3"/>
  <c r="G493" i="3"/>
  <c r="H493" i="3"/>
  <c r="L494" i="3"/>
  <c r="N494" i="3"/>
  <c r="R494" i="3"/>
  <c r="S494" i="3"/>
  <c r="O494" i="3"/>
  <c r="Z494" i="3"/>
  <c r="AA494" i="3"/>
  <c r="AC494" i="3"/>
  <c r="K494" i="3"/>
  <c r="G494" i="3"/>
  <c r="H494" i="3"/>
  <c r="L495" i="3"/>
  <c r="N495" i="3"/>
  <c r="R495" i="3"/>
  <c r="S495" i="3"/>
  <c r="O495" i="3"/>
  <c r="Z495" i="3"/>
  <c r="AA495" i="3"/>
  <c r="AC495" i="3"/>
  <c r="K495" i="3"/>
  <c r="G495" i="3"/>
  <c r="H495" i="3"/>
  <c r="L496" i="3"/>
  <c r="N496" i="3"/>
  <c r="R496" i="3"/>
  <c r="S496" i="3"/>
  <c r="O496" i="3"/>
  <c r="Z496" i="3"/>
  <c r="AA496" i="3"/>
  <c r="AC496" i="3"/>
  <c r="K496" i="3"/>
  <c r="G496" i="3"/>
  <c r="H496" i="3"/>
  <c r="L497" i="3"/>
  <c r="N497" i="3"/>
  <c r="R497" i="3"/>
  <c r="S497" i="3"/>
  <c r="O497" i="3"/>
  <c r="Z497" i="3"/>
  <c r="AA497" i="3"/>
  <c r="AC497" i="3"/>
  <c r="K497" i="3"/>
  <c r="G497" i="3"/>
  <c r="H497" i="3"/>
  <c r="L498" i="3"/>
  <c r="N498" i="3"/>
  <c r="R498" i="3"/>
  <c r="S498" i="3"/>
  <c r="O498" i="3"/>
  <c r="Z498" i="3"/>
  <c r="AA498" i="3"/>
  <c r="AC498" i="3"/>
  <c r="K498" i="3"/>
  <c r="G498" i="3"/>
  <c r="H498" i="3"/>
  <c r="L499" i="3"/>
  <c r="N499" i="3"/>
  <c r="R499" i="3"/>
  <c r="S499" i="3"/>
  <c r="O499" i="3"/>
  <c r="Z499" i="3"/>
  <c r="AA499" i="3"/>
  <c r="AC499" i="3"/>
  <c r="K499" i="3"/>
  <c r="G499" i="3"/>
  <c r="H499" i="3"/>
  <c r="L500" i="3"/>
  <c r="N500" i="3"/>
  <c r="R500" i="3"/>
  <c r="S500" i="3"/>
  <c r="O500" i="3"/>
  <c r="Z500" i="3"/>
  <c r="AA500" i="3"/>
  <c r="AC500" i="3"/>
  <c r="K500" i="3"/>
  <c r="G500" i="3"/>
  <c r="H500" i="3"/>
  <c r="L501" i="3"/>
  <c r="N501" i="3"/>
  <c r="R501" i="3"/>
  <c r="S501" i="3"/>
  <c r="O501" i="3"/>
  <c r="Z501" i="3"/>
  <c r="AA501" i="3"/>
  <c r="AC501" i="3"/>
  <c r="K501" i="3"/>
  <c r="G501" i="3"/>
  <c r="H501" i="3"/>
  <c r="L502" i="3"/>
  <c r="N502" i="3"/>
  <c r="R502" i="3"/>
  <c r="S502" i="3"/>
  <c r="O502" i="3"/>
  <c r="Z502" i="3"/>
  <c r="AA502" i="3"/>
  <c r="AC502" i="3"/>
  <c r="K502" i="3"/>
  <c r="G502" i="3"/>
  <c r="H502" i="3"/>
  <c r="L503" i="3"/>
  <c r="N503" i="3"/>
  <c r="R503" i="3"/>
  <c r="S503" i="3"/>
  <c r="O503" i="3"/>
  <c r="Z503" i="3"/>
  <c r="AA503" i="3"/>
  <c r="AC503" i="3"/>
  <c r="K503" i="3"/>
  <c r="G503" i="3"/>
  <c r="H503" i="3"/>
  <c r="L504" i="3"/>
  <c r="N504" i="3"/>
  <c r="R504" i="3"/>
  <c r="S504" i="3"/>
  <c r="O504" i="3"/>
  <c r="Z504" i="3"/>
  <c r="AA504" i="3"/>
  <c r="AC504" i="3"/>
  <c r="K504" i="3"/>
  <c r="G504" i="3"/>
  <c r="H504" i="3"/>
  <c r="L505" i="3"/>
  <c r="N505" i="3"/>
  <c r="R505" i="3"/>
  <c r="S505" i="3"/>
  <c r="O505" i="3"/>
  <c r="Z505" i="3"/>
  <c r="AA505" i="3"/>
  <c r="AC505" i="3"/>
  <c r="K505" i="3"/>
  <c r="G505" i="3"/>
  <c r="H505" i="3"/>
  <c r="L506" i="3"/>
  <c r="N506" i="3"/>
  <c r="R506" i="3"/>
  <c r="S506" i="3"/>
  <c r="O506" i="3"/>
  <c r="Z506" i="3"/>
  <c r="AA506" i="3"/>
  <c r="AC506" i="3"/>
  <c r="K506" i="3"/>
  <c r="G506" i="3"/>
  <c r="H506" i="3"/>
  <c r="L507" i="3"/>
  <c r="N507" i="3"/>
  <c r="R507" i="3"/>
  <c r="S507" i="3"/>
  <c r="O507" i="3"/>
  <c r="Z507" i="3"/>
  <c r="AA507" i="3"/>
  <c r="AC507" i="3"/>
  <c r="K507" i="3"/>
  <c r="G507" i="3"/>
  <c r="H507" i="3"/>
  <c r="L508" i="3"/>
  <c r="N508" i="3"/>
  <c r="R508" i="3"/>
  <c r="S508" i="3"/>
  <c r="O508" i="3"/>
  <c r="Z508" i="3"/>
  <c r="AA508" i="3"/>
  <c r="AC508" i="3"/>
  <c r="K508" i="3"/>
  <c r="G508" i="3"/>
  <c r="H508" i="3"/>
  <c r="L509" i="3"/>
  <c r="N509" i="3"/>
  <c r="R509" i="3"/>
  <c r="S509" i="3"/>
  <c r="O509" i="3"/>
  <c r="Z509" i="3"/>
  <c r="AA509" i="3"/>
  <c r="AC509" i="3"/>
  <c r="K509" i="3"/>
  <c r="G509" i="3"/>
  <c r="H509" i="3"/>
  <c r="L510" i="3"/>
  <c r="N510" i="3"/>
  <c r="R510" i="3"/>
  <c r="S510" i="3"/>
  <c r="O510" i="3"/>
  <c r="Z510" i="3"/>
  <c r="AA510" i="3"/>
  <c r="AC510" i="3"/>
  <c r="K510" i="3"/>
  <c r="G510" i="3"/>
  <c r="H510" i="3"/>
  <c r="L511" i="3"/>
  <c r="N511" i="3"/>
  <c r="R511" i="3"/>
  <c r="S511" i="3"/>
  <c r="O511" i="3"/>
  <c r="Z511" i="3"/>
  <c r="AA511" i="3"/>
  <c r="AC511" i="3"/>
  <c r="K511" i="3"/>
  <c r="G511" i="3"/>
  <c r="H511" i="3"/>
  <c r="L512" i="3"/>
  <c r="N512" i="3"/>
  <c r="R512" i="3"/>
  <c r="S512" i="3"/>
  <c r="O512" i="3"/>
  <c r="Z512" i="3"/>
  <c r="AA512" i="3"/>
  <c r="AC512" i="3"/>
  <c r="K512" i="3"/>
  <c r="G512" i="3"/>
  <c r="H512" i="3"/>
  <c r="L513" i="3"/>
  <c r="N513" i="3"/>
  <c r="R513" i="3"/>
  <c r="S513" i="3"/>
  <c r="O513" i="3"/>
  <c r="Z513" i="3"/>
  <c r="AA513" i="3"/>
  <c r="AC513" i="3"/>
  <c r="K513" i="3"/>
  <c r="G513" i="3"/>
  <c r="H513" i="3"/>
  <c r="L514" i="3"/>
  <c r="N514" i="3"/>
  <c r="R514" i="3"/>
  <c r="S514" i="3"/>
  <c r="O514" i="3"/>
  <c r="Z514" i="3"/>
  <c r="AA514" i="3"/>
  <c r="AC514" i="3"/>
  <c r="K514" i="3"/>
  <c r="G514" i="3"/>
  <c r="H514" i="3"/>
  <c r="L515" i="3"/>
  <c r="N515" i="3"/>
  <c r="R515" i="3"/>
  <c r="S515" i="3"/>
  <c r="O515" i="3"/>
  <c r="Z515" i="3"/>
  <c r="AA515" i="3"/>
  <c r="AC515" i="3"/>
  <c r="K515" i="3"/>
  <c r="G515" i="3"/>
  <c r="H515" i="3"/>
  <c r="L516" i="3"/>
  <c r="N516" i="3"/>
  <c r="R516" i="3"/>
  <c r="S516" i="3"/>
  <c r="O516" i="3"/>
  <c r="Z516" i="3"/>
  <c r="AA516" i="3"/>
  <c r="AC516" i="3"/>
  <c r="K516" i="3"/>
  <c r="G516" i="3"/>
  <c r="H516" i="3"/>
  <c r="L517" i="3"/>
  <c r="N517" i="3"/>
  <c r="R517" i="3"/>
  <c r="S517" i="3"/>
  <c r="O517" i="3"/>
  <c r="Z517" i="3"/>
  <c r="AA517" i="3"/>
  <c r="AC517" i="3"/>
  <c r="K517" i="3"/>
  <c r="G517" i="3"/>
  <c r="H517" i="3"/>
  <c r="L518" i="3"/>
  <c r="N518" i="3"/>
  <c r="R518" i="3"/>
  <c r="S518" i="3"/>
  <c r="O518" i="3"/>
  <c r="Z518" i="3"/>
  <c r="AA518" i="3"/>
  <c r="AC518" i="3"/>
  <c r="K518" i="3"/>
  <c r="G518" i="3"/>
  <c r="H518" i="3"/>
  <c r="L519" i="3"/>
  <c r="N519" i="3"/>
  <c r="R519" i="3"/>
  <c r="S519" i="3"/>
  <c r="O519" i="3"/>
  <c r="Z519" i="3"/>
  <c r="AA519" i="3"/>
  <c r="AC519" i="3"/>
  <c r="K519" i="3"/>
  <c r="G519" i="3"/>
  <c r="H519" i="3"/>
  <c r="L520" i="3"/>
  <c r="N520" i="3"/>
  <c r="R520" i="3"/>
  <c r="S520" i="3"/>
  <c r="O520" i="3"/>
  <c r="Z520" i="3"/>
  <c r="AA520" i="3"/>
  <c r="AC520" i="3"/>
  <c r="K520" i="3"/>
  <c r="G520" i="3"/>
  <c r="H520" i="3"/>
  <c r="L521" i="3"/>
  <c r="N521" i="3"/>
  <c r="R521" i="3"/>
  <c r="S521" i="3"/>
  <c r="O521" i="3"/>
  <c r="Z521" i="3"/>
  <c r="AA521" i="3"/>
  <c r="AC521" i="3"/>
  <c r="K521" i="3"/>
  <c r="G521" i="3"/>
  <c r="H521" i="3"/>
  <c r="L522" i="3"/>
  <c r="N522" i="3"/>
  <c r="R522" i="3"/>
  <c r="S522" i="3"/>
  <c r="O522" i="3"/>
  <c r="Z522" i="3"/>
  <c r="AA522" i="3"/>
  <c r="AC522" i="3"/>
  <c r="K522" i="3"/>
  <c r="G522" i="3"/>
  <c r="H522" i="3"/>
  <c r="L523" i="3"/>
  <c r="N523" i="3"/>
  <c r="R523" i="3"/>
  <c r="S523" i="3"/>
  <c r="O523" i="3"/>
  <c r="Z523" i="3"/>
  <c r="AA523" i="3"/>
  <c r="AC523" i="3"/>
  <c r="K523" i="3"/>
  <c r="G523" i="3"/>
  <c r="H523" i="3"/>
  <c r="L524" i="3"/>
  <c r="N524" i="3"/>
  <c r="R524" i="3"/>
  <c r="S524" i="3"/>
  <c r="O524" i="3"/>
  <c r="Z524" i="3"/>
  <c r="AA524" i="3"/>
  <c r="AC524" i="3"/>
  <c r="K524" i="3"/>
  <c r="G524" i="3"/>
  <c r="H524" i="3"/>
  <c r="L525" i="3"/>
  <c r="N525" i="3"/>
  <c r="R525" i="3"/>
  <c r="S525" i="3"/>
  <c r="O525" i="3"/>
  <c r="Z525" i="3"/>
  <c r="AA525" i="3"/>
  <c r="AC525" i="3"/>
  <c r="K525" i="3"/>
  <c r="G525" i="3"/>
  <c r="H525" i="3"/>
  <c r="L526" i="3"/>
  <c r="N526" i="3"/>
  <c r="R526" i="3"/>
  <c r="S526" i="3"/>
  <c r="O526" i="3"/>
  <c r="Z526" i="3"/>
  <c r="AA526" i="3"/>
  <c r="AC526" i="3"/>
  <c r="K526" i="3"/>
  <c r="G526" i="3"/>
  <c r="H526" i="3"/>
  <c r="L527" i="3"/>
  <c r="N527" i="3"/>
  <c r="R527" i="3"/>
  <c r="S527" i="3"/>
  <c r="O527" i="3"/>
  <c r="Z527" i="3"/>
  <c r="AA527" i="3"/>
  <c r="AC527" i="3"/>
  <c r="K527" i="3"/>
  <c r="G527" i="3"/>
  <c r="H527" i="3"/>
  <c r="L528" i="3"/>
  <c r="N528" i="3"/>
  <c r="R528" i="3"/>
  <c r="S528" i="3"/>
  <c r="O528" i="3"/>
  <c r="Z528" i="3"/>
  <c r="AA528" i="3"/>
  <c r="AC528" i="3"/>
  <c r="K528" i="3"/>
  <c r="G528" i="3"/>
  <c r="H528" i="3"/>
  <c r="L529" i="3"/>
  <c r="N529" i="3"/>
  <c r="R529" i="3"/>
  <c r="S529" i="3"/>
  <c r="O529" i="3"/>
  <c r="Z529" i="3"/>
  <c r="AA529" i="3"/>
  <c r="AC529" i="3"/>
  <c r="K529" i="3"/>
  <c r="G529" i="3"/>
  <c r="H529" i="3"/>
  <c r="L530" i="3"/>
  <c r="N530" i="3"/>
  <c r="R530" i="3"/>
  <c r="S530" i="3"/>
  <c r="O530" i="3"/>
  <c r="Z530" i="3"/>
  <c r="AA530" i="3"/>
  <c r="AC530" i="3"/>
  <c r="K530" i="3"/>
  <c r="G530" i="3"/>
  <c r="H530" i="3"/>
  <c r="L531" i="3"/>
  <c r="N531" i="3"/>
  <c r="R531" i="3"/>
  <c r="S531" i="3"/>
  <c r="O531" i="3"/>
  <c r="Z531" i="3"/>
  <c r="AA531" i="3"/>
  <c r="AC531" i="3"/>
  <c r="K531" i="3"/>
  <c r="G531" i="3"/>
  <c r="H531" i="3"/>
  <c r="L532" i="3"/>
  <c r="N532" i="3"/>
  <c r="R532" i="3"/>
  <c r="S532" i="3"/>
  <c r="O532" i="3"/>
  <c r="Z532" i="3"/>
  <c r="AA532" i="3"/>
  <c r="AC532" i="3"/>
  <c r="K532" i="3"/>
  <c r="G532" i="3"/>
  <c r="H532" i="3"/>
  <c r="L533" i="3"/>
  <c r="N533" i="3"/>
  <c r="R533" i="3"/>
  <c r="S533" i="3"/>
  <c r="O533" i="3"/>
  <c r="Z533" i="3"/>
  <c r="AA533" i="3"/>
  <c r="AC533" i="3"/>
  <c r="K533" i="3"/>
  <c r="G533" i="3"/>
  <c r="H533" i="3"/>
  <c r="L534" i="3"/>
  <c r="N534" i="3"/>
  <c r="R534" i="3"/>
  <c r="S534" i="3"/>
  <c r="O534" i="3"/>
  <c r="Z534" i="3"/>
  <c r="AA534" i="3"/>
  <c r="AC534" i="3"/>
  <c r="K534" i="3"/>
  <c r="G534" i="3"/>
  <c r="H534" i="3"/>
  <c r="L535" i="3"/>
  <c r="N535" i="3"/>
  <c r="R535" i="3"/>
  <c r="S535" i="3"/>
  <c r="O535" i="3"/>
  <c r="Z535" i="3"/>
  <c r="AA535" i="3"/>
  <c r="AC535" i="3"/>
  <c r="K535" i="3"/>
  <c r="G535" i="3"/>
  <c r="H535" i="3"/>
  <c r="L536" i="3"/>
  <c r="N536" i="3"/>
  <c r="R536" i="3"/>
  <c r="S536" i="3"/>
  <c r="O536" i="3"/>
  <c r="Z536" i="3"/>
  <c r="AA536" i="3"/>
  <c r="AC536" i="3"/>
  <c r="K536" i="3"/>
  <c r="G536" i="3"/>
  <c r="H536" i="3"/>
  <c r="L537" i="3"/>
  <c r="N537" i="3"/>
  <c r="R537" i="3"/>
  <c r="S537" i="3"/>
  <c r="O537" i="3"/>
  <c r="Z537" i="3"/>
  <c r="AA537" i="3"/>
  <c r="AC537" i="3"/>
  <c r="K537" i="3"/>
  <c r="G537" i="3"/>
  <c r="H537" i="3"/>
  <c r="L538" i="3"/>
  <c r="N538" i="3"/>
  <c r="R538" i="3"/>
  <c r="S538" i="3"/>
  <c r="O538" i="3"/>
  <c r="Z538" i="3"/>
  <c r="AA538" i="3"/>
  <c r="AC538" i="3"/>
  <c r="K538" i="3"/>
  <c r="G538" i="3"/>
  <c r="H538" i="3"/>
  <c r="L539" i="3"/>
  <c r="N539" i="3"/>
  <c r="R539" i="3"/>
  <c r="S539" i="3"/>
  <c r="O539" i="3"/>
  <c r="Z539" i="3"/>
  <c r="AA539" i="3"/>
  <c r="AC539" i="3"/>
  <c r="K539" i="3"/>
  <c r="G539" i="3"/>
  <c r="H539" i="3"/>
  <c r="L540" i="3"/>
  <c r="N540" i="3"/>
  <c r="R540" i="3"/>
  <c r="S540" i="3"/>
  <c r="O540" i="3"/>
  <c r="Z540" i="3"/>
  <c r="AA540" i="3"/>
  <c r="AC540" i="3"/>
  <c r="K540" i="3"/>
  <c r="G540" i="3"/>
  <c r="H540" i="3"/>
  <c r="L541" i="3"/>
  <c r="N541" i="3"/>
  <c r="R541" i="3"/>
  <c r="S541" i="3"/>
  <c r="O541" i="3"/>
  <c r="Z541" i="3"/>
  <c r="AA541" i="3"/>
  <c r="AC541" i="3"/>
  <c r="K541" i="3"/>
  <c r="G541" i="3"/>
  <c r="H541" i="3"/>
  <c r="L542" i="3"/>
  <c r="N542" i="3"/>
  <c r="R542" i="3"/>
  <c r="S542" i="3"/>
  <c r="O542" i="3"/>
  <c r="Z542" i="3"/>
  <c r="AA542" i="3"/>
  <c r="AC542" i="3"/>
  <c r="K542" i="3"/>
  <c r="G542" i="3"/>
  <c r="H542" i="3"/>
  <c r="L543" i="3"/>
  <c r="N543" i="3"/>
  <c r="R543" i="3"/>
  <c r="S543" i="3"/>
  <c r="O543" i="3"/>
  <c r="Z543" i="3"/>
  <c r="AA543" i="3"/>
  <c r="AC543" i="3"/>
  <c r="K543" i="3"/>
  <c r="G543" i="3"/>
  <c r="H543" i="3"/>
  <c r="L544" i="3"/>
  <c r="N544" i="3"/>
  <c r="R544" i="3"/>
  <c r="S544" i="3"/>
  <c r="O544" i="3"/>
  <c r="Z544" i="3"/>
  <c r="AA544" i="3"/>
  <c r="AC544" i="3"/>
  <c r="K544" i="3"/>
  <c r="G544" i="3"/>
  <c r="H544" i="3"/>
  <c r="L545" i="3"/>
  <c r="N545" i="3"/>
  <c r="R545" i="3"/>
  <c r="S545" i="3"/>
  <c r="O545" i="3"/>
  <c r="Z545" i="3"/>
  <c r="AA545" i="3"/>
  <c r="AC545" i="3"/>
  <c r="K545" i="3"/>
  <c r="G545" i="3"/>
  <c r="H545" i="3"/>
  <c r="L546" i="3"/>
  <c r="N546" i="3"/>
  <c r="R546" i="3"/>
  <c r="S546" i="3"/>
  <c r="O546" i="3"/>
  <c r="Z546" i="3"/>
  <c r="AA546" i="3"/>
  <c r="AC546" i="3"/>
  <c r="K546" i="3"/>
  <c r="G546" i="3"/>
  <c r="H546" i="3"/>
  <c r="L547" i="3"/>
  <c r="N547" i="3"/>
  <c r="R547" i="3"/>
  <c r="S547" i="3"/>
  <c r="O547" i="3"/>
  <c r="Z547" i="3"/>
  <c r="AA547" i="3"/>
  <c r="AC547" i="3"/>
  <c r="K547" i="3"/>
  <c r="G547" i="3"/>
  <c r="H547" i="3"/>
  <c r="L548" i="3"/>
  <c r="N548" i="3"/>
  <c r="R548" i="3"/>
  <c r="S548" i="3"/>
  <c r="O548" i="3"/>
  <c r="Z548" i="3"/>
  <c r="AA548" i="3"/>
  <c r="AC548" i="3"/>
  <c r="K548" i="3"/>
  <c r="G548" i="3"/>
  <c r="H548" i="3"/>
  <c r="L549" i="3"/>
  <c r="N549" i="3"/>
  <c r="R549" i="3"/>
  <c r="S549" i="3"/>
  <c r="O549" i="3"/>
  <c r="Z549" i="3"/>
  <c r="AA549" i="3"/>
  <c r="AC549" i="3"/>
  <c r="K549" i="3"/>
  <c r="G549" i="3"/>
  <c r="H549" i="3"/>
  <c r="L550" i="3"/>
  <c r="N550" i="3"/>
  <c r="R550" i="3"/>
  <c r="S550" i="3"/>
  <c r="O550" i="3"/>
  <c r="Z550" i="3"/>
  <c r="AA550" i="3"/>
  <c r="AC550" i="3"/>
  <c r="K550" i="3"/>
  <c r="G550" i="3"/>
  <c r="H550" i="3"/>
  <c r="L551" i="3"/>
  <c r="N551" i="3"/>
  <c r="R551" i="3"/>
  <c r="S551" i="3"/>
  <c r="O551" i="3"/>
  <c r="Z551" i="3"/>
  <c r="AA551" i="3"/>
  <c r="AC551" i="3"/>
  <c r="K551" i="3"/>
  <c r="G551" i="3"/>
  <c r="H551" i="3"/>
  <c r="L552" i="3"/>
  <c r="N552" i="3"/>
  <c r="R552" i="3"/>
  <c r="S552" i="3"/>
  <c r="O552" i="3"/>
  <c r="Z552" i="3"/>
  <c r="AA552" i="3"/>
  <c r="AC552" i="3"/>
  <c r="K552" i="3"/>
  <c r="G552" i="3"/>
  <c r="H552" i="3"/>
  <c r="L553" i="3"/>
  <c r="N553" i="3"/>
  <c r="R553" i="3"/>
  <c r="S553" i="3"/>
  <c r="O553" i="3"/>
  <c r="Z553" i="3"/>
  <c r="AA553" i="3"/>
  <c r="AC553" i="3"/>
  <c r="K553" i="3"/>
  <c r="G553" i="3"/>
  <c r="H553" i="3"/>
  <c r="L554" i="3"/>
  <c r="N554" i="3"/>
  <c r="R554" i="3"/>
  <c r="S554" i="3"/>
  <c r="O554" i="3"/>
  <c r="Z554" i="3"/>
  <c r="AA554" i="3"/>
  <c r="AC554" i="3"/>
  <c r="K554" i="3"/>
  <c r="G554" i="3"/>
  <c r="H554" i="3"/>
  <c r="L555" i="3"/>
  <c r="N555" i="3"/>
  <c r="R555" i="3"/>
  <c r="S555" i="3"/>
  <c r="O555" i="3"/>
  <c r="Z555" i="3"/>
  <c r="AA555" i="3"/>
  <c r="AC555" i="3"/>
  <c r="K555" i="3"/>
  <c r="G555" i="3"/>
  <c r="H555" i="3"/>
  <c r="L556" i="3"/>
  <c r="N556" i="3"/>
  <c r="R556" i="3"/>
  <c r="S556" i="3"/>
  <c r="O556" i="3"/>
  <c r="Z556" i="3"/>
  <c r="AA556" i="3"/>
  <c r="AC556" i="3"/>
  <c r="K556" i="3"/>
  <c r="G556" i="3"/>
  <c r="H556" i="3"/>
  <c r="L557" i="3"/>
  <c r="N557" i="3"/>
  <c r="R557" i="3"/>
  <c r="S557" i="3"/>
  <c r="O557" i="3"/>
  <c r="Z557" i="3"/>
  <c r="AA557" i="3"/>
  <c r="AC557" i="3"/>
  <c r="K557" i="3"/>
  <c r="G557" i="3"/>
  <c r="H557" i="3"/>
  <c r="L558" i="3"/>
  <c r="N558" i="3"/>
  <c r="R558" i="3"/>
  <c r="S558" i="3"/>
  <c r="O558" i="3"/>
  <c r="Z558" i="3"/>
  <c r="AA558" i="3"/>
  <c r="AC558" i="3"/>
  <c r="K558" i="3"/>
  <c r="G558" i="3"/>
  <c r="H558" i="3"/>
  <c r="L559" i="3"/>
  <c r="N559" i="3"/>
  <c r="R559" i="3"/>
  <c r="S559" i="3"/>
  <c r="O559" i="3"/>
  <c r="Z559" i="3"/>
  <c r="AA559" i="3"/>
  <c r="AC559" i="3"/>
  <c r="K559" i="3"/>
  <c r="G559" i="3"/>
  <c r="H559" i="3"/>
  <c r="L560" i="3"/>
  <c r="N560" i="3"/>
  <c r="R560" i="3"/>
  <c r="S560" i="3"/>
  <c r="O560" i="3"/>
  <c r="Z560" i="3"/>
  <c r="AA560" i="3"/>
  <c r="AC560" i="3"/>
  <c r="K560" i="3"/>
  <c r="G560" i="3"/>
  <c r="H560" i="3"/>
  <c r="L561" i="3"/>
  <c r="N561" i="3"/>
  <c r="R561" i="3"/>
  <c r="S561" i="3"/>
  <c r="O561" i="3"/>
  <c r="Z561" i="3"/>
  <c r="AA561" i="3"/>
  <c r="AC561" i="3"/>
  <c r="K561" i="3"/>
  <c r="G561" i="3"/>
  <c r="H561" i="3"/>
  <c r="L562" i="3"/>
  <c r="N562" i="3"/>
  <c r="R562" i="3"/>
  <c r="S562" i="3"/>
  <c r="O562" i="3"/>
  <c r="Z562" i="3"/>
  <c r="AA562" i="3"/>
  <c r="AC562" i="3"/>
  <c r="K562" i="3"/>
  <c r="G562" i="3"/>
  <c r="H562" i="3"/>
  <c r="L563" i="3"/>
  <c r="N563" i="3"/>
  <c r="R563" i="3"/>
  <c r="S563" i="3"/>
  <c r="O563" i="3"/>
  <c r="Z563" i="3"/>
  <c r="AA563" i="3"/>
  <c r="AC563" i="3"/>
  <c r="K563" i="3"/>
  <c r="G563" i="3"/>
  <c r="H563" i="3"/>
  <c r="L564" i="3"/>
  <c r="N564" i="3"/>
  <c r="R564" i="3"/>
  <c r="S564" i="3"/>
  <c r="O564" i="3"/>
  <c r="Z564" i="3"/>
  <c r="AA564" i="3"/>
  <c r="AC564" i="3"/>
  <c r="K564" i="3"/>
  <c r="G564" i="3"/>
  <c r="H564" i="3"/>
  <c r="L565" i="3"/>
  <c r="N565" i="3"/>
  <c r="R565" i="3"/>
  <c r="S565" i="3"/>
  <c r="O565" i="3"/>
  <c r="Z565" i="3"/>
  <c r="AA565" i="3"/>
  <c r="AC565" i="3"/>
  <c r="K565" i="3"/>
  <c r="G565" i="3"/>
  <c r="H565" i="3"/>
  <c r="L566" i="3"/>
  <c r="N566" i="3"/>
  <c r="R566" i="3"/>
  <c r="S566" i="3"/>
  <c r="O566" i="3"/>
  <c r="Z566" i="3"/>
  <c r="AA566" i="3"/>
  <c r="AC566" i="3"/>
  <c r="K566" i="3"/>
  <c r="G566" i="3"/>
  <c r="H566" i="3"/>
  <c r="L567" i="3"/>
  <c r="N567" i="3"/>
  <c r="R567" i="3"/>
  <c r="S567" i="3"/>
  <c r="O567" i="3"/>
  <c r="Z567" i="3"/>
  <c r="AA567" i="3"/>
  <c r="AC567" i="3"/>
  <c r="K567" i="3"/>
  <c r="G567" i="3"/>
  <c r="H567" i="3"/>
  <c r="L568" i="3"/>
  <c r="N568" i="3"/>
  <c r="R568" i="3"/>
  <c r="S568" i="3"/>
  <c r="O568" i="3"/>
  <c r="Z568" i="3"/>
  <c r="AA568" i="3"/>
  <c r="AC568" i="3"/>
  <c r="K568" i="3"/>
  <c r="G568" i="3"/>
  <c r="H568" i="3"/>
  <c r="L569" i="3"/>
  <c r="N569" i="3"/>
  <c r="R569" i="3"/>
  <c r="S569" i="3"/>
  <c r="O569" i="3"/>
  <c r="Z569" i="3"/>
  <c r="AA569" i="3"/>
  <c r="AC569" i="3"/>
  <c r="K569" i="3"/>
  <c r="G569" i="3"/>
  <c r="H569" i="3"/>
  <c r="L570" i="3"/>
  <c r="N570" i="3"/>
  <c r="R570" i="3"/>
  <c r="S570" i="3"/>
  <c r="O570" i="3"/>
  <c r="Z570" i="3"/>
  <c r="AA570" i="3"/>
  <c r="AC570" i="3"/>
  <c r="K570" i="3"/>
  <c r="G570" i="3"/>
  <c r="H570" i="3"/>
  <c r="L571" i="3"/>
  <c r="N571" i="3"/>
  <c r="R571" i="3"/>
  <c r="S571" i="3"/>
  <c r="O571" i="3"/>
  <c r="Z571" i="3"/>
  <c r="AA571" i="3"/>
  <c r="AC571" i="3"/>
  <c r="K571" i="3"/>
  <c r="G571" i="3"/>
  <c r="H571" i="3"/>
  <c r="L572" i="3"/>
  <c r="N572" i="3"/>
  <c r="R572" i="3"/>
  <c r="S572" i="3"/>
  <c r="O572" i="3"/>
  <c r="Z572" i="3"/>
  <c r="AA572" i="3"/>
  <c r="AC572" i="3"/>
  <c r="K572" i="3"/>
  <c r="G572" i="3"/>
  <c r="H572" i="3"/>
  <c r="L573" i="3"/>
  <c r="N573" i="3"/>
  <c r="R573" i="3"/>
  <c r="S573" i="3"/>
  <c r="O573" i="3"/>
  <c r="Z573" i="3"/>
  <c r="AA573" i="3"/>
  <c r="AC573" i="3"/>
  <c r="K573" i="3"/>
  <c r="G573" i="3"/>
  <c r="H573" i="3"/>
  <c r="L574" i="3"/>
  <c r="N574" i="3"/>
  <c r="R574" i="3"/>
  <c r="S574" i="3"/>
  <c r="O574" i="3"/>
  <c r="Z574" i="3"/>
  <c r="AA574" i="3"/>
  <c r="AC574" i="3"/>
  <c r="K574" i="3"/>
  <c r="G574" i="3"/>
  <c r="H574" i="3"/>
  <c r="L575" i="3"/>
  <c r="N575" i="3"/>
  <c r="R575" i="3"/>
  <c r="S575" i="3"/>
  <c r="O575" i="3"/>
  <c r="Z575" i="3"/>
  <c r="AA575" i="3"/>
  <c r="AC575" i="3"/>
  <c r="K575" i="3"/>
  <c r="G575" i="3"/>
  <c r="H575" i="3"/>
  <c r="L576" i="3"/>
  <c r="N576" i="3"/>
  <c r="R576" i="3"/>
  <c r="S576" i="3"/>
  <c r="O576" i="3"/>
  <c r="Z576" i="3"/>
  <c r="AA576" i="3"/>
  <c r="AC576" i="3"/>
  <c r="K576" i="3"/>
  <c r="G576" i="3"/>
  <c r="H576" i="3"/>
  <c r="L577" i="3"/>
  <c r="N577" i="3"/>
  <c r="R577" i="3"/>
  <c r="S577" i="3"/>
  <c r="O577" i="3"/>
  <c r="Z577" i="3"/>
  <c r="AA577" i="3"/>
  <c r="AC577" i="3"/>
  <c r="K577" i="3"/>
  <c r="G577" i="3"/>
  <c r="H577" i="3"/>
  <c r="L578" i="3"/>
  <c r="N578" i="3"/>
  <c r="R578" i="3"/>
  <c r="S578" i="3"/>
  <c r="O578" i="3"/>
  <c r="Z578" i="3"/>
  <c r="AA578" i="3"/>
  <c r="AC578" i="3"/>
  <c r="K578" i="3"/>
  <c r="G578" i="3"/>
  <c r="H578" i="3"/>
  <c r="L579" i="3"/>
  <c r="N579" i="3"/>
  <c r="R579" i="3"/>
  <c r="S579" i="3"/>
  <c r="O579" i="3"/>
  <c r="Z579" i="3"/>
  <c r="AA579" i="3"/>
  <c r="AC579" i="3"/>
  <c r="K579" i="3"/>
  <c r="G579" i="3"/>
  <c r="H579" i="3"/>
  <c r="L580" i="3"/>
  <c r="N580" i="3"/>
  <c r="R580" i="3"/>
  <c r="S580" i="3"/>
  <c r="O580" i="3"/>
  <c r="Z580" i="3"/>
  <c r="AA580" i="3"/>
  <c r="AC580" i="3"/>
  <c r="K580" i="3"/>
  <c r="G580" i="3"/>
  <c r="H580" i="3"/>
  <c r="L581" i="3"/>
  <c r="N581" i="3"/>
  <c r="R581" i="3"/>
  <c r="S581" i="3"/>
  <c r="O581" i="3"/>
  <c r="Z581" i="3"/>
  <c r="AA581" i="3"/>
  <c r="AC581" i="3"/>
  <c r="K581" i="3"/>
  <c r="G581" i="3"/>
  <c r="H581" i="3"/>
  <c r="L582" i="3"/>
  <c r="N582" i="3"/>
  <c r="R582" i="3"/>
  <c r="S582" i="3"/>
  <c r="O582" i="3"/>
  <c r="Z582" i="3"/>
  <c r="AA582" i="3"/>
  <c r="AC582" i="3"/>
  <c r="K582" i="3"/>
  <c r="G582" i="3"/>
  <c r="H582" i="3"/>
  <c r="L583" i="3"/>
  <c r="N583" i="3"/>
  <c r="R583" i="3"/>
  <c r="S583" i="3"/>
  <c r="O583" i="3"/>
  <c r="Z583" i="3"/>
  <c r="AA583" i="3"/>
  <c r="AC583" i="3"/>
  <c r="K583" i="3"/>
  <c r="G583" i="3"/>
  <c r="H583" i="3"/>
  <c r="L584" i="3"/>
  <c r="N584" i="3"/>
  <c r="R584" i="3"/>
  <c r="S584" i="3"/>
  <c r="O584" i="3"/>
  <c r="Z584" i="3"/>
  <c r="AA584" i="3"/>
  <c r="AC584" i="3"/>
  <c r="K584" i="3"/>
  <c r="G584" i="3"/>
  <c r="H584" i="3"/>
  <c r="L585" i="3"/>
  <c r="N585" i="3"/>
  <c r="R585" i="3"/>
  <c r="S585" i="3"/>
  <c r="O585" i="3"/>
  <c r="Z585" i="3"/>
  <c r="AA585" i="3"/>
  <c r="AC585" i="3"/>
  <c r="K585" i="3"/>
  <c r="G585" i="3"/>
  <c r="H585" i="3"/>
  <c r="L586" i="3"/>
  <c r="N586" i="3"/>
  <c r="R586" i="3"/>
  <c r="S586" i="3"/>
  <c r="O586" i="3"/>
  <c r="Z586" i="3"/>
  <c r="AA586" i="3"/>
  <c r="AC586" i="3"/>
  <c r="K586" i="3"/>
  <c r="G586" i="3"/>
  <c r="H586" i="3"/>
  <c r="L587" i="3"/>
  <c r="N587" i="3"/>
  <c r="R587" i="3"/>
  <c r="S587" i="3"/>
  <c r="O587" i="3"/>
  <c r="Z587" i="3"/>
  <c r="AA587" i="3"/>
  <c r="AC587" i="3"/>
  <c r="K587" i="3"/>
  <c r="G587" i="3"/>
  <c r="H587" i="3"/>
  <c r="L588" i="3"/>
  <c r="N588" i="3"/>
  <c r="R588" i="3"/>
  <c r="S588" i="3"/>
  <c r="O588" i="3"/>
  <c r="Z588" i="3"/>
  <c r="AA588" i="3"/>
  <c r="AC588" i="3"/>
  <c r="K588" i="3"/>
  <c r="G588" i="3"/>
  <c r="H588" i="3"/>
  <c r="L589" i="3"/>
  <c r="N589" i="3"/>
  <c r="R589" i="3"/>
  <c r="S589" i="3"/>
  <c r="O589" i="3"/>
  <c r="Z589" i="3"/>
  <c r="AA589" i="3"/>
  <c r="AC589" i="3"/>
  <c r="K589" i="3"/>
  <c r="G589" i="3"/>
  <c r="H589" i="3"/>
  <c r="L590" i="3"/>
  <c r="N590" i="3"/>
  <c r="R590" i="3"/>
  <c r="S590" i="3"/>
  <c r="O590" i="3"/>
  <c r="Z590" i="3"/>
  <c r="AA590" i="3"/>
  <c r="AC590" i="3"/>
  <c r="K590" i="3"/>
  <c r="G590" i="3"/>
  <c r="H590" i="3"/>
  <c r="L591" i="3"/>
  <c r="N591" i="3"/>
  <c r="R591" i="3"/>
  <c r="S591" i="3"/>
  <c r="O591" i="3"/>
  <c r="Z591" i="3"/>
  <c r="AA591" i="3"/>
  <c r="AC591" i="3"/>
  <c r="K591" i="3"/>
  <c r="G591" i="3"/>
  <c r="H591" i="3"/>
  <c r="L592" i="3"/>
  <c r="N592" i="3"/>
  <c r="R592" i="3"/>
  <c r="S592" i="3"/>
  <c r="O592" i="3"/>
  <c r="Z592" i="3"/>
  <c r="AA592" i="3"/>
  <c r="AC592" i="3"/>
  <c r="K592" i="3"/>
  <c r="G592" i="3"/>
  <c r="H592" i="3"/>
  <c r="L593" i="3"/>
  <c r="N593" i="3"/>
  <c r="R593" i="3"/>
  <c r="S593" i="3"/>
  <c r="O593" i="3"/>
  <c r="Z593" i="3"/>
  <c r="AA593" i="3"/>
  <c r="AC593" i="3"/>
  <c r="K593" i="3"/>
  <c r="G593" i="3"/>
  <c r="H593" i="3"/>
  <c r="L594" i="3"/>
  <c r="N594" i="3"/>
  <c r="R594" i="3"/>
  <c r="S594" i="3"/>
  <c r="O594" i="3"/>
  <c r="Z594" i="3"/>
  <c r="AA594" i="3"/>
  <c r="AC594" i="3"/>
  <c r="K594" i="3"/>
  <c r="G594" i="3"/>
  <c r="H594" i="3"/>
  <c r="L595" i="3"/>
  <c r="N595" i="3"/>
  <c r="R595" i="3"/>
  <c r="S595" i="3"/>
  <c r="O595" i="3"/>
  <c r="Z595" i="3"/>
  <c r="AA595" i="3"/>
  <c r="AC595" i="3"/>
  <c r="K595" i="3"/>
  <c r="G595" i="3"/>
  <c r="H595" i="3"/>
  <c r="L596" i="3"/>
  <c r="N596" i="3"/>
  <c r="R596" i="3"/>
  <c r="S596" i="3"/>
  <c r="O596" i="3"/>
  <c r="Z596" i="3"/>
  <c r="AA596" i="3"/>
  <c r="AC596" i="3"/>
  <c r="K596" i="3"/>
  <c r="G596" i="3"/>
  <c r="H596" i="3"/>
  <c r="L597" i="3"/>
  <c r="N597" i="3"/>
  <c r="R597" i="3"/>
  <c r="S597" i="3"/>
  <c r="O597" i="3"/>
  <c r="Z597" i="3"/>
  <c r="AA597" i="3"/>
  <c r="AC597" i="3"/>
  <c r="K597" i="3"/>
  <c r="G597" i="3"/>
  <c r="H597" i="3"/>
  <c r="L598" i="3"/>
  <c r="N598" i="3"/>
  <c r="R598" i="3"/>
  <c r="S598" i="3"/>
  <c r="O598" i="3"/>
  <c r="Z598" i="3"/>
  <c r="AA598" i="3"/>
  <c r="AC598" i="3"/>
  <c r="K598" i="3"/>
  <c r="G598" i="3"/>
  <c r="H598" i="3"/>
  <c r="L599" i="3"/>
  <c r="N599" i="3"/>
  <c r="R599" i="3"/>
  <c r="S599" i="3"/>
  <c r="O599" i="3"/>
  <c r="Z599" i="3"/>
  <c r="AA599" i="3"/>
  <c r="AC599" i="3"/>
  <c r="K599" i="3"/>
  <c r="G599" i="3"/>
  <c r="H599" i="3"/>
  <c r="L600" i="3"/>
  <c r="N600" i="3"/>
  <c r="R600" i="3"/>
  <c r="S600" i="3"/>
  <c r="O600" i="3"/>
  <c r="Z600" i="3"/>
  <c r="AA600" i="3"/>
  <c r="AC600" i="3"/>
  <c r="K600" i="3"/>
  <c r="G600" i="3"/>
  <c r="H600" i="3"/>
  <c r="L601" i="3"/>
  <c r="N601" i="3"/>
  <c r="R601" i="3"/>
  <c r="S601" i="3"/>
  <c r="O601" i="3"/>
  <c r="Z601" i="3"/>
  <c r="AA601" i="3"/>
  <c r="AC601" i="3"/>
  <c r="K601" i="3"/>
  <c r="G601" i="3"/>
  <c r="H601" i="3"/>
  <c r="L602" i="3"/>
  <c r="N602" i="3"/>
  <c r="R602" i="3"/>
  <c r="S602" i="3"/>
  <c r="O602" i="3"/>
  <c r="Z602" i="3"/>
  <c r="AA602" i="3"/>
  <c r="AC602" i="3"/>
  <c r="K602" i="3"/>
  <c r="G602" i="3"/>
  <c r="H602" i="3"/>
  <c r="L603" i="3"/>
  <c r="N603" i="3"/>
  <c r="R603" i="3"/>
  <c r="S603" i="3"/>
  <c r="O603" i="3"/>
  <c r="Z603" i="3"/>
  <c r="AA603" i="3"/>
  <c r="AC603" i="3"/>
  <c r="K603" i="3"/>
  <c r="G603" i="3"/>
  <c r="H603" i="3"/>
  <c r="L604" i="3"/>
  <c r="N604" i="3"/>
  <c r="R604" i="3"/>
  <c r="S604" i="3"/>
  <c r="O604" i="3"/>
  <c r="Z604" i="3"/>
  <c r="AA604" i="3"/>
  <c r="AC604" i="3"/>
  <c r="K604" i="3"/>
  <c r="G604" i="3"/>
  <c r="H604" i="3"/>
  <c r="L605" i="3"/>
  <c r="N605" i="3"/>
  <c r="R605" i="3"/>
  <c r="S605" i="3"/>
  <c r="O605" i="3"/>
  <c r="Z605" i="3"/>
  <c r="AA605" i="3"/>
  <c r="AC605" i="3"/>
  <c r="K605" i="3"/>
  <c r="G605" i="3"/>
  <c r="H605" i="3"/>
  <c r="L606" i="3"/>
  <c r="N606" i="3"/>
  <c r="R606" i="3"/>
  <c r="S606" i="3"/>
  <c r="O606" i="3"/>
  <c r="Z606" i="3"/>
  <c r="AA606" i="3"/>
  <c r="AC606" i="3"/>
  <c r="K606" i="3"/>
  <c r="G606" i="3"/>
  <c r="H606" i="3"/>
  <c r="L607" i="3"/>
  <c r="N607" i="3"/>
  <c r="R607" i="3"/>
  <c r="S607" i="3"/>
  <c r="O607" i="3"/>
  <c r="Z607" i="3"/>
  <c r="AA607" i="3"/>
  <c r="AC607" i="3"/>
  <c r="K607" i="3"/>
  <c r="G607" i="3"/>
  <c r="H607" i="3"/>
  <c r="L608" i="3"/>
  <c r="N608" i="3"/>
  <c r="R608" i="3"/>
  <c r="S608" i="3"/>
  <c r="O608" i="3"/>
  <c r="Z608" i="3"/>
  <c r="AA608" i="3"/>
  <c r="AC608" i="3"/>
  <c r="K608" i="3"/>
  <c r="G608" i="3"/>
  <c r="H608" i="3"/>
  <c r="L609" i="3"/>
  <c r="N609" i="3"/>
  <c r="R609" i="3"/>
  <c r="S609" i="3"/>
  <c r="O609" i="3"/>
  <c r="Z609" i="3"/>
  <c r="AA609" i="3"/>
  <c r="AC609" i="3"/>
  <c r="K609" i="3"/>
  <c r="G609" i="3"/>
  <c r="H609" i="3"/>
  <c r="L610" i="3"/>
  <c r="N610" i="3"/>
  <c r="R610" i="3"/>
  <c r="S610" i="3"/>
  <c r="O610" i="3"/>
  <c r="Z610" i="3"/>
  <c r="AA610" i="3"/>
  <c r="AC610" i="3"/>
  <c r="K610" i="3"/>
  <c r="G610" i="3"/>
  <c r="H610" i="3"/>
  <c r="L611" i="3"/>
  <c r="N611" i="3"/>
  <c r="R611" i="3"/>
  <c r="S611" i="3"/>
  <c r="O611" i="3"/>
  <c r="Z611" i="3"/>
  <c r="AA611" i="3"/>
  <c r="AC611" i="3"/>
  <c r="K611" i="3"/>
  <c r="G611" i="3"/>
  <c r="H611" i="3"/>
  <c r="L612" i="3"/>
  <c r="N612" i="3"/>
  <c r="R612" i="3"/>
  <c r="S612" i="3"/>
  <c r="O612" i="3"/>
  <c r="Z612" i="3"/>
  <c r="AA612" i="3"/>
  <c r="AC612" i="3"/>
  <c r="K612" i="3"/>
  <c r="G612" i="3"/>
  <c r="H612" i="3"/>
  <c r="L613" i="3"/>
  <c r="N613" i="3"/>
  <c r="R613" i="3"/>
  <c r="S613" i="3"/>
  <c r="O613" i="3"/>
  <c r="Z613" i="3"/>
  <c r="AA613" i="3"/>
  <c r="AC613" i="3"/>
  <c r="K613" i="3"/>
  <c r="G613" i="3"/>
  <c r="H613" i="3"/>
  <c r="L614" i="3"/>
  <c r="N614" i="3"/>
  <c r="R614" i="3"/>
  <c r="S614" i="3"/>
  <c r="O614" i="3"/>
  <c r="Z614" i="3"/>
  <c r="AA614" i="3"/>
  <c r="AC614" i="3"/>
  <c r="K614" i="3"/>
  <c r="G614" i="3"/>
  <c r="H614" i="3"/>
  <c r="L615" i="3"/>
  <c r="N615" i="3"/>
  <c r="R615" i="3"/>
  <c r="S615" i="3"/>
  <c r="O615" i="3"/>
  <c r="Z615" i="3"/>
  <c r="AA615" i="3"/>
  <c r="AC615" i="3"/>
  <c r="K615" i="3"/>
  <c r="G615" i="3"/>
  <c r="H615" i="3"/>
  <c r="L616" i="3"/>
  <c r="N616" i="3"/>
  <c r="R616" i="3"/>
  <c r="S616" i="3"/>
  <c r="O616" i="3"/>
  <c r="Z616" i="3"/>
  <c r="AA616" i="3"/>
  <c r="AC616" i="3"/>
  <c r="K616" i="3"/>
  <c r="G616" i="3"/>
  <c r="H616" i="3"/>
  <c r="L617" i="3"/>
  <c r="N617" i="3"/>
  <c r="R617" i="3"/>
  <c r="S617" i="3"/>
  <c r="O617" i="3"/>
  <c r="Z617" i="3"/>
  <c r="AA617" i="3"/>
  <c r="AC617" i="3"/>
  <c r="K617" i="3"/>
  <c r="G617" i="3"/>
  <c r="H617" i="3"/>
  <c r="L618" i="3"/>
  <c r="N618" i="3"/>
  <c r="R618" i="3"/>
  <c r="S618" i="3"/>
  <c r="O618" i="3"/>
  <c r="Z618" i="3"/>
  <c r="AA618" i="3"/>
  <c r="AC618" i="3"/>
  <c r="K618" i="3"/>
  <c r="G618" i="3"/>
  <c r="H618" i="3"/>
  <c r="L619" i="3"/>
  <c r="N619" i="3"/>
  <c r="R619" i="3"/>
  <c r="S619" i="3"/>
  <c r="O619" i="3"/>
  <c r="Z619" i="3"/>
  <c r="AA619" i="3"/>
  <c r="AC619" i="3"/>
  <c r="K619" i="3"/>
  <c r="G619" i="3"/>
  <c r="H619" i="3"/>
  <c r="L620" i="3"/>
  <c r="N620" i="3"/>
  <c r="R620" i="3"/>
  <c r="S620" i="3"/>
  <c r="O620" i="3"/>
  <c r="Z620" i="3"/>
  <c r="AA620" i="3"/>
  <c r="AC620" i="3"/>
  <c r="K620" i="3"/>
  <c r="G620" i="3"/>
  <c r="H620" i="3"/>
  <c r="L621" i="3"/>
  <c r="N621" i="3"/>
  <c r="R621" i="3"/>
  <c r="S621" i="3"/>
  <c r="O621" i="3"/>
  <c r="Z621" i="3"/>
  <c r="AA621" i="3"/>
  <c r="AC621" i="3"/>
  <c r="K621" i="3"/>
  <c r="G621" i="3"/>
  <c r="H621" i="3"/>
  <c r="L622" i="3"/>
  <c r="N622" i="3"/>
  <c r="R622" i="3"/>
  <c r="S622" i="3"/>
  <c r="O622" i="3"/>
  <c r="Z622" i="3"/>
  <c r="AA622" i="3"/>
  <c r="AC622" i="3"/>
  <c r="K622" i="3"/>
  <c r="G622" i="3"/>
  <c r="H622" i="3"/>
  <c r="L623" i="3"/>
  <c r="N623" i="3"/>
  <c r="R623" i="3"/>
  <c r="S623" i="3"/>
  <c r="O623" i="3"/>
  <c r="Z623" i="3"/>
  <c r="AA623" i="3"/>
  <c r="AC623" i="3"/>
  <c r="K623" i="3"/>
  <c r="G623" i="3"/>
  <c r="H623" i="3"/>
  <c r="L624" i="3"/>
  <c r="N624" i="3"/>
  <c r="R624" i="3"/>
  <c r="S624" i="3"/>
  <c r="O624" i="3"/>
  <c r="Z624" i="3"/>
  <c r="AA624" i="3"/>
  <c r="AC624" i="3"/>
  <c r="K624" i="3"/>
  <c r="G624" i="3"/>
  <c r="H624" i="3"/>
  <c r="L625" i="3"/>
  <c r="N625" i="3"/>
  <c r="R625" i="3"/>
  <c r="S625" i="3"/>
  <c r="O625" i="3"/>
  <c r="Z625" i="3"/>
  <c r="AA625" i="3"/>
  <c r="AC625" i="3"/>
  <c r="K625" i="3"/>
  <c r="G625" i="3"/>
  <c r="H625" i="3"/>
  <c r="L626" i="3"/>
  <c r="N626" i="3"/>
  <c r="R626" i="3"/>
  <c r="S626" i="3"/>
  <c r="O626" i="3"/>
  <c r="Z626" i="3"/>
  <c r="AA626" i="3"/>
  <c r="AC626" i="3"/>
  <c r="K626" i="3"/>
  <c r="G626" i="3"/>
  <c r="H626" i="3"/>
  <c r="L627" i="3"/>
  <c r="N627" i="3"/>
  <c r="R627" i="3"/>
  <c r="S627" i="3"/>
  <c r="O627" i="3"/>
  <c r="Z627" i="3"/>
  <c r="AA627" i="3"/>
  <c r="AC627" i="3"/>
  <c r="K627" i="3"/>
  <c r="G627" i="3"/>
  <c r="H627" i="3"/>
  <c r="L628" i="3"/>
  <c r="N628" i="3"/>
  <c r="R628" i="3"/>
  <c r="S628" i="3"/>
  <c r="O628" i="3"/>
  <c r="Z628" i="3"/>
  <c r="AA628" i="3"/>
  <c r="AC628" i="3"/>
  <c r="K628" i="3"/>
  <c r="G628" i="3"/>
  <c r="H628" i="3"/>
  <c r="L629" i="3"/>
  <c r="N629" i="3"/>
  <c r="R629" i="3"/>
  <c r="S629" i="3"/>
  <c r="O629" i="3"/>
  <c r="Z629" i="3"/>
  <c r="AA629" i="3"/>
  <c r="AC629" i="3"/>
  <c r="K629" i="3"/>
  <c r="G629" i="3"/>
  <c r="H629" i="3"/>
  <c r="L630" i="3"/>
  <c r="N630" i="3"/>
  <c r="R630" i="3"/>
  <c r="S630" i="3"/>
  <c r="O630" i="3"/>
  <c r="Z630" i="3"/>
  <c r="AA630" i="3"/>
  <c r="AC630" i="3"/>
  <c r="K630" i="3"/>
  <c r="G630" i="3"/>
  <c r="H630" i="3"/>
  <c r="L631" i="3"/>
  <c r="N631" i="3"/>
  <c r="R631" i="3"/>
  <c r="S631" i="3"/>
  <c r="O631" i="3"/>
  <c r="Z631" i="3"/>
  <c r="AA631" i="3"/>
  <c r="AC631" i="3"/>
  <c r="K631" i="3"/>
  <c r="G631" i="3"/>
  <c r="H631" i="3"/>
  <c r="L632" i="3"/>
  <c r="N632" i="3"/>
  <c r="R632" i="3"/>
  <c r="S632" i="3"/>
  <c r="O632" i="3"/>
  <c r="Z632" i="3"/>
  <c r="AA632" i="3"/>
  <c r="AC632" i="3"/>
  <c r="K632" i="3"/>
  <c r="G632" i="3"/>
  <c r="H632" i="3"/>
  <c r="L633" i="3"/>
  <c r="N633" i="3"/>
  <c r="R633" i="3"/>
  <c r="S633" i="3"/>
  <c r="O633" i="3"/>
  <c r="Z633" i="3"/>
  <c r="AA633" i="3"/>
  <c r="AC633" i="3"/>
  <c r="K633" i="3"/>
  <c r="G633" i="3"/>
  <c r="H633" i="3"/>
  <c r="L634" i="3"/>
  <c r="N634" i="3"/>
  <c r="R634" i="3"/>
  <c r="S634" i="3"/>
  <c r="O634" i="3"/>
  <c r="Z634" i="3"/>
  <c r="AA634" i="3"/>
  <c r="AC634" i="3"/>
  <c r="K634" i="3"/>
  <c r="G634" i="3"/>
  <c r="H634" i="3"/>
  <c r="L635" i="3"/>
  <c r="N635" i="3"/>
  <c r="R635" i="3"/>
  <c r="S635" i="3"/>
  <c r="O635" i="3"/>
  <c r="Z635" i="3"/>
  <c r="AA635" i="3"/>
  <c r="AC635" i="3"/>
  <c r="K635" i="3"/>
  <c r="G635" i="3"/>
  <c r="H635" i="3"/>
  <c r="L636" i="3"/>
  <c r="N636" i="3"/>
  <c r="R636" i="3"/>
  <c r="S636" i="3"/>
  <c r="O636" i="3"/>
  <c r="Z636" i="3"/>
  <c r="AA636" i="3"/>
  <c r="AC636" i="3"/>
  <c r="K636" i="3"/>
  <c r="G636" i="3"/>
  <c r="H636" i="3"/>
  <c r="L637" i="3"/>
  <c r="N637" i="3"/>
  <c r="R637" i="3"/>
  <c r="S637" i="3"/>
  <c r="O637" i="3"/>
  <c r="Z637" i="3"/>
  <c r="AA637" i="3"/>
  <c r="AC637" i="3"/>
  <c r="K637" i="3"/>
  <c r="G637" i="3"/>
  <c r="H637" i="3"/>
  <c r="L638" i="3"/>
  <c r="N638" i="3"/>
  <c r="R638" i="3"/>
  <c r="S638" i="3"/>
  <c r="O638" i="3"/>
  <c r="Z638" i="3"/>
  <c r="AA638" i="3"/>
  <c r="AC638" i="3"/>
  <c r="K638" i="3"/>
  <c r="G638" i="3"/>
  <c r="H638" i="3"/>
  <c r="L639" i="3"/>
  <c r="N639" i="3"/>
  <c r="R639" i="3"/>
  <c r="S639" i="3"/>
  <c r="O639" i="3"/>
  <c r="Z639" i="3"/>
  <c r="AA639" i="3"/>
  <c r="AC639" i="3"/>
  <c r="K639" i="3"/>
  <c r="G639" i="3"/>
  <c r="H639" i="3"/>
  <c r="L640" i="3"/>
  <c r="N640" i="3"/>
  <c r="R640" i="3"/>
  <c r="S640" i="3"/>
  <c r="O640" i="3"/>
  <c r="Z640" i="3"/>
  <c r="AA640" i="3"/>
  <c r="AC640" i="3"/>
  <c r="K640" i="3"/>
  <c r="G640" i="3"/>
  <c r="H640" i="3"/>
  <c r="L641" i="3"/>
  <c r="N641" i="3"/>
  <c r="R641" i="3"/>
  <c r="S641" i="3"/>
  <c r="O641" i="3"/>
  <c r="Z641" i="3"/>
  <c r="AA641" i="3"/>
  <c r="AC641" i="3"/>
  <c r="K641" i="3"/>
  <c r="G641" i="3"/>
  <c r="H641" i="3"/>
  <c r="L642" i="3"/>
  <c r="N642" i="3"/>
  <c r="R642" i="3"/>
  <c r="S642" i="3"/>
  <c r="O642" i="3"/>
  <c r="Z642" i="3"/>
  <c r="AA642" i="3"/>
  <c r="AC642" i="3"/>
  <c r="K642" i="3"/>
  <c r="G642" i="3"/>
  <c r="H642" i="3"/>
  <c r="L643" i="3"/>
  <c r="N643" i="3"/>
  <c r="R643" i="3"/>
  <c r="S643" i="3"/>
  <c r="O643" i="3"/>
  <c r="Z643" i="3"/>
  <c r="AA643" i="3"/>
  <c r="AC643" i="3"/>
  <c r="K643" i="3"/>
  <c r="G643" i="3"/>
  <c r="H643" i="3"/>
  <c r="L644" i="3"/>
  <c r="N644" i="3"/>
  <c r="R644" i="3"/>
  <c r="S644" i="3"/>
  <c r="O644" i="3"/>
  <c r="Z644" i="3"/>
  <c r="AA644" i="3"/>
  <c r="AC644" i="3"/>
  <c r="K644" i="3"/>
  <c r="G644" i="3"/>
  <c r="H644" i="3"/>
  <c r="L645" i="3"/>
  <c r="N645" i="3"/>
  <c r="R645" i="3"/>
  <c r="S645" i="3"/>
  <c r="O645" i="3"/>
  <c r="Z645" i="3"/>
  <c r="AA645" i="3"/>
  <c r="AC645" i="3"/>
  <c r="K645" i="3"/>
  <c r="G645" i="3"/>
  <c r="H645" i="3"/>
  <c r="L646" i="3"/>
  <c r="N646" i="3"/>
  <c r="R646" i="3"/>
  <c r="S646" i="3"/>
  <c r="O646" i="3"/>
  <c r="Z646" i="3"/>
  <c r="AA646" i="3"/>
  <c r="AC646" i="3"/>
  <c r="K646" i="3"/>
  <c r="G646" i="3"/>
  <c r="H646" i="3"/>
  <c r="L647" i="3"/>
  <c r="N647" i="3"/>
  <c r="R647" i="3"/>
  <c r="S647" i="3"/>
  <c r="O647" i="3"/>
  <c r="Z647" i="3"/>
  <c r="AA647" i="3"/>
  <c r="AC647" i="3"/>
  <c r="K647" i="3"/>
  <c r="G647" i="3"/>
  <c r="H647" i="3"/>
  <c r="L648" i="3"/>
  <c r="N648" i="3"/>
  <c r="R648" i="3"/>
  <c r="S648" i="3"/>
  <c r="O648" i="3"/>
  <c r="Z648" i="3"/>
  <c r="AA648" i="3"/>
  <c r="AC648" i="3"/>
  <c r="K648" i="3"/>
  <c r="G648" i="3"/>
  <c r="H648" i="3"/>
  <c r="L649" i="3"/>
  <c r="N649" i="3"/>
  <c r="R649" i="3"/>
  <c r="S649" i="3"/>
  <c r="O649" i="3"/>
  <c r="Z649" i="3"/>
  <c r="AA649" i="3"/>
  <c r="AC649" i="3"/>
  <c r="K649" i="3"/>
  <c r="G649" i="3"/>
  <c r="H649" i="3"/>
  <c r="L650" i="3"/>
  <c r="N650" i="3"/>
  <c r="R650" i="3"/>
  <c r="S650" i="3"/>
  <c r="O650" i="3"/>
  <c r="Z650" i="3"/>
  <c r="AA650" i="3"/>
  <c r="AC650" i="3"/>
  <c r="K650" i="3"/>
  <c r="G650" i="3"/>
  <c r="H650" i="3"/>
  <c r="L651" i="3"/>
  <c r="N651" i="3"/>
  <c r="R651" i="3"/>
  <c r="S651" i="3"/>
  <c r="O651" i="3"/>
  <c r="Z651" i="3"/>
  <c r="AA651" i="3"/>
  <c r="AC651" i="3"/>
  <c r="K651" i="3"/>
  <c r="G651" i="3"/>
  <c r="H651" i="3"/>
  <c r="L652" i="3"/>
  <c r="N652" i="3"/>
  <c r="R652" i="3"/>
  <c r="S652" i="3"/>
  <c r="O652" i="3"/>
  <c r="Z652" i="3"/>
  <c r="AA652" i="3"/>
  <c r="AC652" i="3"/>
  <c r="K652" i="3"/>
  <c r="G652" i="3"/>
  <c r="H652" i="3"/>
  <c r="L653" i="3"/>
  <c r="N653" i="3"/>
  <c r="R653" i="3"/>
  <c r="S653" i="3"/>
  <c r="O653" i="3"/>
  <c r="Z653" i="3"/>
  <c r="AA653" i="3"/>
  <c r="AC653" i="3"/>
  <c r="K653" i="3"/>
  <c r="G653" i="3"/>
  <c r="H653" i="3"/>
  <c r="L654" i="3"/>
  <c r="N654" i="3"/>
  <c r="R654" i="3"/>
  <c r="S654" i="3"/>
  <c r="O654" i="3"/>
  <c r="Z654" i="3"/>
  <c r="AA654" i="3"/>
  <c r="AC654" i="3"/>
  <c r="K654" i="3"/>
  <c r="G654" i="3"/>
  <c r="H654" i="3"/>
  <c r="L655" i="3"/>
  <c r="N655" i="3"/>
  <c r="R655" i="3"/>
  <c r="S655" i="3"/>
  <c r="O655" i="3"/>
  <c r="Z655" i="3"/>
  <c r="AA655" i="3"/>
  <c r="AC655" i="3"/>
  <c r="K655" i="3"/>
  <c r="G655" i="3"/>
  <c r="H655" i="3"/>
  <c r="L656" i="3"/>
  <c r="N656" i="3"/>
  <c r="R656" i="3"/>
  <c r="S656" i="3"/>
  <c r="O656" i="3"/>
  <c r="Z656" i="3"/>
  <c r="AA656" i="3"/>
  <c r="AC656" i="3"/>
  <c r="K656" i="3"/>
  <c r="G656" i="3"/>
  <c r="H656" i="3"/>
  <c r="L657" i="3"/>
  <c r="N657" i="3"/>
  <c r="R657" i="3"/>
  <c r="S657" i="3"/>
  <c r="O657" i="3"/>
  <c r="Z657" i="3"/>
  <c r="AA657" i="3"/>
  <c r="AC657" i="3"/>
  <c r="K657" i="3"/>
  <c r="G657" i="3"/>
  <c r="H657" i="3"/>
  <c r="L658" i="3"/>
  <c r="N658" i="3"/>
  <c r="R658" i="3"/>
  <c r="S658" i="3"/>
  <c r="O658" i="3"/>
  <c r="Z658" i="3"/>
  <c r="AA658" i="3"/>
  <c r="AC658" i="3"/>
  <c r="K658" i="3"/>
  <c r="G658" i="3"/>
  <c r="H658" i="3"/>
  <c r="L659" i="3"/>
  <c r="N659" i="3"/>
  <c r="R659" i="3"/>
  <c r="S659" i="3"/>
  <c r="O659" i="3"/>
  <c r="Z659" i="3"/>
  <c r="AA659" i="3"/>
  <c r="AC659" i="3"/>
  <c r="K659" i="3"/>
  <c r="G659" i="3"/>
  <c r="H659" i="3"/>
  <c r="L660" i="3"/>
  <c r="N660" i="3"/>
  <c r="R660" i="3"/>
  <c r="S660" i="3"/>
  <c r="O660" i="3"/>
  <c r="Z660" i="3"/>
  <c r="AA660" i="3"/>
  <c r="AC660" i="3"/>
  <c r="K660" i="3"/>
  <c r="G660" i="3"/>
  <c r="H660" i="3"/>
  <c r="L661" i="3"/>
  <c r="N661" i="3"/>
  <c r="R661" i="3"/>
  <c r="S661" i="3"/>
  <c r="O661" i="3"/>
  <c r="Z661" i="3"/>
  <c r="AA661" i="3"/>
  <c r="AC661" i="3"/>
  <c r="K661" i="3"/>
  <c r="G661" i="3"/>
  <c r="H661" i="3"/>
  <c r="L662" i="3"/>
  <c r="N662" i="3"/>
  <c r="R662" i="3"/>
  <c r="S662" i="3"/>
  <c r="O662" i="3"/>
  <c r="Z662" i="3"/>
  <c r="AA662" i="3"/>
  <c r="AC662" i="3"/>
  <c r="K662" i="3"/>
  <c r="G662" i="3"/>
  <c r="H662" i="3"/>
  <c r="L663" i="3"/>
  <c r="N663" i="3"/>
  <c r="R663" i="3"/>
  <c r="S663" i="3"/>
  <c r="O663" i="3"/>
  <c r="Z663" i="3"/>
  <c r="AA663" i="3"/>
  <c r="AC663" i="3"/>
  <c r="K663" i="3"/>
  <c r="G663" i="3"/>
  <c r="H663" i="3"/>
  <c r="L664" i="3"/>
  <c r="N664" i="3"/>
  <c r="R664" i="3"/>
  <c r="S664" i="3"/>
  <c r="O664" i="3"/>
  <c r="Z664" i="3"/>
  <c r="AA664" i="3"/>
  <c r="AC664" i="3"/>
  <c r="K664" i="3"/>
  <c r="G664" i="3"/>
  <c r="H664" i="3"/>
  <c r="L665" i="3"/>
  <c r="N665" i="3"/>
  <c r="R665" i="3"/>
  <c r="S665" i="3"/>
  <c r="O665" i="3"/>
  <c r="Z665" i="3"/>
  <c r="AA665" i="3"/>
  <c r="AC665" i="3"/>
  <c r="K665" i="3"/>
  <c r="G665" i="3"/>
  <c r="H665" i="3"/>
  <c r="L666" i="3"/>
  <c r="N666" i="3"/>
  <c r="R666" i="3"/>
  <c r="S666" i="3"/>
  <c r="O666" i="3"/>
  <c r="Z666" i="3"/>
  <c r="AA666" i="3"/>
  <c r="AC666" i="3"/>
  <c r="K666" i="3"/>
  <c r="G666" i="3"/>
  <c r="H666" i="3"/>
  <c r="L667" i="3"/>
  <c r="N667" i="3"/>
  <c r="R667" i="3"/>
  <c r="S667" i="3"/>
  <c r="O667" i="3"/>
  <c r="Z667" i="3"/>
  <c r="AA667" i="3"/>
  <c r="AC667" i="3"/>
  <c r="K667" i="3"/>
  <c r="G667" i="3"/>
  <c r="H667" i="3"/>
  <c r="L668" i="3"/>
  <c r="N668" i="3"/>
  <c r="R668" i="3"/>
  <c r="S668" i="3"/>
  <c r="O668" i="3"/>
  <c r="Z668" i="3"/>
  <c r="AA668" i="3"/>
  <c r="AC668" i="3"/>
  <c r="K668" i="3"/>
  <c r="G668" i="3"/>
  <c r="H668" i="3"/>
  <c r="L669" i="3"/>
  <c r="N669" i="3"/>
  <c r="R669" i="3"/>
  <c r="S669" i="3"/>
  <c r="O669" i="3"/>
  <c r="Z669" i="3"/>
  <c r="AA669" i="3"/>
  <c r="AC669" i="3"/>
  <c r="K669" i="3"/>
  <c r="G669" i="3"/>
  <c r="H669" i="3"/>
  <c r="L670" i="3"/>
  <c r="N670" i="3"/>
  <c r="R670" i="3"/>
  <c r="S670" i="3"/>
  <c r="O670" i="3"/>
  <c r="Z670" i="3"/>
  <c r="AA670" i="3"/>
  <c r="AC670" i="3"/>
  <c r="K670" i="3"/>
  <c r="G670" i="3"/>
  <c r="H670" i="3"/>
  <c r="L671" i="3"/>
  <c r="N671" i="3"/>
  <c r="R671" i="3"/>
  <c r="S671" i="3"/>
  <c r="O671" i="3"/>
  <c r="Z671" i="3"/>
  <c r="AA671" i="3"/>
  <c r="AC671" i="3"/>
  <c r="K671" i="3"/>
  <c r="G671" i="3"/>
  <c r="H671" i="3"/>
  <c r="L672" i="3"/>
  <c r="N672" i="3"/>
  <c r="R672" i="3"/>
  <c r="S672" i="3"/>
  <c r="O672" i="3"/>
  <c r="Z672" i="3"/>
  <c r="AA672" i="3"/>
  <c r="AC672" i="3"/>
  <c r="K672" i="3"/>
  <c r="G672" i="3"/>
  <c r="H672" i="3"/>
  <c r="L673" i="3"/>
  <c r="N673" i="3"/>
  <c r="R673" i="3"/>
  <c r="S673" i="3"/>
  <c r="O673" i="3"/>
  <c r="Z673" i="3"/>
  <c r="AA673" i="3"/>
  <c r="AC673" i="3"/>
  <c r="K673" i="3"/>
  <c r="G673" i="3"/>
  <c r="H673" i="3"/>
  <c r="L674" i="3"/>
  <c r="N674" i="3"/>
  <c r="R674" i="3"/>
  <c r="S674" i="3"/>
  <c r="O674" i="3"/>
  <c r="Z674" i="3"/>
  <c r="AA674" i="3"/>
  <c r="AC674" i="3"/>
  <c r="K674" i="3"/>
  <c r="G674" i="3"/>
  <c r="H674" i="3"/>
  <c r="L675" i="3"/>
  <c r="N675" i="3"/>
  <c r="R675" i="3"/>
  <c r="S675" i="3"/>
  <c r="O675" i="3"/>
  <c r="Z675" i="3"/>
  <c r="AA675" i="3"/>
  <c r="AC675" i="3"/>
  <c r="K675" i="3"/>
  <c r="G675" i="3"/>
  <c r="H675" i="3"/>
  <c r="L676" i="3"/>
  <c r="N676" i="3"/>
  <c r="R676" i="3"/>
  <c r="S676" i="3"/>
  <c r="O676" i="3"/>
  <c r="Z676" i="3"/>
  <c r="AA676" i="3"/>
  <c r="AC676" i="3"/>
  <c r="K676" i="3"/>
  <c r="G676" i="3"/>
  <c r="H676" i="3"/>
  <c r="L677" i="3"/>
  <c r="N677" i="3"/>
  <c r="R677" i="3"/>
  <c r="S677" i="3"/>
  <c r="O677" i="3"/>
  <c r="Z677" i="3"/>
  <c r="AA677" i="3"/>
  <c r="AC677" i="3"/>
  <c r="K677" i="3"/>
  <c r="G677" i="3"/>
  <c r="H677" i="3"/>
  <c r="L678" i="3"/>
  <c r="N678" i="3"/>
  <c r="R678" i="3"/>
  <c r="S678" i="3"/>
  <c r="O678" i="3"/>
  <c r="Z678" i="3"/>
  <c r="AA678" i="3"/>
  <c r="AC678" i="3"/>
  <c r="K678" i="3"/>
  <c r="G678" i="3"/>
  <c r="H678" i="3"/>
  <c r="L679" i="3"/>
  <c r="N679" i="3"/>
  <c r="R679" i="3"/>
  <c r="S679" i="3"/>
  <c r="O679" i="3"/>
  <c r="Z679" i="3"/>
  <c r="AA679" i="3"/>
  <c r="AC679" i="3"/>
  <c r="K679" i="3"/>
  <c r="G679" i="3"/>
  <c r="H679" i="3"/>
  <c r="L680" i="3"/>
  <c r="N680" i="3"/>
  <c r="R680" i="3"/>
  <c r="S680" i="3"/>
  <c r="O680" i="3"/>
  <c r="Z680" i="3"/>
  <c r="AA680" i="3"/>
  <c r="AC680" i="3"/>
  <c r="K680" i="3"/>
  <c r="G680" i="3"/>
  <c r="H680" i="3"/>
  <c r="L681" i="3"/>
  <c r="N681" i="3"/>
  <c r="R681" i="3"/>
  <c r="S681" i="3"/>
  <c r="O681" i="3"/>
  <c r="Z681" i="3"/>
  <c r="AA681" i="3"/>
  <c r="AC681" i="3"/>
  <c r="K681" i="3"/>
  <c r="G681" i="3"/>
  <c r="H681" i="3"/>
  <c r="L682" i="3"/>
  <c r="N682" i="3"/>
  <c r="R682" i="3"/>
  <c r="S682" i="3"/>
  <c r="O682" i="3"/>
  <c r="Z682" i="3"/>
  <c r="AA682" i="3"/>
  <c r="AC682" i="3"/>
  <c r="K682" i="3"/>
  <c r="G682" i="3"/>
  <c r="H682" i="3"/>
  <c r="L683" i="3"/>
  <c r="N683" i="3"/>
  <c r="R683" i="3"/>
  <c r="S683" i="3"/>
  <c r="O683" i="3"/>
  <c r="Z683" i="3"/>
  <c r="AA683" i="3"/>
  <c r="AC683" i="3"/>
  <c r="K683" i="3"/>
  <c r="G683" i="3"/>
  <c r="H683" i="3"/>
  <c r="L684" i="3"/>
  <c r="N684" i="3"/>
  <c r="R684" i="3"/>
  <c r="S684" i="3"/>
  <c r="O684" i="3"/>
  <c r="Z684" i="3"/>
  <c r="AA684" i="3"/>
  <c r="AC684" i="3"/>
  <c r="K684" i="3"/>
  <c r="G684" i="3"/>
  <c r="H684" i="3"/>
  <c r="L685" i="3"/>
  <c r="N685" i="3"/>
  <c r="R685" i="3"/>
  <c r="S685" i="3"/>
  <c r="O685" i="3"/>
  <c r="Z685" i="3"/>
  <c r="AA685" i="3"/>
  <c r="AC685" i="3"/>
  <c r="K685" i="3"/>
  <c r="G685" i="3"/>
  <c r="H685" i="3"/>
  <c r="L686" i="3"/>
  <c r="N686" i="3"/>
  <c r="R686" i="3"/>
  <c r="S686" i="3"/>
  <c r="O686" i="3"/>
  <c r="Z686" i="3"/>
  <c r="AA686" i="3"/>
  <c r="AC686" i="3"/>
  <c r="K686" i="3"/>
  <c r="G686" i="3"/>
  <c r="H686" i="3"/>
  <c r="L687" i="3"/>
  <c r="N687" i="3"/>
  <c r="R687" i="3"/>
  <c r="S687" i="3"/>
  <c r="O687" i="3"/>
  <c r="Z687" i="3"/>
  <c r="AA687" i="3"/>
  <c r="AC687" i="3"/>
  <c r="K687" i="3"/>
  <c r="G687" i="3"/>
  <c r="H687" i="3"/>
  <c r="L688" i="3"/>
  <c r="N688" i="3"/>
  <c r="R688" i="3"/>
  <c r="S688" i="3"/>
  <c r="O688" i="3"/>
  <c r="Z688" i="3"/>
  <c r="AA688" i="3"/>
  <c r="AC688" i="3"/>
  <c r="K688" i="3"/>
  <c r="G688" i="3"/>
  <c r="H688" i="3"/>
  <c r="L689" i="3"/>
  <c r="N689" i="3"/>
  <c r="R689" i="3"/>
  <c r="S689" i="3"/>
  <c r="O689" i="3"/>
  <c r="Z689" i="3"/>
  <c r="AA689" i="3"/>
  <c r="AC689" i="3"/>
  <c r="K689" i="3"/>
  <c r="G689" i="3"/>
  <c r="H689" i="3"/>
  <c r="L690" i="3"/>
  <c r="N690" i="3"/>
  <c r="R690" i="3"/>
  <c r="S690" i="3"/>
  <c r="O690" i="3"/>
  <c r="Z690" i="3"/>
  <c r="AA690" i="3"/>
  <c r="AC690" i="3"/>
  <c r="K690" i="3"/>
  <c r="G690" i="3"/>
  <c r="H690" i="3"/>
  <c r="L691" i="3"/>
  <c r="N691" i="3"/>
  <c r="R691" i="3"/>
  <c r="S691" i="3"/>
  <c r="O691" i="3"/>
  <c r="Z691" i="3"/>
  <c r="AA691" i="3"/>
  <c r="AC691" i="3"/>
  <c r="K691" i="3"/>
  <c r="G691" i="3"/>
  <c r="H691" i="3"/>
  <c r="L692" i="3"/>
  <c r="N692" i="3"/>
  <c r="R692" i="3"/>
  <c r="S692" i="3"/>
  <c r="O692" i="3"/>
  <c r="Z692" i="3"/>
  <c r="AA692" i="3"/>
  <c r="AC692" i="3"/>
  <c r="K692" i="3"/>
  <c r="G692" i="3"/>
  <c r="H692" i="3"/>
  <c r="L693" i="3"/>
  <c r="N693" i="3"/>
  <c r="R693" i="3"/>
  <c r="S693" i="3"/>
  <c r="O693" i="3"/>
  <c r="Z693" i="3"/>
  <c r="AA693" i="3"/>
  <c r="AC693" i="3"/>
  <c r="K693" i="3"/>
  <c r="G693" i="3"/>
  <c r="H693" i="3"/>
  <c r="L694" i="3"/>
  <c r="N694" i="3"/>
  <c r="R694" i="3"/>
  <c r="S694" i="3"/>
  <c r="O694" i="3"/>
  <c r="Z694" i="3"/>
  <c r="AA694" i="3"/>
  <c r="AC694" i="3"/>
  <c r="K694" i="3"/>
  <c r="G694" i="3"/>
  <c r="H694" i="3"/>
  <c r="L695" i="3"/>
  <c r="N695" i="3"/>
  <c r="R695" i="3"/>
  <c r="S695" i="3"/>
  <c r="O695" i="3"/>
  <c r="Z695" i="3"/>
  <c r="AA695" i="3"/>
  <c r="AC695" i="3"/>
  <c r="K695" i="3"/>
  <c r="G695" i="3"/>
  <c r="H695" i="3"/>
  <c r="L696" i="3"/>
  <c r="N696" i="3"/>
  <c r="R696" i="3"/>
  <c r="S696" i="3"/>
  <c r="O696" i="3"/>
  <c r="Z696" i="3"/>
  <c r="AA696" i="3"/>
  <c r="AC696" i="3"/>
  <c r="K696" i="3"/>
  <c r="G696" i="3"/>
  <c r="H696" i="3"/>
  <c r="L697" i="3"/>
  <c r="N697" i="3"/>
  <c r="R697" i="3"/>
  <c r="S697" i="3"/>
  <c r="O697" i="3"/>
  <c r="Z697" i="3"/>
  <c r="AA697" i="3"/>
  <c r="AC697" i="3"/>
  <c r="K697" i="3"/>
  <c r="G697" i="3"/>
  <c r="H697" i="3"/>
  <c r="L698" i="3"/>
  <c r="N698" i="3"/>
  <c r="R698" i="3"/>
  <c r="S698" i="3"/>
  <c r="O698" i="3"/>
  <c r="Z698" i="3"/>
  <c r="AA698" i="3"/>
  <c r="AC698" i="3"/>
  <c r="K698" i="3"/>
  <c r="G698" i="3"/>
  <c r="H698" i="3"/>
  <c r="L699" i="3"/>
  <c r="N699" i="3"/>
  <c r="R699" i="3"/>
  <c r="S699" i="3"/>
  <c r="O699" i="3"/>
  <c r="Z699" i="3"/>
  <c r="AA699" i="3"/>
  <c r="AC699" i="3"/>
  <c r="K699" i="3"/>
  <c r="G699" i="3"/>
  <c r="H699" i="3"/>
  <c r="L700" i="3"/>
  <c r="N700" i="3"/>
  <c r="R700" i="3"/>
  <c r="S700" i="3"/>
  <c r="O700" i="3"/>
  <c r="Z700" i="3"/>
  <c r="AA700" i="3"/>
  <c r="AC700" i="3"/>
  <c r="K700" i="3"/>
  <c r="G700" i="3"/>
  <c r="H700" i="3"/>
  <c r="L701" i="3"/>
  <c r="N701" i="3"/>
  <c r="R701" i="3"/>
  <c r="S701" i="3"/>
  <c r="O701" i="3"/>
  <c r="Z701" i="3"/>
  <c r="AA701" i="3"/>
  <c r="AC701" i="3"/>
  <c r="K701" i="3"/>
  <c r="G701" i="3"/>
  <c r="H701" i="3"/>
  <c r="L702" i="3"/>
  <c r="N702" i="3"/>
  <c r="R702" i="3"/>
  <c r="S702" i="3"/>
  <c r="O702" i="3"/>
  <c r="Z702" i="3"/>
  <c r="AA702" i="3"/>
  <c r="AC702" i="3"/>
  <c r="K702" i="3"/>
  <c r="G702" i="3"/>
  <c r="H702" i="3"/>
  <c r="L703" i="3"/>
  <c r="N703" i="3"/>
  <c r="R703" i="3"/>
  <c r="S703" i="3"/>
  <c r="O703" i="3"/>
  <c r="Z703" i="3"/>
  <c r="AA703" i="3"/>
  <c r="AC703" i="3"/>
  <c r="K703" i="3"/>
  <c r="G703" i="3"/>
  <c r="H703" i="3"/>
  <c r="L704" i="3"/>
  <c r="N704" i="3"/>
  <c r="R704" i="3"/>
  <c r="S704" i="3"/>
  <c r="O704" i="3"/>
  <c r="Z704" i="3"/>
  <c r="AA704" i="3"/>
  <c r="AC704" i="3"/>
  <c r="K704" i="3"/>
  <c r="G704" i="3"/>
  <c r="H704" i="3"/>
  <c r="L705" i="3"/>
  <c r="N705" i="3"/>
  <c r="R705" i="3"/>
  <c r="S705" i="3"/>
  <c r="O705" i="3"/>
  <c r="Z705" i="3"/>
  <c r="AA705" i="3"/>
  <c r="AC705" i="3"/>
  <c r="K705" i="3"/>
  <c r="G705" i="3"/>
  <c r="H705" i="3"/>
  <c r="L706" i="3"/>
  <c r="N706" i="3"/>
  <c r="R706" i="3"/>
  <c r="S706" i="3"/>
  <c r="O706" i="3"/>
  <c r="Z706" i="3"/>
  <c r="AA706" i="3"/>
  <c r="AC706" i="3"/>
  <c r="K706" i="3"/>
  <c r="G706" i="3"/>
  <c r="H706" i="3"/>
  <c r="L707" i="3"/>
  <c r="N707" i="3"/>
  <c r="R707" i="3"/>
  <c r="S707" i="3"/>
  <c r="O707" i="3"/>
  <c r="Z707" i="3"/>
  <c r="AA707" i="3"/>
  <c r="AC707" i="3"/>
  <c r="K707" i="3"/>
  <c r="G707" i="3"/>
  <c r="H707" i="3"/>
  <c r="L708" i="3"/>
  <c r="N708" i="3"/>
  <c r="R708" i="3"/>
  <c r="S708" i="3"/>
  <c r="O708" i="3"/>
  <c r="Z708" i="3"/>
  <c r="AA708" i="3"/>
  <c r="AC708" i="3"/>
  <c r="K708" i="3"/>
  <c r="G708" i="3"/>
  <c r="H708" i="3"/>
  <c r="L709" i="3"/>
  <c r="N709" i="3"/>
  <c r="R709" i="3"/>
  <c r="S709" i="3"/>
  <c r="O709" i="3"/>
  <c r="Z709" i="3"/>
  <c r="AA709" i="3"/>
  <c r="AC709" i="3"/>
  <c r="K709" i="3"/>
  <c r="G709" i="3"/>
  <c r="H709" i="3"/>
  <c r="L710" i="3"/>
  <c r="N710" i="3"/>
  <c r="R710" i="3"/>
  <c r="S710" i="3"/>
  <c r="O710" i="3"/>
  <c r="Z710" i="3"/>
  <c r="AA710" i="3"/>
  <c r="AC710" i="3"/>
  <c r="K710" i="3"/>
  <c r="G710" i="3"/>
  <c r="H710" i="3"/>
  <c r="L711" i="3"/>
  <c r="N711" i="3"/>
  <c r="R711" i="3"/>
  <c r="S711" i="3"/>
  <c r="O711" i="3"/>
  <c r="Z711" i="3"/>
  <c r="AA711" i="3"/>
  <c r="AC711" i="3"/>
  <c r="K711" i="3"/>
  <c r="G711" i="3"/>
  <c r="H711" i="3"/>
  <c r="L712" i="3"/>
  <c r="N712" i="3"/>
  <c r="R712" i="3"/>
  <c r="S712" i="3"/>
  <c r="O712" i="3"/>
  <c r="Z712" i="3"/>
  <c r="AA712" i="3"/>
  <c r="AC712" i="3"/>
  <c r="K712" i="3"/>
  <c r="G712" i="3"/>
  <c r="H712" i="3"/>
  <c r="L713" i="3"/>
  <c r="N713" i="3"/>
  <c r="R713" i="3"/>
  <c r="S713" i="3"/>
  <c r="O713" i="3"/>
  <c r="Z713" i="3"/>
  <c r="AA713" i="3"/>
  <c r="AC713" i="3"/>
  <c r="K713" i="3"/>
  <c r="G713" i="3"/>
  <c r="H713" i="3"/>
  <c r="L714" i="3"/>
  <c r="N714" i="3"/>
  <c r="R714" i="3"/>
  <c r="S714" i="3"/>
  <c r="O714" i="3"/>
  <c r="Z714" i="3"/>
  <c r="AA714" i="3"/>
  <c r="AC714" i="3"/>
  <c r="K714" i="3"/>
  <c r="G714" i="3"/>
  <c r="H714" i="3"/>
  <c r="L715" i="3"/>
  <c r="N715" i="3"/>
  <c r="R715" i="3"/>
  <c r="S715" i="3"/>
  <c r="O715" i="3"/>
  <c r="Z715" i="3"/>
  <c r="AA715" i="3"/>
  <c r="AC715" i="3"/>
  <c r="K715" i="3"/>
  <c r="G715" i="3"/>
  <c r="H715" i="3"/>
  <c r="L716" i="3"/>
  <c r="N716" i="3"/>
  <c r="R716" i="3"/>
  <c r="S716" i="3"/>
  <c r="O716" i="3"/>
  <c r="Z716" i="3"/>
  <c r="AA716" i="3"/>
  <c r="AC716" i="3"/>
  <c r="K716" i="3"/>
  <c r="G716" i="3"/>
  <c r="H716" i="3"/>
  <c r="L717" i="3"/>
  <c r="N717" i="3"/>
  <c r="R717" i="3"/>
  <c r="S717" i="3"/>
  <c r="O717" i="3"/>
  <c r="Z717" i="3"/>
  <c r="AA717" i="3"/>
  <c r="AC717" i="3"/>
  <c r="K717" i="3"/>
  <c r="G717" i="3"/>
  <c r="H717" i="3"/>
  <c r="L718" i="3"/>
  <c r="N718" i="3"/>
  <c r="R718" i="3"/>
  <c r="S718" i="3"/>
  <c r="O718" i="3"/>
  <c r="Z718" i="3"/>
  <c r="AA718" i="3"/>
  <c r="AC718" i="3"/>
  <c r="K718" i="3"/>
  <c r="G718" i="3"/>
  <c r="H718" i="3"/>
  <c r="L719" i="3"/>
  <c r="N719" i="3"/>
  <c r="R719" i="3"/>
  <c r="S719" i="3"/>
  <c r="O719" i="3"/>
  <c r="Z719" i="3"/>
  <c r="AA719" i="3"/>
  <c r="AC719" i="3"/>
  <c r="K719" i="3"/>
  <c r="G719" i="3"/>
  <c r="H719" i="3"/>
  <c r="L720" i="3"/>
  <c r="N720" i="3"/>
  <c r="R720" i="3"/>
  <c r="S720" i="3"/>
  <c r="O720" i="3"/>
  <c r="Z720" i="3"/>
  <c r="AA720" i="3"/>
  <c r="AC720" i="3"/>
  <c r="K720" i="3"/>
  <c r="G720" i="3"/>
  <c r="H720" i="3"/>
  <c r="L721" i="3"/>
  <c r="N721" i="3"/>
  <c r="R721" i="3"/>
  <c r="S721" i="3"/>
  <c r="O721" i="3"/>
  <c r="Z721" i="3"/>
  <c r="AA721" i="3"/>
  <c r="AC721" i="3"/>
  <c r="K721" i="3"/>
  <c r="G721" i="3"/>
  <c r="H721" i="3"/>
  <c r="L722" i="3"/>
  <c r="N722" i="3"/>
  <c r="R722" i="3"/>
  <c r="S722" i="3"/>
  <c r="O722" i="3"/>
  <c r="Z722" i="3"/>
  <c r="AA722" i="3"/>
  <c r="AC722" i="3"/>
  <c r="K722" i="3"/>
  <c r="G722" i="3"/>
  <c r="H722" i="3"/>
  <c r="L723" i="3"/>
  <c r="N723" i="3"/>
  <c r="R723" i="3"/>
  <c r="S723" i="3"/>
  <c r="O723" i="3"/>
  <c r="Z723" i="3"/>
  <c r="AA723" i="3"/>
  <c r="AC723" i="3"/>
  <c r="K723" i="3"/>
  <c r="G723" i="3"/>
  <c r="H723" i="3"/>
  <c r="L724" i="3"/>
  <c r="N724" i="3"/>
  <c r="R724" i="3"/>
  <c r="S724" i="3"/>
  <c r="O724" i="3"/>
  <c r="Z724" i="3"/>
  <c r="AA724" i="3"/>
  <c r="AC724" i="3"/>
  <c r="K724" i="3"/>
  <c r="G724" i="3"/>
  <c r="H724" i="3"/>
  <c r="L725" i="3"/>
  <c r="N725" i="3"/>
  <c r="R725" i="3"/>
  <c r="S725" i="3"/>
  <c r="O725" i="3"/>
  <c r="Z725" i="3"/>
  <c r="AA725" i="3"/>
  <c r="AC725" i="3"/>
  <c r="K725" i="3"/>
  <c r="G725" i="3"/>
  <c r="H725" i="3"/>
  <c r="L726" i="3"/>
  <c r="N726" i="3"/>
  <c r="R726" i="3"/>
  <c r="S726" i="3"/>
  <c r="O726" i="3"/>
  <c r="Z726" i="3"/>
  <c r="AA726" i="3"/>
  <c r="AC726" i="3"/>
  <c r="K726" i="3"/>
  <c r="G726" i="3"/>
  <c r="H726" i="3"/>
  <c r="L727" i="3"/>
  <c r="N727" i="3"/>
  <c r="R727" i="3"/>
  <c r="S727" i="3"/>
  <c r="O727" i="3"/>
  <c r="Z727" i="3"/>
  <c r="AA727" i="3"/>
  <c r="AC727" i="3"/>
  <c r="K727" i="3"/>
  <c r="G727" i="3"/>
  <c r="H727" i="3"/>
  <c r="L728" i="3"/>
  <c r="N728" i="3"/>
  <c r="R728" i="3"/>
  <c r="S728" i="3"/>
  <c r="O728" i="3"/>
  <c r="Z728" i="3"/>
  <c r="AA728" i="3"/>
  <c r="AC728" i="3"/>
  <c r="K728" i="3"/>
  <c r="G728" i="3"/>
  <c r="H728" i="3"/>
  <c r="L729" i="3"/>
  <c r="N729" i="3"/>
  <c r="R729" i="3"/>
  <c r="S729" i="3"/>
  <c r="O729" i="3"/>
  <c r="Z729" i="3"/>
  <c r="AA729" i="3"/>
  <c r="AC729" i="3"/>
  <c r="K729" i="3"/>
  <c r="G729" i="3"/>
  <c r="H729" i="3"/>
  <c r="L730" i="3"/>
  <c r="N730" i="3"/>
  <c r="R730" i="3"/>
  <c r="S730" i="3"/>
  <c r="O730" i="3"/>
  <c r="Z730" i="3"/>
  <c r="AA730" i="3"/>
  <c r="AC730" i="3"/>
  <c r="K730" i="3"/>
  <c r="G730" i="3"/>
  <c r="H730" i="3"/>
  <c r="L731" i="3"/>
  <c r="N731" i="3"/>
  <c r="R731" i="3"/>
  <c r="S731" i="3"/>
  <c r="O731" i="3"/>
  <c r="Z731" i="3"/>
  <c r="AA731" i="3"/>
  <c r="AC731" i="3"/>
  <c r="K731" i="3"/>
  <c r="G731" i="3"/>
  <c r="H731" i="3"/>
  <c r="L732" i="3"/>
  <c r="N732" i="3"/>
  <c r="R732" i="3"/>
  <c r="S732" i="3"/>
  <c r="O732" i="3"/>
  <c r="Z732" i="3"/>
  <c r="AA732" i="3"/>
  <c r="AC732" i="3"/>
  <c r="K732" i="3"/>
  <c r="G732" i="3"/>
  <c r="H732" i="3"/>
  <c r="L733" i="3"/>
  <c r="N733" i="3"/>
  <c r="R733" i="3"/>
  <c r="S733" i="3"/>
  <c r="O733" i="3"/>
  <c r="Z733" i="3"/>
  <c r="AA733" i="3"/>
  <c r="AC733" i="3"/>
  <c r="K733" i="3"/>
  <c r="G733" i="3"/>
  <c r="H733" i="3"/>
  <c r="L734" i="3"/>
  <c r="N734" i="3"/>
  <c r="R734" i="3"/>
  <c r="S734" i="3"/>
  <c r="O734" i="3"/>
  <c r="Z734" i="3"/>
  <c r="AA734" i="3"/>
  <c r="AC734" i="3"/>
  <c r="K734" i="3"/>
  <c r="G734" i="3"/>
  <c r="H734" i="3"/>
  <c r="L735" i="3"/>
  <c r="N735" i="3"/>
  <c r="R735" i="3"/>
  <c r="S735" i="3"/>
  <c r="O735" i="3"/>
  <c r="Z735" i="3"/>
  <c r="AA735" i="3"/>
  <c r="AC735" i="3"/>
  <c r="K735" i="3"/>
  <c r="G735" i="3"/>
  <c r="H735" i="3"/>
  <c r="L736" i="3"/>
  <c r="N736" i="3"/>
  <c r="R736" i="3"/>
  <c r="S736" i="3"/>
  <c r="O736" i="3"/>
  <c r="Z736" i="3"/>
  <c r="AA736" i="3"/>
  <c r="AC736" i="3"/>
  <c r="K736" i="3"/>
  <c r="G736" i="3"/>
  <c r="H736" i="3"/>
  <c r="L737" i="3"/>
  <c r="N737" i="3"/>
  <c r="R737" i="3"/>
  <c r="S737" i="3"/>
  <c r="O737" i="3"/>
  <c r="Z737" i="3"/>
  <c r="AA737" i="3"/>
  <c r="AC737" i="3"/>
  <c r="K737" i="3"/>
  <c r="G737" i="3"/>
  <c r="H737" i="3"/>
  <c r="L738" i="3"/>
  <c r="N738" i="3"/>
  <c r="R738" i="3"/>
  <c r="S738" i="3"/>
  <c r="O738" i="3"/>
  <c r="Z738" i="3"/>
  <c r="AA738" i="3"/>
  <c r="AC738" i="3"/>
  <c r="K738" i="3"/>
  <c r="G738" i="3"/>
  <c r="H738" i="3"/>
  <c r="L739" i="3"/>
  <c r="N739" i="3"/>
  <c r="R739" i="3"/>
  <c r="S739" i="3"/>
  <c r="O739" i="3"/>
  <c r="Z739" i="3"/>
  <c r="AA739" i="3"/>
  <c r="AC739" i="3"/>
  <c r="K739" i="3"/>
  <c r="G739" i="3"/>
  <c r="H739" i="3"/>
  <c r="L740" i="3"/>
  <c r="N740" i="3"/>
  <c r="R740" i="3"/>
  <c r="S740" i="3"/>
  <c r="O740" i="3"/>
  <c r="Z740" i="3"/>
  <c r="AA740" i="3"/>
  <c r="AC740" i="3"/>
  <c r="K740" i="3"/>
  <c r="G740" i="3"/>
  <c r="H740" i="3"/>
  <c r="L741" i="3"/>
  <c r="N741" i="3"/>
  <c r="R741" i="3"/>
  <c r="S741" i="3"/>
  <c r="O741" i="3"/>
  <c r="Z741" i="3"/>
  <c r="AA741" i="3"/>
  <c r="AC741" i="3"/>
  <c r="K741" i="3"/>
  <c r="G741" i="3"/>
  <c r="H741" i="3"/>
  <c r="L742" i="3"/>
  <c r="N742" i="3"/>
  <c r="R742" i="3"/>
  <c r="S742" i="3"/>
  <c r="O742" i="3"/>
  <c r="Z742" i="3"/>
  <c r="AA742" i="3"/>
  <c r="AC742" i="3"/>
  <c r="K742" i="3"/>
  <c r="G742" i="3"/>
  <c r="H742" i="3"/>
  <c r="L743" i="3"/>
  <c r="N743" i="3"/>
  <c r="R743" i="3"/>
  <c r="S743" i="3"/>
  <c r="O743" i="3"/>
  <c r="Z743" i="3"/>
  <c r="AA743" i="3"/>
  <c r="AC743" i="3"/>
  <c r="K743" i="3"/>
  <c r="G743" i="3"/>
  <c r="H743" i="3"/>
  <c r="L744" i="3"/>
  <c r="N744" i="3"/>
  <c r="R744" i="3"/>
  <c r="S744" i="3"/>
  <c r="O744" i="3"/>
  <c r="Z744" i="3"/>
  <c r="AA744" i="3"/>
  <c r="AC744" i="3"/>
  <c r="K744" i="3"/>
  <c r="G744" i="3"/>
  <c r="H744" i="3"/>
  <c r="L745" i="3"/>
  <c r="N745" i="3"/>
  <c r="R745" i="3"/>
  <c r="S745" i="3"/>
  <c r="O745" i="3"/>
  <c r="Z745" i="3"/>
  <c r="AA745" i="3"/>
  <c r="AC745" i="3"/>
  <c r="K745" i="3"/>
  <c r="G745" i="3"/>
  <c r="H745" i="3"/>
  <c r="L746" i="3"/>
  <c r="N746" i="3"/>
  <c r="R746" i="3"/>
  <c r="S746" i="3"/>
  <c r="O746" i="3"/>
  <c r="Z746" i="3"/>
  <c r="AA746" i="3"/>
  <c r="AC746" i="3"/>
  <c r="K746" i="3"/>
  <c r="G746" i="3"/>
  <c r="H746" i="3"/>
  <c r="L747" i="3"/>
  <c r="N747" i="3"/>
  <c r="R747" i="3"/>
  <c r="S747" i="3"/>
  <c r="O747" i="3"/>
  <c r="Z747" i="3"/>
  <c r="AA747" i="3"/>
  <c r="AC747" i="3"/>
  <c r="K747" i="3"/>
  <c r="G747" i="3"/>
  <c r="H747" i="3"/>
  <c r="L748" i="3"/>
  <c r="N748" i="3"/>
  <c r="R748" i="3"/>
  <c r="S748" i="3"/>
  <c r="O748" i="3"/>
  <c r="Z748" i="3"/>
  <c r="AA748" i="3"/>
  <c r="AC748" i="3"/>
  <c r="K748" i="3"/>
  <c r="G748" i="3"/>
  <c r="H748" i="3"/>
  <c r="L749" i="3"/>
  <c r="N749" i="3"/>
  <c r="R749" i="3"/>
  <c r="S749" i="3"/>
  <c r="O749" i="3"/>
  <c r="Z749" i="3"/>
  <c r="AA749" i="3"/>
  <c r="AC749" i="3"/>
  <c r="K749" i="3"/>
  <c r="G749" i="3"/>
  <c r="H749" i="3"/>
  <c r="L750" i="3"/>
  <c r="N750" i="3"/>
  <c r="R750" i="3"/>
  <c r="S750" i="3"/>
  <c r="O750" i="3"/>
  <c r="Z750" i="3"/>
  <c r="AA750" i="3"/>
  <c r="AC750" i="3"/>
  <c r="K750" i="3"/>
  <c r="G750" i="3"/>
  <c r="H750" i="3"/>
  <c r="L751" i="3"/>
  <c r="N751" i="3"/>
  <c r="R751" i="3"/>
  <c r="S751" i="3"/>
  <c r="O751" i="3"/>
  <c r="Z751" i="3"/>
  <c r="AA751" i="3"/>
  <c r="AC751" i="3"/>
  <c r="K751" i="3"/>
  <c r="G751" i="3"/>
  <c r="H751" i="3"/>
  <c r="L752" i="3"/>
  <c r="N752" i="3"/>
  <c r="R752" i="3"/>
  <c r="S752" i="3"/>
  <c r="O752" i="3"/>
  <c r="Z752" i="3"/>
  <c r="AA752" i="3"/>
  <c r="AC752" i="3"/>
  <c r="K752" i="3"/>
  <c r="G752" i="3"/>
  <c r="H752" i="3"/>
  <c r="L753" i="3"/>
  <c r="N753" i="3"/>
  <c r="R753" i="3"/>
  <c r="S753" i="3"/>
  <c r="O753" i="3"/>
  <c r="Z753" i="3"/>
  <c r="AA753" i="3"/>
  <c r="AC753" i="3"/>
  <c r="K753" i="3"/>
  <c r="G753" i="3"/>
  <c r="H753" i="3"/>
  <c r="L754" i="3"/>
  <c r="N754" i="3"/>
  <c r="R754" i="3"/>
  <c r="S754" i="3"/>
  <c r="O754" i="3"/>
  <c r="Z754" i="3"/>
  <c r="AA754" i="3"/>
  <c r="AC754" i="3"/>
  <c r="K754" i="3"/>
  <c r="G754" i="3"/>
  <c r="H754" i="3"/>
  <c r="L755" i="3"/>
  <c r="N755" i="3"/>
  <c r="R755" i="3"/>
  <c r="S755" i="3"/>
  <c r="O755" i="3"/>
  <c r="Z755" i="3"/>
  <c r="AA755" i="3"/>
  <c r="AC755" i="3"/>
  <c r="K755" i="3"/>
  <c r="G755" i="3"/>
  <c r="H755" i="3"/>
  <c r="L756" i="3"/>
  <c r="N756" i="3"/>
  <c r="R756" i="3"/>
  <c r="S756" i="3"/>
  <c r="O756" i="3"/>
  <c r="Z756" i="3"/>
  <c r="AA756" i="3"/>
  <c r="AC756" i="3"/>
  <c r="K756" i="3"/>
  <c r="G756" i="3"/>
  <c r="H756" i="3"/>
  <c r="L757" i="3"/>
  <c r="N757" i="3"/>
  <c r="R757" i="3"/>
  <c r="S757" i="3"/>
  <c r="O757" i="3"/>
  <c r="Z757" i="3"/>
  <c r="AA757" i="3"/>
  <c r="AC757" i="3"/>
  <c r="K757" i="3"/>
  <c r="G757" i="3"/>
  <c r="H757" i="3"/>
  <c r="L758" i="3"/>
  <c r="N758" i="3"/>
  <c r="R758" i="3"/>
  <c r="S758" i="3"/>
  <c r="O758" i="3"/>
  <c r="Z758" i="3"/>
  <c r="AA758" i="3"/>
  <c r="AC758" i="3"/>
  <c r="K758" i="3"/>
  <c r="G758" i="3"/>
  <c r="H758" i="3"/>
  <c r="L759" i="3"/>
  <c r="N759" i="3"/>
  <c r="R759" i="3"/>
  <c r="S759" i="3"/>
  <c r="O759" i="3"/>
  <c r="Z759" i="3"/>
  <c r="AA759" i="3"/>
  <c r="AC759" i="3"/>
  <c r="K759" i="3"/>
  <c r="G759" i="3"/>
  <c r="H759" i="3"/>
  <c r="L760" i="3"/>
  <c r="N760" i="3"/>
  <c r="R760" i="3"/>
  <c r="S760" i="3"/>
  <c r="O760" i="3"/>
  <c r="Z760" i="3"/>
  <c r="AA760" i="3"/>
  <c r="AC760" i="3"/>
  <c r="K760" i="3"/>
  <c r="G760" i="3"/>
  <c r="H760" i="3"/>
  <c r="L761" i="3"/>
  <c r="N761" i="3"/>
  <c r="R761" i="3"/>
  <c r="S761" i="3"/>
  <c r="O761" i="3"/>
  <c r="Z761" i="3"/>
  <c r="AA761" i="3"/>
  <c r="AC761" i="3"/>
  <c r="K761" i="3"/>
  <c r="G761" i="3"/>
  <c r="H761" i="3"/>
  <c r="L762" i="3"/>
  <c r="N762" i="3"/>
  <c r="R762" i="3"/>
  <c r="S762" i="3"/>
  <c r="O762" i="3"/>
  <c r="Z762" i="3"/>
  <c r="AA762" i="3"/>
  <c r="AC762" i="3"/>
  <c r="K762" i="3"/>
  <c r="G762" i="3"/>
  <c r="H762" i="3"/>
  <c r="L763" i="3"/>
  <c r="N763" i="3"/>
  <c r="R763" i="3"/>
  <c r="S763" i="3"/>
  <c r="O763" i="3"/>
  <c r="Z763" i="3"/>
  <c r="AA763" i="3"/>
  <c r="AC763" i="3"/>
  <c r="K763" i="3"/>
  <c r="G763" i="3"/>
  <c r="H763" i="3"/>
  <c r="L764" i="3"/>
  <c r="N764" i="3"/>
  <c r="R764" i="3"/>
  <c r="S764" i="3"/>
  <c r="O764" i="3"/>
  <c r="Z764" i="3"/>
  <c r="AA764" i="3"/>
  <c r="AC764" i="3"/>
  <c r="K764" i="3"/>
  <c r="G764" i="3"/>
  <c r="H764" i="3"/>
  <c r="L765" i="3"/>
  <c r="N765" i="3"/>
  <c r="R765" i="3"/>
  <c r="S765" i="3"/>
  <c r="O765" i="3"/>
  <c r="Z765" i="3"/>
  <c r="AA765" i="3"/>
  <c r="AC765" i="3"/>
  <c r="K765" i="3"/>
  <c r="G765" i="3"/>
  <c r="H765" i="3"/>
  <c r="L766" i="3"/>
  <c r="N766" i="3"/>
  <c r="R766" i="3"/>
  <c r="S766" i="3"/>
  <c r="O766" i="3"/>
  <c r="Z766" i="3"/>
  <c r="AA766" i="3"/>
  <c r="AC766" i="3"/>
  <c r="K766" i="3"/>
  <c r="G766" i="3"/>
  <c r="H766" i="3"/>
  <c r="L767" i="3"/>
  <c r="N767" i="3"/>
  <c r="R767" i="3"/>
  <c r="S767" i="3"/>
  <c r="O767" i="3"/>
  <c r="Z767" i="3"/>
  <c r="AA767" i="3"/>
  <c r="AC767" i="3"/>
  <c r="K767" i="3"/>
  <c r="G767" i="3"/>
  <c r="H767" i="3"/>
  <c r="L768" i="3"/>
  <c r="N768" i="3"/>
  <c r="R768" i="3"/>
  <c r="S768" i="3"/>
  <c r="O768" i="3"/>
  <c r="Z768" i="3"/>
  <c r="AA768" i="3"/>
  <c r="AC768" i="3"/>
  <c r="K768" i="3"/>
  <c r="G768" i="3"/>
  <c r="H768" i="3"/>
  <c r="L769" i="3"/>
  <c r="N769" i="3"/>
  <c r="R769" i="3"/>
  <c r="S769" i="3"/>
  <c r="O769" i="3"/>
  <c r="Z769" i="3"/>
  <c r="AA769" i="3"/>
  <c r="AC769" i="3"/>
  <c r="K769" i="3"/>
  <c r="G769" i="3"/>
  <c r="H769" i="3"/>
  <c r="L770" i="3"/>
  <c r="N770" i="3"/>
  <c r="R770" i="3"/>
  <c r="S770" i="3"/>
  <c r="O770" i="3"/>
  <c r="Z770" i="3"/>
  <c r="AA770" i="3"/>
  <c r="AC770" i="3"/>
  <c r="K770" i="3"/>
  <c r="G770" i="3"/>
  <c r="H770" i="3"/>
  <c r="L771" i="3"/>
  <c r="N771" i="3"/>
  <c r="R771" i="3"/>
  <c r="S771" i="3"/>
  <c r="O771" i="3"/>
  <c r="Z771" i="3"/>
  <c r="AA771" i="3"/>
  <c r="AC771" i="3"/>
  <c r="K771" i="3"/>
  <c r="G771" i="3"/>
  <c r="H771" i="3"/>
  <c r="L772" i="3"/>
  <c r="N772" i="3"/>
  <c r="R772" i="3"/>
  <c r="S772" i="3"/>
  <c r="O772" i="3"/>
  <c r="Z772" i="3"/>
  <c r="AA772" i="3"/>
  <c r="AC772" i="3"/>
  <c r="K772" i="3"/>
  <c r="G772" i="3"/>
  <c r="H772" i="3"/>
  <c r="L773" i="3"/>
  <c r="N773" i="3"/>
  <c r="R773" i="3"/>
  <c r="S773" i="3"/>
  <c r="O773" i="3"/>
  <c r="Z773" i="3"/>
  <c r="AA773" i="3"/>
  <c r="AC773" i="3"/>
  <c r="K773" i="3"/>
  <c r="G773" i="3"/>
  <c r="H773" i="3"/>
  <c r="L774" i="3"/>
  <c r="N774" i="3"/>
  <c r="R774" i="3"/>
  <c r="S774" i="3"/>
  <c r="O774" i="3"/>
  <c r="Z774" i="3"/>
  <c r="AA774" i="3"/>
  <c r="AC774" i="3"/>
  <c r="K774" i="3"/>
  <c r="G774" i="3"/>
  <c r="H774" i="3"/>
  <c r="L775" i="3"/>
  <c r="N775" i="3"/>
  <c r="R775" i="3"/>
  <c r="S775" i="3"/>
  <c r="O775" i="3"/>
  <c r="Z775" i="3"/>
  <c r="AA775" i="3"/>
  <c r="AC775" i="3"/>
  <c r="K775" i="3"/>
  <c r="G775" i="3"/>
  <c r="H775" i="3"/>
  <c r="L776" i="3"/>
  <c r="N776" i="3"/>
  <c r="R776" i="3"/>
  <c r="S776" i="3"/>
  <c r="O776" i="3"/>
  <c r="Z776" i="3"/>
  <c r="AA776" i="3"/>
  <c r="AC776" i="3"/>
  <c r="K776" i="3"/>
  <c r="G776" i="3"/>
  <c r="H776" i="3"/>
  <c r="L777" i="3"/>
  <c r="N777" i="3"/>
  <c r="R777" i="3"/>
  <c r="S777" i="3"/>
  <c r="O777" i="3"/>
  <c r="Z777" i="3"/>
  <c r="AA777" i="3"/>
  <c r="AC777" i="3"/>
  <c r="K777" i="3"/>
  <c r="G777" i="3"/>
  <c r="H777" i="3"/>
  <c r="L778" i="3"/>
  <c r="N778" i="3"/>
  <c r="R778" i="3"/>
  <c r="S778" i="3"/>
  <c r="O778" i="3"/>
  <c r="Z778" i="3"/>
  <c r="AA778" i="3"/>
  <c r="AC778" i="3"/>
  <c r="K778" i="3"/>
  <c r="G778" i="3"/>
  <c r="H778" i="3"/>
  <c r="L779" i="3"/>
  <c r="N779" i="3"/>
  <c r="R779" i="3"/>
  <c r="S779" i="3"/>
  <c r="O779" i="3"/>
  <c r="Z779" i="3"/>
  <c r="AA779" i="3"/>
  <c r="AC779" i="3"/>
  <c r="K779" i="3"/>
  <c r="G779" i="3"/>
  <c r="H779" i="3"/>
  <c r="L780" i="3"/>
  <c r="N780" i="3"/>
  <c r="R780" i="3"/>
  <c r="S780" i="3"/>
  <c r="O780" i="3"/>
  <c r="Z780" i="3"/>
  <c r="AA780" i="3"/>
  <c r="AC780" i="3"/>
  <c r="K780" i="3"/>
  <c r="G780" i="3"/>
  <c r="H780" i="3"/>
  <c r="L781" i="3"/>
  <c r="N781" i="3"/>
  <c r="R781" i="3"/>
  <c r="S781" i="3"/>
  <c r="O781" i="3"/>
  <c r="Z781" i="3"/>
  <c r="AA781" i="3"/>
  <c r="AC781" i="3"/>
  <c r="K781" i="3"/>
  <c r="G781" i="3"/>
  <c r="H781" i="3"/>
  <c r="L782" i="3"/>
  <c r="N782" i="3"/>
  <c r="R782" i="3"/>
  <c r="S782" i="3"/>
  <c r="O782" i="3"/>
  <c r="Z782" i="3"/>
  <c r="AA782" i="3"/>
  <c r="AC782" i="3"/>
  <c r="K782" i="3"/>
  <c r="G782" i="3"/>
  <c r="H782" i="3"/>
  <c r="L783" i="3"/>
  <c r="N783" i="3"/>
  <c r="R783" i="3"/>
  <c r="S783" i="3"/>
  <c r="O783" i="3"/>
  <c r="Z783" i="3"/>
  <c r="AA783" i="3"/>
  <c r="AC783" i="3"/>
  <c r="K783" i="3"/>
  <c r="G783" i="3"/>
  <c r="H783" i="3"/>
  <c r="L784" i="3"/>
  <c r="N784" i="3"/>
  <c r="R784" i="3"/>
  <c r="S784" i="3"/>
  <c r="O784" i="3"/>
  <c r="Z784" i="3"/>
  <c r="AA784" i="3"/>
  <c r="AC784" i="3"/>
  <c r="K784" i="3"/>
  <c r="G784" i="3"/>
  <c r="H784" i="3"/>
  <c r="L785" i="3"/>
  <c r="N785" i="3"/>
  <c r="R785" i="3"/>
  <c r="S785" i="3"/>
  <c r="O785" i="3"/>
  <c r="Z785" i="3"/>
  <c r="AA785" i="3"/>
  <c r="AC785" i="3"/>
  <c r="K785" i="3"/>
  <c r="G785" i="3"/>
  <c r="H785" i="3"/>
  <c r="L786" i="3"/>
  <c r="N786" i="3"/>
  <c r="R786" i="3"/>
  <c r="S786" i="3"/>
  <c r="O786" i="3"/>
  <c r="Z786" i="3"/>
  <c r="AA786" i="3"/>
  <c r="AC786" i="3"/>
  <c r="K786" i="3"/>
  <c r="G786" i="3"/>
  <c r="H786" i="3"/>
  <c r="L787" i="3"/>
  <c r="N787" i="3"/>
  <c r="R787" i="3"/>
  <c r="S787" i="3"/>
  <c r="O787" i="3"/>
  <c r="Z787" i="3"/>
  <c r="AA787" i="3"/>
  <c r="AC787" i="3"/>
  <c r="K787" i="3"/>
  <c r="G787" i="3"/>
  <c r="H787" i="3"/>
  <c r="L788" i="3"/>
  <c r="N788" i="3"/>
  <c r="R788" i="3"/>
  <c r="S788" i="3"/>
  <c r="O788" i="3"/>
  <c r="Z788" i="3"/>
  <c r="AA788" i="3"/>
  <c r="AC788" i="3"/>
  <c r="K788" i="3"/>
  <c r="G788" i="3"/>
  <c r="H788" i="3"/>
  <c r="L789" i="3"/>
  <c r="N789" i="3"/>
  <c r="R789" i="3"/>
  <c r="S789" i="3"/>
  <c r="O789" i="3"/>
  <c r="Z789" i="3"/>
  <c r="AA789" i="3"/>
  <c r="AC789" i="3"/>
  <c r="K789" i="3"/>
  <c r="G789" i="3"/>
  <c r="H789" i="3"/>
  <c r="L790" i="3"/>
  <c r="N790" i="3"/>
  <c r="R790" i="3"/>
  <c r="S790" i="3"/>
  <c r="O790" i="3"/>
  <c r="Z790" i="3"/>
  <c r="AA790" i="3"/>
  <c r="AC790" i="3"/>
  <c r="K790" i="3"/>
  <c r="G790" i="3"/>
  <c r="H790" i="3"/>
  <c r="L791" i="3"/>
  <c r="N791" i="3"/>
  <c r="R791" i="3"/>
  <c r="S791" i="3"/>
  <c r="O791" i="3"/>
  <c r="Z791" i="3"/>
  <c r="AA791" i="3"/>
  <c r="AC791" i="3"/>
  <c r="K791" i="3"/>
  <c r="G791" i="3"/>
  <c r="H791" i="3"/>
  <c r="L792" i="3"/>
  <c r="N792" i="3"/>
  <c r="R792" i="3"/>
  <c r="S792" i="3"/>
  <c r="O792" i="3"/>
  <c r="Z792" i="3"/>
  <c r="AA792" i="3"/>
  <c r="AC792" i="3"/>
  <c r="K792" i="3"/>
  <c r="G792" i="3"/>
  <c r="H792" i="3"/>
  <c r="L793" i="3"/>
  <c r="N793" i="3"/>
  <c r="R793" i="3"/>
  <c r="S793" i="3"/>
  <c r="O793" i="3"/>
  <c r="Z793" i="3"/>
  <c r="AA793" i="3"/>
  <c r="AC793" i="3"/>
  <c r="K793" i="3"/>
  <c r="G793" i="3"/>
  <c r="H793" i="3"/>
  <c r="L794" i="3"/>
  <c r="N794" i="3"/>
  <c r="R794" i="3"/>
  <c r="S794" i="3"/>
  <c r="O794" i="3"/>
  <c r="Z794" i="3"/>
  <c r="AA794" i="3"/>
  <c r="AC794" i="3"/>
  <c r="K794" i="3"/>
  <c r="G794" i="3"/>
  <c r="H794" i="3"/>
  <c r="L795" i="3"/>
  <c r="N795" i="3"/>
  <c r="R795" i="3"/>
  <c r="S795" i="3"/>
  <c r="O795" i="3"/>
  <c r="Z795" i="3"/>
  <c r="AA795" i="3"/>
  <c r="AC795" i="3"/>
  <c r="K795" i="3"/>
  <c r="G795" i="3"/>
  <c r="H795" i="3"/>
  <c r="L796" i="3"/>
  <c r="N796" i="3"/>
  <c r="R796" i="3"/>
  <c r="S796" i="3"/>
  <c r="O796" i="3"/>
  <c r="Z796" i="3"/>
  <c r="AA796" i="3"/>
  <c r="AC796" i="3"/>
  <c r="K796" i="3"/>
  <c r="G796" i="3"/>
  <c r="H796" i="3"/>
  <c r="L797" i="3"/>
  <c r="N797" i="3"/>
  <c r="R797" i="3"/>
  <c r="S797" i="3"/>
  <c r="O797" i="3"/>
  <c r="Z797" i="3"/>
  <c r="AA797" i="3"/>
  <c r="AC797" i="3"/>
  <c r="K797" i="3"/>
  <c r="G797" i="3"/>
  <c r="H797" i="3"/>
  <c r="L798" i="3"/>
  <c r="N798" i="3"/>
  <c r="R798" i="3"/>
  <c r="S798" i="3"/>
  <c r="O798" i="3"/>
  <c r="Z798" i="3"/>
  <c r="AA798" i="3"/>
  <c r="AC798" i="3"/>
  <c r="K798" i="3"/>
  <c r="G798" i="3"/>
  <c r="H798" i="3"/>
  <c r="L799" i="3"/>
  <c r="N799" i="3"/>
  <c r="R799" i="3"/>
  <c r="S799" i="3"/>
  <c r="O799" i="3"/>
  <c r="Z799" i="3"/>
  <c r="AA799" i="3"/>
  <c r="AC799" i="3"/>
  <c r="K799" i="3"/>
  <c r="G799" i="3"/>
  <c r="H799" i="3"/>
  <c r="L800" i="3"/>
  <c r="N800" i="3"/>
  <c r="R800" i="3"/>
  <c r="S800" i="3"/>
  <c r="O800" i="3"/>
  <c r="Z800" i="3"/>
  <c r="AA800" i="3"/>
  <c r="AC800" i="3"/>
  <c r="K800" i="3"/>
  <c r="G800" i="3"/>
  <c r="H800" i="3"/>
  <c r="L801" i="3"/>
  <c r="N801" i="3"/>
  <c r="R801" i="3"/>
  <c r="S801" i="3"/>
  <c r="O801" i="3"/>
  <c r="Z801" i="3"/>
  <c r="AA801" i="3"/>
  <c r="AC801" i="3"/>
  <c r="K801" i="3"/>
  <c r="G801" i="3"/>
  <c r="H801" i="3"/>
  <c r="L802" i="3"/>
  <c r="N802" i="3"/>
  <c r="R802" i="3"/>
  <c r="S802" i="3"/>
  <c r="O802" i="3"/>
  <c r="Z802" i="3"/>
  <c r="AA802" i="3"/>
  <c r="AC802" i="3"/>
  <c r="K802" i="3"/>
  <c r="G802" i="3"/>
  <c r="H802" i="3"/>
  <c r="L803" i="3"/>
  <c r="N803" i="3"/>
  <c r="R803" i="3"/>
  <c r="S803" i="3"/>
  <c r="O803" i="3"/>
  <c r="Z803" i="3"/>
  <c r="AA803" i="3"/>
  <c r="AC803" i="3"/>
  <c r="K803" i="3"/>
  <c r="G803" i="3"/>
  <c r="H803" i="3"/>
  <c r="L804" i="3"/>
  <c r="N804" i="3"/>
  <c r="R804" i="3"/>
  <c r="S804" i="3"/>
  <c r="O804" i="3"/>
  <c r="Z804" i="3"/>
  <c r="AA804" i="3"/>
  <c r="AC804" i="3"/>
  <c r="K804" i="3"/>
  <c r="G804" i="3"/>
  <c r="H804" i="3"/>
  <c r="L805" i="3"/>
  <c r="N805" i="3"/>
  <c r="R805" i="3"/>
  <c r="S805" i="3"/>
  <c r="O805" i="3"/>
  <c r="Z805" i="3"/>
  <c r="AA805" i="3"/>
  <c r="AC805" i="3"/>
  <c r="K805" i="3"/>
  <c r="G805" i="3"/>
  <c r="H805" i="3"/>
  <c r="L806" i="3"/>
  <c r="N806" i="3"/>
  <c r="R806" i="3"/>
  <c r="S806" i="3"/>
  <c r="O806" i="3"/>
  <c r="Z806" i="3"/>
  <c r="AA806" i="3"/>
  <c r="AC806" i="3"/>
  <c r="K806" i="3"/>
  <c r="G806" i="3"/>
  <c r="H806" i="3"/>
  <c r="L807" i="3"/>
  <c r="N807" i="3"/>
  <c r="R807" i="3"/>
  <c r="S807" i="3"/>
  <c r="O807" i="3"/>
  <c r="Z807" i="3"/>
  <c r="AA807" i="3"/>
  <c r="AC807" i="3"/>
  <c r="K807" i="3"/>
  <c r="G807" i="3"/>
  <c r="H807" i="3"/>
  <c r="L808" i="3"/>
  <c r="N808" i="3"/>
  <c r="R808" i="3"/>
  <c r="S808" i="3"/>
  <c r="O808" i="3"/>
  <c r="Z808" i="3"/>
  <c r="AA808" i="3"/>
  <c r="AC808" i="3"/>
  <c r="K808" i="3"/>
  <c r="G808" i="3"/>
  <c r="H808" i="3"/>
  <c r="L809" i="3"/>
  <c r="N809" i="3"/>
  <c r="R809" i="3"/>
  <c r="S809" i="3"/>
  <c r="O809" i="3"/>
  <c r="Z809" i="3"/>
  <c r="AA809" i="3"/>
  <c r="AC809" i="3"/>
  <c r="K809" i="3"/>
  <c r="G809" i="3"/>
  <c r="H809" i="3"/>
  <c r="L810" i="3"/>
  <c r="N810" i="3"/>
  <c r="R810" i="3"/>
  <c r="S810" i="3"/>
  <c r="O810" i="3"/>
  <c r="Z810" i="3"/>
  <c r="AA810" i="3"/>
  <c r="AC810" i="3"/>
  <c r="K810" i="3"/>
  <c r="G810" i="3"/>
  <c r="H810" i="3"/>
  <c r="L811" i="3"/>
  <c r="N811" i="3"/>
  <c r="R811" i="3"/>
  <c r="S811" i="3"/>
  <c r="O811" i="3"/>
  <c r="Z811" i="3"/>
  <c r="AA811" i="3"/>
  <c r="AC811" i="3"/>
  <c r="K811" i="3"/>
  <c r="G811" i="3"/>
  <c r="H811" i="3"/>
  <c r="L812" i="3"/>
  <c r="N812" i="3"/>
  <c r="R812" i="3"/>
  <c r="S812" i="3"/>
  <c r="O812" i="3"/>
  <c r="Z812" i="3"/>
  <c r="AA812" i="3"/>
  <c r="AC812" i="3"/>
  <c r="K812" i="3"/>
  <c r="G812" i="3"/>
  <c r="H812" i="3"/>
  <c r="L813" i="3"/>
  <c r="N813" i="3"/>
  <c r="R813" i="3"/>
  <c r="S813" i="3"/>
  <c r="O813" i="3"/>
  <c r="Z813" i="3"/>
  <c r="AA813" i="3"/>
  <c r="AC813" i="3"/>
  <c r="K813" i="3"/>
  <c r="G813" i="3"/>
  <c r="H813" i="3"/>
  <c r="L814" i="3"/>
  <c r="N814" i="3"/>
  <c r="R814" i="3"/>
  <c r="S814" i="3"/>
  <c r="O814" i="3"/>
  <c r="Z814" i="3"/>
  <c r="AA814" i="3"/>
  <c r="AC814" i="3"/>
  <c r="K814" i="3"/>
  <c r="G814" i="3"/>
  <c r="H814" i="3"/>
  <c r="L815" i="3"/>
  <c r="N815" i="3"/>
  <c r="R815" i="3"/>
  <c r="S815" i="3"/>
  <c r="O815" i="3"/>
  <c r="Z815" i="3"/>
  <c r="AA815" i="3"/>
  <c r="AC815" i="3"/>
  <c r="K815" i="3"/>
  <c r="G815" i="3"/>
  <c r="H815" i="3"/>
  <c r="L816" i="3"/>
  <c r="N816" i="3"/>
  <c r="R816" i="3"/>
  <c r="S816" i="3"/>
  <c r="O816" i="3"/>
  <c r="Z816" i="3"/>
  <c r="AA816" i="3"/>
  <c r="AC816" i="3"/>
  <c r="K816" i="3"/>
  <c r="G816" i="3"/>
  <c r="H816" i="3"/>
  <c r="L817" i="3"/>
  <c r="N817" i="3"/>
  <c r="R817" i="3"/>
  <c r="S817" i="3"/>
  <c r="O817" i="3"/>
  <c r="Z817" i="3"/>
  <c r="AA817" i="3"/>
  <c r="AC817" i="3"/>
  <c r="K817" i="3"/>
  <c r="G817" i="3"/>
  <c r="H817" i="3"/>
  <c r="L818" i="3"/>
  <c r="N818" i="3"/>
  <c r="R818" i="3"/>
  <c r="S818" i="3"/>
  <c r="O818" i="3"/>
  <c r="Z818" i="3"/>
  <c r="AA818" i="3"/>
  <c r="AC818" i="3"/>
  <c r="K818" i="3"/>
  <c r="G818" i="3"/>
  <c r="H818" i="3"/>
  <c r="L819" i="3"/>
  <c r="N819" i="3"/>
  <c r="R819" i="3"/>
  <c r="S819" i="3"/>
  <c r="O819" i="3"/>
  <c r="Z819" i="3"/>
  <c r="AA819" i="3"/>
  <c r="AC819" i="3"/>
  <c r="K819" i="3"/>
  <c r="G819" i="3"/>
  <c r="H819" i="3"/>
  <c r="L820" i="3"/>
  <c r="N820" i="3"/>
  <c r="R820" i="3"/>
  <c r="S820" i="3"/>
  <c r="O820" i="3"/>
  <c r="Z820" i="3"/>
  <c r="AA820" i="3"/>
  <c r="AC820" i="3"/>
  <c r="K820" i="3"/>
  <c r="G820" i="3"/>
  <c r="H820" i="3"/>
  <c r="L821" i="3"/>
  <c r="N821" i="3"/>
  <c r="R821" i="3"/>
  <c r="S821" i="3"/>
  <c r="O821" i="3"/>
  <c r="Z821" i="3"/>
  <c r="AA821" i="3"/>
  <c r="AC821" i="3"/>
  <c r="K821" i="3"/>
  <c r="G821" i="3"/>
  <c r="H821" i="3"/>
  <c r="L822" i="3"/>
  <c r="N822" i="3"/>
  <c r="R822" i="3"/>
  <c r="S822" i="3"/>
  <c r="O822" i="3"/>
  <c r="Z822" i="3"/>
  <c r="AA822" i="3"/>
  <c r="AC822" i="3"/>
  <c r="K822" i="3"/>
  <c r="G822" i="3"/>
  <c r="H822" i="3"/>
  <c r="L823" i="3"/>
  <c r="N823" i="3"/>
  <c r="R823" i="3"/>
  <c r="S823" i="3"/>
  <c r="O823" i="3"/>
  <c r="Z823" i="3"/>
  <c r="AA823" i="3"/>
  <c r="AC823" i="3"/>
  <c r="K823" i="3"/>
  <c r="G823" i="3"/>
  <c r="H823" i="3"/>
  <c r="L824" i="3"/>
  <c r="N824" i="3"/>
  <c r="R824" i="3"/>
  <c r="S824" i="3"/>
  <c r="O824" i="3"/>
  <c r="Z824" i="3"/>
  <c r="AA824" i="3"/>
  <c r="AC824" i="3"/>
  <c r="K824" i="3"/>
  <c r="G824" i="3"/>
  <c r="H824" i="3"/>
  <c r="L825" i="3"/>
  <c r="N825" i="3"/>
  <c r="R825" i="3"/>
  <c r="S825" i="3"/>
  <c r="O825" i="3"/>
  <c r="Z825" i="3"/>
  <c r="AA825" i="3"/>
  <c r="AC825" i="3"/>
  <c r="K825" i="3"/>
  <c r="G825" i="3"/>
  <c r="H825" i="3"/>
  <c r="L826" i="3"/>
  <c r="N826" i="3"/>
  <c r="R826" i="3"/>
  <c r="S826" i="3"/>
  <c r="O826" i="3"/>
  <c r="Z826" i="3"/>
  <c r="AA826" i="3"/>
  <c r="AC826" i="3"/>
  <c r="K826" i="3"/>
  <c r="G826" i="3"/>
  <c r="H826" i="3"/>
  <c r="L827" i="3"/>
  <c r="N827" i="3"/>
  <c r="R827" i="3"/>
  <c r="S827" i="3"/>
  <c r="O827" i="3"/>
  <c r="Z827" i="3"/>
  <c r="AA827" i="3"/>
  <c r="AC827" i="3"/>
  <c r="K827" i="3"/>
  <c r="G827" i="3"/>
  <c r="H827" i="3"/>
  <c r="L828" i="3"/>
  <c r="N828" i="3"/>
  <c r="R828" i="3"/>
  <c r="S828" i="3"/>
  <c r="O828" i="3"/>
  <c r="Z828" i="3"/>
  <c r="AA828" i="3"/>
  <c r="AC828" i="3"/>
  <c r="K828" i="3"/>
  <c r="G828" i="3"/>
  <c r="H828" i="3"/>
  <c r="L829" i="3"/>
  <c r="N829" i="3"/>
  <c r="R829" i="3"/>
  <c r="S829" i="3"/>
  <c r="O829" i="3"/>
  <c r="Z829" i="3"/>
  <c r="AA829" i="3"/>
  <c r="AC829" i="3"/>
  <c r="K829" i="3"/>
  <c r="G829" i="3"/>
  <c r="H829" i="3"/>
  <c r="L830" i="3"/>
  <c r="N830" i="3"/>
  <c r="R830" i="3"/>
  <c r="S830" i="3"/>
  <c r="O830" i="3"/>
  <c r="Z830" i="3"/>
  <c r="AA830" i="3"/>
  <c r="AC830" i="3"/>
  <c r="K830" i="3"/>
  <c r="G830" i="3"/>
  <c r="H830" i="3"/>
  <c r="L831" i="3"/>
  <c r="N831" i="3"/>
  <c r="R831" i="3"/>
  <c r="S831" i="3"/>
  <c r="O831" i="3"/>
  <c r="Z831" i="3"/>
  <c r="AA831" i="3"/>
  <c r="AC831" i="3"/>
  <c r="K831" i="3"/>
  <c r="G831" i="3"/>
  <c r="H831" i="3"/>
  <c r="L832" i="3"/>
  <c r="N832" i="3"/>
  <c r="R832" i="3"/>
  <c r="S832" i="3"/>
  <c r="O832" i="3"/>
  <c r="Z832" i="3"/>
  <c r="AA832" i="3"/>
  <c r="AC832" i="3"/>
  <c r="K832" i="3"/>
  <c r="G832" i="3"/>
  <c r="H832" i="3"/>
  <c r="L833" i="3"/>
  <c r="N833" i="3"/>
  <c r="R833" i="3"/>
  <c r="S833" i="3"/>
  <c r="O833" i="3"/>
  <c r="Z833" i="3"/>
  <c r="AA833" i="3"/>
  <c r="AC833" i="3"/>
  <c r="K833" i="3"/>
  <c r="G833" i="3"/>
  <c r="H833" i="3"/>
  <c r="L834" i="3"/>
  <c r="N834" i="3"/>
  <c r="R834" i="3"/>
  <c r="S834" i="3"/>
  <c r="O834" i="3"/>
  <c r="Z834" i="3"/>
  <c r="AA834" i="3"/>
  <c r="AC834" i="3"/>
  <c r="K834" i="3"/>
  <c r="G834" i="3"/>
  <c r="H834" i="3"/>
  <c r="L835" i="3"/>
  <c r="N835" i="3"/>
  <c r="R835" i="3"/>
  <c r="S835" i="3"/>
  <c r="O835" i="3"/>
  <c r="Z835" i="3"/>
  <c r="AA835" i="3"/>
  <c r="AC835" i="3"/>
  <c r="K835" i="3"/>
  <c r="G835" i="3"/>
  <c r="H835" i="3"/>
  <c r="L836" i="3"/>
  <c r="N836" i="3"/>
  <c r="R836" i="3"/>
  <c r="S836" i="3"/>
  <c r="O836" i="3"/>
  <c r="Z836" i="3"/>
  <c r="AA836" i="3"/>
  <c r="AC836" i="3"/>
  <c r="K836" i="3"/>
  <c r="G836" i="3"/>
  <c r="H836" i="3"/>
  <c r="L837" i="3"/>
  <c r="N837" i="3"/>
  <c r="R837" i="3"/>
  <c r="S837" i="3"/>
  <c r="O837" i="3"/>
  <c r="Z837" i="3"/>
  <c r="AA837" i="3"/>
  <c r="AC837" i="3"/>
  <c r="K837" i="3"/>
  <c r="G837" i="3"/>
  <c r="H837" i="3"/>
  <c r="L838" i="3"/>
  <c r="N838" i="3"/>
  <c r="R838" i="3"/>
  <c r="S838" i="3"/>
  <c r="O838" i="3"/>
  <c r="Z838" i="3"/>
  <c r="AA838" i="3"/>
  <c r="AC838" i="3"/>
  <c r="K838" i="3"/>
  <c r="G838" i="3"/>
  <c r="H838" i="3"/>
  <c r="L839" i="3"/>
  <c r="N839" i="3"/>
  <c r="R839" i="3"/>
  <c r="S839" i="3"/>
  <c r="O839" i="3"/>
  <c r="Z839" i="3"/>
  <c r="AA839" i="3"/>
  <c r="AC839" i="3"/>
  <c r="K839" i="3"/>
  <c r="G839" i="3"/>
  <c r="H839" i="3"/>
  <c r="L840" i="3"/>
  <c r="N840" i="3"/>
  <c r="R840" i="3"/>
  <c r="S840" i="3"/>
  <c r="O840" i="3"/>
  <c r="Z840" i="3"/>
  <c r="AA840" i="3"/>
  <c r="AC840" i="3"/>
  <c r="K840" i="3"/>
  <c r="G840" i="3"/>
  <c r="H840" i="3"/>
  <c r="L841" i="3"/>
  <c r="N841" i="3"/>
  <c r="R841" i="3"/>
  <c r="S841" i="3"/>
  <c r="O841" i="3"/>
  <c r="Z841" i="3"/>
  <c r="AA841" i="3"/>
  <c r="AC841" i="3"/>
  <c r="K841" i="3"/>
  <c r="G841" i="3"/>
  <c r="H841" i="3"/>
  <c r="L842" i="3"/>
  <c r="N842" i="3"/>
  <c r="R842" i="3"/>
  <c r="S842" i="3"/>
  <c r="O842" i="3"/>
  <c r="Z842" i="3"/>
  <c r="AA842" i="3"/>
  <c r="AC842" i="3"/>
  <c r="K842" i="3"/>
  <c r="G842" i="3"/>
  <c r="H842" i="3"/>
  <c r="L843" i="3"/>
  <c r="N843" i="3"/>
  <c r="R843" i="3"/>
  <c r="S843" i="3"/>
  <c r="O843" i="3"/>
  <c r="Z843" i="3"/>
  <c r="AA843" i="3"/>
  <c r="AC843" i="3"/>
  <c r="K843" i="3"/>
  <c r="G843" i="3"/>
  <c r="H843" i="3"/>
  <c r="L844" i="3"/>
  <c r="N844" i="3"/>
  <c r="R844" i="3"/>
  <c r="S844" i="3"/>
  <c r="O844" i="3"/>
  <c r="Z844" i="3"/>
  <c r="AA844" i="3"/>
  <c r="AC844" i="3"/>
  <c r="K844" i="3"/>
  <c r="G844" i="3"/>
  <c r="H844" i="3"/>
  <c r="L845" i="3"/>
  <c r="N845" i="3"/>
  <c r="R845" i="3"/>
  <c r="S845" i="3"/>
  <c r="O845" i="3"/>
  <c r="Z845" i="3"/>
  <c r="AA845" i="3"/>
  <c r="AC845" i="3"/>
  <c r="K845" i="3"/>
  <c r="G845" i="3"/>
  <c r="H845" i="3"/>
  <c r="L846" i="3"/>
  <c r="N846" i="3"/>
  <c r="R846" i="3"/>
  <c r="S846" i="3"/>
  <c r="O846" i="3"/>
  <c r="Z846" i="3"/>
  <c r="AA846" i="3"/>
  <c r="AC846" i="3"/>
  <c r="K846" i="3"/>
  <c r="G846" i="3"/>
  <c r="H846" i="3"/>
  <c r="L847" i="3"/>
  <c r="N847" i="3"/>
  <c r="R847" i="3"/>
  <c r="S847" i="3"/>
  <c r="O847" i="3"/>
  <c r="Z847" i="3"/>
  <c r="AA847" i="3"/>
  <c r="AC847" i="3"/>
  <c r="K847" i="3"/>
  <c r="G847" i="3"/>
  <c r="H847" i="3"/>
  <c r="L848" i="3"/>
  <c r="N848" i="3"/>
  <c r="R848" i="3"/>
  <c r="S848" i="3"/>
  <c r="O848" i="3"/>
  <c r="Z848" i="3"/>
  <c r="AA848" i="3"/>
  <c r="AC848" i="3"/>
  <c r="K848" i="3"/>
  <c r="G848" i="3"/>
  <c r="H848" i="3"/>
  <c r="L849" i="3"/>
  <c r="N849" i="3"/>
  <c r="R849" i="3"/>
  <c r="S849" i="3"/>
  <c r="O849" i="3"/>
  <c r="Z849" i="3"/>
  <c r="AA849" i="3"/>
  <c r="AC849" i="3"/>
  <c r="K849" i="3"/>
  <c r="G849" i="3"/>
  <c r="H849" i="3"/>
  <c r="L850" i="3"/>
  <c r="N850" i="3"/>
  <c r="R850" i="3"/>
  <c r="S850" i="3"/>
  <c r="O850" i="3"/>
  <c r="Z850" i="3"/>
  <c r="AA850" i="3"/>
  <c r="AC850" i="3"/>
  <c r="K850" i="3"/>
  <c r="G850" i="3"/>
  <c r="H850" i="3"/>
  <c r="L851" i="3"/>
  <c r="N851" i="3"/>
  <c r="R851" i="3"/>
  <c r="S851" i="3"/>
  <c r="O851" i="3"/>
  <c r="Z851" i="3"/>
  <c r="AA851" i="3"/>
  <c r="AC851" i="3"/>
  <c r="K851" i="3"/>
  <c r="G851" i="3"/>
  <c r="H851" i="3"/>
  <c r="L852" i="3"/>
  <c r="N852" i="3"/>
  <c r="R852" i="3"/>
  <c r="S852" i="3"/>
  <c r="O852" i="3"/>
  <c r="Z852" i="3"/>
  <c r="AA852" i="3"/>
  <c r="AC852" i="3"/>
  <c r="K852" i="3"/>
  <c r="G852" i="3"/>
  <c r="H852" i="3"/>
  <c r="L853" i="3"/>
  <c r="N853" i="3"/>
  <c r="R853" i="3"/>
  <c r="S853" i="3"/>
  <c r="O853" i="3"/>
  <c r="Z853" i="3"/>
  <c r="AA853" i="3"/>
  <c r="AC853" i="3"/>
  <c r="K853" i="3"/>
  <c r="G853" i="3"/>
  <c r="H853" i="3"/>
  <c r="L854" i="3"/>
  <c r="N854" i="3"/>
  <c r="R854" i="3"/>
  <c r="S854" i="3"/>
  <c r="O854" i="3"/>
  <c r="Z854" i="3"/>
  <c r="AA854" i="3"/>
  <c r="AC854" i="3"/>
  <c r="K854" i="3"/>
  <c r="G854" i="3"/>
  <c r="H854" i="3"/>
  <c r="L855" i="3"/>
  <c r="N855" i="3"/>
  <c r="R855" i="3"/>
  <c r="S855" i="3"/>
  <c r="O855" i="3"/>
  <c r="Z855" i="3"/>
  <c r="AA855" i="3"/>
  <c r="AC855" i="3"/>
  <c r="K855" i="3"/>
  <c r="G855" i="3"/>
  <c r="H855" i="3"/>
  <c r="L856" i="3"/>
  <c r="N856" i="3"/>
  <c r="R856" i="3"/>
  <c r="S856" i="3"/>
  <c r="O856" i="3"/>
  <c r="Z856" i="3"/>
  <c r="AA856" i="3"/>
  <c r="AC856" i="3"/>
  <c r="K856" i="3"/>
  <c r="G856" i="3"/>
  <c r="H856" i="3"/>
  <c r="L857" i="3"/>
  <c r="N857" i="3"/>
  <c r="R857" i="3"/>
  <c r="S857" i="3"/>
  <c r="O857" i="3"/>
  <c r="Z857" i="3"/>
  <c r="AA857" i="3"/>
  <c r="AC857" i="3"/>
  <c r="K857" i="3"/>
  <c r="G857" i="3"/>
  <c r="H857" i="3"/>
  <c r="L858" i="3"/>
  <c r="N858" i="3"/>
  <c r="R858" i="3"/>
  <c r="S858" i="3"/>
  <c r="O858" i="3"/>
  <c r="Z858" i="3"/>
  <c r="AA858" i="3"/>
  <c r="AC858" i="3"/>
  <c r="K858" i="3"/>
  <c r="G858" i="3"/>
  <c r="H858" i="3"/>
  <c r="L859" i="3"/>
  <c r="N859" i="3"/>
  <c r="R859" i="3"/>
  <c r="S859" i="3"/>
  <c r="O859" i="3"/>
  <c r="Z859" i="3"/>
  <c r="AA859" i="3"/>
  <c r="AC859" i="3"/>
  <c r="K859" i="3"/>
  <c r="G859" i="3"/>
  <c r="H859" i="3"/>
  <c r="L860" i="3"/>
  <c r="N860" i="3"/>
  <c r="R860" i="3"/>
  <c r="S860" i="3"/>
  <c r="O860" i="3"/>
  <c r="Z860" i="3"/>
  <c r="AA860" i="3"/>
  <c r="AC860" i="3"/>
  <c r="K860" i="3"/>
  <c r="G860" i="3"/>
  <c r="H860" i="3"/>
  <c r="L861" i="3"/>
  <c r="N861" i="3"/>
  <c r="R861" i="3"/>
  <c r="S861" i="3"/>
  <c r="O861" i="3"/>
  <c r="Z861" i="3"/>
  <c r="AA861" i="3"/>
  <c r="AC861" i="3"/>
  <c r="K861" i="3"/>
  <c r="G861" i="3"/>
  <c r="H861" i="3"/>
  <c r="L862" i="3"/>
  <c r="N862" i="3"/>
  <c r="R862" i="3"/>
  <c r="S862" i="3"/>
  <c r="O862" i="3"/>
  <c r="Z862" i="3"/>
  <c r="AA862" i="3"/>
  <c r="AC862" i="3"/>
  <c r="K862" i="3"/>
  <c r="G862" i="3"/>
  <c r="H862" i="3"/>
  <c r="L863" i="3"/>
  <c r="N863" i="3"/>
  <c r="R863" i="3"/>
  <c r="S863" i="3"/>
  <c r="O863" i="3"/>
  <c r="Z863" i="3"/>
  <c r="AA863" i="3"/>
  <c r="AC863" i="3"/>
  <c r="K863" i="3"/>
  <c r="G863" i="3"/>
  <c r="H863" i="3"/>
  <c r="L864" i="3"/>
  <c r="N864" i="3"/>
  <c r="R864" i="3"/>
  <c r="S864" i="3"/>
  <c r="O864" i="3"/>
  <c r="Z864" i="3"/>
  <c r="AA864" i="3"/>
  <c r="AC864" i="3"/>
  <c r="K864" i="3"/>
  <c r="G864" i="3"/>
  <c r="H864" i="3"/>
  <c r="L865" i="3"/>
  <c r="N865" i="3"/>
  <c r="R865" i="3"/>
  <c r="S865" i="3"/>
  <c r="O865" i="3"/>
  <c r="Z865" i="3"/>
  <c r="AA865" i="3"/>
  <c r="AC865" i="3"/>
  <c r="K865" i="3"/>
  <c r="G865" i="3"/>
  <c r="H865" i="3"/>
  <c r="L866" i="3"/>
  <c r="N866" i="3"/>
  <c r="R866" i="3"/>
  <c r="S866" i="3"/>
  <c r="O866" i="3"/>
  <c r="Z866" i="3"/>
  <c r="AA866" i="3"/>
  <c r="AC866" i="3"/>
  <c r="K866" i="3"/>
  <c r="G866" i="3"/>
  <c r="H866" i="3"/>
  <c r="L867" i="3"/>
  <c r="N867" i="3"/>
  <c r="R867" i="3"/>
  <c r="S867" i="3"/>
  <c r="O867" i="3"/>
  <c r="Z867" i="3"/>
  <c r="AA867" i="3"/>
  <c r="AC867" i="3"/>
  <c r="K867" i="3"/>
  <c r="G867" i="3"/>
  <c r="H867" i="3"/>
  <c r="L868" i="3"/>
  <c r="N868" i="3"/>
  <c r="R868" i="3"/>
  <c r="S868" i="3"/>
  <c r="O868" i="3"/>
  <c r="Z868" i="3"/>
  <c r="AA868" i="3"/>
  <c r="AC868" i="3"/>
  <c r="K868" i="3"/>
  <c r="G868" i="3"/>
  <c r="H868" i="3"/>
  <c r="L869" i="3"/>
  <c r="N869" i="3"/>
  <c r="R869" i="3"/>
  <c r="S869" i="3"/>
  <c r="O869" i="3"/>
  <c r="Z869" i="3"/>
  <c r="AA869" i="3"/>
  <c r="AC869" i="3"/>
  <c r="K869" i="3"/>
  <c r="G869" i="3"/>
  <c r="H869" i="3"/>
  <c r="L870" i="3"/>
  <c r="N870" i="3"/>
  <c r="R870" i="3"/>
  <c r="S870" i="3"/>
  <c r="O870" i="3"/>
  <c r="Z870" i="3"/>
  <c r="AA870" i="3"/>
  <c r="AC870" i="3"/>
  <c r="K870" i="3"/>
  <c r="G870" i="3"/>
  <c r="H870" i="3"/>
  <c r="L871" i="3"/>
  <c r="N871" i="3"/>
  <c r="R871" i="3"/>
  <c r="S871" i="3"/>
  <c r="O871" i="3"/>
  <c r="Z871" i="3"/>
  <c r="AA871" i="3"/>
  <c r="AC871" i="3"/>
  <c r="K871" i="3"/>
  <c r="G871" i="3"/>
  <c r="H871" i="3"/>
  <c r="L872" i="3"/>
  <c r="N872" i="3"/>
  <c r="R872" i="3"/>
  <c r="S872" i="3"/>
  <c r="O872" i="3"/>
  <c r="Z872" i="3"/>
  <c r="AA872" i="3"/>
  <c r="AC872" i="3"/>
  <c r="K872" i="3"/>
  <c r="G872" i="3"/>
  <c r="H872" i="3"/>
  <c r="L873" i="3"/>
  <c r="N873" i="3"/>
  <c r="R873" i="3"/>
  <c r="S873" i="3"/>
  <c r="O873" i="3"/>
  <c r="Z873" i="3"/>
  <c r="AA873" i="3"/>
  <c r="AC873" i="3"/>
  <c r="K873" i="3"/>
  <c r="G873" i="3"/>
  <c r="H873" i="3"/>
  <c r="L874" i="3"/>
  <c r="N874" i="3"/>
  <c r="R874" i="3"/>
  <c r="S874" i="3"/>
  <c r="O874" i="3"/>
  <c r="Z874" i="3"/>
  <c r="AA874" i="3"/>
  <c r="AC874" i="3"/>
  <c r="K874" i="3"/>
  <c r="G874" i="3"/>
  <c r="H874" i="3"/>
  <c r="L875" i="3"/>
  <c r="N875" i="3"/>
  <c r="R875" i="3"/>
  <c r="S875" i="3"/>
  <c r="O875" i="3"/>
  <c r="Z875" i="3"/>
  <c r="AA875" i="3"/>
  <c r="AC875" i="3"/>
  <c r="K875" i="3"/>
  <c r="G875" i="3"/>
  <c r="H875" i="3"/>
  <c r="L876" i="3"/>
  <c r="N876" i="3"/>
  <c r="R876" i="3"/>
  <c r="S876" i="3"/>
  <c r="O876" i="3"/>
  <c r="Z876" i="3"/>
  <c r="AA876" i="3"/>
  <c r="AC876" i="3"/>
  <c r="K876" i="3"/>
  <c r="G876" i="3"/>
  <c r="H876" i="3"/>
  <c r="L877" i="3"/>
  <c r="N877" i="3"/>
  <c r="R877" i="3"/>
  <c r="S877" i="3"/>
  <c r="O877" i="3"/>
  <c r="Z877" i="3"/>
  <c r="AA877" i="3"/>
  <c r="AC877" i="3"/>
  <c r="K877" i="3"/>
  <c r="G877" i="3"/>
  <c r="H877" i="3"/>
  <c r="L878" i="3"/>
  <c r="N878" i="3"/>
  <c r="R878" i="3"/>
  <c r="S878" i="3"/>
  <c r="O878" i="3"/>
  <c r="Z878" i="3"/>
  <c r="AA878" i="3"/>
  <c r="AC878" i="3"/>
  <c r="K878" i="3"/>
  <c r="G878" i="3"/>
  <c r="H878" i="3"/>
  <c r="L879" i="3"/>
  <c r="N879" i="3"/>
  <c r="R879" i="3"/>
  <c r="S879" i="3"/>
  <c r="O879" i="3"/>
  <c r="Z879" i="3"/>
  <c r="AA879" i="3"/>
  <c r="AC879" i="3"/>
  <c r="K879" i="3"/>
  <c r="G879" i="3"/>
  <c r="H879" i="3"/>
  <c r="L880" i="3"/>
  <c r="N880" i="3"/>
  <c r="R880" i="3"/>
  <c r="S880" i="3"/>
  <c r="O880" i="3"/>
  <c r="Z880" i="3"/>
  <c r="AA880" i="3"/>
  <c r="AC880" i="3"/>
  <c r="K880" i="3"/>
  <c r="G880" i="3"/>
  <c r="H880" i="3"/>
  <c r="L881" i="3"/>
  <c r="N881" i="3"/>
  <c r="R881" i="3"/>
  <c r="S881" i="3"/>
  <c r="O881" i="3"/>
  <c r="Z881" i="3"/>
  <c r="AA881" i="3"/>
  <c r="AC881" i="3"/>
  <c r="K881" i="3"/>
  <c r="G881" i="3"/>
  <c r="H881" i="3"/>
  <c r="L882" i="3"/>
  <c r="N882" i="3"/>
  <c r="R882" i="3"/>
  <c r="S882" i="3"/>
  <c r="O882" i="3"/>
  <c r="Z882" i="3"/>
  <c r="AA882" i="3"/>
  <c r="AC882" i="3"/>
  <c r="K882" i="3"/>
  <c r="G882" i="3"/>
  <c r="H882" i="3"/>
  <c r="L883" i="3"/>
  <c r="N883" i="3"/>
  <c r="R883" i="3"/>
  <c r="S883" i="3"/>
  <c r="O883" i="3"/>
  <c r="Z883" i="3"/>
  <c r="AA883" i="3"/>
  <c r="AC883" i="3"/>
  <c r="K883" i="3"/>
  <c r="G883" i="3"/>
  <c r="H883" i="3"/>
  <c r="L884" i="3"/>
  <c r="N884" i="3"/>
  <c r="R884" i="3"/>
  <c r="S884" i="3"/>
  <c r="O884" i="3"/>
  <c r="Z884" i="3"/>
  <c r="AA884" i="3"/>
  <c r="AC884" i="3"/>
  <c r="K884" i="3"/>
  <c r="G884" i="3"/>
  <c r="H884" i="3"/>
  <c r="L885" i="3"/>
  <c r="N885" i="3"/>
  <c r="R885" i="3"/>
  <c r="S885" i="3"/>
  <c r="O885" i="3"/>
  <c r="Z885" i="3"/>
  <c r="AA885" i="3"/>
  <c r="AC885" i="3"/>
  <c r="K885" i="3"/>
  <c r="G885" i="3"/>
  <c r="H885" i="3"/>
  <c r="L886" i="3"/>
  <c r="N886" i="3"/>
  <c r="R886" i="3"/>
  <c r="S886" i="3"/>
  <c r="O886" i="3"/>
  <c r="Z886" i="3"/>
  <c r="AA886" i="3"/>
  <c r="AC886" i="3"/>
  <c r="K886" i="3"/>
  <c r="G886" i="3"/>
  <c r="H886" i="3"/>
  <c r="L887" i="3"/>
  <c r="N887" i="3"/>
  <c r="R887" i="3"/>
  <c r="S887" i="3"/>
  <c r="O887" i="3"/>
  <c r="Z887" i="3"/>
  <c r="AA887" i="3"/>
  <c r="AC887" i="3"/>
  <c r="K887" i="3"/>
  <c r="G887" i="3"/>
  <c r="H887" i="3"/>
  <c r="L888" i="3"/>
  <c r="N888" i="3"/>
  <c r="R888" i="3"/>
  <c r="S888" i="3"/>
  <c r="O888" i="3"/>
  <c r="Z888" i="3"/>
  <c r="AA888" i="3"/>
  <c r="AC888" i="3"/>
  <c r="K888" i="3"/>
  <c r="G888" i="3"/>
  <c r="H888" i="3"/>
  <c r="L889" i="3"/>
  <c r="N889" i="3"/>
  <c r="R889" i="3"/>
  <c r="S889" i="3"/>
  <c r="O889" i="3"/>
  <c r="Z889" i="3"/>
  <c r="AA889" i="3"/>
  <c r="AC889" i="3"/>
  <c r="K889" i="3"/>
  <c r="G889" i="3"/>
  <c r="H889" i="3"/>
  <c r="L890" i="3"/>
  <c r="N890" i="3"/>
  <c r="R890" i="3"/>
  <c r="S890" i="3"/>
  <c r="O890" i="3"/>
  <c r="Z890" i="3"/>
  <c r="AA890" i="3"/>
  <c r="AC890" i="3"/>
  <c r="K890" i="3"/>
  <c r="G890" i="3"/>
  <c r="H890" i="3"/>
  <c r="L891" i="3"/>
  <c r="N891" i="3"/>
  <c r="R891" i="3"/>
  <c r="S891" i="3"/>
  <c r="O891" i="3"/>
  <c r="Z891" i="3"/>
  <c r="AA891" i="3"/>
  <c r="AC891" i="3"/>
  <c r="K891" i="3"/>
  <c r="G891" i="3"/>
  <c r="H891" i="3"/>
  <c r="L892" i="3"/>
  <c r="N892" i="3"/>
  <c r="R892" i="3"/>
  <c r="S892" i="3"/>
  <c r="O892" i="3"/>
  <c r="Z892" i="3"/>
  <c r="AA892" i="3"/>
  <c r="AC892" i="3"/>
  <c r="K892" i="3"/>
  <c r="G892" i="3"/>
  <c r="H892" i="3"/>
  <c r="L893" i="3"/>
  <c r="N893" i="3"/>
  <c r="R893" i="3"/>
  <c r="S893" i="3"/>
  <c r="O893" i="3"/>
  <c r="Z893" i="3"/>
  <c r="AA893" i="3"/>
  <c r="AC893" i="3"/>
  <c r="K893" i="3"/>
  <c r="G893" i="3"/>
  <c r="H893" i="3"/>
  <c r="L894" i="3"/>
  <c r="N894" i="3"/>
  <c r="R894" i="3"/>
  <c r="S894" i="3"/>
  <c r="O894" i="3"/>
  <c r="Z894" i="3"/>
  <c r="AA894" i="3"/>
  <c r="AC894" i="3"/>
  <c r="K894" i="3"/>
  <c r="G894" i="3"/>
  <c r="H894" i="3"/>
  <c r="L895" i="3"/>
  <c r="N895" i="3"/>
  <c r="R895" i="3"/>
  <c r="S895" i="3"/>
  <c r="O895" i="3"/>
  <c r="Z895" i="3"/>
  <c r="AA895" i="3"/>
  <c r="AC895" i="3"/>
  <c r="K895" i="3"/>
  <c r="G895" i="3"/>
  <c r="H895" i="3"/>
  <c r="L896" i="3"/>
  <c r="N896" i="3"/>
  <c r="R896" i="3"/>
  <c r="S896" i="3"/>
  <c r="O896" i="3"/>
  <c r="Z896" i="3"/>
  <c r="AA896" i="3"/>
  <c r="AC896" i="3"/>
  <c r="K896" i="3"/>
  <c r="G896" i="3"/>
  <c r="H896" i="3"/>
  <c r="L897" i="3"/>
  <c r="N897" i="3"/>
  <c r="R897" i="3"/>
  <c r="S897" i="3"/>
  <c r="O897" i="3"/>
  <c r="Z897" i="3"/>
  <c r="AA897" i="3"/>
  <c r="AC897" i="3"/>
  <c r="K897" i="3"/>
  <c r="G897" i="3"/>
  <c r="H897" i="3"/>
  <c r="L898" i="3"/>
  <c r="N898" i="3"/>
  <c r="R898" i="3"/>
  <c r="S898" i="3"/>
  <c r="O898" i="3"/>
  <c r="Z898" i="3"/>
  <c r="AA898" i="3"/>
  <c r="AC898" i="3"/>
  <c r="K898" i="3"/>
  <c r="G898" i="3"/>
  <c r="H898" i="3"/>
  <c r="L899" i="3"/>
  <c r="N899" i="3"/>
  <c r="R899" i="3"/>
  <c r="S899" i="3"/>
  <c r="O899" i="3"/>
  <c r="Z899" i="3"/>
  <c r="AA899" i="3"/>
  <c r="AC899" i="3"/>
  <c r="K899" i="3"/>
  <c r="G899" i="3"/>
  <c r="H899" i="3"/>
  <c r="L900" i="3"/>
  <c r="N900" i="3"/>
  <c r="R900" i="3"/>
  <c r="S900" i="3"/>
  <c r="O900" i="3"/>
  <c r="Z900" i="3"/>
  <c r="AA900" i="3"/>
  <c r="AC900" i="3"/>
  <c r="K900" i="3"/>
  <c r="G900" i="3"/>
  <c r="H900" i="3"/>
  <c r="L901" i="3"/>
  <c r="N901" i="3"/>
  <c r="R901" i="3"/>
  <c r="S901" i="3"/>
  <c r="O901" i="3"/>
  <c r="Z901" i="3"/>
  <c r="AA901" i="3"/>
  <c r="AC901" i="3"/>
  <c r="K901" i="3"/>
  <c r="G901" i="3"/>
  <c r="H901" i="3"/>
  <c r="L902" i="3"/>
  <c r="N902" i="3"/>
  <c r="R902" i="3"/>
  <c r="S902" i="3"/>
  <c r="O902" i="3"/>
  <c r="Z902" i="3"/>
  <c r="AA902" i="3"/>
  <c r="AC902" i="3"/>
  <c r="K902" i="3"/>
  <c r="G902" i="3"/>
  <c r="H902" i="3"/>
  <c r="L903" i="3"/>
  <c r="N903" i="3"/>
  <c r="R903" i="3"/>
  <c r="S903" i="3"/>
  <c r="O903" i="3"/>
  <c r="Z903" i="3"/>
  <c r="AA903" i="3"/>
  <c r="AC903" i="3"/>
  <c r="K903" i="3"/>
  <c r="G903" i="3"/>
  <c r="H903" i="3"/>
  <c r="L904" i="3"/>
  <c r="N904" i="3"/>
  <c r="R904" i="3"/>
  <c r="S904" i="3"/>
  <c r="O904" i="3"/>
  <c r="Z904" i="3"/>
  <c r="AA904" i="3"/>
  <c r="AC904" i="3"/>
  <c r="K904" i="3"/>
  <c r="G904" i="3"/>
  <c r="H904" i="3"/>
  <c r="L905" i="3"/>
  <c r="N905" i="3"/>
  <c r="R905" i="3"/>
  <c r="S905" i="3"/>
  <c r="O905" i="3"/>
  <c r="Z905" i="3"/>
  <c r="AA905" i="3"/>
  <c r="AC905" i="3"/>
  <c r="K905" i="3"/>
  <c r="G905" i="3"/>
  <c r="H905" i="3"/>
  <c r="L906" i="3"/>
  <c r="N906" i="3"/>
  <c r="R906" i="3"/>
  <c r="S906" i="3"/>
  <c r="O906" i="3"/>
  <c r="Z906" i="3"/>
  <c r="AA906" i="3"/>
  <c r="AC906" i="3"/>
  <c r="K906" i="3"/>
  <c r="G906" i="3"/>
  <c r="H906" i="3"/>
  <c r="L907" i="3"/>
  <c r="N907" i="3"/>
  <c r="R907" i="3"/>
  <c r="S907" i="3"/>
  <c r="O907" i="3"/>
  <c r="Z907" i="3"/>
  <c r="AA907" i="3"/>
  <c r="AC907" i="3"/>
  <c r="K907" i="3"/>
  <c r="G907" i="3"/>
  <c r="H907" i="3"/>
  <c r="L908" i="3"/>
  <c r="N908" i="3"/>
  <c r="R908" i="3"/>
  <c r="S908" i="3"/>
  <c r="O908" i="3"/>
  <c r="Z908" i="3"/>
  <c r="AA908" i="3"/>
  <c r="AC908" i="3"/>
  <c r="K908" i="3"/>
  <c r="G908" i="3"/>
  <c r="H908" i="3"/>
  <c r="L909" i="3"/>
  <c r="N909" i="3"/>
  <c r="R909" i="3"/>
  <c r="S909" i="3"/>
  <c r="O909" i="3"/>
  <c r="Z909" i="3"/>
  <c r="AA909" i="3"/>
  <c r="AC909" i="3"/>
  <c r="K909" i="3"/>
  <c r="G909" i="3"/>
  <c r="H909" i="3"/>
  <c r="L910" i="3"/>
  <c r="N910" i="3"/>
  <c r="R910" i="3"/>
  <c r="S910" i="3"/>
  <c r="O910" i="3"/>
  <c r="Z910" i="3"/>
  <c r="AA910" i="3"/>
  <c r="AC910" i="3"/>
  <c r="K910" i="3"/>
  <c r="G910" i="3"/>
  <c r="H910" i="3"/>
  <c r="L911" i="3"/>
  <c r="N911" i="3"/>
  <c r="R911" i="3"/>
  <c r="S911" i="3"/>
  <c r="O911" i="3"/>
  <c r="Z911" i="3"/>
  <c r="AA911" i="3"/>
  <c r="AC911" i="3"/>
  <c r="K911" i="3"/>
  <c r="G911" i="3"/>
  <c r="H911" i="3"/>
  <c r="L912" i="3"/>
  <c r="N912" i="3"/>
  <c r="R912" i="3"/>
  <c r="S912" i="3"/>
  <c r="O912" i="3"/>
  <c r="Z912" i="3"/>
  <c r="AA912" i="3"/>
  <c r="AC912" i="3"/>
  <c r="K912" i="3"/>
  <c r="G912" i="3"/>
  <c r="H912" i="3"/>
  <c r="L913" i="3"/>
  <c r="N913" i="3"/>
  <c r="R913" i="3"/>
  <c r="S913" i="3"/>
  <c r="O913" i="3"/>
  <c r="Z913" i="3"/>
  <c r="AA913" i="3"/>
  <c r="AC913" i="3"/>
  <c r="K913" i="3"/>
  <c r="G913" i="3"/>
  <c r="H913" i="3"/>
  <c r="L914" i="3"/>
  <c r="N914" i="3"/>
  <c r="R914" i="3"/>
  <c r="S914" i="3"/>
  <c r="O914" i="3"/>
  <c r="Z914" i="3"/>
  <c r="AA914" i="3"/>
  <c r="AC914" i="3"/>
  <c r="K914" i="3"/>
  <c r="G914" i="3"/>
  <c r="H914" i="3"/>
  <c r="L915" i="3"/>
  <c r="N915" i="3"/>
  <c r="R915" i="3"/>
  <c r="S915" i="3"/>
  <c r="O915" i="3"/>
  <c r="Z915" i="3"/>
  <c r="AA915" i="3"/>
  <c r="AC915" i="3"/>
  <c r="K915" i="3"/>
  <c r="G915" i="3"/>
  <c r="H915" i="3"/>
  <c r="L916" i="3"/>
  <c r="N916" i="3"/>
  <c r="R916" i="3"/>
  <c r="S916" i="3"/>
  <c r="O916" i="3"/>
  <c r="Z916" i="3"/>
  <c r="AA916" i="3"/>
  <c r="AC916" i="3"/>
  <c r="K916" i="3"/>
  <c r="G916" i="3"/>
  <c r="H916" i="3"/>
  <c r="L917" i="3"/>
  <c r="N917" i="3"/>
  <c r="R917" i="3"/>
  <c r="S917" i="3"/>
  <c r="O917" i="3"/>
  <c r="Z917" i="3"/>
  <c r="AA917" i="3"/>
  <c r="AC917" i="3"/>
  <c r="K917" i="3"/>
  <c r="G917" i="3"/>
  <c r="H917" i="3"/>
  <c r="L918" i="3"/>
  <c r="N918" i="3"/>
  <c r="R918" i="3"/>
  <c r="S918" i="3"/>
  <c r="O918" i="3"/>
  <c r="Z918" i="3"/>
  <c r="AA918" i="3"/>
  <c r="AC918" i="3"/>
  <c r="K918" i="3"/>
  <c r="G918" i="3"/>
  <c r="H918" i="3"/>
  <c r="L919" i="3"/>
  <c r="N919" i="3"/>
  <c r="R919" i="3"/>
  <c r="S919" i="3"/>
  <c r="O919" i="3"/>
  <c r="Z919" i="3"/>
  <c r="AA919" i="3"/>
  <c r="AC919" i="3"/>
  <c r="K919" i="3"/>
  <c r="G919" i="3"/>
  <c r="H919" i="3"/>
  <c r="L920" i="3"/>
  <c r="N920" i="3"/>
  <c r="R920" i="3"/>
  <c r="S920" i="3"/>
  <c r="O920" i="3"/>
  <c r="Z920" i="3"/>
  <c r="AA920" i="3"/>
  <c r="AC920" i="3"/>
  <c r="K920" i="3"/>
  <c r="G920" i="3"/>
  <c r="H920" i="3"/>
  <c r="L921" i="3"/>
  <c r="N921" i="3"/>
  <c r="R921" i="3"/>
  <c r="S921" i="3"/>
  <c r="O921" i="3"/>
  <c r="Z921" i="3"/>
  <c r="AA921" i="3"/>
  <c r="AC921" i="3"/>
  <c r="K921" i="3"/>
  <c r="G921" i="3"/>
  <c r="H921" i="3"/>
  <c r="L922" i="3"/>
  <c r="N922" i="3"/>
  <c r="R922" i="3"/>
  <c r="S922" i="3"/>
  <c r="O922" i="3"/>
  <c r="Z922" i="3"/>
  <c r="AA922" i="3"/>
  <c r="AC922" i="3"/>
  <c r="K922" i="3"/>
  <c r="G922" i="3"/>
  <c r="H922" i="3"/>
  <c r="L923" i="3"/>
  <c r="N923" i="3"/>
  <c r="R923" i="3"/>
  <c r="S923" i="3"/>
  <c r="O923" i="3"/>
  <c r="Z923" i="3"/>
  <c r="AA923" i="3"/>
  <c r="AC923" i="3"/>
  <c r="K923" i="3"/>
  <c r="G923" i="3"/>
  <c r="H923" i="3"/>
  <c r="L924" i="3"/>
  <c r="N924" i="3"/>
  <c r="R924" i="3"/>
  <c r="S924" i="3"/>
  <c r="O924" i="3"/>
  <c r="Z924" i="3"/>
  <c r="AA924" i="3"/>
  <c r="AC924" i="3"/>
  <c r="K924" i="3"/>
  <c r="G924" i="3"/>
  <c r="H924" i="3"/>
  <c r="L925" i="3"/>
  <c r="N925" i="3"/>
  <c r="R925" i="3"/>
  <c r="S925" i="3"/>
  <c r="O925" i="3"/>
  <c r="Z925" i="3"/>
  <c r="AA925" i="3"/>
  <c r="AC925" i="3"/>
  <c r="K925" i="3"/>
  <c r="G925" i="3"/>
  <c r="H925" i="3"/>
  <c r="L926" i="3"/>
  <c r="N926" i="3"/>
  <c r="R926" i="3"/>
  <c r="S926" i="3"/>
  <c r="O926" i="3"/>
  <c r="Z926" i="3"/>
  <c r="AA926" i="3"/>
  <c r="AC926" i="3"/>
  <c r="K926" i="3"/>
  <c r="G926" i="3"/>
  <c r="H926" i="3"/>
  <c r="L927" i="3"/>
  <c r="N927" i="3"/>
  <c r="R927" i="3"/>
  <c r="S927" i="3"/>
  <c r="O927" i="3"/>
  <c r="Z927" i="3"/>
  <c r="AA927" i="3"/>
  <c r="AC927" i="3"/>
  <c r="K927" i="3"/>
  <c r="G927" i="3"/>
  <c r="H927" i="3"/>
  <c r="L928" i="3"/>
  <c r="N928" i="3"/>
  <c r="R928" i="3"/>
  <c r="S928" i="3"/>
  <c r="O928" i="3"/>
  <c r="Z928" i="3"/>
  <c r="AA928" i="3"/>
  <c r="AC928" i="3"/>
  <c r="K928" i="3"/>
  <c r="G928" i="3"/>
  <c r="H928" i="3"/>
  <c r="L929" i="3"/>
  <c r="N929" i="3"/>
  <c r="R929" i="3"/>
  <c r="S929" i="3"/>
  <c r="O929" i="3"/>
  <c r="Z929" i="3"/>
  <c r="AA929" i="3"/>
  <c r="AC929" i="3"/>
  <c r="K929" i="3"/>
  <c r="G929" i="3"/>
  <c r="H929" i="3"/>
  <c r="L930" i="3"/>
  <c r="N930" i="3"/>
  <c r="R930" i="3"/>
  <c r="S930" i="3"/>
  <c r="O930" i="3"/>
  <c r="Z930" i="3"/>
  <c r="AA930" i="3"/>
  <c r="AC930" i="3"/>
  <c r="K930" i="3"/>
  <c r="G930" i="3"/>
  <c r="H930" i="3"/>
  <c r="L931" i="3"/>
  <c r="N931" i="3"/>
  <c r="R931" i="3"/>
  <c r="S931" i="3"/>
  <c r="O931" i="3"/>
  <c r="Z931" i="3"/>
  <c r="AA931" i="3"/>
  <c r="AC931" i="3"/>
  <c r="K931" i="3"/>
  <c r="G931" i="3"/>
  <c r="H931" i="3"/>
  <c r="L932" i="3"/>
  <c r="N932" i="3"/>
  <c r="R932" i="3"/>
  <c r="S932" i="3"/>
  <c r="O932" i="3"/>
  <c r="Z932" i="3"/>
  <c r="AA932" i="3"/>
  <c r="AC932" i="3"/>
  <c r="K932" i="3"/>
  <c r="G932" i="3"/>
  <c r="H932" i="3"/>
  <c r="L933" i="3"/>
  <c r="N933" i="3"/>
  <c r="R933" i="3"/>
  <c r="S933" i="3"/>
  <c r="O933" i="3"/>
  <c r="Z933" i="3"/>
  <c r="AA933" i="3"/>
  <c r="AC933" i="3"/>
  <c r="K933" i="3"/>
  <c r="G933" i="3"/>
  <c r="H933" i="3"/>
  <c r="L934" i="3"/>
  <c r="N934" i="3"/>
  <c r="R934" i="3"/>
  <c r="S934" i="3"/>
  <c r="O934" i="3"/>
  <c r="Z934" i="3"/>
  <c r="AA934" i="3"/>
  <c r="AC934" i="3"/>
  <c r="K934" i="3"/>
  <c r="G934" i="3"/>
  <c r="H934" i="3"/>
  <c r="L935" i="3"/>
  <c r="N935" i="3"/>
  <c r="R935" i="3"/>
  <c r="S935" i="3"/>
  <c r="O935" i="3"/>
  <c r="Z935" i="3"/>
  <c r="AA935" i="3"/>
  <c r="AC935" i="3"/>
  <c r="K935" i="3"/>
  <c r="G935" i="3"/>
  <c r="H935" i="3"/>
  <c r="L936" i="3"/>
  <c r="N936" i="3"/>
  <c r="R936" i="3"/>
  <c r="S936" i="3"/>
  <c r="O936" i="3"/>
  <c r="Z936" i="3"/>
  <c r="AA936" i="3"/>
  <c r="AC936" i="3"/>
  <c r="K936" i="3"/>
  <c r="G936" i="3"/>
  <c r="H936" i="3"/>
  <c r="L937" i="3"/>
  <c r="N937" i="3"/>
  <c r="R937" i="3"/>
  <c r="S937" i="3"/>
  <c r="O937" i="3"/>
  <c r="Z937" i="3"/>
  <c r="AA937" i="3"/>
  <c r="AC937" i="3"/>
  <c r="K937" i="3"/>
  <c r="G937" i="3"/>
  <c r="H937" i="3"/>
  <c r="L938" i="3"/>
  <c r="N938" i="3"/>
  <c r="R938" i="3"/>
  <c r="S938" i="3"/>
  <c r="O938" i="3"/>
  <c r="Z938" i="3"/>
  <c r="AA938" i="3"/>
  <c r="AC938" i="3"/>
  <c r="K938" i="3"/>
  <c r="G938" i="3"/>
  <c r="H938" i="3"/>
  <c r="L939" i="3"/>
  <c r="N939" i="3"/>
  <c r="R939" i="3"/>
  <c r="S939" i="3"/>
  <c r="O939" i="3"/>
  <c r="Z939" i="3"/>
  <c r="AA939" i="3"/>
  <c r="AC939" i="3"/>
  <c r="K939" i="3"/>
  <c r="G939" i="3"/>
  <c r="H939" i="3"/>
  <c r="L940" i="3"/>
  <c r="N940" i="3"/>
  <c r="R940" i="3"/>
  <c r="S940" i="3"/>
  <c r="O940" i="3"/>
  <c r="Z940" i="3"/>
  <c r="AA940" i="3"/>
  <c r="AC940" i="3"/>
  <c r="K940" i="3"/>
  <c r="G940" i="3"/>
  <c r="H940" i="3"/>
  <c r="L941" i="3"/>
  <c r="N941" i="3"/>
  <c r="R941" i="3"/>
  <c r="S941" i="3"/>
  <c r="O941" i="3"/>
  <c r="Z941" i="3"/>
  <c r="AA941" i="3"/>
  <c r="AC941" i="3"/>
  <c r="K941" i="3"/>
  <c r="G941" i="3"/>
  <c r="H941" i="3"/>
  <c r="L942" i="3"/>
  <c r="N942" i="3"/>
  <c r="R942" i="3"/>
  <c r="S942" i="3"/>
  <c r="O942" i="3"/>
  <c r="Z942" i="3"/>
  <c r="AA942" i="3"/>
  <c r="AC942" i="3"/>
  <c r="K942" i="3"/>
  <c r="G942" i="3"/>
  <c r="H942" i="3"/>
  <c r="L943" i="3"/>
  <c r="N943" i="3"/>
  <c r="R943" i="3"/>
  <c r="S943" i="3"/>
  <c r="O943" i="3"/>
  <c r="Z943" i="3"/>
  <c r="AA943" i="3"/>
  <c r="AC943" i="3"/>
  <c r="K943" i="3"/>
  <c r="G943" i="3"/>
  <c r="H943" i="3"/>
  <c r="L944" i="3"/>
  <c r="N944" i="3"/>
  <c r="R944" i="3"/>
  <c r="S944" i="3"/>
  <c r="O944" i="3"/>
  <c r="Z944" i="3"/>
  <c r="AA944" i="3"/>
  <c r="AC944" i="3"/>
  <c r="K944" i="3"/>
  <c r="G944" i="3"/>
  <c r="H944" i="3"/>
  <c r="L945" i="3"/>
  <c r="N945" i="3"/>
  <c r="R945" i="3"/>
  <c r="S945" i="3"/>
  <c r="O945" i="3"/>
  <c r="Z945" i="3"/>
  <c r="AA945" i="3"/>
  <c r="AC945" i="3"/>
  <c r="K945" i="3"/>
  <c r="G945" i="3"/>
  <c r="H945" i="3"/>
  <c r="L946" i="3"/>
  <c r="N946" i="3"/>
  <c r="R946" i="3"/>
  <c r="S946" i="3"/>
  <c r="O946" i="3"/>
  <c r="Z946" i="3"/>
  <c r="AA946" i="3"/>
  <c r="AC946" i="3"/>
  <c r="K946" i="3"/>
  <c r="G946" i="3"/>
  <c r="H946" i="3"/>
  <c r="L947" i="3"/>
  <c r="N947" i="3"/>
  <c r="R947" i="3"/>
  <c r="S947" i="3"/>
  <c r="O947" i="3"/>
  <c r="Z947" i="3"/>
  <c r="AA947" i="3"/>
  <c r="AC947" i="3"/>
  <c r="K947" i="3"/>
  <c r="G947" i="3"/>
  <c r="H947" i="3"/>
  <c r="L948" i="3"/>
  <c r="N948" i="3"/>
  <c r="R948" i="3"/>
  <c r="S948" i="3"/>
  <c r="O948" i="3"/>
  <c r="Z948" i="3"/>
  <c r="AA948" i="3"/>
  <c r="AC948" i="3"/>
  <c r="K948" i="3"/>
  <c r="G948" i="3"/>
  <c r="H948" i="3"/>
  <c r="L949" i="3"/>
  <c r="N949" i="3"/>
  <c r="R949" i="3"/>
  <c r="S949" i="3"/>
  <c r="O949" i="3"/>
  <c r="Z949" i="3"/>
  <c r="AA949" i="3"/>
  <c r="AC949" i="3"/>
  <c r="K949" i="3"/>
  <c r="G949" i="3"/>
  <c r="H949" i="3"/>
  <c r="L950" i="3"/>
  <c r="N950" i="3"/>
  <c r="R950" i="3"/>
  <c r="S950" i="3"/>
  <c r="O950" i="3"/>
  <c r="Z950" i="3"/>
  <c r="AA950" i="3"/>
  <c r="AC950" i="3"/>
  <c r="K950" i="3"/>
  <c r="G950" i="3"/>
  <c r="H950" i="3"/>
  <c r="L951" i="3"/>
  <c r="N951" i="3"/>
  <c r="R951" i="3"/>
  <c r="S951" i="3"/>
  <c r="O951" i="3"/>
  <c r="Z951" i="3"/>
  <c r="AA951" i="3"/>
  <c r="AC951" i="3"/>
  <c r="K951" i="3"/>
  <c r="G951" i="3"/>
  <c r="H951" i="3"/>
  <c r="L952" i="3"/>
  <c r="N952" i="3"/>
  <c r="R952" i="3"/>
  <c r="S952" i="3"/>
  <c r="O952" i="3"/>
  <c r="Z952" i="3"/>
  <c r="AA952" i="3"/>
  <c r="AC952" i="3"/>
  <c r="K952" i="3"/>
  <c r="G952" i="3"/>
  <c r="H952" i="3"/>
  <c r="L953" i="3"/>
  <c r="N953" i="3"/>
  <c r="R953" i="3"/>
  <c r="S953" i="3"/>
  <c r="O953" i="3"/>
  <c r="Z953" i="3"/>
  <c r="AA953" i="3"/>
  <c r="AC953" i="3"/>
  <c r="K953" i="3"/>
  <c r="G953" i="3"/>
  <c r="H953" i="3"/>
  <c r="L954" i="3"/>
  <c r="N954" i="3"/>
  <c r="R954" i="3"/>
  <c r="S954" i="3"/>
  <c r="O954" i="3"/>
  <c r="Z954" i="3"/>
  <c r="AA954" i="3"/>
  <c r="AC954" i="3"/>
  <c r="K954" i="3"/>
  <c r="G954" i="3"/>
  <c r="H954" i="3"/>
  <c r="L955" i="3"/>
  <c r="N955" i="3"/>
  <c r="R955" i="3"/>
  <c r="S955" i="3"/>
  <c r="O955" i="3"/>
  <c r="Z955" i="3"/>
  <c r="AA955" i="3"/>
  <c r="AC955" i="3"/>
  <c r="K955" i="3"/>
  <c r="G955" i="3"/>
  <c r="H955" i="3"/>
  <c r="L956" i="3"/>
  <c r="N956" i="3"/>
  <c r="R956" i="3"/>
  <c r="S956" i="3"/>
  <c r="O956" i="3"/>
  <c r="Z956" i="3"/>
  <c r="AA956" i="3"/>
  <c r="AC956" i="3"/>
  <c r="K956" i="3"/>
  <c r="G956" i="3"/>
  <c r="H956" i="3"/>
  <c r="L957" i="3"/>
  <c r="N957" i="3"/>
  <c r="R957" i="3"/>
  <c r="S957" i="3"/>
  <c r="O957" i="3"/>
  <c r="Z957" i="3"/>
  <c r="AA957" i="3"/>
  <c r="AC957" i="3"/>
  <c r="K957" i="3"/>
  <c r="G957" i="3"/>
  <c r="H957" i="3"/>
  <c r="L958" i="3"/>
  <c r="N958" i="3"/>
  <c r="R958" i="3"/>
  <c r="S958" i="3"/>
  <c r="O958" i="3"/>
  <c r="Z958" i="3"/>
  <c r="AA958" i="3"/>
  <c r="AC958" i="3"/>
  <c r="K958" i="3"/>
  <c r="G958" i="3"/>
  <c r="H958" i="3"/>
  <c r="L959" i="3"/>
  <c r="N959" i="3"/>
  <c r="R959" i="3"/>
  <c r="S959" i="3"/>
  <c r="O959" i="3"/>
  <c r="Z959" i="3"/>
  <c r="AA959" i="3"/>
  <c r="AC959" i="3"/>
  <c r="K959" i="3"/>
  <c r="G959" i="3"/>
  <c r="H959" i="3"/>
  <c r="L960" i="3"/>
  <c r="N960" i="3"/>
  <c r="R960" i="3"/>
  <c r="S960" i="3"/>
  <c r="O960" i="3"/>
  <c r="Z960" i="3"/>
  <c r="AA960" i="3"/>
  <c r="AC960" i="3"/>
  <c r="K960" i="3"/>
  <c r="G960" i="3"/>
  <c r="H960" i="3"/>
  <c r="L961" i="3"/>
  <c r="N961" i="3"/>
  <c r="R961" i="3"/>
  <c r="S961" i="3"/>
  <c r="O961" i="3"/>
  <c r="Z961" i="3"/>
  <c r="AA961" i="3"/>
  <c r="AC961" i="3"/>
  <c r="K961" i="3"/>
  <c r="G961" i="3"/>
  <c r="H961" i="3"/>
  <c r="L962" i="3"/>
  <c r="N962" i="3"/>
  <c r="R962" i="3"/>
  <c r="S962" i="3"/>
  <c r="O962" i="3"/>
  <c r="Z962" i="3"/>
  <c r="AA962" i="3"/>
  <c r="AC962" i="3"/>
  <c r="K962" i="3"/>
  <c r="G962" i="3"/>
  <c r="H962" i="3"/>
  <c r="L963" i="3"/>
  <c r="N963" i="3"/>
  <c r="R963" i="3"/>
  <c r="S963" i="3"/>
  <c r="O963" i="3"/>
  <c r="Z963" i="3"/>
  <c r="AA963" i="3"/>
  <c r="AC963" i="3"/>
  <c r="K963" i="3"/>
  <c r="G963" i="3"/>
  <c r="H963" i="3"/>
  <c r="L964" i="3"/>
  <c r="N964" i="3"/>
  <c r="R964" i="3"/>
  <c r="S964" i="3"/>
  <c r="O964" i="3"/>
  <c r="Z964" i="3"/>
  <c r="AA964" i="3"/>
  <c r="AC964" i="3"/>
  <c r="K964" i="3"/>
  <c r="G964" i="3"/>
  <c r="H964" i="3"/>
  <c r="L965" i="3"/>
  <c r="N965" i="3"/>
  <c r="R965" i="3"/>
  <c r="S965" i="3"/>
  <c r="O965" i="3"/>
  <c r="Z965" i="3"/>
  <c r="AA965" i="3"/>
  <c r="AC965" i="3"/>
  <c r="K965" i="3"/>
  <c r="G965" i="3"/>
  <c r="H965" i="3"/>
  <c r="L966" i="3"/>
  <c r="N966" i="3"/>
  <c r="R966" i="3"/>
  <c r="S966" i="3"/>
  <c r="O966" i="3"/>
  <c r="Z966" i="3"/>
  <c r="AA966" i="3"/>
  <c r="AC966" i="3"/>
  <c r="K966" i="3"/>
  <c r="G966" i="3"/>
  <c r="H966" i="3"/>
  <c r="L967" i="3"/>
  <c r="N967" i="3"/>
  <c r="R967" i="3"/>
  <c r="S967" i="3"/>
  <c r="O967" i="3"/>
  <c r="Z967" i="3"/>
  <c r="AA967" i="3"/>
  <c r="AC967" i="3"/>
  <c r="K967" i="3"/>
  <c r="G967" i="3"/>
  <c r="H967" i="3"/>
  <c r="L968" i="3"/>
  <c r="N968" i="3"/>
  <c r="R968" i="3"/>
  <c r="S968" i="3"/>
  <c r="O968" i="3"/>
  <c r="Z968" i="3"/>
  <c r="AA968" i="3"/>
  <c r="AC968" i="3"/>
  <c r="K968" i="3"/>
  <c r="G968" i="3"/>
  <c r="H968" i="3"/>
  <c r="L969" i="3"/>
  <c r="N969" i="3"/>
  <c r="R969" i="3"/>
  <c r="S969" i="3"/>
  <c r="O969" i="3"/>
  <c r="Z969" i="3"/>
  <c r="AA969" i="3"/>
  <c r="AC969" i="3"/>
  <c r="K969" i="3"/>
  <c r="G969" i="3"/>
  <c r="H969" i="3"/>
  <c r="L970" i="3"/>
  <c r="N970" i="3"/>
  <c r="R970" i="3"/>
  <c r="S970" i="3"/>
  <c r="O970" i="3"/>
  <c r="Z970" i="3"/>
  <c r="AA970" i="3"/>
  <c r="AC970" i="3"/>
  <c r="K970" i="3"/>
  <c r="G970" i="3"/>
  <c r="H970" i="3"/>
  <c r="L971" i="3"/>
  <c r="N971" i="3"/>
  <c r="R971" i="3"/>
  <c r="S971" i="3"/>
  <c r="O971" i="3"/>
  <c r="Z971" i="3"/>
  <c r="AA971" i="3"/>
  <c r="AC971" i="3"/>
  <c r="K971" i="3"/>
  <c r="G971" i="3"/>
  <c r="H971" i="3"/>
  <c r="L972" i="3"/>
  <c r="N972" i="3"/>
  <c r="R972" i="3"/>
  <c r="S972" i="3"/>
  <c r="O972" i="3"/>
  <c r="Z972" i="3"/>
  <c r="AA972" i="3"/>
  <c r="AC972" i="3"/>
  <c r="K972" i="3"/>
  <c r="G972" i="3"/>
  <c r="H972" i="3"/>
  <c r="L973" i="3"/>
  <c r="N973" i="3"/>
  <c r="R973" i="3"/>
  <c r="S973" i="3"/>
  <c r="O973" i="3"/>
  <c r="Z973" i="3"/>
  <c r="AA973" i="3"/>
  <c r="AC973" i="3"/>
  <c r="K973" i="3"/>
  <c r="G973" i="3"/>
  <c r="H973" i="3"/>
  <c r="L974" i="3"/>
  <c r="N974" i="3"/>
  <c r="R974" i="3"/>
  <c r="S974" i="3"/>
  <c r="O974" i="3"/>
  <c r="Z974" i="3"/>
  <c r="AA974" i="3"/>
  <c r="AC974" i="3"/>
  <c r="K974" i="3"/>
  <c r="G974" i="3"/>
  <c r="H974" i="3"/>
  <c r="L975" i="3"/>
  <c r="N975" i="3"/>
  <c r="R975" i="3"/>
  <c r="S975" i="3"/>
  <c r="O975" i="3"/>
  <c r="Z975" i="3"/>
  <c r="AA975" i="3"/>
  <c r="AC975" i="3"/>
  <c r="K975" i="3"/>
  <c r="G975" i="3"/>
  <c r="H975" i="3"/>
  <c r="L976" i="3"/>
  <c r="N976" i="3"/>
  <c r="R976" i="3"/>
  <c r="S976" i="3"/>
  <c r="O976" i="3"/>
  <c r="Z976" i="3"/>
  <c r="AA976" i="3"/>
  <c r="AC976" i="3"/>
  <c r="K976" i="3"/>
  <c r="G976" i="3"/>
  <c r="H976" i="3"/>
  <c r="L977" i="3"/>
  <c r="N977" i="3"/>
  <c r="R977" i="3"/>
  <c r="S977" i="3"/>
  <c r="O977" i="3"/>
  <c r="Z977" i="3"/>
  <c r="AA977" i="3"/>
  <c r="AC977" i="3"/>
  <c r="K977" i="3"/>
  <c r="G977" i="3"/>
  <c r="H977" i="3"/>
  <c r="L978" i="3"/>
  <c r="N978" i="3"/>
  <c r="R978" i="3"/>
  <c r="S978" i="3"/>
  <c r="O978" i="3"/>
  <c r="Z978" i="3"/>
  <c r="AA978" i="3"/>
  <c r="AC978" i="3"/>
  <c r="K978" i="3"/>
  <c r="G978" i="3"/>
  <c r="H978" i="3"/>
  <c r="L979" i="3"/>
  <c r="N979" i="3"/>
  <c r="R979" i="3"/>
  <c r="S979" i="3"/>
  <c r="O979" i="3"/>
  <c r="Z979" i="3"/>
  <c r="AA979" i="3"/>
  <c r="AC979" i="3"/>
  <c r="K979" i="3"/>
  <c r="G979" i="3"/>
  <c r="H979" i="3"/>
  <c r="L980" i="3"/>
  <c r="N980" i="3"/>
  <c r="R980" i="3"/>
  <c r="S980" i="3"/>
  <c r="O980" i="3"/>
  <c r="Z980" i="3"/>
  <c r="AA980" i="3"/>
  <c r="AC980" i="3"/>
  <c r="K980" i="3"/>
  <c r="G980" i="3"/>
  <c r="H980" i="3"/>
  <c r="L981" i="3"/>
  <c r="N981" i="3"/>
  <c r="R981" i="3"/>
  <c r="S981" i="3"/>
  <c r="O981" i="3"/>
  <c r="Z981" i="3"/>
  <c r="AA981" i="3"/>
  <c r="AC981" i="3"/>
  <c r="K981" i="3"/>
  <c r="G981" i="3"/>
  <c r="H981" i="3"/>
  <c r="L982" i="3"/>
  <c r="N982" i="3"/>
  <c r="R982" i="3"/>
  <c r="S982" i="3"/>
  <c r="O982" i="3"/>
  <c r="Z982" i="3"/>
  <c r="AA982" i="3"/>
  <c r="AC982" i="3"/>
  <c r="K982" i="3"/>
  <c r="G982" i="3"/>
  <c r="H982" i="3"/>
  <c r="L983" i="3"/>
  <c r="N983" i="3"/>
  <c r="R983" i="3"/>
  <c r="S983" i="3"/>
  <c r="O983" i="3"/>
  <c r="Z983" i="3"/>
  <c r="AA983" i="3"/>
  <c r="AC983" i="3"/>
  <c r="K983" i="3"/>
  <c r="G983" i="3"/>
  <c r="H983" i="3"/>
  <c r="L984" i="3"/>
  <c r="N984" i="3"/>
  <c r="R984" i="3"/>
  <c r="S984" i="3"/>
  <c r="O984" i="3"/>
  <c r="Z984" i="3"/>
  <c r="AA984" i="3"/>
  <c r="AC984" i="3"/>
  <c r="K984" i="3"/>
  <c r="G984" i="3"/>
  <c r="H984" i="3"/>
  <c r="L985" i="3"/>
  <c r="N985" i="3"/>
  <c r="R985" i="3"/>
  <c r="S985" i="3"/>
  <c r="O985" i="3"/>
  <c r="Z985" i="3"/>
  <c r="AA985" i="3"/>
  <c r="AC985" i="3"/>
  <c r="K985" i="3"/>
  <c r="G985" i="3"/>
  <c r="H985" i="3"/>
  <c r="L986" i="3"/>
  <c r="N986" i="3"/>
  <c r="R986" i="3"/>
  <c r="S986" i="3"/>
  <c r="O986" i="3"/>
  <c r="Z986" i="3"/>
  <c r="AA986" i="3"/>
  <c r="AC986" i="3"/>
  <c r="K986" i="3"/>
  <c r="G986" i="3"/>
  <c r="H986" i="3"/>
  <c r="L987" i="3"/>
  <c r="N987" i="3"/>
  <c r="R987" i="3"/>
  <c r="S987" i="3"/>
  <c r="O987" i="3"/>
  <c r="Z987" i="3"/>
  <c r="AA987" i="3"/>
  <c r="AC987" i="3"/>
  <c r="K987" i="3"/>
  <c r="G987" i="3"/>
  <c r="H987" i="3"/>
  <c r="L988" i="3"/>
  <c r="N988" i="3"/>
  <c r="R988" i="3"/>
  <c r="S988" i="3"/>
  <c r="O988" i="3"/>
  <c r="Z988" i="3"/>
  <c r="AA988" i="3"/>
  <c r="AC988" i="3"/>
  <c r="K988" i="3"/>
  <c r="G988" i="3"/>
  <c r="H988" i="3"/>
  <c r="L989" i="3"/>
  <c r="N989" i="3"/>
  <c r="R989" i="3"/>
  <c r="S989" i="3"/>
  <c r="O989" i="3"/>
  <c r="Z989" i="3"/>
  <c r="AA989" i="3"/>
  <c r="AC989" i="3"/>
  <c r="K989" i="3"/>
  <c r="G989" i="3"/>
  <c r="H989" i="3"/>
  <c r="L990" i="3"/>
  <c r="N990" i="3"/>
  <c r="R990" i="3"/>
  <c r="S990" i="3"/>
  <c r="O990" i="3"/>
  <c r="Z990" i="3"/>
  <c r="AA990" i="3"/>
  <c r="AC990" i="3"/>
  <c r="K990" i="3"/>
  <c r="G990" i="3"/>
  <c r="H990" i="3"/>
  <c r="L991" i="3"/>
  <c r="N991" i="3"/>
  <c r="R991" i="3"/>
  <c r="S991" i="3"/>
  <c r="O991" i="3"/>
  <c r="Z991" i="3"/>
  <c r="AA991" i="3"/>
  <c r="AC991" i="3"/>
  <c r="K991" i="3"/>
  <c r="G991" i="3"/>
  <c r="H991" i="3"/>
  <c r="L992" i="3"/>
  <c r="N992" i="3"/>
  <c r="R992" i="3"/>
  <c r="S992" i="3"/>
  <c r="O992" i="3"/>
  <c r="Z992" i="3"/>
  <c r="AA992" i="3"/>
  <c r="AC992" i="3"/>
  <c r="K992" i="3"/>
  <c r="G992" i="3"/>
  <c r="H992" i="3"/>
  <c r="L993" i="3"/>
  <c r="N993" i="3"/>
  <c r="R993" i="3"/>
  <c r="S993" i="3"/>
  <c r="O993" i="3"/>
  <c r="Z993" i="3"/>
  <c r="AA993" i="3"/>
  <c r="AC993" i="3"/>
  <c r="K993" i="3"/>
  <c r="G993" i="3"/>
  <c r="H993" i="3"/>
  <c r="L994" i="3"/>
  <c r="N994" i="3"/>
  <c r="R994" i="3"/>
  <c r="S994" i="3"/>
  <c r="O994" i="3"/>
  <c r="Z994" i="3"/>
  <c r="AA994" i="3"/>
  <c r="AC994" i="3"/>
  <c r="K994" i="3"/>
  <c r="G994" i="3"/>
  <c r="H994" i="3"/>
  <c r="L995" i="3"/>
  <c r="N995" i="3"/>
  <c r="R995" i="3"/>
  <c r="S995" i="3"/>
  <c r="O995" i="3"/>
  <c r="Z995" i="3"/>
  <c r="AA995" i="3"/>
  <c r="AC995" i="3"/>
  <c r="K995" i="3"/>
  <c r="G995" i="3"/>
  <c r="H995" i="3"/>
  <c r="L996" i="3"/>
  <c r="N996" i="3"/>
  <c r="R996" i="3"/>
  <c r="S996" i="3"/>
  <c r="O996" i="3"/>
  <c r="Z996" i="3"/>
  <c r="AA996" i="3"/>
  <c r="AC996" i="3"/>
  <c r="K996" i="3"/>
  <c r="G996" i="3"/>
  <c r="H996" i="3"/>
  <c r="L997" i="3"/>
  <c r="N997" i="3"/>
  <c r="R997" i="3"/>
  <c r="S997" i="3"/>
  <c r="O997" i="3"/>
  <c r="Z997" i="3"/>
  <c r="AA997" i="3"/>
  <c r="AC997" i="3"/>
  <c r="K997" i="3"/>
  <c r="G997" i="3"/>
  <c r="H997" i="3"/>
  <c r="L998" i="3"/>
  <c r="N998" i="3"/>
  <c r="R998" i="3"/>
  <c r="S998" i="3"/>
  <c r="O998" i="3"/>
  <c r="Z998" i="3"/>
  <c r="AA998" i="3"/>
  <c r="AC998" i="3"/>
  <c r="K998" i="3"/>
  <c r="G998" i="3"/>
  <c r="H998" i="3"/>
  <c r="L999" i="3"/>
  <c r="N999" i="3"/>
  <c r="R999" i="3"/>
  <c r="S999" i="3"/>
  <c r="O999" i="3"/>
  <c r="Z999" i="3"/>
  <c r="AA999" i="3"/>
  <c r="AC999" i="3"/>
  <c r="K999" i="3"/>
  <c r="G999" i="3"/>
  <c r="H999" i="3"/>
  <c r="L1000" i="3"/>
  <c r="N1000" i="3"/>
  <c r="R1000" i="3"/>
  <c r="S1000" i="3"/>
  <c r="O1000" i="3"/>
  <c r="Z1000" i="3"/>
  <c r="AA1000" i="3"/>
  <c r="AC1000" i="3"/>
  <c r="K1000" i="3"/>
  <c r="G1000" i="3"/>
  <c r="H1000" i="3"/>
  <c r="L1001" i="3"/>
  <c r="N1001" i="3"/>
  <c r="R1001" i="3"/>
  <c r="S1001" i="3"/>
  <c r="O1001" i="3"/>
  <c r="Z1001" i="3"/>
  <c r="AA1001" i="3"/>
  <c r="AC1001" i="3"/>
  <c r="K1001" i="3"/>
  <c r="G1001" i="3"/>
  <c r="H1001" i="3"/>
  <c r="L1002" i="3"/>
  <c r="N1002" i="3"/>
  <c r="R1002" i="3"/>
  <c r="S1002" i="3"/>
  <c r="O1002" i="3"/>
  <c r="Z1002" i="3"/>
  <c r="AA1002" i="3"/>
  <c r="AC1002" i="3"/>
  <c r="K1002" i="3"/>
  <c r="G1002" i="3"/>
  <c r="H1002" i="3"/>
  <c r="L1003" i="3"/>
  <c r="N1003" i="3"/>
  <c r="R1003" i="3"/>
  <c r="S1003" i="3"/>
  <c r="O1003" i="3"/>
  <c r="Z1003" i="3"/>
  <c r="AA1003" i="3"/>
  <c r="AC1003" i="3"/>
  <c r="K1003" i="3"/>
  <c r="G1003" i="3"/>
  <c r="H1003" i="3"/>
  <c r="L1004" i="3"/>
  <c r="N1004" i="3"/>
  <c r="R1004" i="3"/>
  <c r="S1004" i="3"/>
  <c r="O1004" i="3"/>
  <c r="Z1004" i="3"/>
  <c r="AA1004" i="3"/>
  <c r="AC1004" i="3"/>
  <c r="K1004" i="3"/>
  <c r="G1004" i="3"/>
  <c r="H1004" i="3"/>
  <c r="L1005" i="3"/>
  <c r="N1005" i="3"/>
  <c r="R1005" i="3"/>
  <c r="S1005" i="3"/>
  <c r="O1005" i="3"/>
  <c r="Z1005" i="3"/>
  <c r="AA1005" i="3"/>
  <c r="AC1005" i="3"/>
  <c r="K1005" i="3"/>
  <c r="G1005" i="3"/>
  <c r="H1005" i="3"/>
  <c r="L1006" i="3"/>
  <c r="N1006" i="3"/>
  <c r="R1006" i="3"/>
  <c r="S1006" i="3"/>
  <c r="O1006" i="3"/>
  <c r="Z1006" i="3"/>
  <c r="AA1006" i="3"/>
  <c r="AC1006" i="3"/>
  <c r="K1006" i="3"/>
  <c r="G1006" i="3"/>
  <c r="H1006" i="3"/>
  <c r="L1007" i="3"/>
  <c r="N1007" i="3"/>
  <c r="R1007" i="3"/>
  <c r="S1007" i="3"/>
  <c r="O1007" i="3"/>
  <c r="Z1007" i="3"/>
  <c r="AA1007" i="3"/>
  <c r="AC1007" i="3"/>
  <c r="K1007" i="3"/>
  <c r="G1007" i="3"/>
  <c r="H1007" i="3"/>
  <c r="L1008" i="3"/>
  <c r="N1008" i="3"/>
  <c r="R1008" i="3"/>
  <c r="S1008" i="3"/>
  <c r="O1008" i="3"/>
  <c r="Z1008" i="3"/>
  <c r="AA1008" i="3"/>
  <c r="AC1008" i="3"/>
  <c r="K1008" i="3"/>
  <c r="G1008" i="3"/>
  <c r="H1008" i="3"/>
  <c r="L1009" i="3"/>
  <c r="N1009" i="3"/>
  <c r="R1009" i="3"/>
  <c r="S1009" i="3"/>
  <c r="O1009" i="3"/>
  <c r="Z1009" i="3"/>
  <c r="AA1009" i="3"/>
  <c r="AC1009" i="3"/>
  <c r="K1009" i="3"/>
  <c r="G1009" i="3"/>
  <c r="H1009" i="3"/>
  <c r="L1010" i="3"/>
  <c r="N1010" i="3"/>
  <c r="R1010" i="3"/>
  <c r="S1010" i="3"/>
  <c r="O1010" i="3"/>
  <c r="Z1010" i="3"/>
  <c r="AA1010" i="3"/>
  <c r="AC1010" i="3"/>
  <c r="K1010" i="3"/>
  <c r="G1010" i="3"/>
  <c r="H1010" i="3"/>
  <c r="L1011" i="3"/>
  <c r="N1011" i="3"/>
  <c r="R1011" i="3"/>
  <c r="S1011" i="3"/>
  <c r="O1011" i="3"/>
  <c r="Z1011" i="3"/>
  <c r="AA1011" i="3"/>
  <c r="AC1011" i="3"/>
  <c r="K1011" i="3"/>
  <c r="G1011" i="3"/>
  <c r="H1011" i="3"/>
  <c r="L1012" i="3"/>
  <c r="N1012" i="3"/>
  <c r="R1012" i="3"/>
  <c r="S1012" i="3"/>
  <c r="O1012" i="3"/>
  <c r="Z1012" i="3"/>
  <c r="AA1012" i="3"/>
  <c r="AC1012" i="3"/>
  <c r="K1012" i="3"/>
  <c r="G1012" i="3"/>
  <c r="H1012" i="3"/>
  <c r="L1013" i="3"/>
  <c r="N1013" i="3"/>
  <c r="R1013" i="3"/>
  <c r="S1013" i="3"/>
  <c r="O1013" i="3"/>
  <c r="Z1013" i="3"/>
  <c r="AA1013" i="3"/>
  <c r="AC1013" i="3"/>
  <c r="K1013" i="3"/>
  <c r="G1013" i="3"/>
  <c r="H1013" i="3"/>
  <c r="L1014" i="3"/>
  <c r="N1014" i="3"/>
  <c r="R1014" i="3"/>
  <c r="S1014" i="3"/>
  <c r="O1014" i="3"/>
  <c r="Z1014" i="3"/>
  <c r="AA1014" i="3"/>
  <c r="AC1014" i="3"/>
  <c r="K1014" i="3"/>
  <c r="G1014" i="3"/>
  <c r="H1014" i="3"/>
  <c r="L1015" i="3"/>
  <c r="N1015" i="3"/>
  <c r="R1015" i="3"/>
  <c r="S1015" i="3"/>
  <c r="O1015" i="3"/>
  <c r="Z1015" i="3"/>
  <c r="AA1015" i="3"/>
  <c r="AC1015" i="3"/>
  <c r="K1015" i="3"/>
  <c r="G1015" i="3"/>
  <c r="H1015" i="3"/>
  <c r="L1016" i="3"/>
  <c r="N1016" i="3"/>
  <c r="R1016" i="3"/>
  <c r="S1016" i="3"/>
  <c r="O1016" i="3"/>
  <c r="Z1016" i="3"/>
  <c r="AA1016" i="3"/>
  <c r="AC1016" i="3"/>
  <c r="K1016" i="3"/>
  <c r="G1016" i="3"/>
  <c r="H1016" i="3"/>
  <c r="L1017" i="3"/>
  <c r="N1017" i="3"/>
  <c r="R1017" i="3"/>
  <c r="S1017" i="3"/>
  <c r="O1017" i="3"/>
  <c r="Z1017" i="3"/>
  <c r="AA1017" i="3"/>
  <c r="AC1017" i="3"/>
  <c r="K1017" i="3"/>
  <c r="G1017" i="3"/>
  <c r="H1017" i="3"/>
  <c r="L1018" i="3"/>
  <c r="N1018" i="3"/>
  <c r="R1018" i="3"/>
  <c r="S1018" i="3"/>
  <c r="O1018" i="3"/>
  <c r="Z1018" i="3"/>
  <c r="AA1018" i="3"/>
  <c r="AC1018" i="3"/>
  <c r="K1018" i="3"/>
  <c r="G1018" i="3"/>
  <c r="H1018" i="3"/>
  <c r="L1019" i="3"/>
  <c r="N1019" i="3"/>
  <c r="R1019" i="3"/>
  <c r="S1019" i="3"/>
  <c r="O1019" i="3"/>
  <c r="Z1019" i="3"/>
  <c r="AA1019" i="3"/>
  <c r="AC1019" i="3"/>
  <c r="K1019" i="3"/>
  <c r="G1019" i="3"/>
  <c r="H1019" i="3"/>
  <c r="L1020" i="3"/>
  <c r="N1020" i="3"/>
  <c r="R1020" i="3"/>
  <c r="S1020" i="3"/>
  <c r="O1020" i="3"/>
  <c r="Z1020" i="3"/>
  <c r="AA1020" i="3"/>
  <c r="AC1020" i="3"/>
  <c r="K1020" i="3"/>
  <c r="G1020" i="3"/>
  <c r="H1020" i="3"/>
  <c r="L1021" i="3"/>
  <c r="N1021" i="3"/>
  <c r="R1021" i="3"/>
  <c r="S1021" i="3"/>
  <c r="O1021" i="3"/>
  <c r="Z1021" i="3"/>
  <c r="AA1021" i="3"/>
  <c r="AC1021" i="3"/>
  <c r="K1021" i="3"/>
  <c r="G1021" i="3"/>
  <c r="H1021" i="3"/>
  <c r="L1022" i="3"/>
  <c r="N1022" i="3"/>
  <c r="R1022" i="3"/>
  <c r="S1022" i="3"/>
  <c r="O1022" i="3"/>
  <c r="Z1022" i="3"/>
  <c r="AA1022" i="3"/>
  <c r="AC1022" i="3"/>
  <c r="K1022" i="3"/>
  <c r="G1022" i="3"/>
  <c r="H1022" i="3"/>
  <c r="L1023" i="3"/>
  <c r="N1023" i="3"/>
  <c r="R1023" i="3"/>
  <c r="S1023" i="3"/>
  <c r="O1023" i="3"/>
  <c r="Z1023" i="3"/>
  <c r="AA1023" i="3"/>
  <c r="AC1023" i="3"/>
  <c r="K1023" i="3"/>
  <c r="G1023" i="3"/>
  <c r="H1023" i="3"/>
  <c r="L1024" i="3"/>
  <c r="N1024" i="3"/>
  <c r="R1024" i="3"/>
  <c r="S1024" i="3"/>
  <c r="O1024" i="3"/>
  <c r="Z1024" i="3"/>
  <c r="AA1024" i="3"/>
  <c r="AC1024" i="3"/>
  <c r="K1024" i="3"/>
  <c r="G1024" i="3"/>
  <c r="H1024" i="3"/>
  <c r="L1025" i="3"/>
  <c r="N1025" i="3"/>
  <c r="R1025" i="3"/>
  <c r="S1025" i="3"/>
  <c r="O1025" i="3"/>
  <c r="Z1025" i="3"/>
  <c r="AA1025" i="3"/>
  <c r="AC1025" i="3"/>
  <c r="K1025" i="3"/>
  <c r="G1025" i="3"/>
  <c r="H1025" i="3"/>
  <c r="L1026" i="3"/>
  <c r="N1026" i="3"/>
  <c r="R1026" i="3"/>
  <c r="S1026" i="3"/>
  <c r="O1026" i="3"/>
  <c r="Z1026" i="3"/>
  <c r="AA1026" i="3"/>
  <c r="AC1026" i="3"/>
  <c r="K1026" i="3"/>
  <c r="G1026" i="3"/>
  <c r="H1026" i="3"/>
  <c r="L1027" i="3"/>
  <c r="N1027" i="3"/>
  <c r="R1027" i="3"/>
  <c r="S1027" i="3"/>
  <c r="O1027" i="3"/>
  <c r="Z1027" i="3"/>
  <c r="AA1027" i="3"/>
  <c r="AC1027" i="3"/>
  <c r="K1027" i="3"/>
  <c r="G1027" i="3"/>
  <c r="H1027" i="3"/>
  <c r="L1028" i="3"/>
  <c r="N1028" i="3"/>
  <c r="R1028" i="3"/>
  <c r="S1028" i="3"/>
  <c r="O1028" i="3"/>
  <c r="Z1028" i="3"/>
  <c r="AA1028" i="3"/>
  <c r="AC1028" i="3"/>
  <c r="K1028" i="3"/>
  <c r="G1028" i="3"/>
  <c r="H1028" i="3"/>
  <c r="L1029" i="3"/>
  <c r="N1029" i="3"/>
  <c r="R1029" i="3"/>
  <c r="S1029" i="3"/>
  <c r="O1029" i="3"/>
  <c r="Z1029" i="3"/>
  <c r="AA1029" i="3"/>
  <c r="AC1029" i="3"/>
  <c r="K1029" i="3"/>
  <c r="G1029" i="3"/>
  <c r="H1029" i="3"/>
  <c r="L1030" i="3"/>
  <c r="N1030" i="3"/>
  <c r="R1030" i="3"/>
  <c r="S1030" i="3"/>
  <c r="O1030" i="3"/>
  <c r="Z1030" i="3"/>
  <c r="AA1030" i="3"/>
  <c r="AC1030" i="3"/>
  <c r="K1030" i="3"/>
  <c r="G1030" i="3"/>
  <c r="H1030" i="3"/>
  <c r="L1031" i="3"/>
  <c r="N1031" i="3"/>
  <c r="R1031" i="3"/>
  <c r="S1031" i="3"/>
  <c r="O1031" i="3"/>
  <c r="Z1031" i="3"/>
  <c r="AA1031" i="3"/>
  <c r="AC1031" i="3"/>
  <c r="K1031" i="3"/>
  <c r="G1031" i="3"/>
  <c r="H1031" i="3"/>
  <c r="L1032" i="3"/>
  <c r="N1032" i="3"/>
  <c r="R1032" i="3"/>
  <c r="S1032" i="3"/>
  <c r="O1032" i="3"/>
  <c r="Z1032" i="3"/>
  <c r="AA1032" i="3"/>
  <c r="AC1032" i="3"/>
  <c r="K1032" i="3"/>
  <c r="G1032" i="3"/>
  <c r="H1032" i="3"/>
  <c r="L1033" i="3"/>
  <c r="N1033" i="3"/>
  <c r="R1033" i="3"/>
  <c r="S1033" i="3"/>
  <c r="O1033" i="3"/>
  <c r="Z1033" i="3"/>
  <c r="AA1033" i="3"/>
  <c r="AC1033" i="3"/>
  <c r="K1033" i="3"/>
  <c r="G1033" i="3"/>
  <c r="H1033" i="3"/>
  <c r="L1034" i="3"/>
  <c r="N1034" i="3"/>
  <c r="R1034" i="3"/>
  <c r="S1034" i="3"/>
  <c r="O1034" i="3"/>
  <c r="Z1034" i="3"/>
  <c r="AA1034" i="3"/>
  <c r="AC1034" i="3"/>
  <c r="K1034" i="3"/>
  <c r="G1034" i="3"/>
  <c r="H1034" i="3"/>
  <c r="L1035" i="3"/>
  <c r="N1035" i="3"/>
  <c r="R1035" i="3"/>
  <c r="S1035" i="3"/>
  <c r="O1035" i="3"/>
  <c r="Z1035" i="3"/>
  <c r="AA1035" i="3"/>
  <c r="AC1035" i="3"/>
  <c r="K1035" i="3"/>
  <c r="G1035" i="3"/>
  <c r="H1035" i="3"/>
  <c r="L1036" i="3"/>
  <c r="N1036" i="3"/>
  <c r="R1036" i="3"/>
  <c r="S1036" i="3"/>
  <c r="O1036" i="3"/>
  <c r="Z1036" i="3"/>
  <c r="AA1036" i="3"/>
  <c r="AC1036" i="3"/>
  <c r="K1036" i="3"/>
  <c r="G1036" i="3"/>
  <c r="H1036" i="3"/>
  <c r="L1037" i="3"/>
  <c r="N1037" i="3"/>
  <c r="R1037" i="3"/>
  <c r="S1037" i="3"/>
  <c r="O1037" i="3"/>
  <c r="Z1037" i="3"/>
  <c r="AA1037" i="3"/>
  <c r="AC1037" i="3"/>
  <c r="K1037" i="3"/>
  <c r="G1037" i="3"/>
  <c r="H1037" i="3"/>
  <c r="L1038" i="3"/>
  <c r="N1038" i="3"/>
  <c r="R1038" i="3"/>
  <c r="S1038" i="3"/>
  <c r="O1038" i="3"/>
  <c r="Z1038" i="3"/>
  <c r="AA1038" i="3"/>
  <c r="AC1038" i="3"/>
  <c r="K1038" i="3"/>
  <c r="G1038" i="3"/>
  <c r="H1038" i="3"/>
  <c r="L1039" i="3"/>
  <c r="N1039" i="3"/>
  <c r="R1039" i="3"/>
  <c r="S1039" i="3"/>
  <c r="O1039" i="3"/>
  <c r="Z1039" i="3"/>
  <c r="AA1039" i="3"/>
  <c r="AC1039" i="3"/>
  <c r="K1039" i="3"/>
  <c r="G1039" i="3"/>
  <c r="H1039" i="3"/>
  <c r="L1040" i="3"/>
  <c r="N1040" i="3"/>
  <c r="R1040" i="3"/>
  <c r="S1040" i="3"/>
  <c r="O1040" i="3"/>
  <c r="Z1040" i="3"/>
  <c r="AA1040" i="3"/>
  <c r="AC1040" i="3"/>
  <c r="K1040" i="3"/>
  <c r="G1040" i="3"/>
  <c r="H1040" i="3"/>
  <c r="L1041" i="3"/>
  <c r="N1041" i="3"/>
  <c r="R1041" i="3"/>
  <c r="S1041" i="3"/>
  <c r="O1041" i="3"/>
  <c r="Z1041" i="3"/>
  <c r="AA1041" i="3"/>
  <c r="AC1041" i="3"/>
  <c r="K1041" i="3"/>
  <c r="G1041" i="3"/>
  <c r="H1041" i="3"/>
  <c r="L1042" i="3"/>
  <c r="N1042" i="3"/>
  <c r="R1042" i="3"/>
  <c r="S1042" i="3"/>
  <c r="O1042" i="3"/>
  <c r="Z1042" i="3"/>
  <c r="AA1042" i="3"/>
  <c r="AC1042" i="3"/>
  <c r="K1042" i="3"/>
  <c r="G1042" i="3"/>
  <c r="H1042" i="3"/>
  <c r="L1043" i="3"/>
  <c r="N1043" i="3"/>
  <c r="R1043" i="3"/>
  <c r="S1043" i="3"/>
  <c r="O1043" i="3"/>
  <c r="Z1043" i="3"/>
  <c r="AA1043" i="3"/>
  <c r="AC1043" i="3"/>
  <c r="K1043" i="3"/>
  <c r="G1043" i="3"/>
  <c r="H1043" i="3"/>
  <c r="L1044" i="3"/>
  <c r="N1044" i="3"/>
  <c r="R1044" i="3"/>
  <c r="S1044" i="3"/>
  <c r="O1044" i="3"/>
  <c r="Z1044" i="3"/>
  <c r="AA1044" i="3"/>
  <c r="AC1044" i="3"/>
  <c r="K1044" i="3"/>
  <c r="G1044" i="3"/>
  <c r="H1044" i="3"/>
  <c r="L1045" i="3"/>
  <c r="N1045" i="3"/>
  <c r="R1045" i="3"/>
  <c r="S1045" i="3"/>
  <c r="O1045" i="3"/>
  <c r="Z1045" i="3"/>
  <c r="AA1045" i="3"/>
  <c r="AC1045" i="3"/>
  <c r="K1045" i="3"/>
  <c r="G1045" i="3"/>
  <c r="H1045" i="3"/>
  <c r="L1046" i="3"/>
  <c r="N1046" i="3"/>
  <c r="R1046" i="3"/>
  <c r="S1046" i="3"/>
  <c r="O1046" i="3"/>
  <c r="Z1046" i="3"/>
  <c r="AA1046" i="3"/>
  <c r="AC1046" i="3"/>
  <c r="K1046" i="3"/>
  <c r="G1046" i="3"/>
  <c r="H1046" i="3"/>
  <c r="L1047" i="3"/>
  <c r="N1047" i="3"/>
  <c r="R1047" i="3"/>
  <c r="S1047" i="3"/>
  <c r="O1047" i="3"/>
  <c r="Z1047" i="3"/>
  <c r="AA1047" i="3"/>
  <c r="AC1047" i="3"/>
  <c r="K1047" i="3"/>
  <c r="G1047" i="3"/>
  <c r="H1047" i="3"/>
  <c r="L1048" i="3"/>
  <c r="N1048" i="3"/>
  <c r="R1048" i="3"/>
  <c r="S1048" i="3"/>
  <c r="O1048" i="3"/>
  <c r="Z1048" i="3"/>
  <c r="AA1048" i="3"/>
  <c r="AC1048" i="3"/>
  <c r="K1048" i="3"/>
  <c r="G1048" i="3"/>
  <c r="H1048" i="3"/>
  <c r="L1049" i="3"/>
  <c r="N1049" i="3"/>
  <c r="R1049" i="3"/>
  <c r="S1049" i="3"/>
  <c r="O1049" i="3"/>
  <c r="Z1049" i="3"/>
  <c r="AA1049" i="3"/>
  <c r="AC1049" i="3"/>
  <c r="K1049" i="3"/>
  <c r="G1049" i="3"/>
  <c r="H1049" i="3"/>
  <c r="L1050" i="3"/>
  <c r="N1050" i="3"/>
  <c r="R1050" i="3"/>
  <c r="S1050" i="3"/>
  <c r="O1050" i="3"/>
  <c r="Z1050" i="3"/>
  <c r="AA1050" i="3"/>
  <c r="AC1050" i="3"/>
  <c r="K1050" i="3"/>
  <c r="G1050" i="3"/>
  <c r="H1050" i="3"/>
  <c r="L1051" i="3"/>
  <c r="N1051" i="3"/>
  <c r="R1051" i="3"/>
  <c r="S1051" i="3"/>
  <c r="O1051" i="3"/>
  <c r="Z1051" i="3"/>
  <c r="AA1051" i="3"/>
  <c r="AC1051" i="3"/>
  <c r="K1051" i="3"/>
  <c r="G1051" i="3"/>
  <c r="H1051" i="3"/>
  <c r="L1052" i="3"/>
  <c r="N1052" i="3"/>
  <c r="R1052" i="3"/>
  <c r="S1052" i="3"/>
  <c r="O1052" i="3"/>
  <c r="Z1052" i="3"/>
  <c r="AA1052" i="3"/>
  <c r="AC1052" i="3"/>
  <c r="K1052" i="3"/>
  <c r="G1052" i="3"/>
  <c r="H1052" i="3"/>
  <c r="L1053" i="3"/>
  <c r="N1053" i="3"/>
  <c r="R1053" i="3"/>
  <c r="S1053" i="3"/>
  <c r="O1053" i="3"/>
  <c r="Z1053" i="3"/>
  <c r="AA1053" i="3"/>
  <c r="AC1053" i="3"/>
  <c r="K1053" i="3"/>
  <c r="G1053" i="3"/>
  <c r="H1053" i="3"/>
  <c r="L1054" i="3"/>
  <c r="N1054" i="3"/>
  <c r="R1054" i="3"/>
  <c r="S1054" i="3"/>
  <c r="O1054" i="3"/>
  <c r="Z1054" i="3"/>
  <c r="AA1054" i="3"/>
  <c r="AC1054" i="3"/>
  <c r="K1054" i="3"/>
  <c r="G1054" i="3"/>
  <c r="H1054" i="3"/>
  <c r="L1055" i="3"/>
  <c r="N1055" i="3"/>
  <c r="R1055" i="3"/>
  <c r="S1055" i="3"/>
  <c r="O1055" i="3"/>
  <c r="Z1055" i="3"/>
  <c r="AA1055" i="3"/>
  <c r="AC1055" i="3"/>
  <c r="K1055" i="3"/>
  <c r="G1055" i="3"/>
  <c r="H1055" i="3"/>
  <c r="L1056" i="3"/>
  <c r="N1056" i="3"/>
  <c r="R1056" i="3"/>
  <c r="S1056" i="3"/>
  <c r="O1056" i="3"/>
  <c r="Z1056" i="3"/>
  <c r="AA1056" i="3"/>
  <c r="AC1056" i="3"/>
  <c r="K1056" i="3"/>
  <c r="G1056" i="3"/>
  <c r="H1056" i="3"/>
  <c r="L1057" i="3"/>
  <c r="N1057" i="3"/>
  <c r="R1057" i="3"/>
  <c r="S1057" i="3"/>
  <c r="O1057" i="3"/>
  <c r="Z1057" i="3"/>
  <c r="AA1057" i="3"/>
  <c r="AC1057" i="3"/>
  <c r="K1057" i="3"/>
  <c r="G1057" i="3"/>
  <c r="H1057" i="3"/>
  <c r="L1058" i="3"/>
  <c r="N1058" i="3"/>
  <c r="R1058" i="3"/>
  <c r="S1058" i="3"/>
  <c r="O1058" i="3"/>
  <c r="Z1058" i="3"/>
  <c r="AA1058" i="3"/>
  <c r="AC1058" i="3"/>
  <c r="K1058" i="3"/>
  <c r="G1058" i="3"/>
  <c r="H1058" i="3"/>
  <c r="L1059" i="3"/>
  <c r="N1059" i="3"/>
  <c r="R1059" i="3"/>
  <c r="S1059" i="3"/>
  <c r="O1059" i="3"/>
  <c r="Z1059" i="3"/>
  <c r="AA1059" i="3"/>
  <c r="AC1059" i="3"/>
  <c r="K1059" i="3"/>
  <c r="G1059" i="3"/>
  <c r="H1059" i="3"/>
  <c r="L1060" i="3"/>
  <c r="N1060" i="3"/>
  <c r="R1060" i="3"/>
  <c r="S1060" i="3"/>
  <c r="O1060" i="3"/>
  <c r="Z1060" i="3"/>
  <c r="AA1060" i="3"/>
  <c r="AC1060" i="3"/>
  <c r="K1060" i="3"/>
  <c r="G1060" i="3"/>
  <c r="H1060" i="3"/>
  <c r="L1061" i="3"/>
  <c r="N1061" i="3"/>
  <c r="R1061" i="3"/>
  <c r="S1061" i="3"/>
  <c r="O1061" i="3"/>
  <c r="Z1061" i="3"/>
  <c r="AA1061" i="3"/>
  <c r="AC1061" i="3"/>
  <c r="K1061" i="3"/>
  <c r="G1061" i="3"/>
  <c r="H1061" i="3"/>
  <c r="L1062" i="3"/>
  <c r="N1062" i="3"/>
  <c r="R1062" i="3"/>
  <c r="S1062" i="3"/>
  <c r="O1062" i="3"/>
  <c r="Z1062" i="3"/>
  <c r="AA1062" i="3"/>
  <c r="AC1062" i="3"/>
  <c r="K1062" i="3"/>
  <c r="G1062" i="3"/>
  <c r="H1062" i="3"/>
  <c r="L1063" i="3"/>
  <c r="N1063" i="3"/>
  <c r="R1063" i="3"/>
  <c r="S1063" i="3"/>
  <c r="O1063" i="3"/>
  <c r="Z1063" i="3"/>
  <c r="AA1063" i="3"/>
  <c r="AC1063" i="3"/>
  <c r="K1063" i="3"/>
  <c r="G1063" i="3"/>
  <c r="H1063" i="3"/>
  <c r="L1064" i="3"/>
  <c r="N1064" i="3"/>
  <c r="R1064" i="3"/>
  <c r="S1064" i="3"/>
  <c r="O1064" i="3"/>
  <c r="Z1064" i="3"/>
  <c r="AA1064" i="3"/>
  <c r="AC1064" i="3"/>
  <c r="K1064" i="3"/>
  <c r="G1064" i="3"/>
  <c r="H1064" i="3"/>
  <c r="L1065" i="3"/>
  <c r="N1065" i="3"/>
  <c r="R1065" i="3"/>
  <c r="S1065" i="3"/>
  <c r="O1065" i="3"/>
  <c r="Z1065" i="3"/>
  <c r="AA1065" i="3"/>
  <c r="AC1065" i="3"/>
  <c r="K1065" i="3"/>
  <c r="G1065" i="3"/>
  <c r="H1065" i="3"/>
  <c r="L1066" i="3"/>
  <c r="N1066" i="3"/>
  <c r="R1066" i="3"/>
  <c r="S1066" i="3"/>
  <c r="O1066" i="3"/>
  <c r="Z1066" i="3"/>
  <c r="AA1066" i="3"/>
  <c r="AC1066" i="3"/>
  <c r="K1066" i="3"/>
  <c r="G1066" i="3"/>
  <c r="H1066" i="3"/>
  <c r="L1067" i="3"/>
  <c r="N1067" i="3"/>
  <c r="R1067" i="3"/>
  <c r="S1067" i="3"/>
  <c r="O1067" i="3"/>
  <c r="Z1067" i="3"/>
  <c r="AA1067" i="3"/>
  <c r="AC1067" i="3"/>
  <c r="K1067" i="3"/>
  <c r="G1067" i="3"/>
  <c r="H1067" i="3"/>
  <c r="L1068" i="3"/>
  <c r="N1068" i="3"/>
  <c r="R1068" i="3"/>
  <c r="S1068" i="3"/>
  <c r="O1068" i="3"/>
  <c r="Z1068" i="3"/>
  <c r="AA1068" i="3"/>
  <c r="AC1068" i="3"/>
  <c r="K1068" i="3"/>
  <c r="G1068" i="3"/>
  <c r="H1068" i="3"/>
  <c r="L1069" i="3"/>
  <c r="N1069" i="3"/>
  <c r="R1069" i="3"/>
  <c r="S1069" i="3"/>
  <c r="O1069" i="3"/>
  <c r="Z1069" i="3"/>
  <c r="AA1069" i="3"/>
  <c r="AC1069" i="3"/>
  <c r="K1069" i="3"/>
  <c r="G1069" i="3"/>
  <c r="H1069" i="3"/>
  <c r="L1070" i="3"/>
  <c r="N1070" i="3"/>
  <c r="R1070" i="3"/>
  <c r="S1070" i="3"/>
  <c r="O1070" i="3"/>
  <c r="Z1070" i="3"/>
  <c r="AA1070" i="3"/>
  <c r="AC1070" i="3"/>
  <c r="K1070" i="3"/>
  <c r="G1070" i="3"/>
  <c r="H1070" i="3"/>
  <c r="L1071" i="3"/>
  <c r="N1071" i="3"/>
  <c r="R1071" i="3"/>
  <c r="S1071" i="3"/>
  <c r="O1071" i="3"/>
  <c r="Z1071" i="3"/>
  <c r="AA1071" i="3"/>
  <c r="AC1071" i="3"/>
  <c r="K1071" i="3"/>
  <c r="G1071" i="3"/>
  <c r="H1071" i="3"/>
  <c r="L1072" i="3"/>
  <c r="N1072" i="3"/>
  <c r="R1072" i="3"/>
  <c r="S1072" i="3"/>
  <c r="O1072" i="3"/>
  <c r="Z1072" i="3"/>
  <c r="AA1072" i="3"/>
  <c r="AC1072" i="3"/>
  <c r="K1072" i="3"/>
  <c r="G1072" i="3"/>
  <c r="H1072" i="3"/>
  <c r="L1073" i="3"/>
  <c r="N1073" i="3"/>
  <c r="R1073" i="3"/>
  <c r="S1073" i="3"/>
  <c r="O1073" i="3"/>
  <c r="Z1073" i="3"/>
  <c r="AA1073" i="3"/>
  <c r="AC1073" i="3"/>
  <c r="K1073" i="3"/>
  <c r="G1073" i="3"/>
  <c r="H1073" i="3"/>
  <c r="L1074" i="3"/>
  <c r="N1074" i="3"/>
  <c r="R1074" i="3"/>
  <c r="S1074" i="3"/>
  <c r="O1074" i="3"/>
  <c r="Z1074" i="3"/>
  <c r="AA1074" i="3"/>
  <c r="AC1074" i="3"/>
  <c r="K1074" i="3"/>
  <c r="G1074" i="3"/>
  <c r="H1074" i="3"/>
  <c r="L1075" i="3"/>
  <c r="N1075" i="3"/>
  <c r="R1075" i="3"/>
  <c r="S1075" i="3"/>
  <c r="O1075" i="3"/>
  <c r="Z1075" i="3"/>
  <c r="AA1075" i="3"/>
  <c r="AC1075" i="3"/>
  <c r="K1075" i="3"/>
  <c r="G1075" i="3"/>
  <c r="H1075" i="3"/>
  <c r="L1076" i="3"/>
  <c r="N1076" i="3"/>
  <c r="R1076" i="3"/>
  <c r="S1076" i="3"/>
  <c r="O1076" i="3"/>
  <c r="Z1076" i="3"/>
  <c r="AA1076" i="3"/>
  <c r="AC1076" i="3"/>
  <c r="K1076" i="3"/>
  <c r="G1076" i="3"/>
  <c r="H1076" i="3"/>
  <c r="L1077" i="3"/>
  <c r="N1077" i="3"/>
  <c r="R1077" i="3"/>
  <c r="S1077" i="3"/>
  <c r="O1077" i="3"/>
  <c r="Z1077" i="3"/>
  <c r="AA1077" i="3"/>
  <c r="AC1077" i="3"/>
  <c r="K1077" i="3"/>
  <c r="G1077" i="3"/>
  <c r="H1077" i="3"/>
  <c r="L1078" i="3"/>
  <c r="N1078" i="3"/>
  <c r="R1078" i="3"/>
  <c r="S1078" i="3"/>
  <c r="O1078" i="3"/>
  <c r="Z1078" i="3"/>
  <c r="AA1078" i="3"/>
  <c r="AC1078" i="3"/>
  <c r="K1078" i="3"/>
  <c r="G1078" i="3"/>
  <c r="H1078" i="3"/>
  <c r="L1079" i="3"/>
  <c r="N1079" i="3"/>
  <c r="R1079" i="3"/>
  <c r="S1079" i="3"/>
  <c r="O1079" i="3"/>
  <c r="Z1079" i="3"/>
  <c r="AA1079" i="3"/>
  <c r="AC1079" i="3"/>
  <c r="K1079" i="3"/>
  <c r="G1079" i="3"/>
  <c r="H1079" i="3"/>
  <c r="L1080" i="3"/>
  <c r="N1080" i="3"/>
  <c r="R1080" i="3"/>
  <c r="S1080" i="3"/>
  <c r="O1080" i="3"/>
  <c r="Z1080" i="3"/>
  <c r="AA1080" i="3"/>
  <c r="AC1080" i="3"/>
  <c r="K1080" i="3"/>
  <c r="G1080" i="3"/>
  <c r="H1080" i="3"/>
  <c r="L1081" i="3"/>
  <c r="N1081" i="3"/>
  <c r="R1081" i="3"/>
  <c r="S1081" i="3"/>
  <c r="O1081" i="3"/>
  <c r="Z1081" i="3"/>
  <c r="AA1081" i="3"/>
  <c r="AC1081" i="3"/>
  <c r="K1081" i="3"/>
  <c r="G1081" i="3"/>
  <c r="H1081" i="3"/>
  <c r="L1082" i="3"/>
  <c r="N1082" i="3"/>
  <c r="R1082" i="3"/>
  <c r="S1082" i="3"/>
  <c r="O1082" i="3"/>
  <c r="Z1082" i="3"/>
  <c r="AA1082" i="3"/>
  <c r="AC1082" i="3"/>
  <c r="K1082" i="3"/>
  <c r="G1082" i="3"/>
  <c r="H1082" i="3"/>
  <c r="L1083" i="3"/>
  <c r="N1083" i="3"/>
  <c r="R1083" i="3"/>
  <c r="S1083" i="3"/>
  <c r="O1083" i="3"/>
  <c r="Z1083" i="3"/>
  <c r="AA1083" i="3"/>
  <c r="AC1083" i="3"/>
  <c r="K1083" i="3"/>
  <c r="G1083" i="3"/>
  <c r="H1083" i="3"/>
  <c r="L1084" i="3"/>
  <c r="N1084" i="3"/>
  <c r="R1084" i="3"/>
  <c r="S1084" i="3"/>
  <c r="O1084" i="3"/>
  <c r="Z1084" i="3"/>
  <c r="AA1084" i="3"/>
  <c r="AC1084" i="3"/>
  <c r="K1084" i="3"/>
  <c r="G1084" i="3"/>
  <c r="H1084" i="3"/>
  <c r="L1085" i="3"/>
  <c r="N1085" i="3"/>
  <c r="R1085" i="3"/>
  <c r="S1085" i="3"/>
  <c r="O1085" i="3"/>
  <c r="Z1085" i="3"/>
  <c r="AA1085" i="3"/>
  <c r="AC1085" i="3"/>
  <c r="K1085" i="3"/>
  <c r="G1085" i="3"/>
  <c r="H1085" i="3"/>
  <c r="L1086" i="3"/>
  <c r="N1086" i="3"/>
  <c r="R1086" i="3"/>
  <c r="S1086" i="3"/>
  <c r="O1086" i="3"/>
  <c r="Z1086" i="3"/>
  <c r="AA1086" i="3"/>
  <c r="AC1086" i="3"/>
  <c r="K1086" i="3"/>
  <c r="G1086" i="3"/>
  <c r="H1086" i="3"/>
  <c r="L1087" i="3"/>
  <c r="N1087" i="3"/>
  <c r="R1087" i="3"/>
  <c r="S1087" i="3"/>
  <c r="O1087" i="3"/>
  <c r="Z1087" i="3"/>
  <c r="AA1087" i="3"/>
  <c r="AC1087" i="3"/>
  <c r="K1087" i="3"/>
  <c r="G1087" i="3"/>
  <c r="H1087" i="3"/>
  <c r="L1088" i="3"/>
  <c r="N1088" i="3"/>
  <c r="R1088" i="3"/>
  <c r="S1088" i="3"/>
  <c r="O1088" i="3"/>
  <c r="Z1088" i="3"/>
  <c r="AA1088" i="3"/>
  <c r="AC1088" i="3"/>
  <c r="K1088" i="3"/>
  <c r="G1088" i="3"/>
  <c r="H1088" i="3"/>
  <c r="L1089" i="3"/>
  <c r="N1089" i="3"/>
  <c r="R1089" i="3"/>
  <c r="S1089" i="3"/>
  <c r="O1089" i="3"/>
  <c r="Z1089" i="3"/>
  <c r="AA1089" i="3"/>
  <c r="AC1089" i="3"/>
  <c r="K1089" i="3"/>
  <c r="G1089" i="3"/>
  <c r="H1089" i="3"/>
  <c r="L1090" i="3"/>
  <c r="N1090" i="3"/>
  <c r="R1090" i="3"/>
  <c r="S1090" i="3"/>
  <c r="O1090" i="3"/>
  <c r="Z1090" i="3"/>
  <c r="AA1090" i="3"/>
  <c r="AC1090" i="3"/>
  <c r="K1090" i="3"/>
  <c r="G1090" i="3"/>
  <c r="H1090" i="3"/>
  <c r="L1091" i="3"/>
  <c r="N1091" i="3"/>
  <c r="R1091" i="3"/>
  <c r="S1091" i="3"/>
  <c r="O1091" i="3"/>
  <c r="Z1091" i="3"/>
  <c r="AA1091" i="3"/>
  <c r="AC1091" i="3"/>
  <c r="K1091" i="3"/>
  <c r="G1091" i="3"/>
  <c r="H1091" i="3"/>
  <c r="L1092" i="3"/>
  <c r="N1092" i="3"/>
  <c r="R1092" i="3"/>
  <c r="S1092" i="3"/>
  <c r="O1092" i="3"/>
  <c r="Z1092" i="3"/>
  <c r="AA1092" i="3"/>
  <c r="AC1092" i="3"/>
  <c r="K1092" i="3"/>
  <c r="G1092" i="3"/>
  <c r="H1092" i="3"/>
  <c r="L1093" i="3"/>
  <c r="N1093" i="3"/>
  <c r="R1093" i="3"/>
  <c r="S1093" i="3"/>
  <c r="O1093" i="3"/>
  <c r="Z1093" i="3"/>
  <c r="AA1093" i="3"/>
  <c r="AC1093" i="3"/>
  <c r="K1093" i="3"/>
  <c r="G1093" i="3"/>
  <c r="H1093" i="3"/>
  <c r="L1094" i="3"/>
  <c r="N1094" i="3"/>
  <c r="R1094" i="3"/>
  <c r="S1094" i="3"/>
  <c r="O1094" i="3"/>
  <c r="Z1094" i="3"/>
  <c r="AA1094" i="3"/>
  <c r="AC1094" i="3"/>
  <c r="K1094" i="3"/>
  <c r="G1094" i="3"/>
  <c r="H1094" i="3"/>
  <c r="L1095" i="3"/>
  <c r="N1095" i="3"/>
  <c r="R1095" i="3"/>
  <c r="S1095" i="3"/>
  <c r="O1095" i="3"/>
  <c r="Z1095" i="3"/>
  <c r="AA1095" i="3"/>
  <c r="AC1095" i="3"/>
  <c r="K1095" i="3"/>
  <c r="G1095" i="3"/>
  <c r="H1095" i="3"/>
  <c r="L1096" i="3"/>
  <c r="N1096" i="3"/>
  <c r="R1096" i="3"/>
  <c r="S1096" i="3"/>
  <c r="O1096" i="3"/>
  <c r="Z1096" i="3"/>
  <c r="AA1096" i="3"/>
  <c r="AC1096" i="3"/>
  <c r="K1096" i="3"/>
  <c r="G1096" i="3"/>
  <c r="H1096" i="3"/>
  <c r="L1097" i="3"/>
  <c r="N1097" i="3"/>
  <c r="R1097" i="3"/>
  <c r="S1097" i="3"/>
  <c r="O1097" i="3"/>
  <c r="Z1097" i="3"/>
  <c r="AA1097" i="3"/>
  <c r="AC1097" i="3"/>
  <c r="K1097" i="3"/>
  <c r="G1097" i="3"/>
  <c r="H1097" i="3"/>
  <c r="L1098" i="3"/>
  <c r="N1098" i="3"/>
  <c r="R1098" i="3"/>
  <c r="S1098" i="3"/>
  <c r="O1098" i="3"/>
  <c r="Z1098" i="3"/>
  <c r="AA1098" i="3"/>
  <c r="AC1098" i="3"/>
  <c r="K1098" i="3"/>
  <c r="G1098" i="3"/>
  <c r="H1098" i="3"/>
  <c r="L1099" i="3"/>
  <c r="N1099" i="3"/>
  <c r="R1099" i="3"/>
  <c r="S1099" i="3"/>
  <c r="O1099" i="3"/>
  <c r="Z1099" i="3"/>
  <c r="AA1099" i="3"/>
  <c r="AC1099" i="3"/>
  <c r="K1099" i="3"/>
  <c r="G1099" i="3"/>
  <c r="H1099" i="3"/>
  <c r="L1100" i="3"/>
  <c r="N1100" i="3"/>
  <c r="R1100" i="3"/>
  <c r="S1100" i="3"/>
  <c r="O1100" i="3"/>
  <c r="Z1100" i="3"/>
  <c r="AA1100" i="3"/>
  <c r="AC1100" i="3"/>
  <c r="K1100" i="3"/>
  <c r="G1100" i="3"/>
  <c r="H1100" i="3"/>
  <c r="L1101" i="3"/>
  <c r="N1101" i="3"/>
  <c r="R1101" i="3"/>
  <c r="S1101" i="3"/>
  <c r="O1101" i="3"/>
  <c r="Z1101" i="3"/>
  <c r="AA1101" i="3"/>
  <c r="AC1101" i="3"/>
  <c r="K1101" i="3"/>
  <c r="G1101" i="3"/>
  <c r="H1101" i="3"/>
  <c r="L1102" i="3"/>
  <c r="N1102" i="3"/>
  <c r="R1102" i="3"/>
  <c r="S1102" i="3"/>
  <c r="O1102" i="3"/>
  <c r="Z1102" i="3"/>
  <c r="AA1102" i="3"/>
  <c r="AC1102" i="3"/>
  <c r="K1102" i="3"/>
  <c r="G1102" i="3"/>
  <c r="H1102" i="3"/>
  <c r="L1103" i="3"/>
  <c r="N1103" i="3"/>
  <c r="R1103" i="3"/>
  <c r="S1103" i="3"/>
  <c r="O1103" i="3"/>
  <c r="Z1103" i="3"/>
  <c r="AA1103" i="3"/>
  <c r="AC1103" i="3"/>
  <c r="K1103" i="3"/>
  <c r="G1103" i="3"/>
  <c r="H1103" i="3"/>
  <c r="L1104" i="3"/>
  <c r="N1104" i="3"/>
  <c r="R1104" i="3"/>
  <c r="S1104" i="3"/>
  <c r="O1104" i="3"/>
  <c r="Z1104" i="3"/>
  <c r="AA1104" i="3"/>
  <c r="AC1104" i="3"/>
  <c r="K1104" i="3"/>
  <c r="G1104" i="3"/>
  <c r="H1104" i="3"/>
  <c r="L1105" i="3"/>
  <c r="N1105" i="3"/>
  <c r="R1105" i="3"/>
  <c r="S1105" i="3"/>
  <c r="O1105" i="3"/>
  <c r="Z1105" i="3"/>
  <c r="AA1105" i="3"/>
  <c r="AC1105" i="3"/>
  <c r="K1105" i="3"/>
  <c r="G1105" i="3"/>
  <c r="H1105" i="3"/>
  <c r="L1106" i="3"/>
  <c r="N1106" i="3"/>
  <c r="R1106" i="3"/>
  <c r="S1106" i="3"/>
  <c r="O1106" i="3"/>
  <c r="Z1106" i="3"/>
  <c r="AA1106" i="3"/>
  <c r="AC1106" i="3"/>
  <c r="K1106" i="3"/>
  <c r="G1106" i="3"/>
  <c r="H1106" i="3"/>
  <c r="L1107" i="3"/>
  <c r="N1107" i="3"/>
  <c r="R1107" i="3"/>
  <c r="S1107" i="3"/>
  <c r="O1107" i="3"/>
  <c r="Z1107" i="3"/>
  <c r="AA1107" i="3"/>
  <c r="AC1107" i="3"/>
  <c r="K1107" i="3"/>
  <c r="G1107" i="3"/>
  <c r="H1107" i="3"/>
  <c r="L1108" i="3"/>
  <c r="N1108" i="3"/>
  <c r="R1108" i="3"/>
  <c r="S1108" i="3"/>
  <c r="O1108" i="3"/>
  <c r="Z1108" i="3"/>
  <c r="AA1108" i="3"/>
  <c r="AC1108" i="3"/>
  <c r="K1108" i="3"/>
  <c r="G1108" i="3"/>
  <c r="H1108" i="3"/>
  <c r="L1109" i="3"/>
  <c r="N1109" i="3"/>
  <c r="R1109" i="3"/>
  <c r="S1109" i="3"/>
  <c r="O1109" i="3"/>
  <c r="Z1109" i="3"/>
  <c r="AA1109" i="3"/>
  <c r="AC1109" i="3"/>
  <c r="K1109" i="3"/>
  <c r="G1109" i="3"/>
  <c r="H1109" i="3"/>
  <c r="L1110" i="3"/>
  <c r="N1110" i="3"/>
  <c r="R1110" i="3"/>
  <c r="S1110" i="3"/>
  <c r="O1110" i="3"/>
  <c r="Z1110" i="3"/>
  <c r="AA1110" i="3"/>
  <c r="AC1110" i="3"/>
  <c r="K1110" i="3"/>
  <c r="G1110" i="3"/>
  <c r="H1110" i="3"/>
  <c r="L1111" i="3"/>
  <c r="N1111" i="3"/>
  <c r="R1111" i="3"/>
  <c r="S1111" i="3"/>
  <c r="O1111" i="3"/>
  <c r="Z1111" i="3"/>
  <c r="AA1111" i="3"/>
  <c r="AC1111" i="3"/>
  <c r="K1111" i="3"/>
  <c r="G1111" i="3"/>
  <c r="H1111" i="3"/>
  <c r="L1112" i="3"/>
  <c r="N1112" i="3"/>
  <c r="R1112" i="3"/>
  <c r="S1112" i="3"/>
  <c r="O1112" i="3"/>
  <c r="Z1112" i="3"/>
  <c r="AA1112" i="3"/>
  <c r="AC1112" i="3"/>
  <c r="K1112" i="3"/>
  <c r="G1112" i="3"/>
  <c r="H1112" i="3"/>
  <c r="L1113" i="3"/>
  <c r="N1113" i="3"/>
  <c r="R1113" i="3"/>
  <c r="S1113" i="3"/>
  <c r="O1113" i="3"/>
  <c r="Z1113" i="3"/>
  <c r="AA1113" i="3"/>
  <c r="AC1113" i="3"/>
  <c r="K1113" i="3"/>
  <c r="G1113" i="3"/>
  <c r="H1113" i="3"/>
  <c r="L1114" i="3"/>
  <c r="N1114" i="3"/>
  <c r="R1114" i="3"/>
  <c r="S1114" i="3"/>
  <c r="O1114" i="3"/>
  <c r="Z1114" i="3"/>
  <c r="AA1114" i="3"/>
  <c r="AC1114" i="3"/>
  <c r="K1114" i="3"/>
  <c r="G1114" i="3"/>
  <c r="H1114" i="3"/>
  <c r="L1115" i="3"/>
  <c r="N1115" i="3"/>
  <c r="R1115" i="3"/>
  <c r="S1115" i="3"/>
  <c r="O1115" i="3"/>
  <c r="Z1115" i="3"/>
  <c r="AA1115" i="3"/>
  <c r="AC1115" i="3"/>
  <c r="K1115" i="3"/>
  <c r="G1115" i="3"/>
  <c r="H1115" i="3"/>
  <c r="L1116" i="3"/>
  <c r="N1116" i="3"/>
  <c r="R1116" i="3"/>
  <c r="S1116" i="3"/>
  <c r="O1116" i="3"/>
  <c r="Z1116" i="3"/>
  <c r="AA1116" i="3"/>
  <c r="AC1116" i="3"/>
  <c r="K1116" i="3"/>
  <c r="G1116" i="3"/>
  <c r="H1116" i="3"/>
  <c r="L1117" i="3"/>
  <c r="N1117" i="3"/>
  <c r="R1117" i="3"/>
  <c r="S1117" i="3"/>
  <c r="O1117" i="3"/>
  <c r="Z1117" i="3"/>
  <c r="AA1117" i="3"/>
  <c r="AC1117" i="3"/>
  <c r="K1117" i="3"/>
  <c r="G1117" i="3"/>
  <c r="H1117" i="3"/>
  <c r="L1118" i="3"/>
  <c r="N1118" i="3"/>
  <c r="R1118" i="3"/>
  <c r="S1118" i="3"/>
  <c r="O1118" i="3"/>
  <c r="Z1118" i="3"/>
  <c r="AA1118" i="3"/>
  <c r="AC1118" i="3"/>
  <c r="K1118" i="3"/>
  <c r="G1118" i="3"/>
  <c r="H1118" i="3"/>
  <c r="L1119" i="3"/>
  <c r="N1119" i="3"/>
  <c r="R1119" i="3"/>
  <c r="S1119" i="3"/>
  <c r="O1119" i="3"/>
  <c r="Z1119" i="3"/>
  <c r="AA1119" i="3"/>
  <c r="AC1119" i="3"/>
  <c r="K1119" i="3"/>
  <c r="G1119" i="3"/>
  <c r="H1119" i="3"/>
  <c r="L1120" i="3"/>
  <c r="N1120" i="3"/>
  <c r="R1120" i="3"/>
  <c r="S1120" i="3"/>
  <c r="O1120" i="3"/>
  <c r="Z1120" i="3"/>
  <c r="AA1120" i="3"/>
  <c r="AC1120" i="3"/>
  <c r="K1120" i="3"/>
  <c r="G1120" i="3"/>
  <c r="H1120" i="3"/>
  <c r="L1121" i="3"/>
  <c r="N1121" i="3"/>
  <c r="R1121" i="3"/>
  <c r="S1121" i="3"/>
  <c r="O1121" i="3"/>
  <c r="Z1121" i="3"/>
  <c r="AA1121" i="3"/>
  <c r="AC1121" i="3"/>
  <c r="K1121" i="3"/>
  <c r="G1121" i="3"/>
  <c r="H1121" i="3"/>
  <c r="L1122" i="3"/>
  <c r="N1122" i="3"/>
  <c r="R1122" i="3"/>
  <c r="S1122" i="3"/>
  <c r="O1122" i="3"/>
  <c r="Z1122" i="3"/>
  <c r="AA1122" i="3"/>
  <c r="AC1122" i="3"/>
  <c r="K1122" i="3"/>
  <c r="G1122" i="3"/>
  <c r="H1122" i="3"/>
  <c r="L1123" i="3"/>
  <c r="N1123" i="3"/>
  <c r="R1123" i="3"/>
  <c r="S1123" i="3"/>
  <c r="O1123" i="3"/>
  <c r="Z1123" i="3"/>
  <c r="AA1123" i="3"/>
  <c r="AC1123" i="3"/>
  <c r="K1123" i="3"/>
  <c r="G1123" i="3"/>
  <c r="H1123" i="3"/>
  <c r="L1124" i="3"/>
  <c r="N1124" i="3"/>
  <c r="R1124" i="3"/>
  <c r="S1124" i="3"/>
  <c r="O1124" i="3"/>
  <c r="Z1124" i="3"/>
  <c r="AA1124" i="3"/>
  <c r="AC1124" i="3"/>
  <c r="K1124" i="3"/>
  <c r="G1124" i="3"/>
  <c r="H1124" i="3"/>
  <c r="L1125" i="3"/>
  <c r="N1125" i="3"/>
  <c r="R1125" i="3"/>
  <c r="S1125" i="3"/>
  <c r="O1125" i="3"/>
  <c r="Z1125" i="3"/>
  <c r="AA1125" i="3"/>
  <c r="AC1125" i="3"/>
  <c r="K1125" i="3"/>
  <c r="G1125" i="3"/>
  <c r="H1125" i="3"/>
  <c r="L1126" i="3"/>
  <c r="N1126" i="3"/>
  <c r="R1126" i="3"/>
  <c r="S1126" i="3"/>
  <c r="O1126" i="3"/>
  <c r="Z1126" i="3"/>
  <c r="AA1126" i="3"/>
  <c r="AC1126" i="3"/>
  <c r="K1126" i="3"/>
  <c r="G1126" i="3"/>
  <c r="H1126" i="3"/>
  <c r="L1127" i="3"/>
  <c r="N1127" i="3"/>
  <c r="R1127" i="3"/>
  <c r="S1127" i="3"/>
  <c r="O1127" i="3"/>
  <c r="Z1127" i="3"/>
  <c r="AA1127" i="3"/>
  <c r="AC1127" i="3"/>
  <c r="K1127" i="3"/>
  <c r="G1127" i="3"/>
  <c r="H1127" i="3"/>
  <c r="L1128" i="3"/>
  <c r="N1128" i="3"/>
  <c r="R1128" i="3"/>
  <c r="S1128" i="3"/>
  <c r="O1128" i="3"/>
  <c r="Z1128" i="3"/>
  <c r="AA1128" i="3"/>
  <c r="AC1128" i="3"/>
  <c r="K1128" i="3"/>
  <c r="G1128" i="3"/>
  <c r="H1128" i="3"/>
  <c r="L1129" i="3"/>
  <c r="N1129" i="3"/>
  <c r="R1129" i="3"/>
  <c r="S1129" i="3"/>
  <c r="O1129" i="3"/>
  <c r="Z1129" i="3"/>
  <c r="AA1129" i="3"/>
  <c r="AC1129" i="3"/>
  <c r="K1129" i="3"/>
  <c r="G1129" i="3"/>
  <c r="H1129" i="3"/>
  <c r="L1130" i="3"/>
  <c r="N1130" i="3"/>
  <c r="R1130" i="3"/>
  <c r="S1130" i="3"/>
  <c r="O1130" i="3"/>
  <c r="Z1130" i="3"/>
  <c r="AA1130" i="3"/>
  <c r="AC1130" i="3"/>
  <c r="K1130" i="3"/>
  <c r="G1130" i="3"/>
  <c r="H1130" i="3"/>
  <c r="L1131" i="3"/>
  <c r="N1131" i="3"/>
  <c r="R1131" i="3"/>
  <c r="S1131" i="3"/>
  <c r="O1131" i="3"/>
  <c r="Z1131" i="3"/>
  <c r="AA1131" i="3"/>
  <c r="AC1131" i="3"/>
  <c r="K1131" i="3"/>
  <c r="G1131" i="3"/>
  <c r="H1131" i="3"/>
  <c r="L1132" i="3"/>
  <c r="N1132" i="3"/>
  <c r="R1132" i="3"/>
  <c r="S1132" i="3"/>
  <c r="O1132" i="3"/>
  <c r="Z1132" i="3"/>
  <c r="AA1132" i="3"/>
  <c r="AC1132" i="3"/>
  <c r="K1132" i="3"/>
  <c r="G1132" i="3"/>
  <c r="H1132" i="3"/>
  <c r="L1133" i="3"/>
  <c r="N1133" i="3"/>
  <c r="R1133" i="3"/>
  <c r="S1133" i="3"/>
  <c r="O1133" i="3"/>
  <c r="Z1133" i="3"/>
  <c r="AA1133" i="3"/>
  <c r="AC1133" i="3"/>
  <c r="K1133" i="3"/>
  <c r="G1133" i="3"/>
  <c r="H1133" i="3"/>
  <c r="L1134" i="3"/>
  <c r="N1134" i="3"/>
  <c r="R1134" i="3"/>
  <c r="S1134" i="3"/>
  <c r="O1134" i="3"/>
  <c r="Z1134" i="3"/>
  <c r="AA1134" i="3"/>
  <c r="AC1134" i="3"/>
  <c r="K1134" i="3"/>
  <c r="G1134" i="3"/>
  <c r="H1134" i="3"/>
  <c r="L1135" i="3"/>
  <c r="N1135" i="3"/>
  <c r="R1135" i="3"/>
  <c r="S1135" i="3"/>
  <c r="O1135" i="3"/>
  <c r="Z1135" i="3"/>
  <c r="AA1135" i="3"/>
  <c r="AC1135" i="3"/>
  <c r="K1135" i="3"/>
  <c r="G1135" i="3"/>
  <c r="H1135" i="3"/>
  <c r="L1136" i="3"/>
  <c r="N1136" i="3"/>
  <c r="R1136" i="3"/>
  <c r="S1136" i="3"/>
  <c r="O1136" i="3"/>
  <c r="Z1136" i="3"/>
  <c r="AA1136" i="3"/>
  <c r="AC1136" i="3"/>
  <c r="K1136" i="3"/>
  <c r="G1136" i="3"/>
  <c r="H1136" i="3"/>
  <c r="L1137" i="3"/>
  <c r="N1137" i="3"/>
  <c r="R1137" i="3"/>
  <c r="S1137" i="3"/>
  <c r="O1137" i="3"/>
  <c r="Z1137" i="3"/>
  <c r="AA1137" i="3"/>
  <c r="AC1137" i="3"/>
  <c r="K1137" i="3"/>
  <c r="G1137" i="3"/>
  <c r="H1137" i="3"/>
  <c r="L1138" i="3"/>
  <c r="N1138" i="3"/>
  <c r="R1138" i="3"/>
  <c r="S1138" i="3"/>
  <c r="O1138" i="3"/>
  <c r="Z1138" i="3"/>
  <c r="AA1138" i="3"/>
  <c r="AC1138" i="3"/>
  <c r="K1138" i="3"/>
  <c r="G1138" i="3"/>
  <c r="H1138" i="3"/>
  <c r="L1139" i="3"/>
  <c r="N1139" i="3"/>
  <c r="R1139" i="3"/>
  <c r="S1139" i="3"/>
  <c r="O1139" i="3"/>
  <c r="Z1139" i="3"/>
  <c r="AA1139" i="3"/>
  <c r="AC1139" i="3"/>
  <c r="K1139" i="3"/>
  <c r="G1139" i="3"/>
  <c r="H1139" i="3"/>
  <c r="L1140" i="3"/>
  <c r="N1140" i="3"/>
  <c r="R1140" i="3"/>
  <c r="S1140" i="3"/>
  <c r="O1140" i="3"/>
  <c r="Z1140" i="3"/>
  <c r="AA1140" i="3"/>
  <c r="AC1140" i="3"/>
  <c r="K1140" i="3"/>
  <c r="G1140" i="3"/>
  <c r="H1140" i="3"/>
  <c r="L1141" i="3"/>
  <c r="N1141" i="3"/>
  <c r="R1141" i="3"/>
  <c r="S1141" i="3"/>
  <c r="O1141" i="3"/>
  <c r="Z1141" i="3"/>
  <c r="AA1141" i="3"/>
  <c r="AC1141" i="3"/>
  <c r="K1141" i="3"/>
  <c r="G1141" i="3"/>
  <c r="H1141" i="3"/>
  <c r="L1142" i="3"/>
  <c r="N1142" i="3"/>
  <c r="R1142" i="3"/>
  <c r="S1142" i="3"/>
  <c r="O1142" i="3"/>
  <c r="Z1142" i="3"/>
  <c r="AA1142" i="3"/>
  <c r="AC1142" i="3"/>
  <c r="K1142" i="3"/>
  <c r="G1142" i="3"/>
  <c r="H1142" i="3"/>
  <c r="L1143" i="3"/>
  <c r="N1143" i="3"/>
  <c r="R1143" i="3"/>
  <c r="S1143" i="3"/>
  <c r="O1143" i="3"/>
  <c r="Z1143" i="3"/>
  <c r="AA1143" i="3"/>
  <c r="AC1143" i="3"/>
  <c r="K1143" i="3"/>
  <c r="G1143" i="3"/>
  <c r="H1143" i="3"/>
  <c r="L1144" i="3"/>
  <c r="N1144" i="3"/>
  <c r="R1144" i="3"/>
  <c r="S1144" i="3"/>
  <c r="O1144" i="3"/>
  <c r="Z1144" i="3"/>
  <c r="AA1144" i="3"/>
  <c r="AC1144" i="3"/>
  <c r="K1144" i="3"/>
  <c r="G1144" i="3"/>
  <c r="H1144" i="3"/>
  <c r="L1145" i="3"/>
  <c r="N1145" i="3"/>
  <c r="R1145" i="3"/>
  <c r="S1145" i="3"/>
  <c r="O1145" i="3"/>
  <c r="Z1145" i="3"/>
  <c r="AA1145" i="3"/>
  <c r="AC1145" i="3"/>
  <c r="K1145" i="3"/>
  <c r="G1145" i="3"/>
  <c r="H1145" i="3"/>
  <c r="L1146" i="3"/>
  <c r="N1146" i="3"/>
  <c r="R1146" i="3"/>
  <c r="S1146" i="3"/>
  <c r="O1146" i="3"/>
  <c r="Z1146" i="3"/>
  <c r="AA1146" i="3"/>
  <c r="AC1146" i="3"/>
  <c r="K1146" i="3"/>
  <c r="G1146" i="3"/>
  <c r="H1146" i="3"/>
  <c r="L1147" i="3"/>
  <c r="N1147" i="3"/>
  <c r="R1147" i="3"/>
  <c r="S1147" i="3"/>
  <c r="O1147" i="3"/>
  <c r="Z1147" i="3"/>
  <c r="AA1147" i="3"/>
  <c r="AC1147" i="3"/>
  <c r="K1147" i="3"/>
  <c r="G1147" i="3"/>
  <c r="H1147" i="3"/>
  <c r="L1148" i="3"/>
  <c r="N1148" i="3"/>
  <c r="R1148" i="3"/>
  <c r="S1148" i="3"/>
  <c r="O1148" i="3"/>
  <c r="Z1148" i="3"/>
  <c r="AA1148" i="3"/>
  <c r="AC1148" i="3"/>
  <c r="K1148" i="3"/>
  <c r="G1148" i="3"/>
  <c r="H1148" i="3"/>
  <c r="L1149" i="3"/>
  <c r="N1149" i="3"/>
  <c r="R1149" i="3"/>
  <c r="S1149" i="3"/>
  <c r="O1149" i="3"/>
  <c r="Z1149" i="3"/>
  <c r="AA1149" i="3"/>
  <c r="AC1149" i="3"/>
  <c r="K1149" i="3"/>
  <c r="G1149" i="3"/>
  <c r="H1149" i="3"/>
  <c r="L1150" i="3"/>
  <c r="N1150" i="3"/>
  <c r="R1150" i="3"/>
  <c r="S1150" i="3"/>
  <c r="O1150" i="3"/>
  <c r="Z1150" i="3"/>
  <c r="AA1150" i="3"/>
  <c r="AC1150" i="3"/>
  <c r="K1150" i="3"/>
  <c r="G1150" i="3"/>
  <c r="H1150" i="3"/>
  <c r="L1151" i="3"/>
  <c r="N1151" i="3"/>
  <c r="R1151" i="3"/>
  <c r="S1151" i="3"/>
  <c r="O1151" i="3"/>
  <c r="Z1151" i="3"/>
  <c r="AA1151" i="3"/>
  <c r="AC1151" i="3"/>
  <c r="K1151" i="3"/>
  <c r="G1151" i="3"/>
  <c r="H1151" i="3"/>
  <c r="L1152" i="3"/>
  <c r="N1152" i="3"/>
  <c r="R1152" i="3"/>
  <c r="S1152" i="3"/>
  <c r="O1152" i="3"/>
  <c r="Z1152" i="3"/>
  <c r="AA1152" i="3"/>
  <c r="AC1152" i="3"/>
  <c r="K1152" i="3"/>
  <c r="G1152" i="3"/>
  <c r="H1152" i="3"/>
  <c r="L1153" i="3"/>
  <c r="N1153" i="3"/>
  <c r="R1153" i="3"/>
  <c r="S1153" i="3"/>
  <c r="O1153" i="3"/>
  <c r="Z1153" i="3"/>
  <c r="AA1153" i="3"/>
  <c r="AC1153" i="3"/>
  <c r="K1153" i="3"/>
  <c r="G1153" i="3"/>
  <c r="H1153" i="3"/>
  <c r="L1154" i="3"/>
  <c r="N1154" i="3"/>
  <c r="R1154" i="3"/>
  <c r="S1154" i="3"/>
  <c r="O1154" i="3"/>
  <c r="Z1154" i="3"/>
  <c r="AA1154" i="3"/>
  <c r="AC1154" i="3"/>
  <c r="K1154" i="3"/>
  <c r="G1154" i="3"/>
  <c r="H1154" i="3"/>
  <c r="L1155" i="3"/>
  <c r="N1155" i="3"/>
  <c r="R1155" i="3"/>
  <c r="S1155" i="3"/>
  <c r="O1155" i="3"/>
  <c r="Z1155" i="3"/>
  <c r="AA1155" i="3"/>
  <c r="AC1155" i="3"/>
  <c r="K1155" i="3"/>
  <c r="G1155" i="3"/>
  <c r="H1155" i="3"/>
  <c r="L1156" i="3"/>
  <c r="N1156" i="3"/>
  <c r="R1156" i="3"/>
  <c r="S1156" i="3"/>
  <c r="O1156" i="3"/>
  <c r="Z1156" i="3"/>
  <c r="AA1156" i="3"/>
  <c r="AC1156" i="3"/>
  <c r="K1156" i="3"/>
  <c r="G1156" i="3"/>
  <c r="H1156" i="3"/>
  <c r="L1157" i="3"/>
  <c r="N1157" i="3"/>
  <c r="R1157" i="3"/>
  <c r="S1157" i="3"/>
  <c r="O1157" i="3"/>
  <c r="Z1157" i="3"/>
  <c r="AA1157" i="3"/>
  <c r="AC1157" i="3"/>
  <c r="K1157" i="3"/>
  <c r="G1157" i="3"/>
  <c r="H1157" i="3"/>
  <c r="L1158" i="3"/>
  <c r="N1158" i="3"/>
  <c r="R1158" i="3"/>
  <c r="S1158" i="3"/>
  <c r="O1158" i="3"/>
  <c r="Z1158" i="3"/>
  <c r="AA1158" i="3"/>
  <c r="AC1158" i="3"/>
  <c r="K1158" i="3"/>
  <c r="G1158" i="3"/>
  <c r="H1158" i="3"/>
  <c r="L1159" i="3"/>
  <c r="N1159" i="3"/>
  <c r="R1159" i="3"/>
  <c r="S1159" i="3"/>
  <c r="O1159" i="3"/>
  <c r="Z1159" i="3"/>
  <c r="AA1159" i="3"/>
  <c r="AC1159" i="3"/>
  <c r="K1159" i="3"/>
  <c r="G1159" i="3"/>
  <c r="H1159" i="3"/>
  <c r="L1160" i="3"/>
  <c r="N1160" i="3"/>
  <c r="R1160" i="3"/>
  <c r="S1160" i="3"/>
  <c r="O1160" i="3"/>
  <c r="Z1160" i="3"/>
  <c r="AA1160" i="3"/>
  <c r="AC1160" i="3"/>
  <c r="K1160" i="3"/>
  <c r="G1160" i="3"/>
  <c r="H1160" i="3"/>
  <c r="L1161" i="3"/>
  <c r="N1161" i="3"/>
  <c r="R1161" i="3"/>
  <c r="S1161" i="3"/>
  <c r="O1161" i="3"/>
  <c r="Z1161" i="3"/>
  <c r="AA1161" i="3"/>
  <c r="AC1161" i="3"/>
  <c r="K1161" i="3"/>
  <c r="G1161" i="3"/>
  <c r="H1161" i="3"/>
  <c r="L1162" i="3"/>
  <c r="N1162" i="3"/>
  <c r="R1162" i="3"/>
  <c r="S1162" i="3"/>
  <c r="O1162" i="3"/>
  <c r="Z1162" i="3"/>
  <c r="AA1162" i="3"/>
  <c r="AC1162" i="3"/>
  <c r="K1162" i="3"/>
  <c r="G1162" i="3"/>
  <c r="H1162" i="3"/>
  <c r="L1163" i="3"/>
  <c r="N1163" i="3"/>
  <c r="R1163" i="3"/>
  <c r="S1163" i="3"/>
  <c r="O1163" i="3"/>
  <c r="Z1163" i="3"/>
  <c r="AA1163" i="3"/>
  <c r="AC1163" i="3"/>
  <c r="K1163" i="3"/>
  <c r="G1163" i="3"/>
  <c r="H1163" i="3"/>
  <c r="L1164" i="3"/>
  <c r="N1164" i="3"/>
  <c r="R1164" i="3"/>
  <c r="S1164" i="3"/>
  <c r="O1164" i="3"/>
  <c r="Z1164" i="3"/>
  <c r="AA1164" i="3"/>
  <c r="AC1164" i="3"/>
  <c r="K1164" i="3"/>
  <c r="G1164" i="3"/>
  <c r="H1164" i="3"/>
  <c r="L1165" i="3"/>
  <c r="N1165" i="3"/>
  <c r="R1165" i="3"/>
  <c r="S1165" i="3"/>
  <c r="O1165" i="3"/>
  <c r="Z1165" i="3"/>
  <c r="AA1165" i="3"/>
  <c r="AC1165" i="3"/>
  <c r="K1165" i="3"/>
  <c r="G1165" i="3"/>
  <c r="H1165" i="3"/>
  <c r="L1166" i="3"/>
  <c r="N1166" i="3"/>
  <c r="R1166" i="3"/>
  <c r="S1166" i="3"/>
  <c r="O1166" i="3"/>
  <c r="Z1166" i="3"/>
  <c r="AA1166" i="3"/>
  <c r="AC1166" i="3"/>
  <c r="K1166" i="3"/>
  <c r="G1166" i="3"/>
  <c r="H1166" i="3"/>
  <c r="L1167" i="3"/>
  <c r="N1167" i="3"/>
  <c r="R1167" i="3"/>
  <c r="S1167" i="3"/>
  <c r="O1167" i="3"/>
  <c r="Z1167" i="3"/>
  <c r="AA1167" i="3"/>
  <c r="AC1167" i="3"/>
  <c r="K1167" i="3"/>
  <c r="G1167" i="3"/>
  <c r="H1167" i="3"/>
  <c r="L1168" i="3"/>
  <c r="N1168" i="3"/>
  <c r="R1168" i="3"/>
  <c r="S1168" i="3"/>
  <c r="O1168" i="3"/>
  <c r="Z1168" i="3"/>
  <c r="AA1168" i="3"/>
  <c r="AC1168" i="3"/>
  <c r="K1168" i="3"/>
  <c r="G1168" i="3"/>
  <c r="H1168" i="3"/>
  <c r="L1169" i="3"/>
  <c r="N1169" i="3"/>
  <c r="R1169" i="3"/>
  <c r="S1169" i="3"/>
  <c r="O1169" i="3"/>
  <c r="Z1169" i="3"/>
  <c r="AA1169" i="3"/>
  <c r="AC1169" i="3"/>
  <c r="K1169" i="3"/>
  <c r="G1169" i="3"/>
  <c r="H1169" i="3"/>
  <c r="L1170" i="3"/>
  <c r="N1170" i="3"/>
  <c r="R1170" i="3"/>
  <c r="S1170" i="3"/>
  <c r="O1170" i="3"/>
  <c r="Z1170" i="3"/>
  <c r="AA1170" i="3"/>
  <c r="AC1170" i="3"/>
  <c r="K1170" i="3"/>
  <c r="G1170" i="3"/>
  <c r="H1170" i="3"/>
  <c r="L1171" i="3"/>
  <c r="N1171" i="3"/>
  <c r="R1171" i="3"/>
  <c r="S1171" i="3"/>
  <c r="O1171" i="3"/>
  <c r="Z1171" i="3"/>
  <c r="AA1171" i="3"/>
  <c r="AC1171" i="3"/>
  <c r="K1171" i="3"/>
  <c r="G1171" i="3"/>
  <c r="H1171" i="3"/>
  <c r="L1172" i="3"/>
  <c r="N1172" i="3"/>
  <c r="R1172" i="3"/>
  <c r="S1172" i="3"/>
  <c r="O1172" i="3"/>
  <c r="Z1172" i="3"/>
  <c r="AA1172" i="3"/>
  <c r="AC1172" i="3"/>
  <c r="K1172" i="3"/>
  <c r="G1172" i="3"/>
  <c r="H1172" i="3"/>
  <c r="L1173" i="3"/>
  <c r="N1173" i="3"/>
  <c r="R1173" i="3"/>
  <c r="S1173" i="3"/>
  <c r="O1173" i="3"/>
  <c r="Z1173" i="3"/>
  <c r="AA1173" i="3"/>
  <c r="AC1173" i="3"/>
  <c r="K1173" i="3"/>
  <c r="G1173" i="3"/>
  <c r="H1173" i="3"/>
  <c r="L1174" i="3"/>
  <c r="N1174" i="3"/>
  <c r="R1174" i="3"/>
  <c r="S1174" i="3"/>
  <c r="O1174" i="3"/>
  <c r="Z1174" i="3"/>
  <c r="AA1174" i="3"/>
  <c r="AC1174" i="3"/>
  <c r="K1174" i="3"/>
  <c r="G1174" i="3"/>
  <c r="H1174" i="3"/>
  <c r="L1175" i="3"/>
  <c r="N1175" i="3"/>
  <c r="R1175" i="3"/>
  <c r="S1175" i="3"/>
  <c r="O1175" i="3"/>
  <c r="Z1175" i="3"/>
  <c r="AA1175" i="3"/>
  <c r="AC1175" i="3"/>
  <c r="K1175" i="3"/>
  <c r="G1175" i="3"/>
  <c r="H1175" i="3"/>
  <c r="L1176" i="3"/>
  <c r="N1176" i="3"/>
  <c r="R1176" i="3"/>
  <c r="S1176" i="3"/>
  <c r="O1176" i="3"/>
  <c r="Z1176" i="3"/>
  <c r="AA1176" i="3"/>
  <c r="AC1176" i="3"/>
  <c r="K1176" i="3"/>
  <c r="G1176" i="3"/>
  <c r="H1176" i="3"/>
  <c r="L1177" i="3"/>
  <c r="N1177" i="3"/>
  <c r="R1177" i="3"/>
  <c r="S1177" i="3"/>
  <c r="O1177" i="3"/>
  <c r="Z1177" i="3"/>
  <c r="AA1177" i="3"/>
  <c r="AC1177" i="3"/>
  <c r="K1177" i="3"/>
  <c r="G1177" i="3"/>
  <c r="H1177" i="3"/>
  <c r="L1178" i="3"/>
  <c r="N1178" i="3"/>
  <c r="R1178" i="3"/>
  <c r="S1178" i="3"/>
  <c r="O1178" i="3"/>
  <c r="Z1178" i="3"/>
  <c r="AA1178" i="3"/>
  <c r="AC1178" i="3"/>
  <c r="K1178" i="3"/>
  <c r="G1178" i="3"/>
  <c r="H1178" i="3"/>
  <c r="L1179" i="3"/>
  <c r="N1179" i="3"/>
  <c r="R1179" i="3"/>
  <c r="S1179" i="3"/>
  <c r="O1179" i="3"/>
  <c r="Z1179" i="3"/>
  <c r="AA1179" i="3"/>
  <c r="AC1179" i="3"/>
  <c r="K1179" i="3"/>
  <c r="G1179" i="3"/>
  <c r="H1179" i="3"/>
  <c r="L1180" i="3"/>
  <c r="N1180" i="3"/>
  <c r="R1180" i="3"/>
  <c r="S1180" i="3"/>
  <c r="O1180" i="3"/>
  <c r="Z1180" i="3"/>
  <c r="AA1180" i="3"/>
  <c r="AC1180" i="3"/>
  <c r="K1180" i="3"/>
  <c r="G1180" i="3"/>
  <c r="H1180" i="3"/>
  <c r="L1181" i="3"/>
  <c r="N1181" i="3"/>
  <c r="R1181" i="3"/>
  <c r="S1181" i="3"/>
  <c r="O1181" i="3"/>
  <c r="Z1181" i="3"/>
  <c r="AA1181" i="3"/>
  <c r="AC1181" i="3"/>
  <c r="K1181" i="3"/>
  <c r="G1181" i="3"/>
  <c r="H1181" i="3"/>
  <c r="L1182" i="3"/>
  <c r="N1182" i="3"/>
  <c r="R1182" i="3"/>
  <c r="S1182" i="3"/>
  <c r="O1182" i="3"/>
  <c r="Z1182" i="3"/>
  <c r="AA1182" i="3"/>
  <c r="AC1182" i="3"/>
  <c r="K1182" i="3"/>
  <c r="G1182" i="3"/>
  <c r="H1182" i="3"/>
  <c r="L1183" i="3"/>
  <c r="N1183" i="3"/>
  <c r="R1183" i="3"/>
  <c r="S1183" i="3"/>
  <c r="O1183" i="3"/>
  <c r="Z1183" i="3"/>
  <c r="AA1183" i="3"/>
  <c r="AC1183" i="3"/>
  <c r="K1183" i="3"/>
  <c r="G1183" i="3"/>
  <c r="H1183" i="3"/>
  <c r="L1184" i="3"/>
  <c r="N1184" i="3"/>
  <c r="R1184" i="3"/>
  <c r="S1184" i="3"/>
  <c r="O1184" i="3"/>
  <c r="Z1184" i="3"/>
  <c r="AA1184" i="3"/>
  <c r="AC1184" i="3"/>
  <c r="K1184" i="3"/>
  <c r="G1184" i="3"/>
  <c r="H1184" i="3"/>
  <c r="L1185" i="3"/>
  <c r="N1185" i="3"/>
  <c r="R1185" i="3"/>
  <c r="S1185" i="3"/>
  <c r="O1185" i="3"/>
  <c r="Z1185" i="3"/>
  <c r="AA1185" i="3"/>
  <c r="AC1185" i="3"/>
  <c r="K1185" i="3"/>
  <c r="G1185" i="3"/>
  <c r="H1185" i="3"/>
  <c r="L1186" i="3"/>
  <c r="N1186" i="3"/>
  <c r="R1186" i="3"/>
  <c r="S1186" i="3"/>
  <c r="O1186" i="3"/>
  <c r="Z1186" i="3"/>
  <c r="AA1186" i="3"/>
  <c r="AC1186" i="3"/>
  <c r="K1186" i="3"/>
  <c r="G1186" i="3"/>
  <c r="H1186" i="3"/>
  <c r="L1187" i="3"/>
  <c r="N1187" i="3"/>
  <c r="R1187" i="3"/>
  <c r="S1187" i="3"/>
  <c r="O1187" i="3"/>
  <c r="Z1187" i="3"/>
  <c r="AA1187" i="3"/>
  <c r="AC1187" i="3"/>
  <c r="K1187" i="3"/>
  <c r="G1187" i="3"/>
  <c r="H1187" i="3"/>
  <c r="L1188" i="3"/>
  <c r="N1188" i="3"/>
  <c r="R1188" i="3"/>
  <c r="S1188" i="3"/>
  <c r="O1188" i="3"/>
  <c r="Z1188" i="3"/>
  <c r="AA1188" i="3"/>
  <c r="AC1188" i="3"/>
  <c r="K1188" i="3"/>
  <c r="G1188" i="3"/>
  <c r="H1188" i="3"/>
  <c r="L1189" i="3"/>
  <c r="N1189" i="3"/>
  <c r="R1189" i="3"/>
  <c r="S1189" i="3"/>
  <c r="O1189" i="3"/>
  <c r="Z1189" i="3"/>
  <c r="AA1189" i="3"/>
  <c r="AC1189" i="3"/>
  <c r="K1189" i="3"/>
  <c r="G1189" i="3"/>
  <c r="H1189" i="3"/>
  <c r="L1190" i="3"/>
  <c r="N1190" i="3"/>
  <c r="R1190" i="3"/>
  <c r="S1190" i="3"/>
  <c r="O1190" i="3"/>
  <c r="Z1190" i="3"/>
  <c r="AA1190" i="3"/>
  <c r="AC1190" i="3"/>
  <c r="K1190" i="3"/>
  <c r="G1190" i="3"/>
  <c r="H1190" i="3"/>
  <c r="L1191" i="3"/>
  <c r="N1191" i="3"/>
  <c r="R1191" i="3"/>
  <c r="S1191" i="3"/>
  <c r="O1191" i="3"/>
  <c r="Z1191" i="3"/>
  <c r="AA1191" i="3"/>
  <c r="AC1191" i="3"/>
  <c r="K1191" i="3"/>
  <c r="G1191" i="3"/>
  <c r="H1191" i="3"/>
  <c r="L1192" i="3"/>
  <c r="N1192" i="3"/>
  <c r="R1192" i="3"/>
  <c r="S1192" i="3"/>
  <c r="O1192" i="3"/>
  <c r="Z1192" i="3"/>
  <c r="AA1192" i="3"/>
  <c r="AC1192" i="3"/>
  <c r="K1192" i="3"/>
  <c r="G1192" i="3"/>
  <c r="H1192" i="3"/>
  <c r="L1193" i="3"/>
  <c r="N1193" i="3"/>
  <c r="R1193" i="3"/>
  <c r="S1193" i="3"/>
  <c r="O1193" i="3"/>
  <c r="Z1193" i="3"/>
  <c r="AA1193" i="3"/>
  <c r="AC1193" i="3"/>
  <c r="K1193" i="3"/>
  <c r="G1193" i="3"/>
  <c r="H1193" i="3"/>
  <c r="L1194" i="3"/>
  <c r="N1194" i="3"/>
  <c r="R1194" i="3"/>
  <c r="S1194" i="3"/>
  <c r="O1194" i="3"/>
  <c r="Z1194" i="3"/>
  <c r="AA1194" i="3"/>
  <c r="AC1194" i="3"/>
  <c r="K1194" i="3"/>
  <c r="G1194" i="3"/>
  <c r="H1194" i="3"/>
  <c r="L1195" i="3"/>
  <c r="N1195" i="3"/>
  <c r="R1195" i="3"/>
  <c r="S1195" i="3"/>
  <c r="O1195" i="3"/>
  <c r="Z1195" i="3"/>
  <c r="AA1195" i="3"/>
  <c r="AC1195" i="3"/>
  <c r="K1195" i="3"/>
  <c r="G1195" i="3"/>
  <c r="H1195" i="3"/>
  <c r="L1196" i="3"/>
  <c r="N1196" i="3"/>
  <c r="R1196" i="3"/>
  <c r="S1196" i="3"/>
  <c r="O1196" i="3"/>
  <c r="Z1196" i="3"/>
  <c r="AA1196" i="3"/>
  <c r="AC1196" i="3"/>
  <c r="K1196" i="3"/>
  <c r="G1196" i="3"/>
  <c r="H1196" i="3"/>
  <c r="L1197" i="3"/>
  <c r="N1197" i="3"/>
  <c r="R1197" i="3"/>
  <c r="S1197" i="3"/>
  <c r="O1197" i="3"/>
  <c r="Z1197" i="3"/>
  <c r="AA1197" i="3"/>
  <c r="AC1197" i="3"/>
  <c r="K1197" i="3"/>
  <c r="G1197" i="3"/>
  <c r="H1197" i="3"/>
  <c r="L1198" i="3"/>
  <c r="N1198" i="3"/>
  <c r="R1198" i="3"/>
  <c r="S1198" i="3"/>
  <c r="O1198" i="3"/>
  <c r="Z1198" i="3"/>
  <c r="AA1198" i="3"/>
  <c r="AC1198" i="3"/>
  <c r="K1198" i="3"/>
  <c r="G1198" i="3"/>
  <c r="H1198" i="3"/>
  <c r="L1199" i="3"/>
  <c r="N1199" i="3"/>
  <c r="R1199" i="3"/>
  <c r="S1199" i="3"/>
  <c r="O1199" i="3"/>
  <c r="Z1199" i="3"/>
  <c r="AA1199" i="3"/>
  <c r="AC1199" i="3"/>
  <c r="K1199" i="3"/>
  <c r="G1199" i="3"/>
  <c r="H1199" i="3"/>
  <c r="L1200" i="3"/>
  <c r="N1200" i="3"/>
  <c r="R1200" i="3"/>
  <c r="S1200" i="3"/>
  <c r="O1200" i="3"/>
  <c r="Z1200" i="3"/>
  <c r="AA1200" i="3"/>
  <c r="AC1200" i="3"/>
  <c r="K1200" i="3"/>
  <c r="G1200" i="3"/>
  <c r="H1200" i="3"/>
  <c r="L1201" i="3"/>
  <c r="N1201" i="3"/>
  <c r="R1201" i="3"/>
  <c r="S1201" i="3"/>
  <c r="O1201" i="3"/>
  <c r="Z1201" i="3"/>
  <c r="AA1201" i="3"/>
  <c r="AC1201" i="3"/>
  <c r="K1201" i="3"/>
  <c r="G1201" i="3"/>
  <c r="H1201" i="3"/>
  <c r="L1202" i="3"/>
  <c r="N1202" i="3"/>
  <c r="R1202" i="3"/>
  <c r="S1202" i="3"/>
  <c r="O1202" i="3"/>
  <c r="Z1202" i="3"/>
  <c r="AA1202" i="3"/>
  <c r="AC1202" i="3"/>
  <c r="K1202" i="3"/>
  <c r="G1202" i="3"/>
  <c r="H1202" i="3"/>
  <c r="L1203" i="3"/>
  <c r="N1203" i="3"/>
  <c r="R1203" i="3"/>
  <c r="S1203" i="3"/>
  <c r="O1203" i="3"/>
  <c r="Z1203" i="3"/>
  <c r="AA1203" i="3"/>
  <c r="AC1203" i="3"/>
  <c r="K1203" i="3"/>
  <c r="G1203" i="3"/>
  <c r="H1203" i="3"/>
  <c r="L1204" i="3"/>
  <c r="N1204" i="3"/>
  <c r="R1204" i="3"/>
  <c r="S1204" i="3"/>
  <c r="O1204" i="3"/>
  <c r="Z1204" i="3"/>
  <c r="AA1204" i="3"/>
  <c r="AC1204" i="3"/>
  <c r="K1204" i="3"/>
  <c r="G1204" i="3"/>
  <c r="H1204" i="3"/>
  <c r="L1205" i="3"/>
  <c r="N1205" i="3"/>
  <c r="R1205" i="3"/>
  <c r="S1205" i="3"/>
  <c r="O1205" i="3"/>
  <c r="Z1205" i="3"/>
  <c r="AA1205" i="3"/>
  <c r="AC1205" i="3"/>
  <c r="K1205" i="3"/>
  <c r="G1205" i="3"/>
  <c r="H1205" i="3"/>
  <c r="L1206" i="3"/>
  <c r="N1206" i="3"/>
  <c r="R1206" i="3"/>
  <c r="S1206" i="3"/>
  <c r="O1206" i="3"/>
  <c r="Z1206" i="3"/>
  <c r="AA1206" i="3"/>
  <c r="AC1206" i="3"/>
  <c r="K1206" i="3"/>
  <c r="G1206" i="3"/>
  <c r="H1206" i="3"/>
  <c r="L1207" i="3"/>
  <c r="N1207" i="3"/>
  <c r="R1207" i="3"/>
  <c r="S1207" i="3"/>
  <c r="O1207" i="3"/>
  <c r="Z1207" i="3"/>
  <c r="AA1207" i="3"/>
  <c r="AC1207" i="3"/>
  <c r="K1207" i="3"/>
  <c r="G1207" i="3"/>
  <c r="H1207" i="3"/>
  <c r="L1208" i="3"/>
  <c r="N1208" i="3"/>
  <c r="R1208" i="3"/>
  <c r="S1208" i="3"/>
  <c r="O1208" i="3"/>
  <c r="Z1208" i="3"/>
  <c r="AA1208" i="3"/>
  <c r="AC1208" i="3"/>
  <c r="K1208" i="3"/>
  <c r="G1208" i="3"/>
  <c r="H1208" i="3"/>
  <c r="L1209" i="3"/>
  <c r="N1209" i="3"/>
  <c r="R1209" i="3"/>
  <c r="S1209" i="3"/>
  <c r="O1209" i="3"/>
  <c r="Z1209" i="3"/>
  <c r="AA1209" i="3"/>
  <c r="AC1209" i="3"/>
  <c r="K1209" i="3"/>
  <c r="G1209" i="3"/>
  <c r="H1209" i="3"/>
  <c r="L1210" i="3"/>
  <c r="N1210" i="3"/>
  <c r="R1210" i="3"/>
  <c r="S1210" i="3"/>
  <c r="O1210" i="3"/>
  <c r="Z1210" i="3"/>
  <c r="AA1210" i="3"/>
  <c r="AC1210" i="3"/>
  <c r="K1210" i="3"/>
  <c r="G1210" i="3"/>
  <c r="H1210" i="3"/>
  <c r="L1211" i="3"/>
  <c r="N1211" i="3"/>
  <c r="R1211" i="3"/>
  <c r="S1211" i="3"/>
  <c r="O1211" i="3"/>
  <c r="Z1211" i="3"/>
  <c r="AA1211" i="3"/>
  <c r="AC1211" i="3"/>
  <c r="K1211" i="3"/>
  <c r="G1211" i="3"/>
  <c r="H1211" i="3"/>
  <c r="L1212" i="3"/>
  <c r="N1212" i="3"/>
  <c r="R1212" i="3"/>
  <c r="S1212" i="3"/>
  <c r="O1212" i="3"/>
  <c r="Z1212" i="3"/>
  <c r="AA1212" i="3"/>
  <c r="AC1212" i="3"/>
  <c r="K1212" i="3"/>
  <c r="G1212" i="3"/>
  <c r="H1212" i="3"/>
  <c r="L1213" i="3"/>
  <c r="N1213" i="3"/>
  <c r="R1213" i="3"/>
  <c r="S1213" i="3"/>
  <c r="O1213" i="3"/>
  <c r="Z1213" i="3"/>
  <c r="AA1213" i="3"/>
  <c r="AC1213" i="3"/>
  <c r="K1213" i="3"/>
  <c r="G1213" i="3"/>
  <c r="H1213" i="3"/>
  <c r="L1214" i="3"/>
  <c r="N1214" i="3"/>
  <c r="R1214" i="3"/>
  <c r="S1214" i="3"/>
  <c r="O1214" i="3"/>
  <c r="Z1214" i="3"/>
  <c r="AA1214" i="3"/>
  <c r="AC1214" i="3"/>
  <c r="K1214" i="3"/>
  <c r="G1214" i="3"/>
  <c r="H1214" i="3"/>
  <c r="L1215" i="3"/>
  <c r="N1215" i="3"/>
  <c r="R1215" i="3"/>
  <c r="S1215" i="3"/>
  <c r="O1215" i="3"/>
  <c r="Z1215" i="3"/>
  <c r="AA1215" i="3"/>
  <c r="AC1215" i="3"/>
  <c r="K1215" i="3"/>
  <c r="G1215" i="3"/>
  <c r="H1215" i="3"/>
  <c r="L1216" i="3"/>
  <c r="N1216" i="3"/>
  <c r="R1216" i="3"/>
  <c r="S1216" i="3"/>
  <c r="O1216" i="3"/>
  <c r="Z1216" i="3"/>
  <c r="AA1216" i="3"/>
  <c r="AC1216" i="3"/>
  <c r="K1216" i="3"/>
  <c r="G1216" i="3"/>
  <c r="H1216" i="3"/>
  <c r="L1217" i="3"/>
  <c r="N1217" i="3"/>
  <c r="R1217" i="3"/>
  <c r="S1217" i="3"/>
  <c r="O1217" i="3"/>
  <c r="Z1217" i="3"/>
  <c r="AA1217" i="3"/>
  <c r="AC1217" i="3"/>
  <c r="K1217" i="3"/>
  <c r="G1217" i="3"/>
  <c r="H1217" i="3"/>
  <c r="L1218" i="3"/>
  <c r="N1218" i="3"/>
  <c r="R1218" i="3"/>
  <c r="S1218" i="3"/>
  <c r="O1218" i="3"/>
  <c r="Z1218" i="3"/>
  <c r="AA1218" i="3"/>
  <c r="AC1218" i="3"/>
  <c r="K1218" i="3"/>
  <c r="G1218" i="3"/>
  <c r="H1218" i="3"/>
  <c r="L1219" i="3"/>
  <c r="N1219" i="3"/>
  <c r="R1219" i="3"/>
  <c r="S1219" i="3"/>
  <c r="O1219" i="3"/>
  <c r="Z1219" i="3"/>
  <c r="AA1219" i="3"/>
  <c r="AC1219" i="3"/>
  <c r="K1219" i="3"/>
  <c r="G1219" i="3"/>
  <c r="H1219" i="3"/>
  <c r="L1220" i="3"/>
  <c r="N1220" i="3"/>
  <c r="R1220" i="3"/>
  <c r="S1220" i="3"/>
  <c r="O1220" i="3"/>
  <c r="Z1220" i="3"/>
  <c r="AA1220" i="3"/>
  <c r="AC1220" i="3"/>
  <c r="K1220" i="3"/>
  <c r="G1220" i="3"/>
  <c r="H1220" i="3"/>
  <c r="L1221" i="3"/>
  <c r="N1221" i="3"/>
  <c r="R1221" i="3"/>
  <c r="S1221" i="3"/>
  <c r="O1221" i="3"/>
  <c r="Z1221" i="3"/>
  <c r="AA1221" i="3"/>
  <c r="AC1221" i="3"/>
  <c r="K1221" i="3"/>
  <c r="G1221" i="3"/>
  <c r="H1221" i="3"/>
  <c r="L1222" i="3"/>
  <c r="N1222" i="3"/>
  <c r="R1222" i="3"/>
  <c r="S1222" i="3"/>
  <c r="O1222" i="3"/>
  <c r="Z1222" i="3"/>
  <c r="AA1222" i="3"/>
  <c r="AC1222" i="3"/>
  <c r="K1222" i="3"/>
  <c r="G1222" i="3"/>
  <c r="H1222" i="3"/>
  <c r="L1223" i="3"/>
  <c r="N1223" i="3"/>
  <c r="R1223" i="3"/>
  <c r="S1223" i="3"/>
  <c r="O1223" i="3"/>
  <c r="Z1223" i="3"/>
  <c r="AA1223" i="3"/>
  <c r="AC1223" i="3"/>
  <c r="K1223" i="3"/>
  <c r="G1223" i="3"/>
  <c r="H1223" i="3"/>
  <c r="L1224" i="3"/>
  <c r="N1224" i="3"/>
  <c r="R1224" i="3"/>
  <c r="S1224" i="3"/>
  <c r="O1224" i="3"/>
  <c r="Z1224" i="3"/>
  <c r="AA1224" i="3"/>
  <c r="AC1224" i="3"/>
  <c r="K1224" i="3"/>
  <c r="G1224" i="3"/>
  <c r="H1224" i="3"/>
  <c r="L1225" i="3"/>
  <c r="N1225" i="3"/>
  <c r="R1225" i="3"/>
  <c r="S1225" i="3"/>
  <c r="O1225" i="3"/>
  <c r="Z1225" i="3"/>
  <c r="AA1225" i="3"/>
  <c r="AC1225" i="3"/>
  <c r="K1225" i="3"/>
  <c r="G1225" i="3"/>
  <c r="H1225" i="3"/>
  <c r="L1226" i="3"/>
  <c r="N1226" i="3"/>
  <c r="R1226" i="3"/>
  <c r="S1226" i="3"/>
  <c r="O1226" i="3"/>
  <c r="Z1226" i="3"/>
  <c r="AA1226" i="3"/>
  <c r="AC1226" i="3"/>
  <c r="K1226" i="3"/>
  <c r="G1226" i="3"/>
  <c r="H1226" i="3"/>
  <c r="L1227" i="3"/>
  <c r="N1227" i="3"/>
  <c r="R1227" i="3"/>
  <c r="S1227" i="3"/>
  <c r="O1227" i="3"/>
  <c r="Z1227" i="3"/>
  <c r="AA1227" i="3"/>
  <c r="AC1227" i="3"/>
  <c r="K1227" i="3"/>
  <c r="G1227" i="3"/>
  <c r="H1227" i="3"/>
  <c r="L1228" i="3"/>
  <c r="N1228" i="3"/>
  <c r="R1228" i="3"/>
  <c r="S1228" i="3"/>
  <c r="O1228" i="3"/>
  <c r="Z1228" i="3"/>
  <c r="AA1228" i="3"/>
  <c r="AC1228" i="3"/>
  <c r="K1228" i="3"/>
  <c r="G1228" i="3"/>
  <c r="H1228" i="3"/>
  <c r="L1229" i="3"/>
  <c r="N1229" i="3"/>
  <c r="R1229" i="3"/>
  <c r="S1229" i="3"/>
  <c r="O1229" i="3"/>
  <c r="Z1229" i="3"/>
  <c r="AA1229" i="3"/>
  <c r="AC1229" i="3"/>
  <c r="K1229" i="3"/>
  <c r="G1229" i="3"/>
  <c r="H1229" i="3"/>
  <c r="L1230" i="3"/>
  <c r="N1230" i="3"/>
  <c r="R1230" i="3"/>
  <c r="S1230" i="3"/>
  <c r="O1230" i="3"/>
  <c r="Z1230" i="3"/>
  <c r="AA1230" i="3"/>
  <c r="AC1230" i="3"/>
  <c r="K1230" i="3"/>
  <c r="G1230" i="3"/>
  <c r="H1230" i="3"/>
  <c r="L1231" i="3"/>
  <c r="N1231" i="3"/>
  <c r="R1231" i="3"/>
  <c r="S1231" i="3"/>
  <c r="O1231" i="3"/>
  <c r="Z1231" i="3"/>
  <c r="AA1231" i="3"/>
  <c r="AC1231" i="3"/>
  <c r="K1231" i="3"/>
  <c r="G1231" i="3"/>
  <c r="H1231" i="3"/>
  <c r="L1232" i="3"/>
  <c r="N1232" i="3"/>
  <c r="R1232" i="3"/>
  <c r="S1232" i="3"/>
  <c r="O1232" i="3"/>
  <c r="Z1232" i="3"/>
  <c r="AA1232" i="3"/>
  <c r="AC1232" i="3"/>
  <c r="K1232" i="3"/>
  <c r="G1232" i="3"/>
  <c r="H1232" i="3"/>
  <c r="L1233" i="3"/>
  <c r="N1233" i="3"/>
  <c r="R1233" i="3"/>
  <c r="S1233" i="3"/>
  <c r="O1233" i="3"/>
  <c r="Z1233" i="3"/>
  <c r="AA1233" i="3"/>
  <c r="AC1233" i="3"/>
  <c r="K1233" i="3"/>
  <c r="G1233" i="3"/>
  <c r="H1233" i="3"/>
  <c r="L1234" i="3"/>
  <c r="N1234" i="3"/>
  <c r="R1234" i="3"/>
  <c r="S1234" i="3"/>
  <c r="O1234" i="3"/>
  <c r="Z1234" i="3"/>
  <c r="AA1234" i="3"/>
  <c r="AC1234" i="3"/>
  <c r="K1234" i="3"/>
  <c r="G1234" i="3"/>
  <c r="H1234" i="3"/>
  <c r="L1235" i="3"/>
  <c r="N1235" i="3"/>
  <c r="R1235" i="3"/>
  <c r="S1235" i="3"/>
  <c r="O1235" i="3"/>
  <c r="Z1235" i="3"/>
  <c r="AA1235" i="3"/>
  <c r="AC1235" i="3"/>
  <c r="K1235" i="3"/>
  <c r="G1235" i="3"/>
  <c r="H1235" i="3"/>
  <c r="L1236" i="3"/>
  <c r="N1236" i="3"/>
  <c r="R1236" i="3"/>
  <c r="S1236" i="3"/>
  <c r="O1236" i="3"/>
  <c r="Z1236" i="3"/>
  <c r="AA1236" i="3"/>
  <c r="AC1236" i="3"/>
  <c r="K1236" i="3"/>
  <c r="G1236" i="3"/>
  <c r="H1236" i="3"/>
  <c r="L1237" i="3"/>
  <c r="N1237" i="3"/>
  <c r="R1237" i="3"/>
  <c r="S1237" i="3"/>
  <c r="O1237" i="3"/>
  <c r="Z1237" i="3"/>
  <c r="AA1237" i="3"/>
  <c r="AC1237" i="3"/>
  <c r="K1237" i="3"/>
  <c r="G1237" i="3"/>
  <c r="H1237" i="3"/>
  <c r="L1238" i="3"/>
  <c r="N1238" i="3"/>
  <c r="R1238" i="3"/>
  <c r="S1238" i="3"/>
  <c r="O1238" i="3"/>
  <c r="Z1238" i="3"/>
  <c r="AA1238" i="3"/>
  <c r="AC1238" i="3"/>
  <c r="K1238" i="3"/>
  <c r="G1238" i="3"/>
  <c r="H1238" i="3"/>
  <c r="L1239" i="3"/>
  <c r="N1239" i="3"/>
  <c r="R1239" i="3"/>
  <c r="S1239" i="3"/>
  <c r="O1239" i="3"/>
  <c r="Z1239" i="3"/>
  <c r="AA1239" i="3"/>
  <c r="AC1239" i="3"/>
  <c r="K1239" i="3"/>
  <c r="G1239" i="3"/>
  <c r="H1239" i="3"/>
  <c r="L1240" i="3"/>
  <c r="N1240" i="3"/>
  <c r="R1240" i="3"/>
  <c r="S1240" i="3"/>
  <c r="O1240" i="3"/>
  <c r="Z1240" i="3"/>
  <c r="AA1240" i="3"/>
  <c r="AC1240" i="3"/>
  <c r="K1240" i="3"/>
  <c r="G1240" i="3"/>
  <c r="H1240" i="3"/>
  <c r="L1241" i="3"/>
  <c r="N1241" i="3"/>
  <c r="R1241" i="3"/>
  <c r="S1241" i="3"/>
  <c r="O1241" i="3"/>
  <c r="Z1241" i="3"/>
  <c r="AA1241" i="3"/>
  <c r="AC1241" i="3"/>
  <c r="K1241" i="3"/>
  <c r="G1241" i="3"/>
  <c r="H1241" i="3"/>
  <c r="L1242" i="3"/>
  <c r="N1242" i="3"/>
  <c r="R1242" i="3"/>
  <c r="S1242" i="3"/>
  <c r="O1242" i="3"/>
  <c r="Z1242" i="3"/>
  <c r="AA1242" i="3"/>
  <c r="AC1242" i="3"/>
  <c r="K1242" i="3"/>
  <c r="G1242" i="3"/>
  <c r="H1242" i="3"/>
  <c r="L1243" i="3"/>
  <c r="N1243" i="3"/>
  <c r="R1243" i="3"/>
  <c r="S1243" i="3"/>
  <c r="O1243" i="3"/>
  <c r="Z1243" i="3"/>
  <c r="AA1243" i="3"/>
  <c r="AC1243" i="3"/>
  <c r="K1243" i="3"/>
  <c r="G1243" i="3"/>
  <c r="H1243" i="3"/>
  <c r="L1244" i="3"/>
  <c r="N1244" i="3"/>
  <c r="R1244" i="3"/>
  <c r="S1244" i="3"/>
  <c r="O1244" i="3"/>
  <c r="Z1244" i="3"/>
  <c r="AA1244" i="3"/>
  <c r="AC1244" i="3"/>
  <c r="K1244" i="3"/>
  <c r="G1244" i="3"/>
  <c r="H1244" i="3"/>
  <c r="L1245" i="3"/>
  <c r="N1245" i="3"/>
  <c r="R1245" i="3"/>
  <c r="S1245" i="3"/>
  <c r="O1245" i="3"/>
  <c r="Z1245" i="3"/>
  <c r="AA1245" i="3"/>
  <c r="AC1245" i="3"/>
  <c r="K1245" i="3"/>
  <c r="G1245" i="3"/>
  <c r="H1245" i="3"/>
  <c r="L1246" i="3"/>
  <c r="N1246" i="3"/>
  <c r="R1246" i="3"/>
  <c r="S1246" i="3"/>
  <c r="O1246" i="3"/>
  <c r="Z1246" i="3"/>
  <c r="AA1246" i="3"/>
  <c r="AC1246" i="3"/>
  <c r="K1246" i="3"/>
  <c r="G1246" i="3"/>
  <c r="H1246" i="3"/>
  <c r="L1247" i="3"/>
  <c r="N1247" i="3"/>
  <c r="R1247" i="3"/>
  <c r="S1247" i="3"/>
  <c r="O1247" i="3"/>
  <c r="Z1247" i="3"/>
  <c r="AA1247" i="3"/>
  <c r="AC1247" i="3"/>
  <c r="K1247" i="3"/>
  <c r="G1247" i="3"/>
  <c r="H1247" i="3"/>
  <c r="L1248" i="3"/>
  <c r="N1248" i="3"/>
  <c r="R1248" i="3"/>
  <c r="S1248" i="3"/>
  <c r="O1248" i="3"/>
  <c r="Z1248" i="3"/>
  <c r="AA1248" i="3"/>
  <c r="AC1248" i="3"/>
  <c r="K1248" i="3"/>
  <c r="G1248" i="3"/>
  <c r="H1248" i="3"/>
  <c r="L1249" i="3"/>
  <c r="N1249" i="3"/>
  <c r="R1249" i="3"/>
  <c r="S1249" i="3"/>
  <c r="O1249" i="3"/>
  <c r="Z1249" i="3"/>
  <c r="AA1249" i="3"/>
  <c r="AC1249" i="3"/>
  <c r="K1249" i="3"/>
  <c r="G1249" i="3"/>
  <c r="H1249" i="3"/>
  <c r="L1250" i="3"/>
  <c r="N1250" i="3"/>
  <c r="R1250" i="3"/>
  <c r="S1250" i="3"/>
  <c r="O1250" i="3"/>
  <c r="Z1250" i="3"/>
  <c r="AA1250" i="3"/>
  <c r="AC1250" i="3"/>
  <c r="K1250" i="3"/>
  <c r="G1250" i="3"/>
  <c r="H1250" i="3"/>
  <c r="L1251" i="3"/>
  <c r="N1251" i="3"/>
  <c r="R1251" i="3"/>
  <c r="S1251" i="3"/>
  <c r="O1251" i="3"/>
  <c r="Z1251" i="3"/>
  <c r="AA1251" i="3"/>
  <c r="AC1251" i="3"/>
  <c r="K1251" i="3"/>
  <c r="G1251" i="3"/>
  <c r="H1251" i="3"/>
  <c r="L1252" i="3"/>
  <c r="N1252" i="3"/>
  <c r="R1252" i="3"/>
  <c r="S1252" i="3"/>
  <c r="O1252" i="3"/>
  <c r="Z1252" i="3"/>
  <c r="AA1252" i="3"/>
  <c r="AC1252" i="3"/>
  <c r="K1252" i="3"/>
  <c r="G1252" i="3"/>
  <c r="H1252" i="3"/>
  <c r="L1253" i="3"/>
  <c r="N1253" i="3"/>
  <c r="R1253" i="3"/>
  <c r="S1253" i="3"/>
  <c r="O1253" i="3"/>
  <c r="Z1253" i="3"/>
  <c r="AA1253" i="3"/>
  <c r="AC1253" i="3"/>
  <c r="K1253" i="3"/>
  <c r="G1253" i="3"/>
  <c r="H1253" i="3"/>
  <c r="L1254" i="3"/>
  <c r="N1254" i="3"/>
  <c r="R1254" i="3"/>
  <c r="S1254" i="3"/>
  <c r="O1254" i="3"/>
  <c r="Z1254" i="3"/>
  <c r="AA1254" i="3"/>
  <c r="AC1254" i="3"/>
  <c r="K1254" i="3"/>
  <c r="G1254" i="3"/>
  <c r="H1254" i="3"/>
  <c r="L1255" i="3"/>
  <c r="N1255" i="3"/>
  <c r="R1255" i="3"/>
  <c r="S1255" i="3"/>
  <c r="O1255" i="3"/>
  <c r="Z1255" i="3"/>
  <c r="AA1255" i="3"/>
  <c r="AC1255" i="3"/>
  <c r="K1255" i="3"/>
  <c r="G1255" i="3"/>
  <c r="H1255" i="3"/>
  <c r="L1256" i="3"/>
  <c r="N1256" i="3"/>
  <c r="R1256" i="3"/>
  <c r="S1256" i="3"/>
  <c r="O1256" i="3"/>
  <c r="Z1256" i="3"/>
  <c r="AA1256" i="3"/>
  <c r="AC1256" i="3"/>
  <c r="K1256" i="3"/>
  <c r="G1256" i="3"/>
  <c r="H1256" i="3"/>
  <c r="L1257" i="3"/>
  <c r="N1257" i="3"/>
  <c r="R1257" i="3"/>
  <c r="S1257" i="3"/>
  <c r="O1257" i="3"/>
  <c r="Z1257" i="3"/>
  <c r="AA1257" i="3"/>
  <c r="AC1257" i="3"/>
  <c r="K1257" i="3"/>
  <c r="G1257" i="3"/>
  <c r="H1257" i="3"/>
  <c r="L1258" i="3"/>
  <c r="N1258" i="3"/>
  <c r="R1258" i="3"/>
  <c r="S1258" i="3"/>
  <c r="O1258" i="3"/>
  <c r="Z1258" i="3"/>
  <c r="AA1258" i="3"/>
  <c r="AC1258" i="3"/>
  <c r="K1258" i="3"/>
  <c r="G1258" i="3"/>
  <c r="H1258" i="3"/>
  <c r="L1259" i="3"/>
  <c r="N1259" i="3"/>
  <c r="R1259" i="3"/>
  <c r="S1259" i="3"/>
  <c r="O1259" i="3"/>
  <c r="Z1259" i="3"/>
  <c r="AA1259" i="3"/>
  <c r="AC1259" i="3"/>
  <c r="K1259" i="3"/>
  <c r="G1259" i="3"/>
  <c r="H1259" i="3"/>
  <c r="L1260" i="3"/>
  <c r="N1260" i="3"/>
  <c r="R1260" i="3"/>
  <c r="S1260" i="3"/>
  <c r="O1260" i="3"/>
  <c r="Z1260" i="3"/>
  <c r="AA1260" i="3"/>
  <c r="AC1260" i="3"/>
  <c r="K1260" i="3"/>
  <c r="G1260" i="3"/>
  <c r="H1260" i="3"/>
  <c r="L1261" i="3"/>
  <c r="N1261" i="3"/>
  <c r="R1261" i="3"/>
  <c r="S1261" i="3"/>
  <c r="O1261" i="3"/>
  <c r="Z1261" i="3"/>
  <c r="AA1261" i="3"/>
  <c r="AC1261" i="3"/>
  <c r="K1261" i="3"/>
  <c r="G1261" i="3"/>
  <c r="H1261" i="3"/>
  <c r="L1262" i="3"/>
  <c r="N1262" i="3"/>
  <c r="R1262" i="3"/>
  <c r="S1262" i="3"/>
  <c r="O1262" i="3"/>
  <c r="Z1262" i="3"/>
  <c r="AA1262" i="3"/>
  <c r="AC1262" i="3"/>
  <c r="K1262" i="3"/>
  <c r="G1262" i="3"/>
  <c r="H1262" i="3"/>
  <c r="L1263" i="3"/>
  <c r="N1263" i="3"/>
  <c r="R1263" i="3"/>
  <c r="S1263" i="3"/>
  <c r="O1263" i="3"/>
  <c r="Z1263" i="3"/>
  <c r="AA1263" i="3"/>
  <c r="AC1263" i="3"/>
  <c r="K1263" i="3"/>
  <c r="G1263" i="3"/>
  <c r="H1263" i="3"/>
  <c r="L1264" i="3"/>
  <c r="N1264" i="3"/>
  <c r="R1264" i="3"/>
  <c r="S1264" i="3"/>
  <c r="O1264" i="3"/>
  <c r="Z1264" i="3"/>
  <c r="AA1264" i="3"/>
  <c r="AC1264" i="3"/>
  <c r="K1264" i="3"/>
  <c r="G1264" i="3"/>
  <c r="H1264" i="3"/>
  <c r="L1265" i="3"/>
  <c r="N1265" i="3"/>
  <c r="R1265" i="3"/>
  <c r="S1265" i="3"/>
  <c r="O1265" i="3"/>
  <c r="Z1265" i="3"/>
  <c r="AA1265" i="3"/>
  <c r="AC1265" i="3"/>
  <c r="K1265" i="3"/>
  <c r="G1265" i="3"/>
  <c r="H1265" i="3"/>
  <c r="L1266" i="3"/>
  <c r="N1266" i="3"/>
  <c r="R1266" i="3"/>
  <c r="S1266" i="3"/>
  <c r="O1266" i="3"/>
  <c r="Z1266" i="3"/>
  <c r="AA1266" i="3"/>
  <c r="AC1266" i="3"/>
  <c r="K1266" i="3"/>
  <c r="G1266" i="3"/>
  <c r="H1266" i="3"/>
  <c r="L1267" i="3"/>
  <c r="N1267" i="3"/>
  <c r="R1267" i="3"/>
  <c r="S1267" i="3"/>
  <c r="O1267" i="3"/>
  <c r="Z1267" i="3"/>
  <c r="AA1267" i="3"/>
  <c r="AC1267" i="3"/>
  <c r="K1267" i="3"/>
  <c r="G1267" i="3"/>
  <c r="H1267" i="3"/>
  <c r="L1268" i="3"/>
  <c r="N1268" i="3"/>
  <c r="R1268" i="3"/>
  <c r="S1268" i="3"/>
  <c r="O1268" i="3"/>
  <c r="Z1268" i="3"/>
  <c r="AA1268" i="3"/>
  <c r="AC1268" i="3"/>
  <c r="K1268" i="3"/>
  <c r="G1268" i="3"/>
  <c r="H1268" i="3"/>
  <c r="L1269" i="3"/>
  <c r="N1269" i="3"/>
  <c r="R1269" i="3"/>
  <c r="S1269" i="3"/>
  <c r="O1269" i="3"/>
  <c r="Z1269" i="3"/>
  <c r="AA1269" i="3"/>
  <c r="AC1269" i="3"/>
  <c r="K1269" i="3"/>
  <c r="G1269" i="3"/>
  <c r="H1269" i="3"/>
  <c r="L1270" i="3"/>
  <c r="N1270" i="3"/>
  <c r="R1270" i="3"/>
  <c r="S1270" i="3"/>
  <c r="O1270" i="3"/>
  <c r="Z1270" i="3"/>
  <c r="AA1270" i="3"/>
  <c r="AC1270" i="3"/>
  <c r="K1270" i="3"/>
  <c r="G1270" i="3"/>
  <c r="H1270" i="3"/>
  <c r="L1271" i="3"/>
  <c r="N1271" i="3"/>
  <c r="R1271" i="3"/>
  <c r="S1271" i="3"/>
  <c r="O1271" i="3"/>
  <c r="Z1271" i="3"/>
  <c r="AA1271" i="3"/>
  <c r="AC1271" i="3"/>
  <c r="K1271" i="3"/>
  <c r="G1271" i="3"/>
  <c r="H1271" i="3"/>
  <c r="L1272" i="3"/>
  <c r="N1272" i="3"/>
  <c r="R1272" i="3"/>
  <c r="S1272" i="3"/>
  <c r="O1272" i="3"/>
  <c r="Z1272" i="3"/>
  <c r="AA1272" i="3"/>
  <c r="AC1272" i="3"/>
  <c r="K1272" i="3"/>
  <c r="G1272" i="3"/>
  <c r="H1272" i="3"/>
  <c r="L1273" i="3"/>
  <c r="N1273" i="3"/>
  <c r="R1273" i="3"/>
  <c r="S1273" i="3"/>
  <c r="O1273" i="3"/>
  <c r="Z1273" i="3"/>
  <c r="AA1273" i="3"/>
  <c r="AC1273" i="3"/>
  <c r="K1273" i="3"/>
  <c r="G1273" i="3"/>
  <c r="H1273" i="3"/>
  <c r="L1274" i="3"/>
  <c r="N1274" i="3"/>
  <c r="R1274" i="3"/>
  <c r="S1274" i="3"/>
  <c r="O1274" i="3"/>
  <c r="Z1274" i="3"/>
  <c r="AA1274" i="3"/>
  <c r="AC1274" i="3"/>
  <c r="K1274" i="3"/>
  <c r="G1274" i="3"/>
  <c r="H1274" i="3"/>
  <c r="L1275" i="3"/>
  <c r="N1275" i="3"/>
  <c r="R1275" i="3"/>
  <c r="S1275" i="3"/>
  <c r="O1275" i="3"/>
  <c r="Z1275" i="3"/>
  <c r="AA1275" i="3"/>
  <c r="AC1275" i="3"/>
  <c r="K1275" i="3"/>
  <c r="G1275" i="3"/>
  <c r="H1275" i="3"/>
  <c r="L1276" i="3"/>
  <c r="N1276" i="3"/>
  <c r="R1276" i="3"/>
  <c r="S1276" i="3"/>
  <c r="O1276" i="3"/>
  <c r="Z1276" i="3"/>
  <c r="AA1276" i="3"/>
  <c r="AC1276" i="3"/>
  <c r="K1276" i="3"/>
  <c r="G1276" i="3"/>
  <c r="H1276" i="3"/>
  <c r="L1277" i="3"/>
  <c r="N1277" i="3"/>
  <c r="R1277" i="3"/>
  <c r="S1277" i="3"/>
  <c r="O1277" i="3"/>
  <c r="Z1277" i="3"/>
  <c r="AA1277" i="3"/>
  <c r="AC1277" i="3"/>
  <c r="K1277" i="3"/>
  <c r="G1277" i="3"/>
  <c r="H1277" i="3"/>
  <c r="L1278" i="3"/>
  <c r="N1278" i="3"/>
  <c r="R1278" i="3"/>
  <c r="S1278" i="3"/>
  <c r="O1278" i="3"/>
  <c r="Z1278" i="3"/>
  <c r="AA1278" i="3"/>
  <c r="AC1278" i="3"/>
  <c r="K1278" i="3"/>
  <c r="G1278" i="3"/>
  <c r="H1278" i="3"/>
  <c r="L1279" i="3"/>
  <c r="N1279" i="3"/>
  <c r="R1279" i="3"/>
  <c r="S1279" i="3"/>
  <c r="O1279" i="3"/>
  <c r="Z1279" i="3"/>
  <c r="AA1279" i="3"/>
  <c r="AC1279" i="3"/>
  <c r="K1279" i="3"/>
  <c r="G1279" i="3"/>
  <c r="H1279" i="3"/>
  <c r="L1280" i="3"/>
  <c r="N1280" i="3"/>
  <c r="R1280" i="3"/>
  <c r="S1280" i="3"/>
  <c r="O1280" i="3"/>
  <c r="Z1280" i="3"/>
  <c r="AA1280" i="3"/>
  <c r="AC1280" i="3"/>
  <c r="K1280" i="3"/>
  <c r="G1280" i="3"/>
  <c r="H1280" i="3"/>
  <c r="L1281" i="3"/>
  <c r="N1281" i="3"/>
  <c r="R1281" i="3"/>
  <c r="S1281" i="3"/>
  <c r="O1281" i="3"/>
  <c r="Z1281" i="3"/>
  <c r="AA1281" i="3"/>
  <c r="AC1281" i="3"/>
  <c r="K1281" i="3"/>
  <c r="G1281" i="3"/>
  <c r="H1281" i="3"/>
  <c r="L1282" i="3"/>
  <c r="N1282" i="3"/>
  <c r="R1282" i="3"/>
  <c r="S1282" i="3"/>
  <c r="O1282" i="3"/>
  <c r="Z1282" i="3"/>
  <c r="AA1282" i="3"/>
  <c r="AC1282" i="3"/>
  <c r="K1282" i="3"/>
  <c r="G1282" i="3"/>
  <c r="H1282" i="3"/>
  <c r="L1283" i="3"/>
  <c r="N1283" i="3"/>
  <c r="R1283" i="3"/>
  <c r="S1283" i="3"/>
  <c r="O1283" i="3"/>
  <c r="Z1283" i="3"/>
  <c r="AA1283" i="3"/>
  <c r="AC1283" i="3"/>
  <c r="K1283" i="3"/>
  <c r="G1283" i="3"/>
  <c r="H1283" i="3"/>
  <c r="L1284" i="3"/>
  <c r="N1284" i="3"/>
  <c r="R1284" i="3"/>
  <c r="S1284" i="3"/>
  <c r="O1284" i="3"/>
  <c r="Z1284" i="3"/>
  <c r="AA1284" i="3"/>
  <c r="AC1284" i="3"/>
  <c r="K1284" i="3"/>
  <c r="G1284" i="3"/>
  <c r="H1284" i="3"/>
  <c r="L1285" i="3"/>
  <c r="N1285" i="3"/>
  <c r="R1285" i="3"/>
  <c r="S1285" i="3"/>
  <c r="O1285" i="3"/>
  <c r="Z1285" i="3"/>
  <c r="AA1285" i="3"/>
  <c r="AC1285" i="3"/>
  <c r="K1285" i="3"/>
  <c r="G1285" i="3"/>
  <c r="H1285" i="3"/>
  <c r="L1286" i="3"/>
  <c r="N1286" i="3"/>
  <c r="R1286" i="3"/>
  <c r="S1286" i="3"/>
  <c r="O1286" i="3"/>
  <c r="Z1286" i="3"/>
  <c r="AA1286" i="3"/>
  <c r="AC1286" i="3"/>
  <c r="K1286" i="3"/>
  <c r="G1286" i="3"/>
  <c r="H1286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G1287" i="3"/>
  <c r="H1287" i="3"/>
  <c r="F4" i="3"/>
  <c r="I4" i="3"/>
  <c r="F5" i="3"/>
  <c r="I5" i="3"/>
  <c r="F6" i="3"/>
  <c r="I6" i="3"/>
  <c r="F7" i="3"/>
  <c r="I7" i="3"/>
  <c r="F8" i="3"/>
  <c r="I8" i="3"/>
  <c r="F9" i="3"/>
  <c r="I9" i="3"/>
  <c r="F10" i="3"/>
  <c r="I10" i="3"/>
  <c r="F11" i="3"/>
  <c r="I11" i="3"/>
  <c r="F12" i="3"/>
  <c r="I12" i="3"/>
  <c r="F13" i="3"/>
  <c r="I13" i="3"/>
  <c r="F14" i="3"/>
  <c r="I14" i="3"/>
  <c r="F15" i="3"/>
  <c r="I15" i="3"/>
  <c r="F16" i="3"/>
  <c r="I16" i="3"/>
  <c r="F17" i="3"/>
  <c r="I17" i="3"/>
  <c r="F18" i="3"/>
  <c r="I18" i="3"/>
  <c r="F19" i="3"/>
  <c r="I19" i="3"/>
  <c r="F20" i="3"/>
  <c r="I20" i="3"/>
  <c r="F21" i="3"/>
  <c r="I21" i="3"/>
  <c r="F22" i="3"/>
  <c r="I22" i="3"/>
  <c r="F23" i="3"/>
  <c r="I23" i="3"/>
  <c r="F24" i="3"/>
  <c r="I24" i="3"/>
  <c r="F25" i="3"/>
  <c r="I25" i="3"/>
  <c r="F26" i="3"/>
  <c r="I26" i="3"/>
  <c r="F27" i="3"/>
  <c r="I27" i="3"/>
  <c r="F28" i="3"/>
  <c r="I28" i="3"/>
  <c r="F29" i="3"/>
  <c r="I29" i="3"/>
  <c r="F30" i="3"/>
  <c r="I30" i="3"/>
  <c r="F31" i="3"/>
  <c r="I31" i="3"/>
  <c r="F32" i="3"/>
  <c r="I32" i="3"/>
  <c r="F33" i="3"/>
  <c r="I33" i="3"/>
  <c r="F34" i="3"/>
  <c r="I34" i="3"/>
  <c r="F35" i="3"/>
  <c r="I35" i="3"/>
  <c r="F36" i="3"/>
  <c r="I36" i="3"/>
  <c r="F37" i="3"/>
  <c r="I37" i="3"/>
  <c r="F38" i="3"/>
  <c r="I38" i="3"/>
  <c r="F39" i="3"/>
  <c r="I39" i="3"/>
  <c r="F40" i="3"/>
  <c r="I40" i="3"/>
  <c r="F41" i="3"/>
  <c r="I41" i="3"/>
  <c r="F42" i="3"/>
  <c r="I42" i="3"/>
  <c r="F43" i="3"/>
  <c r="I43" i="3"/>
  <c r="F44" i="3"/>
  <c r="I44" i="3"/>
  <c r="F45" i="3"/>
  <c r="I45" i="3"/>
  <c r="F46" i="3"/>
  <c r="I46" i="3"/>
  <c r="F47" i="3"/>
  <c r="I47" i="3"/>
  <c r="F48" i="3"/>
  <c r="I48" i="3"/>
  <c r="F49" i="3"/>
  <c r="I49" i="3"/>
  <c r="F50" i="3"/>
  <c r="I50" i="3"/>
  <c r="F51" i="3"/>
  <c r="I51" i="3"/>
  <c r="F52" i="3"/>
  <c r="I52" i="3"/>
  <c r="F53" i="3"/>
  <c r="I53" i="3"/>
  <c r="F54" i="3"/>
  <c r="I54" i="3"/>
  <c r="F55" i="3"/>
  <c r="I55" i="3"/>
  <c r="F56" i="3"/>
  <c r="I56" i="3"/>
  <c r="F57" i="3"/>
  <c r="I57" i="3"/>
  <c r="F58" i="3"/>
  <c r="I58" i="3"/>
  <c r="F59" i="3"/>
  <c r="I59" i="3"/>
  <c r="F60" i="3"/>
  <c r="I60" i="3"/>
  <c r="F61" i="3"/>
  <c r="I61" i="3"/>
  <c r="F62" i="3"/>
  <c r="I62" i="3"/>
  <c r="F63" i="3"/>
  <c r="I63" i="3"/>
  <c r="F64" i="3"/>
  <c r="I64" i="3"/>
  <c r="F65" i="3"/>
  <c r="I65" i="3"/>
  <c r="F66" i="3"/>
  <c r="I66" i="3"/>
  <c r="F67" i="3"/>
  <c r="I67" i="3"/>
  <c r="F68" i="3"/>
  <c r="I68" i="3"/>
  <c r="F69" i="3"/>
  <c r="I69" i="3"/>
  <c r="F70" i="3"/>
  <c r="I70" i="3"/>
  <c r="F71" i="3"/>
  <c r="I71" i="3"/>
  <c r="F72" i="3"/>
  <c r="I72" i="3"/>
  <c r="F73" i="3"/>
  <c r="I73" i="3"/>
  <c r="F74" i="3"/>
  <c r="I74" i="3"/>
  <c r="F75" i="3"/>
  <c r="I75" i="3"/>
  <c r="F76" i="3"/>
  <c r="I76" i="3"/>
  <c r="F77" i="3"/>
  <c r="I77" i="3"/>
  <c r="F78" i="3"/>
  <c r="I78" i="3"/>
  <c r="F79" i="3"/>
  <c r="I79" i="3"/>
  <c r="F80" i="3"/>
  <c r="I80" i="3"/>
  <c r="F81" i="3"/>
  <c r="I81" i="3"/>
  <c r="F82" i="3"/>
  <c r="I82" i="3"/>
  <c r="F83" i="3"/>
  <c r="I83" i="3"/>
  <c r="F84" i="3"/>
  <c r="I84" i="3"/>
  <c r="F85" i="3"/>
  <c r="I85" i="3"/>
  <c r="F86" i="3"/>
  <c r="I86" i="3"/>
  <c r="F87" i="3"/>
  <c r="I87" i="3"/>
  <c r="F88" i="3"/>
  <c r="I88" i="3"/>
  <c r="F89" i="3"/>
  <c r="I89" i="3"/>
  <c r="F90" i="3"/>
  <c r="I90" i="3"/>
  <c r="F91" i="3"/>
  <c r="I91" i="3"/>
  <c r="F92" i="3"/>
  <c r="I92" i="3"/>
  <c r="F93" i="3"/>
  <c r="I93" i="3"/>
  <c r="F94" i="3"/>
  <c r="I94" i="3"/>
  <c r="F95" i="3"/>
  <c r="I95" i="3"/>
  <c r="F96" i="3"/>
  <c r="I96" i="3"/>
  <c r="F97" i="3"/>
  <c r="I97" i="3"/>
  <c r="F98" i="3"/>
  <c r="I98" i="3"/>
  <c r="F99" i="3"/>
  <c r="I99" i="3"/>
  <c r="F100" i="3"/>
  <c r="I100" i="3"/>
  <c r="F101" i="3"/>
  <c r="I101" i="3"/>
  <c r="F102" i="3"/>
  <c r="I102" i="3"/>
  <c r="F103" i="3"/>
  <c r="I103" i="3"/>
  <c r="F104" i="3"/>
  <c r="I104" i="3"/>
  <c r="F105" i="3"/>
  <c r="I105" i="3"/>
  <c r="F106" i="3"/>
  <c r="I106" i="3"/>
  <c r="F107" i="3"/>
  <c r="I107" i="3"/>
  <c r="F108" i="3"/>
  <c r="I108" i="3"/>
  <c r="F109" i="3"/>
  <c r="I109" i="3"/>
  <c r="F110" i="3"/>
  <c r="I110" i="3"/>
  <c r="F111" i="3"/>
  <c r="I111" i="3"/>
  <c r="F112" i="3"/>
  <c r="I112" i="3"/>
  <c r="F113" i="3"/>
  <c r="I113" i="3"/>
  <c r="F114" i="3"/>
  <c r="I114" i="3"/>
  <c r="F115" i="3"/>
  <c r="I115" i="3"/>
  <c r="F116" i="3"/>
  <c r="I116" i="3"/>
  <c r="F117" i="3"/>
  <c r="I117" i="3"/>
  <c r="F118" i="3"/>
  <c r="I118" i="3"/>
  <c r="F119" i="3"/>
  <c r="I119" i="3"/>
  <c r="F120" i="3"/>
  <c r="I120" i="3"/>
  <c r="F121" i="3"/>
  <c r="I121" i="3"/>
  <c r="F122" i="3"/>
  <c r="I122" i="3"/>
  <c r="F123" i="3"/>
  <c r="I123" i="3"/>
  <c r="F124" i="3"/>
  <c r="I124" i="3"/>
  <c r="F125" i="3"/>
  <c r="I125" i="3"/>
  <c r="F126" i="3"/>
  <c r="I126" i="3"/>
  <c r="F127" i="3"/>
  <c r="I127" i="3"/>
  <c r="F128" i="3"/>
  <c r="I128" i="3"/>
  <c r="F129" i="3"/>
  <c r="I129" i="3"/>
  <c r="F130" i="3"/>
  <c r="I130" i="3"/>
  <c r="F131" i="3"/>
  <c r="I131" i="3"/>
  <c r="F132" i="3"/>
  <c r="I132" i="3"/>
  <c r="F133" i="3"/>
  <c r="I133" i="3"/>
  <c r="F134" i="3"/>
  <c r="I134" i="3"/>
  <c r="F135" i="3"/>
  <c r="I135" i="3"/>
  <c r="F136" i="3"/>
  <c r="I136" i="3"/>
  <c r="F137" i="3"/>
  <c r="I137" i="3"/>
  <c r="F138" i="3"/>
  <c r="I138" i="3"/>
  <c r="F139" i="3"/>
  <c r="I139" i="3"/>
  <c r="F140" i="3"/>
  <c r="I140" i="3"/>
  <c r="F141" i="3"/>
  <c r="I141" i="3"/>
  <c r="F142" i="3"/>
  <c r="I142" i="3"/>
  <c r="F143" i="3"/>
  <c r="I143" i="3"/>
  <c r="F144" i="3"/>
  <c r="I144" i="3"/>
  <c r="F145" i="3"/>
  <c r="I145" i="3"/>
  <c r="F146" i="3"/>
  <c r="I146" i="3"/>
  <c r="F147" i="3"/>
  <c r="I147" i="3"/>
  <c r="F148" i="3"/>
  <c r="I148" i="3"/>
  <c r="F149" i="3"/>
  <c r="I149" i="3"/>
  <c r="F150" i="3"/>
  <c r="I150" i="3"/>
  <c r="F151" i="3"/>
  <c r="I151" i="3"/>
  <c r="F152" i="3"/>
  <c r="I152" i="3"/>
  <c r="F153" i="3"/>
  <c r="I153" i="3"/>
  <c r="F154" i="3"/>
  <c r="I154" i="3"/>
  <c r="F155" i="3"/>
  <c r="I155" i="3"/>
  <c r="F156" i="3"/>
  <c r="I156" i="3"/>
  <c r="F157" i="3"/>
  <c r="I157" i="3"/>
  <c r="F158" i="3"/>
  <c r="I158" i="3"/>
  <c r="F159" i="3"/>
  <c r="I159" i="3"/>
  <c r="F160" i="3"/>
  <c r="I160" i="3"/>
  <c r="F161" i="3"/>
  <c r="I161" i="3"/>
  <c r="F162" i="3"/>
  <c r="I162" i="3"/>
  <c r="F163" i="3"/>
  <c r="I163" i="3"/>
  <c r="F164" i="3"/>
  <c r="I164" i="3"/>
  <c r="F165" i="3"/>
  <c r="I165" i="3"/>
  <c r="F166" i="3"/>
  <c r="I166" i="3"/>
  <c r="F167" i="3"/>
  <c r="I167" i="3"/>
  <c r="F168" i="3"/>
  <c r="I168" i="3"/>
  <c r="F169" i="3"/>
  <c r="I169" i="3"/>
  <c r="F170" i="3"/>
  <c r="I170" i="3"/>
  <c r="F171" i="3"/>
  <c r="I171" i="3"/>
  <c r="F172" i="3"/>
  <c r="I172" i="3"/>
  <c r="F173" i="3"/>
  <c r="I173" i="3"/>
  <c r="F174" i="3"/>
  <c r="I174" i="3"/>
  <c r="F175" i="3"/>
  <c r="I175" i="3"/>
  <c r="F176" i="3"/>
  <c r="I176" i="3"/>
  <c r="F177" i="3"/>
  <c r="I177" i="3"/>
  <c r="F178" i="3"/>
  <c r="I178" i="3"/>
  <c r="F179" i="3"/>
  <c r="I179" i="3"/>
  <c r="F180" i="3"/>
  <c r="I180" i="3"/>
  <c r="F181" i="3"/>
  <c r="I181" i="3"/>
  <c r="F182" i="3"/>
  <c r="I182" i="3"/>
  <c r="F183" i="3"/>
  <c r="I183" i="3"/>
  <c r="F184" i="3"/>
  <c r="I184" i="3"/>
  <c r="F185" i="3"/>
  <c r="I185" i="3"/>
  <c r="F186" i="3"/>
  <c r="I186" i="3"/>
  <c r="F187" i="3"/>
  <c r="I187" i="3"/>
  <c r="F188" i="3"/>
  <c r="I188" i="3"/>
  <c r="F189" i="3"/>
  <c r="I189" i="3"/>
  <c r="F190" i="3"/>
  <c r="I190" i="3"/>
  <c r="F191" i="3"/>
  <c r="I191" i="3"/>
  <c r="F192" i="3"/>
  <c r="I192" i="3"/>
  <c r="F193" i="3"/>
  <c r="I193" i="3"/>
  <c r="F194" i="3"/>
  <c r="I194" i="3"/>
  <c r="F195" i="3"/>
  <c r="I195" i="3"/>
  <c r="F196" i="3"/>
  <c r="I196" i="3"/>
  <c r="F197" i="3"/>
  <c r="I197" i="3"/>
  <c r="F198" i="3"/>
  <c r="I198" i="3"/>
  <c r="F199" i="3"/>
  <c r="I199" i="3"/>
  <c r="F200" i="3"/>
  <c r="I200" i="3"/>
  <c r="F201" i="3"/>
  <c r="I201" i="3"/>
  <c r="F202" i="3"/>
  <c r="I202" i="3"/>
  <c r="F203" i="3"/>
  <c r="I203" i="3"/>
  <c r="F204" i="3"/>
  <c r="I204" i="3"/>
  <c r="F205" i="3"/>
  <c r="I205" i="3"/>
  <c r="F206" i="3"/>
  <c r="I206" i="3"/>
  <c r="F207" i="3"/>
  <c r="I207" i="3"/>
  <c r="F208" i="3"/>
  <c r="I208" i="3"/>
  <c r="F209" i="3"/>
  <c r="I209" i="3"/>
  <c r="F210" i="3"/>
  <c r="I210" i="3"/>
  <c r="F211" i="3"/>
  <c r="I211" i="3"/>
  <c r="F212" i="3"/>
  <c r="I212" i="3"/>
  <c r="F213" i="3"/>
  <c r="I213" i="3"/>
  <c r="F214" i="3"/>
  <c r="I214" i="3"/>
  <c r="F215" i="3"/>
  <c r="I215" i="3"/>
  <c r="F216" i="3"/>
  <c r="I216" i="3"/>
  <c r="F217" i="3"/>
  <c r="I217" i="3"/>
  <c r="F218" i="3"/>
  <c r="I218" i="3"/>
  <c r="F219" i="3"/>
  <c r="I219" i="3"/>
  <c r="F220" i="3"/>
  <c r="I220" i="3"/>
  <c r="F221" i="3"/>
  <c r="I221" i="3"/>
  <c r="F222" i="3"/>
  <c r="I222" i="3"/>
  <c r="F223" i="3"/>
  <c r="I223" i="3"/>
  <c r="F224" i="3"/>
  <c r="I224" i="3"/>
  <c r="F225" i="3"/>
  <c r="I225" i="3"/>
  <c r="F226" i="3"/>
  <c r="I226" i="3"/>
  <c r="F227" i="3"/>
  <c r="I227" i="3"/>
  <c r="F228" i="3"/>
  <c r="I228" i="3"/>
  <c r="F229" i="3"/>
  <c r="I229" i="3"/>
  <c r="F230" i="3"/>
  <c r="I230" i="3"/>
  <c r="F231" i="3"/>
  <c r="I231" i="3"/>
  <c r="F232" i="3"/>
  <c r="I232" i="3"/>
  <c r="F233" i="3"/>
  <c r="I233" i="3"/>
  <c r="F234" i="3"/>
  <c r="I234" i="3"/>
  <c r="F235" i="3"/>
  <c r="I235" i="3"/>
  <c r="F236" i="3"/>
  <c r="I236" i="3"/>
  <c r="F237" i="3"/>
  <c r="I237" i="3"/>
  <c r="F238" i="3"/>
  <c r="I238" i="3"/>
  <c r="F239" i="3"/>
  <c r="I239" i="3"/>
  <c r="F240" i="3"/>
  <c r="I240" i="3"/>
  <c r="F241" i="3"/>
  <c r="I241" i="3"/>
  <c r="F242" i="3"/>
  <c r="I242" i="3"/>
  <c r="F243" i="3"/>
  <c r="I243" i="3"/>
  <c r="F244" i="3"/>
  <c r="I244" i="3"/>
  <c r="F245" i="3"/>
  <c r="I245" i="3"/>
  <c r="F246" i="3"/>
  <c r="I246" i="3"/>
  <c r="F247" i="3"/>
  <c r="I247" i="3"/>
  <c r="F248" i="3"/>
  <c r="I248" i="3"/>
  <c r="F249" i="3"/>
  <c r="I249" i="3"/>
  <c r="F250" i="3"/>
  <c r="I250" i="3"/>
  <c r="F251" i="3"/>
  <c r="I251" i="3"/>
  <c r="F252" i="3"/>
  <c r="I252" i="3"/>
  <c r="F253" i="3"/>
  <c r="I253" i="3"/>
  <c r="F254" i="3"/>
  <c r="I254" i="3"/>
  <c r="F255" i="3"/>
  <c r="I255" i="3"/>
  <c r="F256" i="3"/>
  <c r="I256" i="3"/>
  <c r="F257" i="3"/>
  <c r="I257" i="3"/>
  <c r="F258" i="3"/>
  <c r="I258" i="3"/>
  <c r="F259" i="3"/>
  <c r="I259" i="3"/>
  <c r="F260" i="3"/>
  <c r="I260" i="3"/>
  <c r="F261" i="3"/>
  <c r="I261" i="3"/>
  <c r="F262" i="3"/>
  <c r="I262" i="3"/>
  <c r="F263" i="3"/>
  <c r="I263" i="3"/>
  <c r="F264" i="3"/>
  <c r="I264" i="3"/>
  <c r="F265" i="3"/>
  <c r="I265" i="3"/>
  <c r="F266" i="3"/>
  <c r="I266" i="3"/>
  <c r="F267" i="3"/>
  <c r="I267" i="3"/>
  <c r="F268" i="3"/>
  <c r="I268" i="3"/>
  <c r="F269" i="3"/>
  <c r="I269" i="3"/>
  <c r="F270" i="3"/>
  <c r="I270" i="3"/>
  <c r="F271" i="3"/>
  <c r="I271" i="3"/>
  <c r="F272" i="3"/>
  <c r="I272" i="3"/>
  <c r="F273" i="3"/>
  <c r="I273" i="3"/>
  <c r="F274" i="3"/>
  <c r="I274" i="3"/>
  <c r="F275" i="3"/>
  <c r="I275" i="3"/>
  <c r="F276" i="3"/>
  <c r="I276" i="3"/>
  <c r="F277" i="3"/>
  <c r="I277" i="3"/>
  <c r="F278" i="3"/>
  <c r="I278" i="3"/>
  <c r="F279" i="3"/>
  <c r="I279" i="3"/>
  <c r="F280" i="3"/>
  <c r="I280" i="3"/>
  <c r="F281" i="3"/>
  <c r="I281" i="3"/>
  <c r="F282" i="3"/>
  <c r="I282" i="3"/>
  <c r="F283" i="3"/>
  <c r="I283" i="3"/>
  <c r="F284" i="3"/>
  <c r="I284" i="3"/>
  <c r="F285" i="3"/>
  <c r="I285" i="3"/>
  <c r="F286" i="3"/>
  <c r="I286" i="3"/>
  <c r="F287" i="3"/>
  <c r="I287" i="3"/>
  <c r="F288" i="3"/>
  <c r="I288" i="3"/>
  <c r="F289" i="3"/>
  <c r="I289" i="3"/>
  <c r="F290" i="3"/>
  <c r="I290" i="3"/>
  <c r="F291" i="3"/>
  <c r="I291" i="3"/>
  <c r="F292" i="3"/>
  <c r="I292" i="3"/>
  <c r="F293" i="3"/>
  <c r="I293" i="3"/>
  <c r="F294" i="3"/>
  <c r="I294" i="3"/>
  <c r="F295" i="3"/>
  <c r="I295" i="3"/>
  <c r="F296" i="3"/>
  <c r="I296" i="3"/>
  <c r="F297" i="3"/>
  <c r="I297" i="3"/>
  <c r="F298" i="3"/>
  <c r="I298" i="3"/>
  <c r="F299" i="3"/>
  <c r="I299" i="3"/>
  <c r="F300" i="3"/>
  <c r="I300" i="3"/>
  <c r="F301" i="3"/>
  <c r="I301" i="3"/>
  <c r="F302" i="3"/>
  <c r="I302" i="3"/>
  <c r="F303" i="3"/>
  <c r="I303" i="3"/>
  <c r="F304" i="3"/>
  <c r="I304" i="3"/>
  <c r="F305" i="3"/>
  <c r="I305" i="3"/>
  <c r="F306" i="3"/>
  <c r="I306" i="3"/>
  <c r="F307" i="3"/>
  <c r="I307" i="3"/>
  <c r="F308" i="3"/>
  <c r="I308" i="3"/>
  <c r="F309" i="3"/>
  <c r="I309" i="3"/>
  <c r="F310" i="3"/>
  <c r="I310" i="3"/>
  <c r="F311" i="3"/>
  <c r="I311" i="3"/>
  <c r="F312" i="3"/>
  <c r="I312" i="3"/>
  <c r="F313" i="3"/>
  <c r="I313" i="3"/>
  <c r="F314" i="3"/>
  <c r="I314" i="3"/>
  <c r="F315" i="3"/>
  <c r="I315" i="3"/>
  <c r="F316" i="3"/>
  <c r="I316" i="3"/>
  <c r="F317" i="3"/>
  <c r="I317" i="3"/>
  <c r="F318" i="3"/>
  <c r="I318" i="3"/>
  <c r="F319" i="3"/>
  <c r="I319" i="3"/>
  <c r="F320" i="3"/>
  <c r="I320" i="3"/>
  <c r="F321" i="3"/>
  <c r="I321" i="3"/>
  <c r="F322" i="3"/>
  <c r="I322" i="3"/>
  <c r="F323" i="3"/>
  <c r="I323" i="3"/>
  <c r="F324" i="3"/>
  <c r="I324" i="3"/>
  <c r="F325" i="3"/>
  <c r="I325" i="3"/>
  <c r="F326" i="3"/>
  <c r="I326" i="3"/>
  <c r="F327" i="3"/>
  <c r="I327" i="3"/>
  <c r="F328" i="3"/>
  <c r="I328" i="3"/>
  <c r="F329" i="3"/>
  <c r="I329" i="3"/>
  <c r="F330" i="3"/>
  <c r="I330" i="3"/>
  <c r="F331" i="3"/>
  <c r="I331" i="3"/>
  <c r="F332" i="3"/>
  <c r="I332" i="3"/>
  <c r="F333" i="3"/>
  <c r="I333" i="3"/>
  <c r="F334" i="3"/>
  <c r="I334" i="3"/>
  <c r="F335" i="3"/>
  <c r="I335" i="3"/>
  <c r="F336" i="3"/>
  <c r="I336" i="3"/>
  <c r="F337" i="3"/>
  <c r="I337" i="3"/>
  <c r="F338" i="3"/>
  <c r="I338" i="3"/>
  <c r="F339" i="3"/>
  <c r="I339" i="3"/>
  <c r="F340" i="3"/>
  <c r="I340" i="3"/>
  <c r="F341" i="3"/>
  <c r="I341" i="3"/>
  <c r="F342" i="3"/>
  <c r="I342" i="3"/>
  <c r="F343" i="3"/>
  <c r="I343" i="3"/>
  <c r="F344" i="3"/>
  <c r="I344" i="3"/>
  <c r="F345" i="3"/>
  <c r="I345" i="3"/>
  <c r="F346" i="3"/>
  <c r="I346" i="3"/>
  <c r="F347" i="3"/>
  <c r="I347" i="3"/>
  <c r="F348" i="3"/>
  <c r="I348" i="3"/>
  <c r="F349" i="3"/>
  <c r="I349" i="3"/>
  <c r="F350" i="3"/>
  <c r="I350" i="3"/>
  <c r="F351" i="3"/>
  <c r="I351" i="3"/>
  <c r="F352" i="3"/>
  <c r="I352" i="3"/>
  <c r="F353" i="3"/>
  <c r="I353" i="3"/>
  <c r="F354" i="3"/>
  <c r="I354" i="3"/>
  <c r="F355" i="3"/>
  <c r="I355" i="3"/>
  <c r="F356" i="3"/>
  <c r="I356" i="3"/>
  <c r="F357" i="3"/>
  <c r="I357" i="3"/>
  <c r="F358" i="3"/>
  <c r="I358" i="3"/>
  <c r="F359" i="3"/>
  <c r="I359" i="3"/>
  <c r="F360" i="3"/>
  <c r="I360" i="3"/>
  <c r="F361" i="3"/>
  <c r="I361" i="3"/>
  <c r="F362" i="3"/>
  <c r="I362" i="3"/>
  <c r="F363" i="3"/>
  <c r="I363" i="3"/>
  <c r="F364" i="3"/>
  <c r="I364" i="3"/>
  <c r="F365" i="3"/>
  <c r="I365" i="3"/>
  <c r="F366" i="3"/>
  <c r="I366" i="3"/>
  <c r="F367" i="3"/>
  <c r="I367" i="3"/>
  <c r="F368" i="3"/>
  <c r="I368" i="3"/>
  <c r="F369" i="3"/>
  <c r="I369" i="3"/>
  <c r="F370" i="3"/>
  <c r="I370" i="3"/>
  <c r="F371" i="3"/>
  <c r="I371" i="3"/>
  <c r="F372" i="3"/>
  <c r="I372" i="3"/>
  <c r="F373" i="3"/>
  <c r="I373" i="3"/>
  <c r="F374" i="3"/>
  <c r="I374" i="3"/>
  <c r="F375" i="3"/>
  <c r="I375" i="3"/>
  <c r="F376" i="3"/>
  <c r="I376" i="3"/>
  <c r="F377" i="3"/>
  <c r="I377" i="3"/>
  <c r="F378" i="3"/>
  <c r="I378" i="3"/>
  <c r="F379" i="3"/>
  <c r="I379" i="3"/>
  <c r="F380" i="3"/>
  <c r="I380" i="3"/>
  <c r="F381" i="3"/>
  <c r="I381" i="3"/>
  <c r="F382" i="3"/>
  <c r="I382" i="3"/>
  <c r="F383" i="3"/>
  <c r="I383" i="3"/>
  <c r="F384" i="3"/>
  <c r="I384" i="3"/>
  <c r="F385" i="3"/>
  <c r="I385" i="3"/>
  <c r="F386" i="3"/>
  <c r="I386" i="3"/>
  <c r="F387" i="3"/>
  <c r="I387" i="3"/>
  <c r="F388" i="3"/>
  <c r="I388" i="3"/>
  <c r="F389" i="3"/>
  <c r="I389" i="3"/>
  <c r="F390" i="3"/>
  <c r="I390" i="3"/>
  <c r="F391" i="3"/>
  <c r="I391" i="3"/>
  <c r="F392" i="3"/>
  <c r="I392" i="3"/>
  <c r="F393" i="3"/>
  <c r="I393" i="3"/>
  <c r="F394" i="3"/>
  <c r="I394" i="3"/>
  <c r="F395" i="3"/>
  <c r="I395" i="3"/>
  <c r="F396" i="3"/>
  <c r="I396" i="3"/>
  <c r="F397" i="3"/>
  <c r="I397" i="3"/>
  <c r="F398" i="3"/>
  <c r="I398" i="3"/>
  <c r="F399" i="3"/>
  <c r="I399" i="3"/>
  <c r="F400" i="3"/>
  <c r="I400" i="3"/>
  <c r="F401" i="3"/>
  <c r="I401" i="3"/>
  <c r="F402" i="3"/>
  <c r="I402" i="3"/>
  <c r="F403" i="3"/>
  <c r="I403" i="3"/>
  <c r="F404" i="3"/>
  <c r="I404" i="3"/>
  <c r="F405" i="3"/>
  <c r="I405" i="3"/>
  <c r="F406" i="3"/>
  <c r="I406" i="3"/>
  <c r="F407" i="3"/>
  <c r="I407" i="3"/>
  <c r="F408" i="3"/>
  <c r="I408" i="3"/>
  <c r="F409" i="3"/>
  <c r="I409" i="3"/>
  <c r="F410" i="3"/>
  <c r="I410" i="3"/>
  <c r="F411" i="3"/>
  <c r="I411" i="3"/>
  <c r="F412" i="3"/>
  <c r="I412" i="3"/>
  <c r="F413" i="3"/>
  <c r="I413" i="3"/>
  <c r="F414" i="3"/>
  <c r="I414" i="3"/>
  <c r="F415" i="3"/>
  <c r="I415" i="3"/>
  <c r="F416" i="3"/>
  <c r="I416" i="3"/>
  <c r="F417" i="3"/>
  <c r="I417" i="3"/>
  <c r="F418" i="3"/>
  <c r="I418" i="3"/>
  <c r="F419" i="3"/>
  <c r="I419" i="3"/>
  <c r="F420" i="3"/>
  <c r="I420" i="3"/>
  <c r="F421" i="3"/>
  <c r="I421" i="3"/>
  <c r="F422" i="3"/>
  <c r="I422" i="3"/>
  <c r="F423" i="3"/>
  <c r="I423" i="3"/>
  <c r="F424" i="3"/>
  <c r="I424" i="3"/>
  <c r="F425" i="3"/>
  <c r="I425" i="3"/>
  <c r="F426" i="3"/>
  <c r="I426" i="3"/>
  <c r="F427" i="3"/>
  <c r="I427" i="3"/>
  <c r="F428" i="3"/>
  <c r="I428" i="3"/>
  <c r="F429" i="3"/>
  <c r="I429" i="3"/>
  <c r="F430" i="3"/>
  <c r="I430" i="3"/>
  <c r="F431" i="3"/>
  <c r="I431" i="3"/>
  <c r="F432" i="3"/>
  <c r="I432" i="3"/>
  <c r="F433" i="3"/>
  <c r="I433" i="3"/>
  <c r="F434" i="3"/>
  <c r="I434" i="3"/>
  <c r="F435" i="3"/>
  <c r="I435" i="3"/>
  <c r="F436" i="3"/>
  <c r="I436" i="3"/>
  <c r="F437" i="3"/>
  <c r="I437" i="3"/>
  <c r="F438" i="3"/>
  <c r="I438" i="3"/>
  <c r="F439" i="3"/>
  <c r="I439" i="3"/>
  <c r="F440" i="3"/>
  <c r="I440" i="3"/>
  <c r="F441" i="3"/>
  <c r="I441" i="3"/>
  <c r="F442" i="3"/>
  <c r="I442" i="3"/>
  <c r="F443" i="3"/>
  <c r="I443" i="3"/>
  <c r="F444" i="3"/>
  <c r="I444" i="3"/>
  <c r="F445" i="3"/>
  <c r="I445" i="3"/>
  <c r="F446" i="3"/>
  <c r="I446" i="3"/>
  <c r="F447" i="3"/>
  <c r="I447" i="3"/>
  <c r="F448" i="3"/>
  <c r="I448" i="3"/>
  <c r="F449" i="3"/>
  <c r="I449" i="3"/>
  <c r="F450" i="3"/>
  <c r="I450" i="3"/>
  <c r="F451" i="3"/>
  <c r="I451" i="3"/>
  <c r="F452" i="3"/>
  <c r="I452" i="3"/>
  <c r="F453" i="3"/>
  <c r="I453" i="3"/>
  <c r="F454" i="3"/>
  <c r="I454" i="3"/>
  <c r="F455" i="3"/>
  <c r="I455" i="3"/>
  <c r="F456" i="3"/>
  <c r="I456" i="3"/>
  <c r="F457" i="3"/>
  <c r="I457" i="3"/>
  <c r="F458" i="3"/>
  <c r="I458" i="3"/>
  <c r="F459" i="3"/>
  <c r="I459" i="3"/>
  <c r="F460" i="3"/>
  <c r="I460" i="3"/>
  <c r="F461" i="3"/>
  <c r="I461" i="3"/>
  <c r="F462" i="3"/>
  <c r="I462" i="3"/>
  <c r="F463" i="3"/>
  <c r="I463" i="3"/>
  <c r="F464" i="3"/>
  <c r="I464" i="3"/>
  <c r="F465" i="3"/>
  <c r="I465" i="3"/>
  <c r="F466" i="3"/>
  <c r="I466" i="3"/>
  <c r="F467" i="3"/>
  <c r="I467" i="3"/>
  <c r="F468" i="3"/>
  <c r="I468" i="3"/>
  <c r="F469" i="3"/>
  <c r="I469" i="3"/>
  <c r="F470" i="3"/>
  <c r="I470" i="3"/>
  <c r="F471" i="3"/>
  <c r="I471" i="3"/>
  <c r="F472" i="3"/>
  <c r="I472" i="3"/>
  <c r="F473" i="3"/>
  <c r="I473" i="3"/>
  <c r="F474" i="3"/>
  <c r="I474" i="3"/>
  <c r="F475" i="3"/>
  <c r="I475" i="3"/>
  <c r="F476" i="3"/>
  <c r="I476" i="3"/>
  <c r="F477" i="3"/>
  <c r="I477" i="3"/>
  <c r="F478" i="3"/>
  <c r="I478" i="3"/>
  <c r="F479" i="3"/>
  <c r="I479" i="3"/>
  <c r="F480" i="3"/>
  <c r="I480" i="3"/>
  <c r="F481" i="3"/>
  <c r="I481" i="3"/>
  <c r="F482" i="3"/>
  <c r="I482" i="3"/>
  <c r="F483" i="3"/>
  <c r="I483" i="3"/>
  <c r="F484" i="3"/>
  <c r="I484" i="3"/>
  <c r="F485" i="3"/>
  <c r="I485" i="3"/>
  <c r="F486" i="3"/>
  <c r="I486" i="3"/>
  <c r="F487" i="3"/>
  <c r="I487" i="3"/>
  <c r="F488" i="3"/>
  <c r="I488" i="3"/>
  <c r="F489" i="3"/>
  <c r="I489" i="3"/>
  <c r="F490" i="3"/>
  <c r="I490" i="3"/>
  <c r="F491" i="3"/>
  <c r="I491" i="3"/>
  <c r="F492" i="3"/>
  <c r="I492" i="3"/>
  <c r="F493" i="3"/>
  <c r="I493" i="3"/>
  <c r="F494" i="3"/>
  <c r="I494" i="3"/>
  <c r="F495" i="3"/>
  <c r="I495" i="3"/>
  <c r="F496" i="3"/>
  <c r="I496" i="3"/>
  <c r="F497" i="3"/>
  <c r="I497" i="3"/>
  <c r="F498" i="3"/>
  <c r="I498" i="3"/>
  <c r="F499" i="3"/>
  <c r="I499" i="3"/>
  <c r="F500" i="3"/>
  <c r="I500" i="3"/>
  <c r="F501" i="3"/>
  <c r="I501" i="3"/>
  <c r="F502" i="3"/>
  <c r="I502" i="3"/>
  <c r="F503" i="3"/>
  <c r="I503" i="3"/>
  <c r="F504" i="3"/>
  <c r="I504" i="3"/>
  <c r="F505" i="3"/>
  <c r="I505" i="3"/>
  <c r="F506" i="3"/>
  <c r="I506" i="3"/>
  <c r="F507" i="3"/>
  <c r="I507" i="3"/>
  <c r="F508" i="3"/>
  <c r="I508" i="3"/>
  <c r="F509" i="3"/>
  <c r="I509" i="3"/>
  <c r="F510" i="3"/>
  <c r="I510" i="3"/>
  <c r="F511" i="3"/>
  <c r="I511" i="3"/>
  <c r="F512" i="3"/>
  <c r="I512" i="3"/>
  <c r="F513" i="3"/>
  <c r="I513" i="3"/>
  <c r="F514" i="3"/>
  <c r="I514" i="3"/>
  <c r="F515" i="3"/>
  <c r="I515" i="3"/>
  <c r="F516" i="3"/>
  <c r="I516" i="3"/>
  <c r="F517" i="3"/>
  <c r="I517" i="3"/>
  <c r="F518" i="3"/>
  <c r="I518" i="3"/>
  <c r="F519" i="3"/>
  <c r="I519" i="3"/>
  <c r="F520" i="3"/>
  <c r="I520" i="3"/>
  <c r="F521" i="3"/>
  <c r="I521" i="3"/>
  <c r="F522" i="3"/>
  <c r="I522" i="3"/>
  <c r="F523" i="3"/>
  <c r="I523" i="3"/>
  <c r="F524" i="3"/>
  <c r="I524" i="3"/>
  <c r="F525" i="3"/>
  <c r="I525" i="3"/>
  <c r="F526" i="3"/>
  <c r="I526" i="3"/>
  <c r="F527" i="3"/>
  <c r="I527" i="3"/>
  <c r="F528" i="3"/>
  <c r="I528" i="3"/>
  <c r="F529" i="3"/>
  <c r="I529" i="3"/>
  <c r="F530" i="3"/>
  <c r="I530" i="3"/>
  <c r="F531" i="3"/>
  <c r="I531" i="3"/>
  <c r="F532" i="3"/>
  <c r="I532" i="3"/>
  <c r="F533" i="3"/>
  <c r="I533" i="3"/>
  <c r="F534" i="3"/>
  <c r="I534" i="3"/>
  <c r="F535" i="3"/>
  <c r="I535" i="3"/>
  <c r="F536" i="3"/>
  <c r="I536" i="3"/>
  <c r="F537" i="3"/>
  <c r="I537" i="3"/>
  <c r="F538" i="3"/>
  <c r="I538" i="3"/>
  <c r="F539" i="3"/>
  <c r="I539" i="3"/>
  <c r="F540" i="3"/>
  <c r="I540" i="3"/>
  <c r="F541" i="3"/>
  <c r="I541" i="3"/>
  <c r="F542" i="3"/>
  <c r="I542" i="3"/>
  <c r="F543" i="3"/>
  <c r="I543" i="3"/>
  <c r="F544" i="3"/>
  <c r="I544" i="3"/>
  <c r="F545" i="3"/>
  <c r="I545" i="3"/>
  <c r="F546" i="3"/>
  <c r="I546" i="3"/>
  <c r="F547" i="3"/>
  <c r="I547" i="3"/>
  <c r="F548" i="3"/>
  <c r="I548" i="3"/>
  <c r="F549" i="3"/>
  <c r="I549" i="3"/>
  <c r="F550" i="3"/>
  <c r="I550" i="3"/>
  <c r="F551" i="3"/>
  <c r="I551" i="3"/>
  <c r="F552" i="3"/>
  <c r="I552" i="3"/>
  <c r="F553" i="3"/>
  <c r="I553" i="3"/>
  <c r="F554" i="3"/>
  <c r="I554" i="3"/>
  <c r="F555" i="3"/>
  <c r="I555" i="3"/>
  <c r="F556" i="3"/>
  <c r="I556" i="3"/>
  <c r="F557" i="3"/>
  <c r="I557" i="3"/>
  <c r="F558" i="3"/>
  <c r="I558" i="3"/>
  <c r="F559" i="3"/>
  <c r="I559" i="3"/>
  <c r="F560" i="3"/>
  <c r="I560" i="3"/>
  <c r="F561" i="3"/>
  <c r="I561" i="3"/>
  <c r="F562" i="3"/>
  <c r="I562" i="3"/>
  <c r="F563" i="3"/>
  <c r="I563" i="3"/>
  <c r="F564" i="3"/>
  <c r="I564" i="3"/>
  <c r="F565" i="3"/>
  <c r="I565" i="3"/>
  <c r="F566" i="3"/>
  <c r="I566" i="3"/>
  <c r="F567" i="3"/>
  <c r="I567" i="3"/>
  <c r="F568" i="3"/>
  <c r="I568" i="3"/>
  <c r="F569" i="3"/>
  <c r="I569" i="3"/>
  <c r="F570" i="3"/>
  <c r="I570" i="3"/>
  <c r="F571" i="3"/>
  <c r="I571" i="3"/>
  <c r="F572" i="3"/>
  <c r="I572" i="3"/>
  <c r="F573" i="3"/>
  <c r="I573" i="3"/>
  <c r="F574" i="3"/>
  <c r="I574" i="3"/>
  <c r="F575" i="3"/>
  <c r="I575" i="3"/>
  <c r="F576" i="3"/>
  <c r="I576" i="3"/>
  <c r="F577" i="3"/>
  <c r="I577" i="3"/>
  <c r="F578" i="3"/>
  <c r="I578" i="3"/>
  <c r="F579" i="3"/>
  <c r="I579" i="3"/>
  <c r="F580" i="3"/>
  <c r="I580" i="3"/>
  <c r="F581" i="3"/>
  <c r="I581" i="3"/>
  <c r="F582" i="3"/>
  <c r="I582" i="3"/>
  <c r="F583" i="3"/>
  <c r="I583" i="3"/>
  <c r="F584" i="3"/>
  <c r="I584" i="3"/>
  <c r="F585" i="3"/>
  <c r="I585" i="3"/>
  <c r="F586" i="3"/>
  <c r="I586" i="3"/>
  <c r="F587" i="3"/>
  <c r="I587" i="3"/>
  <c r="F588" i="3"/>
  <c r="I588" i="3"/>
  <c r="F589" i="3"/>
  <c r="I589" i="3"/>
  <c r="F590" i="3"/>
  <c r="I590" i="3"/>
  <c r="F591" i="3"/>
  <c r="I591" i="3"/>
  <c r="F592" i="3"/>
  <c r="I592" i="3"/>
  <c r="F593" i="3"/>
  <c r="I593" i="3"/>
  <c r="F594" i="3"/>
  <c r="I594" i="3"/>
  <c r="F595" i="3"/>
  <c r="I595" i="3"/>
  <c r="F596" i="3"/>
  <c r="I596" i="3"/>
  <c r="F597" i="3"/>
  <c r="I597" i="3"/>
  <c r="F598" i="3"/>
  <c r="I598" i="3"/>
  <c r="F599" i="3"/>
  <c r="I599" i="3"/>
  <c r="F600" i="3"/>
  <c r="I600" i="3"/>
  <c r="F601" i="3"/>
  <c r="I601" i="3"/>
  <c r="F602" i="3"/>
  <c r="I602" i="3"/>
  <c r="F603" i="3"/>
  <c r="I603" i="3"/>
  <c r="F604" i="3"/>
  <c r="I604" i="3"/>
  <c r="F605" i="3"/>
  <c r="I605" i="3"/>
  <c r="F606" i="3"/>
  <c r="I606" i="3"/>
  <c r="F607" i="3"/>
  <c r="I607" i="3"/>
  <c r="F608" i="3"/>
  <c r="I608" i="3"/>
  <c r="F609" i="3"/>
  <c r="I609" i="3"/>
  <c r="F610" i="3"/>
  <c r="I610" i="3"/>
  <c r="F611" i="3"/>
  <c r="I611" i="3"/>
  <c r="F612" i="3"/>
  <c r="I612" i="3"/>
  <c r="F613" i="3"/>
  <c r="I613" i="3"/>
  <c r="F614" i="3"/>
  <c r="I614" i="3"/>
  <c r="F615" i="3"/>
  <c r="I615" i="3"/>
  <c r="F616" i="3"/>
  <c r="I616" i="3"/>
  <c r="F617" i="3"/>
  <c r="I617" i="3"/>
  <c r="F618" i="3"/>
  <c r="I618" i="3"/>
  <c r="F619" i="3"/>
  <c r="I619" i="3"/>
  <c r="F620" i="3"/>
  <c r="I620" i="3"/>
  <c r="F621" i="3"/>
  <c r="I621" i="3"/>
  <c r="F622" i="3"/>
  <c r="I622" i="3"/>
  <c r="F623" i="3"/>
  <c r="I623" i="3"/>
  <c r="F624" i="3"/>
  <c r="I624" i="3"/>
  <c r="F625" i="3"/>
  <c r="I625" i="3"/>
  <c r="F626" i="3"/>
  <c r="I626" i="3"/>
  <c r="F627" i="3"/>
  <c r="I627" i="3"/>
  <c r="F628" i="3"/>
  <c r="I628" i="3"/>
  <c r="F629" i="3"/>
  <c r="I629" i="3"/>
  <c r="F630" i="3"/>
  <c r="I630" i="3"/>
  <c r="F631" i="3"/>
  <c r="I631" i="3"/>
  <c r="F632" i="3"/>
  <c r="I632" i="3"/>
  <c r="F633" i="3"/>
  <c r="I633" i="3"/>
  <c r="F634" i="3"/>
  <c r="I634" i="3"/>
  <c r="F635" i="3"/>
  <c r="I635" i="3"/>
  <c r="F636" i="3"/>
  <c r="I636" i="3"/>
  <c r="F637" i="3"/>
  <c r="I637" i="3"/>
  <c r="F638" i="3"/>
  <c r="I638" i="3"/>
  <c r="F639" i="3"/>
  <c r="I639" i="3"/>
  <c r="F640" i="3"/>
  <c r="I640" i="3"/>
  <c r="F641" i="3"/>
  <c r="I641" i="3"/>
  <c r="F642" i="3"/>
  <c r="I642" i="3"/>
  <c r="F643" i="3"/>
  <c r="I643" i="3"/>
  <c r="F644" i="3"/>
  <c r="I644" i="3"/>
  <c r="F645" i="3"/>
  <c r="I645" i="3"/>
  <c r="F646" i="3"/>
  <c r="I646" i="3"/>
  <c r="F647" i="3"/>
  <c r="I647" i="3"/>
  <c r="F648" i="3"/>
  <c r="I648" i="3"/>
  <c r="F649" i="3"/>
  <c r="I649" i="3"/>
  <c r="F650" i="3"/>
  <c r="I650" i="3"/>
  <c r="F651" i="3"/>
  <c r="I651" i="3"/>
  <c r="F652" i="3"/>
  <c r="I652" i="3"/>
  <c r="F653" i="3"/>
  <c r="I653" i="3"/>
  <c r="F654" i="3"/>
  <c r="I654" i="3"/>
  <c r="F655" i="3"/>
  <c r="I655" i="3"/>
  <c r="F656" i="3"/>
  <c r="I656" i="3"/>
  <c r="F657" i="3"/>
  <c r="I657" i="3"/>
  <c r="F658" i="3"/>
  <c r="I658" i="3"/>
  <c r="F659" i="3"/>
  <c r="I659" i="3"/>
  <c r="F660" i="3"/>
  <c r="I660" i="3"/>
  <c r="F661" i="3"/>
  <c r="I661" i="3"/>
  <c r="F662" i="3"/>
  <c r="I662" i="3"/>
  <c r="F663" i="3"/>
  <c r="I663" i="3"/>
  <c r="F664" i="3"/>
  <c r="I664" i="3"/>
  <c r="F665" i="3"/>
  <c r="I665" i="3"/>
  <c r="F666" i="3"/>
  <c r="I666" i="3"/>
  <c r="F667" i="3"/>
  <c r="I667" i="3"/>
  <c r="F668" i="3"/>
  <c r="I668" i="3"/>
  <c r="F669" i="3"/>
  <c r="I669" i="3"/>
  <c r="F670" i="3"/>
  <c r="I670" i="3"/>
  <c r="F671" i="3"/>
  <c r="I671" i="3"/>
  <c r="F672" i="3"/>
  <c r="I672" i="3"/>
  <c r="F673" i="3"/>
  <c r="I673" i="3"/>
  <c r="F674" i="3"/>
  <c r="I674" i="3"/>
  <c r="F675" i="3"/>
  <c r="I675" i="3"/>
  <c r="F676" i="3"/>
  <c r="I676" i="3"/>
  <c r="F677" i="3"/>
  <c r="I677" i="3"/>
  <c r="F678" i="3"/>
  <c r="I678" i="3"/>
  <c r="F679" i="3"/>
  <c r="I679" i="3"/>
  <c r="F680" i="3"/>
  <c r="I680" i="3"/>
  <c r="F681" i="3"/>
  <c r="I681" i="3"/>
  <c r="F682" i="3"/>
  <c r="I682" i="3"/>
  <c r="F683" i="3"/>
  <c r="I683" i="3"/>
  <c r="F684" i="3"/>
  <c r="I684" i="3"/>
  <c r="F685" i="3"/>
  <c r="I685" i="3"/>
  <c r="F686" i="3"/>
  <c r="I686" i="3"/>
  <c r="F687" i="3"/>
  <c r="I687" i="3"/>
  <c r="F688" i="3"/>
  <c r="I688" i="3"/>
  <c r="F689" i="3"/>
  <c r="I689" i="3"/>
  <c r="F690" i="3"/>
  <c r="I690" i="3"/>
  <c r="F691" i="3"/>
  <c r="I691" i="3"/>
  <c r="F692" i="3"/>
  <c r="I692" i="3"/>
  <c r="F693" i="3"/>
  <c r="I693" i="3"/>
  <c r="F694" i="3"/>
  <c r="I694" i="3"/>
  <c r="F695" i="3"/>
  <c r="I695" i="3"/>
  <c r="F696" i="3"/>
  <c r="I696" i="3"/>
  <c r="F697" i="3"/>
  <c r="I697" i="3"/>
  <c r="F698" i="3"/>
  <c r="I698" i="3"/>
  <c r="F699" i="3"/>
  <c r="I699" i="3"/>
  <c r="F700" i="3"/>
  <c r="I700" i="3"/>
  <c r="F701" i="3"/>
  <c r="I701" i="3"/>
  <c r="F702" i="3"/>
  <c r="I702" i="3"/>
  <c r="F703" i="3"/>
  <c r="I703" i="3"/>
  <c r="F704" i="3"/>
  <c r="I704" i="3"/>
  <c r="F705" i="3"/>
  <c r="I705" i="3"/>
  <c r="F706" i="3"/>
  <c r="I706" i="3"/>
  <c r="F707" i="3"/>
  <c r="I707" i="3"/>
  <c r="F708" i="3"/>
  <c r="I708" i="3"/>
  <c r="F709" i="3"/>
  <c r="I709" i="3"/>
  <c r="F710" i="3"/>
  <c r="I710" i="3"/>
  <c r="F711" i="3"/>
  <c r="I711" i="3"/>
  <c r="F712" i="3"/>
  <c r="I712" i="3"/>
  <c r="F713" i="3"/>
  <c r="I713" i="3"/>
  <c r="F714" i="3"/>
  <c r="I714" i="3"/>
  <c r="F715" i="3"/>
  <c r="I715" i="3"/>
  <c r="F716" i="3"/>
  <c r="I716" i="3"/>
  <c r="F717" i="3"/>
  <c r="I717" i="3"/>
  <c r="F718" i="3"/>
  <c r="I718" i="3"/>
  <c r="F719" i="3"/>
  <c r="I719" i="3"/>
  <c r="F720" i="3"/>
  <c r="I720" i="3"/>
  <c r="F721" i="3"/>
  <c r="I721" i="3"/>
  <c r="F722" i="3"/>
  <c r="I722" i="3"/>
  <c r="F723" i="3"/>
  <c r="I723" i="3"/>
  <c r="F724" i="3"/>
  <c r="I724" i="3"/>
  <c r="F725" i="3"/>
  <c r="I725" i="3"/>
  <c r="F726" i="3"/>
  <c r="I726" i="3"/>
  <c r="F727" i="3"/>
  <c r="I727" i="3"/>
  <c r="F728" i="3"/>
  <c r="I728" i="3"/>
  <c r="F729" i="3"/>
  <c r="I729" i="3"/>
  <c r="F730" i="3"/>
  <c r="I730" i="3"/>
  <c r="F731" i="3"/>
  <c r="I731" i="3"/>
  <c r="F732" i="3"/>
  <c r="I732" i="3"/>
  <c r="F733" i="3"/>
  <c r="I733" i="3"/>
  <c r="F734" i="3"/>
  <c r="I734" i="3"/>
  <c r="F735" i="3"/>
  <c r="I735" i="3"/>
  <c r="F736" i="3"/>
  <c r="I736" i="3"/>
  <c r="F737" i="3"/>
  <c r="I737" i="3"/>
  <c r="F738" i="3"/>
  <c r="I738" i="3"/>
  <c r="F739" i="3"/>
  <c r="I739" i="3"/>
  <c r="F740" i="3"/>
  <c r="I740" i="3"/>
  <c r="F741" i="3"/>
  <c r="I741" i="3"/>
  <c r="F742" i="3"/>
  <c r="I742" i="3"/>
  <c r="F743" i="3"/>
  <c r="I743" i="3"/>
  <c r="F744" i="3"/>
  <c r="I744" i="3"/>
  <c r="F745" i="3"/>
  <c r="I745" i="3"/>
  <c r="F746" i="3"/>
  <c r="I746" i="3"/>
  <c r="F747" i="3"/>
  <c r="I747" i="3"/>
  <c r="F748" i="3"/>
  <c r="I748" i="3"/>
  <c r="F749" i="3"/>
  <c r="I749" i="3"/>
  <c r="F750" i="3"/>
  <c r="I750" i="3"/>
  <c r="F751" i="3"/>
  <c r="I751" i="3"/>
  <c r="F752" i="3"/>
  <c r="I752" i="3"/>
  <c r="F753" i="3"/>
  <c r="I753" i="3"/>
  <c r="F754" i="3"/>
  <c r="I754" i="3"/>
  <c r="F755" i="3"/>
  <c r="I755" i="3"/>
  <c r="F756" i="3"/>
  <c r="I756" i="3"/>
  <c r="F757" i="3"/>
  <c r="I757" i="3"/>
  <c r="F758" i="3"/>
  <c r="I758" i="3"/>
  <c r="F759" i="3"/>
  <c r="I759" i="3"/>
  <c r="F760" i="3"/>
  <c r="I760" i="3"/>
  <c r="F761" i="3"/>
  <c r="I761" i="3"/>
  <c r="F762" i="3"/>
  <c r="I762" i="3"/>
  <c r="F763" i="3"/>
  <c r="I763" i="3"/>
  <c r="F764" i="3"/>
  <c r="I764" i="3"/>
  <c r="F765" i="3"/>
  <c r="I765" i="3"/>
  <c r="F766" i="3"/>
  <c r="I766" i="3"/>
  <c r="F767" i="3"/>
  <c r="I767" i="3"/>
  <c r="F768" i="3"/>
  <c r="I768" i="3"/>
  <c r="F769" i="3"/>
  <c r="I769" i="3"/>
  <c r="F770" i="3"/>
  <c r="I770" i="3"/>
  <c r="F771" i="3"/>
  <c r="I771" i="3"/>
  <c r="F772" i="3"/>
  <c r="I772" i="3"/>
  <c r="F773" i="3"/>
  <c r="I773" i="3"/>
  <c r="F774" i="3"/>
  <c r="I774" i="3"/>
  <c r="F775" i="3"/>
  <c r="I775" i="3"/>
  <c r="F776" i="3"/>
  <c r="I776" i="3"/>
  <c r="F777" i="3"/>
  <c r="I777" i="3"/>
  <c r="F778" i="3"/>
  <c r="I778" i="3"/>
  <c r="F779" i="3"/>
  <c r="I779" i="3"/>
  <c r="F780" i="3"/>
  <c r="I780" i="3"/>
  <c r="F781" i="3"/>
  <c r="I781" i="3"/>
  <c r="F782" i="3"/>
  <c r="I782" i="3"/>
  <c r="F783" i="3"/>
  <c r="I783" i="3"/>
  <c r="F784" i="3"/>
  <c r="I784" i="3"/>
  <c r="F785" i="3"/>
  <c r="I785" i="3"/>
  <c r="F786" i="3"/>
  <c r="I786" i="3"/>
  <c r="F787" i="3"/>
  <c r="I787" i="3"/>
  <c r="F788" i="3"/>
  <c r="I788" i="3"/>
  <c r="F789" i="3"/>
  <c r="I789" i="3"/>
  <c r="F790" i="3"/>
  <c r="I790" i="3"/>
  <c r="F791" i="3"/>
  <c r="I791" i="3"/>
  <c r="F792" i="3"/>
  <c r="I792" i="3"/>
  <c r="F793" i="3"/>
  <c r="I793" i="3"/>
  <c r="F794" i="3"/>
  <c r="I794" i="3"/>
  <c r="F795" i="3"/>
  <c r="I795" i="3"/>
  <c r="F796" i="3"/>
  <c r="I796" i="3"/>
  <c r="F797" i="3"/>
  <c r="I797" i="3"/>
  <c r="F798" i="3"/>
  <c r="I798" i="3"/>
  <c r="F799" i="3"/>
  <c r="I799" i="3"/>
  <c r="F800" i="3"/>
  <c r="I800" i="3"/>
  <c r="F801" i="3"/>
  <c r="I801" i="3"/>
  <c r="F802" i="3"/>
  <c r="I802" i="3"/>
  <c r="F803" i="3"/>
  <c r="I803" i="3"/>
  <c r="F804" i="3"/>
  <c r="I804" i="3"/>
  <c r="F805" i="3"/>
  <c r="I805" i="3"/>
  <c r="F806" i="3"/>
  <c r="I806" i="3"/>
  <c r="F807" i="3"/>
  <c r="I807" i="3"/>
  <c r="F808" i="3"/>
  <c r="I808" i="3"/>
  <c r="F809" i="3"/>
  <c r="I809" i="3"/>
  <c r="F810" i="3"/>
  <c r="I810" i="3"/>
  <c r="F811" i="3"/>
  <c r="I811" i="3"/>
  <c r="F812" i="3"/>
  <c r="I812" i="3"/>
  <c r="F813" i="3"/>
  <c r="I813" i="3"/>
  <c r="F814" i="3"/>
  <c r="I814" i="3"/>
  <c r="F815" i="3"/>
  <c r="I815" i="3"/>
  <c r="F816" i="3"/>
  <c r="I816" i="3"/>
  <c r="F817" i="3"/>
  <c r="I817" i="3"/>
  <c r="F818" i="3"/>
  <c r="I818" i="3"/>
  <c r="F819" i="3"/>
  <c r="I819" i="3"/>
  <c r="F820" i="3"/>
  <c r="I820" i="3"/>
  <c r="F821" i="3"/>
  <c r="I821" i="3"/>
  <c r="F822" i="3"/>
  <c r="I822" i="3"/>
  <c r="F823" i="3"/>
  <c r="I823" i="3"/>
  <c r="F824" i="3"/>
  <c r="I824" i="3"/>
  <c r="F825" i="3"/>
  <c r="I825" i="3"/>
  <c r="F826" i="3"/>
  <c r="I826" i="3"/>
  <c r="F827" i="3"/>
  <c r="I827" i="3"/>
  <c r="F828" i="3"/>
  <c r="I828" i="3"/>
  <c r="F829" i="3"/>
  <c r="I829" i="3"/>
  <c r="F830" i="3"/>
  <c r="I830" i="3"/>
  <c r="F831" i="3"/>
  <c r="I831" i="3"/>
  <c r="F832" i="3"/>
  <c r="I832" i="3"/>
  <c r="F833" i="3"/>
  <c r="I833" i="3"/>
  <c r="F834" i="3"/>
  <c r="I834" i="3"/>
  <c r="F835" i="3"/>
  <c r="I835" i="3"/>
  <c r="F836" i="3"/>
  <c r="I836" i="3"/>
  <c r="F837" i="3"/>
  <c r="I837" i="3"/>
  <c r="F838" i="3"/>
  <c r="I838" i="3"/>
  <c r="F839" i="3"/>
  <c r="I839" i="3"/>
  <c r="F840" i="3"/>
  <c r="I840" i="3"/>
  <c r="F841" i="3"/>
  <c r="I841" i="3"/>
  <c r="F842" i="3"/>
  <c r="I842" i="3"/>
  <c r="F843" i="3"/>
  <c r="I843" i="3"/>
  <c r="F844" i="3"/>
  <c r="I844" i="3"/>
  <c r="F845" i="3"/>
  <c r="I845" i="3"/>
  <c r="F846" i="3"/>
  <c r="I846" i="3"/>
  <c r="F847" i="3"/>
  <c r="I847" i="3"/>
  <c r="F848" i="3"/>
  <c r="I848" i="3"/>
  <c r="F849" i="3"/>
  <c r="I849" i="3"/>
  <c r="F850" i="3"/>
  <c r="I850" i="3"/>
  <c r="F851" i="3"/>
  <c r="I851" i="3"/>
  <c r="F852" i="3"/>
  <c r="I852" i="3"/>
  <c r="F853" i="3"/>
  <c r="I853" i="3"/>
  <c r="F854" i="3"/>
  <c r="I854" i="3"/>
  <c r="F855" i="3"/>
  <c r="I855" i="3"/>
  <c r="F856" i="3"/>
  <c r="I856" i="3"/>
  <c r="F857" i="3"/>
  <c r="I857" i="3"/>
  <c r="F858" i="3"/>
  <c r="I858" i="3"/>
  <c r="F859" i="3"/>
  <c r="I859" i="3"/>
  <c r="F860" i="3"/>
  <c r="I860" i="3"/>
  <c r="F861" i="3"/>
  <c r="I861" i="3"/>
  <c r="F862" i="3"/>
  <c r="I862" i="3"/>
  <c r="F863" i="3"/>
  <c r="I863" i="3"/>
  <c r="F864" i="3"/>
  <c r="I864" i="3"/>
  <c r="F865" i="3"/>
  <c r="I865" i="3"/>
  <c r="F866" i="3"/>
  <c r="I866" i="3"/>
  <c r="F867" i="3"/>
  <c r="I867" i="3"/>
  <c r="F868" i="3"/>
  <c r="I868" i="3"/>
  <c r="F869" i="3"/>
  <c r="I869" i="3"/>
  <c r="F870" i="3"/>
  <c r="I870" i="3"/>
  <c r="F871" i="3"/>
  <c r="I871" i="3"/>
  <c r="F872" i="3"/>
  <c r="I872" i="3"/>
  <c r="F873" i="3"/>
  <c r="I873" i="3"/>
  <c r="F874" i="3"/>
  <c r="I874" i="3"/>
  <c r="F875" i="3"/>
  <c r="I875" i="3"/>
  <c r="F876" i="3"/>
  <c r="I876" i="3"/>
  <c r="F877" i="3"/>
  <c r="I877" i="3"/>
  <c r="F878" i="3"/>
  <c r="I878" i="3"/>
  <c r="F879" i="3"/>
  <c r="I879" i="3"/>
  <c r="F880" i="3"/>
  <c r="I880" i="3"/>
  <c r="F881" i="3"/>
  <c r="I881" i="3"/>
  <c r="F882" i="3"/>
  <c r="I882" i="3"/>
  <c r="F883" i="3"/>
  <c r="I883" i="3"/>
  <c r="F884" i="3"/>
  <c r="I884" i="3"/>
  <c r="F885" i="3"/>
  <c r="I885" i="3"/>
  <c r="F886" i="3"/>
  <c r="I886" i="3"/>
  <c r="F887" i="3"/>
  <c r="I887" i="3"/>
  <c r="F888" i="3"/>
  <c r="I888" i="3"/>
  <c r="F889" i="3"/>
  <c r="I889" i="3"/>
  <c r="F890" i="3"/>
  <c r="I890" i="3"/>
  <c r="F891" i="3"/>
  <c r="I891" i="3"/>
  <c r="F892" i="3"/>
  <c r="I892" i="3"/>
  <c r="F893" i="3"/>
  <c r="I893" i="3"/>
  <c r="F894" i="3"/>
  <c r="I894" i="3"/>
  <c r="F895" i="3"/>
  <c r="I895" i="3"/>
  <c r="F896" i="3"/>
  <c r="I896" i="3"/>
  <c r="F897" i="3"/>
  <c r="I897" i="3"/>
  <c r="F898" i="3"/>
  <c r="I898" i="3"/>
  <c r="F899" i="3"/>
  <c r="I899" i="3"/>
  <c r="F900" i="3"/>
  <c r="I900" i="3"/>
  <c r="F901" i="3"/>
  <c r="I901" i="3"/>
  <c r="F902" i="3"/>
  <c r="I902" i="3"/>
  <c r="F903" i="3"/>
  <c r="I903" i="3"/>
  <c r="F904" i="3"/>
  <c r="I904" i="3"/>
  <c r="F905" i="3"/>
  <c r="I905" i="3"/>
  <c r="F906" i="3"/>
  <c r="I906" i="3"/>
  <c r="F907" i="3"/>
  <c r="I907" i="3"/>
  <c r="F908" i="3"/>
  <c r="I908" i="3"/>
  <c r="F909" i="3"/>
  <c r="I909" i="3"/>
  <c r="F910" i="3"/>
  <c r="I910" i="3"/>
  <c r="F911" i="3"/>
  <c r="I911" i="3"/>
  <c r="F912" i="3"/>
  <c r="I912" i="3"/>
  <c r="F913" i="3"/>
  <c r="I913" i="3"/>
  <c r="F914" i="3"/>
  <c r="I914" i="3"/>
  <c r="F915" i="3"/>
  <c r="I915" i="3"/>
  <c r="F916" i="3"/>
  <c r="I916" i="3"/>
  <c r="F917" i="3"/>
  <c r="I917" i="3"/>
  <c r="F918" i="3"/>
  <c r="I918" i="3"/>
  <c r="F919" i="3"/>
  <c r="I919" i="3"/>
  <c r="F920" i="3"/>
  <c r="I920" i="3"/>
  <c r="F921" i="3"/>
  <c r="I921" i="3"/>
  <c r="F922" i="3"/>
  <c r="I922" i="3"/>
  <c r="F923" i="3"/>
  <c r="I923" i="3"/>
  <c r="F924" i="3"/>
  <c r="I924" i="3"/>
  <c r="F925" i="3"/>
  <c r="I925" i="3"/>
  <c r="F926" i="3"/>
  <c r="I926" i="3"/>
  <c r="F927" i="3"/>
  <c r="I927" i="3"/>
  <c r="F928" i="3"/>
  <c r="I928" i="3"/>
  <c r="F929" i="3"/>
  <c r="I929" i="3"/>
  <c r="F930" i="3"/>
  <c r="I930" i="3"/>
  <c r="F931" i="3"/>
  <c r="I931" i="3"/>
  <c r="F932" i="3"/>
  <c r="I932" i="3"/>
  <c r="F933" i="3"/>
  <c r="I933" i="3"/>
  <c r="F934" i="3"/>
  <c r="I934" i="3"/>
  <c r="F935" i="3"/>
  <c r="I935" i="3"/>
  <c r="F936" i="3"/>
  <c r="I936" i="3"/>
  <c r="F937" i="3"/>
  <c r="I937" i="3"/>
  <c r="F938" i="3"/>
  <c r="I938" i="3"/>
  <c r="F939" i="3"/>
  <c r="I939" i="3"/>
  <c r="F940" i="3"/>
  <c r="I940" i="3"/>
  <c r="F941" i="3"/>
  <c r="I941" i="3"/>
  <c r="F942" i="3"/>
  <c r="I942" i="3"/>
  <c r="F943" i="3"/>
  <c r="I943" i="3"/>
  <c r="F944" i="3"/>
  <c r="I944" i="3"/>
  <c r="F945" i="3"/>
  <c r="I945" i="3"/>
  <c r="F946" i="3"/>
  <c r="I946" i="3"/>
  <c r="F947" i="3"/>
  <c r="I947" i="3"/>
  <c r="F948" i="3"/>
  <c r="I948" i="3"/>
  <c r="F949" i="3"/>
  <c r="I949" i="3"/>
  <c r="F950" i="3"/>
  <c r="I950" i="3"/>
  <c r="F951" i="3"/>
  <c r="I951" i="3"/>
  <c r="F952" i="3"/>
  <c r="I952" i="3"/>
  <c r="F953" i="3"/>
  <c r="I953" i="3"/>
  <c r="F954" i="3"/>
  <c r="I954" i="3"/>
  <c r="F955" i="3"/>
  <c r="I955" i="3"/>
  <c r="F956" i="3"/>
  <c r="I956" i="3"/>
  <c r="F957" i="3"/>
  <c r="I957" i="3"/>
  <c r="F958" i="3"/>
  <c r="I958" i="3"/>
  <c r="F959" i="3"/>
  <c r="I959" i="3"/>
  <c r="F960" i="3"/>
  <c r="I960" i="3"/>
  <c r="F961" i="3"/>
  <c r="I961" i="3"/>
  <c r="F962" i="3"/>
  <c r="I962" i="3"/>
  <c r="F963" i="3"/>
  <c r="I963" i="3"/>
  <c r="F964" i="3"/>
  <c r="I964" i="3"/>
  <c r="F965" i="3"/>
  <c r="I965" i="3"/>
  <c r="F966" i="3"/>
  <c r="I966" i="3"/>
  <c r="F967" i="3"/>
  <c r="I967" i="3"/>
  <c r="F968" i="3"/>
  <c r="I968" i="3"/>
  <c r="F969" i="3"/>
  <c r="I969" i="3"/>
  <c r="F970" i="3"/>
  <c r="I970" i="3"/>
  <c r="F971" i="3"/>
  <c r="I971" i="3"/>
  <c r="F972" i="3"/>
  <c r="I972" i="3"/>
  <c r="F973" i="3"/>
  <c r="I973" i="3"/>
  <c r="F974" i="3"/>
  <c r="I974" i="3"/>
  <c r="F975" i="3"/>
  <c r="I975" i="3"/>
  <c r="F976" i="3"/>
  <c r="I976" i="3"/>
  <c r="F977" i="3"/>
  <c r="I977" i="3"/>
  <c r="F978" i="3"/>
  <c r="I978" i="3"/>
  <c r="F979" i="3"/>
  <c r="I979" i="3"/>
  <c r="F980" i="3"/>
  <c r="I980" i="3"/>
  <c r="F981" i="3"/>
  <c r="I981" i="3"/>
  <c r="F982" i="3"/>
  <c r="I982" i="3"/>
  <c r="F983" i="3"/>
  <c r="I983" i="3"/>
  <c r="F984" i="3"/>
  <c r="I984" i="3"/>
  <c r="F985" i="3"/>
  <c r="I985" i="3"/>
  <c r="F986" i="3"/>
  <c r="I986" i="3"/>
  <c r="F987" i="3"/>
  <c r="I987" i="3"/>
  <c r="F988" i="3"/>
  <c r="I988" i="3"/>
  <c r="F989" i="3"/>
  <c r="I989" i="3"/>
  <c r="F990" i="3"/>
  <c r="I990" i="3"/>
  <c r="F991" i="3"/>
  <c r="I991" i="3"/>
  <c r="F992" i="3"/>
  <c r="I992" i="3"/>
  <c r="F993" i="3"/>
  <c r="I993" i="3"/>
  <c r="F994" i="3"/>
  <c r="I994" i="3"/>
  <c r="F995" i="3"/>
  <c r="I995" i="3"/>
  <c r="F996" i="3"/>
  <c r="I996" i="3"/>
  <c r="F997" i="3"/>
  <c r="I997" i="3"/>
  <c r="F998" i="3"/>
  <c r="I998" i="3"/>
  <c r="F999" i="3"/>
  <c r="I999" i="3"/>
  <c r="F1000" i="3"/>
  <c r="I1000" i="3"/>
  <c r="F1001" i="3"/>
  <c r="I1001" i="3"/>
  <c r="F1002" i="3"/>
  <c r="I1002" i="3"/>
  <c r="F1003" i="3"/>
  <c r="I1003" i="3"/>
  <c r="F1004" i="3"/>
  <c r="I1004" i="3"/>
  <c r="F1005" i="3"/>
  <c r="I1005" i="3"/>
  <c r="F1006" i="3"/>
  <c r="I1006" i="3"/>
  <c r="F1007" i="3"/>
  <c r="I1007" i="3"/>
  <c r="F1008" i="3"/>
  <c r="I1008" i="3"/>
  <c r="F1009" i="3"/>
  <c r="I1009" i="3"/>
  <c r="F1010" i="3"/>
  <c r="I1010" i="3"/>
  <c r="F1011" i="3"/>
  <c r="I1011" i="3"/>
  <c r="F1012" i="3"/>
  <c r="I1012" i="3"/>
  <c r="F1013" i="3"/>
  <c r="I1013" i="3"/>
  <c r="F1014" i="3"/>
  <c r="I1014" i="3"/>
  <c r="F1015" i="3"/>
  <c r="I1015" i="3"/>
  <c r="F1016" i="3"/>
  <c r="I1016" i="3"/>
  <c r="F1017" i="3"/>
  <c r="I1017" i="3"/>
  <c r="F1018" i="3"/>
  <c r="I1018" i="3"/>
  <c r="F1019" i="3"/>
  <c r="I1019" i="3"/>
  <c r="F1020" i="3"/>
  <c r="I1020" i="3"/>
  <c r="F1021" i="3"/>
  <c r="I1021" i="3"/>
  <c r="F1022" i="3"/>
  <c r="I1022" i="3"/>
  <c r="F1023" i="3"/>
  <c r="I1023" i="3"/>
  <c r="F1024" i="3"/>
  <c r="I1024" i="3"/>
  <c r="F1025" i="3"/>
  <c r="I1025" i="3"/>
  <c r="F1026" i="3"/>
  <c r="I1026" i="3"/>
  <c r="F1027" i="3"/>
  <c r="I1027" i="3"/>
  <c r="F1028" i="3"/>
  <c r="I1028" i="3"/>
  <c r="F1029" i="3"/>
  <c r="I1029" i="3"/>
  <c r="F1030" i="3"/>
  <c r="I1030" i="3"/>
  <c r="F1031" i="3"/>
  <c r="I1031" i="3"/>
  <c r="F1032" i="3"/>
  <c r="I1032" i="3"/>
  <c r="F1033" i="3"/>
  <c r="I1033" i="3"/>
  <c r="F1034" i="3"/>
  <c r="I1034" i="3"/>
  <c r="F1035" i="3"/>
  <c r="I1035" i="3"/>
  <c r="F1036" i="3"/>
  <c r="I1036" i="3"/>
  <c r="F1037" i="3"/>
  <c r="I1037" i="3"/>
  <c r="F1038" i="3"/>
  <c r="I1038" i="3"/>
  <c r="F1039" i="3"/>
  <c r="I1039" i="3"/>
  <c r="F1040" i="3"/>
  <c r="I1040" i="3"/>
  <c r="F1041" i="3"/>
  <c r="I1041" i="3"/>
  <c r="F1042" i="3"/>
  <c r="I1042" i="3"/>
  <c r="F1043" i="3"/>
  <c r="I1043" i="3"/>
  <c r="F1044" i="3"/>
  <c r="I1044" i="3"/>
  <c r="F1045" i="3"/>
  <c r="I1045" i="3"/>
  <c r="F1046" i="3"/>
  <c r="I1046" i="3"/>
  <c r="F1047" i="3"/>
  <c r="I1047" i="3"/>
  <c r="F1048" i="3"/>
  <c r="I1048" i="3"/>
  <c r="F1049" i="3"/>
  <c r="I1049" i="3"/>
  <c r="F1050" i="3"/>
  <c r="I1050" i="3"/>
  <c r="F1051" i="3"/>
  <c r="I1051" i="3"/>
  <c r="F1052" i="3"/>
  <c r="I1052" i="3"/>
  <c r="F1053" i="3"/>
  <c r="I1053" i="3"/>
  <c r="F1054" i="3"/>
  <c r="I1054" i="3"/>
  <c r="F1055" i="3"/>
  <c r="I1055" i="3"/>
  <c r="F1056" i="3"/>
  <c r="I1056" i="3"/>
  <c r="F1057" i="3"/>
  <c r="I1057" i="3"/>
  <c r="F1058" i="3"/>
  <c r="I1058" i="3"/>
  <c r="F1059" i="3"/>
  <c r="I1059" i="3"/>
  <c r="F1060" i="3"/>
  <c r="I1060" i="3"/>
  <c r="F1061" i="3"/>
  <c r="I1061" i="3"/>
  <c r="F1062" i="3"/>
  <c r="I1062" i="3"/>
  <c r="F1063" i="3"/>
  <c r="I1063" i="3"/>
  <c r="F1064" i="3"/>
  <c r="I1064" i="3"/>
  <c r="F1065" i="3"/>
  <c r="I1065" i="3"/>
  <c r="F1066" i="3"/>
  <c r="I1066" i="3"/>
  <c r="F1067" i="3"/>
  <c r="I1067" i="3"/>
  <c r="F1068" i="3"/>
  <c r="I1068" i="3"/>
  <c r="F1069" i="3"/>
  <c r="I1069" i="3"/>
  <c r="F1070" i="3"/>
  <c r="I1070" i="3"/>
  <c r="F1071" i="3"/>
  <c r="I1071" i="3"/>
  <c r="F1072" i="3"/>
  <c r="I1072" i="3"/>
  <c r="F1073" i="3"/>
  <c r="I1073" i="3"/>
  <c r="F1074" i="3"/>
  <c r="I1074" i="3"/>
  <c r="F1075" i="3"/>
  <c r="I1075" i="3"/>
  <c r="F1076" i="3"/>
  <c r="I1076" i="3"/>
  <c r="F1077" i="3"/>
  <c r="I1077" i="3"/>
  <c r="F1078" i="3"/>
  <c r="I1078" i="3"/>
  <c r="F1079" i="3"/>
  <c r="I1079" i="3"/>
  <c r="F1080" i="3"/>
  <c r="I1080" i="3"/>
  <c r="F1081" i="3"/>
  <c r="I1081" i="3"/>
  <c r="F1082" i="3"/>
  <c r="I1082" i="3"/>
  <c r="F1083" i="3"/>
  <c r="I1083" i="3"/>
  <c r="F1084" i="3"/>
  <c r="I1084" i="3"/>
  <c r="F1085" i="3"/>
  <c r="I1085" i="3"/>
  <c r="F1086" i="3"/>
  <c r="I1086" i="3"/>
  <c r="F1087" i="3"/>
  <c r="I1087" i="3"/>
  <c r="F1088" i="3"/>
  <c r="I1088" i="3"/>
  <c r="F1089" i="3"/>
  <c r="I1089" i="3"/>
  <c r="F1090" i="3"/>
  <c r="I1090" i="3"/>
  <c r="F1091" i="3"/>
  <c r="I1091" i="3"/>
  <c r="F1092" i="3"/>
  <c r="I1092" i="3"/>
  <c r="F1093" i="3"/>
  <c r="I1093" i="3"/>
  <c r="F1094" i="3"/>
  <c r="I1094" i="3"/>
  <c r="F1095" i="3"/>
  <c r="I1095" i="3"/>
  <c r="F1096" i="3"/>
  <c r="I1096" i="3"/>
  <c r="F1097" i="3"/>
  <c r="I1097" i="3"/>
  <c r="F1098" i="3"/>
  <c r="I1098" i="3"/>
  <c r="F1099" i="3"/>
  <c r="I1099" i="3"/>
  <c r="F1100" i="3"/>
  <c r="I1100" i="3"/>
  <c r="F1101" i="3"/>
  <c r="I1101" i="3"/>
  <c r="F1102" i="3"/>
  <c r="I1102" i="3"/>
  <c r="F1103" i="3"/>
  <c r="I1103" i="3"/>
  <c r="F1104" i="3"/>
  <c r="I1104" i="3"/>
  <c r="F1105" i="3"/>
  <c r="I1105" i="3"/>
  <c r="F1106" i="3"/>
  <c r="I1106" i="3"/>
  <c r="F1107" i="3"/>
  <c r="I1107" i="3"/>
  <c r="F1108" i="3"/>
  <c r="I1108" i="3"/>
  <c r="F1109" i="3"/>
  <c r="I1109" i="3"/>
  <c r="F1110" i="3"/>
  <c r="I1110" i="3"/>
  <c r="F1111" i="3"/>
  <c r="I1111" i="3"/>
  <c r="F1112" i="3"/>
  <c r="I1112" i="3"/>
  <c r="F1113" i="3"/>
  <c r="I1113" i="3"/>
  <c r="F1114" i="3"/>
  <c r="I1114" i="3"/>
  <c r="F1115" i="3"/>
  <c r="I1115" i="3"/>
  <c r="F1116" i="3"/>
  <c r="I1116" i="3"/>
  <c r="F1117" i="3"/>
  <c r="I1117" i="3"/>
  <c r="F1118" i="3"/>
  <c r="I1118" i="3"/>
  <c r="F1119" i="3"/>
  <c r="I1119" i="3"/>
  <c r="F1120" i="3"/>
  <c r="I1120" i="3"/>
  <c r="F1121" i="3"/>
  <c r="I1121" i="3"/>
  <c r="F1122" i="3"/>
  <c r="I1122" i="3"/>
  <c r="F1123" i="3"/>
  <c r="I1123" i="3"/>
  <c r="F1124" i="3"/>
  <c r="I1124" i="3"/>
  <c r="F1125" i="3"/>
  <c r="I1125" i="3"/>
  <c r="F1126" i="3"/>
  <c r="I1126" i="3"/>
  <c r="F1127" i="3"/>
  <c r="I1127" i="3"/>
  <c r="F1128" i="3"/>
  <c r="I1128" i="3"/>
  <c r="F1129" i="3"/>
  <c r="I1129" i="3"/>
  <c r="F1130" i="3"/>
  <c r="I1130" i="3"/>
  <c r="F1131" i="3"/>
  <c r="I1131" i="3"/>
  <c r="F1132" i="3"/>
  <c r="I1132" i="3"/>
  <c r="F1133" i="3"/>
  <c r="I1133" i="3"/>
  <c r="F1134" i="3"/>
  <c r="I1134" i="3"/>
  <c r="F1135" i="3"/>
  <c r="I1135" i="3"/>
  <c r="F1136" i="3"/>
  <c r="I1136" i="3"/>
  <c r="F1137" i="3"/>
  <c r="I1137" i="3"/>
  <c r="F1138" i="3"/>
  <c r="I1138" i="3"/>
  <c r="F1139" i="3"/>
  <c r="I1139" i="3"/>
  <c r="F1140" i="3"/>
  <c r="I1140" i="3"/>
  <c r="F1141" i="3"/>
  <c r="I1141" i="3"/>
  <c r="F1142" i="3"/>
  <c r="I1142" i="3"/>
  <c r="F1143" i="3"/>
  <c r="I1143" i="3"/>
  <c r="F1144" i="3"/>
  <c r="I1144" i="3"/>
  <c r="F1145" i="3"/>
  <c r="I1145" i="3"/>
  <c r="F1146" i="3"/>
  <c r="I1146" i="3"/>
  <c r="F1147" i="3"/>
  <c r="I1147" i="3"/>
  <c r="F1148" i="3"/>
  <c r="I1148" i="3"/>
  <c r="F1149" i="3"/>
  <c r="I1149" i="3"/>
  <c r="F1150" i="3"/>
  <c r="I1150" i="3"/>
  <c r="F1151" i="3"/>
  <c r="I1151" i="3"/>
  <c r="F1152" i="3"/>
  <c r="I1152" i="3"/>
  <c r="F1153" i="3"/>
  <c r="I1153" i="3"/>
  <c r="F1154" i="3"/>
  <c r="I1154" i="3"/>
  <c r="F1155" i="3"/>
  <c r="I1155" i="3"/>
  <c r="F1156" i="3"/>
  <c r="I1156" i="3"/>
  <c r="F1157" i="3"/>
  <c r="I1157" i="3"/>
  <c r="F1158" i="3"/>
  <c r="I1158" i="3"/>
  <c r="F1159" i="3"/>
  <c r="I1159" i="3"/>
  <c r="F1160" i="3"/>
  <c r="I1160" i="3"/>
  <c r="F1161" i="3"/>
  <c r="I1161" i="3"/>
  <c r="F1162" i="3"/>
  <c r="I1162" i="3"/>
  <c r="F1163" i="3"/>
  <c r="I1163" i="3"/>
  <c r="F1164" i="3"/>
  <c r="I1164" i="3"/>
  <c r="F1165" i="3"/>
  <c r="I1165" i="3"/>
  <c r="F1166" i="3"/>
  <c r="I1166" i="3"/>
  <c r="F1167" i="3"/>
  <c r="I1167" i="3"/>
  <c r="F1168" i="3"/>
  <c r="I1168" i="3"/>
  <c r="F1169" i="3"/>
  <c r="I1169" i="3"/>
  <c r="F1170" i="3"/>
  <c r="I1170" i="3"/>
  <c r="F1171" i="3"/>
  <c r="I1171" i="3"/>
  <c r="F1172" i="3"/>
  <c r="I1172" i="3"/>
  <c r="F1173" i="3"/>
  <c r="I1173" i="3"/>
  <c r="F1174" i="3"/>
  <c r="I1174" i="3"/>
  <c r="F1175" i="3"/>
  <c r="I1175" i="3"/>
  <c r="F1176" i="3"/>
  <c r="I1176" i="3"/>
  <c r="F1177" i="3"/>
  <c r="I1177" i="3"/>
  <c r="F1178" i="3"/>
  <c r="I1178" i="3"/>
  <c r="F1179" i="3"/>
  <c r="I1179" i="3"/>
  <c r="F1180" i="3"/>
  <c r="I1180" i="3"/>
  <c r="F1181" i="3"/>
  <c r="I1181" i="3"/>
  <c r="F1182" i="3"/>
  <c r="I1182" i="3"/>
  <c r="F1183" i="3"/>
  <c r="I1183" i="3"/>
  <c r="F1184" i="3"/>
  <c r="I1184" i="3"/>
  <c r="F1185" i="3"/>
  <c r="I1185" i="3"/>
  <c r="F1186" i="3"/>
  <c r="I1186" i="3"/>
  <c r="F1187" i="3"/>
  <c r="I1187" i="3"/>
  <c r="F1188" i="3"/>
  <c r="I1188" i="3"/>
  <c r="F1189" i="3"/>
  <c r="I1189" i="3"/>
  <c r="F1190" i="3"/>
  <c r="I1190" i="3"/>
  <c r="F1191" i="3"/>
  <c r="I1191" i="3"/>
  <c r="F1192" i="3"/>
  <c r="I1192" i="3"/>
  <c r="F1193" i="3"/>
  <c r="I1193" i="3"/>
  <c r="F1194" i="3"/>
  <c r="I1194" i="3"/>
  <c r="F1195" i="3"/>
  <c r="I1195" i="3"/>
  <c r="F1196" i="3"/>
  <c r="I1196" i="3"/>
  <c r="F1197" i="3"/>
  <c r="I1197" i="3"/>
  <c r="F1198" i="3"/>
  <c r="I1198" i="3"/>
  <c r="F1199" i="3"/>
  <c r="I1199" i="3"/>
  <c r="F1200" i="3"/>
  <c r="I1200" i="3"/>
  <c r="F1201" i="3"/>
  <c r="I1201" i="3"/>
  <c r="F1202" i="3"/>
  <c r="I1202" i="3"/>
  <c r="F1203" i="3"/>
  <c r="I1203" i="3"/>
  <c r="F1204" i="3"/>
  <c r="I1204" i="3"/>
  <c r="F1205" i="3"/>
  <c r="I1205" i="3"/>
  <c r="F1206" i="3"/>
  <c r="I1206" i="3"/>
  <c r="F1207" i="3"/>
  <c r="I1207" i="3"/>
  <c r="F1208" i="3"/>
  <c r="I1208" i="3"/>
  <c r="F1209" i="3"/>
  <c r="I1209" i="3"/>
  <c r="F1210" i="3"/>
  <c r="I1210" i="3"/>
  <c r="F1211" i="3"/>
  <c r="I1211" i="3"/>
  <c r="F1212" i="3"/>
  <c r="I1212" i="3"/>
  <c r="F1213" i="3"/>
  <c r="I1213" i="3"/>
  <c r="F1214" i="3"/>
  <c r="I1214" i="3"/>
  <c r="F1215" i="3"/>
  <c r="I1215" i="3"/>
  <c r="F1216" i="3"/>
  <c r="I1216" i="3"/>
  <c r="F1217" i="3"/>
  <c r="I1217" i="3"/>
  <c r="F1218" i="3"/>
  <c r="I1218" i="3"/>
  <c r="F1219" i="3"/>
  <c r="I1219" i="3"/>
  <c r="F1220" i="3"/>
  <c r="I1220" i="3"/>
  <c r="F1221" i="3"/>
  <c r="I1221" i="3"/>
  <c r="F1222" i="3"/>
  <c r="I1222" i="3"/>
  <c r="F1223" i="3"/>
  <c r="I1223" i="3"/>
  <c r="F1224" i="3"/>
  <c r="I1224" i="3"/>
  <c r="F1225" i="3"/>
  <c r="I1225" i="3"/>
  <c r="F1226" i="3"/>
  <c r="I1226" i="3"/>
  <c r="F1227" i="3"/>
  <c r="I1227" i="3"/>
  <c r="F1228" i="3"/>
  <c r="I1228" i="3"/>
  <c r="F1229" i="3"/>
  <c r="I1229" i="3"/>
  <c r="F1230" i="3"/>
  <c r="I1230" i="3"/>
  <c r="F1231" i="3"/>
  <c r="I1231" i="3"/>
  <c r="F1232" i="3"/>
  <c r="I1232" i="3"/>
  <c r="F1233" i="3"/>
  <c r="I1233" i="3"/>
  <c r="F1234" i="3"/>
  <c r="I1234" i="3"/>
  <c r="F1235" i="3"/>
  <c r="I1235" i="3"/>
  <c r="F1236" i="3"/>
  <c r="I1236" i="3"/>
  <c r="F1237" i="3"/>
  <c r="I1237" i="3"/>
  <c r="F1238" i="3"/>
  <c r="I1238" i="3"/>
  <c r="F1239" i="3"/>
  <c r="I1239" i="3"/>
  <c r="F1240" i="3"/>
  <c r="I1240" i="3"/>
  <c r="F1241" i="3"/>
  <c r="I1241" i="3"/>
  <c r="F1242" i="3"/>
  <c r="I1242" i="3"/>
  <c r="F1243" i="3"/>
  <c r="I1243" i="3"/>
  <c r="F1244" i="3"/>
  <c r="I1244" i="3"/>
  <c r="F1245" i="3"/>
  <c r="I1245" i="3"/>
  <c r="F1246" i="3"/>
  <c r="I1246" i="3"/>
  <c r="F1247" i="3"/>
  <c r="I1247" i="3"/>
  <c r="F1248" i="3"/>
  <c r="I1248" i="3"/>
  <c r="F1249" i="3"/>
  <c r="I1249" i="3"/>
  <c r="F1250" i="3"/>
  <c r="I1250" i="3"/>
  <c r="F1251" i="3"/>
  <c r="I1251" i="3"/>
  <c r="F1252" i="3"/>
  <c r="I1252" i="3"/>
  <c r="F1253" i="3"/>
  <c r="I1253" i="3"/>
  <c r="F1254" i="3"/>
  <c r="I1254" i="3"/>
  <c r="F1255" i="3"/>
  <c r="I1255" i="3"/>
  <c r="F1256" i="3"/>
  <c r="I1256" i="3"/>
  <c r="F1257" i="3"/>
  <c r="I1257" i="3"/>
  <c r="F1258" i="3"/>
  <c r="I1258" i="3"/>
  <c r="F1259" i="3"/>
  <c r="I1259" i="3"/>
  <c r="F1260" i="3"/>
  <c r="I1260" i="3"/>
  <c r="F1261" i="3"/>
  <c r="I1261" i="3"/>
  <c r="F1262" i="3"/>
  <c r="I1262" i="3"/>
  <c r="F1263" i="3"/>
  <c r="I1263" i="3"/>
  <c r="F1264" i="3"/>
  <c r="I1264" i="3"/>
  <c r="F1265" i="3"/>
  <c r="I1265" i="3"/>
  <c r="F1266" i="3"/>
  <c r="I1266" i="3"/>
  <c r="F1267" i="3"/>
  <c r="I1267" i="3"/>
  <c r="F1268" i="3"/>
  <c r="I1268" i="3"/>
  <c r="F1269" i="3"/>
  <c r="I1269" i="3"/>
  <c r="F1270" i="3"/>
  <c r="I1270" i="3"/>
  <c r="F1271" i="3"/>
  <c r="I1271" i="3"/>
  <c r="F1272" i="3"/>
  <c r="I1272" i="3"/>
  <c r="F1273" i="3"/>
  <c r="I1273" i="3"/>
  <c r="F1274" i="3"/>
  <c r="I1274" i="3"/>
  <c r="F1275" i="3"/>
  <c r="I1275" i="3"/>
  <c r="F1276" i="3"/>
  <c r="I1276" i="3"/>
  <c r="F1277" i="3"/>
  <c r="I1277" i="3"/>
  <c r="F1278" i="3"/>
  <c r="I1278" i="3"/>
  <c r="F1279" i="3"/>
  <c r="I1279" i="3"/>
  <c r="F1280" i="3"/>
  <c r="I1280" i="3"/>
  <c r="F1281" i="3"/>
  <c r="I1281" i="3"/>
  <c r="F1282" i="3"/>
  <c r="I1282" i="3"/>
  <c r="F1283" i="3"/>
  <c r="I1283" i="3"/>
  <c r="F1284" i="3"/>
  <c r="I1284" i="3"/>
  <c r="F1285" i="3"/>
  <c r="I1285" i="3"/>
  <c r="F1286" i="3"/>
  <c r="I1286" i="3"/>
  <c r="F1287" i="3"/>
  <c r="I1287" i="3"/>
  <c r="J1287" i="3"/>
  <c r="E1287" i="3"/>
  <c r="D1287" i="3"/>
  <c r="C1287" i="3"/>
  <c r="T1286" i="3"/>
  <c r="T1285" i="3"/>
  <c r="U1286" i="3"/>
  <c r="AF1286" i="3"/>
  <c r="M1286" i="3"/>
  <c r="P1286" i="3"/>
  <c r="M1285" i="3"/>
  <c r="P1285" i="3"/>
  <c r="Q1286" i="3"/>
  <c r="AD1286" i="3"/>
  <c r="X1286" i="3"/>
  <c r="X1285" i="3"/>
  <c r="Y1286" i="3"/>
  <c r="AB1286" i="3"/>
  <c r="V1286" i="3"/>
  <c r="V1285" i="3"/>
  <c r="W1286" i="3"/>
  <c r="J1286" i="3"/>
  <c r="D1286" i="3"/>
  <c r="T1284" i="3"/>
  <c r="U1285" i="3"/>
  <c r="AF1285" i="3"/>
  <c r="M1284" i="3"/>
  <c r="P1284" i="3"/>
  <c r="Q1285" i="3"/>
  <c r="AD1285" i="3"/>
  <c r="X1284" i="3"/>
  <c r="Y1285" i="3"/>
  <c r="AB1285" i="3"/>
  <c r="V1284" i="3"/>
  <c r="W1285" i="3"/>
  <c r="J1285" i="3"/>
  <c r="D1285" i="3"/>
  <c r="T1283" i="3"/>
  <c r="U1284" i="3"/>
  <c r="AF1284" i="3"/>
  <c r="M1283" i="3"/>
  <c r="P1283" i="3"/>
  <c r="Q1284" i="3"/>
  <c r="AD1284" i="3"/>
  <c r="X1283" i="3"/>
  <c r="Y1284" i="3"/>
  <c r="AB1284" i="3"/>
  <c r="V1283" i="3"/>
  <c r="W1284" i="3"/>
  <c r="J1284" i="3"/>
  <c r="D1284" i="3"/>
  <c r="T1282" i="3"/>
  <c r="U1283" i="3"/>
  <c r="AF1283" i="3"/>
  <c r="M1282" i="3"/>
  <c r="P1282" i="3"/>
  <c r="Q1283" i="3"/>
  <c r="AD1283" i="3"/>
  <c r="X1282" i="3"/>
  <c r="Y1283" i="3"/>
  <c r="AB1283" i="3"/>
  <c r="V1282" i="3"/>
  <c r="W1283" i="3"/>
  <c r="J1283" i="3"/>
  <c r="D1283" i="3"/>
  <c r="T1281" i="3"/>
  <c r="U1282" i="3"/>
  <c r="AF1282" i="3"/>
  <c r="M1281" i="3"/>
  <c r="P1281" i="3"/>
  <c r="Q1282" i="3"/>
  <c r="AD1282" i="3"/>
  <c r="X1281" i="3"/>
  <c r="Y1282" i="3"/>
  <c r="AB1282" i="3"/>
  <c r="V1281" i="3"/>
  <c r="W1282" i="3"/>
  <c r="J1282" i="3"/>
  <c r="D1282" i="3"/>
  <c r="T1280" i="3"/>
  <c r="U1281" i="3"/>
  <c r="AF1281" i="3"/>
  <c r="M1280" i="3"/>
  <c r="P1280" i="3"/>
  <c r="Q1281" i="3"/>
  <c r="AD1281" i="3"/>
  <c r="X1280" i="3"/>
  <c r="Y1281" i="3"/>
  <c r="AB1281" i="3"/>
  <c r="V1280" i="3"/>
  <c r="W1281" i="3"/>
  <c r="J1281" i="3"/>
  <c r="D1281" i="3"/>
  <c r="T1279" i="3"/>
  <c r="U1280" i="3"/>
  <c r="AF1280" i="3"/>
  <c r="M1279" i="3"/>
  <c r="P1279" i="3"/>
  <c r="Q1280" i="3"/>
  <c r="AD1280" i="3"/>
  <c r="X1279" i="3"/>
  <c r="Y1280" i="3"/>
  <c r="AB1280" i="3"/>
  <c r="V1279" i="3"/>
  <c r="W1280" i="3"/>
  <c r="J1280" i="3"/>
  <c r="D1280" i="3"/>
  <c r="T1278" i="3"/>
  <c r="U1279" i="3"/>
  <c r="AF1279" i="3"/>
  <c r="M1278" i="3"/>
  <c r="P1278" i="3"/>
  <c r="Q1279" i="3"/>
  <c r="AD1279" i="3"/>
  <c r="X1278" i="3"/>
  <c r="Y1279" i="3"/>
  <c r="AB1279" i="3"/>
  <c r="V1278" i="3"/>
  <c r="W1279" i="3"/>
  <c r="J1279" i="3"/>
  <c r="D1279" i="3"/>
  <c r="T1277" i="3"/>
  <c r="U1278" i="3"/>
  <c r="AF1278" i="3"/>
  <c r="M1277" i="3"/>
  <c r="P1277" i="3"/>
  <c r="Q1278" i="3"/>
  <c r="AD1278" i="3"/>
  <c r="X1277" i="3"/>
  <c r="Y1278" i="3"/>
  <c r="AB1278" i="3"/>
  <c r="V1277" i="3"/>
  <c r="W1278" i="3"/>
  <c r="J1278" i="3"/>
  <c r="D1278" i="3"/>
  <c r="T1276" i="3"/>
  <c r="U1277" i="3"/>
  <c r="AF1277" i="3"/>
  <c r="M1276" i="3"/>
  <c r="P1276" i="3"/>
  <c r="Q1277" i="3"/>
  <c r="AD1277" i="3"/>
  <c r="X1276" i="3"/>
  <c r="Y1277" i="3"/>
  <c r="AB1277" i="3"/>
  <c r="V1276" i="3"/>
  <c r="W1277" i="3"/>
  <c r="J1277" i="3"/>
  <c r="D1277" i="3"/>
  <c r="T1275" i="3"/>
  <c r="U1276" i="3"/>
  <c r="AF1276" i="3"/>
  <c r="M1275" i="3"/>
  <c r="P1275" i="3"/>
  <c r="Q1276" i="3"/>
  <c r="AD1276" i="3"/>
  <c r="X1275" i="3"/>
  <c r="Y1276" i="3"/>
  <c r="AB1276" i="3"/>
  <c r="V1275" i="3"/>
  <c r="W1276" i="3"/>
  <c r="J1276" i="3"/>
  <c r="D1276" i="3"/>
  <c r="T1274" i="3"/>
  <c r="U1275" i="3"/>
  <c r="AF1275" i="3"/>
  <c r="M1274" i="3"/>
  <c r="P1274" i="3"/>
  <c r="Q1275" i="3"/>
  <c r="AD1275" i="3"/>
  <c r="X1274" i="3"/>
  <c r="Y1275" i="3"/>
  <c r="AB1275" i="3"/>
  <c r="V1274" i="3"/>
  <c r="W1275" i="3"/>
  <c r="J1275" i="3"/>
  <c r="D1275" i="3"/>
  <c r="T1273" i="3"/>
  <c r="U1274" i="3"/>
  <c r="AF1274" i="3"/>
  <c r="M1273" i="3"/>
  <c r="P1273" i="3"/>
  <c r="Q1274" i="3"/>
  <c r="AD1274" i="3"/>
  <c r="X1273" i="3"/>
  <c r="Y1274" i="3"/>
  <c r="AB1274" i="3"/>
  <c r="V1273" i="3"/>
  <c r="W1274" i="3"/>
  <c r="J1274" i="3"/>
  <c r="D1274" i="3"/>
  <c r="T1272" i="3"/>
  <c r="U1273" i="3"/>
  <c r="AF1273" i="3"/>
  <c r="M1272" i="3"/>
  <c r="P1272" i="3"/>
  <c r="Q1273" i="3"/>
  <c r="AD1273" i="3"/>
  <c r="X1272" i="3"/>
  <c r="Y1273" i="3"/>
  <c r="AB1273" i="3"/>
  <c r="V1272" i="3"/>
  <c r="W1273" i="3"/>
  <c r="J1273" i="3"/>
  <c r="D1273" i="3"/>
  <c r="T1271" i="3"/>
  <c r="U1272" i="3"/>
  <c r="AF1272" i="3"/>
  <c r="M1271" i="3"/>
  <c r="P1271" i="3"/>
  <c r="Q1272" i="3"/>
  <c r="AD1272" i="3"/>
  <c r="X1271" i="3"/>
  <c r="Y1272" i="3"/>
  <c r="AB1272" i="3"/>
  <c r="V1271" i="3"/>
  <c r="W1272" i="3"/>
  <c r="J1272" i="3"/>
  <c r="D1272" i="3"/>
  <c r="T1270" i="3"/>
  <c r="U1271" i="3"/>
  <c r="AF1271" i="3"/>
  <c r="M1270" i="3"/>
  <c r="P1270" i="3"/>
  <c r="Q1271" i="3"/>
  <c r="AD1271" i="3"/>
  <c r="X1270" i="3"/>
  <c r="Y1271" i="3"/>
  <c r="AB1271" i="3"/>
  <c r="V1270" i="3"/>
  <c r="W1271" i="3"/>
  <c r="J1271" i="3"/>
  <c r="D1271" i="3"/>
  <c r="T1269" i="3"/>
  <c r="U1270" i="3"/>
  <c r="AF1270" i="3"/>
  <c r="M1269" i="3"/>
  <c r="P1269" i="3"/>
  <c r="Q1270" i="3"/>
  <c r="AD1270" i="3"/>
  <c r="X1269" i="3"/>
  <c r="Y1270" i="3"/>
  <c r="AB1270" i="3"/>
  <c r="V1269" i="3"/>
  <c r="W1270" i="3"/>
  <c r="J1270" i="3"/>
  <c r="D1270" i="3"/>
  <c r="T1268" i="3"/>
  <c r="U1269" i="3"/>
  <c r="AF1269" i="3"/>
  <c r="M1268" i="3"/>
  <c r="P1268" i="3"/>
  <c r="Q1269" i="3"/>
  <c r="AD1269" i="3"/>
  <c r="X1268" i="3"/>
  <c r="Y1269" i="3"/>
  <c r="AB1269" i="3"/>
  <c r="V1268" i="3"/>
  <c r="W1269" i="3"/>
  <c r="J1269" i="3"/>
  <c r="D1269" i="3"/>
  <c r="T1267" i="3"/>
  <c r="U1268" i="3"/>
  <c r="AF1268" i="3"/>
  <c r="M1267" i="3"/>
  <c r="P1267" i="3"/>
  <c r="Q1268" i="3"/>
  <c r="AD1268" i="3"/>
  <c r="X1267" i="3"/>
  <c r="Y1268" i="3"/>
  <c r="AB1268" i="3"/>
  <c r="V1267" i="3"/>
  <c r="W1268" i="3"/>
  <c r="J1268" i="3"/>
  <c r="D1268" i="3"/>
  <c r="T1266" i="3"/>
  <c r="U1267" i="3"/>
  <c r="AF1267" i="3"/>
  <c r="M1266" i="3"/>
  <c r="P1266" i="3"/>
  <c r="Q1267" i="3"/>
  <c r="AD1267" i="3"/>
  <c r="X1266" i="3"/>
  <c r="Y1267" i="3"/>
  <c r="AB1267" i="3"/>
  <c r="V1266" i="3"/>
  <c r="W1267" i="3"/>
  <c r="J1267" i="3"/>
  <c r="D1267" i="3"/>
  <c r="T1265" i="3"/>
  <c r="U1266" i="3"/>
  <c r="AF1266" i="3"/>
  <c r="M1265" i="3"/>
  <c r="P1265" i="3"/>
  <c r="Q1266" i="3"/>
  <c r="AD1266" i="3"/>
  <c r="X1265" i="3"/>
  <c r="Y1266" i="3"/>
  <c r="AB1266" i="3"/>
  <c r="V1265" i="3"/>
  <c r="W1266" i="3"/>
  <c r="J1266" i="3"/>
  <c r="D1266" i="3"/>
  <c r="T1264" i="3"/>
  <c r="U1265" i="3"/>
  <c r="AF1265" i="3"/>
  <c r="M1264" i="3"/>
  <c r="P1264" i="3"/>
  <c r="Q1265" i="3"/>
  <c r="AD1265" i="3"/>
  <c r="X1264" i="3"/>
  <c r="Y1265" i="3"/>
  <c r="AB1265" i="3"/>
  <c r="V1264" i="3"/>
  <c r="W1265" i="3"/>
  <c r="J1265" i="3"/>
  <c r="D1265" i="3"/>
  <c r="T1263" i="3"/>
  <c r="U1264" i="3"/>
  <c r="AF1264" i="3"/>
  <c r="M1263" i="3"/>
  <c r="P1263" i="3"/>
  <c r="Q1264" i="3"/>
  <c r="AD1264" i="3"/>
  <c r="X1263" i="3"/>
  <c r="Y1264" i="3"/>
  <c r="AB1264" i="3"/>
  <c r="V1263" i="3"/>
  <c r="W1264" i="3"/>
  <c r="J1264" i="3"/>
  <c r="D1264" i="3"/>
  <c r="T1262" i="3"/>
  <c r="U1263" i="3"/>
  <c r="AF1263" i="3"/>
  <c r="M1262" i="3"/>
  <c r="P1262" i="3"/>
  <c r="Q1263" i="3"/>
  <c r="AD1263" i="3"/>
  <c r="X1262" i="3"/>
  <c r="Y1263" i="3"/>
  <c r="AB1263" i="3"/>
  <c r="V1262" i="3"/>
  <c r="W1263" i="3"/>
  <c r="J1263" i="3"/>
  <c r="D1263" i="3"/>
  <c r="T1261" i="3"/>
  <c r="U1262" i="3"/>
  <c r="AF1262" i="3"/>
  <c r="M1261" i="3"/>
  <c r="P1261" i="3"/>
  <c r="Q1262" i="3"/>
  <c r="AD1262" i="3"/>
  <c r="X1261" i="3"/>
  <c r="Y1262" i="3"/>
  <c r="AB1262" i="3"/>
  <c r="V1261" i="3"/>
  <c r="W1262" i="3"/>
  <c r="J1262" i="3"/>
  <c r="D1262" i="3"/>
  <c r="T1260" i="3"/>
  <c r="U1261" i="3"/>
  <c r="AF1261" i="3"/>
  <c r="M1260" i="3"/>
  <c r="P1260" i="3"/>
  <c r="Q1261" i="3"/>
  <c r="AD1261" i="3"/>
  <c r="X1260" i="3"/>
  <c r="Y1261" i="3"/>
  <c r="AB1261" i="3"/>
  <c r="V1260" i="3"/>
  <c r="W1261" i="3"/>
  <c r="J1261" i="3"/>
  <c r="D1261" i="3"/>
  <c r="T1259" i="3"/>
  <c r="U1260" i="3"/>
  <c r="AF1260" i="3"/>
  <c r="M1259" i="3"/>
  <c r="P1259" i="3"/>
  <c r="Q1260" i="3"/>
  <c r="AD1260" i="3"/>
  <c r="X1259" i="3"/>
  <c r="Y1260" i="3"/>
  <c r="AB1260" i="3"/>
  <c r="V1259" i="3"/>
  <c r="W1260" i="3"/>
  <c r="J1260" i="3"/>
  <c r="D1260" i="3"/>
  <c r="T1258" i="3"/>
  <c r="U1259" i="3"/>
  <c r="AF1259" i="3"/>
  <c r="M1258" i="3"/>
  <c r="P1258" i="3"/>
  <c r="Q1259" i="3"/>
  <c r="AD1259" i="3"/>
  <c r="X1258" i="3"/>
  <c r="Y1259" i="3"/>
  <c r="AB1259" i="3"/>
  <c r="V1258" i="3"/>
  <c r="W1259" i="3"/>
  <c r="J1259" i="3"/>
  <c r="D1259" i="3"/>
  <c r="T1257" i="3"/>
  <c r="U1258" i="3"/>
  <c r="AF1258" i="3"/>
  <c r="M1257" i="3"/>
  <c r="P1257" i="3"/>
  <c r="Q1258" i="3"/>
  <c r="AD1258" i="3"/>
  <c r="X1257" i="3"/>
  <c r="Y1258" i="3"/>
  <c r="AB1258" i="3"/>
  <c r="V1257" i="3"/>
  <c r="W1258" i="3"/>
  <c r="J1258" i="3"/>
  <c r="D1258" i="3"/>
  <c r="T1256" i="3"/>
  <c r="U1257" i="3"/>
  <c r="AF1257" i="3"/>
  <c r="M1256" i="3"/>
  <c r="P1256" i="3"/>
  <c r="Q1257" i="3"/>
  <c r="AD1257" i="3"/>
  <c r="X1256" i="3"/>
  <c r="Y1257" i="3"/>
  <c r="AB1257" i="3"/>
  <c r="V1256" i="3"/>
  <c r="W1257" i="3"/>
  <c r="J1257" i="3"/>
  <c r="D1257" i="3"/>
  <c r="T1255" i="3"/>
  <c r="U1256" i="3"/>
  <c r="AF1256" i="3"/>
  <c r="M1255" i="3"/>
  <c r="P1255" i="3"/>
  <c r="Q1256" i="3"/>
  <c r="AD1256" i="3"/>
  <c r="X1255" i="3"/>
  <c r="Y1256" i="3"/>
  <c r="AB1256" i="3"/>
  <c r="V1255" i="3"/>
  <c r="W1256" i="3"/>
  <c r="J1256" i="3"/>
  <c r="D1256" i="3"/>
  <c r="T1254" i="3"/>
  <c r="U1255" i="3"/>
  <c r="AF1255" i="3"/>
  <c r="M1254" i="3"/>
  <c r="P1254" i="3"/>
  <c r="Q1255" i="3"/>
  <c r="AD1255" i="3"/>
  <c r="X1254" i="3"/>
  <c r="Y1255" i="3"/>
  <c r="AB1255" i="3"/>
  <c r="V1254" i="3"/>
  <c r="W1255" i="3"/>
  <c r="J1255" i="3"/>
  <c r="D1255" i="3"/>
  <c r="T1253" i="3"/>
  <c r="U1254" i="3"/>
  <c r="AF1254" i="3"/>
  <c r="M1253" i="3"/>
  <c r="P1253" i="3"/>
  <c r="Q1254" i="3"/>
  <c r="AD1254" i="3"/>
  <c r="X1253" i="3"/>
  <c r="Y1254" i="3"/>
  <c r="AB1254" i="3"/>
  <c r="V1253" i="3"/>
  <c r="W1254" i="3"/>
  <c r="J1254" i="3"/>
  <c r="D1254" i="3"/>
  <c r="T1252" i="3"/>
  <c r="U1253" i="3"/>
  <c r="AF1253" i="3"/>
  <c r="M1252" i="3"/>
  <c r="P1252" i="3"/>
  <c r="Q1253" i="3"/>
  <c r="AD1253" i="3"/>
  <c r="X1252" i="3"/>
  <c r="Y1253" i="3"/>
  <c r="AB1253" i="3"/>
  <c r="V1252" i="3"/>
  <c r="W1253" i="3"/>
  <c r="J1253" i="3"/>
  <c r="D1253" i="3"/>
  <c r="T1251" i="3"/>
  <c r="U1252" i="3"/>
  <c r="AF1252" i="3"/>
  <c r="M1251" i="3"/>
  <c r="P1251" i="3"/>
  <c r="Q1252" i="3"/>
  <c r="AD1252" i="3"/>
  <c r="X1251" i="3"/>
  <c r="Y1252" i="3"/>
  <c r="AB1252" i="3"/>
  <c r="V1251" i="3"/>
  <c r="W1252" i="3"/>
  <c r="J1252" i="3"/>
  <c r="D1252" i="3"/>
  <c r="T1250" i="3"/>
  <c r="U1251" i="3"/>
  <c r="AF1251" i="3"/>
  <c r="M1250" i="3"/>
  <c r="P1250" i="3"/>
  <c r="Q1251" i="3"/>
  <c r="AD1251" i="3"/>
  <c r="X1250" i="3"/>
  <c r="Y1251" i="3"/>
  <c r="AB1251" i="3"/>
  <c r="V1250" i="3"/>
  <c r="W1251" i="3"/>
  <c r="J1251" i="3"/>
  <c r="D1251" i="3"/>
  <c r="T1249" i="3"/>
  <c r="U1250" i="3"/>
  <c r="AF1250" i="3"/>
  <c r="M1249" i="3"/>
  <c r="P1249" i="3"/>
  <c r="Q1250" i="3"/>
  <c r="AD1250" i="3"/>
  <c r="X1249" i="3"/>
  <c r="Y1250" i="3"/>
  <c r="AB1250" i="3"/>
  <c r="V1249" i="3"/>
  <c r="W1250" i="3"/>
  <c r="J1250" i="3"/>
  <c r="D1250" i="3"/>
  <c r="T1248" i="3"/>
  <c r="U1249" i="3"/>
  <c r="AF1249" i="3"/>
  <c r="M1248" i="3"/>
  <c r="P1248" i="3"/>
  <c r="Q1249" i="3"/>
  <c r="AD1249" i="3"/>
  <c r="X1248" i="3"/>
  <c r="Y1249" i="3"/>
  <c r="AB1249" i="3"/>
  <c r="V1248" i="3"/>
  <c r="W1249" i="3"/>
  <c r="J1249" i="3"/>
  <c r="D1249" i="3"/>
  <c r="T1247" i="3"/>
  <c r="U1248" i="3"/>
  <c r="AF1248" i="3"/>
  <c r="M1247" i="3"/>
  <c r="P1247" i="3"/>
  <c r="Q1248" i="3"/>
  <c r="AD1248" i="3"/>
  <c r="X1247" i="3"/>
  <c r="Y1248" i="3"/>
  <c r="AB1248" i="3"/>
  <c r="V1247" i="3"/>
  <c r="W1248" i="3"/>
  <c r="J1248" i="3"/>
  <c r="D1248" i="3"/>
  <c r="T1246" i="3"/>
  <c r="U1247" i="3"/>
  <c r="AF1247" i="3"/>
  <c r="M1246" i="3"/>
  <c r="P1246" i="3"/>
  <c r="Q1247" i="3"/>
  <c r="AD1247" i="3"/>
  <c r="X1246" i="3"/>
  <c r="Y1247" i="3"/>
  <c r="AB1247" i="3"/>
  <c r="V1246" i="3"/>
  <c r="W1247" i="3"/>
  <c r="J1247" i="3"/>
  <c r="D1247" i="3"/>
  <c r="T1245" i="3"/>
  <c r="U1246" i="3"/>
  <c r="AF1246" i="3"/>
  <c r="M1245" i="3"/>
  <c r="P1245" i="3"/>
  <c r="Q1246" i="3"/>
  <c r="AD1246" i="3"/>
  <c r="X1245" i="3"/>
  <c r="Y1246" i="3"/>
  <c r="AB1246" i="3"/>
  <c r="V1245" i="3"/>
  <c r="W1246" i="3"/>
  <c r="J1246" i="3"/>
  <c r="D1246" i="3"/>
  <c r="T1244" i="3"/>
  <c r="U1245" i="3"/>
  <c r="AF1245" i="3"/>
  <c r="M1244" i="3"/>
  <c r="P1244" i="3"/>
  <c r="Q1245" i="3"/>
  <c r="AD1245" i="3"/>
  <c r="X1244" i="3"/>
  <c r="Y1245" i="3"/>
  <c r="AB1245" i="3"/>
  <c r="V1244" i="3"/>
  <c r="W1245" i="3"/>
  <c r="J1245" i="3"/>
  <c r="D1245" i="3"/>
  <c r="T1243" i="3"/>
  <c r="U1244" i="3"/>
  <c r="AF1244" i="3"/>
  <c r="M1243" i="3"/>
  <c r="P1243" i="3"/>
  <c r="Q1244" i="3"/>
  <c r="AD1244" i="3"/>
  <c r="X1243" i="3"/>
  <c r="Y1244" i="3"/>
  <c r="AB1244" i="3"/>
  <c r="V1243" i="3"/>
  <c r="W1244" i="3"/>
  <c r="J1244" i="3"/>
  <c r="D1244" i="3"/>
  <c r="T1242" i="3"/>
  <c r="U1243" i="3"/>
  <c r="AF1243" i="3"/>
  <c r="M1242" i="3"/>
  <c r="P1242" i="3"/>
  <c r="Q1243" i="3"/>
  <c r="AD1243" i="3"/>
  <c r="X1242" i="3"/>
  <c r="Y1243" i="3"/>
  <c r="AB1243" i="3"/>
  <c r="V1242" i="3"/>
  <c r="W1243" i="3"/>
  <c r="J1243" i="3"/>
  <c r="D1243" i="3"/>
  <c r="T1241" i="3"/>
  <c r="U1242" i="3"/>
  <c r="AF1242" i="3"/>
  <c r="M1241" i="3"/>
  <c r="P1241" i="3"/>
  <c r="Q1242" i="3"/>
  <c r="AD1242" i="3"/>
  <c r="X1241" i="3"/>
  <c r="Y1242" i="3"/>
  <c r="AB1242" i="3"/>
  <c r="V1241" i="3"/>
  <c r="W1242" i="3"/>
  <c r="J1242" i="3"/>
  <c r="D1242" i="3"/>
  <c r="T1240" i="3"/>
  <c r="U1241" i="3"/>
  <c r="AF1241" i="3"/>
  <c r="M1240" i="3"/>
  <c r="P1240" i="3"/>
  <c r="Q1241" i="3"/>
  <c r="AD1241" i="3"/>
  <c r="X1240" i="3"/>
  <c r="Y1241" i="3"/>
  <c r="AB1241" i="3"/>
  <c r="V1240" i="3"/>
  <c r="W1241" i="3"/>
  <c r="J1241" i="3"/>
  <c r="D1241" i="3"/>
  <c r="T1239" i="3"/>
  <c r="U1240" i="3"/>
  <c r="AF1240" i="3"/>
  <c r="M1239" i="3"/>
  <c r="P1239" i="3"/>
  <c r="Q1240" i="3"/>
  <c r="AD1240" i="3"/>
  <c r="X1239" i="3"/>
  <c r="Y1240" i="3"/>
  <c r="AB1240" i="3"/>
  <c r="V1239" i="3"/>
  <c r="W1240" i="3"/>
  <c r="J1240" i="3"/>
  <c r="D1240" i="3"/>
  <c r="T1238" i="3"/>
  <c r="U1239" i="3"/>
  <c r="AF1239" i="3"/>
  <c r="M1238" i="3"/>
  <c r="P1238" i="3"/>
  <c r="Q1239" i="3"/>
  <c r="AD1239" i="3"/>
  <c r="X1238" i="3"/>
  <c r="Y1239" i="3"/>
  <c r="AB1239" i="3"/>
  <c r="V1238" i="3"/>
  <c r="W1239" i="3"/>
  <c r="J1239" i="3"/>
  <c r="D1239" i="3"/>
  <c r="T1237" i="3"/>
  <c r="U1238" i="3"/>
  <c r="AF1238" i="3"/>
  <c r="M1237" i="3"/>
  <c r="P1237" i="3"/>
  <c r="Q1238" i="3"/>
  <c r="AD1238" i="3"/>
  <c r="X1237" i="3"/>
  <c r="Y1238" i="3"/>
  <c r="AB1238" i="3"/>
  <c r="V1237" i="3"/>
  <c r="W1238" i="3"/>
  <c r="J1238" i="3"/>
  <c r="D1238" i="3"/>
  <c r="T1236" i="3"/>
  <c r="U1237" i="3"/>
  <c r="AF1237" i="3"/>
  <c r="M1236" i="3"/>
  <c r="P1236" i="3"/>
  <c r="Q1237" i="3"/>
  <c r="AD1237" i="3"/>
  <c r="X1236" i="3"/>
  <c r="Y1237" i="3"/>
  <c r="AB1237" i="3"/>
  <c r="V1236" i="3"/>
  <c r="W1237" i="3"/>
  <c r="J1237" i="3"/>
  <c r="D1237" i="3"/>
  <c r="T1235" i="3"/>
  <c r="U1236" i="3"/>
  <c r="AF1236" i="3"/>
  <c r="M1235" i="3"/>
  <c r="P1235" i="3"/>
  <c r="Q1236" i="3"/>
  <c r="AD1236" i="3"/>
  <c r="X1235" i="3"/>
  <c r="Y1236" i="3"/>
  <c r="AB1236" i="3"/>
  <c r="V1235" i="3"/>
  <c r="W1236" i="3"/>
  <c r="J1236" i="3"/>
  <c r="D1236" i="3"/>
  <c r="T1234" i="3"/>
  <c r="U1235" i="3"/>
  <c r="AF1235" i="3"/>
  <c r="M1234" i="3"/>
  <c r="P1234" i="3"/>
  <c r="Q1235" i="3"/>
  <c r="AD1235" i="3"/>
  <c r="X1234" i="3"/>
  <c r="Y1235" i="3"/>
  <c r="AB1235" i="3"/>
  <c r="V1234" i="3"/>
  <c r="W1235" i="3"/>
  <c r="J1235" i="3"/>
  <c r="D1235" i="3"/>
  <c r="T1233" i="3"/>
  <c r="U1234" i="3"/>
  <c r="AF1234" i="3"/>
  <c r="M1233" i="3"/>
  <c r="P1233" i="3"/>
  <c r="Q1234" i="3"/>
  <c r="AD1234" i="3"/>
  <c r="X1233" i="3"/>
  <c r="Y1234" i="3"/>
  <c r="AB1234" i="3"/>
  <c r="V1233" i="3"/>
  <c r="W1234" i="3"/>
  <c r="J1234" i="3"/>
  <c r="D1234" i="3"/>
  <c r="T1232" i="3"/>
  <c r="U1233" i="3"/>
  <c r="AF1233" i="3"/>
  <c r="M1232" i="3"/>
  <c r="P1232" i="3"/>
  <c r="Q1233" i="3"/>
  <c r="AD1233" i="3"/>
  <c r="X1232" i="3"/>
  <c r="Y1233" i="3"/>
  <c r="AB1233" i="3"/>
  <c r="V1232" i="3"/>
  <c r="W1233" i="3"/>
  <c r="J1233" i="3"/>
  <c r="D1233" i="3"/>
  <c r="T1231" i="3"/>
  <c r="U1232" i="3"/>
  <c r="AF1232" i="3"/>
  <c r="M1231" i="3"/>
  <c r="P1231" i="3"/>
  <c r="Q1232" i="3"/>
  <c r="AD1232" i="3"/>
  <c r="X1231" i="3"/>
  <c r="Y1232" i="3"/>
  <c r="AB1232" i="3"/>
  <c r="V1231" i="3"/>
  <c r="W1232" i="3"/>
  <c r="J1232" i="3"/>
  <c r="D1232" i="3"/>
  <c r="T1230" i="3"/>
  <c r="U1231" i="3"/>
  <c r="AF1231" i="3"/>
  <c r="M1230" i="3"/>
  <c r="P1230" i="3"/>
  <c r="Q1231" i="3"/>
  <c r="AD1231" i="3"/>
  <c r="X1230" i="3"/>
  <c r="Y1231" i="3"/>
  <c r="AB1231" i="3"/>
  <c r="V1230" i="3"/>
  <c r="W1231" i="3"/>
  <c r="J1231" i="3"/>
  <c r="D1231" i="3"/>
  <c r="T1229" i="3"/>
  <c r="U1230" i="3"/>
  <c r="AF1230" i="3"/>
  <c r="M1229" i="3"/>
  <c r="P1229" i="3"/>
  <c r="Q1230" i="3"/>
  <c r="AD1230" i="3"/>
  <c r="X1229" i="3"/>
  <c r="Y1230" i="3"/>
  <c r="AB1230" i="3"/>
  <c r="V1229" i="3"/>
  <c r="W1230" i="3"/>
  <c r="J1230" i="3"/>
  <c r="D1230" i="3"/>
  <c r="T1228" i="3"/>
  <c r="U1229" i="3"/>
  <c r="AF1229" i="3"/>
  <c r="M1228" i="3"/>
  <c r="P1228" i="3"/>
  <c r="Q1229" i="3"/>
  <c r="AD1229" i="3"/>
  <c r="X1228" i="3"/>
  <c r="Y1229" i="3"/>
  <c r="AB1229" i="3"/>
  <c r="V1228" i="3"/>
  <c r="W1229" i="3"/>
  <c r="J1229" i="3"/>
  <c r="D1229" i="3"/>
  <c r="T1227" i="3"/>
  <c r="U1228" i="3"/>
  <c r="AF1228" i="3"/>
  <c r="M1227" i="3"/>
  <c r="P1227" i="3"/>
  <c r="Q1228" i="3"/>
  <c r="AD1228" i="3"/>
  <c r="X1227" i="3"/>
  <c r="Y1228" i="3"/>
  <c r="AB1228" i="3"/>
  <c r="V1227" i="3"/>
  <c r="W1228" i="3"/>
  <c r="J1228" i="3"/>
  <c r="D1228" i="3"/>
  <c r="T1226" i="3"/>
  <c r="U1227" i="3"/>
  <c r="AF1227" i="3"/>
  <c r="M1226" i="3"/>
  <c r="P1226" i="3"/>
  <c r="Q1227" i="3"/>
  <c r="AD1227" i="3"/>
  <c r="X1226" i="3"/>
  <c r="Y1227" i="3"/>
  <c r="AB1227" i="3"/>
  <c r="V1226" i="3"/>
  <c r="W1227" i="3"/>
  <c r="J1227" i="3"/>
  <c r="D1227" i="3"/>
  <c r="T1225" i="3"/>
  <c r="U1226" i="3"/>
  <c r="AF1226" i="3"/>
  <c r="M1225" i="3"/>
  <c r="P1225" i="3"/>
  <c r="Q1226" i="3"/>
  <c r="AD1226" i="3"/>
  <c r="X1225" i="3"/>
  <c r="Y1226" i="3"/>
  <c r="AB1226" i="3"/>
  <c r="V1225" i="3"/>
  <c r="W1226" i="3"/>
  <c r="J1226" i="3"/>
  <c r="D1226" i="3"/>
  <c r="T1224" i="3"/>
  <c r="U1225" i="3"/>
  <c r="AF1225" i="3"/>
  <c r="M1224" i="3"/>
  <c r="P1224" i="3"/>
  <c r="Q1225" i="3"/>
  <c r="AD1225" i="3"/>
  <c r="X1224" i="3"/>
  <c r="Y1225" i="3"/>
  <c r="AB1225" i="3"/>
  <c r="V1224" i="3"/>
  <c r="W1225" i="3"/>
  <c r="J1225" i="3"/>
  <c r="D1225" i="3"/>
  <c r="T1223" i="3"/>
  <c r="U1224" i="3"/>
  <c r="AF1224" i="3"/>
  <c r="M1223" i="3"/>
  <c r="P1223" i="3"/>
  <c r="Q1224" i="3"/>
  <c r="AD1224" i="3"/>
  <c r="X1223" i="3"/>
  <c r="Y1224" i="3"/>
  <c r="AB1224" i="3"/>
  <c r="V1223" i="3"/>
  <c r="W1224" i="3"/>
  <c r="J1224" i="3"/>
  <c r="D1224" i="3"/>
  <c r="T1222" i="3"/>
  <c r="U1223" i="3"/>
  <c r="AF1223" i="3"/>
  <c r="M1222" i="3"/>
  <c r="P1222" i="3"/>
  <c r="Q1223" i="3"/>
  <c r="AD1223" i="3"/>
  <c r="X1222" i="3"/>
  <c r="Y1223" i="3"/>
  <c r="AB1223" i="3"/>
  <c r="V1222" i="3"/>
  <c r="W1223" i="3"/>
  <c r="J1223" i="3"/>
  <c r="D1223" i="3"/>
  <c r="T1221" i="3"/>
  <c r="U1222" i="3"/>
  <c r="AF1222" i="3"/>
  <c r="M1221" i="3"/>
  <c r="P1221" i="3"/>
  <c r="Q1222" i="3"/>
  <c r="AD1222" i="3"/>
  <c r="X1221" i="3"/>
  <c r="Y1222" i="3"/>
  <c r="AB1222" i="3"/>
  <c r="V1221" i="3"/>
  <c r="W1222" i="3"/>
  <c r="J1222" i="3"/>
  <c r="D1222" i="3"/>
  <c r="T1220" i="3"/>
  <c r="U1221" i="3"/>
  <c r="AF1221" i="3"/>
  <c r="M1220" i="3"/>
  <c r="P1220" i="3"/>
  <c r="Q1221" i="3"/>
  <c r="AD1221" i="3"/>
  <c r="X1220" i="3"/>
  <c r="Y1221" i="3"/>
  <c r="AB1221" i="3"/>
  <c r="V1220" i="3"/>
  <c r="W1221" i="3"/>
  <c r="J1221" i="3"/>
  <c r="D1221" i="3"/>
  <c r="T1219" i="3"/>
  <c r="U1220" i="3"/>
  <c r="AF1220" i="3"/>
  <c r="M1219" i="3"/>
  <c r="P1219" i="3"/>
  <c r="Q1220" i="3"/>
  <c r="AD1220" i="3"/>
  <c r="X1219" i="3"/>
  <c r="Y1220" i="3"/>
  <c r="AB1220" i="3"/>
  <c r="V1219" i="3"/>
  <c r="W1220" i="3"/>
  <c r="J1220" i="3"/>
  <c r="D1220" i="3"/>
  <c r="T1218" i="3"/>
  <c r="U1219" i="3"/>
  <c r="AF1219" i="3"/>
  <c r="M1218" i="3"/>
  <c r="P1218" i="3"/>
  <c r="Q1219" i="3"/>
  <c r="AD1219" i="3"/>
  <c r="X1218" i="3"/>
  <c r="Y1219" i="3"/>
  <c r="AB1219" i="3"/>
  <c r="V1218" i="3"/>
  <c r="W1219" i="3"/>
  <c r="J1219" i="3"/>
  <c r="D1219" i="3"/>
  <c r="T1217" i="3"/>
  <c r="U1218" i="3"/>
  <c r="AF1218" i="3"/>
  <c r="M1217" i="3"/>
  <c r="P1217" i="3"/>
  <c r="Q1218" i="3"/>
  <c r="AD1218" i="3"/>
  <c r="X1217" i="3"/>
  <c r="Y1218" i="3"/>
  <c r="AB1218" i="3"/>
  <c r="V1217" i="3"/>
  <c r="W1218" i="3"/>
  <c r="J1218" i="3"/>
  <c r="D1218" i="3"/>
  <c r="T1216" i="3"/>
  <c r="U1217" i="3"/>
  <c r="AF1217" i="3"/>
  <c r="M1216" i="3"/>
  <c r="P1216" i="3"/>
  <c r="Q1217" i="3"/>
  <c r="AD1217" i="3"/>
  <c r="X1216" i="3"/>
  <c r="Y1217" i="3"/>
  <c r="AB1217" i="3"/>
  <c r="V1216" i="3"/>
  <c r="W1217" i="3"/>
  <c r="J1217" i="3"/>
  <c r="D1217" i="3"/>
  <c r="T1215" i="3"/>
  <c r="U1216" i="3"/>
  <c r="AF1216" i="3"/>
  <c r="M1215" i="3"/>
  <c r="P1215" i="3"/>
  <c r="Q1216" i="3"/>
  <c r="AD1216" i="3"/>
  <c r="X1215" i="3"/>
  <c r="Y1216" i="3"/>
  <c r="AB1216" i="3"/>
  <c r="V1215" i="3"/>
  <c r="W1216" i="3"/>
  <c r="J1216" i="3"/>
  <c r="D1216" i="3"/>
  <c r="T1214" i="3"/>
  <c r="U1215" i="3"/>
  <c r="AF1215" i="3"/>
  <c r="M1214" i="3"/>
  <c r="P1214" i="3"/>
  <c r="Q1215" i="3"/>
  <c r="AD1215" i="3"/>
  <c r="X1214" i="3"/>
  <c r="Y1215" i="3"/>
  <c r="AB1215" i="3"/>
  <c r="V1214" i="3"/>
  <c r="W1215" i="3"/>
  <c r="J1215" i="3"/>
  <c r="D1215" i="3"/>
  <c r="T1213" i="3"/>
  <c r="U1214" i="3"/>
  <c r="AF1214" i="3"/>
  <c r="M1213" i="3"/>
  <c r="P1213" i="3"/>
  <c r="Q1214" i="3"/>
  <c r="AD1214" i="3"/>
  <c r="X1213" i="3"/>
  <c r="Y1214" i="3"/>
  <c r="AB1214" i="3"/>
  <c r="V1213" i="3"/>
  <c r="W1214" i="3"/>
  <c r="J1214" i="3"/>
  <c r="D1214" i="3"/>
  <c r="T1212" i="3"/>
  <c r="U1213" i="3"/>
  <c r="AF1213" i="3"/>
  <c r="M1212" i="3"/>
  <c r="P1212" i="3"/>
  <c r="Q1213" i="3"/>
  <c r="AD1213" i="3"/>
  <c r="X1212" i="3"/>
  <c r="Y1213" i="3"/>
  <c r="AB1213" i="3"/>
  <c r="V1212" i="3"/>
  <c r="W1213" i="3"/>
  <c r="J1213" i="3"/>
  <c r="D1213" i="3"/>
  <c r="T1211" i="3"/>
  <c r="U1212" i="3"/>
  <c r="AF1212" i="3"/>
  <c r="M1211" i="3"/>
  <c r="P1211" i="3"/>
  <c r="Q1212" i="3"/>
  <c r="AD1212" i="3"/>
  <c r="X1211" i="3"/>
  <c r="Y1212" i="3"/>
  <c r="AB1212" i="3"/>
  <c r="V1211" i="3"/>
  <c r="W1212" i="3"/>
  <c r="J1212" i="3"/>
  <c r="D1212" i="3"/>
  <c r="T1210" i="3"/>
  <c r="U1211" i="3"/>
  <c r="AF1211" i="3"/>
  <c r="M1210" i="3"/>
  <c r="P1210" i="3"/>
  <c r="Q1211" i="3"/>
  <c r="AD1211" i="3"/>
  <c r="X1210" i="3"/>
  <c r="Y1211" i="3"/>
  <c r="AB1211" i="3"/>
  <c r="V1210" i="3"/>
  <c r="W1211" i="3"/>
  <c r="J1211" i="3"/>
  <c r="D1211" i="3"/>
  <c r="T1209" i="3"/>
  <c r="U1210" i="3"/>
  <c r="AF1210" i="3"/>
  <c r="M1209" i="3"/>
  <c r="P1209" i="3"/>
  <c r="Q1210" i="3"/>
  <c r="AD1210" i="3"/>
  <c r="X1209" i="3"/>
  <c r="Y1210" i="3"/>
  <c r="AB1210" i="3"/>
  <c r="V1209" i="3"/>
  <c r="W1210" i="3"/>
  <c r="J1210" i="3"/>
  <c r="D1210" i="3"/>
  <c r="T1208" i="3"/>
  <c r="U1209" i="3"/>
  <c r="AF1209" i="3"/>
  <c r="M1208" i="3"/>
  <c r="P1208" i="3"/>
  <c r="Q1209" i="3"/>
  <c r="AD1209" i="3"/>
  <c r="X1208" i="3"/>
  <c r="Y1209" i="3"/>
  <c r="AB1209" i="3"/>
  <c r="V1208" i="3"/>
  <c r="W1209" i="3"/>
  <c r="J1209" i="3"/>
  <c r="D1209" i="3"/>
  <c r="T1207" i="3"/>
  <c r="U1208" i="3"/>
  <c r="AF1208" i="3"/>
  <c r="M1207" i="3"/>
  <c r="P1207" i="3"/>
  <c r="Q1208" i="3"/>
  <c r="AD1208" i="3"/>
  <c r="X1207" i="3"/>
  <c r="Y1208" i="3"/>
  <c r="AB1208" i="3"/>
  <c r="V1207" i="3"/>
  <c r="W1208" i="3"/>
  <c r="J1208" i="3"/>
  <c r="D1208" i="3"/>
  <c r="T1206" i="3"/>
  <c r="U1207" i="3"/>
  <c r="AF1207" i="3"/>
  <c r="M1206" i="3"/>
  <c r="P1206" i="3"/>
  <c r="Q1207" i="3"/>
  <c r="AD1207" i="3"/>
  <c r="X1206" i="3"/>
  <c r="Y1207" i="3"/>
  <c r="AB1207" i="3"/>
  <c r="V1206" i="3"/>
  <c r="W1207" i="3"/>
  <c r="J1207" i="3"/>
  <c r="D1207" i="3"/>
  <c r="T1205" i="3"/>
  <c r="U1206" i="3"/>
  <c r="AF1206" i="3"/>
  <c r="M1205" i="3"/>
  <c r="P1205" i="3"/>
  <c r="Q1206" i="3"/>
  <c r="AD1206" i="3"/>
  <c r="X1205" i="3"/>
  <c r="Y1206" i="3"/>
  <c r="AB1206" i="3"/>
  <c r="V1205" i="3"/>
  <c r="W1206" i="3"/>
  <c r="J1206" i="3"/>
  <c r="D1206" i="3"/>
  <c r="T1204" i="3"/>
  <c r="U1205" i="3"/>
  <c r="AF1205" i="3"/>
  <c r="M1204" i="3"/>
  <c r="P1204" i="3"/>
  <c r="Q1205" i="3"/>
  <c r="AD1205" i="3"/>
  <c r="X1204" i="3"/>
  <c r="Y1205" i="3"/>
  <c r="AB1205" i="3"/>
  <c r="V1204" i="3"/>
  <c r="W1205" i="3"/>
  <c r="J1205" i="3"/>
  <c r="D1205" i="3"/>
  <c r="T1203" i="3"/>
  <c r="U1204" i="3"/>
  <c r="AF1204" i="3"/>
  <c r="M1203" i="3"/>
  <c r="P1203" i="3"/>
  <c r="Q1204" i="3"/>
  <c r="AD1204" i="3"/>
  <c r="X1203" i="3"/>
  <c r="Y1204" i="3"/>
  <c r="AB1204" i="3"/>
  <c r="V1203" i="3"/>
  <c r="W1204" i="3"/>
  <c r="J1204" i="3"/>
  <c r="D1204" i="3"/>
  <c r="T1202" i="3"/>
  <c r="U1203" i="3"/>
  <c r="AF1203" i="3"/>
  <c r="M1202" i="3"/>
  <c r="P1202" i="3"/>
  <c r="Q1203" i="3"/>
  <c r="AD1203" i="3"/>
  <c r="X1202" i="3"/>
  <c r="Y1203" i="3"/>
  <c r="AB1203" i="3"/>
  <c r="V1202" i="3"/>
  <c r="W1203" i="3"/>
  <c r="J1203" i="3"/>
  <c r="D1203" i="3"/>
  <c r="T1201" i="3"/>
  <c r="U1202" i="3"/>
  <c r="AF1202" i="3"/>
  <c r="M1201" i="3"/>
  <c r="P1201" i="3"/>
  <c r="Q1202" i="3"/>
  <c r="AD1202" i="3"/>
  <c r="X1201" i="3"/>
  <c r="Y1202" i="3"/>
  <c r="AB1202" i="3"/>
  <c r="V1201" i="3"/>
  <c r="W1202" i="3"/>
  <c r="J1202" i="3"/>
  <c r="D1202" i="3"/>
  <c r="T1200" i="3"/>
  <c r="U1201" i="3"/>
  <c r="AF1201" i="3"/>
  <c r="M1200" i="3"/>
  <c r="P1200" i="3"/>
  <c r="Q1201" i="3"/>
  <c r="AD1201" i="3"/>
  <c r="X1200" i="3"/>
  <c r="Y1201" i="3"/>
  <c r="AB1201" i="3"/>
  <c r="V1200" i="3"/>
  <c r="W1201" i="3"/>
  <c r="J1201" i="3"/>
  <c r="D1201" i="3"/>
  <c r="T1199" i="3"/>
  <c r="U1200" i="3"/>
  <c r="AF1200" i="3"/>
  <c r="M1199" i="3"/>
  <c r="P1199" i="3"/>
  <c r="Q1200" i="3"/>
  <c r="AD1200" i="3"/>
  <c r="X1199" i="3"/>
  <c r="Y1200" i="3"/>
  <c r="AB1200" i="3"/>
  <c r="V1199" i="3"/>
  <c r="W1200" i="3"/>
  <c r="J1200" i="3"/>
  <c r="D1200" i="3"/>
  <c r="T1198" i="3"/>
  <c r="U1199" i="3"/>
  <c r="AF1199" i="3"/>
  <c r="M1198" i="3"/>
  <c r="P1198" i="3"/>
  <c r="Q1199" i="3"/>
  <c r="AD1199" i="3"/>
  <c r="X1198" i="3"/>
  <c r="Y1199" i="3"/>
  <c r="AB1199" i="3"/>
  <c r="V1198" i="3"/>
  <c r="W1199" i="3"/>
  <c r="J1199" i="3"/>
  <c r="D1199" i="3"/>
  <c r="T1197" i="3"/>
  <c r="U1198" i="3"/>
  <c r="AF1198" i="3"/>
  <c r="M1197" i="3"/>
  <c r="P1197" i="3"/>
  <c r="Q1198" i="3"/>
  <c r="AD1198" i="3"/>
  <c r="X1197" i="3"/>
  <c r="Y1198" i="3"/>
  <c r="AB1198" i="3"/>
  <c r="V1197" i="3"/>
  <c r="W1198" i="3"/>
  <c r="J1198" i="3"/>
  <c r="D1198" i="3"/>
  <c r="T1196" i="3"/>
  <c r="U1197" i="3"/>
  <c r="AF1197" i="3"/>
  <c r="M1196" i="3"/>
  <c r="P1196" i="3"/>
  <c r="Q1197" i="3"/>
  <c r="AD1197" i="3"/>
  <c r="X1196" i="3"/>
  <c r="Y1197" i="3"/>
  <c r="AB1197" i="3"/>
  <c r="V1196" i="3"/>
  <c r="W1197" i="3"/>
  <c r="J1197" i="3"/>
  <c r="D1197" i="3"/>
  <c r="T1195" i="3"/>
  <c r="U1196" i="3"/>
  <c r="AF1196" i="3"/>
  <c r="M1195" i="3"/>
  <c r="P1195" i="3"/>
  <c r="Q1196" i="3"/>
  <c r="AD1196" i="3"/>
  <c r="X1195" i="3"/>
  <c r="Y1196" i="3"/>
  <c r="AB1196" i="3"/>
  <c r="V1195" i="3"/>
  <c r="W1196" i="3"/>
  <c r="J1196" i="3"/>
  <c r="D1196" i="3"/>
  <c r="T1194" i="3"/>
  <c r="U1195" i="3"/>
  <c r="AF1195" i="3"/>
  <c r="M1194" i="3"/>
  <c r="P1194" i="3"/>
  <c r="Q1195" i="3"/>
  <c r="AD1195" i="3"/>
  <c r="X1194" i="3"/>
  <c r="Y1195" i="3"/>
  <c r="AB1195" i="3"/>
  <c r="V1194" i="3"/>
  <c r="W1195" i="3"/>
  <c r="J1195" i="3"/>
  <c r="D1195" i="3"/>
  <c r="T1193" i="3"/>
  <c r="U1194" i="3"/>
  <c r="AF1194" i="3"/>
  <c r="M1193" i="3"/>
  <c r="P1193" i="3"/>
  <c r="Q1194" i="3"/>
  <c r="AD1194" i="3"/>
  <c r="X1193" i="3"/>
  <c r="Y1194" i="3"/>
  <c r="AB1194" i="3"/>
  <c r="V1193" i="3"/>
  <c r="W1194" i="3"/>
  <c r="J1194" i="3"/>
  <c r="D1194" i="3"/>
  <c r="T1192" i="3"/>
  <c r="U1193" i="3"/>
  <c r="AF1193" i="3"/>
  <c r="M1192" i="3"/>
  <c r="P1192" i="3"/>
  <c r="Q1193" i="3"/>
  <c r="AD1193" i="3"/>
  <c r="X1192" i="3"/>
  <c r="Y1193" i="3"/>
  <c r="AB1193" i="3"/>
  <c r="V1192" i="3"/>
  <c r="W1193" i="3"/>
  <c r="J1193" i="3"/>
  <c r="D1193" i="3"/>
  <c r="T1191" i="3"/>
  <c r="U1192" i="3"/>
  <c r="AF1192" i="3"/>
  <c r="M1191" i="3"/>
  <c r="P1191" i="3"/>
  <c r="Q1192" i="3"/>
  <c r="AD1192" i="3"/>
  <c r="X1191" i="3"/>
  <c r="Y1192" i="3"/>
  <c r="AB1192" i="3"/>
  <c r="V1191" i="3"/>
  <c r="W1192" i="3"/>
  <c r="J1192" i="3"/>
  <c r="D1192" i="3"/>
  <c r="T1190" i="3"/>
  <c r="U1191" i="3"/>
  <c r="AF1191" i="3"/>
  <c r="M1190" i="3"/>
  <c r="P1190" i="3"/>
  <c r="Q1191" i="3"/>
  <c r="AD1191" i="3"/>
  <c r="X1190" i="3"/>
  <c r="Y1191" i="3"/>
  <c r="AB1191" i="3"/>
  <c r="V1190" i="3"/>
  <c r="W1191" i="3"/>
  <c r="J1191" i="3"/>
  <c r="D1191" i="3"/>
  <c r="T1189" i="3"/>
  <c r="U1190" i="3"/>
  <c r="AF1190" i="3"/>
  <c r="M1189" i="3"/>
  <c r="P1189" i="3"/>
  <c r="Q1190" i="3"/>
  <c r="AD1190" i="3"/>
  <c r="X1189" i="3"/>
  <c r="Y1190" i="3"/>
  <c r="AB1190" i="3"/>
  <c r="V1189" i="3"/>
  <c r="W1190" i="3"/>
  <c r="J1190" i="3"/>
  <c r="D1190" i="3"/>
  <c r="T1188" i="3"/>
  <c r="U1189" i="3"/>
  <c r="AF1189" i="3"/>
  <c r="M1188" i="3"/>
  <c r="P1188" i="3"/>
  <c r="Q1189" i="3"/>
  <c r="AD1189" i="3"/>
  <c r="X1188" i="3"/>
  <c r="Y1189" i="3"/>
  <c r="AB1189" i="3"/>
  <c r="V1188" i="3"/>
  <c r="W1189" i="3"/>
  <c r="J1189" i="3"/>
  <c r="D1189" i="3"/>
  <c r="T1187" i="3"/>
  <c r="U1188" i="3"/>
  <c r="AF1188" i="3"/>
  <c r="M1187" i="3"/>
  <c r="P1187" i="3"/>
  <c r="Q1188" i="3"/>
  <c r="AD1188" i="3"/>
  <c r="X1187" i="3"/>
  <c r="Y1188" i="3"/>
  <c r="AB1188" i="3"/>
  <c r="V1187" i="3"/>
  <c r="W1188" i="3"/>
  <c r="J1188" i="3"/>
  <c r="D1188" i="3"/>
  <c r="T1186" i="3"/>
  <c r="U1187" i="3"/>
  <c r="AF1187" i="3"/>
  <c r="M1186" i="3"/>
  <c r="P1186" i="3"/>
  <c r="Q1187" i="3"/>
  <c r="AD1187" i="3"/>
  <c r="X1186" i="3"/>
  <c r="Y1187" i="3"/>
  <c r="AB1187" i="3"/>
  <c r="V1186" i="3"/>
  <c r="W1187" i="3"/>
  <c r="J1187" i="3"/>
  <c r="D1187" i="3"/>
  <c r="T1185" i="3"/>
  <c r="U1186" i="3"/>
  <c r="AF1186" i="3"/>
  <c r="M1185" i="3"/>
  <c r="P1185" i="3"/>
  <c r="Q1186" i="3"/>
  <c r="AD1186" i="3"/>
  <c r="X1185" i="3"/>
  <c r="Y1186" i="3"/>
  <c r="AB1186" i="3"/>
  <c r="V1185" i="3"/>
  <c r="W1186" i="3"/>
  <c r="J1186" i="3"/>
  <c r="D1186" i="3"/>
  <c r="T1184" i="3"/>
  <c r="U1185" i="3"/>
  <c r="AF1185" i="3"/>
  <c r="M1184" i="3"/>
  <c r="P1184" i="3"/>
  <c r="Q1185" i="3"/>
  <c r="AD1185" i="3"/>
  <c r="X1184" i="3"/>
  <c r="Y1185" i="3"/>
  <c r="AB1185" i="3"/>
  <c r="V1184" i="3"/>
  <c r="W1185" i="3"/>
  <c r="J1185" i="3"/>
  <c r="D1185" i="3"/>
  <c r="T1183" i="3"/>
  <c r="U1184" i="3"/>
  <c r="AF1184" i="3"/>
  <c r="M1183" i="3"/>
  <c r="P1183" i="3"/>
  <c r="Q1184" i="3"/>
  <c r="AD1184" i="3"/>
  <c r="X1183" i="3"/>
  <c r="Y1184" i="3"/>
  <c r="AB1184" i="3"/>
  <c r="V1183" i="3"/>
  <c r="W1184" i="3"/>
  <c r="J1184" i="3"/>
  <c r="D1184" i="3"/>
  <c r="T1182" i="3"/>
  <c r="U1183" i="3"/>
  <c r="AF1183" i="3"/>
  <c r="M1182" i="3"/>
  <c r="P1182" i="3"/>
  <c r="Q1183" i="3"/>
  <c r="AD1183" i="3"/>
  <c r="X1182" i="3"/>
  <c r="Y1183" i="3"/>
  <c r="AB1183" i="3"/>
  <c r="V1182" i="3"/>
  <c r="W1183" i="3"/>
  <c r="J1183" i="3"/>
  <c r="D1183" i="3"/>
  <c r="T1181" i="3"/>
  <c r="U1182" i="3"/>
  <c r="AF1182" i="3"/>
  <c r="M1181" i="3"/>
  <c r="P1181" i="3"/>
  <c r="Q1182" i="3"/>
  <c r="AD1182" i="3"/>
  <c r="X1181" i="3"/>
  <c r="Y1182" i="3"/>
  <c r="AB1182" i="3"/>
  <c r="V1181" i="3"/>
  <c r="W1182" i="3"/>
  <c r="J1182" i="3"/>
  <c r="D1182" i="3"/>
  <c r="T1180" i="3"/>
  <c r="U1181" i="3"/>
  <c r="AF1181" i="3"/>
  <c r="M1180" i="3"/>
  <c r="P1180" i="3"/>
  <c r="Q1181" i="3"/>
  <c r="AD1181" i="3"/>
  <c r="X1180" i="3"/>
  <c r="Y1181" i="3"/>
  <c r="AB1181" i="3"/>
  <c r="V1180" i="3"/>
  <c r="W1181" i="3"/>
  <c r="J1181" i="3"/>
  <c r="D1181" i="3"/>
  <c r="T1179" i="3"/>
  <c r="U1180" i="3"/>
  <c r="AF1180" i="3"/>
  <c r="M1179" i="3"/>
  <c r="P1179" i="3"/>
  <c r="Q1180" i="3"/>
  <c r="AD1180" i="3"/>
  <c r="X1179" i="3"/>
  <c r="Y1180" i="3"/>
  <c r="AB1180" i="3"/>
  <c r="V1179" i="3"/>
  <c r="W1180" i="3"/>
  <c r="J1180" i="3"/>
  <c r="D1180" i="3"/>
  <c r="T1178" i="3"/>
  <c r="U1179" i="3"/>
  <c r="AF1179" i="3"/>
  <c r="M1178" i="3"/>
  <c r="P1178" i="3"/>
  <c r="Q1179" i="3"/>
  <c r="AD1179" i="3"/>
  <c r="X1178" i="3"/>
  <c r="Y1179" i="3"/>
  <c r="AB1179" i="3"/>
  <c r="V1178" i="3"/>
  <c r="W1179" i="3"/>
  <c r="J1179" i="3"/>
  <c r="D1179" i="3"/>
  <c r="T1177" i="3"/>
  <c r="U1178" i="3"/>
  <c r="AF1178" i="3"/>
  <c r="M1177" i="3"/>
  <c r="P1177" i="3"/>
  <c r="Q1178" i="3"/>
  <c r="AD1178" i="3"/>
  <c r="X1177" i="3"/>
  <c r="Y1178" i="3"/>
  <c r="AB1178" i="3"/>
  <c r="V1177" i="3"/>
  <c r="W1178" i="3"/>
  <c r="J1178" i="3"/>
  <c r="D1178" i="3"/>
  <c r="T1176" i="3"/>
  <c r="U1177" i="3"/>
  <c r="AF1177" i="3"/>
  <c r="M1176" i="3"/>
  <c r="P1176" i="3"/>
  <c r="Q1177" i="3"/>
  <c r="AD1177" i="3"/>
  <c r="X1176" i="3"/>
  <c r="Y1177" i="3"/>
  <c r="AB1177" i="3"/>
  <c r="V1176" i="3"/>
  <c r="W1177" i="3"/>
  <c r="J1177" i="3"/>
  <c r="D1177" i="3"/>
  <c r="T1175" i="3"/>
  <c r="U1176" i="3"/>
  <c r="AF1176" i="3"/>
  <c r="M1175" i="3"/>
  <c r="P1175" i="3"/>
  <c r="Q1176" i="3"/>
  <c r="AD1176" i="3"/>
  <c r="X1175" i="3"/>
  <c r="Y1176" i="3"/>
  <c r="AB1176" i="3"/>
  <c r="V1175" i="3"/>
  <c r="W1176" i="3"/>
  <c r="J1176" i="3"/>
  <c r="D1176" i="3"/>
  <c r="T1174" i="3"/>
  <c r="U1175" i="3"/>
  <c r="AF1175" i="3"/>
  <c r="M1174" i="3"/>
  <c r="P1174" i="3"/>
  <c r="Q1175" i="3"/>
  <c r="AD1175" i="3"/>
  <c r="X1174" i="3"/>
  <c r="Y1175" i="3"/>
  <c r="AB1175" i="3"/>
  <c r="V1174" i="3"/>
  <c r="W1175" i="3"/>
  <c r="J1175" i="3"/>
  <c r="D1175" i="3"/>
  <c r="T1173" i="3"/>
  <c r="U1174" i="3"/>
  <c r="AF1174" i="3"/>
  <c r="M1173" i="3"/>
  <c r="P1173" i="3"/>
  <c r="Q1174" i="3"/>
  <c r="AD1174" i="3"/>
  <c r="X1173" i="3"/>
  <c r="Y1174" i="3"/>
  <c r="AB1174" i="3"/>
  <c r="V1173" i="3"/>
  <c r="W1174" i="3"/>
  <c r="J1174" i="3"/>
  <c r="D1174" i="3"/>
  <c r="T1172" i="3"/>
  <c r="U1173" i="3"/>
  <c r="AF1173" i="3"/>
  <c r="M1172" i="3"/>
  <c r="P1172" i="3"/>
  <c r="Q1173" i="3"/>
  <c r="AD1173" i="3"/>
  <c r="X1172" i="3"/>
  <c r="Y1173" i="3"/>
  <c r="AB1173" i="3"/>
  <c r="V1172" i="3"/>
  <c r="W1173" i="3"/>
  <c r="J1173" i="3"/>
  <c r="D1173" i="3"/>
  <c r="T1171" i="3"/>
  <c r="U1172" i="3"/>
  <c r="AF1172" i="3"/>
  <c r="M1171" i="3"/>
  <c r="P1171" i="3"/>
  <c r="Q1172" i="3"/>
  <c r="AD1172" i="3"/>
  <c r="X1171" i="3"/>
  <c r="Y1172" i="3"/>
  <c r="AB1172" i="3"/>
  <c r="V1171" i="3"/>
  <c r="W1172" i="3"/>
  <c r="J1172" i="3"/>
  <c r="D1172" i="3"/>
  <c r="T1170" i="3"/>
  <c r="U1171" i="3"/>
  <c r="AF1171" i="3"/>
  <c r="M1170" i="3"/>
  <c r="P1170" i="3"/>
  <c r="Q1171" i="3"/>
  <c r="AD1171" i="3"/>
  <c r="X1170" i="3"/>
  <c r="Y1171" i="3"/>
  <c r="AB1171" i="3"/>
  <c r="V1170" i="3"/>
  <c r="W1171" i="3"/>
  <c r="J1171" i="3"/>
  <c r="D1171" i="3"/>
  <c r="T1169" i="3"/>
  <c r="U1170" i="3"/>
  <c r="AF1170" i="3"/>
  <c r="M1169" i="3"/>
  <c r="P1169" i="3"/>
  <c r="Q1170" i="3"/>
  <c r="AD1170" i="3"/>
  <c r="X1169" i="3"/>
  <c r="Y1170" i="3"/>
  <c r="AB1170" i="3"/>
  <c r="V1169" i="3"/>
  <c r="W1170" i="3"/>
  <c r="J1170" i="3"/>
  <c r="D1170" i="3"/>
  <c r="T1168" i="3"/>
  <c r="U1169" i="3"/>
  <c r="AF1169" i="3"/>
  <c r="M1168" i="3"/>
  <c r="P1168" i="3"/>
  <c r="Q1169" i="3"/>
  <c r="AD1169" i="3"/>
  <c r="X1168" i="3"/>
  <c r="Y1169" i="3"/>
  <c r="AB1169" i="3"/>
  <c r="V1168" i="3"/>
  <c r="W1169" i="3"/>
  <c r="J1169" i="3"/>
  <c r="D1169" i="3"/>
  <c r="T1167" i="3"/>
  <c r="U1168" i="3"/>
  <c r="AF1168" i="3"/>
  <c r="M1167" i="3"/>
  <c r="P1167" i="3"/>
  <c r="Q1168" i="3"/>
  <c r="AD1168" i="3"/>
  <c r="X1167" i="3"/>
  <c r="Y1168" i="3"/>
  <c r="AB1168" i="3"/>
  <c r="V1167" i="3"/>
  <c r="W1168" i="3"/>
  <c r="J1168" i="3"/>
  <c r="D1168" i="3"/>
  <c r="T1166" i="3"/>
  <c r="U1167" i="3"/>
  <c r="AF1167" i="3"/>
  <c r="M1166" i="3"/>
  <c r="P1166" i="3"/>
  <c r="Q1167" i="3"/>
  <c r="AD1167" i="3"/>
  <c r="X1166" i="3"/>
  <c r="Y1167" i="3"/>
  <c r="AB1167" i="3"/>
  <c r="V1166" i="3"/>
  <c r="W1167" i="3"/>
  <c r="J1167" i="3"/>
  <c r="D1167" i="3"/>
  <c r="T1165" i="3"/>
  <c r="U1166" i="3"/>
  <c r="AF1166" i="3"/>
  <c r="M1165" i="3"/>
  <c r="P1165" i="3"/>
  <c r="Q1166" i="3"/>
  <c r="AD1166" i="3"/>
  <c r="X1165" i="3"/>
  <c r="Y1166" i="3"/>
  <c r="AB1166" i="3"/>
  <c r="V1165" i="3"/>
  <c r="W1166" i="3"/>
  <c r="J1166" i="3"/>
  <c r="D1166" i="3"/>
  <c r="T1164" i="3"/>
  <c r="U1165" i="3"/>
  <c r="AF1165" i="3"/>
  <c r="M1164" i="3"/>
  <c r="P1164" i="3"/>
  <c r="Q1165" i="3"/>
  <c r="AD1165" i="3"/>
  <c r="X1164" i="3"/>
  <c r="Y1165" i="3"/>
  <c r="AB1165" i="3"/>
  <c r="V1164" i="3"/>
  <c r="W1165" i="3"/>
  <c r="J1165" i="3"/>
  <c r="D1165" i="3"/>
  <c r="T1163" i="3"/>
  <c r="U1164" i="3"/>
  <c r="AF1164" i="3"/>
  <c r="M1163" i="3"/>
  <c r="P1163" i="3"/>
  <c r="Q1164" i="3"/>
  <c r="AD1164" i="3"/>
  <c r="X1163" i="3"/>
  <c r="Y1164" i="3"/>
  <c r="AB1164" i="3"/>
  <c r="V1163" i="3"/>
  <c r="W1164" i="3"/>
  <c r="J1164" i="3"/>
  <c r="D1164" i="3"/>
  <c r="T1162" i="3"/>
  <c r="U1163" i="3"/>
  <c r="AF1163" i="3"/>
  <c r="M1162" i="3"/>
  <c r="P1162" i="3"/>
  <c r="Q1163" i="3"/>
  <c r="AD1163" i="3"/>
  <c r="X1162" i="3"/>
  <c r="Y1163" i="3"/>
  <c r="AB1163" i="3"/>
  <c r="V1162" i="3"/>
  <c r="W1163" i="3"/>
  <c r="J1163" i="3"/>
  <c r="D1163" i="3"/>
  <c r="T1161" i="3"/>
  <c r="U1162" i="3"/>
  <c r="AF1162" i="3"/>
  <c r="M1161" i="3"/>
  <c r="P1161" i="3"/>
  <c r="Q1162" i="3"/>
  <c r="AD1162" i="3"/>
  <c r="X1161" i="3"/>
  <c r="Y1162" i="3"/>
  <c r="AB1162" i="3"/>
  <c r="V1161" i="3"/>
  <c r="W1162" i="3"/>
  <c r="J1162" i="3"/>
  <c r="D1162" i="3"/>
  <c r="T1160" i="3"/>
  <c r="U1161" i="3"/>
  <c r="AF1161" i="3"/>
  <c r="M1160" i="3"/>
  <c r="P1160" i="3"/>
  <c r="Q1161" i="3"/>
  <c r="AD1161" i="3"/>
  <c r="X1160" i="3"/>
  <c r="Y1161" i="3"/>
  <c r="AB1161" i="3"/>
  <c r="V1160" i="3"/>
  <c r="W1161" i="3"/>
  <c r="J1161" i="3"/>
  <c r="D1161" i="3"/>
  <c r="T1159" i="3"/>
  <c r="U1160" i="3"/>
  <c r="AF1160" i="3"/>
  <c r="M1159" i="3"/>
  <c r="P1159" i="3"/>
  <c r="Q1160" i="3"/>
  <c r="AD1160" i="3"/>
  <c r="X1159" i="3"/>
  <c r="Y1160" i="3"/>
  <c r="AB1160" i="3"/>
  <c r="V1159" i="3"/>
  <c r="W1160" i="3"/>
  <c r="J1160" i="3"/>
  <c r="D1160" i="3"/>
  <c r="T1158" i="3"/>
  <c r="U1159" i="3"/>
  <c r="AF1159" i="3"/>
  <c r="M1158" i="3"/>
  <c r="P1158" i="3"/>
  <c r="Q1159" i="3"/>
  <c r="AD1159" i="3"/>
  <c r="X1158" i="3"/>
  <c r="Y1159" i="3"/>
  <c r="AB1159" i="3"/>
  <c r="V1158" i="3"/>
  <c r="W1159" i="3"/>
  <c r="J1159" i="3"/>
  <c r="D1159" i="3"/>
  <c r="T1157" i="3"/>
  <c r="U1158" i="3"/>
  <c r="AF1158" i="3"/>
  <c r="M1157" i="3"/>
  <c r="P1157" i="3"/>
  <c r="Q1158" i="3"/>
  <c r="AD1158" i="3"/>
  <c r="X1157" i="3"/>
  <c r="Y1158" i="3"/>
  <c r="AB1158" i="3"/>
  <c r="V1157" i="3"/>
  <c r="W1158" i="3"/>
  <c r="J1158" i="3"/>
  <c r="D1158" i="3"/>
  <c r="T1156" i="3"/>
  <c r="U1157" i="3"/>
  <c r="AF1157" i="3"/>
  <c r="M1156" i="3"/>
  <c r="P1156" i="3"/>
  <c r="Q1157" i="3"/>
  <c r="AD1157" i="3"/>
  <c r="X1156" i="3"/>
  <c r="Y1157" i="3"/>
  <c r="AB1157" i="3"/>
  <c r="V1156" i="3"/>
  <c r="W1157" i="3"/>
  <c r="J1157" i="3"/>
  <c r="D1157" i="3"/>
  <c r="T1155" i="3"/>
  <c r="U1156" i="3"/>
  <c r="AF1156" i="3"/>
  <c r="M1155" i="3"/>
  <c r="P1155" i="3"/>
  <c r="Q1156" i="3"/>
  <c r="AD1156" i="3"/>
  <c r="X1155" i="3"/>
  <c r="Y1156" i="3"/>
  <c r="AB1156" i="3"/>
  <c r="V1155" i="3"/>
  <c r="W1156" i="3"/>
  <c r="J1156" i="3"/>
  <c r="D1156" i="3"/>
  <c r="T1154" i="3"/>
  <c r="U1155" i="3"/>
  <c r="AF1155" i="3"/>
  <c r="M1154" i="3"/>
  <c r="P1154" i="3"/>
  <c r="Q1155" i="3"/>
  <c r="AD1155" i="3"/>
  <c r="X1154" i="3"/>
  <c r="Y1155" i="3"/>
  <c r="AB1155" i="3"/>
  <c r="V1154" i="3"/>
  <c r="W1155" i="3"/>
  <c r="J1155" i="3"/>
  <c r="D1155" i="3"/>
  <c r="T1153" i="3"/>
  <c r="U1154" i="3"/>
  <c r="AF1154" i="3"/>
  <c r="M1153" i="3"/>
  <c r="P1153" i="3"/>
  <c r="Q1154" i="3"/>
  <c r="AD1154" i="3"/>
  <c r="X1153" i="3"/>
  <c r="Y1154" i="3"/>
  <c r="AB1154" i="3"/>
  <c r="V1153" i="3"/>
  <c r="W1154" i="3"/>
  <c r="J1154" i="3"/>
  <c r="D1154" i="3"/>
  <c r="T1152" i="3"/>
  <c r="U1153" i="3"/>
  <c r="AF1153" i="3"/>
  <c r="M1152" i="3"/>
  <c r="P1152" i="3"/>
  <c r="Q1153" i="3"/>
  <c r="AD1153" i="3"/>
  <c r="X1152" i="3"/>
  <c r="Y1153" i="3"/>
  <c r="AB1153" i="3"/>
  <c r="V1152" i="3"/>
  <c r="W1153" i="3"/>
  <c r="J1153" i="3"/>
  <c r="D1153" i="3"/>
  <c r="T1151" i="3"/>
  <c r="U1152" i="3"/>
  <c r="AF1152" i="3"/>
  <c r="M1151" i="3"/>
  <c r="P1151" i="3"/>
  <c r="Q1152" i="3"/>
  <c r="AD1152" i="3"/>
  <c r="X1151" i="3"/>
  <c r="Y1152" i="3"/>
  <c r="AB1152" i="3"/>
  <c r="V1151" i="3"/>
  <c r="W1152" i="3"/>
  <c r="J1152" i="3"/>
  <c r="D1152" i="3"/>
  <c r="T1150" i="3"/>
  <c r="U1151" i="3"/>
  <c r="AF1151" i="3"/>
  <c r="M1150" i="3"/>
  <c r="P1150" i="3"/>
  <c r="Q1151" i="3"/>
  <c r="AD1151" i="3"/>
  <c r="X1150" i="3"/>
  <c r="Y1151" i="3"/>
  <c r="AB1151" i="3"/>
  <c r="V1150" i="3"/>
  <c r="W1151" i="3"/>
  <c r="J1151" i="3"/>
  <c r="D1151" i="3"/>
  <c r="T1149" i="3"/>
  <c r="U1150" i="3"/>
  <c r="AF1150" i="3"/>
  <c r="M1149" i="3"/>
  <c r="P1149" i="3"/>
  <c r="Q1150" i="3"/>
  <c r="AD1150" i="3"/>
  <c r="X1149" i="3"/>
  <c r="Y1150" i="3"/>
  <c r="AB1150" i="3"/>
  <c r="V1149" i="3"/>
  <c r="W1150" i="3"/>
  <c r="J1150" i="3"/>
  <c r="D1150" i="3"/>
  <c r="T1148" i="3"/>
  <c r="U1149" i="3"/>
  <c r="AF1149" i="3"/>
  <c r="M1148" i="3"/>
  <c r="P1148" i="3"/>
  <c r="Q1149" i="3"/>
  <c r="AD1149" i="3"/>
  <c r="X1148" i="3"/>
  <c r="Y1149" i="3"/>
  <c r="AB1149" i="3"/>
  <c r="V1148" i="3"/>
  <c r="W1149" i="3"/>
  <c r="J1149" i="3"/>
  <c r="D1149" i="3"/>
  <c r="T1147" i="3"/>
  <c r="U1148" i="3"/>
  <c r="AF1148" i="3"/>
  <c r="M1147" i="3"/>
  <c r="P1147" i="3"/>
  <c r="Q1148" i="3"/>
  <c r="AD1148" i="3"/>
  <c r="X1147" i="3"/>
  <c r="Y1148" i="3"/>
  <c r="AB1148" i="3"/>
  <c r="V1147" i="3"/>
  <c r="W1148" i="3"/>
  <c r="J1148" i="3"/>
  <c r="D1148" i="3"/>
  <c r="T1146" i="3"/>
  <c r="U1147" i="3"/>
  <c r="AF1147" i="3"/>
  <c r="M1146" i="3"/>
  <c r="P1146" i="3"/>
  <c r="Q1147" i="3"/>
  <c r="AD1147" i="3"/>
  <c r="X1146" i="3"/>
  <c r="Y1147" i="3"/>
  <c r="AB1147" i="3"/>
  <c r="V1146" i="3"/>
  <c r="W1147" i="3"/>
  <c r="J1147" i="3"/>
  <c r="D1147" i="3"/>
  <c r="T1145" i="3"/>
  <c r="U1146" i="3"/>
  <c r="AF1146" i="3"/>
  <c r="M1145" i="3"/>
  <c r="P1145" i="3"/>
  <c r="Q1146" i="3"/>
  <c r="AD1146" i="3"/>
  <c r="X1145" i="3"/>
  <c r="Y1146" i="3"/>
  <c r="AB1146" i="3"/>
  <c r="V1145" i="3"/>
  <c r="W1146" i="3"/>
  <c r="J1146" i="3"/>
  <c r="D1146" i="3"/>
  <c r="T1144" i="3"/>
  <c r="U1145" i="3"/>
  <c r="AF1145" i="3"/>
  <c r="M1144" i="3"/>
  <c r="P1144" i="3"/>
  <c r="Q1145" i="3"/>
  <c r="AD1145" i="3"/>
  <c r="X1144" i="3"/>
  <c r="Y1145" i="3"/>
  <c r="AB1145" i="3"/>
  <c r="V1144" i="3"/>
  <c r="W1145" i="3"/>
  <c r="J1145" i="3"/>
  <c r="D1145" i="3"/>
  <c r="T1143" i="3"/>
  <c r="U1144" i="3"/>
  <c r="AF1144" i="3"/>
  <c r="M1143" i="3"/>
  <c r="P1143" i="3"/>
  <c r="Q1144" i="3"/>
  <c r="AD1144" i="3"/>
  <c r="X1143" i="3"/>
  <c r="Y1144" i="3"/>
  <c r="AB1144" i="3"/>
  <c r="V1143" i="3"/>
  <c r="W1144" i="3"/>
  <c r="J1144" i="3"/>
  <c r="D1144" i="3"/>
  <c r="T1142" i="3"/>
  <c r="U1143" i="3"/>
  <c r="AF1143" i="3"/>
  <c r="M1142" i="3"/>
  <c r="P1142" i="3"/>
  <c r="Q1143" i="3"/>
  <c r="AD1143" i="3"/>
  <c r="X1142" i="3"/>
  <c r="Y1143" i="3"/>
  <c r="AB1143" i="3"/>
  <c r="V1142" i="3"/>
  <c r="W1143" i="3"/>
  <c r="J1143" i="3"/>
  <c r="D1143" i="3"/>
  <c r="T1141" i="3"/>
  <c r="U1142" i="3"/>
  <c r="AF1142" i="3"/>
  <c r="M1141" i="3"/>
  <c r="P1141" i="3"/>
  <c r="Q1142" i="3"/>
  <c r="AD1142" i="3"/>
  <c r="X1141" i="3"/>
  <c r="Y1142" i="3"/>
  <c r="AB1142" i="3"/>
  <c r="V1141" i="3"/>
  <c r="W1142" i="3"/>
  <c r="J1142" i="3"/>
  <c r="D1142" i="3"/>
  <c r="T1140" i="3"/>
  <c r="U1141" i="3"/>
  <c r="AF1141" i="3"/>
  <c r="M1140" i="3"/>
  <c r="P1140" i="3"/>
  <c r="Q1141" i="3"/>
  <c r="AD1141" i="3"/>
  <c r="X1140" i="3"/>
  <c r="Y1141" i="3"/>
  <c r="AB1141" i="3"/>
  <c r="V1140" i="3"/>
  <c r="W1141" i="3"/>
  <c r="J1141" i="3"/>
  <c r="D1141" i="3"/>
  <c r="T1139" i="3"/>
  <c r="U1140" i="3"/>
  <c r="AF1140" i="3"/>
  <c r="M1139" i="3"/>
  <c r="P1139" i="3"/>
  <c r="Q1140" i="3"/>
  <c r="AD1140" i="3"/>
  <c r="X1139" i="3"/>
  <c r="Y1140" i="3"/>
  <c r="AB1140" i="3"/>
  <c r="V1139" i="3"/>
  <c r="W1140" i="3"/>
  <c r="J1140" i="3"/>
  <c r="D1140" i="3"/>
  <c r="T1138" i="3"/>
  <c r="U1139" i="3"/>
  <c r="AF1139" i="3"/>
  <c r="M1138" i="3"/>
  <c r="P1138" i="3"/>
  <c r="Q1139" i="3"/>
  <c r="AD1139" i="3"/>
  <c r="X1138" i="3"/>
  <c r="Y1139" i="3"/>
  <c r="AB1139" i="3"/>
  <c r="V1138" i="3"/>
  <c r="W1139" i="3"/>
  <c r="J1139" i="3"/>
  <c r="D1139" i="3"/>
  <c r="T1137" i="3"/>
  <c r="U1138" i="3"/>
  <c r="AF1138" i="3"/>
  <c r="M1137" i="3"/>
  <c r="P1137" i="3"/>
  <c r="Q1138" i="3"/>
  <c r="AD1138" i="3"/>
  <c r="X1137" i="3"/>
  <c r="Y1138" i="3"/>
  <c r="AB1138" i="3"/>
  <c r="V1137" i="3"/>
  <c r="W1138" i="3"/>
  <c r="J1138" i="3"/>
  <c r="D1138" i="3"/>
  <c r="T1136" i="3"/>
  <c r="U1137" i="3"/>
  <c r="AF1137" i="3"/>
  <c r="M1136" i="3"/>
  <c r="P1136" i="3"/>
  <c r="Q1137" i="3"/>
  <c r="AD1137" i="3"/>
  <c r="X1136" i="3"/>
  <c r="Y1137" i="3"/>
  <c r="AB1137" i="3"/>
  <c r="V1136" i="3"/>
  <c r="W1137" i="3"/>
  <c r="J1137" i="3"/>
  <c r="D1137" i="3"/>
  <c r="T1135" i="3"/>
  <c r="U1136" i="3"/>
  <c r="AF1136" i="3"/>
  <c r="M1135" i="3"/>
  <c r="P1135" i="3"/>
  <c r="Q1136" i="3"/>
  <c r="AD1136" i="3"/>
  <c r="X1135" i="3"/>
  <c r="Y1136" i="3"/>
  <c r="AB1136" i="3"/>
  <c r="V1135" i="3"/>
  <c r="W1136" i="3"/>
  <c r="J1136" i="3"/>
  <c r="D1136" i="3"/>
  <c r="T1134" i="3"/>
  <c r="U1135" i="3"/>
  <c r="AF1135" i="3"/>
  <c r="M1134" i="3"/>
  <c r="P1134" i="3"/>
  <c r="Q1135" i="3"/>
  <c r="AD1135" i="3"/>
  <c r="X1134" i="3"/>
  <c r="Y1135" i="3"/>
  <c r="AB1135" i="3"/>
  <c r="V1134" i="3"/>
  <c r="W1135" i="3"/>
  <c r="J1135" i="3"/>
  <c r="D1135" i="3"/>
  <c r="T1133" i="3"/>
  <c r="U1134" i="3"/>
  <c r="AF1134" i="3"/>
  <c r="M1133" i="3"/>
  <c r="P1133" i="3"/>
  <c r="Q1134" i="3"/>
  <c r="AD1134" i="3"/>
  <c r="X1133" i="3"/>
  <c r="Y1134" i="3"/>
  <c r="AB1134" i="3"/>
  <c r="V1133" i="3"/>
  <c r="W1134" i="3"/>
  <c r="J1134" i="3"/>
  <c r="D1134" i="3"/>
  <c r="T1132" i="3"/>
  <c r="U1133" i="3"/>
  <c r="AF1133" i="3"/>
  <c r="M1132" i="3"/>
  <c r="P1132" i="3"/>
  <c r="Q1133" i="3"/>
  <c r="AD1133" i="3"/>
  <c r="X1132" i="3"/>
  <c r="Y1133" i="3"/>
  <c r="AB1133" i="3"/>
  <c r="V1132" i="3"/>
  <c r="W1133" i="3"/>
  <c r="J1133" i="3"/>
  <c r="D1133" i="3"/>
  <c r="T1131" i="3"/>
  <c r="U1132" i="3"/>
  <c r="AF1132" i="3"/>
  <c r="M1131" i="3"/>
  <c r="P1131" i="3"/>
  <c r="Q1132" i="3"/>
  <c r="AD1132" i="3"/>
  <c r="X1131" i="3"/>
  <c r="Y1132" i="3"/>
  <c r="AB1132" i="3"/>
  <c r="V1131" i="3"/>
  <c r="W1132" i="3"/>
  <c r="J1132" i="3"/>
  <c r="D1132" i="3"/>
  <c r="T1130" i="3"/>
  <c r="U1131" i="3"/>
  <c r="AF1131" i="3"/>
  <c r="M1130" i="3"/>
  <c r="P1130" i="3"/>
  <c r="Q1131" i="3"/>
  <c r="AD1131" i="3"/>
  <c r="X1130" i="3"/>
  <c r="Y1131" i="3"/>
  <c r="AB1131" i="3"/>
  <c r="V1130" i="3"/>
  <c r="W1131" i="3"/>
  <c r="J1131" i="3"/>
  <c r="D1131" i="3"/>
  <c r="T1129" i="3"/>
  <c r="U1130" i="3"/>
  <c r="AF1130" i="3"/>
  <c r="M1129" i="3"/>
  <c r="P1129" i="3"/>
  <c r="Q1130" i="3"/>
  <c r="AD1130" i="3"/>
  <c r="X1129" i="3"/>
  <c r="Y1130" i="3"/>
  <c r="AB1130" i="3"/>
  <c r="V1129" i="3"/>
  <c r="W1130" i="3"/>
  <c r="J1130" i="3"/>
  <c r="D1130" i="3"/>
  <c r="T1128" i="3"/>
  <c r="U1129" i="3"/>
  <c r="AF1129" i="3"/>
  <c r="M1128" i="3"/>
  <c r="P1128" i="3"/>
  <c r="Q1129" i="3"/>
  <c r="AD1129" i="3"/>
  <c r="X1128" i="3"/>
  <c r="Y1129" i="3"/>
  <c r="AB1129" i="3"/>
  <c r="V1128" i="3"/>
  <c r="W1129" i="3"/>
  <c r="J1129" i="3"/>
  <c r="D1129" i="3"/>
  <c r="T1127" i="3"/>
  <c r="U1128" i="3"/>
  <c r="AF1128" i="3"/>
  <c r="M1127" i="3"/>
  <c r="P1127" i="3"/>
  <c r="Q1128" i="3"/>
  <c r="AD1128" i="3"/>
  <c r="X1127" i="3"/>
  <c r="Y1128" i="3"/>
  <c r="AB1128" i="3"/>
  <c r="V1127" i="3"/>
  <c r="W1128" i="3"/>
  <c r="J1128" i="3"/>
  <c r="D1128" i="3"/>
  <c r="T1126" i="3"/>
  <c r="U1127" i="3"/>
  <c r="AF1127" i="3"/>
  <c r="M1126" i="3"/>
  <c r="P1126" i="3"/>
  <c r="Q1127" i="3"/>
  <c r="AD1127" i="3"/>
  <c r="X1126" i="3"/>
  <c r="Y1127" i="3"/>
  <c r="AB1127" i="3"/>
  <c r="V1126" i="3"/>
  <c r="W1127" i="3"/>
  <c r="J1127" i="3"/>
  <c r="D1127" i="3"/>
  <c r="T1125" i="3"/>
  <c r="U1126" i="3"/>
  <c r="AF1126" i="3"/>
  <c r="M1125" i="3"/>
  <c r="P1125" i="3"/>
  <c r="Q1126" i="3"/>
  <c r="AD1126" i="3"/>
  <c r="X1125" i="3"/>
  <c r="Y1126" i="3"/>
  <c r="AB1126" i="3"/>
  <c r="V1125" i="3"/>
  <c r="W1126" i="3"/>
  <c r="J1126" i="3"/>
  <c r="D1126" i="3"/>
  <c r="T1124" i="3"/>
  <c r="U1125" i="3"/>
  <c r="AF1125" i="3"/>
  <c r="M1124" i="3"/>
  <c r="P1124" i="3"/>
  <c r="Q1125" i="3"/>
  <c r="AD1125" i="3"/>
  <c r="X1124" i="3"/>
  <c r="Y1125" i="3"/>
  <c r="AB1125" i="3"/>
  <c r="V1124" i="3"/>
  <c r="W1125" i="3"/>
  <c r="J1125" i="3"/>
  <c r="D1125" i="3"/>
  <c r="T1123" i="3"/>
  <c r="U1124" i="3"/>
  <c r="AF1124" i="3"/>
  <c r="M1123" i="3"/>
  <c r="P1123" i="3"/>
  <c r="Q1124" i="3"/>
  <c r="AD1124" i="3"/>
  <c r="X1123" i="3"/>
  <c r="Y1124" i="3"/>
  <c r="AB1124" i="3"/>
  <c r="V1123" i="3"/>
  <c r="W1124" i="3"/>
  <c r="J1124" i="3"/>
  <c r="D1124" i="3"/>
  <c r="T1122" i="3"/>
  <c r="U1123" i="3"/>
  <c r="AF1123" i="3"/>
  <c r="M1122" i="3"/>
  <c r="P1122" i="3"/>
  <c r="Q1123" i="3"/>
  <c r="AD1123" i="3"/>
  <c r="X1122" i="3"/>
  <c r="Y1123" i="3"/>
  <c r="AB1123" i="3"/>
  <c r="V1122" i="3"/>
  <c r="W1123" i="3"/>
  <c r="J1123" i="3"/>
  <c r="D1123" i="3"/>
  <c r="T1121" i="3"/>
  <c r="U1122" i="3"/>
  <c r="AF1122" i="3"/>
  <c r="M1121" i="3"/>
  <c r="P1121" i="3"/>
  <c r="Q1122" i="3"/>
  <c r="AD1122" i="3"/>
  <c r="X1121" i="3"/>
  <c r="Y1122" i="3"/>
  <c r="AB1122" i="3"/>
  <c r="V1121" i="3"/>
  <c r="W1122" i="3"/>
  <c r="J1122" i="3"/>
  <c r="D1122" i="3"/>
  <c r="T1120" i="3"/>
  <c r="U1121" i="3"/>
  <c r="AF1121" i="3"/>
  <c r="M1120" i="3"/>
  <c r="P1120" i="3"/>
  <c r="Q1121" i="3"/>
  <c r="AD1121" i="3"/>
  <c r="X1120" i="3"/>
  <c r="Y1121" i="3"/>
  <c r="AB1121" i="3"/>
  <c r="V1120" i="3"/>
  <c r="W1121" i="3"/>
  <c r="J1121" i="3"/>
  <c r="D1121" i="3"/>
  <c r="T1119" i="3"/>
  <c r="U1120" i="3"/>
  <c r="AF1120" i="3"/>
  <c r="M1119" i="3"/>
  <c r="P1119" i="3"/>
  <c r="Q1120" i="3"/>
  <c r="AD1120" i="3"/>
  <c r="X1119" i="3"/>
  <c r="Y1120" i="3"/>
  <c r="AB1120" i="3"/>
  <c r="V1119" i="3"/>
  <c r="W1120" i="3"/>
  <c r="J1120" i="3"/>
  <c r="D1120" i="3"/>
  <c r="T1118" i="3"/>
  <c r="U1119" i="3"/>
  <c r="AF1119" i="3"/>
  <c r="M1118" i="3"/>
  <c r="P1118" i="3"/>
  <c r="Q1119" i="3"/>
  <c r="AD1119" i="3"/>
  <c r="X1118" i="3"/>
  <c r="Y1119" i="3"/>
  <c r="AB1119" i="3"/>
  <c r="V1118" i="3"/>
  <c r="W1119" i="3"/>
  <c r="J1119" i="3"/>
  <c r="D1119" i="3"/>
  <c r="T1117" i="3"/>
  <c r="U1118" i="3"/>
  <c r="AF1118" i="3"/>
  <c r="M1117" i="3"/>
  <c r="P1117" i="3"/>
  <c r="Q1118" i="3"/>
  <c r="AD1118" i="3"/>
  <c r="X1117" i="3"/>
  <c r="Y1118" i="3"/>
  <c r="AB1118" i="3"/>
  <c r="V1117" i="3"/>
  <c r="W1118" i="3"/>
  <c r="J1118" i="3"/>
  <c r="D1118" i="3"/>
  <c r="T1116" i="3"/>
  <c r="U1117" i="3"/>
  <c r="AF1117" i="3"/>
  <c r="M1116" i="3"/>
  <c r="P1116" i="3"/>
  <c r="Q1117" i="3"/>
  <c r="AD1117" i="3"/>
  <c r="X1116" i="3"/>
  <c r="Y1117" i="3"/>
  <c r="AB1117" i="3"/>
  <c r="V1116" i="3"/>
  <c r="W1117" i="3"/>
  <c r="J1117" i="3"/>
  <c r="D1117" i="3"/>
  <c r="T1115" i="3"/>
  <c r="U1116" i="3"/>
  <c r="AF1116" i="3"/>
  <c r="M1115" i="3"/>
  <c r="P1115" i="3"/>
  <c r="Q1116" i="3"/>
  <c r="AD1116" i="3"/>
  <c r="X1115" i="3"/>
  <c r="Y1116" i="3"/>
  <c r="AB1116" i="3"/>
  <c r="V1115" i="3"/>
  <c r="W1116" i="3"/>
  <c r="J1116" i="3"/>
  <c r="D1116" i="3"/>
  <c r="T1114" i="3"/>
  <c r="U1115" i="3"/>
  <c r="AF1115" i="3"/>
  <c r="M1114" i="3"/>
  <c r="P1114" i="3"/>
  <c r="Q1115" i="3"/>
  <c r="AD1115" i="3"/>
  <c r="X1114" i="3"/>
  <c r="Y1115" i="3"/>
  <c r="AB1115" i="3"/>
  <c r="V1114" i="3"/>
  <c r="W1115" i="3"/>
  <c r="J1115" i="3"/>
  <c r="D1115" i="3"/>
  <c r="T1113" i="3"/>
  <c r="U1114" i="3"/>
  <c r="AF1114" i="3"/>
  <c r="M1113" i="3"/>
  <c r="P1113" i="3"/>
  <c r="Q1114" i="3"/>
  <c r="AD1114" i="3"/>
  <c r="X1113" i="3"/>
  <c r="Y1114" i="3"/>
  <c r="AB1114" i="3"/>
  <c r="V1113" i="3"/>
  <c r="W1114" i="3"/>
  <c r="J1114" i="3"/>
  <c r="D1114" i="3"/>
  <c r="T1112" i="3"/>
  <c r="U1113" i="3"/>
  <c r="AF1113" i="3"/>
  <c r="M1112" i="3"/>
  <c r="P1112" i="3"/>
  <c r="Q1113" i="3"/>
  <c r="AD1113" i="3"/>
  <c r="X1112" i="3"/>
  <c r="Y1113" i="3"/>
  <c r="AB1113" i="3"/>
  <c r="V1112" i="3"/>
  <c r="W1113" i="3"/>
  <c r="J1113" i="3"/>
  <c r="D1113" i="3"/>
  <c r="T1111" i="3"/>
  <c r="U1112" i="3"/>
  <c r="AF1112" i="3"/>
  <c r="M1111" i="3"/>
  <c r="P1111" i="3"/>
  <c r="Q1112" i="3"/>
  <c r="AD1112" i="3"/>
  <c r="X1111" i="3"/>
  <c r="Y1112" i="3"/>
  <c r="AB1112" i="3"/>
  <c r="V1111" i="3"/>
  <c r="W1112" i="3"/>
  <c r="J1112" i="3"/>
  <c r="D1112" i="3"/>
  <c r="T1110" i="3"/>
  <c r="U1111" i="3"/>
  <c r="AF1111" i="3"/>
  <c r="M1110" i="3"/>
  <c r="P1110" i="3"/>
  <c r="Q1111" i="3"/>
  <c r="AD1111" i="3"/>
  <c r="X1110" i="3"/>
  <c r="Y1111" i="3"/>
  <c r="AB1111" i="3"/>
  <c r="V1110" i="3"/>
  <c r="W1111" i="3"/>
  <c r="J1111" i="3"/>
  <c r="D1111" i="3"/>
  <c r="T1109" i="3"/>
  <c r="U1110" i="3"/>
  <c r="AF1110" i="3"/>
  <c r="M1109" i="3"/>
  <c r="P1109" i="3"/>
  <c r="Q1110" i="3"/>
  <c r="AD1110" i="3"/>
  <c r="X1109" i="3"/>
  <c r="Y1110" i="3"/>
  <c r="AB1110" i="3"/>
  <c r="V1109" i="3"/>
  <c r="W1110" i="3"/>
  <c r="J1110" i="3"/>
  <c r="D1110" i="3"/>
  <c r="T1108" i="3"/>
  <c r="U1109" i="3"/>
  <c r="AF1109" i="3"/>
  <c r="M1108" i="3"/>
  <c r="P1108" i="3"/>
  <c r="Q1109" i="3"/>
  <c r="AD1109" i="3"/>
  <c r="X1108" i="3"/>
  <c r="Y1109" i="3"/>
  <c r="AB1109" i="3"/>
  <c r="V1108" i="3"/>
  <c r="W1109" i="3"/>
  <c r="J1109" i="3"/>
  <c r="D1109" i="3"/>
  <c r="T1107" i="3"/>
  <c r="U1108" i="3"/>
  <c r="AF1108" i="3"/>
  <c r="M1107" i="3"/>
  <c r="P1107" i="3"/>
  <c r="Q1108" i="3"/>
  <c r="AD1108" i="3"/>
  <c r="X1107" i="3"/>
  <c r="Y1108" i="3"/>
  <c r="AB1108" i="3"/>
  <c r="V1107" i="3"/>
  <c r="W1108" i="3"/>
  <c r="J1108" i="3"/>
  <c r="D1108" i="3"/>
  <c r="T1106" i="3"/>
  <c r="U1107" i="3"/>
  <c r="AF1107" i="3"/>
  <c r="M1106" i="3"/>
  <c r="P1106" i="3"/>
  <c r="Q1107" i="3"/>
  <c r="AD1107" i="3"/>
  <c r="X1106" i="3"/>
  <c r="Y1107" i="3"/>
  <c r="AB1107" i="3"/>
  <c r="V1106" i="3"/>
  <c r="W1107" i="3"/>
  <c r="J1107" i="3"/>
  <c r="D1107" i="3"/>
  <c r="T1105" i="3"/>
  <c r="U1106" i="3"/>
  <c r="AF1106" i="3"/>
  <c r="M1105" i="3"/>
  <c r="P1105" i="3"/>
  <c r="Q1106" i="3"/>
  <c r="AD1106" i="3"/>
  <c r="X1105" i="3"/>
  <c r="Y1106" i="3"/>
  <c r="AB1106" i="3"/>
  <c r="V1105" i="3"/>
  <c r="W1106" i="3"/>
  <c r="J1106" i="3"/>
  <c r="D1106" i="3"/>
  <c r="T1104" i="3"/>
  <c r="U1105" i="3"/>
  <c r="AF1105" i="3"/>
  <c r="M1104" i="3"/>
  <c r="P1104" i="3"/>
  <c r="Q1105" i="3"/>
  <c r="AD1105" i="3"/>
  <c r="X1104" i="3"/>
  <c r="Y1105" i="3"/>
  <c r="AB1105" i="3"/>
  <c r="V1104" i="3"/>
  <c r="W1105" i="3"/>
  <c r="J1105" i="3"/>
  <c r="D1105" i="3"/>
  <c r="T1103" i="3"/>
  <c r="U1104" i="3"/>
  <c r="AF1104" i="3"/>
  <c r="M1103" i="3"/>
  <c r="P1103" i="3"/>
  <c r="Q1104" i="3"/>
  <c r="AD1104" i="3"/>
  <c r="X1103" i="3"/>
  <c r="Y1104" i="3"/>
  <c r="AB1104" i="3"/>
  <c r="V1103" i="3"/>
  <c r="W1104" i="3"/>
  <c r="J1104" i="3"/>
  <c r="D1104" i="3"/>
  <c r="T1102" i="3"/>
  <c r="U1103" i="3"/>
  <c r="AF1103" i="3"/>
  <c r="M1102" i="3"/>
  <c r="P1102" i="3"/>
  <c r="Q1103" i="3"/>
  <c r="AD1103" i="3"/>
  <c r="X1102" i="3"/>
  <c r="Y1103" i="3"/>
  <c r="AB1103" i="3"/>
  <c r="V1102" i="3"/>
  <c r="W1103" i="3"/>
  <c r="J1103" i="3"/>
  <c r="D1103" i="3"/>
  <c r="T1101" i="3"/>
  <c r="U1102" i="3"/>
  <c r="AF1102" i="3"/>
  <c r="M1101" i="3"/>
  <c r="P1101" i="3"/>
  <c r="Q1102" i="3"/>
  <c r="AD1102" i="3"/>
  <c r="X1101" i="3"/>
  <c r="Y1102" i="3"/>
  <c r="AB1102" i="3"/>
  <c r="V1101" i="3"/>
  <c r="W1102" i="3"/>
  <c r="J1102" i="3"/>
  <c r="D1102" i="3"/>
  <c r="T1100" i="3"/>
  <c r="U1101" i="3"/>
  <c r="AF1101" i="3"/>
  <c r="M1100" i="3"/>
  <c r="P1100" i="3"/>
  <c r="Q1101" i="3"/>
  <c r="AD1101" i="3"/>
  <c r="X1100" i="3"/>
  <c r="Y1101" i="3"/>
  <c r="AB1101" i="3"/>
  <c r="V1100" i="3"/>
  <c r="W1101" i="3"/>
  <c r="J1101" i="3"/>
  <c r="D1101" i="3"/>
  <c r="T1099" i="3"/>
  <c r="U1100" i="3"/>
  <c r="AF1100" i="3"/>
  <c r="M1099" i="3"/>
  <c r="P1099" i="3"/>
  <c r="Q1100" i="3"/>
  <c r="AD1100" i="3"/>
  <c r="X1099" i="3"/>
  <c r="Y1100" i="3"/>
  <c r="AB1100" i="3"/>
  <c r="V1099" i="3"/>
  <c r="W1100" i="3"/>
  <c r="J1100" i="3"/>
  <c r="D1100" i="3"/>
  <c r="T1098" i="3"/>
  <c r="U1099" i="3"/>
  <c r="AF1099" i="3"/>
  <c r="M1098" i="3"/>
  <c r="P1098" i="3"/>
  <c r="Q1099" i="3"/>
  <c r="AD1099" i="3"/>
  <c r="X1098" i="3"/>
  <c r="Y1099" i="3"/>
  <c r="AB1099" i="3"/>
  <c r="V1098" i="3"/>
  <c r="W1099" i="3"/>
  <c r="J1099" i="3"/>
  <c r="D1099" i="3"/>
  <c r="T1097" i="3"/>
  <c r="U1098" i="3"/>
  <c r="AF1098" i="3"/>
  <c r="M1097" i="3"/>
  <c r="P1097" i="3"/>
  <c r="Q1098" i="3"/>
  <c r="AD1098" i="3"/>
  <c r="X1097" i="3"/>
  <c r="Y1098" i="3"/>
  <c r="AB1098" i="3"/>
  <c r="V1097" i="3"/>
  <c r="W1098" i="3"/>
  <c r="J1098" i="3"/>
  <c r="D1098" i="3"/>
  <c r="T1096" i="3"/>
  <c r="U1097" i="3"/>
  <c r="AF1097" i="3"/>
  <c r="M1096" i="3"/>
  <c r="P1096" i="3"/>
  <c r="Q1097" i="3"/>
  <c r="AD1097" i="3"/>
  <c r="X1096" i="3"/>
  <c r="Y1097" i="3"/>
  <c r="AB1097" i="3"/>
  <c r="V1096" i="3"/>
  <c r="W1097" i="3"/>
  <c r="J1097" i="3"/>
  <c r="D1097" i="3"/>
  <c r="T1095" i="3"/>
  <c r="U1096" i="3"/>
  <c r="AF1096" i="3"/>
  <c r="M1095" i="3"/>
  <c r="P1095" i="3"/>
  <c r="Q1096" i="3"/>
  <c r="AD1096" i="3"/>
  <c r="X1095" i="3"/>
  <c r="Y1096" i="3"/>
  <c r="AB1096" i="3"/>
  <c r="V1095" i="3"/>
  <c r="W1096" i="3"/>
  <c r="J1096" i="3"/>
  <c r="D1096" i="3"/>
  <c r="T1094" i="3"/>
  <c r="U1095" i="3"/>
  <c r="AF1095" i="3"/>
  <c r="M1094" i="3"/>
  <c r="P1094" i="3"/>
  <c r="Q1095" i="3"/>
  <c r="AD1095" i="3"/>
  <c r="X1094" i="3"/>
  <c r="Y1095" i="3"/>
  <c r="AB1095" i="3"/>
  <c r="V1094" i="3"/>
  <c r="W1095" i="3"/>
  <c r="J1095" i="3"/>
  <c r="D1095" i="3"/>
  <c r="T1093" i="3"/>
  <c r="U1094" i="3"/>
  <c r="AF1094" i="3"/>
  <c r="M1093" i="3"/>
  <c r="P1093" i="3"/>
  <c r="Q1094" i="3"/>
  <c r="AD1094" i="3"/>
  <c r="X1093" i="3"/>
  <c r="Y1094" i="3"/>
  <c r="AB1094" i="3"/>
  <c r="V1093" i="3"/>
  <c r="W1094" i="3"/>
  <c r="J1094" i="3"/>
  <c r="D1094" i="3"/>
  <c r="T1092" i="3"/>
  <c r="U1093" i="3"/>
  <c r="AF1093" i="3"/>
  <c r="M1092" i="3"/>
  <c r="P1092" i="3"/>
  <c r="Q1093" i="3"/>
  <c r="AD1093" i="3"/>
  <c r="X1092" i="3"/>
  <c r="Y1093" i="3"/>
  <c r="AB1093" i="3"/>
  <c r="V1092" i="3"/>
  <c r="W1093" i="3"/>
  <c r="J1093" i="3"/>
  <c r="D1093" i="3"/>
  <c r="T1091" i="3"/>
  <c r="U1092" i="3"/>
  <c r="AF1092" i="3"/>
  <c r="M1091" i="3"/>
  <c r="P1091" i="3"/>
  <c r="Q1092" i="3"/>
  <c r="AD1092" i="3"/>
  <c r="X1091" i="3"/>
  <c r="Y1092" i="3"/>
  <c r="AB1092" i="3"/>
  <c r="V1091" i="3"/>
  <c r="W1092" i="3"/>
  <c r="J1092" i="3"/>
  <c r="D1092" i="3"/>
  <c r="T1090" i="3"/>
  <c r="U1091" i="3"/>
  <c r="AF1091" i="3"/>
  <c r="M1090" i="3"/>
  <c r="P1090" i="3"/>
  <c r="Q1091" i="3"/>
  <c r="AD1091" i="3"/>
  <c r="X1090" i="3"/>
  <c r="Y1091" i="3"/>
  <c r="AB1091" i="3"/>
  <c r="V1090" i="3"/>
  <c r="W1091" i="3"/>
  <c r="J1091" i="3"/>
  <c r="D1091" i="3"/>
  <c r="T1089" i="3"/>
  <c r="U1090" i="3"/>
  <c r="AF1090" i="3"/>
  <c r="M1089" i="3"/>
  <c r="P1089" i="3"/>
  <c r="Q1090" i="3"/>
  <c r="AD1090" i="3"/>
  <c r="X1089" i="3"/>
  <c r="Y1090" i="3"/>
  <c r="AB1090" i="3"/>
  <c r="V1089" i="3"/>
  <c r="W1090" i="3"/>
  <c r="J1090" i="3"/>
  <c r="D1090" i="3"/>
  <c r="T1088" i="3"/>
  <c r="U1089" i="3"/>
  <c r="AF1089" i="3"/>
  <c r="M1088" i="3"/>
  <c r="P1088" i="3"/>
  <c r="Q1089" i="3"/>
  <c r="AD1089" i="3"/>
  <c r="X1088" i="3"/>
  <c r="Y1089" i="3"/>
  <c r="AB1089" i="3"/>
  <c r="V1088" i="3"/>
  <c r="W1089" i="3"/>
  <c r="J1089" i="3"/>
  <c r="D1089" i="3"/>
  <c r="T1087" i="3"/>
  <c r="U1088" i="3"/>
  <c r="AF1088" i="3"/>
  <c r="M1087" i="3"/>
  <c r="P1087" i="3"/>
  <c r="Q1088" i="3"/>
  <c r="AD1088" i="3"/>
  <c r="X1087" i="3"/>
  <c r="Y1088" i="3"/>
  <c r="AB1088" i="3"/>
  <c r="V1087" i="3"/>
  <c r="W1088" i="3"/>
  <c r="J1088" i="3"/>
  <c r="D1088" i="3"/>
  <c r="T1086" i="3"/>
  <c r="U1087" i="3"/>
  <c r="AF1087" i="3"/>
  <c r="M1086" i="3"/>
  <c r="P1086" i="3"/>
  <c r="Q1087" i="3"/>
  <c r="AD1087" i="3"/>
  <c r="X1086" i="3"/>
  <c r="Y1087" i="3"/>
  <c r="AB1087" i="3"/>
  <c r="V1086" i="3"/>
  <c r="W1087" i="3"/>
  <c r="J1087" i="3"/>
  <c r="D1087" i="3"/>
  <c r="T1085" i="3"/>
  <c r="U1086" i="3"/>
  <c r="AF1086" i="3"/>
  <c r="M1085" i="3"/>
  <c r="P1085" i="3"/>
  <c r="Q1086" i="3"/>
  <c r="AD1086" i="3"/>
  <c r="X1085" i="3"/>
  <c r="Y1086" i="3"/>
  <c r="AB1086" i="3"/>
  <c r="V1085" i="3"/>
  <c r="W1086" i="3"/>
  <c r="J1086" i="3"/>
  <c r="D1086" i="3"/>
  <c r="T1084" i="3"/>
  <c r="U1085" i="3"/>
  <c r="AF1085" i="3"/>
  <c r="M1084" i="3"/>
  <c r="P1084" i="3"/>
  <c r="Q1085" i="3"/>
  <c r="AD1085" i="3"/>
  <c r="X1084" i="3"/>
  <c r="Y1085" i="3"/>
  <c r="AB1085" i="3"/>
  <c r="V1084" i="3"/>
  <c r="W1085" i="3"/>
  <c r="J1085" i="3"/>
  <c r="D1085" i="3"/>
  <c r="T1083" i="3"/>
  <c r="U1084" i="3"/>
  <c r="AF1084" i="3"/>
  <c r="M1083" i="3"/>
  <c r="P1083" i="3"/>
  <c r="Q1084" i="3"/>
  <c r="AD1084" i="3"/>
  <c r="X1083" i="3"/>
  <c r="Y1084" i="3"/>
  <c r="AB1084" i="3"/>
  <c r="V1083" i="3"/>
  <c r="W1084" i="3"/>
  <c r="J1084" i="3"/>
  <c r="D1084" i="3"/>
  <c r="T1082" i="3"/>
  <c r="U1083" i="3"/>
  <c r="AF1083" i="3"/>
  <c r="M1082" i="3"/>
  <c r="P1082" i="3"/>
  <c r="Q1083" i="3"/>
  <c r="AD1083" i="3"/>
  <c r="X1082" i="3"/>
  <c r="Y1083" i="3"/>
  <c r="AB1083" i="3"/>
  <c r="V1082" i="3"/>
  <c r="W1083" i="3"/>
  <c r="J1083" i="3"/>
  <c r="D1083" i="3"/>
  <c r="T1081" i="3"/>
  <c r="U1082" i="3"/>
  <c r="AF1082" i="3"/>
  <c r="M1081" i="3"/>
  <c r="P1081" i="3"/>
  <c r="Q1082" i="3"/>
  <c r="AD1082" i="3"/>
  <c r="X1081" i="3"/>
  <c r="Y1082" i="3"/>
  <c r="AB1082" i="3"/>
  <c r="V1081" i="3"/>
  <c r="W1082" i="3"/>
  <c r="J1082" i="3"/>
  <c r="D1082" i="3"/>
  <c r="T1080" i="3"/>
  <c r="U1081" i="3"/>
  <c r="AF1081" i="3"/>
  <c r="M1080" i="3"/>
  <c r="P1080" i="3"/>
  <c r="Q1081" i="3"/>
  <c r="AD1081" i="3"/>
  <c r="X1080" i="3"/>
  <c r="Y1081" i="3"/>
  <c r="AB1081" i="3"/>
  <c r="V1080" i="3"/>
  <c r="W1081" i="3"/>
  <c r="J1081" i="3"/>
  <c r="D1081" i="3"/>
  <c r="T1079" i="3"/>
  <c r="U1080" i="3"/>
  <c r="AF1080" i="3"/>
  <c r="M1079" i="3"/>
  <c r="P1079" i="3"/>
  <c r="Q1080" i="3"/>
  <c r="AD1080" i="3"/>
  <c r="X1079" i="3"/>
  <c r="Y1080" i="3"/>
  <c r="AB1080" i="3"/>
  <c r="V1079" i="3"/>
  <c r="W1080" i="3"/>
  <c r="J1080" i="3"/>
  <c r="D1080" i="3"/>
  <c r="T1078" i="3"/>
  <c r="U1079" i="3"/>
  <c r="AF1079" i="3"/>
  <c r="M1078" i="3"/>
  <c r="P1078" i="3"/>
  <c r="Q1079" i="3"/>
  <c r="AD1079" i="3"/>
  <c r="X1078" i="3"/>
  <c r="Y1079" i="3"/>
  <c r="AB1079" i="3"/>
  <c r="V1078" i="3"/>
  <c r="W1079" i="3"/>
  <c r="J1079" i="3"/>
  <c r="D1079" i="3"/>
  <c r="T1077" i="3"/>
  <c r="U1078" i="3"/>
  <c r="AF1078" i="3"/>
  <c r="M1077" i="3"/>
  <c r="P1077" i="3"/>
  <c r="Q1078" i="3"/>
  <c r="AD1078" i="3"/>
  <c r="X1077" i="3"/>
  <c r="Y1078" i="3"/>
  <c r="AB1078" i="3"/>
  <c r="V1077" i="3"/>
  <c r="W1078" i="3"/>
  <c r="J1078" i="3"/>
  <c r="D1078" i="3"/>
  <c r="T1076" i="3"/>
  <c r="U1077" i="3"/>
  <c r="AF1077" i="3"/>
  <c r="M1076" i="3"/>
  <c r="P1076" i="3"/>
  <c r="Q1077" i="3"/>
  <c r="AD1077" i="3"/>
  <c r="X1076" i="3"/>
  <c r="Y1077" i="3"/>
  <c r="AB1077" i="3"/>
  <c r="V1076" i="3"/>
  <c r="W1077" i="3"/>
  <c r="J1077" i="3"/>
  <c r="D1077" i="3"/>
  <c r="T1075" i="3"/>
  <c r="U1076" i="3"/>
  <c r="AF1076" i="3"/>
  <c r="M1075" i="3"/>
  <c r="P1075" i="3"/>
  <c r="Q1076" i="3"/>
  <c r="AD1076" i="3"/>
  <c r="X1075" i="3"/>
  <c r="Y1076" i="3"/>
  <c r="AB1076" i="3"/>
  <c r="V1075" i="3"/>
  <c r="W1076" i="3"/>
  <c r="J1076" i="3"/>
  <c r="D1076" i="3"/>
  <c r="T1074" i="3"/>
  <c r="U1075" i="3"/>
  <c r="AF1075" i="3"/>
  <c r="M1074" i="3"/>
  <c r="P1074" i="3"/>
  <c r="Q1075" i="3"/>
  <c r="AD1075" i="3"/>
  <c r="X1074" i="3"/>
  <c r="Y1075" i="3"/>
  <c r="AB1075" i="3"/>
  <c r="V1074" i="3"/>
  <c r="W1075" i="3"/>
  <c r="J1075" i="3"/>
  <c r="D1075" i="3"/>
  <c r="T1073" i="3"/>
  <c r="U1074" i="3"/>
  <c r="AF1074" i="3"/>
  <c r="M1073" i="3"/>
  <c r="P1073" i="3"/>
  <c r="Q1074" i="3"/>
  <c r="AD1074" i="3"/>
  <c r="X1073" i="3"/>
  <c r="Y1074" i="3"/>
  <c r="AB1074" i="3"/>
  <c r="V1073" i="3"/>
  <c r="W1074" i="3"/>
  <c r="J1074" i="3"/>
  <c r="D1074" i="3"/>
  <c r="T1072" i="3"/>
  <c r="U1073" i="3"/>
  <c r="AF1073" i="3"/>
  <c r="M1072" i="3"/>
  <c r="P1072" i="3"/>
  <c r="Q1073" i="3"/>
  <c r="AD1073" i="3"/>
  <c r="X1072" i="3"/>
  <c r="Y1073" i="3"/>
  <c r="AB1073" i="3"/>
  <c r="V1072" i="3"/>
  <c r="W1073" i="3"/>
  <c r="J1073" i="3"/>
  <c r="D1073" i="3"/>
  <c r="T1071" i="3"/>
  <c r="U1072" i="3"/>
  <c r="AF1072" i="3"/>
  <c r="M1071" i="3"/>
  <c r="P1071" i="3"/>
  <c r="Q1072" i="3"/>
  <c r="AD1072" i="3"/>
  <c r="X1071" i="3"/>
  <c r="Y1072" i="3"/>
  <c r="AB1072" i="3"/>
  <c r="V1071" i="3"/>
  <c r="W1072" i="3"/>
  <c r="J1072" i="3"/>
  <c r="D1072" i="3"/>
  <c r="T1070" i="3"/>
  <c r="U1071" i="3"/>
  <c r="AF1071" i="3"/>
  <c r="M1070" i="3"/>
  <c r="P1070" i="3"/>
  <c r="Q1071" i="3"/>
  <c r="AD1071" i="3"/>
  <c r="X1070" i="3"/>
  <c r="Y1071" i="3"/>
  <c r="AB1071" i="3"/>
  <c r="V1070" i="3"/>
  <c r="W1071" i="3"/>
  <c r="J1071" i="3"/>
  <c r="D1071" i="3"/>
  <c r="T1069" i="3"/>
  <c r="U1070" i="3"/>
  <c r="AF1070" i="3"/>
  <c r="M1069" i="3"/>
  <c r="P1069" i="3"/>
  <c r="Q1070" i="3"/>
  <c r="AD1070" i="3"/>
  <c r="X1069" i="3"/>
  <c r="Y1070" i="3"/>
  <c r="AB1070" i="3"/>
  <c r="V1069" i="3"/>
  <c r="W1070" i="3"/>
  <c r="J1070" i="3"/>
  <c r="D1070" i="3"/>
  <c r="T1068" i="3"/>
  <c r="U1069" i="3"/>
  <c r="AF1069" i="3"/>
  <c r="M1068" i="3"/>
  <c r="P1068" i="3"/>
  <c r="Q1069" i="3"/>
  <c r="AD1069" i="3"/>
  <c r="X1068" i="3"/>
  <c r="Y1069" i="3"/>
  <c r="AB1069" i="3"/>
  <c r="V1068" i="3"/>
  <c r="W1069" i="3"/>
  <c r="J1069" i="3"/>
  <c r="D1069" i="3"/>
  <c r="T1067" i="3"/>
  <c r="U1068" i="3"/>
  <c r="AF1068" i="3"/>
  <c r="M1067" i="3"/>
  <c r="P1067" i="3"/>
  <c r="Q1068" i="3"/>
  <c r="AD1068" i="3"/>
  <c r="X1067" i="3"/>
  <c r="Y1068" i="3"/>
  <c r="AB1068" i="3"/>
  <c r="V1067" i="3"/>
  <c r="W1068" i="3"/>
  <c r="J1068" i="3"/>
  <c r="D1068" i="3"/>
  <c r="T1066" i="3"/>
  <c r="U1067" i="3"/>
  <c r="AF1067" i="3"/>
  <c r="M1066" i="3"/>
  <c r="P1066" i="3"/>
  <c r="Q1067" i="3"/>
  <c r="AD1067" i="3"/>
  <c r="X1066" i="3"/>
  <c r="Y1067" i="3"/>
  <c r="AB1067" i="3"/>
  <c r="V1066" i="3"/>
  <c r="W1067" i="3"/>
  <c r="J1067" i="3"/>
  <c r="D1067" i="3"/>
  <c r="T1065" i="3"/>
  <c r="U1066" i="3"/>
  <c r="AF1066" i="3"/>
  <c r="M1065" i="3"/>
  <c r="P1065" i="3"/>
  <c r="Q1066" i="3"/>
  <c r="AD1066" i="3"/>
  <c r="X1065" i="3"/>
  <c r="Y1066" i="3"/>
  <c r="AB1066" i="3"/>
  <c r="V1065" i="3"/>
  <c r="W1066" i="3"/>
  <c r="J1066" i="3"/>
  <c r="D1066" i="3"/>
  <c r="T1064" i="3"/>
  <c r="U1065" i="3"/>
  <c r="AF1065" i="3"/>
  <c r="M1064" i="3"/>
  <c r="P1064" i="3"/>
  <c r="Q1065" i="3"/>
  <c r="AD1065" i="3"/>
  <c r="X1064" i="3"/>
  <c r="Y1065" i="3"/>
  <c r="AB1065" i="3"/>
  <c r="V1064" i="3"/>
  <c r="W1065" i="3"/>
  <c r="J1065" i="3"/>
  <c r="D1065" i="3"/>
  <c r="T1063" i="3"/>
  <c r="U1064" i="3"/>
  <c r="AF1064" i="3"/>
  <c r="M1063" i="3"/>
  <c r="P1063" i="3"/>
  <c r="Q1064" i="3"/>
  <c r="AD1064" i="3"/>
  <c r="X1063" i="3"/>
  <c r="Y1064" i="3"/>
  <c r="AB1064" i="3"/>
  <c r="V1063" i="3"/>
  <c r="W1064" i="3"/>
  <c r="J1064" i="3"/>
  <c r="D1064" i="3"/>
  <c r="T1062" i="3"/>
  <c r="U1063" i="3"/>
  <c r="AF1063" i="3"/>
  <c r="M1062" i="3"/>
  <c r="P1062" i="3"/>
  <c r="Q1063" i="3"/>
  <c r="AD1063" i="3"/>
  <c r="X1062" i="3"/>
  <c r="Y1063" i="3"/>
  <c r="AB1063" i="3"/>
  <c r="V1062" i="3"/>
  <c r="W1063" i="3"/>
  <c r="J1063" i="3"/>
  <c r="D1063" i="3"/>
  <c r="T1061" i="3"/>
  <c r="U1062" i="3"/>
  <c r="AF1062" i="3"/>
  <c r="M1061" i="3"/>
  <c r="P1061" i="3"/>
  <c r="Q1062" i="3"/>
  <c r="AD1062" i="3"/>
  <c r="X1061" i="3"/>
  <c r="Y1062" i="3"/>
  <c r="AB1062" i="3"/>
  <c r="V1061" i="3"/>
  <c r="W1062" i="3"/>
  <c r="J1062" i="3"/>
  <c r="D1062" i="3"/>
  <c r="T1060" i="3"/>
  <c r="U1061" i="3"/>
  <c r="AF1061" i="3"/>
  <c r="M1060" i="3"/>
  <c r="P1060" i="3"/>
  <c r="Q1061" i="3"/>
  <c r="AD1061" i="3"/>
  <c r="X1060" i="3"/>
  <c r="Y1061" i="3"/>
  <c r="AB1061" i="3"/>
  <c r="V1060" i="3"/>
  <c r="W1061" i="3"/>
  <c r="J1061" i="3"/>
  <c r="D1061" i="3"/>
  <c r="T1059" i="3"/>
  <c r="U1060" i="3"/>
  <c r="AF1060" i="3"/>
  <c r="M1059" i="3"/>
  <c r="P1059" i="3"/>
  <c r="Q1060" i="3"/>
  <c r="AD1060" i="3"/>
  <c r="X1059" i="3"/>
  <c r="Y1060" i="3"/>
  <c r="AB1060" i="3"/>
  <c r="V1059" i="3"/>
  <c r="W1060" i="3"/>
  <c r="J1060" i="3"/>
  <c r="D1060" i="3"/>
  <c r="T1058" i="3"/>
  <c r="U1059" i="3"/>
  <c r="AF1059" i="3"/>
  <c r="M1058" i="3"/>
  <c r="P1058" i="3"/>
  <c r="Q1059" i="3"/>
  <c r="AD1059" i="3"/>
  <c r="X1058" i="3"/>
  <c r="Y1059" i="3"/>
  <c r="AB1059" i="3"/>
  <c r="V1058" i="3"/>
  <c r="W1059" i="3"/>
  <c r="J1059" i="3"/>
  <c r="D1059" i="3"/>
  <c r="T1057" i="3"/>
  <c r="U1058" i="3"/>
  <c r="AF1058" i="3"/>
  <c r="M1057" i="3"/>
  <c r="P1057" i="3"/>
  <c r="Q1058" i="3"/>
  <c r="AD1058" i="3"/>
  <c r="X1057" i="3"/>
  <c r="Y1058" i="3"/>
  <c r="AB1058" i="3"/>
  <c r="V1057" i="3"/>
  <c r="W1058" i="3"/>
  <c r="J1058" i="3"/>
  <c r="D1058" i="3"/>
  <c r="T1056" i="3"/>
  <c r="U1057" i="3"/>
  <c r="AF1057" i="3"/>
  <c r="M1056" i="3"/>
  <c r="P1056" i="3"/>
  <c r="Q1057" i="3"/>
  <c r="AD1057" i="3"/>
  <c r="X1056" i="3"/>
  <c r="Y1057" i="3"/>
  <c r="AB1057" i="3"/>
  <c r="V1056" i="3"/>
  <c r="W1057" i="3"/>
  <c r="J1057" i="3"/>
  <c r="D1057" i="3"/>
  <c r="T1055" i="3"/>
  <c r="U1056" i="3"/>
  <c r="AF1056" i="3"/>
  <c r="M1055" i="3"/>
  <c r="P1055" i="3"/>
  <c r="Q1056" i="3"/>
  <c r="AD1056" i="3"/>
  <c r="X1055" i="3"/>
  <c r="Y1056" i="3"/>
  <c r="AB1056" i="3"/>
  <c r="V1055" i="3"/>
  <c r="W1056" i="3"/>
  <c r="J1056" i="3"/>
  <c r="D1056" i="3"/>
  <c r="T1054" i="3"/>
  <c r="U1055" i="3"/>
  <c r="AF1055" i="3"/>
  <c r="M1054" i="3"/>
  <c r="P1054" i="3"/>
  <c r="Q1055" i="3"/>
  <c r="AD1055" i="3"/>
  <c r="X1054" i="3"/>
  <c r="Y1055" i="3"/>
  <c r="AB1055" i="3"/>
  <c r="V1054" i="3"/>
  <c r="W1055" i="3"/>
  <c r="J1055" i="3"/>
  <c r="D1055" i="3"/>
  <c r="T1053" i="3"/>
  <c r="U1054" i="3"/>
  <c r="AF1054" i="3"/>
  <c r="M1053" i="3"/>
  <c r="P1053" i="3"/>
  <c r="Q1054" i="3"/>
  <c r="AD1054" i="3"/>
  <c r="X1053" i="3"/>
  <c r="Y1054" i="3"/>
  <c r="AB1054" i="3"/>
  <c r="V1053" i="3"/>
  <c r="W1054" i="3"/>
  <c r="J1054" i="3"/>
  <c r="D1054" i="3"/>
  <c r="T1052" i="3"/>
  <c r="U1053" i="3"/>
  <c r="AF1053" i="3"/>
  <c r="M1052" i="3"/>
  <c r="P1052" i="3"/>
  <c r="Q1053" i="3"/>
  <c r="AD1053" i="3"/>
  <c r="X1052" i="3"/>
  <c r="Y1053" i="3"/>
  <c r="AB1053" i="3"/>
  <c r="V1052" i="3"/>
  <c r="W1053" i="3"/>
  <c r="J1053" i="3"/>
  <c r="D1053" i="3"/>
  <c r="T1051" i="3"/>
  <c r="U1052" i="3"/>
  <c r="AF1052" i="3"/>
  <c r="M1051" i="3"/>
  <c r="P1051" i="3"/>
  <c r="Q1052" i="3"/>
  <c r="AD1052" i="3"/>
  <c r="X1051" i="3"/>
  <c r="Y1052" i="3"/>
  <c r="AB1052" i="3"/>
  <c r="V1051" i="3"/>
  <c r="W1052" i="3"/>
  <c r="J1052" i="3"/>
  <c r="D1052" i="3"/>
  <c r="T1050" i="3"/>
  <c r="U1051" i="3"/>
  <c r="AF1051" i="3"/>
  <c r="M1050" i="3"/>
  <c r="P1050" i="3"/>
  <c r="Q1051" i="3"/>
  <c r="AD1051" i="3"/>
  <c r="X1050" i="3"/>
  <c r="Y1051" i="3"/>
  <c r="AB1051" i="3"/>
  <c r="V1050" i="3"/>
  <c r="W1051" i="3"/>
  <c r="J1051" i="3"/>
  <c r="D1051" i="3"/>
  <c r="T1049" i="3"/>
  <c r="U1050" i="3"/>
  <c r="AF1050" i="3"/>
  <c r="M1049" i="3"/>
  <c r="P1049" i="3"/>
  <c r="Q1050" i="3"/>
  <c r="AD1050" i="3"/>
  <c r="X1049" i="3"/>
  <c r="Y1050" i="3"/>
  <c r="AB1050" i="3"/>
  <c r="V1049" i="3"/>
  <c r="W1050" i="3"/>
  <c r="J1050" i="3"/>
  <c r="D1050" i="3"/>
  <c r="T1048" i="3"/>
  <c r="U1049" i="3"/>
  <c r="AF1049" i="3"/>
  <c r="M1048" i="3"/>
  <c r="P1048" i="3"/>
  <c r="Q1049" i="3"/>
  <c r="AD1049" i="3"/>
  <c r="X1048" i="3"/>
  <c r="Y1049" i="3"/>
  <c r="AB1049" i="3"/>
  <c r="V1048" i="3"/>
  <c r="W1049" i="3"/>
  <c r="J1049" i="3"/>
  <c r="D1049" i="3"/>
  <c r="T1047" i="3"/>
  <c r="U1048" i="3"/>
  <c r="AF1048" i="3"/>
  <c r="M1047" i="3"/>
  <c r="P1047" i="3"/>
  <c r="Q1048" i="3"/>
  <c r="AD1048" i="3"/>
  <c r="X1047" i="3"/>
  <c r="Y1048" i="3"/>
  <c r="AB1048" i="3"/>
  <c r="V1047" i="3"/>
  <c r="W1048" i="3"/>
  <c r="J1048" i="3"/>
  <c r="D1048" i="3"/>
  <c r="T1046" i="3"/>
  <c r="U1047" i="3"/>
  <c r="AF1047" i="3"/>
  <c r="M1046" i="3"/>
  <c r="P1046" i="3"/>
  <c r="Q1047" i="3"/>
  <c r="AD1047" i="3"/>
  <c r="X1046" i="3"/>
  <c r="Y1047" i="3"/>
  <c r="AB1047" i="3"/>
  <c r="V1046" i="3"/>
  <c r="W1047" i="3"/>
  <c r="J1047" i="3"/>
  <c r="D1047" i="3"/>
  <c r="T1045" i="3"/>
  <c r="U1046" i="3"/>
  <c r="AF1046" i="3"/>
  <c r="M1045" i="3"/>
  <c r="P1045" i="3"/>
  <c r="Q1046" i="3"/>
  <c r="AD1046" i="3"/>
  <c r="X1045" i="3"/>
  <c r="Y1046" i="3"/>
  <c r="AB1046" i="3"/>
  <c r="V1045" i="3"/>
  <c r="W1046" i="3"/>
  <c r="J1046" i="3"/>
  <c r="D1046" i="3"/>
  <c r="T1044" i="3"/>
  <c r="U1045" i="3"/>
  <c r="AF1045" i="3"/>
  <c r="M1044" i="3"/>
  <c r="P1044" i="3"/>
  <c r="Q1045" i="3"/>
  <c r="AD1045" i="3"/>
  <c r="X1044" i="3"/>
  <c r="Y1045" i="3"/>
  <c r="AB1045" i="3"/>
  <c r="V1044" i="3"/>
  <c r="W1045" i="3"/>
  <c r="J1045" i="3"/>
  <c r="D1045" i="3"/>
  <c r="T1043" i="3"/>
  <c r="U1044" i="3"/>
  <c r="AF1044" i="3"/>
  <c r="M1043" i="3"/>
  <c r="P1043" i="3"/>
  <c r="Q1044" i="3"/>
  <c r="AD1044" i="3"/>
  <c r="X1043" i="3"/>
  <c r="Y1044" i="3"/>
  <c r="AB1044" i="3"/>
  <c r="V1043" i="3"/>
  <c r="W1044" i="3"/>
  <c r="J1044" i="3"/>
  <c r="D1044" i="3"/>
  <c r="T1042" i="3"/>
  <c r="U1043" i="3"/>
  <c r="AF1043" i="3"/>
  <c r="M1042" i="3"/>
  <c r="P1042" i="3"/>
  <c r="Q1043" i="3"/>
  <c r="AD1043" i="3"/>
  <c r="X1042" i="3"/>
  <c r="Y1043" i="3"/>
  <c r="AB1043" i="3"/>
  <c r="V1042" i="3"/>
  <c r="W1043" i="3"/>
  <c r="J1043" i="3"/>
  <c r="D1043" i="3"/>
  <c r="T1041" i="3"/>
  <c r="U1042" i="3"/>
  <c r="AF1042" i="3"/>
  <c r="M1041" i="3"/>
  <c r="P1041" i="3"/>
  <c r="Q1042" i="3"/>
  <c r="AD1042" i="3"/>
  <c r="X1041" i="3"/>
  <c r="Y1042" i="3"/>
  <c r="AB1042" i="3"/>
  <c r="V1041" i="3"/>
  <c r="W1042" i="3"/>
  <c r="J1042" i="3"/>
  <c r="D1042" i="3"/>
  <c r="T1040" i="3"/>
  <c r="U1041" i="3"/>
  <c r="AF1041" i="3"/>
  <c r="M1040" i="3"/>
  <c r="P1040" i="3"/>
  <c r="Q1041" i="3"/>
  <c r="AD1041" i="3"/>
  <c r="X1040" i="3"/>
  <c r="Y1041" i="3"/>
  <c r="AB1041" i="3"/>
  <c r="V1040" i="3"/>
  <c r="W1041" i="3"/>
  <c r="J1041" i="3"/>
  <c r="D1041" i="3"/>
  <c r="T1039" i="3"/>
  <c r="U1040" i="3"/>
  <c r="AF1040" i="3"/>
  <c r="M1039" i="3"/>
  <c r="P1039" i="3"/>
  <c r="Q1040" i="3"/>
  <c r="AD1040" i="3"/>
  <c r="X1039" i="3"/>
  <c r="Y1040" i="3"/>
  <c r="AB1040" i="3"/>
  <c r="V1039" i="3"/>
  <c r="W1040" i="3"/>
  <c r="J1040" i="3"/>
  <c r="D1040" i="3"/>
  <c r="T1038" i="3"/>
  <c r="U1039" i="3"/>
  <c r="AF1039" i="3"/>
  <c r="M1038" i="3"/>
  <c r="P1038" i="3"/>
  <c r="Q1039" i="3"/>
  <c r="AD1039" i="3"/>
  <c r="X1038" i="3"/>
  <c r="Y1039" i="3"/>
  <c r="AB1039" i="3"/>
  <c r="V1038" i="3"/>
  <c r="W1039" i="3"/>
  <c r="J1039" i="3"/>
  <c r="D1039" i="3"/>
  <c r="T1037" i="3"/>
  <c r="U1038" i="3"/>
  <c r="AF1038" i="3"/>
  <c r="M1037" i="3"/>
  <c r="P1037" i="3"/>
  <c r="Q1038" i="3"/>
  <c r="AD1038" i="3"/>
  <c r="X1037" i="3"/>
  <c r="Y1038" i="3"/>
  <c r="AB1038" i="3"/>
  <c r="V1037" i="3"/>
  <c r="W1038" i="3"/>
  <c r="J1038" i="3"/>
  <c r="D1038" i="3"/>
  <c r="T1036" i="3"/>
  <c r="U1037" i="3"/>
  <c r="AF1037" i="3"/>
  <c r="M1036" i="3"/>
  <c r="P1036" i="3"/>
  <c r="Q1037" i="3"/>
  <c r="AD1037" i="3"/>
  <c r="X1036" i="3"/>
  <c r="Y1037" i="3"/>
  <c r="AB1037" i="3"/>
  <c r="V1036" i="3"/>
  <c r="W1037" i="3"/>
  <c r="J1037" i="3"/>
  <c r="D1037" i="3"/>
  <c r="T1035" i="3"/>
  <c r="U1036" i="3"/>
  <c r="AF1036" i="3"/>
  <c r="M1035" i="3"/>
  <c r="P1035" i="3"/>
  <c r="Q1036" i="3"/>
  <c r="AD1036" i="3"/>
  <c r="X1035" i="3"/>
  <c r="Y1036" i="3"/>
  <c r="AB1036" i="3"/>
  <c r="V1035" i="3"/>
  <c r="W1036" i="3"/>
  <c r="J1036" i="3"/>
  <c r="D1036" i="3"/>
  <c r="T1034" i="3"/>
  <c r="U1035" i="3"/>
  <c r="AF1035" i="3"/>
  <c r="M1034" i="3"/>
  <c r="P1034" i="3"/>
  <c r="Q1035" i="3"/>
  <c r="AD1035" i="3"/>
  <c r="X1034" i="3"/>
  <c r="Y1035" i="3"/>
  <c r="AB1035" i="3"/>
  <c r="V1034" i="3"/>
  <c r="W1035" i="3"/>
  <c r="J1035" i="3"/>
  <c r="D1035" i="3"/>
  <c r="T1033" i="3"/>
  <c r="U1034" i="3"/>
  <c r="AF1034" i="3"/>
  <c r="M1033" i="3"/>
  <c r="P1033" i="3"/>
  <c r="Q1034" i="3"/>
  <c r="AD1034" i="3"/>
  <c r="X1033" i="3"/>
  <c r="Y1034" i="3"/>
  <c r="AB1034" i="3"/>
  <c r="V1033" i="3"/>
  <c r="W1034" i="3"/>
  <c r="J1034" i="3"/>
  <c r="D1034" i="3"/>
  <c r="T1032" i="3"/>
  <c r="U1033" i="3"/>
  <c r="AF1033" i="3"/>
  <c r="M1032" i="3"/>
  <c r="P1032" i="3"/>
  <c r="Q1033" i="3"/>
  <c r="AD1033" i="3"/>
  <c r="X1032" i="3"/>
  <c r="Y1033" i="3"/>
  <c r="AB1033" i="3"/>
  <c r="V1032" i="3"/>
  <c r="W1033" i="3"/>
  <c r="J1033" i="3"/>
  <c r="D1033" i="3"/>
  <c r="T1031" i="3"/>
  <c r="U1032" i="3"/>
  <c r="AF1032" i="3"/>
  <c r="M1031" i="3"/>
  <c r="P1031" i="3"/>
  <c r="Q1032" i="3"/>
  <c r="AD1032" i="3"/>
  <c r="X1031" i="3"/>
  <c r="Y1032" i="3"/>
  <c r="AB1032" i="3"/>
  <c r="V1031" i="3"/>
  <c r="W1032" i="3"/>
  <c r="J1032" i="3"/>
  <c r="D1032" i="3"/>
  <c r="T1030" i="3"/>
  <c r="U1031" i="3"/>
  <c r="AF1031" i="3"/>
  <c r="M1030" i="3"/>
  <c r="P1030" i="3"/>
  <c r="Q1031" i="3"/>
  <c r="AD1031" i="3"/>
  <c r="X1030" i="3"/>
  <c r="Y1031" i="3"/>
  <c r="AB1031" i="3"/>
  <c r="V1030" i="3"/>
  <c r="W1031" i="3"/>
  <c r="J1031" i="3"/>
  <c r="D1031" i="3"/>
  <c r="T1029" i="3"/>
  <c r="U1030" i="3"/>
  <c r="AF1030" i="3"/>
  <c r="M1029" i="3"/>
  <c r="P1029" i="3"/>
  <c r="Q1030" i="3"/>
  <c r="AD1030" i="3"/>
  <c r="X1029" i="3"/>
  <c r="Y1030" i="3"/>
  <c r="AB1030" i="3"/>
  <c r="V1029" i="3"/>
  <c r="W1030" i="3"/>
  <c r="J1030" i="3"/>
  <c r="D1030" i="3"/>
  <c r="T1028" i="3"/>
  <c r="U1029" i="3"/>
  <c r="AF1029" i="3"/>
  <c r="M1028" i="3"/>
  <c r="P1028" i="3"/>
  <c r="Q1029" i="3"/>
  <c r="AD1029" i="3"/>
  <c r="X1028" i="3"/>
  <c r="Y1029" i="3"/>
  <c r="AB1029" i="3"/>
  <c r="V1028" i="3"/>
  <c r="W1029" i="3"/>
  <c r="J1029" i="3"/>
  <c r="D1029" i="3"/>
  <c r="T1027" i="3"/>
  <c r="U1028" i="3"/>
  <c r="AF1028" i="3"/>
  <c r="M1027" i="3"/>
  <c r="P1027" i="3"/>
  <c r="Q1028" i="3"/>
  <c r="AD1028" i="3"/>
  <c r="X1027" i="3"/>
  <c r="Y1028" i="3"/>
  <c r="AB1028" i="3"/>
  <c r="V1027" i="3"/>
  <c r="W1028" i="3"/>
  <c r="J1028" i="3"/>
  <c r="D1028" i="3"/>
  <c r="T1026" i="3"/>
  <c r="U1027" i="3"/>
  <c r="AF1027" i="3"/>
  <c r="M1026" i="3"/>
  <c r="P1026" i="3"/>
  <c r="Q1027" i="3"/>
  <c r="AD1027" i="3"/>
  <c r="X1026" i="3"/>
  <c r="Y1027" i="3"/>
  <c r="AB1027" i="3"/>
  <c r="V1026" i="3"/>
  <c r="W1027" i="3"/>
  <c r="J1027" i="3"/>
  <c r="D1027" i="3"/>
  <c r="T1025" i="3"/>
  <c r="U1026" i="3"/>
  <c r="AF1026" i="3"/>
  <c r="M1025" i="3"/>
  <c r="P1025" i="3"/>
  <c r="Q1026" i="3"/>
  <c r="AD1026" i="3"/>
  <c r="X1025" i="3"/>
  <c r="Y1026" i="3"/>
  <c r="AB1026" i="3"/>
  <c r="V1025" i="3"/>
  <c r="W1026" i="3"/>
  <c r="J1026" i="3"/>
  <c r="D1026" i="3"/>
  <c r="T1024" i="3"/>
  <c r="U1025" i="3"/>
  <c r="AF1025" i="3"/>
  <c r="M1024" i="3"/>
  <c r="P1024" i="3"/>
  <c r="Q1025" i="3"/>
  <c r="AD1025" i="3"/>
  <c r="X1024" i="3"/>
  <c r="Y1025" i="3"/>
  <c r="AB1025" i="3"/>
  <c r="V1024" i="3"/>
  <c r="W1025" i="3"/>
  <c r="J1025" i="3"/>
  <c r="D1025" i="3"/>
  <c r="T1023" i="3"/>
  <c r="U1024" i="3"/>
  <c r="AF1024" i="3"/>
  <c r="M1023" i="3"/>
  <c r="P1023" i="3"/>
  <c r="Q1024" i="3"/>
  <c r="AD1024" i="3"/>
  <c r="X1023" i="3"/>
  <c r="Y1024" i="3"/>
  <c r="AB1024" i="3"/>
  <c r="V1023" i="3"/>
  <c r="W1024" i="3"/>
  <c r="J1024" i="3"/>
  <c r="D1024" i="3"/>
  <c r="T1022" i="3"/>
  <c r="U1023" i="3"/>
  <c r="AF1023" i="3"/>
  <c r="M1022" i="3"/>
  <c r="P1022" i="3"/>
  <c r="Q1023" i="3"/>
  <c r="AD1023" i="3"/>
  <c r="X1022" i="3"/>
  <c r="Y1023" i="3"/>
  <c r="AB1023" i="3"/>
  <c r="V1022" i="3"/>
  <c r="W1023" i="3"/>
  <c r="J1023" i="3"/>
  <c r="D1023" i="3"/>
  <c r="T1021" i="3"/>
  <c r="U1022" i="3"/>
  <c r="AF1022" i="3"/>
  <c r="M1021" i="3"/>
  <c r="P1021" i="3"/>
  <c r="Q1022" i="3"/>
  <c r="AD1022" i="3"/>
  <c r="X1021" i="3"/>
  <c r="Y1022" i="3"/>
  <c r="AB1022" i="3"/>
  <c r="V1021" i="3"/>
  <c r="W1022" i="3"/>
  <c r="J1022" i="3"/>
  <c r="D1022" i="3"/>
  <c r="T1020" i="3"/>
  <c r="U1021" i="3"/>
  <c r="AF1021" i="3"/>
  <c r="M1020" i="3"/>
  <c r="P1020" i="3"/>
  <c r="Q1021" i="3"/>
  <c r="AD1021" i="3"/>
  <c r="X1020" i="3"/>
  <c r="Y1021" i="3"/>
  <c r="AB1021" i="3"/>
  <c r="V1020" i="3"/>
  <c r="W1021" i="3"/>
  <c r="J1021" i="3"/>
  <c r="D1021" i="3"/>
  <c r="T1019" i="3"/>
  <c r="U1020" i="3"/>
  <c r="AF1020" i="3"/>
  <c r="M1019" i="3"/>
  <c r="P1019" i="3"/>
  <c r="Q1020" i="3"/>
  <c r="AD1020" i="3"/>
  <c r="X1019" i="3"/>
  <c r="Y1020" i="3"/>
  <c r="AB1020" i="3"/>
  <c r="V1019" i="3"/>
  <c r="W1020" i="3"/>
  <c r="J1020" i="3"/>
  <c r="D1020" i="3"/>
  <c r="T1018" i="3"/>
  <c r="U1019" i="3"/>
  <c r="AF1019" i="3"/>
  <c r="M1018" i="3"/>
  <c r="P1018" i="3"/>
  <c r="Q1019" i="3"/>
  <c r="AD1019" i="3"/>
  <c r="X1018" i="3"/>
  <c r="Y1019" i="3"/>
  <c r="AB1019" i="3"/>
  <c r="V1018" i="3"/>
  <c r="W1019" i="3"/>
  <c r="J1019" i="3"/>
  <c r="D1019" i="3"/>
  <c r="T1017" i="3"/>
  <c r="U1018" i="3"/>
  <c r="AF1018" i="3"/>
  <c r="M1017" i="3"/>
  <c r="P1017" i="3"/>
  <c r="Q1018" i="3"/>
  <c r="AD1018" i="3"/>
  <c r="X1017" i="3"/>
  <c r="Y1018" i="3"/>
  <c r="AB1018" i="3"/>
  <c r="V1017" i="3"/>
  <c r="W1018" i="3"/>
  <c r="J1018" i="3"/>
  <c r="D1018" i="3"/>
  <c r="T1016" i="3"/>
  <c r="U1017" i="3"/>
  <c r="AF1017" i="3"/>
  <c r="M1016" i="3"/>
  <c r="P1016" i="3"/>
  <c r="Q1017" i="3"/>
  <c r="AD1017" i="3"/>
  <c r="X1016" i="3"/>
  <c r="Y1017" i="3"/>
  <c r="AB1017" i="3"/>
  <c r="V1016" i="3"/>
  <c r="W1017" i="3"/>
  <c r="J1017" i="3"/>
  <c r="D1017" i="3"/>
  <c r="T1015" i="3"/>
  <c r="U1016" i="3"/>
  <c r="AF1016" i="3"/>
  <c r="M1015" i="3"/>
  <c r="P1015" i="3"/>
  <c r="Q1016" i="3"/>
  <c r="AD1016" i="3"/>
  <c r="X1015" i="3"/>
  <c r="Y1016" i="3"/>
  <c r="AB1016" i="3"/>
  <c r="V1015" i="3"/>
  <c r="W1016" i="3"/>
  <c r="J1016" i="3"/>
  <c r="D1016" i="3"/>
  <c r="T1014" i="3"/>
  <c r="U1015" i="3"/>
  <c r="AF1015" i="3"/>
  <c r="M1014" i="3"/>
  <c r="P1014" i="3"/>
  <c r="Q1015" i="3"/>
  <c r="AD1015" i="3"/>
  <c r="X1014" i="3"/>
  <c r="Y1015" i="3"/>
  <c r="AB1015" i="3"/>
  <c r="V1014" i="3"/>
  <c r="W1015" i="3"/>
  <c r="J1015" i="3"/>
  <c r="D1015" i="3"/>
  <c r="T1013" i="3"/>
  <c r="U1014" i="3"/>
  <c r="AF1014" i="3"/>
  <c r="M1013" i="3"/>
  <c r="P1013" i="3"/>
  <c r="Q1014" i="3"/>
  <c r="AD1014" i="3"/>
  <c r="X1013" i="3"/>
  <c r="Y1014" i="3"/>
  <c r="AB1014" i="3"/>
  <c r="V1013" i="3"/>
  <c r="W1014" i="3"/>
  <c r="J1014" i="3"/>
  <c r="D1014" i="3"/>
  <c r="T1012" i="3"/>
  <c r="U1013" i="3"/>
  <c r="AF1013" i="3"/>
  <c r="M1012" i="3"/>
  <c r="P1012" i="3"/>
  <c r="Q1013" i="3"/>
  <c r="AD1013" i="3"/>
  <c r="X1012" i="3"/>
  <c r="Y1013" i="3"/>
  <c r="AB1013" i="3"/>
  <c r="V1012" i="3"/>
  <c r="W1013" i="3"/>
  <c r="J1013" i="3"/>
  <c r="D1013" i="3"/>
  <c r="T1011" i="3"/>
  <c r="U1012" i="3"/>
  <c r="AF1012" i="3"/>
  <c r="M1011" i="3"/>
  <c r="P1011" i="3"/>
  <c r="Q1012" i="3"/>
  <c r="AD1012" i="3"/>
  <c r="X1011" i="3"/>
  <c r="Y1012" i="3"/>
  <c r="AB1012" i="3"/>
  <c r="V1011" i="3"/>
  <c r="W1012" i="3"/>
  <c r="J1012" i="3"/>
  <c r="D1012" i="3"/>
  <c r="T1010" i="3"/>
  <c r="U1011" i="3"/>
  <c r="AF1011" i="3"/>
  <c r="M1010" i="3"/>
  <c r="P1010" i="3"/>
  <c r="Q1011" i="3"/>
  <c r="AD1011" i="3"/>
  <c r="X1010" i="3"/>
  <c r="Y1011" i="3"/>
  <c r="AB1011" i="3"/>
  <c r="V1010" i="3"/>
  <c r="W1011" i="3"/>
  <c r="J1011" i="3"/>
  <c r="D1011" i="3"/>
  <c r="T1009" i="3"/>
  <c r="U1010" i="3"/>
  <c r="AF1010" i="3"/>
  <c r="M1009" i="3"/>
  <c r="P1009" i="3"/>
  <c r="Q1010" i="3"/>
  <c r="AD1010" i="3"/>
  <c r="X1009" i="3"/>
  <c r="Y1010" i="3"/>
  <c r="AB1010" i="3"/>
  <c r="V1009" i="3"/>
  <c r="W1010" i="3"/>
  <c r="J1010" i="3"/>
  <c r="D1010" i="3"/>
  <c r="T1008" i="3"/>
  <c r="U1009" i="3"/>
  <c r="AF1009" i="3"/>
  <c r="M1008" i="3"/>
  <c r="P1008" i="3"/>
  <c r="Q1009" i="3"/>
  <c r="AD1009" i="3"/>
  <c r="X1008" i="3"/>
  <c r="Y1009" i="3"/>
  <c r="AB1009" i="3"/>
  <c r="V1008" i="3"/>
  <c r="W1009" i="3"/>
  <c r="J1009" i="3"/>
  <c r="D1009" i="3"/>
  <c r="T1007" i="3"/>
  <c r="U1008" i="3"/>
  <c r="AF1008" i="3"/>
  <c r="M1007" i="3"/>
  <c r="P1007" i="3"/>
  <c r="Q1008" i="3"/>
  <c r="AD1008" i="3"/>
  <c r="X1007" i="3"/>
  <c r="Y1008" i="3"/>
  <c r="AB1008" i="3"/>
  <c r="V1007" i="3"/>
  <c r="W1008" i="3"/>
  <c r="J1008" i="3"/>
  <c r="D1008" i="3"/>
  <c r="T1006" i="3"/>
  <c r="U1007" i="3"/>
  <c r="AF1007" i="3"/>
  <c r="M1006" i="3"/>
  <c r="P1006" i="3"/>
  <c r="Q1007" i="3"/>
  <c r="AD1007" i="3"/>
  <c r="X1006" i="3"/>
  <c r="Y1007" i="3"/>
  <c r="AB1007" i="3"/>
  <c r="V1006" i="3"/>
  <c r="W1007" i="3"/>
  <c r="J1007" i="3"/>
  <c r="D1007" i="3"/>
  <c r="T1005" i="3"/>
  <c r="U1006" i="3"/>
  <c r="AF1006" i="3"/>
  <c r="M1005" i="3"/>
  <c r="P1005" i="3"/>
  <c r="Q1006" i="3"/>
  <c r="AD1006" i="3"/>
  <c r="X1005" i="3"/>
  <c r="Y1006" i="3"/>
  <c r="AB1006" i="3"/>
  <c r="V1005" i="3"/>
  <c r="W1006" i="3"/>
  <c r="J1006" i="3"/>
  <c r="D1006" i="3"/>
  <c r="T1004" i="3"/>
  <c r="U1005" i="3"/>
  <c r="AF1005" i="3"/>
  <c r="M1004" i="3"/>
  <c r="P1004" i="3"/>
  <c r="Q1005" i="3"/>
  <c r="AD1005" i="3"/>
  <c r="X1004" i="3"/>
  <c r="Y1005" i="3"/>
  <c r="AB1005" i="3"/>
  <c r="V1004" i="3"/>
  <c r="W1005" i="3"/>
  <c r="J1005" i="3"/>
  <c r="D1005" i="3"/>
  <c r="T1003" i="3"/>
  <c r="U1004" i="3"/>
  <c r="AF1004" i="3"/>
  <c r="M1003" i="3"/>
  <c r="P1003" i="3"/>
  <c r="Q1004" i="3"/>
  <c r="AD1004" i="3"/>
  <c r="X1003" i="3"/>
  <c r="Y1004" i="3"/>
  <c r="AB1004" i="3"/>
  <c r="V1003" i="3"/>
  <c r="W1004" i="3"/>
  <c r="J1004" i="3"/>
  <c r="D1004" i="3"/>
  <c r="T1002" i="3"/>
  <c r="U1003" i="3"/>
  <c r="AF1003" i="3"/>
  <c r="M1002" i="3"/>
  <c r="P1002" i="3"/>
  <c r="Q1003" i="3"/>
  <c r="AD1003" i="3"/>
  <c r="X1002" i="3"/>
  <c r="Y1003" i="3"/>
  <c r="AB1003" i="3"/>
  <c r="V1002" i="3"/>
  <c r="W1003" i="3"/>
  <c r="J1003" i="3"/>
  <c r="D1003" i="3"/>
  <c r="T1001" i="3"/>
  <c r="U1002" i="3"/>
  <c r="AF1002" i="3"/>
  <c r="M1001" i="3"/>
  <c r="P1001" i="3"/>
  <c r="Q1002" i="3"/>
  <c r="AD1002" i="3"/>
  <c r="X1001" i="3"/>
  <c r="Y1002" i="3"/>
  <c r="AB1002" i="3"/>
  <c r="V1001" i="3"/>
  <c r="W1002" i="3"/>
  <c r="J1002" i="3"/>
  <c r="D1002" i="3"/>
  <c r="T1000" i="3"/>
  <c r="U1001" i="3"/>
  <c r="AF1001" i="3"/>
  <c r="M1000" i="3"/>
  <c r="P1000" i="3"/>
  <c r="Q1001" i="3"/>
  <c r="AD1001" i="3"/>
  <c r="X1000" i="3"/>
  <c r="Y1001" i="3"/>
  <c r="AB1001" i="3"/>
  <c r="V1000" i="3"/>
  <c r="W1001" i="3"/>
  <c r="J1001" i="3"/>
  <c r="D1001" i="3"/>
  <c r="T999" i="3"/>
  <c r="U1000" i="3"/>
  <c r="AF1000" i="3"/>
  <c r="M999" i="3"/>
  <c r="P999" i="3"/>
  <c r="Q1000" i="3"/>
  <c r="AD1000" i="3"/>
  <c r="X999" i="3"/>
  <c r="Y1000" i="3"/>
  <c r="AB1000" i="3"/>
  <c r="V999" i="3"/>
  <c r="W1000" i="3"/>
  <c r="J1000" i="3"/>
  <c r="D1000" i="3"/>
  <c r="T998" i="3"/>
  <c r="U999" i="3"/>
  <c r="AF999" i="3"/>
  <c r="M998" i="3"/>
  <c r="P998" i="3"/>
  <c r="Q999" i="3"/>
  <c r="AD999" i="3"/>
  <c r="X998" i="3"/>
  <c r="Y999" i="3"/>
  <c r="AB999" i="3"/>
  <c r="V998" i="3"/>
  <c r="W999" i="3"/>
  <c r="J999" i="3"/>
  <c r="D999" i="3"/>
  <c r="T997" i="3"/>
  <c r="U998" i="3"/>
  <c r="AF998" i="3"/>
  <c r="M997" i="3"/>
  <c r="P997" i="3"/>
  <c r="Q998" i="3"/>
  <c r="AD998" i="3"/>
  <c r="X997" i="3"/>
  <c r="Y998" i="3"/>
  <c r="AB998" i="3"/>
  <c r="V997" i="3"/>
  <c r="W998" i="3"/>
  <c r="J998" i="3"/>
  <c r="D998" i="3"/>
  <c r="T996" i="3"/>
  <c r="U997" i="3"/>
  <c r="AF997" i="3"/>
  <c r="M996" i="3"/>
  <c r="P996" i="3"/>
  <c r="Q997" i="3"/>
  <c r="AD997" i="3"/>
  <c r="X996" i="3"/>
  <c r="Y997" i="3"/>
  <c r="AB997" i="3"/>
  <c r="V996" i="3"/>
  <c r="W997" i="3"/>
  <c r="J997" i="3"/>
  <c r="D997" i="3"/>
  <c r="T995" i="3"/>
  <c r="U996" i="3"/>
  <c r="AF996" i="3"/>
  <c r="M995" i="3"/>
  <c r="P995" i="3"/>
  <c r="Q996" i="3"/>
  <c r="AD996" i="3"/>
  <c r="X995" i="3"/>
  <c r="Y996" i="3"/>
  <c r="AB996" i="3"/>
  <c r="V995" i="3"/>
  <c r="W996" i="3"/>
  <c r="J996" i="3"/>
  <c r="D996" i="3"/>
  <c r="T994" i="3"/>
  <c r="U995" i="3"/>
  <c r="AF995" i="3"/>
  <c r="M994" i="3"/>
  <c r="P994" i="3"/>
  <c r="Q995" i="3"/>
  <c r="AD995" i="3"/>
  <c r="X994" i="3"/>
  <c r="Y995" i="3"/>
  <c r="AB995" i="3"/>
  <c r="V994" i="3"/>
  <c r="W995" i="3"/>
  <c r="J995" i="3"/>
  <c r="D995" i="3"/>
  <c r="T993" i="3"/>
  <c r="U994" i="3"/>
  <c r="AF994" i="3"/>
  <c r="M993" i="3"/>
  <c r="P993" i="3"/>
  <c r="Q994" i="3"/>
  <c r="AD994" i="3"/>
  <c r="X993" i="3"/>
  <c r="Y994" i="3"/>
  <c r="AB994" i="3"/>
  <c r="V993" i="3"/>
  <c r="W994" i="3"/>
  <c r="J994" i="3"/>
  <c r="D994" i="3"/>
  <c r="T992" i="3"/>
  <c r="U993" i="3"/>
  <c r="AF993" i="3"/>
  <c r="M992" i="3"/>
  <c r="P992" i="3"/>
  <c r="Q993" i="3"/>
  <c r="AD993" i="3"/>
  <c r="X992" i="3"/>
  <c r="Y993" i="3"/>
  <c r="AB993" i="3"/>
  <c r="V992" i="3"/>
  <c r="W993" i="3"/>
  <c r="J993" i="3"/>
  <c r="D993" i="3"/>
  <c r="T991" i="3"/>
  <c r="U992" i="3"/>
  <c r="AF992" i="3"/>
  <c r="M991" i="3"/>
  <c r="P991" i="3"/>
  <c r="Q992" i="3"/>
  <c r="AD992" i="3"/>
  <c r="X991" i="3"/>
  <c r="Y992" i="3"/>
  <c r="AB992" i="3"/>
  <c r="V991" i="3"/>
  <c r="W992" i="3"/>
  <c r="J992" i="3"/>
  <c r="D992" i="3"/>
  <c r="T990" i="3"/>
  <c r="U991" i="3"/>
  <c r="AF991" i="3"/>
  <c r="M990" i="3"/>
  <c r="P990" i="3"/>
  <c r="Q991" i="3"/>
  <c r="AD991" i="3"/>
  <c r="X990" i="3"/>
  <c r="Y991" i="3"/>
  <c r="AB991" i="3"/>
  <c r="V990" i="3"/>
  <c r="W991" i="3"/>
  <c r="J991" i="3"/>
  <c r="D991" i="3"/>
  <c r="T989" i="3"/>
  <c r="U990" i="3"/>
  <c r="AF990" i="3"/>
  <c r="M989" i="3"/>
  <c r="P989" i="3"/>
  <c r="Q990" i="3"/>
  <c r="AD990" i="3"/>
  <c r="X989" i="3"/>
  <c r="Y990" i="3"/>
  <c r="AB990" i="3"/>
  <c r="V989" i="3"/>
  <c r="W990" i="3"/>
  <c r="J990" i="3"/>
  <c r="D990" i="3"/>
  <c r="T988" i="3"/>
  <c r="U989" i="3"/>
  <c r="AF989" i="3"/>
  <c r="M988" i="3"/>
  <c r="P988" i="3"/>
  <c r="Q989" i="3"/>
  <c r="AD989" i="3"/>
  <c r="X988" i="3"/>
  <c r="Y989" i="3"/>
  <c r="AB989" i="3"/>
  <c r="V988" i="3"/>
  <c r="W989" i="3"/>
  <c r="J989" i="3"/>
  <c r="D989" i="3"/>
  <c r="T987" i="3"/>
  <c r="U988" i="3"/>
  <c r="AF988" i="3"/>
  <c r="M987" i="3"/>
  <c r="P987" i="3"/>
  <c r="Q988" i="3"/>
  <c r="AD988" i="3"/>
  <c r="X987" i="3"/>
  <c r="Y988" i="3"/>
  <c r="AB988" i="3"/>
  <c r="V987" i="3"/>
  <c r="W988" i="3"/>
  <c r="J988" i="3"/>
  <c r="D988" i="3"/>
  <c r="T986" i="3"/>
  <c r="U987" i="3"/>
  <c r="AF987" i="3"/>
  <c r="M986" i="3"/>
  <c r="P986" i="3"/>
  <c r="Q987" i="3"/>
  <c r="AD987" i="3"/>
  <c r="X986" i="3"/>
  <c r="Y987" i="3"/>
  <c r="AB987" i="3"/>
  <c r="V986" i="3"/>
  <c r="W987" i="3"/>
  <c r="J987" i="3"/>
  <c r="D987" i="3"/>
  <c r="T985" i="3"/>
  <c r="U986" i="3"/>
  <c r="AF986" i="3"/>
  <c r="M985" i="3"/>
  <c r="P985" i="3"/>
  <c r="Q986" i="3"/>
  <c r="AD986" i="3"/>
  <c r="X985" i="3"/>
  <c r="Y986" i="3"/>
  <c r="AB986" i="3"/>
  <c r="V985" i="3"/>
  <c r="W986" i="3"/>
  <c r="J986" i="3"/>
  <c r="D986" i="3"/>
  <c r="T984" i="3"/>
  <c r="U985" i="3"/>
  <c r="AF985" i="3"/>
  <c r="M984" i="3"/>
  <c r="P984" i="3"/>
  <c r="Q985" i="3"/>
  <c r="AD985" i="3"/>
  <c r="X984" i="3"/>
  <c r="Y985" i="3"/>
  <c r="AB985" i="3"/>
  <c r="V984" i="3"/>
  <c r="W985" i="3"/>
  <c r="J985" i="3"/>
  <c r="D985" i="3"/>
  <c r="T983" i="3"/>
  <c r="U984" i="3"/>
  <c r="AF984" i="3"/>
  <c r="M983" i="3"/>
  <c r="P983" i="3"/>
  <c r="Q984" i="3"/>
  <c r="AD984" i="3"/>
  <c r="X983" i="3"/>
  <c r="Y984" i="3"/>
  <c r="AB984" i="3"/>
  <c r="V983" i="3"/>
  <c r="W984" i="3"/>
  <c r="J984" i="3"/>
  <c r="D984" i="3"/>
  <c r="T982" i="3"/>
  <c r="U983" i="3"/>
  <c r="AF983" i="3"/>
  <c r="M982" i="3"/>
  <c r="P982" i="3"/>
  <c r="Q983" i="3"/>
  <c r="AD983" i="3"/>
  <c r="X982" i="3"/>
  <c r="Y983" i="3"/>
  <c r="AB983" i="3"/>
  <c r="V982" i="3"/>
  <c r="W983" i="3"/>
  <c r="J983" i="3"/>
  <c r="D983" i="3"/>
  <c r="T981" i="3"/>
  <c r="U982" i="3"/>
  <c r="AF982" i="3"/>
  <c r="M981" i="3"/>
  <c r="P981" i="3"/>
  <c r="Q982" i="3"/>
  <c r="AD982" i="3"/>
  <c r="X981" i="3"/>
  <c r="Y982" i="3"/>
  <c r="AB982" i="3"/>
  <c r="V981" i="3"/>
  <c r="W982" i="3"/>
  <c r="J982" i="3"/>
  <c r="D982" i="3"/>
  <c r="T980" i="3"/>
  <c r="U981" i="3"/>
  <c r="AF981" i="3"/>
  <c r="M980" i="3"/>
  <c r="P980" i="3"/>
  <c r="Q981" i="3"/>
  <c r="AD981" i="3"/>
  <c r="X980" i="3"/>
  <c r="Y981" i="3"/>
  <c r="AB981" i="3"/>
  <c r="V980" i="3"/>
  <c r="W981" i="3"/>
  <c r="J981" i="3"/>
  <c r="D981" i="3"/>
  <c r="T979" i="3"/>
  <c r="U980" i="3"/>
  <c r="AF980" i="3"/>
  <c r="M979" i="3"/>
  <c r="P979" i="3"/>
  <c r="Q980" i="3"/>
  <c r="AD980" i="3"/>
  <c r="X979" i="3"/>
  <c r="Y980" i="3"/>
  <c r="AB980" i="3"/>
  <c r="V979" i="3"/>
  <c r="W980" i="3"/>
  <c r="J980" i="3"/>
  <c r="D980" i="3"/>
  <c r="T978" i="3"/>
  <c r="U979" i="3"/>
  <c r="AF979" i="3"/>
  <c r="M978" i="3"/>
  <c r="P978" i="3"/>
  <c r="Q979" i="3"/>
  <c r="AD979" i="3"/>
  <c r="X978" i="3"/>
  <c r="Y979" i="3"/>
  <c r="AB979" i="3"/>
  <c r="V978" i="3"/>
  <c r="W979" i="3"/>
  <c r="J979" i="3"/>
  <c r="D979" i="3"/>
  <c r="T977" i="3"/>
  <c r="U978" i="3"/>
  <c r="AF978" i="3"/>
  <c r="M977" i="3"/>
  <c r="P977" i="3"/>
  <c r="Q978" i="3"/>
  <c r="AD978" i="3"/>
  <c r="X977" i="3"/>
  <c r="Y978" i="3"/>
  <c r="AB978" i="3"/>
  <c r="V977" i="3"/>
  <c r="W978" i="3"/>
  <c r="J978" i="3"/>
  <c r="D978" i="3"/>
  <c r="T976" i="3"/>
  <c r="U977" i="3"/>
  <c r="AF977" i="3"/>
  <c r="M976" i="3"/>
  <c r="P976" i="3"/>
  <c r="Q977" i="3"/>
  <c r="AD977" i="3"/>
  <c r="X976" i="3"/>
  <c r="Y977" i="3"/>
  <c r="AB977" i="3"/>
  <c r="V976" i="3"/>
  <c r="W977" i="3"/>
  <c r="J977" i="3"/>
  <c r="D977" i="3"/>
  <c r="T975" i="3"/>
  <c r="U976" i="3"/>
  <c r="AF976" i="3"/>
  <c r="M975" i="3"/>
  <c r="P975" i="3"/>
  <c r="Q976" i="3"/>
  <c r="AD976" i="3"/>
  <c r="X975" i="3"/>
  <c r="Y976" i="3"/>
  <c r="AB976" i="3"/>
  <c r="V975" i="3"/>
  <c r="W976" i="3"/>
  <c r="J976" i="3"/>
  <c r="D976" i="3"/>
  <c r="T974" i="3"/>
  <c r="U975" i="3"/>
  <c r="AF975" i="3"/>
  <c r="M974" i="3"/>
  <c r="P974" i="3"/>
  <c r="Q975" i="3"/>
  <c r="AD975" i="3"/>
  <c r="X974" i="3"/>
  <c r="Y975" i="3"/>
  <c r="AB975" i="3"/>
  <c r="V974" i="3"/>
  <c r="W975" i="3"/>
  <c r="J975" i="3"/>
  <c r="D975" i="3"/>
  <c r="T973" i="3"/>
  <c r="U974" i="3"/>
  <c r="AF974" i="3"/>
  <c r="M973" i="3"/>
  <c r="P973" i="3"/>
  <c r="Q974" i="3"/>
  <c r="AD974" i="3"/>
  <c r="X973" i="3"/>
  <c r="Y974" i="3"/>
  <c r="AB974" i="3"/>
  <c r="V973" i="3"/>
  <c r="W974" i="3"/>
  <c r="J974" i="3"/>
  <c r="D974" i="3"/>
  <c r="T972" i="3"/>
  <c r="U973" i="3"/>
  <c r="AF973" i="3"/>
  <c r="M972" i="3"/>
  <c r="P972" i="3"/>
  <c r="Q973" i="3"/>
  <c r="AD973" i="3"/>
  <c r="X972" i="3"/>
  <c r="Y973" i="3"/>
  <c r="AB973" i="3"/>
  <c r="V972" i="3"/>
  <c r="W973" i="3"/>
  <c r="J973" i="3"/>
  <c r="D973" i="3"/>
  <c r="T971" i="3"/>
  <c r="U972" i="3"/>
  <c r="AF972" i="3"/>
  <c r="M971" i="3"/>
  <c r="P971" i="3"/>
  <c r="Q972" i="3"/>
  <c r="AD972" i="3"/>
  <c r="X971" i="3"/>
  <c r="Y972" i="3"/>
  <c r="AB972" i="3"/>
  <c r="V971" i="3"/>
  <c r="W972" i="3"/>
  <c r="J972" i="3"/>
  <c r="D972" i="3"/>
  <c r="T970" i="3"/>
  <c r="U971" i="3"/>
  <c r="AF971" i="3"/>
  <c r="M970" i="3"/>
  <c r="P970" i="3"/>
  <c r="Q971" i="3"/>
  <c r="AD971" i="3"/>
  <c r="X970" i="3"/>
  <c r="Y971" i="3"/>
  <c r="AB971" i="3"/>
  <c r="V970" i="3"/>
  <c r="W971" i="3"/>
  <c r="J971" i="3"/>
  <c r="D971" i="3"/>
  <c r="T969" i="3"/>
  <c r="U970" i="3"/>
  <c r="AF970" i="3"/>
  <c r="M969" i="3"/>
  <c r="P969" i="3"/>
  <c r="Q970" i="3"/>
  <c r="AD970" i="3"/>
  <c r="X969" i="3"/>
  <c r="Y970" i="3"/>
  <c r="AB970" i="3"/>
  <c r="V969" i="3"/>
  <c r="W970" i="3"/>
  <c r="J970" i="3"/>
  <c r="D970" i="3"/>
  <c r="T968" i="3"/>
  <c r="U969" i="3"/>
  <c r="AF969" i="3"/>
  <c r="M968" i="3"/>
  <c r="P968" i="3"/>
  <c r="Q969" i="3"/>
  <c r="AD969" i="3"/>
  <c r="X968" i="3"/>
  <c r="Y969" i="3"/>
  <c r="AB969" i="3"/>
  <c r="V968" i="3"/>
  <c r="W969" i="3"/>
  <c r="J969" i="3"/>
  <c r="D969" i="3"/>
  <c r="T967" i="3"/>
  <c r="U968" i="3"/>
  <c r="AF968" i="3"/>
  <c r="M967" i="3"/>
  <c r="P967" i="3"/>
  <c r="Q968" i="3"/>
  <c r="AD968" i="3"/>
  <c r="X967" i="3"/>
  <c r="Y968" i="3"/>
  <c r="AB968" i="3"/>
  <c r="V967" i="3"/>
  <c r="W968" i="3"/>
  <c r="J968" i="3"/>
  <c r="D968" i="3"/>
  <c r="T966" i="3"/>
  <c r="U967" i="3"/>
  <c r="AF967" i="3"/>
  <c r="M966" i="3"/>
  <c r="P966" i="3"/>
  <c r="Q967" i="3"/>
  <c r="AD967" i="3"/>
  <c r="X966" i="3"/>
  <c r="Y967" i="3"/>
  <c r="AB967" i="3"/>
  <c r="V966" i="3"/>
  <c r="W967" i="3"/>
  <c r="J967" i="3"/>
  <c r="D967" i="3"/>
  <c r="T965" i="3"/>
  <c r="U966" i="3"/>
  <c r="AF966" i="3"/>
  <c r="M965" i="3"/>
  <c r="P965" i="3"/>
  <c r="Q966" i="3"/>
  <c r="AD966" i="3"/>
  <c r="X965" i="3"/>
  <c r="Y966" i="3"/>
  <c r="AB966" i="3"/>
  <c r="V965" i="3"/>
  <c r="W966" i="3"/>
  <c r="J966" i="3"/>
  <c r="D966" i="3"/>
  <c r="T964" i="3"/>
  <c r="U965" i="3"/>
  <c r="AF965" i="3"/>
  <c r="M964" i="3"/>
  <c r="P964" i="3"/>
  <c r="Q965" i="3"/>
  <c r="AD965" i="3"/>
  <c r="X964" i="3"/>
  <c r="Y965" i="3"/>
  <c r="AB965" i="3"/>
  <c r="V964" i="3"/>
  <c r="W965" i="3"/>
  <c r="J965" i="3"/>
  <c r="D965" i="3"/>
  <c r="T963" i="3"/>
  <c r="U964" i="3"/>
  <c r="AF964" i="3"/>
  <c r="M963" i="3"/>
  <c r="P963" i="3"/>
  <c r="Q964" i="3"/>
  <c r="AD964" i="3"/>
  <c r="X963" i="3"/>
  <c r="Y964" i="3"/>
  <c r="AB964" i="3"/>
  <c r="V963" i="3"/>
  <c r="W964" i="3"/>
  <c r="J964" i="3"/>
  <c r="D964" i="3"/>
  <c r="T962" i="3"/>
  <c r="U963" i="3"/>
  <c r="AF963" i="3"/>
  <c r="M962" i="3"/>
  <c r="P962" i="3"/>
  <c r="Q963" i="3"/>
  <c r="AD963" i="3"/>
  <c r="X962" i="3"/>
  <c r="Y963" i="3"/>
  <c r="AB963" i="3"/>
  <c r="V962" i="3"/>
  <c r="W963" i="3"/>
  <c r="J963" i="3"/>
  <c r="D963" i="3"/>
  <c r="T961" i="3"/>
  <c r="U962" i="3"/>
  <c r="AF962" i="3"/>
  <c r="M961" i="3"/>
  <c r="P961" i="3"/>
  <c r="Q962" i="3"/>
  <c r="AD962" i="3"/>
  <c r="X961" i="3"/>
  <c r="Y962" i="3"/>
  <c r="AB962" i="3"/>
  <c r="V961" i="3"/>
  <c r="W962" i="3"/>
  <c r="J962" i="3"/>
  <c r="D962" i="3"/>
  <c r="T960" i="3"/>
  <c r="U961" i="3"/>
  <c r="AF961" i="3"/>
  <c r="M960" i="3"/>
  <c r="P960" i="3"/>
  <c r="Q961" i="3"/>
  <c r="AD961" i="3"/>
  <c r="X960" i="3"/>
  <c r="Y961" i="3"/>
  <c r="AB961" i="3"/>
  <c r="V960" i="3"/>
  <c r="W961" i="3"/>
  <c r="J961" i="3"/>
  <c r="D961" i="3"/>
  <c r="T959" i="3"/>
  <c r="U960" i="3"/>
  <c r="AF960" i="3"/>
  <c r="M959" i="3"/>
  <c r="P959" i="3"/>
  <c r="Q960" i="3"/>
  <c r="AD960" i="3"/>
  <c r="X959" i="3"/>
  <c r="Y960" i="3"/>
  <c r="AB960" i="3"/>
  <c r="V959" i="3"/>
  <c r="W960" i="3"/>
  <c r="J960" i="3"/>
  <c r="D960" i="3"/>
  <c r="T958" i="3"/>
  <c r="U959" i="3"/>
  <c r="AF959" i="3"/>
  <c r="M958" i="3"/>
  <c r="P958" i="3"/>
  <c r="Q959" i="3"/>
  <c r="AD959" i="3"/>
  <c r="X958" i="3"/>
  <c r="Y959" i="3"/>
  <c r="AB959" i="3"/>
  <c r="V958" i="3"/>
  <c r="W959" i="3"/>
  <c r="J959" i="3"/>
  <c r="D959" i="3"/>
  <c r="T957" i="3"/>
  <c r="U958" i="3"/>
  <c r="AF958" i="3"/>
  <c r="M957" i="3"/>
  <c r="P957" i="3"/>
  <c r="Q958" i="3"/>
  <c r="AD958" i="3"/>
  <c r="X957" i="3"/>
  <c r="Y958" i="3"/>
  <c r="AB958" i="3"/>
  <c r="V957" i="3"/>
  <c r="W958" i="3"/>
  <c r="J958" i="3"/>
  <c r="D958" i="3"/>
  <c r="T956" i="3"/>
  <c r="U957" i="3"/>
  <c r="AF957" i="3"/>
  <c r="M956" i="3"/>
  <c r="P956" i="3"/>
  <c r="Q957" i="3"/>
  <c r="AD957" i="3"/>
  <c r="X956" i="3"/>
  <c r="Y957" i="3"/>
  <c r="AB957" i="3"/>
  <c r="V956" i="3"/>
  <c r="W957" i="3"/>
  <c r="J957" i="3"/>
  <c r="D957" i="3"/>
  <c r="T955" i="3"/>
  <c r="U956" i="3"/>
  <c r="AF956" i="3"/>
  <c r="M955" i="3"/>
  <c r="P955" i="3"/>
  <c r="Q956" i="3"/>
  <c r="AD956" i="3"/>
  <c r="X955" i="3"/>
  <c r="Y956" i="3"/>
  <c r="AB956" i="3"/>
  <c r="V955" i="3"/>
  <c r="W956" i="3"/>
  <c r="J956" i="3"/>
  <c r="D956" i="3"/>
  <c r="T954" i="3"/>
  <c r="U955" i="3"/>
  <c r="AF955" i="3"/>
  <c r="M954" i="3"/>
  <c r="P954" i="3"/>
  <c r="Q955" i="3"/>
  <c r="AD955" i="3"/>
  <c r="X954" i="3"/>
  <c r="Y955" i="3"/>
  <c r="AB955" i="3"/>
  <c r="V954" i="3"/>
  <c r="W955" i="3"/>
  <c r="J955" i="3"/>
  <c r="D955" i="3"/>
  <c r="T953" i="3"/>
  <c r="U954" i="3"/>
  <c r="AF954" i="3"/>
  <c r="M953" i="3"/>
  <c r="P953" i="3"/>
  <c r="Q954" i="3"/>
  <c r="AD954" i="3"/>
  <c r="X953" i="3"/>
  <c r="Y954" i="3"/>
  <c r="AB954" i="3"/>
  <c r="V953" i="3"/>
  <c r="W954" i="3"/>
  <c r="J954" i="3"/>
  <c r="D954" i="3"/>
  <c r="T952" i="3"/>
  <c r="U953" i="3"/>
  <c r="AF953" i="3"/>
  <c r="M952" i="3"/>
  <c r="P952" i="3"/>
  <c r="Q953" i="3"/>
  <c r="AD953" i="3"/>
  <c r="X952" i="3"/>
  <c r="Y953" i="3"/>
  <c r="AB953" i="3"/>
  <c r="V952" i="3"/>
  <c r="W953" i="3"/>
  <c r="J953" i="3"/>
  <c r="D953" i="3"/>
  <c r="T951" i="3"/>
  <c r="U952" i="3"/>
  <c r="AF952" i="3"/>
  <c r="M951" i="3"/>
  <c r="P951" i="3"/>
  <c r="Q952" i="3"/>
  <c r="AD952" i="3"/>
  <c r="X951" i="3"/>
  <c r="Y952" i="3"/>
  <c r="AB952" i="3"/>
  <c r="V951" i="3"/>
  <c r="W952" i="3"/>
  <c r="J952" i="3"/>
  <c r="D952" i="3"/>
  <c r="T950" i="3"/>
  <c r="U951" i="3"/>
  <c r="AF951" i="3"/>
  <c r="M950" i="3"/>
  <c r="P950" i="3"/>
  <c r="Q951" i="3"/>
  <c r="AD951" i="3"/>
  <c r="X950" i="3"/>
  <c r="Y951" i="3"/>
  <c r="AB951" i="3"/>
  <c r="V950" i="3"/>
  <c r="W951" i="3"/>
  <c r="J951" i="3"/>
  <c r="D951" i="3"/>
  <c r="T949" i="3"/>
  <c r="U950" i="3"/>
  <c r="AF950" i="3"/>
  <c r="M949" i="3"/>
  <c r="P949" i="3"/>
  <c r="Q950" i="3"/>
  <c r="AD950" i="3"/>
  <c r="X949" i="3"/>
  <c r="Y950" i="3"/>
  <c r="AB950" i="3"/>
  <c r="V949" i="3"/>
  <c r="W950" i="3"/>
  <c r="J950" i="3"/>
  <c r="D950" i="3"/>
  <c r="T948" i="3"/>
  <c r="U949" i="3"/>
  <c r="AF949" i="3"/>
  <c r="M948" i="3"/>
  <c r="P948" i="3"/>
  <c r="Q949" i="3"/>
  <c r="AD949" i="3"/>
  <c r="X948" i="3"/>
  <c r="Y949" i="3"/>
  <c r="AB949" i="3"/>
  <c r="V948" i="3"/>
  <c r="W949" i="3"/>
  <c r="J949" i="3"/>
  <c r="D949" i="3"/>
  <c r="T947" i="3"/>
  <c r="U948" i="3"/>
  <c r="AF948" i="3"/>
  <c r="M947" i="3"/>
  <c r="P947" i="3"/>
  <c r="Q948" i="3"/>
  <c r="AD948" i="3"/>
  <c r="X947" i="3"/>
  <c r="Y948" i="3"/>
  <c r="AB948" i="3"/>
  <c r="V947" i="3"/>
  <c r="W948" i="3"/>
  <c r="J948" i="3"/>
  <c r="D948" i="3"/>
  <c r="T946" i="3"/>
  <c r="U947" i="3"/>
  <c r="AF947" i="3"/>
  <c r="M946" i="3"/>
  <c r="P946" i="3"/>
  <c r="Q947" i="3"/>
  <c r="AD947" i="3"/>
  <c r="X946" i="3"/>
  <c r="Y947" i="3"/>
  <c r="AB947" i="3"/>
  <c r="V946" i="3"/>
  <c r="W947" i="3"/>
  <c r="J947" i="3"/>
  <c r="D947" i="3"/>
  <c r="T945" i="3"/>
  <c r="U946" i="3"/>
  <c r="AF946" i="3"/>
  <c r="M945" i="3"/>
  <c r="P945" i="3"/>
  <c r="Q946" i="3"/>
  <c r="AD946" i="3"/>
  <c r="X945" i="3"/>
  <c r="Y946" i="3"/>
  <c r="AB946" i="3"/>
  <c r="V945" i="3"/>
  <c r="W946" i="3"/>
  <c r="J946" i="3"/>
  <c r="D946" i="3"/>
  <c r="T944" i="3"/>
  <c r="U945" i="3"/>
  <c r="AF945" i="3"/>
  <c r="M944" i="3"/>
  <c r="P944" i="3"/>
  <c r="Q945" i="3"/>
  <c r="AD945" i="3"/>
  <c r="X944" i="3"/>
  <c r="Y945" i="3"/>
  <c r="AB945" i="3"/>
  <c r="V944" i="3"/>
  <c r="W945" i="3"/>
  <c r="J945" i="3"/>
  <c r="D945" i="3"/>
  <c r="T943" i="3"/>
  <c r="U944" i="3"/>
  <c r="AF944" i="3"/>
  <c r="M943" i="3"/>
  <c r="P943" i="3"/>
  <c r="Q944" i="3"/>
  <c r="AD944" i="3"/>
  <c r="X943" i="3"/>
  <c r="Y944" i="3"/>
  <c r="AB944" i="3"/>
  <c r="V943" i="3"/>
  <c r="W944" i="3"/>
  <c r="J944" i="3"/>
  <c r="D944" i="3"/>
  <c r="T942" i="3"/>
  <c r="U943" i="3"/>
  <c r="AF943" i="3"/>
  <c r="M942" i="3"/>
  <c r="P942" i="3"/>
  <c r="Q943" i="3"/>
  <c r="AD943" i="3"/>
  <c r="X942" i="3"/>
  <c r="Y943" i="3"/>
  <c r="AB943" i="3"/>
  <c r="V942" i="3"/>
  <c r="W943" i="3"/>
  <c r="J943" i="3"/>
  <c r="D943" i="3"/>
  <c r="T941" i="3"/>
  <c r="U942" i="3"/>
  <c r="AF942" i="3"/>
  <c r="M941" i="3"/>
  <c r="P941" i="3"/>
  <c r="Q942" i="3"/>
  <c r="AD942" i="3"/>
  <c r="X941" i="3"/>
  <c r="Y942" i="3"/>
  <c r="AB942" i="3"/>
  <c r="V941" i="3"/>
  <c r="W942" i="3"/>
  <c r="J942" i="3"/>
  <c r="D942" i="3"/>
  <c r="T940" i="3"/>
  <c r="U941" i="3"/>
  <c r="AF941" i="3"/>
  <c r="M940" i="3"/>
  <c r="P940" i="3"/>
  <c r="Q941" i="3"/>
  <c r="AD941" i="3"/>
  <c r="X940" i="3"/>
  <c r="Y941" i="3"/>
  <c r="AB941" i="3"/>
  <c r="V940" i="3"/>
  <c r="W941" i="3"/>
  <c r="J941" i="3"/>
  <c r="D941" i="3"/>
  <c r="T939" i="3"/>
  <c r="U940" i="3"/>
  <c r="AF940" i="3"/>
  <c r="M939" i="3"/>
  <c r="P939" i="3"/>
  <c r="Q940" i="3"/>
  <c r="AD940" i="3"/>
  <c r="X939" i="3"/>
  <c r="Y940" i="3"/>
  <c r="AB940" i="3"/>
  <c r="V939" i="3"/>
  <c r="W940" i="3"/>
  <c r="J940" i="3"/>
  <c r="D940" i="3"/>
  <c r="T938" i="3"/>
  <c r="U939" i="3"/>
  <c r="AF939" i="3"/>
  <c r="M938" i="3"/>
  <c r="P938" i="3"/>
  <c r="Q939" i="3"/>
  <c r="AD939" i="3"/>
  <c r="X938" i="3"/>
  <c r="Y939" i="3"/>
  <c r="AB939" i="3"/>
  <c r="V938" i="3"/>
  <c r="W939" i="3"/>
  <c r="J939" i="3"/>
  <c r="D939" i="3"/>
  <c r="T937" i="3"/>
  <c r="U938" i="3"/>
  <c r="AF938" i="3"/>
  <c r="M937" i="3"/>
  <c r="P937" i="3"/>
  <c r="Q938" i="3"/>
  <c r="AD938" i="3"/>
  <c r="X937" i="3"/>
  <c r="Y938" i="3"/>
  <c r="AB938" i="3"/>
  <c r="V937" i="3"/>
  <c r="W938" i="3"/>
  <c r="J938" i="3"/>
  <c r="D938" i="3"/>
  <c r="T936" i="3"/>
  <c r="U937" i="3"/>
  <c r="AF937" i="3"/>
  <c r="M936" i="3"/>
  <c r="P936" i="3"/>
  <c r="Q937" i="3"/>
  <c r="AD937" i="3"/>
  <c r="X936" i="3"/>
  <c r="Y937" i="3"/>
  <c r="AB937" i="3"/>
  <c r="V936" i="3"/>
  <c r="W937" i="3"/>
  <c r="J937" i="3"/>
  <c r="D937" i="3"/>
  <c r="T935" i="3"/>
  <c r="U936" i="3"/>
  <c r="AF936" i="3"/>
  <c r="M935" i="3"/>
  <c r="P935" i="3"/>
  <c r="Q936" i="3"/>
  <c r="AD936" i="3"/>
  <c r="X935" i="3"/>
  <c r="Y936" i="3"/>
  <c r="AB936" i="3"/>
  <c r="V935" i="3"/>
  <c r="W936" i="3"/>
  <c r="J936" i="3"/>
  <c r="D936" i="3"/>
  <c r="T934" i="3"/>
  <c r="U935" i="3"/>
  <c r="AF935" i="3"/>
  <c r="M934" i="3"/>
  <c r="P934" i="3"/>
  <c r="Q935" i="3"/>
  <c r="AD935" i="3"/>
  <c r="X934" i="3"/>
  <c r="Y935" i="3"/>
  <c r="AB935" i="3"/>
  <c r="V934" i="3"/>
  <c r="W935" i="3"/>
  <c r="J935" i="3"/>
  <c r="D935" i="3"/>
  <c r="T933" i="3"/>
  <c r="U934" i="3"/>
  <c r="AF934" i="3"/>
  <c r="M933" i="3"/>
  <c r="P933" i="3"/>
  <c r="Q934" i="3"/>
  <c r="AD934" i="3"/>
  <c r="X933" i="3"/>
  <c r="Y934" i="3"/>
  <c r="AB934" i="3"/>
  <c r="V933" i="3"/>
  <c r="W934" i="3"/>
  <c r="J934" i="3"/>
  <c r="D934" i="3"/>
  <c r="T932" i="3"/>
  <c r="U933" i="3"/>
  <c r="AF933" i="3"/>
  <c r="M932" i="3"/>
  <c r="P932" i="3"/>
  <c r="Q933" i="3"/>
  <c r="AD933" i="3"/>
  <c r="X932" i="3"/>
  <c r="Y933" i="3"/>
  <c r="AB933" i="3"/>
  <c r="V932" i="3"/>
  <c r="W933" i="3"/>
  <c r="J933" i="3"/>
  <c r="D933" i="3"/>
  <c r="T931" i="3"/>
  <c r="U932" i="3"/>
  <c r="AF932" i="3"/>
  <c r="M931" i="3"/>
  <c r="P931" i="3"/>
  <c r="Q932" i="3"/>
  <c r="AD932" i="3"/>
  <c r="X931" i="3"/>
  <c r="Y932" i="3"/>
  <c r="AB932" i="3"/>
  <c r="V931" i="3"/>
  <c r="W932" i="3"/>
  <c r="J932" i="3"/>
  <c r="D932" i="3"/>
  <c r="T930" i="3"/>
  <c r="U931" i="3"/>
  <c r="AF931" i="3"/>
  <c r="M930" i="3"/>
  <c r="P930" i="3"/>
  <c r="Q931" i="3"/>
  <c r="AD931" i="3"/>
  <c r="X930" i="3"/>
  <c r="Y931" i="3"/>
  <c r="AB931" i="3"/>
  <c r="V930" i="3"/>
  <c r="W931" i="3"/>
  <c r="J931" i="3"/>
  <c r="D931" i="3"/>
  <c r="T929" i="3"/>
  <c r="U930" i="3"/>
  <c r="AF930" i="3"/>
  <c r="M929" i="3"/>
  <c r="P929" i="3"/>
  <c r="Q930" i="3"/>
  <c r="AD930" i="3"/>
  <c r="X929" i="3"/>
  <c r="Y930" i="3"/>
  <c r="AB930" i="3"/>
  <c r="V929" i="3"/>
  <c r="W930" i="3"/>
  <c r="J930" i="3"/>
  <c r="D930" i="3"/>
  <c r="T928" i="3"/>
  <c r="U929" i="3"/>
  <c r="AF929" i="3"/>
  <c r="M928" i="3"/>
  <c r="P928" i="3"/>
  <c r="Q929" i="3"/>
  <c r="AD929" i="3"/>
  <c r="X928" i="3"/>
  <c r="Y929" i="3"/>
  <c r="AB929" i="3"/>
  <c r="V928" i="3"/>
  <c r="W929" i="3"/>
  <c r="J929" i="3"/>
  <c r="D929" i="3"/>
  <c r="T927" i="3"/>
  <c r="U928" i="3"/>
  <c r="AF928" i="3"/>
  <c r="M927" i="3"/>
  <c r="P927" i="3"/>
  <c r="Q928" i="3"/>
  <c r="AD928" i="3"/>
  <c r="X927" i="3"/>
  <c r="Y928" i="3"/>
  <c r="AB928" i="3"/>
  <c r="V927" i="3"/>
  <c r="W928" i="3"/>
  <c r="J928" i="3"/>
  <c r="D928" i="3"/>
  <c r="T926" i="3"/>
  <c r="U927" i="3"/>
  <c r="AF927" i="3"/>
  <c r="M926" i="3"/>
  <c r="P926" i="3"/>
  <c r="Q927" i="3"/>
  <c r="AD927" i="3"/>
  <c r="X926" i="3"/>
  <c r="Y927" i="3"/>
  <c r="AB927" i="3"/>
  <c r="V926" i="3"/>
  <c r="W927" i="3"/>
  <c r="J927" i="3"/>
  <c r="D927" i="3"/>
  <c r="T925" i="3"/>
  <c r="U926" i="3"/>
  <c r="AF926" i="3"/>
  <c r="M925" i="3"/>
  <c r="P925" i="3"/>
  <c r="Q926" i="3"/>
  <c r="AD926" i="3"/>
  <c r="X925" i="3"/>
  <c r="Y926" i="3"/>
  <c r="AB926" i="3"/>
  <c r="V925" i="3"/>
  <c r="W926" i="3"/>
  <c r="J926" i="3"/>
  <c r="D926" i="3"/>
  <c r="T924" i="3"/>
  <c r="U925" i="3"/>
  <c r="AF925" i="3"/>
  <c r="M924" i="3"/>
  <c r="P924" i="3"/>
  <c r="Q925" i="3"/>
  <c r="AD925" i="3"/>
  <c r="X924" i="3"/>
  <c r="Y925" i="3"/>
  <c r="AB925" i="3"/>
  <c r="V924" i="3"/>
  <c r="W925" i="3"/>
  <c r="J925" i="3"/>
  <c r="D925" i="3"/>
  <c r="T923" i="3"/>
  <c r="U924" i="3"/>
  <c r="AF924" i="3"/>
  <c r="M923" i="3"/>
  <c r="P923" i="3"/>
  <c r="Q924" i="3"/>
  <c r="AD924" i="3"/>
  <c r="X923" i="3"/>
  <c r="Y924" i="3"/>
  <c r="AB924" i="3"/>
  <c r="V923" i="3"/>
  <c r="W924" i="3"/>
  <c r="J924" i="3"/>
  <c r="D924" i="3"/>
  <c r="T922" i="3"/>
  <c r="U923" i="3"/>
  <c r="AF923" i="3"/>
  <c r="M922" i="3"/>
  <c r="P922" i="3"/>
  <c r="Q923" i="3"/>
  <c r="AD923" i="3"/>
  <c r="X922" i="3"/>
  <c r="Y923" i="3"/>
  <c r="AB923" i="3"/>
  <c r="V922" i="3"/>
  <c r="W923" i="3"/>
  <c r="J923" i="3"/>
  <c r="D923" i="3"/>
  <c r="T921" i="3"/>
  <c r="U922" i="3"/>
  <c r="AF922" i="3"/>
  <c r="M921" i="3"/>
  <c r="P921" i="3"/>
  <c r="Q922" i="3"/>
  <c r="AD922" i="3"/>
  <c r="X921" i="3"/>
  <c r="Y922" i="3"/>
  <c r="AB922" i="3"/>
  <c r="V921" i="3"/>
  <c r="W922" i="3"/>
  <c r="J922" i="3"/>
  <c r="D922" i="3"/>
  <c r="T920" i="3"/>
  <c r="U921" i="3"/>
  <c r="AF921" i="3"/>
  <c r="M920" i="3"/>
  <c r="P920" i="3"/>
  <c r="Q921" i="3"/>
  <c r="AD921" i="3"/>
  <c r="X920" i="3"/>
  <c r="Y921" i="3"/>
  <c r="AB921" i="3"/>
  <c r="V920" i="3"/>
  <c r="W921" i="3"/>
  <c r="J921" i="3"/>
  <c r="D921" i="3"/>
  <c r="T919" i="3"/>
  <c r="U920" i="3"/>
  <c r="AF920" i="3"/>
  <c r="M919" i="3"/>
  <c r="P919" i="3"/>
  <c r="Q920" i="3"/>
  <c r="AD920" i="3"/>
  <c r="X919" i="3"/>
  <c r="Y920" i="3"/>
  <c r="AB920" i="3"/>
  <c r="V919" i="3"/>
  <c r="W920" i="3"/>
  <c r="J920" i="3"/>
  <c r="D920" i="3"/>
  <c r="T918" i="3"/>
  <c r="U919" i="3"/>
  <c r="AF919" i="3"/>
  <c r="M918" i="3"/>
  <c r="P918" i="3"/>
  <c r="Q919" i="3"/>
  <c r="AD919" i="3"/>
  <c r="X918" i="3"/>
  <c r="Y919" i="3"/>
  <c r="AB919" i="3"/>
  <c r="V918" i="3"/>
  <c r="W919" i="3"/>
  <c r="J919" i="3"/>
  <c r="D919" i="3"/>
  <c r="T917" i="3"/>
  <c r="U918" i="3"/>
  <c r="AF918" i="3"/>
  <c r="M917" i="3"/>
  <c r="P917" i="3"/>
  <c r="Q918" i="3"/>
  <c r="AD918" i="3"/>
  <c r="X917" i="3"/>
  <c r="Y918" i="3"/>
  <c r="AB918" i="3"/>
  <c r="V917" i="3"/>
  <c r="W918" i="3"/>
  <c r="J918" i="3"/>
  <c r="D918" i="3"/>
  <c r="T916" i="3"/>
  <c r="U917" i="3"/>
  <c r="AF917" i="3"/>
  <c r="M916" i="3"/>
  <c r="P916" i="3"/>
  <c r="Q917" i="3"/>
  <c r="AD917" i="3"/>
  <c r="X916" i="3"/>
  <c r="Y917" i="3"/>
  <c r="AB917" i="3"/>
  <c r="V916" i="3"/>
  <c r="W917" i="3"/>
  <c r="J917" i="3"/>
  <c r="D917" i="3"/>
  <c r="T915" i="3"/>
  <c r="U916" i="3"/>
  <c r="AF916" i="3"/>
  <c r="M915" i="3"/>
  <c r="P915" i="3"/>
  <c r="Q916" i="3"/>
  <c r="AD916" i="3"/>
  <c r="X915" i="3"/>
  <c r="Y916" i="3"/>
  <c r="AB916" i="3"/>
  <c r="V915" i="3"/>
  <c r="W916" i="3"/>
  <c r="J916" i="3"/>
  <c r="D916" i="3"/>
  <c r="T914" i="3"/>
  <c r="U915" i="3"/>
  <c r="AF915" i="3"/>
  <c r="M914" i="3"/>
  <c r="P914" i="3"/>
  <c r="Q915" i="3"/>
  <c r="AD915" i="3"/>
  <c r="X914" i="3"/>
  <c r="Y915" i="3"/>
  <c r="AB915" i="3"/>
  <c r="V914" i="3"/>
  <c r="W915" i="3"/>
  <c r="J915" i="3"/>
  <c r="D915" i="3"/>
  <c r="T913" i="3"/>
  <c r="U914" i="3"/>
  <c r="AF914" i="3"/>
  <c r="M913" i="3"/>
  <c r="P913" i="3"/>
  <c r="Q914" i="3"/>
  <c r="AD914" i="3"/>
  <c r="X913" i="3"/>
  <c r="Y914" i="3"/>
  <c r="AB914" i="3"/>
  <c r="V913" i="3"/>
  <c r="W914" i="3"/>
  <c r="J914" i="3"/>
  <c r="D914" i="3"/>
  <c r="T912" i="3"/>
  <c r="U913" i="3"/>
  <c r="AF913" i="3"/>
  <c r="M912" i="3"/>
  <c r="P912" i="3"/>
  <c r="Q913" i="3"/>
  <c r="AD913" i="3"/>
  <c r="X912" i="3"/>
  <c r="Y913" i="3"/>
  <c r="AB913" i="3"/>
  <c r="V912" i="3"/>
  <c r="W913" i="3"/>
  <c r="J913" i="3"/>
  <c r="D913" i="3"/>
  <c r="T911" i="3"/>
  <c r="U912" i="3"/>
  <c r="AF912" i="3"/>
  <c r="M911" i="3"/>
  <c r="P911" i="3"/>
  <c r="Q912" i="3"/>
  <c r="AD912" i="3"/>
  <c r="X911" i="3"/>
  <c r="Y912" i="3"/>
  <c r="AB912" i="3"/>
  <c r="V911" i="3"/>
  <c r="W912" i="3"/>
  <c r="J912" i="3"/>
  <c r="D912" i="3"/>
  <c r="T910" i="3"/>
  <c r="U911" i="3"/>
  <c r="AF911" i="3"/>
  <c r="M910" i="3"/>
  <c r="P910" i="3"/>
  <c r="Q911" i="3"/>
  <c r="AD911" i="3"/>
  <c r="X910" i="3"/>
  <c r="Y911" i="3"/>
  <c r="AB911" i="3"/>
  <c r="V910" i="3"/>
  <c r="W911" i="3"/>
  <c r="J911" i="3"/>
  <c r="D911" i="3"/>
  <c r="T909" i="3"/>
  <c r="U910" i="3"/>
  <c r="AF910" i="3"/>
  <c r="M909" i="3"/>
  <c r="P909" i="3"/>
  <c r="Q910" i="3"/>
  <c r="AD910" i="3"/>
  <c r="X909" i="3"/>
  <c r="Y910" i="3"/>
  <c r="AB910" i="3"/>
  <c r="V909" i="3"/>
  <c r="W910" i="3"/>
  <c r="J910" i="3"/>
  <c r="D910" i="3"/>
  <c r="T908" i="3"/>
  <c r="U909" i="3"/>
  <c r="AF909" i="3"/>
  <c r="M908" i="3"/>
  <c r="P908" i="3"/>
  <c r="Q909" i="3"/>
  <c r="AD909" i="3"/>
  <c r="X908" i="3"/>
  <c r="Y909" i="3"/>
  <c r="AB909" i="3"/>
  <c r="V908" i="3"/>
  <c r="W909" i="3"/>
  <c r="J909" i="3"/>
  <c r="D909" i="3"/>
  <c r="T907" i="3"/>
  <c r="U908" i="3"/>
  <c r="AF908" i="3"/>
  <c r="M907" i="3"/>
  <c r="P907" i="3"/>
  <c r="Q908" i="3"/>
  <c r="AD908" i="3"/>
  <c r="X907" i="3"/>
  <c r="Y908" i="3"/>
  <c r="AB908" i="3"/>
  <c r="V907" i="3"/>
  <c r="W908" i="3"/>
  <c r="J908" i="3"/>
  <c r="D908" i="3"/>
  <c r="T906" i="3"/>
  <c r="U907" i="3"/>
  <c r="AF907" i="3"/>
  <c r="M906" i="3"/>
  <c r="P906" i="3"/>
  <c r="Q907" i="3"/>
  <c r="AD907" i="3"/>
  <c r="X906" i="3"/>
  <c r="Y907" i="3"/>
  <c r="AB907" i="3"/>
  <c r="V906" i="3"/>
  <c r="W907" i="3"/>
  <c r="J907" i="3"/>
  <c r="D907" i="3"/>
  <c r="T905" i="3"/>
  <c r="U906" i="3"/>
  <c r="AF906" i="3"/>
  <c r="M905" i="3"/>
  <c r="P905" i="3"/>
  <c r="Q906" i="3"/>
  <c r="AD906" i="3"/>
  <c r="X905" i="3"/>
  <c r="Y906" i="3"/>
  <c r="AB906" i="3"/>
  <c r="V905" i="3"/>
  <c r="W906" i="3"/>
  <c r="J906" i="3"/>
  <c r="D906" i="3"/>
  <c r="T904" i="3"/>
  <c r="U905" i="3"/>
  <c r="AF905" i="3"/>
  <c r="M904" i="3"/>
  <c r="P904" i="3"/>
  <c r="Q905" i="3"/>
  <c r="AD905" i="3"/>
  <c r="X904" i="3"/>
  <c r="Y905" i="3"/>
  <c r="AB905" i="3"/>
  <c r="V904" i="3"/>
  <c r="W905" i="3"/>
  <c r="J905" i="3"/>
  <c r="D905" i="3"/>
  <c r="T903" i="3"/>
  <c r="U904" i="3"/>
  <c r="AF904" i="3"/>
  <c r="M903" i="3"/>
  <c r="P903" i="3"/>
  <c r="Q904" i="3"/>
  <c r="AD904" i="3"/>
  <c r="X903" i="3"/>
  <c r="Y904" i="3"/>
  <c r="AB904" i="3"/>
  <c r="V903" i="3"/>
  <c r="W904" i="3"/>
  <c r="J904" i="3"/>
  <c r="D904" i="3"/>
  <c r="T902" i="3"/>
  <c r="U903" i="3"/>
  <c r="AF903" i="3"/>
  <c r="M902" i="3"/>
  <c r="P902" i="3"/>
  <c r="Q903" i="3"/>
  <c r="AD903" i="3"/>
  <c r="X902" i="3"/>
  <c r="Y903" i="3"/>
  <c r="AB903" i="3"/>
  <c r="V902" i="3"/>
  <c r="W903" i="3"/>
  <c r="J903" i="3"/>
  <c r="D903" i="3"/>
  <c r="T901" i="3"/>
  <c r="U902" i="3"/>
  <c r="AF902" i="3"/>
  <c r="M901" i="3"/>
  <c r="P901" i="3"/>
  <c r="Q902" i="3"/>
  <c r="AD902" i="3"/>
  <c r="X901" i="3"/>
  <c r="Y902" i="3"/>
  <c r="AB902" i="3"/>
  <c r="V901" i="3"/>
  <c r="W902" i="3"/>
  <c r="J902" i="3"/>
  <c r="D902" i="3"/>
  <c r="T900" i="3"/>
  <c r="U901" i="3"/>
  <c r="AF901" i="3"/>
  <c r="M900" i="3"/>
  <c r="P900" i="3"/>
  <c r="Q901" i="3"/>
  <c r="AD901" i="3"/>
  <c r="X900" i="3"/>
  <c r="Y901" i="3"/>
  <c r="AB901" i="3"/>
  <c r="V900" i="3"/>
  <c r="W901" i="3"/>
  <c r="J901" i="3"/>
  <c r="D901" i="3"/>
  <c r="T899" i="3"/>
  <c r="U900" i="3"/>
  <c r="AF900" i="3"/>
  <c r="M899" i="3"/>
  <c r="P899" i="3"/>
  <c r="Q900" i="3"/>
  <c r="AD900" i="3"/>
  <c r="X899" i="3"/>
  <c r="Y900" i="3"/>
  <c r="AB900" i="3"/>
  <c r="V899" i="3"/>
  <c r="W900" i="3"/>
  <c r="J900" i="3"/>
  <c r="D900" i="3"/>
  <c r="T898" i="3"/>
  <c r="U899" i="3"/>
  <c r="AF899" i="3"/>
  <c r="M898" i="3"/>
  <c r="P898" i="3"/>
  <c r="Q899" i="3"/>
  <c r="AD899" i="3"/>
  <c r="X898" i="3"/>
  <c r="Y899" i="3"/>
  <c r="AB899" i="3"/>
  <c r="V898" i="3"/>
  <c r="W899" i="3"/>
  <c r="J899" i="3"/>
  <c r="D899" i="3"/>
  <c r="T897" i="3"/>
  <c r="U898" i="3"/>
  <c r="AF898" i="3"/>
  <c r="M897" i="3"/>
  <c r="P897" i="3"/>
  <c r="Q898" i="3"/>
  <c r="AD898" i="3"/>
  <c r="X897" i="3"/>
  <c r="Y898" i="3"/>
  <c r="AB898" i="3"/>
  <c r="V897" i="3"/>
  <c r="W898" i="3"/>
  <c r="J898" i="3"/>
  <c r="D898" i="3"/>
  <c r="T896" i="3"/>
  <c r="U897" i="3"/>
  <c r="AF897" i="3"/>
  <c r="M896" i="3"/>
  <c r="P896" i="3"/>
  <c r="Q897" i="3"/>
  <c r="AD897" i="3"/>
  <c r="X896" i="3"/>
  <c r="Y897" i="3"/>
  <c r="AB897" i="3"/>
  <c r="V896" i="3"/>
  <c r="W897" i="3"/>
  <c r="J897" i="3"/>
  <c r="D897" i="3"/>
  <c r="T895" i="3"/>
  <c r="U896" i="3"/>
  <c r="AF896" i="3"/>
  <c r="M895" i="3"/>
  <c r="P895" i="3"/>
  <c r="Q896" i="3"/>
  <c r="AD896" i="3"/>
  <c r="X895" i="3"/>
  <c r="Y896" i="3"/>
  <c r="AB896" i="3"/>
  <c r="V895" i="3"/>
  <c r="W896" i="3"/>
  <c r="J896" i="3"/>
  <c r="D896" i="3"/>
  <c r="T894" i="3"/>
  <c r="U895" i="3"/>
  <c r="AF895" i="3"/>
  <c r="M894" i="3"/>
  <c r="P894" i="3"/>
  <c r="Q895" i="3"/>
  <c r="AD895" i="3"/>
  <c r="X894" i="3"/>
  <c r="Y895" i="3"/>
  <c r="AB895" i="3"/>
  <c r="V894" i="3"/>
  <c r="W895" i="3"/>
  <c r="J895" i="3"/>
  <c r="D895" i="3"/>
  <c r="T893" i="3"/>
  <c r="U894" i="3"/>
  <c r="AF894" i="3"/>
  <c r="M893" i="3"/>
  <c r="P893" i="3"/>
  <c r="Q894" i="3"/>
  <c r="AD894" i="3"/>
  <c r="X893" i="3"/>
  <c r="Y894" i="3"/>
  <c r="AB894" i="3"/>
  <c r="V893" i="3"/>
  <c r="W894" i="3"/>
  <c r="J894" i="3"/>
  <c r="D894" i="3"/>
  <c r="T892" i="3"/>
  <c r="U893" i="3"/>
  <c r="AF893" i="3"/>
  <c r="M892" i="3"/>
  <c r="P892" i="3"/>
  <c r="Q893" i="3"/>
  <c r="AD893" i="3"/>
  <c r="X892" i="3"/>
  <c r="Y893" i="3"/>
  <c r="AB893" i="3"/>
  <c r="V892" i="3"/>
  <c r="W893" i="3"/>
  <c r="J893" i="3"/>
  <c r="D893" i="3"/>
  <c r="T891" i="3"/>
  <c r="U892" i="3"/>
  <c r="AF892" i="3"/>
  <c r="M891" i="3"/>
  <c r="P891" i="3"/>
  <c r="Q892" i="3"/>
  <c r="AD892" i="3"/>
  <c r="X891" i="3"/>
  <c r="Y892" i="3"/>
  <c r="AB892" i="3"/>
  <c r="V891" i="3"/>
  <c r="W892" i="3"/>
  <c r="J892" i="3"/>
  <c r="D892" i="3"/>
  <c r="T890" i="3"/>
  <c r="U891" i="3"/>
  <c r="AF891" i="3"/>
  <c r="M890" i="3"/>
  <c r="P890" i="3"/>
  <c r="Q891" i="3"/>
  <c r="AD891" i="3"/>
  <c r="X890" i="3"/>
  <c r="Y891" i="3"/>
  <c r="AB891" i="3"/>
  <c r="V890" i="3"/>
  <c r="W891" i="3"/>
  <c r="J891" i="3"/>
  <c r="D891" i="3"/>
  <c r="T889" i="3"/>
  <c r="U890" i="3"/>
  <c r="AF890" i="3"/>
  <c r="M889" i="3"/>
  <c r="P889" i="3"/>
  <c r="Q890" i="3"/>
  <c r="AD890" i="3"/>
  <c r="X889" i="3"/>
  <c r="Y890" i="3"/>
  <c r="AB890" i="3"/>
  <c r="V889" i="3"/>
  <c r="W890" i="3"/>
  <c r="J890" i="3"/>
  <c r="D890" i="3"/>
  <c r="T888" i="3"/>
  <c r="U889" i="3"/>
  <c r="AF889" i="3"/>
  <c r="M888" i="3"/>
  <c r="P888" i="3"/>
  <c r="Q889" i="3"/>
  <c r="AD889" i="3"/>
  <c r="X888" i="3"/>
  <c r="Y889" i="3"/>
  <c r="AB889" i="3"/>
  <c r="V888" i="3"/>
  <c r="W889" i="3"/>
  <c r="J889" i="3"/>
  <c r="D889" i="3"/>
  <c r="T887" i="3"/>
  <c r="U888" i="3"/>
  <c r="AF888" i="3"/>
  <c r="M887" i="3"/>
  <c r="P887" i="3"/>
  <c r="Q888" i="3"/>
  <c r="AD888" i="3"/>
  <c r="X887" i="3"/>
  <c r="Y888" i="3"/>
  <c r="AB888" i="3"/>
  <c r="V887" i="3"/>
  <c r="W888" i="3"/>
  <c r="J888" i="3"/>
  <c r="D888" i="3"/>
  <c r="T886" i="3"/>
  <c r="U887" i="3"/>
  <c r="AF887" i="3"/>
  <c r="M886" i="3"/>
  <c r="P886" i="3"/>
  <c r="Q887" i="3"/>
  <c r="AD887" i="3"/>
  <c r="X886" i="3"/>
  <c r="Y887" i="3"/>
  <c r="AB887" i="3"/>
  <c r="V886" i="3"/>
  <c r="W887" i="3"/>
  <c r="J887" i="3"/>
  <c r="D887" i="3"/>
  <c r="T885" i="3"/>
  <c r="U886" i="3"/>
  <c r="AF886" i="3"/>
  <c r="M885" i="3"/>
  <c r="P885" i="3"/>
  <c r="Q886" i="3"/>
  <c r="AD886" i="3"/>
  <c r="X885" i="3"/>
  <c r="Y886" i="3"/>
  <c r="AB886" i="3"/>
  <c r="V885" i="3"/>
  <c r="W886" i="3"/>
  <c r="J886" i="3"/>
  <c r="D886" i="3"/>
  <c r="T884" i="3"/>
  <c r="U885" i="3"/>
  <c r="AF885" i="3"/>
  <c r="M884" i="3"/>
  <c r="P884" i="3"/>
  <c r="Q885" i="3"/>
  <c r="AD885" i="3"/>
  <c r="X884" i="3"/>
  <c r="Y885" i="3"/>
  <c r="AB885" i="3"/>
  <c r="V884" i="3"/>
  <c r="W885" i="3"/>
  <c r="J885" i="3"/>
  <c r="D885" i="3"/>
  <c r="T883" i="3"/>
  <c r="U884" i="3"/>
  <c r="AF884" i="3"/>
  <c r="M883" i="3"/>
  <c r="P883" i="3"/>
  <c r="Q884" i="3"/>
  <c r="AD884" i="3"/>
  <c r="X883" i="3"/>
  <c r="Y884" i="3"/>
  <c r="AB884" i="3"/>
  <c r="V883" i="3"/>
  <c r="W884" i="3"/>
  <c r="J884" i="3"/>
  <c r="D884" i="3"/>
  <c r="T882" i="3"/>
  <c r="U883" i="3"/>
  <c r="AF883" i="3"/>
  <c r="M882" i="3"/>
  <c r="P882" i="3"/>
  <c r="Q883" i="3"/>
  <c r="AD883" i="3"/>
  <c r="X882" i="3"/>
  <c r="Y883" i="3"/>
  <c r="AB883" i="3"/>
  <c r="V882" i="3"/>
  <c r="W883" i="3"/>
  <c r="J883" i="3"/>
  <c r="D883" i="3"/>
  <c r="T881" i="3"/>
  <c r="U882" i="3"/>
  <c r="AF882" i="3"/>
  <c r="M881" i="3"/>
  <c r="P881" i="3"/>
  <c r="Q882" i="3"/>
  <c r="AD882" i="3"/>
  <c r="X881" i="3"/>
  <c r="Y882" i="3"/>
  <c r="AB882" i="3"/>
  <c r="V881" i="3"/>
  <c r="W882" i="3"/>
  <c r="J882" i="3"/>
  <c r="D882" i="3"/>
  <c r="T880" i="3"/>
  <c r="U881" i="3"/>
  <c r="AF881" i="3"/>
  <c r="M880" i="3"/>
  <c r="P880" i="3"/>
  <c r="Q881" i="3"/>
  <c r="AD881" i="3"/>
  <c r="X880" i="3"/>
  <c r="Y881" i="3"/>
  <c r="AB881" i="3"/>
  <c r="V880" i="3"/>
  <c r="W881" i="3"/>
  <c r="J881" i="3"/>
  <c r="D881" i="3"/>
  <c r="T879" i="3"/>
  <c r="U880" i="3"/>
  <c r="AF880" i="3"/>
  <c r="M879" i="3"/>
  <c r="P879" i="3"/>
  <c r="Q880" i="3"/>
  <c r="AD880" i="3"/>
  <c r="X879" i="3"/>
  <c r="Y880" i="3"/>
  <c r="AB880" i="3"/>
  <c r="V879" i="3"/>
  <c r="W880" i="3"/>
  <c r="J880" i="3"/>
  <c r="D880" i="3"/>
  <c r="T878" i="3"/>
  <c r="U879" i="3"/>
  <c r="AF879" i="3"/>
  <c r="M878" i="3"/>
  <c r="P878" i="3"/>
  <c r="Q879" i="3"/>
  <c r="AD879" i="3"/>
  <c r="X878" i="3"/>
  <c r="Y879" i="3"/>
  <c r="AB879" i="3"/>
  <c r="V878" i="3"/>
  <c r="W879" i="3"/>
  <c r="J879" i="3"/>
  <c r="D879" i="3"/>
  <c r="T877" i="3"/>
  <c r="U878" i="3"/>
  <c r="AF878" i="3"/>
  <c r="M877" i="3"/>
  <c r="P877" i="3"/>
  <c r="Q878" i="3"/>
  <c r="AD878" i="3"/>
  <c r="X877" i="3"/>
  <c r="Y878" i="3"/>
  <c r="AB878" i="3"/>
  <c r="V877" i="3"/>
  <c r="W878" i="3"/>
  <c r="J878" i="3"/>
  <c r="D878" i="3"/>
  <c r="T876" i="3"/>
  <c r="U877" i="3"/>
  <c r="AF877" i="3"/>
  <c r="M876" i="3"/>
  <c r="P876" i="3"/>
  <c r="Q877" i="3"/>
  <c r="AD877" i="3"/>
  <c r="X876" i="3"/>
  <c r="Y877" i="3"/>
  <c r="AB877" i="3"/>
  <c r="V876" i="3"/>
  <c r="W877" i="3"/>
  <c r="J877" i="3"/>
  <c r="D877" i="3"/>
  <c r="T875" i="3"/>
  <c r="U876" i="3"/>
  <c r="AF876" i="3"/>
  <c r="M875" i="3"/>
  <c r="P875" i="3"/>
  <c r="Q876" i="3"/>
  <c r="AD876" i="3"/>
  <c r="X875" i="3"/>
  <c r="Y876" i="3"/>
  <c r="AB876" i="3"/>
  <c r="V875" i="3"/>
  <c r="W876" i="3"/>
  <c r="J876" i="3"/>
  <c r="D876" i="3"/>
  <c r="T874" i="3"/>
  <c r="U875" i="3"/>
  <c r="AF875" i="3"/>
  <c r="M874" i="3"/>
  <c r="P874" i="3"/>
  <c r="Q875" i="3"/>
  <c r="AD875" i="3"/>
  <c r="X874" i="3"/>
  <c r="Y875" i="3"/>
  <c r="AB875" i="3"/>
  <c r="V874" i="3"/>
  <c r="W875" i="3"/>
  <c r="J875" i="3"/>
  <c r="D875" i="3"/>
  <c r="T873" i="3"/>
  <c r="U874" i="3"/>
  <c r="AF874" i="3"/>
  <c r="M873" i="3"/>
  <c r="P873" i="3"/>
  <c r="Q874" i="3"/>
  <c r="AD874" i="3"/>
  <c r="X873" i="3"/>
  <c r="Y874" i="3"/>
  <c r="AB874" i="3"/>
  <c r="V873" i="3"/>
  <c r="W874" i="3"/>
  <c r="J874" i="3"/>
  <c r="D874" i="3"/>
  <c r="T872" i="3"/>
  <c r="U873" i="3"/>
  <c r="AF873" i="3"/>
  <c r="M872" i="3"/>
  <c r="P872" i="3"/>
  <c r="Q873" i="3"/>
  <c r="AD873" i="3"/>
  <c r="X872" i="3"/>
  <c r="Y873" i="3"/>
  <c r="AB873" i="3"/>
  <c r="V872" i="3"/>
  <c r="W873" i="3"/>
  <c r="J873" i="3"/>
  <c r="D873" i="3"/>
  <c r="T871" i="3"/>
  <c r="U872" i="3"/>
  <c r="AF872" i="3"/>
  <c r="M871" i="3"/>
  <c r="P871" i="3"/>
  <c r="Q872" i="3"/>
  <c r="AD872" i="3"/>
  <c r="X871" i="3"/>
  <c r="Y872" i="3"/>
  <c r="AB872" i="3"/>
  <c r="V871" i="3"/>
  <c r="W872" i="3"/>
  <c r="J872" i="3"/>
  <c r="D872" i="3"/>
  <c r="T870" i="3"/>
  <c r="U871" i="3"/>
  <c r="AF871" i="3"/>
  <c r="M870" i="3"/>
  <c r="P870" i="3"/>
  <c r="Q871" i="3"/>
  <c r="AD871" i="3"/>
  <c r="X870" i="3"/>
  <c r="Y871" i="3"/>
  <c r="AB871" i="3"/>
  <c r="V870" i="3"/>
  <c r="W871" i="3"/>
  <c r="J871" i="3"/>
  <c r="D871" i="3"/>
  <c r="T869" i="3"/>
  <c r="U870" i="3"/>
  <c r="AF870" i="3"/>
  <c r="M869" i="3"/>
  <c r="P869" i="3"/>
  <c r="Q870" i="3"/>
  <c r="AD870" i="3"/>
  <c r="X869" i="3"/>
  <c r="Y870" i="3"/>
  <c r="AB870" i="3"/>
  <c r="V869" i="3"/>
  <c r="W870" i="3"/>
  <c r="J870" i="3"/>
  <c r="D870" i="3"/>
  <c r="T868" i="3"/>
  <c r="U869" i="3"/>
  <c r="AF869" i="3"/>
  <c r="M868" i="3"/>
  <c r="P868" i="3"/>
  <c r="Q869" i="3"/>
  <c r="AD869" i="3"/>
  <c r="X868" i="3"/>
  <c r="Y869" i="3"/>
  <c r="AB869" i="3"/>
  <c r="V868" i="3"/>
  <c r="W869" i="3"/>
  <c r="J869" i="3"/>
  <c r="D869" i="3"/>
  <c r="T867" i="3"/>
  <c r="U868" i="3"/>
  <c r="AF868" i="3"/>
  <c r="M867" i="3"/>
  <c r="P867" i="3"/>
  <c r="Q868" i="3"/>
  <c r="AD868" i="3"/>
  <c r="X867" i="3"/>
  <c r="Y868" i="3"/>
  <c r="AB868" i="3"/>
  <c r="V867" i="3"/>
  <c r="W868" i="3"/>
  <c r="J868" i="3"/>
  <c r="D868" i="3"/>
  <c r="T866" i="3"/>
  <c r="U867" i="3"/>
  <c r="AF867" i="3"/>
  <c r="M866" i="3"/>
  <c r="P866" i="3"/>
  <c r="Q867" i="3"/>
  <c r="AD867" i="3"/>
  <c r="X866" i="3"/>
  <c r="Y867" i="3"/>
  <c r="AB867" i="3"/>
  <c r="V866" i="3"/>
  <c r="W867" i="3"/>
  <c r="J867" i="3"/>
  <c r="D867" i="3"/>
  <c r="T865" i="3"/>
  <c r="U866" i="3"/>
  <c r="AF866" i="3"/>
  <c r="M865" i="3"/>
  <c r="P865" i="3"/>
  <c r="Q866" i="3"/>
  <c r="AD866" i="3"/>
  <c r="X865" i="3"/>
  <c r="Y866" i="3"/>
  <c r="AB866" i="3"/>
  <c r="V865" i="3"/>
  <c r="W866" i="3"/>
  <c r="J866" i="3"/>
  <c r="D866" i="3"/>
  <c r="T864" i="3"/>
  <c r="U865" i="3"/>
  <c r="AF865" i="3"/>
  <c r="M864" i="3"/>
  <c r="P864" i="3"/>
  <c r="Q865" i="3"/>
  <c r="AD865" i="3"/>
  <c r="X864" i="3"/>
  <c r="Y865" i="3"/>
  <c r="AB865" i="3"/>
  <c r="V864" i="3"/>
  <c r="W865" i="3"/>
  <c r="J865" i="3"/>
  <c r="D865" i="3"/>
  <c r="T863" i="3"/>
  <c r="U864" i="3"/>
  <c r="AF864" i="3"/>
  <c r="M863" i="3"/>
  <c r="P863" i="3"/>
  <c r="Q864" i="3"/>
  <c r="AD864" i="3"/>
  <c r="X863" i="3"/>
  <c r="Y864" i="3"/>
  <c r="AB864" i="3"/>
  <c r="V863" i="3"/>
  <c r="W864" i="3"/>
  <c r="J864" i="3"/>
  <c r="D864" i="3"/>
  <c r="T862" i="3"/>
  <c r="U863" i="3"/>
  <c r="AF863" i="3"/>
  <c r="M862" i="3"/>
  <c r="P862" i="3"/>
  <c r="Q863" i="3"/>
  <c r="AD863" i="3"/>
  <c r="X862" i="3"/>
  <c r="Y863" i="3"/>
  <c r="AB863" i="3"/>
  <c r="V862" i="3"/>
  <c r="W863" i="3"/>
  <c r="J863" i="3"/>
  <c r="D863" i="3"/>
  <c r="T861" i="3"/>
  <c r="U862" i="3"/>
  <c r="AF862" i="3"/>
  <c r="M861" i="3"/>
  <c r="P861" i="3"/>
  <c r="Q862" i="3"/>
  <c r="AD862" i="3"/>
  <c r="X861" i="3"/>
  <c r="Y862" i="3"/>
  <c r="AB862" i="3"/>
  <c r="V861" i="3"/>
  <c r="W862" i="3"/>
  <c r="J862" i="3"/>
  <c r="D862" i="3"/>
  <c r="T860" i="3"/>
  <c r="U861" i="3"/>
  <c r="AF861" i="3"/>
  <c r="M860" i="3"/>
  <c r="P860" i="3"/>
  <c r="Q861" i="3"/>
  <c r="AD861" i="3"/>
  <c r="X860" i="3"/>
  <c r="Y861" i="3"/>
  <c r="AB861" i="3"/>
  <c r="V860" i="3"/>
  <c r="W861" i="3"/>
  <c r="J861" i="3"/>
  <c r="D861" i="3"/>
  <c r="T859" i="3"/>
  <c r="U860" i="3"/>
  <c r="AF860" i="3"/>
  <c r="M859" i="3"/>
  <c r="P859" i="3"/>
  <c r="Q860" i="3"/>
  <c r="AD860" i="3"/>
  <c r="X859" i="3"/>
  <c r="Y860" i="3"/>
  <c r="AB860" i="3"/>
  <c r="V859" i="3"/>
  <c r="W860" i="3"/>
  <c r="J860" i="3"/>
  <c r="D860" i="3"/>
  <c r="T858" i="3"/>
  <c r="U859" i="3"/>
  <c r="AF859" i="3"/>
  <c r="M858" i="3"/>
  <c r="P858" i="3"/>
  <c r="Q859" i="3"/>
  <c r="AD859" i="3"/>
  <c r="X858" i="3"/>
  <c r="Y859" i="3"/>
  <c r="AB859" i="3"/>
  <c r="V858" i="3"/>
  <c r="W859" i="3"/>
  <c r="J859" i="3"/>
  <c r="D859" i="3"/>
  <c r="T857" i="3"/>
  <c r="U858" i="3"/>
  <c r="AF858" i="3"/>
  <c r="M857" i="3"/>
  <c r="P857" i="3"/>
  <c r="Q858" i="3"/>
  <c r="AD858" i="3"/>
  <c r="X857" i="3"/>
  <c r="Y858" i="3"/>
  <c r="AB858" i="3"/>
  <c r="V857" i="3"/>
  <c r="W858" i="3"/>
  <c r="J858" i="3"/>
  <c r="D858" i="3"/>
  <c r="T856" i="3"/>
  <c r="U857" i="3"/>
  <c r="AF857" i="3"/>
  <c r="M856" i="3"/>
  <c r="P856" i="3"/>
  <c r="Q857" i="3"/>
  <c r="AD857" i="3"/>
  <c r="X856" i="3"/>
  <c r="Y857" i="3"/>
  <c r="AB857" i="3"/>
  <c r="V856" i="3"/>
  <c r="W857" i="3"/>
  <c r="J857" i="3"/>
  <c r="D857" i="3"/>
  <c r="T855" i="3"/>
  <c r="U856" i="3"/>
  <c r="AF856" i="3"/>
  <c r="M855" i="3"/>
  <c r="P855" i="3"/>
  <c r="Q856" i="3"/>
  <c r="AD856" i="3"/>
  <c r="X855" i="3"/>
  <c r="Y856" i="3"/>
  <c r="AB856" i="3"/>
  <c r="V855" i="3"/>
  <c r="W856" i="3"/>
  <c r="J856" i="3"/>
  <c r="D856" i="3"/>
  <c r="T854" i="3"/>
  <c r="U855" i="3"/>
  <c r="AF855" i="3"/>
  <c r="M854" i="3"/>
  <c r="P854" i="3"/>
  <c r="Q855" i="3"/>
  <c r="AD855" i="3"/>
  <c r="X854" i="3"/>
  <c r="Y855" i="3"/>
  <c r="AB855" i="3"/>
  <c r="V854" i="3"/>
  <c r="W855" i="3"/>
  <c r="J855" i="3"/>
  <c r="D855" i="3"/>
  <c r="T853" i="3"/>
  <c r="U854" i="3"/>
  <c r="AF854" i="3"/>
  <c r="M853" i="3"/>
  <c r="P853" i="3"/>
  <c r="Q854" i="3"/>
  <c r="AD854" i="3"/>
  <c r="X853" i="3"/>
  <c r="Y854" i="3"/>
  <c r="AB854" i="3"/>
  <c r="V853" i="3"/>
  <c r="W854" i="3"/>
  <c r="J854" i="3"/>
  <c r="D854" i="3"/>
  <c r="T852" i="3"/>
  <c r="U853" i="3"/>
  <c r="AF853" i="3"/>
  <c r="M852" i="3"/>
  <c r="P852" i="3"/>
  <c r="Q853" i="3"/>
  <c r="AD853" i="3"/>
  <c r="X852" i="3"/>
  <c r="Y853" i="3"/>
  <c r="AB853" i="3"/>
  <c r="V852" i="3"/>
  <c r="W853" i="3"/>
  <c r="J853" i="3"/>
  <c r="D853" i="3"/>
  <c r="T851" i="3"/>
  <c r="U852" i="3"/>
  <c r="AF852" i="3"/>
  <c r="M851" i="3"/>
  <c r="P851" i="3"/>
  <c r="Q852" i="3"/>
  <c r="AD852" i="3"/>
  <c r="X851" i="3"/>
  <c r="Y852" i="3"/>
  <c r="AB852" i="3"/>
  <c r="V851" i="3"/>
  <c r="W852" i="3"/>
  <c r="J852" i="3"/>
  <c r="D852" i="3"/>
  <c r="T850" i="3"/>
  <c r="U851" i="3"/>
  <c r="AF851" i="3"/>
  <c r="M850" i="3"/>
  <c r="P850" i="3"/>
  <c r="Q851" i="3"/>
  <c r="AD851" i="3"/>
  <c r="X850" i="3"/>
  <c r="Y851" i="3"/>
  <c r="AB851" i="3"/>
  <c r="V850" i="3"/>
  <c r="W851" i="3"/>
  <c r="J851" i="3"/>
  <c r="D851" i="3"/>
  <c r="T849" i="3"/>
  <c r="U850" i="3"/>
  <c r="AF850" i="3"/>
  <c r="M849" i="3"/>
  <c r="P849" i="3"/>
  <c r="Q850" i="3"/>
  <c r="AD850" i="3"/>
  <c r="X849" i="3"/>
  <c r="Y850" i="3"/>
  <c r="AB850" i="3"/>
  <c r="V849" i="3"/>
  <c r="W850" i="3"/>
  <c r="J850" i="3"/>
  <c r="D850" i="3"/>
  <c r="T848" i="3"/>
  <c r="U849" i="3"/>
  <c r="AF849" i="3"/>
  <c r="M848" i="3"/>
  <c r="P848" i="3"/>
  <c r="Q849" i="3"/>
  <c r="AD849" i="3"/>
  <c r="X848" i="3"/>
  <c r="Y849" i="3"/>
  <c r="AB849" i="3"/>
  <c r="V848" i="3"/>
  <c r="W849" i="3"/>
  <c r="J849" i="3"/>
  <c r="D849" i="3"/>
  <c r="T847" i="3"/>
  <c r="U848" i="3"/>
  <c r="AF848" i="3"/>
  <c r="M847" i="3"/>
  <c r="P847" i="3"/>
  <c r="Q848" i="3"/>
  <c r="AD848" i="3"/>
  <c r="X847" i="3"/>
  <c r="Y848" i="3"/>
  <c r="AB848" i="3"/>
  <c r="V847" i="3"/>
  <c r="W848" i="3"/>
  <c r="J848" i="3"/>
  <c r="D848" i="3"/>
  <c r="T846" i="3"/>
  <c r="U847" i="3"/>
  <c r="AF847" i="3"/>
  <c r="M846" i="3"/>
  <c r="P846" i="3"/>
  <c r="Q847" i="3"/>
  <c r="AD847" i="3"/>
  <c r="X846" i="3"/>
  <c r="Y847" i="3"/>
  <c r="AB847" i="3"/>
  <c r="V846" i="3"/>
  <c r="W847" i="3"/>
  <c r="J847" i="3"/>
  <c r="D847" i="3"/>
  <c r="T845" i="3"/>
  <c r="U846" i="3"/>
  <c r="AF846" i="3"/>
  <c r="M845" i="3"/>
  <c r="P845" i="3"/>
  <c r="Q846" i="3"/>
  <c r="AD846" i="3"/>
  <c r="X845" i="3"/>
  <c r="Y846" i="3"/>
  <c r="AB846" i="3"/>
  <c r="V845" i="3"/>
  <c r="W846" i="3"/>
  <c r="J846" i="3"/>
  <c r="D846" i="3"/>
  <c r="T844" i="3"/>
  <c r="U845" i="3"/>
  <c r="AF845" i="3"/>
  <c r="M844" i="3"/>
  <c r="P844" i="3"/>
  <c r="Q845" i="3"/>
  <c r="AD845" i="3"/>
  <c r="X844" i="3"/>
  <c r="Y845" i="3"/>
  <c r="AB845" i="3"/>
  <c r="V844" i="3"/>
  <c r="W845" i="3"/>
  <c r="J845" i="3"/>
  <c r="D845" i="3"/>
  <c r="T843" i="3"/>
  <c r="U844" i="3"/>
  <c r="AF844" i="3"/>
  <c r="M843" i="3"/>
  <c r="P843" i="3"/>
  <c r="Q844" i="3"/>
  <c r="AD844" i="3"/>
  <c r="X843" i="3"/>
  <c r="Y844" i="3"/>
  <c r="AB844" i="3"/>
  <c r="V843" i="3"/>
  <c r="W844" i="3"/>
  <c r="J844" i="3"/>
  <c r="D844" i="3"/>
  <c r="T842" i="3"/>
  <c r="U843" i="3"/>
  <c r="AF843" i="3"/>
  <c r="M842" i="3"/>
  <c r="P842" i="3"/>
  <c r="Q843" i="3"/>
  <c r="AD843" i="3"/>
  <c r="X842" i="3"/>
  <c r="Y843" i="3"/>
  <c r="AB843" i="3"/>
  <c r="V842" i="3"/>
  <c r="W843" i="3"/>
  <c r="J843" i="3"/>
  <c r="D843" i="3"/>
  <c r="T841" i="3"/>
  <c r="U842" i="3"/>
  <c r="AF842" i="3"/>
  <c r="M841" i="3"/>
  <c r="P841" i="3"/>
  <c r="Q842" i="3"/>
  <c r="AD842" i="3"/>
  <c r="X841" i="3"/>
  <c r="Y842" i="3"/>
  <c r="AB842" i="3"/>
  <c r="V841" i="3"/>
  <c r="W842" i="3"/>
  <c r="J842" i="3"/>
  <c r="D842" i="3"/>
  <c r="T840" i="3"/>
  <c r="U841" i="3"/>
  <c r="AF841" i="3"/>
  <c r="M840" i="3"/>
  <c r="P840" i="3"/>
  <c r="Q841" i="3"/>
  <c r="AD841" i="3"/>
  <c r="X840" i="3"/>
  <c r="Y841" i="3"/>
  <c r="AB841" i="3"/>
  <c r="V840" i="3"/>
  <c r="W841" i="3"/>
  <c r="J841" i="3"/>
  <c r="D841" i="3"/>
  <c r="T839" i="3"/>
  <c r="U840" i="3"/>
  <c r="AF840" i="3"/>
  <c r="M839" i="3"/>
  <c r="P839" i="3"/>
  <c r="Q840" i="3"/>
  <c r="AD840" i="3"/>
  <c r="X839" i="3"/>
  <c r="Y840" i="3"/>
  <c r="AB840" i="3"/>
  <c r="V839" i="3"/>
  <c r="W840" i="3"/>
  <c r="J840" i="3"/>
  <c r="D840" i="3"/>
  <c r="T838" i="3"/>
  <c r="U839" i="3"/>
  <c r="AF839" i="3"/>
  <c r="M838" i="3"/>
  <c r="P838" i="3"/>
  <c r="Q839" i="3"/>
  <c r="AD839" i="3"/>
  <c r="X838" i="3"/>
  <c r="Y839" i="3"/>
  <c r="AB839" i="3"/>
  <c r="V838" i="3"/>
  <c r="W839" i="3"/>
  <c r="J839" i="3"/>
  <c r="D839" i="3"/>
  <c r="T837" i="3"/>
  <c r="U838" i="3"/>
  <c r="AF838" i="3"/>
  <c r="M837" i="3"/>
  <c r="P837" i="3"/>
  <c r="Q838" i="3"/>
  <c r="AD838" i="3"/>
  <c r="X837" i="3"/>
  <c r="Y838" i="3"/>
  <c r="AB838" i="3"/>
  <c r="V837" i="3"/>
  <c r="W838" i="3"/>
  <c r="J838" i="3"/>
  <c r="D838" i="3"/>
  <c r="T836" i="3"/>
  <c r="U837" i="3"/>
  <c r="AF837" i="3"/>
  <c r="M836" i="3"/>
  <c r="P836" i="3"/>
  <c r="Q837" i="3"/>
  <c r="AD837" i="3"/>
  <c r="X836" i="3"/>
  <c r="Y837" i="3"/>
  <c r="AB837" i="3"/>
  <c r="V836" i="3"/>
  <c r="W837" i="3"/>
  <c r="J837" i="3"/>
  <c r="D837" i="3"/>
  <c r="T835" i="3"/>
  <c r="U836" i="3"/>
  <c r="AF836" i="3"/>
  <c r="M835" i="3"/>
  <c r="P835" i="3"/>
  <c r="Q836" i="3"/>
  <c r="AD836" i="3"/>
  <c r="X835" i="3"/>
  <c r="Y836" i="3"/>
  <c r="AB836" i="3"/>
  <c r="V835" i="3"/>
  <c r="W836" i="3"/>
  <c r="J836" i="3"/>
  <c r="D836" i="3"/>
  <c r="T834" i="3"/>
  <c r="U835" i="3"/>
  <c r="AF835" i="3"/>
  <c r="M834" i="3"/>
  <c r="P834" i="3"/>
  <c r="Q835" i="3"/>
  <c r="AD835" i="3"/>
  <c r="X834" i="3"/>
  <c r="Y835" i="3"/>
  <c r="AB835" i="3"/>
  <c r="V834" i="3"/>
  <c r="W835" i="3"/>
  <c r="J835" i="3"/>
  <c r="D835" i="3"/>
  <c r="T833" i="3"/>
  <c r="U834" i="3"/>
  <c r="AF834" i="3"/>
  <c r="M833" i="3"/>
  <c r="P833" i="3"/>
  <c r="Q834" i="3"/>
  <c r="AD834" i="3"/>
  <c r="X833" i="3"/>
  <c r="Y834" i="3"/>
  <c r="AB834" i="3"/>
  <c r="V833" i="3"/>
  <c r="W834" i="3"/>
  <c r="J834" i="3"/>
  <c r="D834" i="3"/>
  <c r="T832" i="3"/>
  <c r="U833" i="3"/>
  <c r="AF833" i="3"/>
  <c r="M832" i="3"/>
  <c r="P832" i="3"/>
  <c r="Q833" i="3"/>
  <c r="AD833" i="3"/>
  <c r="X832" i="3"/>
  <c r="Y833" i="3"/>
  <c r="AB833" i="3"/>
  <c r="V832" i="3"/>
  <c r="W833" i="3"/>
  <c r="J833" i="3"/>
  <c r="D833" i="3"/>
  <c r="T831" i="3"/>
  <c r="U832" i="3"/>
  <c r="AF832" i="3"/>
  <c r="M831" i="3"/>
  <c r="P831" i="3"/>
  <c r="Q832" i="3"/>
  <c r="AD832" i="3"/>
  <c r="X831" i="3"/>
  <c r="Y832" i="3"/>
  <c r="AB832" i="3"/>
  <c r="V831" i="3"/>
  <c r="W832" i="3"/>
  <c r="J832" i="3"/>
  <c r="D832" i="3"/>
  <c r="T830" i="3"/>
  <c r="U831" i="3"/>
  <c r="AF831" i="3"/>
  <c r="M830" i="3"/>
  <c r="P830" i="3"/>
  <c r="Q831" i="3"/>
  <c r="AD831" i="3"/>
  <c r="X830" i="3"/>
  <c r="Y831" i="3"/>
  <c r="AB831" i="3"/>
  <c r="V830" i="3"/>
  <c r="W831" i="3"/>
  <c r="J831" i="3"/>
  <c r="D831" i="3"/>
  <c r="T829" i="3"/>
  <c r="U830" i="3"/>
  <c r="AF830" i="3"/>
  <c r="M829" i="3"/>
  <c r="P829" i="3"/>
  <c r="Q830" i="3"/>
  <c r="AD830" i="3"/>
  <c r="X829" i="3"/>
  <c r="Y830" i="3"/>
  <c r="AB830" i="3"/>
  <c r="V829" i="3"/>
  <c r="W830" i="3"/>
  <c r="J830" i="3"/>
  <c r="D830" i="3"/>
  <c r="T828" i="3"/>
  <c r="U829" i="3"/>
  <c r="AF829" i="3"/>
  <c r="M828" i="3"/>
  <c r="P828" i="3"/>
  <c r="Q829" i="3"/>
  <c r="AD829" i="3"/>
  <c r="X828" i="3"/>
  <c r="Y829" i="3"/>
  <c r="AB829" i="3"/>
  <c r="V828" i="3"/>
  <c r="W829" i="3"/>
  <c r="J829" i="3"/>
  <c r="D829" i="3"/>
  <c r="T827" i="3"/>
  <c r="U828" i="3"/>
  <c r="AF828" i="3"/>
  <c r="M827" i="3"/>
  <c r="P827" i="3"/>
  <c r="Q828" i="3"/>
  <c r="AD828" i="3"/>
  <c r="X827" i="3"/>
  <c r="Y828" i="3"/>
  <c r="AB828" i="3"/>
  <c r="V827" i="3"/>
  <c r="W828" i="3"/>
  <c r="J828" i="3"/>
  <c r="D828" i="3"/>
  <c r="T826" i="3"/>
  <c r="U827" i="3"/>
  <c r="AF827" i="3"/>
  <c r="M826" i="3"/>
  <c r="P826" i="3"/>
  <c r="Q827" i="3"/>
  <c r="AD827" i="3"/>
  <c r="X826" i="3"/>
  <c r="Y827" i="3"/>
  <c r="AB827" i="3"/>
  <c r="V826" i="3"/>
  <c r="W827" i="3"/>
  <c r="J827" i="3"/>
  <c r="D827" i="3"/>
  <c r="T825" i="3"/>
  <c r="U826" i="3"/>
  <c r="AF826" i="3"/>
  <c r="M825" i="3"/>
  <c r="P825" i="3"/>
  <c r="Q826" i="3"/>
  <c r="AD826" i="3"/>
  <c r="X825" i="3"/>
  <c r="Y826" i="3"/>
  <c r="AB826" i="3"/>
  <c r="V825" i="3"/>
  <c r="W826" i="3"/>
  <c r="J826" i="3"/>
  <c r="D826" i="3"/>
  <c r="T824" i="3"/>
  <c r="U825" i="3"/>
  <c r="AF825" i="3"/>
  <c r="M824" i="3"/>
  <c r="P824" i="3"/>
  <c r="Q825" i="3"/>
  <c r="AD825" i="3"/>
  <c r="X824" i="3"/>
  <c r="Y825" i="3"/>
  <c r="AB825" i="3"/>
  <c r="V824" i="3"/>
  <c r="W825" i="3"/>
  <c r="J825" i="3"/>
  <c r="D825" i="3"/>
  <c r="T823" i="3"/>
  <c r="U824" i="3"/>
  <c r="AF824" i="3"/>
  <c r="M823" i="3"/>
  <c r="P823" i="3"/>
  <c r="Q824" i="3"/>
  <c r="AD824" i="3"/>
  <c r="X823" i="3"/>
  <c r="Y824" i="3"/>
  <c r="AB824" i="3"/>
  <c r="V823" i="3"/>
  <c r="W824" i="3"/>
  <c r="J824" i="3"/>
  <c r="D824" i="3"/>
  <c r="T822" i="3"/>
  <c r="U823" i="3"/>
  <c r="AF823" i="3"/>
  <c r="M822" i="3"/>
  <c r="P822" i="3"/>
  <c r="Q823" i="3"/>
  <c r="AD823" i="3"/>
  <c r="X822" i="3"/>
  <c r="Y823" i="3"/>
  <c r="AB823" i="3"/>
  <c r="V822" i="3"/>
  <c r="W823" i="3"/>
  <c r="J823" i="3"/>
  <c r="D823" i="3"/>
  <c r="T821" i="3"/>
  <c r="U822" i="3"/>
  <c r="AF822" i="3"/>
  <c r="M821" i="3"/>
  <c r="P821" i="3"/>
  <c r="Q822" i="3"/>
  <c r="AD822" i="3"/>
  <c r="X821" i="3"/>
  <c r="Y822" i="3"/>
  <c r="AB822" i="3"/>
  <c r="V821" i="3"/>
  <c r="W822" i="3"/>
  <c r="J822" i="3"/>
  <c r="D822" i="3"/>
  <c r="T820" i="3"/>
  <c r="U821" i="3"/>
  <c r="AF821" i="3"/>
  <c r="M820" i="3"/>
  <c r="P820" i="3"/>
  <c r="Q821" i="3"/>
  <c r="AD821" i="3"/>
  <c r="X820" i="3"/>
  <c r="Y821" i="3"/>
  <c r="AB821" i="3"/>
  <c r="V820" i="3"/>
  <c r="W821" i="3"/>
  <c r="J821" i="3"/>
  <c r="D821" i="3"/>
  <c r="T819" i="3"/>
  <c r="U820" i="3"/>
  <c r="AF820" i="3"/>
  <c r="M819" i="3"/>
  <c r="P819" i="3"/>
  <c r="Q820" i="3"/>
  <c r="AD820" i="3"/>
  <c r="X819" i="3"/>
  <c r="Y820" i="3"/>
  <c r="AB820" i="3"/>
  <c r="V819" i="3"/>
  <c r="W820" i="3"/>
  <c r="J820" i="3"/>
  <c r="D820" i="3"/>
  <c r="T818" i="3"/>
  <c r="U819" i="3"/>
  <c r="AF819" i="3"/>
  <c r="M818" i="3"/>
  <c r="P818" i="3"/>
  <c r="Q819" i="3"/>
  <c r="AD819" i="3"/>
  <c r="X818" i="3"/>
  <c r="Y819" i="3"/>
  <c r="AB819" i="3"/>
  <c r="V818" i="3"/>
  <c r="W819" i="3"/>
  <c r="J819" i="3"/>
  <c r="D819" i="3"/>
  <c r="T817" i="3"/>
  <c r="U818" i="3"/>
  <c r="AF818" i="3"/>
  <c r="M817" i="3"/>
  <c r="P817" i="3"/>
  <c r="Q818" i="3"/>
  <c r="AD818" i="3"/>
  <c r="X817" i="3"/>
  <c r="Y818" i="3"/>
  <c r="AB818" i="3"/>
  <c r="V817" i="3"/>
  <c r="W818" i="3"/>
  <c r="J818" i="3"/>
  <c r="D818" i="3"/>
  <c r="T816" i="3"/>
  <c r="U817" i="3"/>
  <c r="AF817" i="3"/>
  <c r="M816" i="3"/>
  <c r="P816" i="3"/>
  <c r="Q817" i="3"/>
  <c r="AD817" i="3"/>
  <c r="X816" i="3"/>
  <c r="Y817" i="3"/>
  <c r="AB817" i="3"/>
  <c r="V816" i="3"/>
  <c r="W817" i="3"/>
  <c r="J817" i="3"/>
  <c r="D817" i="3"/>
  <c r="T815" i="3"/>
  <c r="U816" i="3"/>
  <c r="AF816" i="3"/>
  <c r="M815" i="3"/>
  <c r="P815" i="3"/>
  <c r="Q816" i="3"/>
  <c r="AD816" i="3"/>
  <c r="X815" i="3"/>
  <c r="Y816" i="3"/>
  <c r="AB816" i="3"/>
  <c r="V815" i="3"/>
  <c r="W816" i="3"/>
  <c r="J816" i="3"/>
  <c r="D816" i="3"/>
  <c r="T814" i="3"/>
  <c r="U815" i="3"/>
  <c r="AF815" i="3"/>
  <c r="M814" i="3"/>
  <c r="P814" i="3"/>
  <c r="Q815" i="3"/>
  <c r="AD815" i="3"/>
  <c r="X814" i="3"/>
  <c r="Y815" i="3"/>
  <c r="AB815" i="3"/>
  <c r="V814" i="3"/>
  <c r="W815" i="3"/>
  <c r="J815" i="3"/>
  <c r="D815" i="3"/>
  <c r="T813" i="3"/>
  <c r="U814" i="3"/>
  <c r="AF814" i="3"/>
  <c r="M813" i="3"/>
  <c r="P813" i="3"/>
  <c r="Q814" i="3"/>
  <c r="AD814" i="3"/>
  <c r="X813" i="3"/>
  <c r="Y814" i="3"/>
  <c r="AB814" i="3"/>
  <c r="V813" i="3"/>
  <c r="W814" i="3"/>
  <c r="J814" i="3"/>
  <c r="D814" i="3"/>
  <c r="T812" i="3"/>
  <c r="U813" i="3"/>
  <c r="AF813" i="3"/>
  <c r="M812" i="3"/>
  <c r="P812" i="3"/>
  <c r="Q813" i="3"/>
  <c r="AD813" i="3"/>
  <c r="X812" i="3"/>
  <c r="Y813" i="3"/>
  <c r="AB813" i="3"/>
  <c r="V812" i="3"/>
  <c r="W813" i="3"/>
  <c r="J813" i="3"/>
  <c r="D813" i="3"/>
  <c r="T811" i="3"/>
  <c r="U812" i="3"/>
  <c r="AF812" i="3"/>
  <c r="M811" i="3"/>
  <c r="P811" i="3"/>
  <c r="Q812" i="3"/>
  <c r="AD812" i="3"/>
  <c r="X811" i="3"/>
  <c r="Y812" i="3"/>
  <c r="AB812" i="3"/>
  <c r="V811" i="3"/>
  <c r="W812" i="3"/>
  <c r="J812" i="3"/>
  <c r="D812" i="3"/>
  <c r="T810" i="3"/>
  <c r="U811" i="3"/>
  <c r="AF811" i="3"/>
  <c r="M810" i="3"/>
  <c r="P810" i="3"/>
  <c r="Q811" i="3"/>
  <c r="AD811" i="3"/>
  <c r="X810" i="3"/>
  <c r="Y811" i="3"/>
  <c r="AB811" i="3"/>
  <c r="V810" i="3"/>
  <c r="W811" i="3"/>
  <c r="J811" i="3"/>
  <c r="D811" i="3"/>
  <c r="T809" i="3"/>
  <c r="U810" i="3"/>
  <c r="AF810" i="3"/>
  <c r="M809" i="3"/>
  <c r="P809" i="3"/>
  <c r="Q810" i="3"/>
  <c r="AD810" i="3"/>
  <c r="X809" i="3"/>
  <c r="Y810" i="3"/>
  <c r="AB810" i="3"/>
  <c r="V809" i="3"/>
  <c r="W810" i="3"/>
  <c r="J810" i="3"/>
  <c r="D810" i="3"/>
  <c r="T808" i="3"/>
  <c r="U809" i="3"/>
  <c r="AF809" i="3"/>
  <c r="M808" i="3"/>
  <c r="P808" i="3"/>
  <c r="Q809" i="3"/>
  <c r="AD809" i="3"/>
  <c r="X808" i="3"/>
  <c r="Y809" i="3"/>
  <c r="AB809" i="3"/>
  <c r="V808" i="3"/>
  <c r="W809" i="3"/>
  <c r="J809" i="3"/>
  <c r="D809" i="3"/>
  <c r="T807" i="3"/>
  <c r="U808" i="3"/>
  <c r="AF808" i="3"/>
  <c r="M807" i="3"/>
  <c r="P807" i="3"/>
  <c r="Q808" i="3"/>
  <c r="AD808" i="3"/>
  <c r="X807" i="3"/>
  <c r="Y808" i="3"/>
  <c r="AB808" i="3"/>
  <c r="V807" i="3"/>
  <c r="W808" i="3"/>
  <c r="J808" i="3"/>
  <c r="D808" i="3"/>
  <c r="T806" i="3"/>
  <c r="U807" i="3"/>
  <c r="AF807" i="3"/>
  <c r="M806" i="3"/>
  <c r="P806" i="3"/>
  <c r="Q807" i="3"/>
  <c r="AD807" i="3"/>
  <c r="X806" i="3"/>
  <c r="Y807" i="3"/>
  <c r="AB807" i="3"/>
  <c r="V806" i="3"/>
  <c r="W807" i="3"/>
  <c r="J807" i="3"/>
  <c r="D807" i="3"/>
  <c r="T805" i="3"/>
  <c r="U806" i="3"/>
  <c r="AF806" i="3"/>
  <c r="M805" i="3"/>
  <c r="P805" i="3"/>
  <c r="Q806" i="3"/>
  <c r="AD806" i="3"/>
  <c r="X805" i="3"/>
  <c r="Y806" i="3"/>
  <c r="AB806" i="3"/>
  <c r="V805" i="3"/>
  <c r="W806" i="3"/>
  <c r="J806" i="3"/>
  <c r="D806" i="3"/>
  <c r="T804" i="3"/>
  <c r="U805" i="3"/>
  <c r="AF805" i="3"/>
  <c r="M804" i="3"/>
  <c r="P804" i="3"/>
  <c r="Q805" i="3"/>
  <c r="AD805" i="3"/>
  <c r="X804" i="3"/>
  <c r="Y805" i="3"/>
  <c r="AB805" i="3"/>
  <c r="V804" i="3"/>
  <c r="W805" i="3"/>
  <c r="J805" i="3"/>
  <c r="D805" i="3"/>
  <c r="T803" i="3"/>
  <c r="U804" i="3"/>
  <c r="AF804" i="3"/>
  <c r="M803" i="3"/>
  <c r="P803" i="3"/>
  <c r="Q804" i="3"/>
  <c r="AD804" i="3"/>
  <c r="X803" i="3"/>
  <c r="Y804" i="3"/>
  <c r="AB804" i="3"/>
  <c r="V803" i="3"/>
  <c r="W804" i="3"/>
  <c r="J804" i="3"/>
  <c r="D804" i="3"/>
  <c r="T802" i="3"/>
  <c r="U803" i="3"/>
  <c r="AF803" i="3"/>
  <c r="M802" i="3"/>
  <c r="P802" i="3"/>
  <c r="Q803" i="3"/>
  <c r="AD803" i="3"/>
  <c r="X802" i="3"/>
  <c r="Y803" i="3"/>
  <c r="AB803" i="3"/>
  <c r="V802" i="3"/>
  <c r="W803" i="3"/>
  <c r="J803" i="3"/>
  <c r="D803" i="3"/>
  <c r="T801" i="3"/>
  <c r="U802" i="3"/>
  <c r="AF802" i="3"/>
  <c r="M801" i="3"/>
  <c r="P801" i="3"/>
  <c r="Q802" i="3"/>
  <c r="AD802" i="3"/>
  <c r="X801" i="3"/>
  <c r="Y802" i="3"/>
  <c r="AB802" i="3"/>
  <c r="V801" i="3"/>
  <c r="W802" i="3"/>
  <c r="J802" i="3"/>
  <c r="D802" i="3"/>
  <c r="T800" i="3"/>
  <c r="U801" i="3"/>
  <c r="AF801" i="3"/>
  <c r="M800" i="3"/>
  <c r="P800" i="3"/>
  <c r="Q801" i="3"/>
  <c r="AD801" i="3"/>
  <c r="X800" i="3"/>
  <c r="Y801" i="3"/>
  <c r="AB801" i="3"/>
  <c r="V800" i="3"/>
  <c r="W801" i="3"/>
  <c r="J801" i="3"/>
  <c r="D801" i="3"/>
  <c r="T799" i="3"/>
  <c r="U800" i="3"/>
  <c r="AF800" i="3"/>
  <c r="M799" i="3"/>
  <c r="P799" i="3"/>
  <c r="Q800" i="3"/>
  <c r="AD800" i="3"/>
  <c r="X799" i="3"/>
  <c r="Y800" i="3"/>
  <c r="AB800" i="3"/>
  <c r="V799" i="3"/>
  <c r="W800" i="3"/>
  <c r="J800" i="3"/>
  <c r="D800" i="3"/>
  <c r="T798" i="3"/>
  <c r="U799" i="3"/>
  <c r="AF799" i="3"/>
  <c r="M798" i="3"/>
  <c r="P798" i="3"/>
  <c r="Q799" i="3"/>
  <c r="AD799" i="3"/>
  <c r="X798" i="3"/>
  <c r="Y799" i="3"/>
  <c r="AB799" i="3"/>
  <c r="V798" i="3"/>
  <c r="W799" i="3"/>
  <c r="J799" i="3"/>
  <c r="D799" i="3"/>
  <c r="T797" i="3"/>
  <c r="U798" i="3"/>
  <c r="AF798" i="3"/>
  <c r="M797" i="3"/>
  <c r="P797" i="3"/>
  <c r="Q798" i="3"/>
  <c r="AD798" i="3"/>
  <c r="X797" i="3"/>
  <c r="Y798" i="3"/>
  <c r="AB798" i="3"/>
  <c r="V797" i="3"/>
  <c r="W798" i="3"/>
  <c r="J798" i="3"/>
  <c r="D798" i="3"/>
  <c r="T796" i="3"/>
  <c r="U797" i="3"/>
  <c r="AF797" i="3"/>
  <c r="M796" i="3"/>
  <c r="P796" i="3"/>
  <c r="Q797" i="3"/>
  <c r="AD797" i="3"/>
  <c r="X796" i="3"/>
  <c r="Y797" i="3"/>
  <c r="AB797" i="3"/>
  <c r="V796" i="3"/>
  <c r="W797" i="3"/>
  <c r="J797" i="3"/>
  <c r="D797" i="3"/>
  <c r="T795" i="3"/>
  <c r="U796" i="3"/>
  <c r="AF796" i="3"/>
  <c r="M795" i="3"/>
  <c r="P795" i="3"/>
  <c r="Q796" i="3"/>
  <c r="AD796" i="3"/>
  <c r="X795" i="3"/>
  <c r="Y796" i="3"/>
  <c r="AB796" i="3"/>
  <c r="V795" i="3"/>
  <c r="W796" i="3"/>
  <c r="J796" i="3"/>
  <c r="D796" i="3"/>
  <c r="T794" i="3"/>
  <c r="U795" i="3"/>
  <c r="AF795" i="3"/>
  <c r="M794" i="3"/>
  <c r="P794" i="3"/>
  <c r="Q795" i="3"/>
  <c r="AD795" i="3"/>
  <c r="X794" i="3"/>
  <c r="Y795" i="3"/>
  <c r="AB795" i="3"/>
  <c r="V794" i="3"/>
  <c r="W795" i="3"/>
  <c r="J795" i="3"/>
  <c r="D795" i="3"/>
  <c r="T793" i="3"/>
  <c r="U794" i="3"/>
  <c r="AF794" i="3"/>
  <c r="M793" i="3"/>
  <c r="P793" i="3"/>
  <c r="Q794" i="3"/>
  <c r="AD794" i="3"/>
  <c r="X793" i="3"/>
  <c r="Y794" i="3"/>
  <c r="AB794" i="3"/>
  <c r="V793" i="3"/>
  <c r="W794" i="3"/>
  <c r="J794" i="3"/>
  <c r="D794" i="3"/>
  <c r="T792" i="3"/>
  <c r="U793" i="3"/>
  <c r="AF793" i="3"/>
  <c r="M792" i="3"/>
  <c r="P792" i="3"/>
  <c r="Q793" i="3"/>
  <c r="AD793" i="3"/>
  <c r="X792" i="3"/>
  <c r="Y793" i="3"/>
  <c r="AB793" i="3"/>
  <c r="V792" i="3"/>
  <c r="W793" i="3"/>
  <c r="J793" i="3"/>
  <c r="D793" i="3"/>
  <c r="T791" i="3"/>
  <c r="U792" i="3"/>
  <c r="AF792" i="3"/>
  <c r="M791" i="3"/>
  <c r="P791" i="3"/>
  <c r="Q792" i="3"/>
  <c r="AD792" i="3"/>
  <c r="X791" i="3"/>
  <c r="Y792" i="3"/>
  <c r="AB792" i="3"/>
  <c r="V791" i="3"/>
  <c r="W792" i="3"/>
  <c r="J792" i="3"/>
  <c r="D792" i="3"/>
  <c r="T790" i="3"/>
  <c r="U791" i="3"/>
  <c r="AF791" i="3"/>
  <c r="M790" i="3"/>
  <c r="P790" i="3"/>
  <c r="Q791" i="3"/>
  <c r="AD791" i="3"/>
  <c r="X790" i="3"/>
  <c r="Y791" i="3"/>
  <c r="AB791" i="3"/>
  <c r="V790" i="3"/>
  <c r="W791" i="3"/>
  <c r="J791" i="3"/>
  <c r="D791" i="3"/>
  <c r="T789" i="3"/>
  <c r="U790" i="3"/>
  <c r="AF790" i="3"/>
  <c r="M789" i="3"/>
  <c r="P789" i="3"/>
  <c r="Q790" i="3"/>
  <c r="AD790" i="3"/>
  <c r="X789" i="3"/>
  <c r="Y790" i="3"/>
  <c r="AB790" i="3"/>
  <c r="V789" i="3"/>
  <c r="W790" i="3"/>
  <c r="J790" i="3"/>
  <c r="D790" i="3"/>
  <c r="T788" i="3"/>
  <c r="U789" i="3"/>
  <c r="AF789" i="3"/>
  <c r="M788" i="3"/>
  <c r="P788" i="3"/>
  <c r="Q789" i="3"/>
  <c r="AD789" i="3"/>
  <c r="X788" i="3"/>
  <c r="Y789" i="3"/>
  <c r="AB789" i="3"/>
  <c r="V788" i="3"/>
  <c r="W789" i="3"/>
  <c r="J789" i="3"/>
  <c r="D789" i="3"/>
  <c r="T787" i="3"/>
  <c r="U788" i="3"/>
  <c r="AF788" i="3"/>
  <c r="M787" i="3"/>
  <c r="P787" i="3"/>
  <c r="Q788" i="3"/>
  <c r="AD788" i="3"/>
  <c r="X787" i="3"/>
  <c r="Y788" i="3"/>
  <c r="AB788" i="3"/>
  <c r="V787" i="3"/>
  <c r="W788" i="3"/>
  <c r="J788" i="3"/>
  <c r="D788" i="3"/>
  <c r="T786" i="3"/>
  <c r="U787" i="3"/>
  <c r="AF787" i="3"/>
  <c r="M786" i="3"/>
  <c r="P786" i="3"/>
  <c r="Q787" i="3"/>
  <c r="AD787" i="3"/>
  <c r="X786" i="3"/>
  <c r="Y787" i="3"/>
  <c r="AB787" i="3"/>
  <c r="V786" i="3"/>
  <c r="W787" i="3"/>
  <c r="J787" i="3"/>
  <c r="D787" i="3"/>
  <c r="T785" i="3"/>
  <c r="U786" i="3"/>
  <c r="AF786" i="3"/>
  <c r="M785" i="3"/>
  <c r="P785" i="3"/>
  <c r="Q786" i="3"/>
  <c r="AD786" i="3"/>
  <c r="X785" i="3"/>
  <c r="Y786" i="3"/>
  <c r="AB786" i="3"/>
  <c r="V785" i="3"/>
  <c r="W786" i="3"/>
  <c r="J786" i="3"/>
  <c r="D786" i="3"/>
  <c r="T784" i="3"/>
  <c r="U785" i="3"/>
  <c r="AF785" i="3"/>
  <c r="M784" i="3"/>
  <c r="P784" i="3"/>
  <c r="Q785" i="3"/>
  <c r="AD785" i="3"/>
  <c r="X784" i="3"/>
  <c r="Y785" i="3"/>
  <c r="AB785" i="3"/>
  <c r="V784" i="3"/>
  <c r="W785" i="3"/>
  <c r="J785" i="3"/>
  <c r="D785" i="3"/>
  <c r="T783" i="3"/>
  <c r="U784" i="3"/>
  <c r="AF784" i="3"/>
  <c r="M783" i="3"/>
  <c r="P783" i="3"/>
  <c r="Q784" i="3"/>
  <c r="AD784" i="3"/>
  <c r="X783" i="3"/>
  <c r="Y784" i="3"/>
  <c r="AB784" i="3"/>
  <c r="V783" i="3"/>
  <c r="W784" i="3"/>
  <c r="J784" i="3"/>
  <c r="D784" i="3"/>
  <c r="T782" i="3"/>
  <c r="U783" i="3"/>
  <c r="AF783" i="3"/>
  <c r="M782" i="3"/>
  <c r="P782" i="3"/>
  <c r="Q783" i="3"/>
  <c r="AD783" i="3"/>
  <c r="X782" i="3"/>
  <c r="Y783" i="3"/>
  <c r="AB783" i="3"/>
  <c r="V782" i="3"/>
  <c r="W783" i="3"/>
  <c r="J783" i="3"/>
  <c r="D783" i="3"/>
  <c r="T781" i="3"/>
  <c r="U782" i="3"/>
  <c r="AF782" i="3"/>
  <c r="M781" i="3"/>
  <c r="P781" i="3"/>
  <c r="Q782" i="3"/>
  <c r="AD782" i="3"/>
  <c r="X781" i="3"/>
  <c r="Y782" i="3"/>
  <c r="AB782" i="3"/>
  <c r="V781" i="3"/>
  <c r="W782" i="3"/>
  <c r="J782" i="3"/>
  <c r="D782" i="3"/>
  <c r="T780" i="3"/>
  <c r="U781" i="3"/>
  <c r="AF781" i="3"/>
  <c r="M780" i="3"/>
  <c r="P780" i="3"/>
  <c r="Q781" i="3"/>
  <c r="AD781" i="3"/>
  <c r="X780" i="3"/>
  <c r="Y781" i="3"/>
  <c r="AB781" i="3"/>
  <c r="V780" i="3"/>
  <c r="W781" i="3"/>
  <c r="J781" i="3"/>
  <c r="D781" i="3"/>
  <c r="T779" i="3"/>
  <c r="U780" i="3"/>
  <c r="AF780" i="3"/>
  <c r="M779" i="3"/>
  <c r="P779" i="3"/>
  <c r="Q780" i="3"/>
  <c r="AD780" i="3"/>
  <c r="X779" i="3"/>
  <c r="Y780" i="3"/>
  <c r="AB780" i="3"/>
  <c r="V779" i="3"/>
  <c r="W780" i="3"/>
  <c r="J780" i="3"/>
  <c r="D780" i="3"/>
  <c r="T778" i="3"/>
  <c r="U779" i="3"/>
  <c r="AF779" i="3"/>
  <c r="M778" i="3"/>
  <c r="P778" i="3"/>
  <c r="Q779" i="3"/>
  <c r="AD779" i="3"/>
  <c r="X778" i="3"/>
  <c r="Y779" i="3"/>
  <c r="AB779" i="3"/>
  <c r="V778" i="3"/>
  <c r="W779" i="3"/>
  <c r="J779" i="3"/>
  <c r="D779" i="3"/>
  <c r="T777" i="3"/>
  <c r="U778" i="3"/>
  <c r="AF778" i="3"/>
  <c r="M777" i="3"/>
  <c r="P777" i="3"/>
  <c r="Q778" i="3"/>
  <c r="AD778" i="3"/>
  <c r="X777" i="3"/>
  <c r="Y778" i="3"/>
  <c r="AB778" i="3"/>
  <c r="V777" i="3"/>
  <c r="W778" i="3"/>
  <c r="J778" i="3"/>
  <c r="D778" i="3"/>
  <c r="T776" i="3"/>
  <c r="U777" i="3"/>
  <c r="AF777" i="3"/>
  <c r="M776" i="3"/>
  <c r="P776" i="3"/>
  <c r="Q777" i="3"/>
  <c r="AD777" i="3"/>
  <c r="X776" i="3"/>
  <c r="Y777" i="3"/>
  <c r="AB777" i="3"/>
  <c r="V776" i="3"/>
  <c r="W777" i="3"/>
  <c r="J777" i="3"/>
  <c r="D777" i="3"/>
  <c r="T775" i="3"/>
  <c r="U776" i="3"/>
  <c r="AF776" i="3"/>
  <c r="M775" i="3"/>
  <c r="P775" i="3"/>
  <c r="Q776" i="3"/>
  <c r="AD776" i="3"/>
  <c r="X775" i="3"/>
  <c r="Y776" i="3"/>
  <c r="AB776" i="3"/>
  <c r="V775" i="3"/>
  <c r="W776" i="3"/>
  <c r="J776" i="3"/>
  <c r="D776" i="3"/>
  <c r="T774" i="3"/>
  <c r="U775" i="3"/>
  <c r="AF775" i="3"/>
  <c r="M774" i="3"/>
  <c r="P774" i="3"/>
  <c r="Q775" i="3"/>
  <c r="AD775" i="3"/>
  <c r="X774" i="3"/>
  <c r="Y775" i="3"/>
  <c r="AB775" i="3"/>
  <c r="V774" i="3"/>
  <c r="W775" i="3"/>
  <c r="J775" i="3"/>
  <c r="D775" i="3"/>
  <c r="T773" i="3"/>
  <c r="U774" i="3"/>
  <c r="AF774" i="3"/>
  <c r="M773" i="3"/>
  <c r="P773" i="3"/>
  <c r="Q774" i="3"/>
  <c r="AD774" i="3"/>
  <c r="X773" i="3"/>
  <c r="Y774" i="3"/>
  <c r="AB774" i="3"/>
  <c r="V773" i="3"/>
  <c r="W774" i="3"/>
  <c r="J774" i="3"/>
  <c r="D774" i="3"/>
  <c r="T772" i="3"/>
  <c r="U773" i="3"/>
  <c r="AF773" i="3"/>
  <c r="M772" i="3"/>
  <c r="P772" i="3"/>
  <c r="Q773" i="3"/>
  <c r="AD773" i="3"/>
  <c r="X772" i="3"/>
  <c r="Y773" i="3"/>
  <c r="AB773" i="3"/>
  <c r="V772" i="3"/>
  <c r="W773" i="3"/>
  <c r="J773" i="3"/>
  <c r="D773" i="3"/>
  <c r="T771" i="3"/>
  <c r="U772" i="3"/>
  <c r="AF772" i="3"/>
  <c r="M771" i="3"/>
  <c r="P771" i="3"/>
  <c r="Q772" i="3"/>
  <c r="AD772" i="3"/>
  <c r="X771" i="3"/>
  <c r="Y772" i="3"/>
  <c r="AB772" i="3"/>
  <c r="V771" i="3"/>
  <c r="W772" i="3"/>
  <c r="J772" i="3"/>
  <c r="D772" i="3"/>
  <c r="T770" i="3"/>
  <c r="U771" i="3"/>
  <c r="AF771" i="3"/>
  <c r="M770" i="3"/>
  <c r="P770" i="3"/>
  <c r="Q771" i="3"/>
  <c r="AD771" i="3"/>
  <c r="X770" i="3"/>
  <c r="Y771" i="3"/>
  <c r="AB771" i="3"/>
  <c r="V770" i="3"/>
  <c r="W771" i="3"/>
  <c r="J771" i="3"/>
  <c r="D771" i="3"/>
  <c r="T769" i="3"/>
  <c r="U770" i="3"/>
  <c r="AF770" i="3"/>
  <c r="M769" i="3"/>
  <c r="P769" i="3"/>
  <c r="Q770" i="3"/>
  <c r="AD770" i="3"/>
  <c r="X769" i="3"/>
  <c r="Y770" i="3"/>
  <c r="AB770" i="3"/>
  <c r="V769" i="3"/>
  <c r="W770" i="3"/>
  <c r="J770" i="3"/>
  <c r="D770" i="3"/>
  <c r="T768" i="3"/>
  <c r="U769" i="3"/>
  <c r="AF769" i="3"/>
  <c r="M768" i="3"/>
  <c r="P768" i="3"/>
  <c r="Q769" i="3"/>
  <c r="AD769" i="3"/>
  <c r="X768" i="3"/>
  <c r="Y769" i="3"/>
  <c r="AB769" i="3"/>
  <c r="V768" i="3"/>
  <c r="W769" i="3"/>
  <c r="J769" i="3"/>
  <c r="D769" i="3"/>
  <c r="T767" i="3"/>
  <c r="U768" i="3"/>
  <c r="AF768" i="3"/>
  <c r="M767" i="3"/>
  <c r="P767" i="3"/>
  <c r="Q768" i="3"/>
  <c r="AD768" i="3"/>
  <c r="X767" i="3"/>
  <c r="Y768" i="3"/>
  <c r="AB768" i="3"/>
  <c r="V767" i="3"/>
  <c r="W768" i="3"/>
  <c r="J768" i="3"/>
  <c r="D768" i="3"/>
  <c r="T766" i="3"/>
  <c r="U767" i="3"/>
  <c r="AF767" i="3"/>
  <c r="M766" i="3"/>
  <c r="P766" i="3"/>
  <c r="Q767" i="3"/>
  <c r="AD767" i="3"/>
  <c r="X766" i="3"/>
  <c r="Y767" i="3"/>
  <c r="AB767" i="3"/>
  <c r="V766" i="3"/>
  <c r="W767" i="3"/>
  <c r="J767" i="3"/>
  <c r="D767" i="3"/>
  <c r="T765" i="3"/>
  <c r="U766" i="3"/>
  <c r="AF766" i="3"/>
  <c r="M765" i="3"/>
  <c r="P765" i="3"/>
  <c r="Q766" i="3"/>
  <c r="AD766" i="3"/>
  <c r="X765" i="3"/>
  <c r="Y766" i="3"/>
  <c r="AB766" i="3"/>
  <c r="V765" i="3"/>
  <c r="W766" i="3"/>
  <c r="J766" i="3"/>
  <c r="D766" i="3"/>
  <c r="T764" i="3"/>
  <c r="U765" i="3"/>
  <c r="AF765" i="3"/>
  <c r="M764" i="3"/>
  <c r="P764" i="3"/>
  <c r="Q765" i="3"/>
  <c r="AD765" i="3"/>
  <c r="X764" i="3"/>
  <c r="Y765" i="3"/>
  <c r="AB765" i="3"/>
  <c r="V764" i="3"/>
  <c r="W765" i="3"/>
  <c r="J765" i="3"/>
  <c r="D765" i="3"/>
  <c r="T763" i="3"/>
  <c r="U764" i="3"/>
  <c r="AF764" i="3"/>
  <c r="M763" i="3"/>
  <c r="P763" i="3"/>
  <c r="Q764" i="3"/>
  <c r="AD764" i="3"/>
  <c r="X763" i="3"/>
  <c r="Y764" i="3"/>
  <c r="AB764" i="3"/>
  <c r="V763" i="3"/>
  <c r="W764" i="3"/>
  <c r="J764" i="3"/>
  <c r="D764" i="3"/>
  <c r="T762" i="3"/>
  <c r="U763" i="3"/>
  <c r="AF763" i="3"/>
  <c r="M762" i="3"/>
  <c r="P762" i="3"/>
  <c r="Q763" i="3"/>
  <c r="AD763" i="3"/>
  <c r="X762" i="3"/>
  <c r="Y763" i="3"/>
  <c r="AB763" i="3"/>
  <c r="V762" i="3"/>
  <c r="W763" i="3"/>
  <c r="J763" i="3"/>
  <c r="D763" i="3"/>
  <c r="T761" i="3"/>
  <c r="U762" i="3"/>
  <c r="AF762" i="3"/>
  <c r="M761" i="3"/>
  <c r="P761" i="3"/>
  <c r="Q762" i="3"/>
  <c r="AD762" i="3"/>
  <c r="X761" i="3"/>
  <c r="Y762" i="3"/>
  <c r="AB762" i="3"/>
  <c r="V761" i="3"/>
  <c r="W762" i="3"/>
  <c r="J762" i="3"/>
  <c r="D762" i="3"/>
  <c r="T760" i="3"/>
  <c r="U761" i="3"/>
  <c r="AF761" i="3"/>
  <c r="M760" i="3"/>
  <c r="P760" i="3"/>
  <c r="Q761" i="3"/>
  <c r="AD761" i="3"/>
  <c r="X760" i="3"/>
  <c r="Y761" i="3"/>
  <c r="AB761" i="3"/>
  <c r="V760" i="3"/>
  <c r="W761" i="3"/>
  <c r="J761" i="3"/>
  <c r="D761" i="3"/>
  <c r="T759" i="3"/>
  <c r="U760" i="3"/>
  <c r="AF760" i="3"/>
  <c r="M759" i="3"/>
  <c r="P759" i="3"/>
  <c r="Q760" i="3"/>
  <c r="AD760" i="3"/>
  <c r="X759" i="3"/>
  <c r="Y760" i="3"/>
  <c r="AB760" i="3"/>
  <c r="V759" i="3"/>
  <c r="W760" i="3"/>
  <c r="J760" i="3"/>
  <c r="D760" i="3"/>
  <c r="T758" i="3"/>
  <c r="U759" i="3"/>
  <c r="AF759" i="3"/>
  <c r="M758" i="3"/>
  <c r="P758" i="3"/>
  <c r="Q759" i="3"/>
  <c r="AD759" i="3"/>
  <c r="X758" i="3"/>
  <c r="Y759" i="3"/>
  <c r="AB759" i="3"/>
  <c r="V758" i="3"/>
  <c r="W759" i="3"/>
  <c r="J759" i="3"/>
  <c r="D759" i="3"/>
  <c r="T757" i="3"/>
  <c r="U758" i="3"/>
  <c r="AF758" i="3"/>
  <c r="M757" i="3"/>
  <c r="P757" i="3"/>
  <c r="Q758" i="3"/>
  <c r="AD758" i="3"/>
  <c r="X757" i="3"/>
  <c r="Y758" i="3"/>
  <c r="AB758" i="3"/>
  <c r="V757" i="3"/>
  <c r="W758" i="3"/>
  <c r="J758" i="3"/>
  <c r="D758" i="3"/>
  <c r="T756" i="3"/>
  <c r="U757" i="3"/>
  <c r="AF757" i="3"/>
  <c r="M756" i="3"/>
  <c r="P756" i="3"/>
  <c r="Q757" i="3"/>
  <c r="AD757" i="3"/>
  <c r="X756" i="3"/>
  <c r="Y757" i="3"/>
  <c r="AB757" i="3"/>
  <c r="V756" i="3"/>
  <c r="W757" i="3"/>
  <c r="J757" i="3"/>
  <c r="D757" i="3"/>
  <c r="T755" i="3"/>
  <c r="U756" i="3"/>
  <c r="AF756" i="3"/>
  <c r="M755" i="3"/>
  <c r="P755" i="3"/>
  <c r="Q756" i="3"/>
  <c r="AD756" i="3"/>
  <c r="X755" i="3"/>
  <c r="Y756" i="3"/>
  <c r="AB756" i="3"/>
  <c r="V755" i="3"/>
  <c r="W756" i="3"/>
  <c r="J756" i="3"/>
  <c r="D756" i="3"/>
  <c r="T754" i="3"/>
  <c r="U755" i="3"/>
  <c r="AF755" i="3"/>
  <c r="M754" i="3"/>
  <c r="P754" i="3"/>
  <c r="Q755" i="3"/>
  <c r="AD755" i="3"/>
  <c r="X754" i="3"/>
  <c r="Y755" i="3"/>
  <c r="AB755" i="3"/>
  <c r="V754" i="3"/>
  <c r="W755" i="3"/>
  <c r="J755" i="3"/>
  <c r="D755" i="3"/>
  <c r="T753" i="3"/>
  <c r="U754" i="3"/>
  <c r="AF754" i="3"/>
  <c r="M753" i="3"/>
  <c r="P753" i="3"/>
  <c r="Q754" i="3"/>
  <c r="AD754" i="3"/>
  <c r="X753" i="3"/>
  <c r="Y754" i="3"/>
  <c r="AB754" i="3"/>
  <c r="V753" i="3"/>
  <c r="W754" i="3"/>
  <c r="J754" i="3"/>
  <c r="D754" i="3"/>
  <c r="T752" i="3"/>
  <c r="U753" i="3"/>
  <c r="AF753" i="3"/>
  <c r="M752" i="3"/>
  <c r="P752" i="3"/>
  <c r="Q753" i="3"/>
  <c r="AD753" i="3"/>
  <c r="X752" i="3"/>
  <c r="Y753" i="3"/>
  <c r="AB753" i="3"/>
  <c r="V752" i="3"/>
  <c r="W753" i="3"/>
  <c r="J753" i="3"/>
  <c r="D753" i="3"/>
  <c r="T751" i="3"/>
  <c r="U752" i="3"/>
  <c r="AF752" i="3"/>
  <c r="M751" i="3"/>
  <c r="P751" i="3"/>
  <c r="Q752" i="3"/>
  <c r="AD752" i="3"/>
  <c r="X751" i="3"/>
  <c r="Y752" i="3"/>
  <c r="AB752" i="3"/>
  <c r="V751" i="3"/>
  <c r="W752" i="3"/>
  <c r="J752" i="3"/>
  <c r="D752" i="3"/>
  <c r="T750" i="3"/>
  <c r="U751" i="3"/>
  <c r="AF751" i="3"/>
  <c r="M750" i="3"/>
  <c r="P750" i="3"/>
  <c r="Q751" i="3"/>
  <c r="AD751" i="3"/>
  <c r="X750" i="3"/>
  <c r="Y751" i="3"/>
  <c r="AB751" i="3"/>
  <c r="V750" i="3"/>
  <c r="W751" i="3"/>
  <c r="J751" i="3"/>
  <c r="D751" i="3"/>
  <c r="T749" i="3"/>
  <c r="U750" i="3"/>
  <c r="AF750" i="3"/>
  <c r="M749" i="3"/>
  <c r="P749" i="3"/>
  <c r="Q750" i="3"/>
  <c r="AD750" i="3"/>
  <c r="X749" i="3"/>
  <c r="Y750" i="3"/>
  <c r="AB750" i="3"/>
  <c r="V749" i="3"/>
  <c r="W750" i="3"/>
  <c r="J750" i="3"/>
  <c r="D750" i="3"/>
  <c r="T748" i="3"/>
  <c r="U749" i="3"/>
  <c r="AF749" i="3"/>
  <c r="M748" i="3"/>
  <c r="P748" i="3"/>
  <c r="Q749" i="3"/>
  <c r="AD749" i="3"/>
  <c r="X748" i="3"/>
  <c r="Y749" i="3"/>
  <c r="AB749" i="3"/>
  <c r="V748" i="3"/>
  <c r="W749" i="3"/>
  <c r="J749" i="3"/>
  <c r="D749" i="3"/>
  <c r="T747" i="3"/>
  <c r="U748" i="3"/>
  <c r="AF748" i="3"/>
  <c r="M747" i="3"/>
  <c r="P747" i="3"/>
  <c r="Q748" i="3"/>
  <c r="AD748" i="3"/>
  <c r="X747" i="3"/>
  <c r="Y748" i="3"/>
  <c r="AB748" i="3"/>
  <c r="V747" i="3"/>
  <c r="W748" i="3"/>
  <c r="J748" i="3"/>
  <c r="D748" i="3"/>
  <c r="T746" i="3"/>
  <c r="U747" i="3"/>
  <c r="AF747" i="3"/>
  <c r="M746" i="3"/>
  <c r="P746" i="3"/>
  <c r="Q747" i="3"/>
  <c r="AD747" i="3"/>
  <c r="X746" i="3"/>
  <c r="Y747" i="3"/>
  <c r="AB747" i="3"/>
  <c r="V746" i="3"/>
  <c r="W747" i="3"/>
  <c r="J747" i="3"/>
  <c r="D747" i="3"/>
  <c r="T745" i="3"/>
  <c r="U746" i="3"/>
  <c r="AF746" i="3"/>
  <c r="M745" i="3"/>
  <c r="P745" i="3"/>
  <c r="Q746" i="3"/>
  <c r="AD746" i="3"/>
  <c r="X745" i="3"/>
  <c r="Y746" i="3"/>
  <c r="AB746" i="3"/>
  <c r="V745" i="3"/>
  <c r="W746" i="3"/>
  <c r="J746" i="3"/>
  <c r="D746" i="3"/>
  <c r="T744" i="3"/>
  <c r="U745" i="3"/>
  <c r="AF745" i="3"/>
  <c r="M744" i="3"/>
  <c r="P744" i="3"/>
  <c r="Q745" i="3"/>
  <c r="AD745" i="3"/>
  <c r="X744" i="3"/>
  <c r="Y745" i="3"/>
  <c r="AB745" i="3"/>
  <c r="V744" i="3"/>
  <c r="W745" i="3"/>
  <c r="J745" i="3"/>
  <c r="D745" i="3"/>
  <c r="T743" i="3"/>
  <c r="U744" i="3"/>
  <c r="AF744" i="3"/>
  <c r="M743" i="3"/>
  <c r="P743" i="3"/>
  <c r="Q744" i="3"/>
  <c r="AD744" i="3"/>
  <c r="X743" i="3"/>
  <c r="Y744" i="3"/>
  <c r="AB744" i="3"/>
  <c r="V743" i="3"/>
  <c r="W744" i="3"/>
  <c r="J744" i="3"/>
  <c r="D744" i="3"/>
  <c r="T742" i="3"/>
  <c r="U743" i="3"/>
  <c r="AF743" i="3"/>
  <c r="M742" i="3"/>
  <c r="P742" i="3"/>
  <c r="Q743" i="3"/>
  <c r="AD743" i="3"/>
  <c r="X742" i="3"/>
  <c r="Y743" i="3"/>
  <c r="AB743" i="3"/>
  <c r="V742" i="3"/>
  <c r="W743" i="3"/>
  <c r="J743" i="3"/>
  <c r="D743" i="3"/>
  <c r="T741" i="3"/>
  <c r="U742" i="3"/>
  <c r="AF742" i="3"/>
  <c r="M741" i="3"/>
  <c r="P741" i="3"/>
  <c r="Q742" i="3"/>
  <c r="AD742" i="3"/>
  <c r="X741" i="3"/>
  <c r="Y742" i="3"/>
  <c r="AB742" i="3"/>
  <c r="V741" i="3"/>
  <c r="W742" i="3"/>
  <c r="J742" i="3"/>
  <c r="D742" i="3"/>
  <c r="T740" i="3"/>
  <c r="U741" i="3"/>
  <c r="AF741" i="3"/>
  <c r="M740" i="3"/>
  <c r="P740" i="3"/>
  <c r="Q741" i="3"/>
  <c r="AD741" i="3"/>
  <c r="X740" i="3"/>
  <c r="Y741" i="3"/>
  <c r="AB741" i="3"/>
  <c r="V740" i="3"/>
  <c r="W741" i="3"/>
  <c r="J741" i="3"/>
  <c r="D741" i="3"/>
  <c r="T739" i="3"/>
  <c r="U740" i="3"/>
  <c r="AF740" i="3"/>
  <c r="M739" i="3"/>
  <c r="P739" i="3"/>
  <c r="Q740" i="3"/>
  <c r="AD740" i="3"/>
  <c r="X739" i="3"/>
  <c r="Y740" i="3"/>
  <c r="AB740" i="3"/>
  <c r="V739" i="3"/>
  <c r="W740" i="3"/>
  <c r="J740" i="3"/>
  <c r="D740" i="3"/>
  <c r="T738" i="3"/>
  <c r="U739" i="3"/>
  <c r="AF739" i="3"/>
  <c r="M738" i="3"/>
  <c r="P738" i="3"/>
  <c r="Q739" i="3"/>
  <c r="AD739" i="3"/>
  <c r="X738" i="3"/>
  <c r="Y739" i="3"/>
  <c r="AB739" i="3"/>
  <c r="V738" i="3"/>
  <c r="W739" i="3"/>
  <c r="J739" i="3"/>
  <c r="D739" i="3"/>
  <c r="T737" i="3"/>
  <c r="U738" i="3"/>
  <c r="AF738" i="3"/>
  <c r="M737" i="3"/>
  <c r="P737" i="3"/>
  <c r="Q738" i="3"/>
  <c r="AD738" i="3"/>
  <c r="X737" i="3"/>
  <c r="Y738" i="3"/>
  <c r="AB738" i="3"/>
  <c r="V737" i="3"/>
  <c r="W738" i="3"/>
  <c r="J738" i="3"/>
  <c r="D738" i="3"/>
  <c r="T736" i="3"/>
  <c r="U737" i="3"/>
  <c r="AF737" i="3"/>
  <c r="M736" i="3"/>
  <c r="P736" i="3"/>
  <c r="Q737" i="3"/>
  <c r="AD737" i="3"/>
  <c r="X736" i="3"/>
  <c r="Y737" i="3"/>
  <c r="AB737" i="3"/>
  <c r="V736" i="3"/>
  <c r="W737" i="3"/>
  <c r="J737" i="3"/>
  <c r="D737" i="3"/>
  <c r="T735" i="3"/>
  <c r="U736" i="3"/>
  <c r="AF736" i="3"/>
  <c r="M735" i="3"/>
  <c r="P735" i="3"/>
  <c r="Q736" i="3"/>
  <c r="AD736" i="3"/>
  <c r="X735" i="3"/>
  <c r="Y736" i="3"/>
  <c r="AB736" i="3"/>
  <c r="V735" i="3"/>
  <c r="W736" i="3"/>
  <c r="J736" i="3"/>
  <c r="D736" i="3"/>
  <c r="T734" i="3"/>
  <c r="U735" i="3"/>
  <c r="AF735" i="3"/>
  <c r="M734" i="3"/>
  <c r="P734" i="3"/>
  <c r="Q735" i="3"/>
  <c r="AD735" i="3"/>
  <c r="X734" i="3"/>
  <c r="Y735" i="3"/>
  <c r="AB735" i="3"/>
  <c r="V734" i="3"/>
  <c r="W735" i="3"/>
  <c r="J735" i="3"/>
  <c r="D735" i="3"/>
  <c r="T733" i="3"/>
  <c r="U734" i="3"/>
  <c r="AF734" i="3"/>
  <c r="M733" i="3"/>
  <c r="P733" i="3"/>
  <c r="Q734" i="3"/>
  <c r="AD734" i="3"/>
  <c r="X733" i="3"/>
  <c r="Y734" i="3"/>
  <c r="AB734" i="3"/>
  <c r="V733" i="3"/>
  <c r="W734" i="3"/>
  <c r="J734" i="3"/>
  <c r="D734" i="3"/>
  <c r="T732" i="3"/>
  <c r="U733" i="3"/>
  <c r="AF733" i="3"/>
  <c r="M732" i="3"/>
  <c r="P732" i="3"/>
  <c r="Q733" i="3"/>
  <c r="AD733" i="3"/>
  <c r="X732" i="3"/>
  <c r="Y733" i="3"/>
  <c r="AB733" i="3"/>
  <c r="V732" i="3"/>
  <c r="W733" i="3"/>
  <c r="J733" i="3"/>
  <c r="D733" i="3"/>
  <c r="T731" i="3"/>
  <c r="U732" i="3"/>
  <c r="AF732" i="3"/>
  <c r="M731" i="3"/>
  <c r="P731" i="3"/>
  <c r="Q732" i="3"/>
  <c r="AD732" i="3"/>
  <c r="X731" i="3"/>
  <c r="Y732" i="3"/>
  <c r="AB732" i="3"/>
  <c r="V731" i="3"/>
  <c r="W732" i="3"/>
  <c r="J732" i="3"/>
  <c r="D732" i="3"/>
  <c r="T730" i="3"/>
  <c r="U731" i="3"/>
  <c r="AF731" i="3"/>
  <c r="M730" i="3"/>
  <c r="P730" i="3"/>
  <c r="Q731" i="3"/>
  <c r="AD731" i="3"/>
  <c r="X730" i="3"/>
  <c r="Y731" i="3"/>
  <c r="AB731" i="3"/>
  <c r="V730" i="3"/>
  <c r="W731" i="3"/>
  <c r="J731" i="3"/>
  <c r="D731" i="3"/>
  <c r="T729" i="3"/>
  <c r="U730" i="3"/>
  <c r="AF730" i="3"/>
  <c r="M729" i="3"/>
  <c r="P729" i="3"/>
  <c r="Q730" i="3"/>
  <c r="AD730" i="3"/>
  <c r="X729" i="3"/>
  <c r="Y730" i="3"/>
  <c r="AB730" i="3"/>
  <c r="V729" i="3"/>
  <c r="W730" i="3"/>
  <c r="J730" i="3"/>
  <c r="D730" i="3"/>
  <c r="T728" i="3"/>
  <c r="U729" i="3"/>
  <c r="AF729" i="3"/>
  <c r="M728" i="3"/>
  <c r="P728" i="3"/>
  <c r="Q729" i="3"/>
  <c r="AD729" i="3"/>
  <c r="X728" i="3"/>
  <c r="Y729" i="3"/>
  <c r="AB729" i="3"/>
  <c r="V728" i="3"/>
  <c r="W729" i="3"/>
  <c r="J729" i="3"/>
  <c r="D729" i="3"/>
  <c r="T727" i="3"/>
  <c r="U728" i="3"/>
  <c r="AF728" i="3"/>
  <c r="M727" i="3"/>
  <c r="P727" i="3"/>
  <c r="Q728" i="3"/>
  <c r="AD728" i="3"/>
  <c r="X727" i="3"/>
  <c r="Y728" i="3"/>
  <c r="AB728" i="3"/>
  <c r="V727" i="3"/>
  <c r="W728" i="3"/>
  <c r="J728" i="3"/>
  <c r="D728" i="3"/>
  <c r="T726" i="3"/>
  <c r="U727" i="3"/>
  <c r="AF727" i="3"/>
  <c r="M726" i="3"/>
  <c r="P726" i="3"/>
  <c r="Q727" i="3"/>
  <c r="AD727" i="3"/>
  <c r="X726" i="3"/>
  <c r="Y727" i="3"/>
  <c r="AB727" i="3"/>
  <c r="V726" i="3"/>
  <c r="W727" i="3"/>
  <c r="J727" i="3"/>
  <c r="D727" i="3"/>
  <c r="T725" i="3"/>
  <c r="U726" i="3"/>
  <c r="AF726" i="3"/>
  <c r="M725" i="3"/>
  <c r="P725" i="3"/>
  <c r="Q726" i="3"/>
  <c r="AD726" i="3"/>
  <c r="X725" i="3"/>
  <c r="Y726" i="3"/>
  <c r="AB726" i="3"/>
  <c r="V725" i="3"/>
  <c r="W726" i="3"/>
  <c r="J726" i="3"/>
  <c r="D726" i="3"/>
  <c r="T724" i="3"/>
  <c r="U725" i="3"/>
  <c r="AF725" i="3"/>
  <c r="M724" i="3"/>
  <c r="P724" i="3"/>
  <c r="Q725" i="3"/>
  <c r="AD725" i="3"/>
  <c r="X724" i="3"/>
  <c r="Y725" i="3"/>
  <c r="AB725" i="3"/>
  <c r="V724" i="3"/>
  <c r="W725" i="3"/>
  <c r="J725" i="3"/>
  <c r="D725" i="3"/>
  <c r="T723" i="3"/>
  <c r="U724" i="3"/>
  <c r="AF724" i="3"/>
  <c r="M723" i="3"/>
  <c r="P723" i="3"/>
  <c r="Q724" i="3"/>
  <c r="AD724" i="3"/>
  <c r="X723" i="3"/>
  <c r="Y724" i="3"/>
  <c r="AB724" i="3"/>
  <c r="V723" i="3"/>
  <c r="W724" i="3"/>
  <c r="J724" i="3"/>
  <c r="D724" i="3"/>
  <c r="T722" i="3"/>
  <c r="U723" i="3"/>
  <c r="AF723" i="3"/>
  <c r="M722" i="3"/>
  <c r="P722" i="3"/>
  <c r="Q723" i="3"/>
  <c r="AD723" i="3"/>
  <c r="X722" i="3"/>
  <c r="Y723" i="3"/>
  <c r="AB723" i="3"/>
  <c r="V722" i="3"/>
  <c r="W723" i="3"/>
  <c r="J723" i="3"/>
  <c r="D723" i="3"/>
  <c r="T721" i="3"/>
  <c r="U722" i="3"/>
  <c r="AF722" i="3"/>
  <c r="M721" i="3"/>
  <c r="P721" i="3"/>
  <c r="Q722" i="3"/>
  <c r="AD722" i="3"/>
  <c r="X721" i="3"/>
  <c r="Y722" i="3"/>
  <c r="AB722" i="3"/>
  <c r="V721" i="3"/>
  <c r="W722" i="3"/>
  <c r="J722" i="3"/>
  <c r="D722" i="3"/>
  <c r="T720" i="3"/>
  <c r="U721" i="3"/>
  <c r="AF721" i="3"/>
  <c r="M720" i="3"/>
  <c r="P720" i="3"/>
  <c r="Q721" i="3"/>
  <c r="AD721" i="3"/>
  <c r="X720" i="3"/>
  <c r="Y721" i="3"/>
  <c r="AB721" i="3"/>
  <c r="V720" i="3"/>
  <c r="W721" i="3"/>
  <c r="J721" i="3"/>
  <c r="D721" i="3"/>
  <c r="T719" i="3"/>
  <c r="U720" i="3"/>
  <c r="AF720" i="3"/>
  <c r="M719" i="3"/>
  <c r="P719" i="3"/>
  <c r="Q720" i="3"/>
  <c r="AD720" i="3"/>
  <c r="X719" i="3"/>
  <c r="Y720" i="3"/>
  <c r="AB720" i="3"/>
  <c r="V719" i="3"/>
  <c r="W720" i="3"/>
  <c r="J720" i="3"/>
  <c r="D720" i="3"/>
  <c r="T718" i="3"/>
  <c r="U719" i="3"/>
  <c r="AF719" i="3"/>
  <c r="M718" i="3"/>
  <c r="P718" i="3"/>
  <c r="Q719" i="3"/>
  <c r="AD719" i="3"/>
  <c r="X718" i="3"/>
  <c r="Y719" i="3"/>
  <c r="AB719" i="3"/>
  <c r="V718" i="3"/>
  <c r="W719" i="3"/>
  <c r="J719" i="3"/>
  <c r="D719" i="3"/>
  <c r="T717" i="3"/>
  <c r="U718" i="3"/>
  <c r="AF718" i="3"/>
  <c r="M717" i="3"/>
  <c r="P717" i="3"/>
  <c r="Q718" i="3"/>
  <c r="AD718" i="3"/>
  <c r="X717" i="3"/>
  <c r="Y718" i="3"/>
  <c r="AB718" i="3"/>
  <c r="V717" i="3"/>
  <c r="W718" i="3"/>
  <c r="J718" i="3"/>
  <c r="D718" i="3"/>
  <c r="T716" i="3"/>
  <c r="U717" i="3"/>
  <c r="AF717" i="3"/>
  <c r="M716" i="3"/>
  <c r="P716" i="3"/>
  <c r="Q717" i="3"/>
  <c r="AD717" i="3"/>
  <c r="X716" i="3"/>
  <c r="Y717" i="3"/>
  <c r="AB717" i="3"/>
  <c r="V716" i="3"/>
  <c r="W717" i="3"/>
  <c r="J717" i="3"/>
  <c r="D717" i="3"/>
  <c r="T715" i="3"/>
  <c r="U716" i="3"/>
  <c r="AF716" i="3"/>
  <c r="M715" i="3"/>
  <c r="P715" i="3"/>
  <c r="Q716" i="3"/>
  <c r="AD716" i="3"/>
  <c r="X715" i="3"/>
  <c r="Y716" i="3"/>
  <c r="AB716" i="3"/>
  <c r="V715" i="3"/>
  <c r="W716" i="3"/>
  <c r="J716" i="3"/>
  <c r="D716" i="3"/>
  <c r="T714" i="3"/>
  <c r="U715" i="3"/>
  <c r="AF715" i="3"/>
  <c r="M714" i="3"/>
  <c r="P714" i="3"/>
  <c r="Q715" i="3"/>
  <c r="AD715" i="3"/>
  <c r="X714" i="3"/>
  <c r="Y715" i="3"/>
  <c r="AB715" i="3"/>
  <c r="V714" i="3"/>
  <c r="W715" i="3"/>
  <c r="J715" i="3"/>
  <c r="D715" i="3"/>
  <c r="T713" i="3"/>
  <c r="U714" i="3"/>
  <c r="AF714" i="3"/>
  <c r="M713" i="3"/>
  <c r="P713" i="3"/>
  <c r="Q714" i="3"/>
  <c r="AD714" i="3"/>
  <c r="X713" i="3"/>
  <c r="Y714" i="3"/>
  <c r="AB714" i="3"/>
  <c r="V713" i="3"/>
  <c r="W714" i="3"/>
  <c r="J714" i="3"/>
  <c r="D714" i="3"/>
  <c r="T712" i="3"/>
  <c r="U713" i="3"/>
  <c r="AF713" i="3"/>
  <c r="M712" i="3"/>
  <c r="P712" i="3"/>
  <c r="Q713" i="3"/>
  <c r="AD713" i="3"/>
  <c r="X712" i="3"/>
  <c r="Y713" i="3"/>
  <c r="AB713" i="3"/>
  <c r="V712" i="3"/>
  <c r="W713" i="3"/>
  <c r="J713" i="3"/>
  <c r="D713" i="3"/>
  <c r="T711" i="3"/>
  <c r="U712" i="3"/>
  <c r="AF712" i="3"/>
  <c r="M711" i="3"/>
  <c r="P711" i="3"/>
  <c r="Q712" i="3"/>
  <c r="AD712" i="3"/>
  <c r="X711" i="3"/>
  <c r="Y712" i="3"/>
  <c r="AB712" i="3"/>
  <c r="V711" i="3"/>
  <c r="W712" i="3"/>
  <c r="J712" i="3"/>
  <c r="D712" i="3"/>
  <c r="T710" i="3"/>
  <c r="U711" i="3"/>
  <c r="AF711" i="3"/>
  <c r="M710" i="3"/>
  <c r="P710" i="3"/>
  <c r="Q711" i="3"/>
  <c r="AD711" i="3"/>
  <c r="X710" i="3"/>
  <c r="Y711" i="3"/>
  <c r="AB711" i="3"/>
  <c r="V710" i="3"/>
  <c r="W711" i="3"/>
  <c r="J711" i="3"/>
  <c r="D711" i="3"/>
  <c r="T709" i="3"/>
  <c r="U710" i="3"/>
  <c r="AF710" i="3"/>
  <c r="M709" i="3"/>
  <c r="P709" i="3"/>
  <c r="Q710" i="3"/>
  <c r="AD710" i="3"/>
  <c r="X709" i="3"/>
  <c r="Y710" i="3"/>
  <c r="AB710" i="3"/>
  <c r="V709" i="3"/>
  <c r="W710" i="3"/>
  <c r="J710" i="3"/>
  <c r="D710" i="3"/>
  <c r="T708" i="3"/>
  <c r="U709" i="3"/>
  <c r="AF709" i="3"/>
  <c r="M708" i="3"/>
  <c r="P708" i="3"/>
  <c r="Q709" i="3"/>
  <c r="AD709" i="3"/>
  <c r="X708" i="3"/>
  <c r="Y709" i="3"/>
  <c r="AB709" i="3"/>
  <c r="V708" i="3"/>
  <c r="W709" i="3"/>
  <c r="J709" i="3"/>
  <c r="D709" i="3"/>
  <c r="T707" i="3"/>
  <c r="U708" i="3"/>
  <c r="AF708" i="3"/>
  <c r="M707" i="3"/>
  <c r="P707" i="3"/>
  <c r="Q708" i="3"/>
  <c r="AD708" i="3"/>
  <c r="X707" i="3"/>
  <c r="Y708" i="3"/>
  <c r="AB708" i="3"/>
  <c r="V707" i="3"/>
  <c r="W708" i="3"/>
  <c r="J708" i="3"/>
  <c r="D708" i="3"/>
  <c r="T706" i="3"/>
  <c r="U707" i="3"/>
  <c r="AF707" i="3"/>
  <c r="M706" i="3"/>
  <c r="P706" i="3"/>
  <c r="Q707" i="3"/>
  <c r="AD707" i="3"/>
  <c r="X706" i="3"/>
  <c r="Y707" i="3"/>
  <c r="AB707" i="3"/>
  <c r="V706" i="3"/>
  <c r="W707" i="3"/>
  <c r="J707" i="3"/>
  <c r="D707" i="3"/>
  <c r="T705" i="3"/>
  <c r="U706" i="3"/>
  <c r="AF706" i="3"/>
  <c r="M705" i="3"/>
  <c r="P705" i="3"/>
  <c r="Q706" i="3"/>
  <c r="AD706" i="3"/>
  <c r="X705" i="3"/>
  <c r="Y706" i="3"/>
  <c r="AB706" i="3"/>
  <c r="V705" i="3"/>
  <c r="W706" i="3"/>
  <c r="J706" i="3"/>
  <c r="D706" i="3"/>
  <c r="T704" i="3"/>
  <c r="U705" i="3"/>
  <c r="AF705" i="3"/>
  <c r="M704" i="3"/>
  <c r="P704" i="3"/>
  <c r="Q705" i="3"/>
  <c r="AD705" i="3"/>
  <c r="X704" i="3"/>
  <c r="Y705" i="3"/>
  <c r="AB705" i="3"/>
  <c r="V704" i="3"/>
  <c r="W705" i="3"/>
  <c r="J705" i="3"/>
  <c r="D705" i="3"/>
  <c r="T703" i="3"/>
  <c r="U704" i="3"/>
  <c r="AF704" i="3"/>
  <c r="M703" i="3"/>
  <c r="P703" i="3"/>
  <c r="Q704" i="3"/>
  <c r="AD704" i="3"/>
  <c r="X703" i="3"/>
  <c r="Y704" i="3"/>
  <c r="AB704" i="3"/>
  <c r="V703" i="3"/>
  <c r="W704" i="3"/>
  <c r="J704" i="3"/>
  <c r="D704" i="3"/>
  <c r="T702" i="3"/>
  <c r="U703" i="3"/>
  <c r="AF703" i="3"/>
  <c r="M702" i="3"/>
  <c r="P702" i="3"/>
  <c r="Q703" i="3"/>
  <c r="AD703" i="3"/>
  <c r="X702" i="3"/>
  <c r="Y703" i="3"/>
  <c r="AB703" i="3"/>
  <c r="V702" i="3"/>
  <c r="W703" i="3"/>
  <c r="J703" i="3"/>
  <c r="D703" i="3"/>
  <c r="T701" i="3"/>
  <c r="U702" i="3"/>
  <c r="AF702" i="3"/>
  <c r="M701" i="3"/>
  <c r="P701" i="3"/>
  <c r="Q702" i="3"/>
  <c r="AD702" i="3"/>
  <c r="X701" i="3"/>
  <c r="Y702" i="3"/>
  <c r="AB702" i="3"/>
  <c r="V701" i="3"/>
  <c r="W702" i="3"/>
  <c r="J702" i="3"/>
  <c r="D702" i="3"/>
  <c r="T700" i="3"/>
  <c r="U701" i="3"/>
  <c r="AF701" i="3"/>
  <c r="M700" i="3"/>
  <c r="P700" i="3"/>
  <c r="Q701" i="3"/>
  <c r="AD701" i="3"/>
  <c r="X700" i="3"/>
  <c r="Y701" i="3"/>
  <c r="AB701" i="3"/>
  <c r="V700" i="3"/>
  <c r="W701" i="3"/>
  <c r="J701" i="3"/>
  <c r="D701" i="3"/>
  <c r="T699" i="3"/>
  <c r="U700" i="3"/>
  <c r="AF700" i="3"/>
  <c r="M699" i="3"/>
  <c r="P699" i="3"/>
  <c r="Q700" i="3"/>
  <c r="AD700" i="3"/>
  <c r="X699" i="3"/>
  <c r="Y700" i="3"/>
  <c r="AB700" i="3"/>
  <c r="V699" i="3"/>
  <c r="W700" i="3"/>
  <c r="J700" i="3"/>
  <c r="D700" i="3"/>
  <c r="T698" i="3"/>
  <c r="U699" i="3"/>
  <c r="AF699" i="3"/>
  <c r="M698" i="3"/>
  <c r="P698" i="3"/>
  <c r="Q699" i="3"/>
  <c r="AD699" i="3"/>
  <c r="X698" i="3"/>
  <c r="Y699" i="3"/>
  <c r="AB699" i="3"/>
  <c r="V698" i="3"/>
  <c r="W699" i="3"/>
  <c r="J699" i="3"/>
  <c r="D699" i="3"/>
  <c r="T697" i="3"/>
  <c r="U698" i="3"/>
  <c r="AF698" i="3"/>
  <c r="M697" i="3"/>
  <c r="P697" i="3"/>
  <c r="Q698" i="3"/>
  <c r="AD698" i="3"/>
  <c r="X697" i="3"/>
  <c r="Y698" i="3"/>
  <c r="AB698" i="3"/>
  <c r="V697" i="3"/>
  <c r="W698" i="3"/>
  <c r="J698" i="3"/>
  <c r="D698" i="3"/>
  <c r="T696" i="3"/>
  <c r="U697" i="3"/>
  <c r="AF697" i="3"/>
  <c r="M696" i="3"/>
  <c r="P696" i="3"/>
  <c r="Q697" i="3"/>
  <c r="AD697" i="3"/>
  <c r="X696" i="3"/>
  <c r="Y697" i="3"/>
  <c r="AB697" i="3"/>
  <c r="V696" i="3"/>
  <c r="W697" i="3"/>
  <c r="J697" i="3"/>
  <c r="D697" i="3"/>
  <c r="T695" i="3"/>
  <c r="U696" i="3"/>
  <c r="AF696" i="3"/>
  <c r="M695" i="3"/>
  <c r="P695" i="3"/>
  <c r="Q696" i="3"/>
  <c r="AD696" i="3"/>
  <c r="X695" i="3"/>
  <c r="Y696" i="3"/>
  <c r="AB696" i="3"/>
  <c r="V695" i="3"/>
  <c r="W696" i="3"/>
  <c r="J696" i="3"/>
  <c r="D696" i="3"/>
  <c r="T694" i="3"/>
  <c r="U695" i="3"/>
  <c r="AF695" i="3"/>
  <c r="M694" i="3"/>
  <c r="P694" i="3"/>
  <c r="Q695" i="3"/>
  <c r="AD695" i="3"/>
  <c r="X694" i="3"/>
  <c r="Y695" i="3"/>
  <c r="AB695" i="3"/>
  <c r="V694" i="3"/>
  <c r="W695" i="3"/>
  <c r="J695" i="3"/>
  <c r="D695" i="3"/>
  <c r="T693" i="3"/>
  <c r="U694" i="3"/>
  <c r="AF694" i="3"/>
  <c r="M693" i="3"/>
  <c r="P693" i="3"/>
  <c r="Q694" i="3"/>
  <c r="AD694" i="3"/>
  <c r="X693" i="3"/>
  <c r="Y694" i="3"/>
  <c r="AB694" i="3"/>
  <c r="V693" i="3"/>
  <c r="W694" i="3"/>
  <c r="J694" i="3"/>
  <c r="D694" i="3"/>
  <c r="T692" i="3"/>
  <c r="U693" i="3"/>
  <c r="AF693" i="3"/>
  <c r="M692" i="3"/>
  <c r="P692" i="3"/>
  <c r="Q693" i="3"/>
  <c r="AD693" i="3"/>
  <c r="X692" i="3"/>
  <c r="Y693" i="3"/>
  <c r="AB693" i="3"/>
  <c r="V692" i="3"/>
  <c r="W693" i="3"/>
  <c r="J693" i="3"/>
  <c r="D693" i="3"/>
  <c r="T691" i="3"/>
  <c r="U692" i="3"/>
  <c r="AF692" i="3"/>
  <c r="M691" i="3"/>
  <c r="P691" i="3"/>
  <c r="Q692" i="3"/>
  <c r="AD692" i="3"/>
  <c r="X691" i="3"/>
  <c r="Y692" i="3"/>
  <c r="AB692" i="3"/>
  <c r="V691" i="3"/>
  <c r="W692" i="3"/>
  <c r="J692" i="3"/>
  <c r="D692" i="3"/>
  <c r="T690" i="3"/>
  <c r="U691" i="3"/>
  <c r="AF691" i="3"/>
  <c r="M690" i="3"/>
  <c r="P690" i="3"/>
  <c r="Q691" i="3"/>
  <c r="AD691" i="3"/>
  <c r="X690" i="3"/>
  <c r="Y691" i="3"/>
  <c r="AB691" i="3"/>
  <c r="V690" i="3"/>
  <c r="W691" i="3"/>
  <c r="J691" i="3"/>
  <c r="D691" i="3"/>
  <c r="T689" i="3"/>
  <c r="U690" i="3"/>
  <c r="AF690" i="3"/>
  <c r="M689" i="3"/>
  <c r="P689" i="3"/>
  <c r="Q690" i="3"/>
  <c r="AD690" i="3"/>
  <c r="X689" i="3"/>
  <c r="Y690" i="3"/>
  <c r="AB690" i="3"/>
  <c r="V689" i="3"/>
  <c r="W690" i="3"/>
  <c r="J690" i="3"/>
  <c r="D690" i="3"/>
  <c r="T688" i="3"/>
  <c r="U689" i="3"/>
  <c r="AF689" i="3"/>
  <c r="M688" i="3"/>
  <c r="P688" i="3"/>
  <c r="Q689" i="3"/>
  <c r="AD689" i="3"/>
  <c r="X688" i="3"/>
  <c r="Y689" i="3"/>
  <c r="AB689" i="3"/>
  <c r="V688" i="3"/>
  <c r="W689" i="3"/>
  <c r="J689" i="3"/>
  <c r="D689" i="3"/>
  <c r="T687" i="3"/>
  <c r="U688" i="3"/>
  <c r="AF688" i="3"/>
  <c r="M687" i="3"/>
  <c r="P687" i="3"/>
  <c r="Q688" i="3"/>
  <c r="AD688" i="3"/>
  <c r="X687" i="3"/>
  <c r="Y688" i="3"/>
  <c r="AB688" i="3"/>
  <c r="V687" i="3"/>
  <c r="W688" i="3"/>
  <c r="J688" i="3"/>
  <c r="D688" i="3"/>
  <c r="T686" i="3"/>
  <c r="U687" i="3"/>
  <c r="AF687" i="3"/>
  <c r="M686" i="3"/>
  <c r="P686" i="3"/>
  <c r="Q687" i="3"/>
  <c r="AD687" i="3"/>
  <c r="X686" i="3"/>
  <c r="Y687" i="3"/>
  <c r="AB687" i="3"/>
  <c r="V686" i="3"/>
  <c r="W687" i="3"/>
  <c r="J687" i="3"/>
  <c r="D687" i="3"/>
  <c r="T685" i="3"/>
  <c r="U686" i="3"/>
  <c r="AF686" i="3"/>
  <c r="M685" i="3"/>
  <c r="P685" i="3"/>
  <c r="Q686" i="3"/>
  <c r="AD686" i="3"/>
  <c r="X685" i="3"/>
  <c r="Y686" i="3"/>
  <c r="AB686" i="3"/>
  <c r="V685" i="3"/>
  <c r="W686" i="3"/>
  <c r="J686" i="3"/>
  <c r="D686" i="3"/>
  <c r="T684" i="3"/>
  <c r="U685" i="3"/>
  <c r="AF685" i="3"/>
  <c r="M684" i="3"/>
  <c r="P684" i="3"/>
  <c r="Q685" i="3"/>
  <c r="AD685" i="3"/>
  <c r="X684" i="3"/>
  <c r="Y685" i="3"/>
  <c r="AB685" i="3"/>
  <c r="V684" i="3"/>
  <c r="W685" i="3"/>
  <c r="J685" i="3"/>
  <c r="D685" i="3"/>
  <c r="T683" i="3"/>
  <c r="U684" i="3"/>
  <c r="AF684" i="3"/>
  <c r="M683" i="3"/>
  <c r="P683" i="3"/>
  <c r="Q684" i="3"/>
  <c r="AD684" i="3"/>
  <c r="X683" i="3"/>
  <c r="Y684" i="3"/>
  <c r="AB684" i="3"/>
  <c r="V683" i="3"/>
  <c r="W684" i="3"/>
  <c r="J684" i="3"/>
  <c r="D684" i="3"/>
  <c r="T682" i="3"/>
  <c r="U683" i="3"/>
  <c r="AF683" i="3"/>
  <c r="M682" i="3"/>
  <c r="P682" i="3"/>
  <c r="Q683" i="3"/>
  <c r="AD683" i="3"/>
  <c r="X682" i="3"/>
  <c r="Y683" i="3"/>
  <c r="AB683" i="3"/>
  <c r="V682" i="3"/>
  <c r="W683" i="3"/>
  <c r="J683" i="3"/>
  <c r="D683" i="3"/>
  <c r="T681" i="3"/>
  <c r="U682" i="3"/>
  <c r="AF682" i="3"/>
  <c r="M681" i="3"/>
  <c r="P681" i="3"/>
  <c r="Q682" i="3"/>
  <c r="AD682" i="3"/>
  <c r="X681" i="3"/>
  <c r="Y682" i="3"/>
  <c r="AB682" i="3"/>
  <c r="V681" i="3"/>
  <c r="W682" i="3"/>
  <c r="J682" i="3"/>
  <c r="D682" i="3"/>
  <c r="T680" i="3"/>
  <c r="U681" i="3"/>
  <c r="AF681" i="3"/>
  <c r="M680" i="3"/>
  <c r="P680" i="3"/>
  <c r="Q681" i="3"/>
  <c r="AD681" i="3"/>
  <c r="X680" i="3"/>
  <c r="Y681" i="3"/>
  <c r="AB681" i="3"/>
  <c r="V680" i="3"/>
  <c r="W681" i="3"/>
  <c r="J681" i="3"/>
  <c r="D681" i="3"/>
  <c r="T679" i="3"/>
  <c r="U680" i="3"/>
  <c r="AF680" i="3"/>
  <c r="M679" i="3"/>
  <c r="P679" i="3"/>
  <c r="Q680" i="3"/>
  <c r="AD680" i="3"/>
  <c r="X679" i="3"/>
  <c r="Y680" i="3"/>
  <c r="AB680" i="3"/>
  <c r="V679" i="3"/>
  <c r="W680" i="3"/>
  <c r="J680" i="3"/>
  <c r="D680" i="3"/>
  <c r="T678" i="3"/>
  <c r="U679" i="3"/>
  <c r="AF679" i="3"/>
  <c r="M678" i="3"/>
  <c r="P678" i="3"/>
  <c r="Q679" i="3"/>
  <c r="AD679" i="3"/>
  <c r="X678" i="3"/>
  <c r="Y679" i="3"/>
  <c r="AB679" i="3"/>
  <c r="V678" i="3"/>
  <c r="W679" i="3"/>
  <c r="J679" i="3"/>
  <c r="D679" i="3"/>
  <c r="T677" i="3"/>
  <c r="U678" i="3"/>
  <c r="AF678" i="3"/>
  <c r="M677" i="3"/>
  <c r="P677" i="3"/>
  <c r="Q678" i="3"/>
  <c r="AD678" i="3"/>
  <c r="X677" i="3"/>
  <c r="Y678" i="3"/>
  <c r="AB678" i="3"/>
  <c r="V677" i="3"/>
  <c r="W678" i="3"/>
  <c r="J678" i="3"/>
  <c r="D678" i="3"/>
  <c r="T676" i="3"/>
  <c r="U677" i="3"/>
  <c r="AF677" i="3"/>
  <c r="M676" i="3"/>
  <c r="P676" i="3"/>
  <c r="Q677" i="3"/>
  <c r="AD677" i="3"/>
  <c r="X676" i="3"/>
  <c r="Y677" i="3"/>
  <c r="AB677" i="3"/>
  <c r="V676" i="3"/>
  <c r="W677" i="3"/>
  <c r="J677" i="3"/>
  <c r="D677" i="3"/>
  <c r="T675" i="3"/>
  <c r="U676" i="3"/>
  <c r="AF676" i="3"/>
  <c r="M675" i="3"/>
  <c r="P675" i="3"/>
  <c r="Q676" i="3"/>
  <c r="AD676" i="3"/>
  <c r="X675" i="3"/>
  <c r="Y676" i="3"/>
  <c r="AB676" i="3"/>
  <c r="V675" i="3"/>
  <c r="W676" i="3"/>
  <c r="J676" i="3"/>
  <c r="D676" i="3"/>
  <c r="T674" i="3"/>
  <c r="U675" i="3"/>
  <c r="AF675" i="3"/>
  <c r="M674" i="3"/>
  <c r="P674" i="3"/>
  <c r="Q675" i="3"/>
  <c r="AD675" i="3"/>
  <c r="X674" i="3"/>
  <c r="Y675" i="3"/>
  <c r="AB675" i="3"/>
  <c r="V674" i="3"/>
  <c r="W675" i="3"/>
  <c r="J675" i="3"/>
  <c r="D675" i="3"/>
  <c r="T673" i="3"/>
  <c r="U674" i="3"/>
  <c r="AF674" i="3"/>
  <c r="M673" i="3"/>
  <c r="P673" i="3"/>
  <c r="Q674" i="3"/>
  <c r="AD674" i="3"/>
  <c r="X673" i="3"/>
  <c r="Y674" i="3"/>
  <c r="AB674" i="3"/>
  <c r="V673" i="3"/>
  <c r="W674" i="3"/>
  <c r="J674" i="3"/>
  <c r="D674" i="3"/>
  <c r="T672" i="3"/>
  <c r="U673" i="3"/>
  <c r="AF673" i="3"/>
  <c r="M672" i="3"/>
  <c r="P672" i="3"/>
  <c r="Q673" i="3"/>
  <c r="AD673" i="3"/>
  <c r="X672" i="3"/>
  <c r="Y673" i="3"/>
  <c r="AB673" i="3"/>
  <c r="V672" i="3"/>
  <c r="W673" i="3"/>
  <c r="J673" i="3"/>
  <c r="D673" i="3"/>
  <c r="T671" i="3"/>
  <c r="U672" i="3"/>
  <c r="AF672" i="3"/>
  <c r="M671" i="3"/>
  <c r="P671" i="3"/>
  <c r="Q672" i="3"/>
  <c r="AD672" i="3"/>
  <c r="X671" i="3"/>
  <c r="Y672" i="3"/>
  <c r="AB672" i="3"/>
  <c r="V671" i="3"/>
  <c r="W672" i="3"/>
  <c r="J672" i="3"/>
  <c r="D672" i="3"/>
  <c r="T670" i="3"/>
  <c r="U671" i="3"/>
  <c r="AF671" i="3"/>
  <c r="M670" i="3"/>
  <c r="P670" i="3"/>
  <c r="Q671" i="3"/>
  <c r="AD671" i="3"/>
  <c r="X670" i="3"/>
  <c r="Y671" i="3"/>
  <c r="AB671" i="3"/>
  <c r="V670" i="3"/>
  <c r="W671" i="3"/>
  <c r="J671" i="3"/>
  <c r="D671" i="3"/>
  <c r="T669" i="3"/>
  <c r="U670" i="3"/>
  <c r="AF670" i="3"/>
  <c r="M669" i="3"/>
  <c r="P669" i="3"/>
  <c r="Q670" i="3"/>
  <c r="AD670" i="3"/>
  <c r="X669" i="3"/>
  <c r="Y670" i="3"/>
  <c r="AB670" i="3"/>
  <c r="V669" i="3"/>
  <c r="W670" i="3"/>
  <c r="J670" i="3"/>
  <c r="D670" i="3"/>
  <c r="T668" i="3"/>
  <c r="U669" i="3"/>
  <c r="AF669" i="3"/>
  <c r="M668" i="3"/>
  <c r="P668" i="3"/>
  <c r="Q669" i="3"/>
  <c r="AD669" i="3"/>
  <c r="X668" i="3"/>
  <c r="Y669" i="3"/>
  <c r="AB669" i="3"/>
  <c r="V668" i="3"/>
  <c r="W669" i="3"/>
  <c r="J669" i="3"/>
  <c r="D669" i="3"/>
  <c r="T667" i="3"/>
  <c r="U668" i="3"/>
  <c r="AF668" i="3"/>
  <c r="M667" i="3"/>
  <c r="P667" i="3"/>
  <c r="Q668" i="3"/>
  <c r="AD668" i="3"/>
  <c r="X667" i="3"/>
  <c r="Y668" i="3"/>
  <c r="AB668" i="3"/>
  <c r="V667" i="3"/>
  <c r="W668" i="3"/>
  <c r="J668" i="3"/>
  <c r="D668" i="3"/>
  <c r="T666" i="3"/>
  <c r="U667" i="3"/>
  <c r="AF667" i="3"/>
  <c r="M666" i="3"/>
  <c r="P666" i="3"/>
  <c r="Q667" i="3"/>
  <c r="AD667" i="3"/>
  <c r="X666" i="3"/>
  <c r="Y667" i="3"/>
  <c r="AB667" i="3"/>
  <c r="V666" i="3"/>
  <c r="W667" i="3"/>
  <c r="J667" i="3"/>
  <c r="D667" i="3"/>
  <c r="T665" i="3"/>
  <c r="U666" i="3"/>
  <c r="AF666" i="3"/>
  <c r="M665" i="3"/>
  <c r="P665" i="3"/>
  <c r="Q666" i="3"/>
  <c r="AD666" i="3"/>
  <c r="X665" i="3"/>
  <c r="Y666" i="3"/>
  <c r="AB666" i="3"/>
  <c r="V665" i="3"/>
  <c r="W666" i="3"/>
  <c r="J666" i="3"/>
  <c r="D666" i="3"/>
  <c r="T664" i="3"/>
  <c r="U665" i="3"/>
  <c r="AF665" i="3"/>
  <c r="M664" i="3"/>
  <c r="P664" i="3"/>
  <c r="Q665" i="3"/>
  <c r="AD665" i="3"/>
  <c r="X664" i="3"/>
  <c r="Y665" i="3"/>
  <c r="AB665" i="3"/>
  <c r="V664" i="3"/>
  <c r="W665" i="3"/>
  <c r="J665" i="3"/>
  <c r="D665" i="3"/>
  <c r="T663" i="3"/>
  <c r="U664" i="3"/>
  <c r="AF664" i="3"/>
  <c r="M663" i="3"/>
  <c r="P663" i="3"/>
  <c r="Q664" i="3"/>
  <c r="AD664" i="3"/>
  <c r="X663" i="3"/>
  <c r="Y664" i="3"/>
  <c r="AB664" i="3"/>
  <c r="V663" i="3"/>
  <c r="W664" i="3"/>
  <c r="J664" i="3"/>
  <c r="D664" i="3"/>
  <c r="T662" i="3"/>
  <c r="U663" i="3"/>
  <c r="AF663" i="3"/>
  <c r="M662" i="3"/>
  <c r="P662" i="3"/>
  <c r="Q663" i="3"/>
  <c r="AD663" i="3"/>
  <c r="X662" i="3"/>
  <c r="Y663" i="3"/>
  <c r="AB663" i="3"/>
  <c r="V662" i="3"/>
  <c r="W663" i="3"/>
  <c r="J663" i="3"/>
  <c r="D663" i="3"/>
  <c r="T661" i="3"/>
  <c r="U662" i="3"/>
  <c r="AF662" i="3"/>
  <c r="M661" i="3"/>
  <c r="P661" i="3"/>
  <c r="Q662" i="3"/>
  <c r="AD662" i="3"/>
  <c r="X661" i="3"/>
  <c r="Y662" i="3"/>
  <c r="AB662" i="3"/>
  <c r="V661" i="3"/>
  <c r="W662" i="3"/>
  <c r="J662" i="3"/>
  <c r="D662" i="3"/>
  <c r="T660" i="3"/>
  <c r="U661" i="3"/>
  <c r="AF661" i="3"/>
  <c r="M660" i="3"/>
  <c r="P660" i="3"/>
  <c r="Q661" i="3"/>
  <c r="AD661" i="3"/>
  <c r="X660" i="3"/>
  <c r="Y661" i="3"/>
  <c r="AB661" i="3"/>
  <c r="V660" i="3"/>
  <c r="W661" i="3"/>
  <c r="J661" i="3"/>
  <c r="D661" i="3"/>
  <c r="T659" i="3"/>
  <c r="U660" i="3"/>
  <c r="AF660" i="3"/>
  <c r="M659" i="3"/>
  <c r="P659" i="3"/>
  <c r="Q660" i="3"/>
  <c r="AD660" i="3"/>
  <c r="X659" i="3"/>
  <c r="Y660" i="3"/>
  <c r="AB660" i="3"/>
  <c r="V659" i="3"/>
  <c r="W660" i="3"/>
  <c r="J660" i="3"/>
  <c r="D660" i="3"/>
  <c r="T658" i="3"/>
  <c r="U659" i="3"/>
  <c r="AF659" i="3"/>
  <c r="M658" i="3"/>
  <c r="P658" i="3"/>
  <c r="Q659" i="3"/>
  <c r="AD659" i="3"/>
  <c r="X658" i="3"/>
  <c r="Y659" i="3"/>
  <c r="AB659" i="3"/>
  <c r="V658" i="3"/>
  <c r="W659" i="3"/>
  <c r="J659" i="3"/>
  <c r="D659" i="3"/>
  <c r="T657" i="3"/>
  <c r="U658" i="3"/>
  <c r="AF658" i="3"/>
  <c r="M657" i="3"/>
  <c r="P657" i="3"/>
  <c r="Q658" i="3"/>
  <c r="AD658" i="3"/>
  <c r="X657" i="3"/>
  <c r="Y658" i="3"/>
  <c r="AB658" i="3"/>
  <c r="V657" i="3"/>
  <c r="W658" i="3"/>
  <c r="J658" i="3"/>
  <c r="D658" i="3"/>
  <c r="T656" i="3"/>
  <c r="U657" i="3"/>
  <c r="AF657" i="3"/>
  <c r="M656" i="3"/>
  <c r="P656" i="3"/>
  <c r="Q657" i="3"/>
  <c r="AD657" i="3"/>
  <c r="X656" i="3"/>
  <c r="Y657" i="3"/>
  <c r="AB657" i="3"/>
  <c r="V656" i="3"/>
  <c r="W657" i="3"/>
  <c r="J657" i="3"/>
  <c r="D657" i="3"/>
  <c r="T655" i="3"/>
  <c r="U656" i="3"/>
  <c r="AF656" i="3"/>
  <c r="M655" i="3"/>
  <c r="P655" i="3"/>
  <c r="Q656" i="3"/>
  <c r="AD656" i="3"/>
  <c r="X655" i="3"/>
  <c r="Y656" i="3"/>
  <c r="AB656" i="3"/>
  <c r="V655" i="3"/>
  <c r="W656" i="3"/>
  <c r="J656" i="3"/>
  <c r="D656" i="3"/>
  <c r="T654" i="3"/>
  <c r="U655" i="3"/>
  <c r="AF655" i="3"/>
  <c r="M654" i="3"/>
  <c r="P654" i="3"/>
  <c r="Q655" i="3"/>
  <c r="AD655" i="3"/>
  <c r="X654" i="3"/>
  <c r="Y655" i="3"/>
  <c r="AB655" i="3"/>
  <c r="V654" i="3"/>
  <c r="W655" i="3"/>
  <c r="J655" i="3"/>
  <c r="D655" i="3"/>
  <c r="T653" i="3"/>
  <c r="U654" i="3"/>
  <c r="AF654" i="3"/>
  <c r="M653" i="3"/>
  <c r="P653" i="3"/>
  <c r="Q654" i="3"/>
  <c r="AD654" i="3"/>
  <c r="X653" i="3"/>
  <c r="Y654" i="3"/>
  <c r="AB654" i="3"/>
  <c r="V653" i="3"/>
  <c r="W654" i="3"/>
  <c r="J654" i="3"/>
  <c r="D654" i="3"/>
  <c r="T652" i="3"/>
  <c r="U653" i="3"/>
  <c r="AF653" i="3"/>
  <c r="M652" i="3"/>
  <c r="P652" i="3"/>
  <c r="Q653" i="3"/>
  <c r="AD653" i="3"/>
  <c r="X652" i="3"/>
  <c r="Y653" i="3"/>
  <c r="AB653" i="3"/>
  <c r="V652" i="3"/>
  <c r="W653" i="3"/>
  <c r="J653" i="3"/>
  <c r="D653" i="3"/>
  <c r="T651" i="3"/>
  <c r="U652" i="3"/>
  <c r="AF652" i="3"/>
  <c r="M651" i="3"/>
  <c r="P651" i="3"/>
  <c r="Q652" i="3"/>
  <c r="AD652" i="3"/>
  <c r="X651" i="3"/>
  <c r="Y652" i="3"/>
  <c r="AB652" i="3"/>
  <c r="V651" i="3"/>
  <c r="W652" i="3"/>
  <c r="J652" i="3"/>
  <c r="D652" i="3"/>
  <c r="T650" i="3"/>
  <c r="U651" i="3"/>
  <c r="AF651" i="3"/>
  <c r="M650" i="3"/>
  <c r="P650" i="3"/>
  <c r="Q651" i="3"/>
  <c r="AD651" i="3"/>
  <c r="X650" i="3"/>
  <c r="Y651" i="3"/>
  <c r="AB651" i="3"/>
  <c r="V650" i="3"/>
  <c r="W651" i="3"/>
  <c r="J651" i="3"/>
  <c r="D651" i="3"/>
  <c r="T649" i="3"/>
  <c r="U650" i="3"/>
  <c r="AF650" i="3"/>
  <c r="M649" i="3"/>
  <c r="P649" i="3"/>
  <c r="Q650" i="3"/>
  <c r="AD650" i="3"/>
  <c r="X649" i="3"/>
  <c r="Y650" i="3"/>
  <c r="AB650" i="3"/>
  <c r="V649" i="3"/>
  <c r="W650" i="3"/>
  <c r="J650" i="3"/>
  <c r="D650" i="3"/>
  <c r="T648" i="3"/>
  <c r="U649" i="3"/>
  <c r="AF649" i="3"/>
  <c r="M648" i="3"/>
  <c r="P648" i="3"/>
  <c r="Q649" i="3"/>
  <c r="AD649" i="3"/>
  <c r="X648" i="3"/>
  <c r="Y649" i="3"/>
  <c r="AB649" i="3"/>
  <c r="V648" i="3"/>
  <c r="W649" i="3"/>
  <c r="J649" i="3"/>
  <c r="D649" i="3"/>
  <c r="T647" i="3"/>
  <c r="U648" i="3"/>
  <c r="AF648" i="3"/>
  <c r="M647" i="3"/>
  <c r="P647" i="3"/>
  <c r="Q648" i="3"/>
  <c r="AD648" i="3"/>
  <c r="X647" i="3"/>
  <c r="Y648" i="3"/>
  <c r="AB648" i="3"/>
  <c r="V647" i="3"/>
  <c r="W648" i="3"/>
  <c r="J648" i="3"/>
  <c r="D648" i="3"/>
  <c r="T646" i="3"/>
  <c r="U647" i="3"/>
  <c r="AF647" i="3"/>
  <c r="M646" i="3"/>
  <c r="P646" i="3"/>
  <c r="Q647" i="3"/>
  <c r="AD647" i="3"/>
  <c r="X646" i="3"/>
  <c r="Y647" i="3"/>
  <c r="AB647" i="3"/>
  <c r="V646" i="3"/>
  <c r="W647" i="3"/>
  <c r="J647" i="3"/>
  <c r="D647" i="3"/>
  <c r="T645" i="3"/>
  <c r="U646" i="3"/>
  <c r="AF646" i="3"/>
  <c r="M645" i="3"/>
  <c r="P645" i="3"/>
  <c r="Q646" i="3"/>
  <c r="AD646" i="3"/>
  <c r="X645" i="3"/>
  <c r="Y646" i="3"/>
  <c r="AB646" i="3"/>
  <c r="V645" i="3"/>
  <c r="W646" i="3"/>
  <c r="J646" i="3"/>
  <c r="D646" i="3"/>
  <c r="T644" i="3"/>
  <c r="U645" i="3"/>
  <c r="AF645" i="3"/>
  <c r="M644" i="3"/>
  <c r="P644" i="3"/>
  <c r="Q645" i="3"/>
  <c r="AD645" i="3"/>
  <c r="X644" i="3"/>
  <c r="Y645" i="3"/>
  <c r="AB645" i="3"/>
  <c r="V644" i="3"/>
  <c r="W645" i="3"/>
  <c r="J645" i="3"/>
  <c r="D645" i="3"/>
  <c r="T643" i="3"/>
  <c r="U644" i="3"/>
  <c r="AF644" i="3"/>
  <c r="M643" i="3"/>
  <c r="P643" i="3"/>
  <c r="Q644" i="3"/>
  <c r="AD644" i="3"/>
  <c r="X643" i="3"/>
  <c r="Y644" i="3"/>
  <c r="AB644" i="3"/>
  <c r="V643" i="3"/>
  <c r="W644" i="3"/>
  <c r="J644" i="3"/>
  <c r="D644" i="3"/>
  <c r="T642" i="3"/>
  <c r="U643" i="3"/>
  <c r="AF643" i="3"/>
  <c r="M642" i="3"/>
  <c r="P642" i="3"/>
  <c r="Q643" i="3"/>
  <c r="AD643" i="3"/>
  <c r="X642" i="3"/>
  <c r="Y643" i="3"/>
  <c r="AB643" i="3"/>
  <c r="V642" i="3"/>
  <c r="W643" i="3"/>
  <c r="J643" i="3"/>
  <c r="D643" i="3"/>
  <c r="T641" i="3"/>
  <c r="U642" i="3"/>
  <c r="AF642" i="3"/>
  <c r="M641" i="3"/>
  <c r="P641" i="3"/>
  <c r="Q642" i="3"/>
  <c r="AD642" i="3"/>
  <c r="X641" i="3"/>
  <c r="Y642" i="3"/>
  <c r="AB642" i="3"/>
  <c r="V641" i="3"/>
  <c r="W642" i="3"/>
  <c r="J642" i="3"/>
  <c r="D642" i="3"/>
  <c r="T640" i="3"/>
  <c r="U641" i="3"/>
  <c r="AF641" i="3"/>
  <c r="M640" i="3"/>
  <c r="P640" i="3"/>
  <c r="Q641" i="3"/>
  <c r="AD641" i="3"/>
  <c r="X640" i="3"/>
  <c r="Y641" i="3"/>
  <c r="AB641" i="3"/>
  <c r="V640" i="3"/>
  <c r="W641" i="3"/>
  <c r="J641" i="3"/>
  <c r="D641" i="3"/>
  <c r="T639" i="3"/>
  <c r="U640" i="3"/>
  <c r="AF640" i="3"/>
  <c r="M639" i="3"/>
  <c r="P639" i="3"/>
  <c r="Q640" i="3"/>
  <c r="AD640" i="3"/>
  <c r="X639" i="3"/>
  <c r="Y640" i="3"/>
  <c r="AB640" i="3"/>
  <c r="V639" i="3"/>
  <c r="W640" i="3"/>
  <c r="J640" i="3"/>
  <c r="D640" i="3"/>
  <c r="T638" i="3"/>
  <c r="U639" i="3"/>
  <c r="AF639" i="3"/>
  <c r="M638" i="3"/>
  <c r="P638" i="3"/>
  <c r="Q639" i="3"/>
  <c r="AD639" i="3"/>
  <c r="X638" i="3"/>
  <c r="Y639" i="3"/>
  <c r="AB639" i="3"/>
  <c r="V638" i="3"/>
  <c r="W639" i="3"/>
  <c r="J639" i="3"/>
  <c r="D639" i="3"/>
  <c r="T637" i="3"/>
  <c r="U638" i="3"/>
  <c r="AF638" i="3"/>
  <c r="M637" i="3"/>
  <c r="P637" i="3"/>
  <c r="Q638" i="3"/>
  <c r="AD638" i="3"/>
  <c r="X637" i="3"/>
  <c r="Y638" i="3"/>
  <c r="AB638" i="3"/>
  <c r="V637" i="3"/>
  <c r="W638" i="3"/>
  <c r="J638" i="3"/>
  <c r="D638" i="3"/>
  <c r="T636" i="3"/>
  <c r="U637" i="3"/>
  <c r="AF637" i="3"/>
  <c r="M636" i="3"/>
  <c r="P636" i="3"/>
  <c r="Q637" i="3"/>
  <c r="AD637" i="3"/>
  <c r="X636" i="3"/>
  <c r="Y637" i="3"/>
  <c r="AB637" i="3"/>
  <c r="V636" i="3"/>
  <c r="W637" i="3"/>
  <c r="J637" i="3"/>
  <c r="D637" i="3"/>
  <c r="T635" i="3"/>
  <c r="U636" i="3"/>
  <c r="AF636" i="3"/>
  <c r="M635" i="3"/>
  <c r="P635" i="3"/>
  <c r="Q636" i="3"/>
  <c r="AD636" i="3"/>
  <c r="X635" i="3"/>
  <c r="Y636" i="3"/>
  <c r="AB636" i="3"/>
  <c r="V635" i="3"/>
  <c r="W636" i="3"/>
  <c r="J636" i="3"/>
  <c r="D636" i="3"/>
  <c r="T634" i="3"/>
  <c r="U635" i="3"/>
  <c r="AF635" i="3"/>
  <c r="M634" i="3"/>
  <c r="P634" i="3"/>
  <c r="Q635" i="3"/>
  <c r="AD635" i="3"/>
  <c r="X634" i="3"/>
  <c r="Y635" i="3"/>
  <c r="AB635" i="3"/>
  <c r="V634" i="3"/>
  <c r="W635" i="3"/>
  <c r="J635" i="3"/>
  <c r="D635" i="3"/>
  <c r="T633" i="3"/>
  <c r="U634" i="3"/>
  <c r="AF634" i="3"/>
  <c r="M633" i="3"/>
  <c r="P633" i="3"/>
  <c r="Q634" i="3"/>
  <c r="AD634" i="3"/>
  <c r="X633" i="3"/>
  <c r="Y634" i="3"/>
  <c r="AB634" i="3"/>
  <c r="V633" i="3"/>
  <c r="W634" i="3"/>
  <c r="J634" i="3"/>
  <c r="D634" i="3"/>
  <c r="T632" i="3"/>
  <c r="U633" i="3"/>
  <c r="AF633" i="3"/>
  <c r="M632" i="3"/>
  <c r="P632" i="3"/>
  <c r="Q633" i="3"/>
  <c r="AD633" i="3"/>
  <c r="X632" i="3"/>
  <c r="Y633" i="3"/>
  <c r="AB633" i="3"/>
  <c r="V632" i="3"/>
  <c r="W633" i="3"/>
  <c r="J633" i="3"/>
  <c r="D633" i="3"/>
  <c r="T631" i="3"/>
  <c r="U632" i="3"/>
  <c r="AF632" i="3"/>
  <c r="M631" i="3"/>
  <c r="P631" i="3"/>
  <c r="Q632" i="3"/>
  <c r="AD632" i="3"/>
  <c r="X631" i="3"/>
  <c r="Y632" i="3"/>
  <c r="AB632" i="3"/>
  <c r="V631" i="3"/>
  <c r="W632" i="3"/>
  <c r="J632" i="3"/>
  <c r="D632" i="3"/>
  <c r="T630" i="3"/>
  <c r="U631" i="3"/>
  <c r="AF631" i="3"/>
  <c r="M630" i="3"/>
  <c r="P630" i="3"/>
  <c r="Q631" i="3"/>
  <c r="AD631" i="3"/>
  <c r="X630" i="3"/>
  <c r="Y631" i="3"/>
  <c r="AB631" i="3"/>
  <c r="V630" i="3"/>
  <c r="W631" i="3"/>
  <c r="J631" i="3"/>
  <c r="D631" i="3"/>
  <c r="T629" i="3"/>
  <c r="U630" i="3"/>
  <c r="AF630" i="3"/>
  <c r="M629" i="3"/>
  <c r="P629" i="3"/>
  <c r="Q630" i="3"/>
  <c r="AD630" i="3"/>
  <c r="X629" i="3"/>
  <c r="Y630" i="3"/>
  <c r="AB630" i="3"/>
  <c r="V629" i="3"/>
  <c r="W630" i="3"/>
  <c r="J630" i="3"/>
  <c r="D630" i="3"/>
  <c r="T628" i="3"/>
  <c r="U629" i="3"/>
  <c r="AF629" i="3"/>
  <c r="M628" i="3"/>
  <c r="P628" i="3"/>
  <c r="Q629" i="3"/>
  <c r="AD629" i="3"/>
  <c r="X628" i="3"/>
  <c r="Y629" i="3"/>
  <c r="AB629" i="3"/>
  <c r="V628" i="3"/>
  <c r="W629" i="3"/>
  <c r="J629" i="3"/>
  <c r="D629" i="3"/>
  <c r="T627" i="3"/>
  <c r="U628" i="3"/>
  <c r="AF628" i="3"/>
  <c r="M627" i="3"/>
  <c r="P627" i="3"/>
  <c r="Q628" i="3"/>
  <c r="AD628" i="3"/>
  <c r="X627" i="3"/>
  <c r="Y628" i="3"/>
  <c r="AB628" i="3"/>
  <c r="V627" i="3"/>
  <c r="W628" i="3"/>
  <c r="J628" i="3"/>
  <c r="D628" i="3"/>
  <c r="T626" i="3"/>
  <c r="U627" i="3"/>
  <c r="AF627" i="3"/>
  <c r="M626" i="3"/>
  <c r="P626" i="3"/>
  <c r="Q627" i="3"/>
  <c r="AD627" i="3"/>
  <c r="X626" i="3"/>
  <c r="Y627" i="3"/>
  <c r="AB627" i="3"/>
  <c r="V626" i="3"/>
  <c r="W627" i="3"/>
  <c r="J627" i="3"/>
  <c r="D627" i="3"/>
  <c r="T625" i="3"/>
  <c r="U626" i="3"/>
  <c r="AF626" i="3"/>
  <c r="M625" i="3"/>
  <c r="P625" i="3"/>
  <c r="Q626" i="3"/>
  <c r="AD626" i="3"/>
  <c r="X625" i="3"/>
  <c r="Y626" i="3"/>
  <c r="AB626" i="3"/>
  <c r="V625" i="3"/>
  <c r="W626" i="3"/>
  <c r="J626" i="3"/>
  <c r="D626" i="3"/>
  <c r="T624" i="3"/>
  <c r="U625" i="3"/>
  <c r="AF625" i="3"/>
  <c r="M624" i="3"/>
  <c r="P624" i="3"/>
  <c r="Q625" i="3"/>
  <c r="AD625" i="3"/>
  <c r="X624" i="3"/>
  <c r="Y625" i="3"/>
  <c r="AB625" i="3"/>
  <c r="V624" i="3"/>
  <c r="W625" i="3"/>
  <c r="J625" i="3"/>
  <c r="D625" i="3"/>
  <c r="T623" i="3"/>
  <c r="U624" i="3"/>
  <c r="AF624" i="3"/>
  <c r="M623" i="3"/>
  <c r="P623" i="3"/>
  <c r="Q624" i="3"/>
  <c r="AD624" i="3"/>
  <c r="X623" i="3"/>
  <c r="Y624" i="3"/>
  <c r="AB624" i="3"/>
  <c r="V623" i="3"/>
  <c r="W624" i="3"/>
  <c r="J624" i="3"/>
  <c r="D624" i="3"/>
  <c r="T622" i="3"/>
  <c r="U623" i="3"/>
  <c r="AF623" i="3"/>
  <c r="M622" i="3"/>
  <c r="P622" i="3"/>
  <c r="Q623" i="3"/>
  <c r="AD623" i="3"/>
  <c r="X622" i="3"/>
  <c r="Y623" i="3"/>
  <c r="AB623" i="3"/>
  <c r="V622" i="3"/>
  <c r="W623" i="3"/>
  <c r="J623" i="3"/>
  <c r="D623" i="3"/>
  <c r="T621" i="3"/>
  <c r="U622" i="3"/>
  <c r="AF622" i="3"/>
  <c r="M621" i="3"/>
  <c r="P621" i="3"/>
  <c r="Q622" i="3"/>
  <c r="AD622" i="3"/>
  <c r="X621" i="3"/>
  <c r="Y622" i="3"/>
  <c r="AB622" i="3"/>
  <c r="V621" i="3"/>
  <c r="W622" i="3"/>
  <c r="J622" i="3"/>
  <c r="D622" i="3"/>
  <c r="T620" i="3"/>
  <c r="U621" i="3"/>
  <c r="AF621" i="3"/>
  <c r="M620" i="3"/>
  <c r="P620" i="3"/>
  <c r="Q621" i="3"/>
  <c r="AD621" i="3"/>
  <c r="X620" i="3"/>
  <c r="Y621" i="3"/>
  <c r="AB621" i="3"/>
  <c r="V620" i="3"/>
  <c r="W621" i="3"/>
  <c r="J621" i="3"/>
  <c r="D621" i="3"/>
  <c r="T619" i="3"/>
  <c r="U620" i="3"/>
  <c r="AF620" i="3"/>
  <c r="M619" i="3"/>
  <c r="P619" i="3"/>
  <c r="Q620" i="3"/>
  <c r="AD620" i="3"/>
  <c r="X619" i="3"/>
  <c r="Y620" i="3"/>
  <c r="AB620" i="3"/>
  <c r="V619" i="3"/>
  <c r="W620" i="3"/>
  <c r="J620" i="3"/>
  <c r="D620" i="3"/>
  <c r="T618" i="3"/>
  <c r="U619" i="3"/>
  <c r="AF619" i="3"/>
  <c r="M618" i="3"/>
  <c r="P618" i="3"/>
  <c r="Q619" i="3"/>
  <c r="AD619" i="3"/>
  <c r="X618" i="3"/>
  <c r="Y619" i="3"/>
  <c r="AB619" i="3"/>
  <c r="V618" i="3"/>
  <c r="W619" i="3"/>
  <c r="J619" i="3"/>
  <c r="D619" i="3"/>
  <c r="T617" i="3"/>
  <c r="U618" i="3"/>
  <c r="AF618" i="3"/>
  <c r="M617" i="3"/>
  <c r="P617" i="3"/>
  <c r="Q618" i="3"/>
  <c r="AD618" i="3"/>
  <c r="X617" i="3"/>
  <c r="Y618" i="3"/>
  <c r="AB618" i="3"/>
  <c r="V617" i="3"/>
  <c r="W618" i="3"/>
  <c r="J618" i="3"/>
  <c r="D618" i="3"/>
  <c r="T616" i="3"/>
  <c r="U617" i="3"/>
  <c r="AF617" i="3"/>
  <c r="M616" i="3"/>
  <c r="P616" i="3"/>
  <c r="Q617" i="3"/>
  <c r="AD617" i="3"/>
  <c r="X616" i="3"/>
  <c r="Y617" i="3"/>
  <c r="AB617" i="3"/>
  <c r="V616" i="3"/>
  <c r="W617" i="3"/>
  <c r="J617" i="3"/>
  <c r="D617" i="3"/>
  <c r="T615" i="3"/>
  <c r="U616" i="3"/>
  <c r="AF616" i="3"/>
  <c r="M615" i="3"/>
  <c r="P615" i="3"/>
  <c r="Q616" i="3"/>
  <c r="AD616" i="3"/>
  <c r="X615" i="3"/>
  <c r="Y616" i="3"/>
  <c r="AB616" i="3"/>
  <c r="V615" i="3"/>
  <c r="W616" i="3"/>
  <c r="J616" i="3"/>
  <c r="D616" i="3"/>
  <c r="T614" i="3"/>
  <c r="U615" i="3"/>
  <c r="AF615" i="3"/>
  <c r="M614" i="3"/>
  <c r="P614" i="3"/>
  <c r="Q615" i="3"/>
  <c r="AD615" i="3"/>
  <c r="X614" i="3"/>
  <c r="Y615" i="3"/>
  <c r="AB615" i="3"/>
  <c r="V614" i="3"/>
  <c r="W615" i="3"/>
  <c r="J615" i="3"/>
  <c r="D615" i="3"/>
  <c r="T613" i="3"/>
  <c r="U614" i="3"/>
  <c r="AF614" i="3"/>
  <c r="M613" i="3"/>
  <c r="P613" i="3"/>
  <c r="Q614" i="3"/>
  <c r="AD614" i="3"/>
  <c r="X613" i="3"/>
  <c r="Y614" i="3"/>
  <c r="AB614" i="3"/>
  <c r="V613" i="3"/>
  <c r="W614" i="3"/>
  <c r="J614" i="3"/>
  <c r="D614" i="3"/>
  <c r="T612" i="3"/>
  <c r="U613" i="3"/>
  <c r="AF613" i="3"/>
  <c r="M612" i="3"/>
  <c r="P612" i="3"/>
  <c r="Q613" i="3"/>
  <c r="AD613" i="3"/>
  <c r="X612" i="3"/>
  <c r="Y613" i="3"/>
  <c r="AB613" i="3"/>
  <c r="V612" i="3"/>
  <c r="W613" i="3"/>
  <c r="J613" i="3"/>
  <c r="D613" i="3"/>
  <c r="T611" i="3"/>
  <c r="U612" i="3"/>
  <c r="AF612" i="3"/>
  <c r="M611" i="3"/>
  <c r="P611" i="3"/>
  <c r="Q612" i="3"/>
  <c r="AD612" i="3"/>
  <c r="X611" i="3"/>
  <c r="Y612" i="3"/>
  <c r="AB612" i="3"/>
  <c r="V611" i="3"/>
  <c r="W612" i="3"/>
  <c r="J612" i="3"/>
  <c r="D612" i="3"/>
  <c r="T610" i="3"/>
  <c r="U611" i="3"/>
  <c r="AF611" i="3"/>
  <c r="M610" i="3"/>
  <c r="P610" i="3"/>
  <c r="Q611" i="3"/>
  <c r="AD611" i="3"/>
  <c r="X610" i="3"/>
  <c r="Y611" i="3"/>
  <c r="AB611" i="3"/>
  <c r="V610" i="3"/>
  <c r="W611" i="3"/>
  <c r="J611" i="3"/>
  <c r="D611" i="3"/>
  <c r="T609" i="3"/>
  <c r="U610" i="3"/>
  <c r="AF610" i="3"/>
  <c r="M609" i="3"/>
  <c r="P609" i="3"/>
  <c r="Q610" i="3"/>
  <c r="AD610" i="3"/>
  <c r="X609" i="3"/>
  <c r="Y610" i="3"/>
  <c r="AB610" i="3"/>
  <c r="V609" i="3"/>
  <c r="W610" i="3"/>
  <c r="J610" i="3"/>
  <c r="D610" i="3"/>
  <c r="T608" i="3"/>
  <c r="U609" i="3"/>
  <c r="AF609" i="3"/>
  <c r="M608" i="3"/>
  <c r="P608" i="3"/>
  <c r="Q609" i="3"/>
  <c r="AD609" i="3"/>
  <c r="X608" i="3"/>
  <c r="Y609" i="3"/>
  <c r="AB609" i="3"/>
  <c r="V608" i="3"/>
  <c r="W609" i="3"/>
  <c r="J609" i="3"/>
  <c r="D609" i="3"/>
  <c r="T607" i="3"/>
  <c r="U608" i="3"/>
  <c r="AF608" i="3"/>
  <c r="M607" i="3"/>
  <c r="P607" i="3"/>
  <c r="Q608" i="3"/>
  <c r="AD608" i="3"/>
  <c r="X607" i="3"/>
  <c r="Y608" i="3"/>
  <c r="AB608" i="3"/>
  <c r="V607" i="3"/>
  <c r="W608" i="3"/>
  <c r="J608" i="3"/>
  <c r="D608" i="3"/>
  <c r="T606" i="3"/>
  <c r="U607" i="3"/>
  <c r="AF607" i="3"/>
  <c r="M606" i="3"/>
  <c r="P606" i="3"/>
  <c r="Q607" i="3"/>
  <c r="AD607" i="3"/>
  <c r="X606" i="3"/>
  <c r="Y607" i="3"/>
  <c r="AB607" i="3"/>
  <c r="V606" i="3"/>
  <c r="W607" i="3"/>
  <c r="J607" i="3"/>
  <c r="D607" i="3"/>
  <c r="T605" i="3"/>
  <c r="U606" i="3"/>
  <c r="AF606" i="3"/>
  <c r="M605" i="3"/>
  <c r="P605" i="3"/>
  <c r="Q606" i="3"/>
  <c r="AD606" i="3"/>
  <c r="X605" i="3"/>
  <c r="Y606" i="3"/>
  <c r="AB606" i="3"/>
  <c r="V605" i="3"/>
  <c r="W606" i="3"/>
  <c r="J606" i="3"/>
  <c r="D606" i="3"/>
  <c r="T604" i="3"/>
  <c r="U605" i="3"/>
  <c r="AF605" i="3"/>
  <c r="M604" i="3"/>
  <c r="P604" i="3"/>
  <c r="Q605" i="3"/>
  <c r="AD605" i="3"/>
  <c r="X604" i="3"/>
  <c r="Y605" i="3"/>
  <c r="AB605" i="3"/>
  <c r="V604" i="3"/>
  <c r="W605" i="3"/>
  <c r="J605" i="3"/>
  <c r="D605" i="3"/>
  <c r="T603" i="3"/>
  <c r="U604" i="3"/>
  <c r="AF604" i="3"/>
  <c r="M603" i="3"/>
  <c r="P603" i="3"/>
  <c r="Q604" i="3"/>
  <c r="AD604" i="3"/>
  <c r="X603" i="3"/>
  <c r="Y604" i="3"/>
  <c r="AB604" i="3"/>
  <c r="V603" i="3"/>
  <c r="W604" i="3"/>
  <c r="J604" i="3"/>
  <c r="D604" i="3"/>
  <c r="T602" i="3"/>
  <c r="U603" i="3"/>
  <c r="AF603" i="3"/>
  <c r="M602" i="3"/>
  <c r="P602" i="3"/>
  <c r="Q603" i="3"/>
  <c r="AD603" i="3"/>
  <c r="X602" i="3"/>
  <c r="Y603" i="3"/>
  <c r="AB603" i="3"/>
  <c r="V602" i="3"/>
  <c r="W603" i="3"/>
  <c r="J603" i="3"/>
  <c r="D603" i="3"/>
  <c r="T601" i="3"/>
  <c r="U602" i="3"/>
  <c r="AF602" i="3"/>
  <c r="M601" i="3"/>
  <c r="P601" i="3"/>
  <c r="Q602" i="3"/>
  <c r="AD602" i="3"/>
  <c r="X601" i="3"/>
  <c r="Y602" i="3"/>
  <c r="AB602" i="3"/>
  <c r="V601" i="3"/>
  <c r="W602" i="3"/>
  <c r="J602" i="3"/>
  <c r="D602" i="3"/>
  <c r="T600" i="3"/>
  <c r="U601" i="3"/>
  <c r="AF601" i="3"/>
  <c r="M600" i="3"/>
  <c r="P600" i="3"/>
  <c r="Q601" i="3"/>
  <c r="AD601" i="3"/>
  <c r="X600" i="3"/>
  <c r="Y601" i="3"/>
  <c r="AB601" i="3"/>
  <c r="V600" i="3"/>
  <c r="W601" i="3"/>
  <c r="J601" i="3"/>
  <c r="D601" i="3"/>
  <c r="T599" i="3"/>
  <c r="U600" i="3"/>
  <c r="AF600" i="3"/>
  <c r="M599" i="3"/>
  <c r="P599" i="3"/>
  <c r="Q600" i="3"/>
  <c r="AD600" i="3"/>
  <c r="X599" i="3"/>
  <c r="Y600" i="3"/>
  <c r="AB600" i="3"/>
  <c r="V599" i="3"/>
  <c r="W600" i="3"/>
  <c r="J600" i="3"/>
  <c r="D600" i="3"/>
  <c r="T598" i="3"/>
  <c r="U599" i="3"/>
  <c r="AF599" i="3"/>
  <c r="M598" i="3"/>
  <c r="P598" i="3"/>
  <c r="Q599" i="3"/>
  <c r="AD599" i="3"/>
  <c r="X598" i="3"/>
  <c r="Y599" i="3"/>
  <c r="AB599" i="3"/>
  <c r="V598" i="3"/>
  <c r="W599" i="3"/>
  <c r="J599" i="3"/>
  <c r="D599" i="3"/>
  <c r="T597" i="3"/>
  <c r="U598" i="3"/>
  <c r="AF598" i="3"/>
  <c r="M597" i="3"/>
  <c r="P597" i="3"/>
  <c r="Q598" i="3"/>
  <c r="AD598" i="3"/>
  <c r="X597" i="3"/>
  <c r="Y598" i="3"/>
  <c r="AB598" i="3"/>
  <c r="V597" i="3"/>
  <c r="W598" i="3"/>
  <c r="J598" i="3"/>
  <c r="D598" i="3"/>
  <c r="T596" i="3"/>
  <c r="U597" i="3"/>
  <c r="AF597" i="3"/>
  <c r="M596" i="3"/>
  <c r="P596" i="3"/>
  <c r="Q597" i="3"/>
  <c r="AD597" i="3"/>
  <c r="X596" i="3"/>
  <c r="Y597" i="3"/>
  <c r="AB597" i="3"/>
  <c r="V596" i="3"/>
  <c r="W597" i="3"/>
  <c r="J597" i="3"/>
  <c r="D597" i="3"/>
  <c r="T595" i="3"/>
  <c r="U596" i="3"/>
  <c r="AF596" i="3"/>
  <c r="M595" i="3"/>
  <c r="P595" i="3"/>
  <c r="Q596" i="3"/>
  <c r="AD596" i="3"/>
  <c r="X595" i="3"/>
  <c r="Y596" i="3"/>
  <c r="AB596" i="3"/>
  <c r="V595" i="3"/>
  <c r="W596" i="3"/>
  <c r="J596" i="3"/>
  <c r="D596" i="3"/>
  <c r="T594" i="3"/>
  <c r="U595" i="3"/>
  <c r="AF595" i="3"/>
  <c r="M594" i="3"/>
  <c r="P594" i="3"/>
  <c r="Q595" i="3"/>
  <c r="AD595" i="3"/>
  <c r="X594" i="3"/>
  <c r="Y595" i="3"/>
  <c r="AB595" i="3"/>
  <c r="V594" i="3"/>
  <c r="W595" i="3"/>
  <c r="J595" i="3"/>
  <c r="D595" i="3"/>
  <c r="T593" i="3"/>
  <c r="U594" i="3"/>
  <c r="AF594" i="3"/>
  <c r="M593" i="3"/>
  <c r="P593" i="3"/>
  <c r="Q594" i="3"/>
  <c r="AD594" i="3"/>
  <c r="X593" i="3"/>
  <c r="Y594" i="3"/>
  <c r="AB594" i="3"/>
  <c r="V593" i="3"/>
  <c r="W594" i="3"/>
  <c r="J594" i="3"/>
  <c r="D594" i="3"/>
  <c r="T592" i="3"/>
  <c r="U593" i="3"/>
  <c r="AF593" i="3"/>
  <c r="M592" i="3"/>
  <c r="P592" i="3"/>
  <c r="Q593" i="3"/>
  <c r="AD593" i="3"/>
  <c r="X592" i="3"/>
  <c r="Y593" i="3"/>
  <c r="AB593" i="3"/>
  <c r="V592" i="3"/>
  <c r="W593" i="3"/>
  <c r="J593" i="3"/>
  <c r="D593" i="3"/>
  <c r="T591" i="3"/>
  <c r="U592" i="3"/>
  <c r="AF592" i="3"/>
  <c r="M591" i="3"/>
  <c r="P591" i="3"/>
  <c r="Q592" i="3"/>
  <c r="AD592" i="3"/>
  <c r="X591" i="3"/>
  <c r="Y592" i="3"/>
  <c r="AB592" i="3"/>
  <c r="V591" i="3"/>
  <c r="W592" i="3"/>
  <c r="J592" i="3"/>
  <c r="D592" i="3"/>
  <c r="T590" i="3"/>
  <c r="U591" i="3"/>
  <c r="AF591" i="3"/>
  <c r="M590" i="3"/>
  <c r="P590" i="3"/>
  <c r="Q591" i="3"/>
  <c r="AD591" i="3"/>
  <c r="X590" i="3"/>
  <c r="Y591" i="3"/>
  <c r="AB591" i="3"/>
  <c r="V590" i="3"/>
  <c r="W591" i="3"/>
  <c r="J591" i="3"/>
  <c r="D591" i="3"/>
  <c r="T589" i="3"/>
  <c r="U590" i="3"/>
  <c r="AF590" i="3"/>
  <c r="M589" i="3"/>
  <c r="P589" i="3"/>
  <c r="Q590" i="3"/>
  <c r="AD590" i="3"/>
  <c r="X589" i="3"/>
  <c r="Y590" i="3"/>
  <c r="AB590" i="3"/>
  <c r="V589" i="3"/>
  <c r="W590" i="3"/>
  <c r="J590" i="3"/>
  <c r="D590" i="3"/>
  <c r="T588" i="3"/>
  <c r="U589" i="3"/>
  <c r="AF589" i="3"/>
  <c r="M588" i="3"/>
  <c r="P588" i="3"/>
  <c r="Q589" i="3"/>
  <c r="AD589" i="3"/>
  <c r="X588" i="3"/>
  <c r="Y589" i="3"/>
  <c r="AB589" i="3"/>
  <c r="V588" i="3"/>
  <c r="W589" i="3"/>
  <c r="J589" i="3"/>
  <c r="D589" i="3"/>
  <c r="T587" i="3"/>
  <c r="U588" i="3"/>
  <c r="AF588" i="3"/>
  <c r="M587" i="3"/>
  <c r="P587" i="3"/>
  <c r="Q588" i="3"/>
  <c r="AD588" i="3"/>
  <c r="X587" i="3"/>
  <c r="Y588" i="3"/>
  <c r="AB588" i="3"/>
  <c r="V587" i="3"/>
  <c r="W588" i="3"/>
  <c r="J588" i="3"/>
  <c r="D588" i="3"/>
  <c r="T586" i="3"/>
  <c r="U587" i="3"/>
  <c r="AF587" i="3"/>
  <c r="M586" i="3"/>
  <c r="P586" i="3"/>
  <c r="Q587" i="3"/>
  <c r="AD587" i="3"/>
  <c r="X586" i="3"/>
  <c r="Y587" i="3"/>
  <c r="AB587" i="3"/>
  <c r="V586" i="3"/>
  <c r="W587" i="3"/>
  <c r="J587" i="3"/>
  <c r="D587" i="3"/>
  <c r="T585" i="3"/>
  <c r="U586" i="3"/>
  <c r="AF586" i="3"/>
  <c r="M585" i="3"/>
  <c r="P585" i="3"/>
  <c r="Q586" i="3"/>
  <c r="AD586" i="3"/>
  <c r="X585" i="3"/>
  <c r="Y586" i="3"/>
  <c r="AB586" i="3"/>
  <c r="V585" i="3"/>
  <c r="W586" i="3"/>
  <c r="J586" i="3"/>
  <c r="D586" i="3"/>
  <c r="T584" i="3"/>
  <c r="U585" i="3"/>
  <c r="AF585" i="3"/>
  <c r="M584" i="3"/>
  <c r="P584" i="3"/>
  <c r="Q585" i="3"/>
  <c r="AD585" i="3"/>
  <c r="X584" i="3"/>
  <c r="Y585" i="3"/>
  <c r="AB585" i="3"/>
  <c r="V584" i="3"/>
  <c r="W585" i="3"/>
  <c r="J585" i="3"/>
  <c r="D585" i="3"/>
  <c r="T583" i="3"/>
  <c r="U584" i="3"/>
  <c r="AF584" i="3"/>
  <c r="M583" i="3"/>
  <c r="P583" i="3"/>
  <c r="Q584" i="3"/>
  <c r="AD584" i="3"/>
  <c r="X583" i="3"/>
  <c r="Y584" i="3"/>
  <c r="AB584" i="3"/>
  <c r="V583" i="3"/>
  <c r="W584" i="3"/>
  <c r="J584" i="3"/>
  <c r="D584" i="3"/>
  <c r="T582" i="3"/>
  <c r="U583" i="3"/>
  <c r="AF583" i="3"/>
  <c r="M582" i="3"/>
  <c r="P582" i="3"/>
  <c r="Q583" i="3"/>
  <c r="AD583" i="3"/>
  <c r="X582" i="3"/>
  <c r="Y583" i="3"/>
  <c r="AB583" i="3"/>
  <c r="V582" i="3"/>
  <c r="W583" i="3"/>
  <c r="J583" i="3"/>
  <c r="D583" i="3"/>
  <c r="T581" i="3"/>
  <c r="U582" i="3"/>
  <c r="AF582" i="3"/>
  <c r="M581" i="3"/>
  <c r="P581" i="3"/>
  <c r="Q582" i="3"/>
  <c r="AD582" i="3"/>
  <c r="X581" i="3"/>
  <c r="Y582" i="3"/>
  <c r="AB582" i="3"/>
  <c r="V581" i="3"/>
  <c r="W582" i="3"/>
  <c r="J582" i="3"/>
  <c r="D582" i="3"/>
  <c r="T580" i="3"/>
  <c r="U581" i="3"/>
  <c r="AF581" i="3"/>
  <c r="M580" i="3"/>
  <c r="P580" i="3"/>
  <c r="Q581" i="3"/>
  <c r="AD581" i="3"/>
  <c r="X580" i="3"/>
  <c r="Y581" i="3"/>
  <c r="AB581" i="3"/>
  <c r="V580" i="3"/>
  <c r="W581" i="3"/>
  <c r="J581" i="3"/>
  <c r="D581" i="3"/>
  <c r="T579" i="3"/>
  <c r="U580" i="3"/>
  <c r="AF580" i="3"/>
  <c r="M579" i="3"/>
  <c r="P579" i="3"/>
  <c r="Q580" i="3"/>
  <c r="AD580" i="3"/>
  <c r="X579" i="3"/>
  <c r="Y580" i="3"/>
  <c r="AB580" i="3"/>
  <c r="V579" i="3"/>
  <c r="W580" i="3"/>
  <c r="J580" i="3"/>
  <c r="D580" i="3"/>
  <c r="T578" i="3"/>
  <c r="U579" i="3"/>
  <c r="AF579" i="3"/>
  <c r="M578" i="3"/>
  <c r="P578" i="3"/>
  <c r="Q579" i="3"/>
  <c r="AD579" i="3"/>
  <c r="X578" i="3"/>
  <c r="Y579" i="3"/>
  <c r="AB579" i="3"/>
  <c r="V578" i="3"/>
  <c r="W579" i="3"/>
  <c r="J579" i="3"/>
  <c r="D579" i="3"/>
  <c r="T577" i="3"/>
  <c r="U578" i="3"/>
  <c r="AF578" i="3"/>
  <c r="M577" i="3"/>
  <c r="P577" i="3"/>
  <c r="Q578" i="3"/>
  <c r="AD578" i="3"/>
  <c r="X577" i="3"/>
  <c r="Y578" i="3"/>
  <c r="AB578" i="3"/>
  <c r="V577" i="3"/>
  <c r="W578" i="3"/>
  <c r="J578" i="3"/>
  <c r="D578" i="3"/>
  <c r="T576" i="3"/>
  <c r="U577" i="3"/>
  <c r="AF577" i="3"/>
  <c r="M576" i="3"/>
  <c r="P576" i="3"/>
  <c r="Q577" i="3"/>
  <c r="AD577" i="3"/>
  <c r="X576" i="3"/>
  <c r="Y577" i="3"/>
  <c r="AB577" i="3"/>
  <c r="V576" i="3"/>
  <c r="W577" i="3"/>
  <c r="J577" i="3"/>
  <c r="D577" i="3"/>
  <c r="T575" i="3"/>
  <c r="U576" i="3"/>
  <c r="AF576" i="3"/>
  <c r="M575" i="3"/>
  <c r="P575" i="3"/>
  <c r="Q576" i="3"/>
  <c r="AD576" i="3"/>
  <c r="X575" i="3"/>
  <c r="Y576" i="3"/>
  <c r="AB576" i="3"/>
  <c r="V575" i="3"/>
  <c r="W576" i="3"/>
  <c r="J576" i="3"/>
  <c r="D576" i="3"/>
  <c r="T574" i="3"/>
  <c r="U575" i="3"/>
  <c r="AF575" i="3"/>
  <c r="M574" i="3"/>
  <c r="P574" i="3"/>
  <c r="Q575" i="3"/>
  <c r="AD575" i="3"/>
  <c r="X574" i="3"/>
  <c r="Y575" i="3"/>
  <c r="AB575" i="3"/>
  <c r="V574" i="3"/>
  <c r="W575" i="3"/>
  <c r="J575" i="3"/>
  <c r="D575" i="3"/>
  <c r="T573" i="3"/>
  <c r="U574" i="3"/>
  <c r="AF574" i="3"/>
  <c r="M573" i="3"/>
  <c r="P573" i="3"/>
  <c r="Q574" i="3"/>
  <c r="AD574" i="3"/>
  <c r="X573" i="3"/>
  <c r="Y574" i="3"/>
  <c r="AB574" i="3"/>
  <c r="V573" i="3"/>
  <c r="W574" i="3"/>
  <c r="J574" i="3"/>
  <c r="D574" i="3"/>
  <c r="T572" i="3"/>
  <c r="U573" i="3"/>
  <c r="AF573" i="3"/>
  <c r="M572" i="3"/>
  <c r="P572" i="3"/>
  <c r="Q573" i="3"/>
  <c r="AD573" i="3"/>
  <c r="X572" i="3"/>
  <c r="Y573" i="3"/>
  <c r="AB573" i="3"/>
  <c r="V572" i="3"/>
  <c r="W573" i="3"/>
  <c r="J573" i="3"/>
  <c r="D573" i="3"/>
  <c r="T571" i="3"/>
  <c r="U572" i="3"/>
  <c r="AF572" i="3"/>
  <c r="M571" i="3"/>
  <c r="P571" i="3"/>
  <c r="Q572" i="3"/>
  <c r="AD572" i="3"/>
  <c r="X571" i="3"/>
  <c r="Y572" i="3"/>
  <c r="AB572" i="3"/>
  <c r="V571" i="3"/>
  <c r="W572" i="3"/>
  <c r="J572" i="3"/>
  <c r="D572" i="3"/>
  <c r="T570" i="3"/>
  <c r="U571" i="3"/>
  <c r="AF571" i="3"/>
  <c r="M570" i="3"/>
  <c r="P570" i="3"/>
  <c r="Q571" i="3"/>
  <c r="AD571" i="3"/>
  <c r="X570" i="3"/>
  <c r="Y571" i="3"/>
  <c r="AB571" i="3"/>
  <c r="V570" i="3"/>
  <c r="W571" i="3"/>
  <c r="J571" i="3"/>
  <c r="D571" i="3"/>
  <c r="T569" i="3"/>
  <c r="U570" i="3"/>
  <c r="AF570" i="3"/>
  <c r="M569" i="3"/>
  <c r="P569" i="3"/>
  <c r="Q570" i="3"/>
  <c r="AD570" i="3"/>
  <c r="X569" i="3"/>
  <c r="Y570" i="3"/>
  <c r="AB570" i="3"/>
  <c r="V569" i="3"/>
  <c r="W570" i="3"/>
  <c r="J570" i="3"/>
  <c r="D570" i="3"/>
  <c r="T568" i="3"/>
  <c r="U569" i="3"/>
  <c r="AF569" i="3"/>
  <c r="M568" i="3"/>
  <c r="P568" i="3"/>
  <c r="Q569" i="3"/>
  <c r="AD569" i="3"/>
  <c r="X568" i="3"/>
  <c r="Y569" i="3"/>
  <c r="AB569" i="3"/>
  <c r="V568" i="3"/>
  <c r="W569" i="3"/>
  <c r="J569" i="3"/>
  <c r="D569" i="3"/>
  <c r="T567" i="3"/>
  <c r="U568" i="3"/>
  <c r="AF568" i="3"/>
  <c r="M567" i="3"/>
  <c r="P567" i="3"/>
  <c r="Q568" i="3"/>
  <c r="AD568" i="3"/>
  <c r="X567" i="3"/>
  <c r="Y568" i="3"/>
  <c r="AB568" i="3"/>
  <c r="V567" i="3"/>
  <c r="W568" i="3"/>
  <c r="J568" i="3"/>
  <c r="D568" i="3"/>
  <c r="T566" i="3"/>
  <c r="U567" i="3"/>
  <c r="AF567" i="3"/>
  <c r="M566" i="3"/>
  <c r="P566" i="3"/>
  <c r="Q567" i="3"/>
  <c r="AD567" i="3"/>
  <c r="X566" i="3"/>
  <c r="Y567" i="3"/>
  <c r="AB567" i="3"/>
  <c r="V566" i="3"/>
  <c r="W567" i="3"/>
  <c r="J567" i="3"/>
  <c r="D567" i="3"/>
  <c r="T565" i="3"/>
  <c r="U566" i="3"/>
  <c r="AF566" i="3"/>
  <c r="M565" i="3"/>
  <c r="P565" i="3"/>
  <c r="Q566" i="3"/>
  <c r="AD566" i="3"/>
  <c r="X565" i="3"/>
  <c r="Y566" i="3"/>
  <c r="AB566" i="3"/>
  <c r="V565" i="3"/>
  <c r="W566" i="3"/>
  <c r="J566" i="3"/>
  <c r="D566" i="3"/>
  <c r="T564" i="3"/>
  <c r="U565" i="3"/>
  <c r="AF565" i="3"/>
  <c r="M564" i="3"/>
  <c r="P564" i="3"/>
  <c r="Q565" i="3"/>
  <c r="AD565" i="3"/>
  <c r="X564" i="3"/>
  <c r="Y565" i="3"/>
  <c r="AB565" i="3"/>
  <c r="V564" i="3"/>
  <c r="W565" i="3"/>
  <c r="J565" i="3"/>
  <c r="D565" i="3"/>
  <c r="T563" i="3"/>
  <c r="U564" i="3"/>
  <c r="AF564" i="3"/>
  <c r="M563" i="3"/>
  <c r="P563" i="3"/>
  <c r="Q564" i="3"/>
  <c r="AD564" i="3"/>
  <c r="X563" i="3"/>
  <c r="Y564" i="3"/>
  <c r="AB564" i="3"/>
  <c r="V563" i="3"/>
  <c r="W564" i="3"/>
  <c r="J564" i="3"/>
  <c r="D564" i="3"/>
  <c r="T562" i="3"/>
  <c r="U563" i="3"/>
  <c r="AF563" i="3"/>
  <c r="M562" i="3"/>
  <c r="P562" i="3"/>
  <c r="Q563" i="3"/>
  <c r="AD563" i="3"/>
  <c r="X562" i="3"/>
  <c r="Y563" i="3"/>
  <c r="AB563" i="3"/>
  <c r="V562" i="3"/>
  <c r="W563" i="3"/>
  <c r="J563" i="3"/>
  <c r="D563" i="3"/>
  <c r="T561" i="3"/>
  <c r="U562" i="3"/>
  <c r="AF562" i="3"/>
  <c r="M561" i="3"/>
  <c r="P561" i="3"/>
  <c r="Q562" i="3"/>
  <c r="AD562" i="3"/>
  <c r="X561" i="3"/>
  <c r="Y562" i="3"/>
  <c r="AB562" i="3"/>
  <c r="V561" i="3"/>
  <c r="W562" i="3"/>
  <c r="J562" i="3"/>
  <c r="D562" i="3"/>
  <c r="T560" i="3"/>
  <c r="U561" i="3"/>
  <c r="AF561" i="3"/>
  <c r="M560" i="3"/>
  <c r="P560" i="3"/>
  <c r="Q561" i="3"/>
  <c r="AD561" i="3"/>
  <c r="X560" i="3"/>
  <c r="Y561" i="3"/>
  <c r="AB561" i="3"/>
  <c r="V560" i="3"/>
  <c r="W561" i="3"/>
  <c r="J561" i="3"/>
  <c r="D561" i="3"/>
  <c r="T559" i="3"/>
  <c r="U560" i="3"/>
  <c r="AF560" i="3"/>
  <c r="M559" i="3"/>
  <c r="P559" i="3"/>
  <c r="Q560" i="3"/>
  <c r="AD560" i="3"/>
  <c r="X559" i="3"/>
  <c r="Y560" i="3"/>
  <c r="AB560" i="3"/>
  <c r="V559" i="3"/>
  <c r="W560" i="3"/>
  <c r="J560" i="3"/>
  <c r="D560" i="3"/>
  <c r="T558" i="3"/>
  <c r="U559" i="3"/>
  <c r="AF559" i="3"/>
  <c r="M558" i="3"/>
  <c r="P558" i="3"/>
  <c r="Q559" i="3"/>
  <c r="AD559" i="3"/>
  <c r="X558" i="3"/>
  <c r="Y559" i="3"/>
  <c r="AB559" i="3"/>
  <c r="V558" i="3"/>
  <c r="W559" i="3"/>
  <c r="J559" i="3"/>
  <c r="D559" i="3"/>
  <c r="T557" i="3"/>
  <c r="U558" i="3"/>
  <c r="AF558" i="3"/>
  <c r="M557" i="3"/>
  <c r="P557" i="3"/>
  <c r="Q558" i="3"/>
  <c r="AD558" i="3"/>
  <c r="X557" i="3"/>
  <c r="Y558" i="3"/>
  <c r="AB558" i="3"/>
  <c r="V557" i="3"/>
  <c r="W558" i="3"/>
  <c r="J558" i="3"/>
  <c r="D558" i="3"/>
  <c r="T556" i="3"/>
  <c r="U557" i="3"/>
  <c r="AF557" i="3"/>
  <c r="M556" i="3"/>
  <c r="P556" i="3"/>
  <c r="Q557" i="3"/>
  <c r="AD557" i="3"/>
  <c r="X556" i="3"/>
  <c r="Y557" i="3"/>
  <c r="AB557" i="3"/>
  <c r="V556" i="3"/>
  <c r="W557" i="3"/>
  <c r="J557" i="3"/>
  <c r="D557" i="3"/>
  <c r="T555" i="3"/>
  <c r="U556" i="3"/>
  <c r="AF556" i="3"/>
  <c r="M555" i="3"/>
  <c r="P555" i="3"/>
  <c r="Q556" i="3"/>
  <c r="AD556" i="3"/>
  <c r="X555" i="3"/>
  <c r="Y556" i="3"/>
  <c r="AB556" i="3"/>
  <c r="V555" i="3"/>
  <c r="W556" i="3"/>
  <c r="J556" i="3"/>
  <c r="D556" i="3"/>
  <c r="T554" i="3"/>
  <c r="U555" i="3"/>
  <c r="AF555" i="3"/>
  <c r="M554" i="3"/>
  <c r="P554" i="3"/>
  <c r="Q555" i="3"/>
  <c r="AD555" i="3"/>
  <c r="X554" i="3"/>
  <c r="Y555" i="3"/>
  <c r="AB555" i="3"/>
  <c r="V554" i="3"/>
  <c r="W555" i="3"/>
  <c r="J555" i="3"/>
  <c r="D555" i="3"/>
  <c r="T553" i="3"/>
  <c r="U554" i="3"/>
  <c r="AF554" i="3"/>
  <c r="M553" i="3"/>
  <c r="P553" i="3"/>
  <c r="Q554" i="3"/>
  <c r="AD554" i="3"/>
  <c r="X553" i="3"/>
  <c r="Y554" i="3"/>
  <c r="AB554" i="3"/>
  <c r="V553" i="3"/>
  <c r="W554" i="3"/>
  <c r="J554" i="3"/>
  <c r="D554" i="3"/>
  <c r="T552" i="3"/>
  <c r="U553" i="3"/>
  <c r="AF553" i="3"/>
  <c r="M552" i="3"/>
  <c r="P552" i="3"/>
  <c r="Q553" i="3"/>
  <c r="AD553" i="3"/>
  <c r="X552" i="3"/>
  <c r="Y553" i="3"/>
  <c r="AB553" i="3"/>
  <c r="V552" i="3"/>
  <c r="W553" i="3"/>
  <c r="J553" i="3"/>
  <c r="D553" i="3"/>
  <c r="T551" i="3"/>
  <c r="U552" i="3"/>
  <c r="AF552" i="3"/>
  <c r="M551" i="3"/>
  <c r="P551" i="3"/>
  <c r="Q552" i="3"/>
  <c r="AD552" i="3"/>
  <c r="X551" i="3"/>
  <c r="Y552" i="3"/>
  <c r="AB552" i="3"/>
  <c r="V551" i="3"/>
  <c r="W552" i="3"/>
  <c r="J552" i="3"/>
  <c r="D552" i="3"/>
  <c r="T550" i="3"/>
  <c r="U551" i="3"/>
  <c r="AF551" i="3"/>
  <c r="M550" i="3"/>
  <c r="P550" i="3"/>
  <c r="Q551" i="3"/>
  <c r="AD551" i="3"/>
  <c r="X550" i="3"/>
  <c r="Y551" i="3"/>
  <c r="AB551" i="3"/>
  <c r="V550" i="3"/>
  <c r="W551" i="3"/>
  <c r="J551" i="3"/>
  <c r="D551" i="3"/>
  <c r="T549" i="3"/>
  <c r="U550" i="3"/>
  <c r="AF550" i="3"/>
  <c r="M549" i="3"/>
  <c r="P549" i="3"/>
  <c r="Q550" i="3"/>
  <c r="AD550" i="3"/>
  <c r="X549" i="3"/>
  <c r="Y550" i="3"/>
  <c r="AB550" i="3"/>
  <c r="V549" i="3"/>
  <c r="W550" i="3"/>
  <c r="J550" i="3"/>
  <c r="D550" i="3"/>
  <c r="T548" i="3"/>
  <c r="U549" i="3"/>
  <c r="AF549" i="3"/>
  <c r="M548" i="3"/>
  <c r="P548" i="3"/>
  <c r="Q549" i="3"/>
  <c r="AD549" i="3"/>
  <c r="X548" i="3"/>
  <c r="Y549" i="3"/>
  <c r="AB549" i="3"/>
  <c r="V548" i="3"/>
  <c r="W549" i="3"/>
  <c r="J549" i="3"/>
  <c r="D549" i="3"/>
  <c r="T547" i="3"/>
  <c r="U548" i="3"/>
  <c r="AF548" i="3"/>
  <c r="M547" i="3"/>
  <c r="P547" i="3"/>
  <c r="Q548" i="3"/>
  <c r="AD548" i="3"/>
  <c r="X547" i="3"/>
  <c r="Y548" i="3"/>
  <c r="AB548" i="3"/>
  <c r="V547" i="3"/>
  <c r="W548" i="3"/>
  <c r="J548" i="3"/>
  <c r="D548" i="3"/>
  <c r="T546" i="3"/>
  <c r="U547" i="3"/>
  <c r="AF547" i="3"/>
  <c r="M546" i="3"/>
  <c r="P546" i="3"/>
  <c r="Q547" i="3"/>
  <c r="AD547" i="3"/>
  <c r="X546" i="3"/>
  <c r="Y547" i="3"/>
  <c r="AB547" i="3"/>
  <c r="V546" i="3"/>
  <c r="W547" i="3"/>
  <c r="J547" i="3"/>
  <c r="D547" i="3"/>
  <c r="T545" i="3"/>
  <c r="U546" i="3"/>
  <c r="AF546" i="3"/>
  <c r="M545" i="3"/>
  <c r="P545" i="3"/>
  <c r="Q546" i="3"/>
  <c r="AD546" i="3"/>
  <c r="X545" i="3"/>
  <c r="Y546" i="3"/>
  <c r="AB546" i="3"/>
  <c r="V545" i="3"/>
  <c r="W546" i="3"/>
  <c r="J546" i="3"/>
  <c r="D546" i="3"/>
  <c r="T544" i="3"/>
  <c r="U545" i="3"/>
  <c r="AF545" i="3"/>
  <c r="M544" i="3"/>
  <c r="P544" i="3"/>
  <c r="Q545" i="3"/>
  <c r="AD545" i="3"/>
  <c r="X544" i="3"/>
  <c r="Y545" i="3"/>
  <c r="AB545" i="3"/>
  <c r="V544" i="3"/>
  <c r="W545" i="3"/>
  <c r="J545" i="3"/>
  <c r="D545" i="3"/>
  <c r="T543" i="3"/>
  <c r="U544" i="3"/>
  <c r="AF544" i="3"/>
  <c r="M543" i="3"/>
  <c r="P543" i="3"/>
  <c r="Q544" i="3"/>
  <c r="AD544" i="3"/>
  <c r="X543" i="3"/>
  <c r="Y544" i="3"/>
  <c r="AB544" i="3"/>
  <c r="V543" i="3"/>
  <c r="W544" i="3"/>
  <c r="J544" i="3"/>
  <c r="D544" i="3"/>
  <c r="T542" i="3"/>
  <c r="U543" i="3"/>
  <c r="AF543" i="3"/>
  <c r="M542" i="3"/>
  <c r="P542" i="3"/>
  <c r="Q543" i="3"/>
  <c r="AD543" i="3"/>
  <c r="X542" i="3"/>
  <c r="Y543" i="3"/>
  <c r="AB543" i="3"/>
  <c r="V542" i="3"/>
  <c r="W543" i="3"/>
  <c r="J543" i="3"/>
  <c r="D543" i="3"/>
  <c r="T541" i="3"/>
  <c r="U542" i="3"/>
  <c r="AF542" i="3"/>
  <c r="M541" i="3"/>
  <c r="P541" i="3"/>
  <c r="Q542" i="3"/>
  <c r="AD542" i="3"/>
  <c r="X541" i="3"/>
  <c r="Y542" i="3"/>
  <c r="AB542" i="3"/>
  <c r="V541" i="3"/>
  <c r="W542" i="3"/>
  <c r="J542" i="3"/>
  <c r="D542" i="3"/>
  <c r="T540" i="3"/>
  <c r="U541" i="3"/>
  <c r="AF541" i="3"/>
  <c r="M540" i="3"/>
  <c r="P540" i="3"/>
  <c r="Q541" i="3"/>
  <c r="AD541" i="3"/>
  <c r="X540" i="3"/>
  <c r="Y541" i="3"/>
  <c r="AB541" i="3"/>
  <c r="V540" i="3"/>
  <c r="W541" i="3"/>
  <c r="J541" i="3"/>
  <c r="D541" i="3"/>
  <c r="T539" i="3"/>
  <c r="U540" i="3"/>
  <c r="AF540" i="3"/>
  <c r="M539" i="3"/>
  <c r="P539" i="3"/>
  <c r="Q540" i="3"/>
  <c r="AD540" i="3"/>
  <c r="X539" i="3"/>
  <c r="Y540" i="3"/>
  <c r="AB540" i="3"/>
  <c r="V539" i="3"/>
  <c r="W540" i="3"/>
  <c r="J540" i="3"/>
  <c r="D540" i="3"/>
  <c r="T538" i="3"/>
  <c r="U539" i="3"/>
  <c r="AF539" i="3"/>
  <c r="M538" i="3"/>
  <c r="P538" i="3"/>
  <c r="Q539" i="3"/>
  <c r="AD539" i="3"/>
  <c r="X538" i="3"/>
  <c r="Y539" i="3"/>
  <c r="AB539" i="3"/>
  <c r="V538" i="3"/>
  <c r="W539" i="3"/>
  <c r="J539" i="3"/>
  <c r="D539" i="3"/>
  <c r="T537" i="3"/>
  <c r="U538" i="3"/>
  <c r="AF538" i="3"/>
  <c r="M537" i="3"/>
  <c r="P537" i="3"/>
  <c r="Q538" i="3"/>
  <c r="AD538" i="3"/>
  <c r="X537" i="3"/>
  <c r="Y538" i="3"/>
  <c r="AB538" i="3"/>
  <c r="V537" i="3"/>
  <c r="W538" i="3"/>
  <c r="J538" i="3"/>
  <c r="D538" i="3"/>
  <c r="T536" i="3"/>
  <c r="U537" i="3"/>
  <c r="AF537" i="3"/>
  <c r="M536" i="3"/>
  <c r="P536" i="3"/>
  <c r="Q537" i="3"/>
  <c r="AD537" i="3"/>
  <c r="X536" i="3"/>
  <c r="Y537" i="3"/>
  <c r="AB537" i="3"/>
  <c r="V536" i="3"/>
  <c r="W537" i="3"/>
  <c r="J537" i="3"/>
  <c r="D537" i="3"/>
  <c r="T535" i="3"/>
  <c r="U536" i="3"/>
  <c r="AF536" i="3"/>
  <c r="M535" i="3"/>
  <c r="P535" i="3"/>
  <c r="Q536" i="3"/>
  <c r="AD536" i="3"/>
  <c r="X535" i="3"/>
  <c r="Y536" i="3"/>
  <c r="AB536" i="3"/>
  <c r="V535" i="3"/>
  <c r="W536" i="3"/>
  <c r="J536" i="3"/>
  <c r="D536" i="3"/>
  <c r="T534" i="3"/>
  <c r="U535" i="3"/>
  <c r="AF535" i="3"/>
  <c r="M534" i="3"/>
  <c r="P534" i="3"/>
  <c r="Q535" i="3"/>
  <c r="AD535" i="3"/>
  <c r="X534" i="3"/>
  <c r="Y535" i="3"/>
  <c r="AB535" i="3"/>
  <c r="V534" i="3"/>
  <c r="W535" i="3"/>
  <c r="J535" i="3"/>
  <c r="D535" i="3"/>
  <c r="T533" i="3"/>
  <c r="U534" i="3"/>
  <c r="AF534" i="3"/>
  <c r="M533" i="3"/>
  <c r="P533" i="3"/>
  <c r="Q534" i="3"/>
  <c r="AD534" i="3"/>
  <c r="X533" i="3"/>
  <c r="Y534" i="3"/>
  <c r="AB534" i="3"/>
  <c r="V533" i="3"/>
  <c r="W534" i="3"/>
  <c r="J534" i="3"/>
  <c r="D534" i="3"/>
  <c r="T532" i="3"/>
  <c r="U533" i="3"/>
  <c r="AF533" i="3"/>
  <c r="M532" i="3"/>
  <c r="P532" i="3"/>
  <c r="Q533" i="3"/>
  <c r="AD533" i="3"/>
  <c r="X532" i="3"/>
  <c r="Y533" i="3"/>
  <c r="AB533" i="3"/>
  <c r="V532" i="3"/>
  <c r="W533" i="3"/>
  <c r="J533" i="3"/>
  <c r="D533" i="3"/>
  <c r="T531" i="3"/>
  <c r="U532" i="3"/>
  <c r="AF532" i="3"/>
  <c r="M531" i="3"/>
  <c r="P531" i="3"/>
  <c r="Q532" i="3"/>
  <c r="AD532" i="3"/>
  <c r="X531" i="3"/>
  <c r="Y532" i="3"/>
  <c r="AB532" i="3"/>
  <c r="V531" i="3"/>
  <c r="W532" i="3"/>
  <c r="J532" i="3"/>
  <c r="D532" i="3"/>
  <c r="T530" i="3"/>
  <c r="U531" i="3"/>
  <c r="AF531" i="3"/>
  <c r="M530" i="3"/>
  <c r="P530" i="3"/>
  <c r="Q531" i="3"/>
  <c r="AD531" i="3"/>
  <c r="X530" i="3"/>
  <c r="Y531" i="3"/>
  <c r="AB531" i="3"/>
  <c r="V530" i="3"/>
  <c r="W531" i="3"/>
  <c r="J531" i="3"/>
  <c r="D531" i="3"/>
  <c r="T529" i="3"/>
  <c r="U530" i="3"/>
  <c r="AF530" i="3"/>
  <c r="M529" i="3"/>
  <c r="P529" i="3"/>
  <c r="Q530" i="3"/>
  <c r="AD530" i="3"/>
  <c r="X529" i="3"/>
  <c r="Y530" i="3"/>
  <c r="AB530" i="3"/>
  <c r="V529" i="3"/>
  <c r="W530" i="3"/>
  <c r="J530" i="3"/>
  <c r="D530" i="3"/>
  <c r="T528" i="3"/>
  <c r="U529" i="3"/>
  <c r="AF529" i="3"/>
  <c r="M528" i="3"/>
  <c r="P528" i="3"/>
  <c r="Q529" i="3"/>
  <c r="AD529" i="3"/>
  <c r="X528" i="3"/>
  <c r="Y529" i="3"/>
  <c r="AB529" i="3"/>
  <c r="V528" i="3"/>
  <c r="W529" i="3"/>
  <c r="J529" i="3"/>
  <c r="D529" i="3"/>
  <c r="T527" i="3"/>
  <c r="U528" i="3"/>
  <c r="AF528" i="3"/>
  <c r="M527" i="3"/>
  <c r="P527" i="3"/>
  <c r="Q528" i="3"/>
  <c r="AD528" i="3"/>
  <c r="X527" i="3"/>
  <c r="Y528" i="3"/>
  <c r="AB528" i="3"/>
  <c r="V527" i="3"/>
  <c r="W528" i="3"/>
  <c r="J528" i="3"/>
  <c r="D528" i="3"/>
  <c r="T526" i="3"/>
  <c r="U527" i="3"/>
  <c r="AF527" i="3"/>
  <c r="M526" i="3"/>
  <c r="P526" i="3"/>
  <c r="Q527" i="3"/>
  <c r="AD527" i="3"/>
  <c r="X526" i="3"/>
  <c r="Y527" i="3"/>
  <c r="AB527" i="3"/>
  <c r="V526" i="3"/>
  <c r="W527" i="3"/>
  <c r="J527" i="3"/>
  <c r="D527" i="3"/>
  <c r="T525" i="3"/>
  <c r="U526" i="3"/>
  <c r="AF526" i="3"/>
  <c r="M525" i="3"/>
  <c r="P525" i="3"/>
  <c r="Q526" i="3"/>
  <c r="AD526" i="3"/>
  <c r="X525" i="3"/>
  <c r="Y526" i="3"/>
  <c r="AB526" i="3"/>
  <c r="V525" i="3"/>
  <c r="W526" i="3"/>
  <c r="J526" i="3"/>
  <c r="D526" i="3"/>
  <c r="T524" i="3"/>
  <c r="U525" i="3"/>
  <c r="AF525" i="3"/>
  <c r="M524" i="3"/>
  <c r="P524" i="3"/>
  <c r="Q525" i="3"/>
  <c r="AD525" i="3"/>
  <c r="X524" i="3"/>
  <c r="Y525" i="3"/>
  <c r="AB525" i="3"/>
  <c r="V524" i="3"/>
  <c r="W525" i="3"/>
  <c r="J525" i="3"/>
  <c r="D525" i="3"/>
  <c r="T523" i="3"/>
  <c r="U524" i="3"/>
  <c r="AF524" i="3"/>
  <c r="M523" i="3"/>
  <c r="P523" i="3"/>
  <c r="Q524" i="3"/>
  <c r="AD524" i="3"/>
  <c r="X523" i="3"/>
  <c r="Y524" i="3"/>
  <c r="AB524" i="3"/>
  <c r="V523" i="3"/>
  <c r="W524" i="3"/>
  <c r="J524" i="3"/>
  <c r="D524" i="3"/>
  <c r="T522" i="3"/>
  <c r="U523" i="3"/>
  <c r="AF523" i="3"/>
  <c r="M522" i="3"/>
  <c r="P522" i="3"/>
  <c r="Q523" i="3"/>
  <c r="AD523" i="3"/>
  <c r="X522" i="3"/>
  <c r="Y523" i="3"/>
  <c r="AB523" i="3"/>
  <c r="V522" i="3"/>
  <c r="W523" i="3"/>
  <c r="J523" i="3"/>
  <c r="D523" i="3"/>
  <c r="T521" i="3"/>
  <c r="U522" i="3"/>
  <c r="AF522" i="3"/>
  <c r="M521" i="3"/>
  <c r="P521" i="3"/>
  <c r="Q522" i="3"/>
  <c r="AD522" i="3"/>
  <c r="X521" i="3"/>
  <c r="Y522" i="3"/>
  <c r="AB522" i="3"/>
  <c r="V521" i="3"/>
  <c r="W522" i="3"/>
  <c r="J522" i="3"/>
  <c r="D522" i="3"/>
  <c r="T520" i="3"/>
  <c r="U521" i="3"/>
  <c r="AF521" i="3"/>
  <c r="M520" i="3"/>
  <c r="P520" i="3"/>
  <c r="Q521" i="3"/>
  <c r="AD521" i="3"/>
  <c r="X520" i="3"/>
  <c r="Y521" i="3"/>
  <c r="AB521" i="3"/>
  <c r="V520" i="3"/>
  <c r="W521" i="3"/>
  <c r="J521" i="3"/>
  <c r="D521" i="3"/>
  <c r="T519" i="3"/>
  <c r="U520" i="3"/>
  <c r="AF520" i="3"/>
  <c r="M519" i="3"/>
  <c r="P519" i="3"/>
  <c r="Q520" i="3"/>
  <c r="AD520" i="3"/>
  <c r="X519" i="3"/>
  <c r="Y520" i="3"/>
  <c r="AB520" i="3"/>
  <c r="V519" i="3"/>
  <c r="W520" i="3"/>
  <c r="J520" i="3"/>
  <c r="D520" i="3"/>
  <c r="T518" i="3"/>
  <c r="U519" i="3"/>
  <c r="AF519" i="3"/>
  <c r="M518" i="3"/>
  <c r="P518" i="3"/>
  <c r="Q519" i="3"/>
  <c r="AD519" i="3"/>
  <c r="X518" i="3"/>
  <c r="Y519" i="3"/>
  <c r="AB519" i="3"/>
  <c r="V518" i="3"/>
  <c r="W519" i="3"/>
  <c r="J519" i="3"/>
  <c r="D519" i="3"/>
  <c r="T517" i="3"/>
  <c r="U518" i="3"/>
  <c r="AF518" i="3"/>
  <c r="M517" i="3"/>
  <c r="P517" i="3"/>
  <c r="Q518" i="3"/>
  <c r="AD518" i="3"/>
  <c r="X517" i="3"/>
  <c r="Y518" i="3"/>
  <c r="AB518" i="3"/>
  <c r="V517" i="3"/>
  <c r="W518" i="3"/>
  <c r="J518" i="3"/>
  <c r="D518" i="3"/>
  <c r="T516" i="3"/>
  <c r="U517" i="3"/>
  <c r="AF517" i="3"/>
  <c r="M516" i="3"/>
  <c r="P516" i="3"/>
  <c r="Q517" i="3"/>
  <c r="AD517" i="3"/>
  <c r="X516" i="3"/>
  <c r="Y517" i="3"/>
  <c r="AB517" i="3"/>
  <c r="V516" i="3"/>
  <c r="W517" i="3"/>
  <c r="J517" i="3"/>
  <c r="D517" i="3"/>
  <c r="T515" i="3"/>
  <c r="U516" i="3"/>
  <c r="AF516" i="3"/>
  <c r="M515" i="3"/>
  <c r="P515" i="3"/>
  <c r="Q516" i="3"/>
  <c r="AD516" i="3"/>
  <c r="X515" i="3"/>
  <c r="Y516" i="3"/>
  <c r="AB516" i="3"/>
  <c r="V515" i="3"/>
  <c r="W516" i="3"/>
  <c r="J516" i="3"/>
  <c r="D516" i="3"/>
  <c r="T514" i="3"/>
  <c r="U515" i="3"/>
  <c r="AF515" i="3"/>
  <c r="M514" i="3"/>
  <c r="P514" i="3"/>
  <c r="Q515" i="3"/>
  <c r="AD515" i="3"/>
  <c r="X514" i="3"/>
  <c r="Y515" i="3"/>
  <c r="AB515" i="3"/>
  <c r="V514" i="3"/>
  <c r="W515" i="3"/>
  <c r="J515" i="3"/>
  <c r="D515" i="3"/>
  <c r="T513" i="3"/>
  <c r="U514" i="3"/>
  <c r="AF514" i="3"/>
  <c r="M513" i="3"/>
  <c r="P513" i="3"/>
  <c r="Q514" i="3"/>
  <c r="AD514" i="3"/>
  <c r="X513" i="3"/>
  <c r="Y514" i="3"/>
  <c r="AB514" i="3"/>
  <c r="V513" i="3"/>
  <c r="W514" i="3"/>
  <c r="J514" i="3"/>
  <c r="D514" i="3"/>
  <c r="T512" i="3"/>
  <c r="U513" i="3"/>
  <c r="AF513" i="3"/>
  <c r="M512" i="3"/>
  <c r="P512" i="3"/>
  <c r="Q513" i="3"/>
  <c r="AD513" i="3"/>
  <c r="X512" i="3"/>
  <c r="Y513" i="3"/>
  <c r="AB513" i="3"/>
  <c r="V512" i="3"/>
  <c r="W513" i="3"/>
  <c r="J513" i="3"/>
  <c r="D513" i="3"/>
  <c r="T511" i="3"/>
  <c r="U512" i="3"/>
  <c r="AF512" i="3"/>
  <c r="M511" i="3"/>
  <c r="P511" i="3"/>
  <c r="Q512" i="3"/>
  <c r="AD512" i="3"/>
  <c r="X511" i="3"/>
  <c r="Y512" i="3"/>
  <c r="AB512" i="3"/>
  <c r="V511" i="3"/>
  <c r="W512" i="3"/>
  <c r="J512" i="3"/>
  <c r="D512" i="3"/>
  <c r="T510" i="3"/>
  <c r="U511" i="3"/>
  <c r="AF511" i="3"/>
  <c r="M510" i="3"/>
  <c r="P510" i="3"/>
  <c r="Q511" i="3"/>
  <c r="AD511" i="3"/>
  <c r="X510" i="3"/>
  <c r="Y511" i="3"/>
  <c r="AB511" i="3"/>
  <c r="V510" i="3"/>
  <c r="W511" i="3"/>
  <c r="J511" i="3"/>
  <c r="D511" i="3"/>
  <c r="T509" i="3"/>
  <c r="U510" i="3"/>
  <c r="AF510" i="3"/>
  <c r="M509" i="3"/>
  <c r="P509" i="3"/>
  <c r="Q510" i="3"/>
  <c r="AD510" i="3"/>
  <c r="X509" i="3"/>
  <c r="Y510" i="3"/>
  <c r="AB510" i="3"/>
  <c r="V509" i="3"/>
  <c r="W510" i="3"/>
  <c r="J510" i="3"/>
  <c r="D510" i="3"/>
  <c r="T508" i="3"/>
  <c r="U509" i="3"/>
  <c r="AF509" i="3"/>
  <c r="M508" i="3"/>
  <c r="P508" i="3"/>
  <c r="Q509" i="3"/>
  <c r="AD509" i="3"/>
  <c r="X508" i="3"/>
  <c r="Y509" i="3"/>
  <c r="AB509" i="3"/>
  <c r="V508" i="3"/>
  <c r="W509" i="3"/>
  <c r="J509" i="3"/>
  <c r="D509" i="3"/>
  <c r="T507" i="3"/>
  <c r="U508" i="3"/>
  <c r="AF508" i="3"/>
  <c r="M507" i="3"/>
  <c r="P507" i="3"/>
  <c r="Q508" i="3"/>
  <c r="AD508" i="3"/>
  <c r="X507" i="3"/>
  <c r="Y508" i="3"/>
  <c r="AB508" i="3"/>
  <c r="V507" i="3"/>
  <c r="W508" i="3"/>
  <c r="J508" i="3"/>
  <c r="D508" i="3"/>
  <c r="T506" i="3"/>
  <c r="U507" i="3"/>
  <c r="AF507" i="3"/>
  <c r="M506" i="3"/>
  <c r="P506" i="3"/>
  <c r="Q507" i="3"/>
  <c r="AD507" i="3"/>
  <c r="X506" i="3"/>
  <c r="Y507" i="3"/>
  <c r="AB507" i="3"/>
  <c r="V506" i="3"/>
  <c r="W507" i="3"/>
  <c r="J507" i="3"/>
  <c r="D507" i="3"/>
  <c r="T505" i="3"/>
  <c r="U506" i="3"/>
  <c r="AF506" i="3"/>
  <c r="M505" i="3"/>
  <c r="P505" i="3"/>
  <c r="Q506" i="3"/>
  <c r="AD506" i="3"/>
  <c r="X505" i="3"/>
  <c r="Y506" i="3"/>
  <c r="AB506" i="3"/>
  <c r="V505" i="3"/>
  <c r="W506" i="3"/>
  <c r="J506" i="3"/>
  <c r="D506" i="3"/>
  <c r="T504" i="3"/>
  <c r="U505" i="3"/>
  <c r="AF505" i="3"/>
  <c r="M504" i="3"/>
  <c r="P504" i="3"/>
  <c r="Q505" i="3"/>
  <c r="AD505" i="3"/>
  <c r="X504" i="3"/>
  <c r="Y505" i="3"/>
  <c r="AB505" i="3"/>
  <c r="V504" i="3"/>
  <c r="W505" i="3"/>
  <c r="J505" i="3"/>
  <c r="D505" i="3"/>
  <c r="T503" i="3"/>
  <c r="U504" i="3"/>
  <c r="AF504" i="3"/>
  <c r="M503" i="3"/>
  <c r="P503" i="3"/>
  <c r="Q504" i="3"/>
  <c r="AD504" i="3"/>
  <c r="X503" i="3"/>
  <c r="Y504" i="3"/>
  <c r="AB504" i="3"/>
  <c r="V503" i="3"/>
  <c r="W504" i="3"/>
  <c r="J504" i="3"/>
  <c r="D504" i="3"/>
  <c r="T502" i="3"/>
  <c r="U503" i="3"/>
  <c r="AF503" i="3"/>
  <c r="M502" i="3"/>
  <c r="P502" i="3"/>
  <c r="Q503" i="3"/>
  <c r="AD503" i="3"/>
  <c r="X502" i="3"/>
  <c r="Y503" i="3"/>
  <c r="AB503" i="3"/>
  <c r="V502" i="3"/>
  <c r="W503" i="3"/>
  <c r="J503" i="3"/>
  <c r="D503" i="3"/>
  <c r="T501" i="3"/>
  <c r="U502" i="3"/>
  <c r="AF502" i="3"/>
  <c r="M501" i="3"/>
  <c r="P501" i="3"/>
  <c r="Q502" i="3"/>
  <c r="AD502" i="3"/>
  <c r="X501" i="3"/>
  <c r="Y502" i="3"/>
  <c r="AB502" i="3"/>
  <c r="V501" i="3"/>
  <c r="W502" i="3"/>
  <c r="J502" i="3"/>
  <c r="D502" i="3"/>
  <c r="T500" i="3"/>
  <c r="U501" i="3"/>
  <c r="AF501" i="3"/>
  <c r="M500" i="3"/>
  <c r="P500" i="3"/>
  <c r="Q501" i="3"/>
  <c r="AD501" i="3"/>
  <c r="X500" i="3"/>
  <c r="Y501" i="3"/>
  <c r="AB501" i="3"/>
  <c r="V500" i="3"/>
  <c r="W501" i="3"/>
  <c r="J501" i="3"/>
  <c r="D501" i="3"/>
  <c r="T499" i="3"/>
  <c r="U500" i="3"/>
  <c r="AF500" i="3"/>
  <c r="M499" i="3"/>
  <c r="P499" i="3"/>
  <c r="Q500" i="3"/>
  <c r="AD500" i="3"/>
  <c r="X499" i="3"/>
  <c r="Y500" i="3"/>
  <c r="AB500" i="3"/>
  <c r="V499" i="3"/>
  <c r="W500" i="3"/>
  <c r="J500" i="3"/>
  <c r="D500" i="3"/>
  <c r="T498" i="3"/>
  <c r="U499" i="3"/>
  <c r="AF499" i="3"/>
  <c r="M498" i="3"/>
  <c r="P498" i="3"/>
  <c r="Q499" i="3"/>
  <c r="AD499" i="3"/>
  <c r="X498" i="3"/>
  <c r="Y499" i="3"/>
  <c r="AB499" i="3"/>
  <c r="V498" i="3"/>
  <c r="W499" i="3"/>
  <c r="J499" i="3"/>
  <c r="D499" i="3"/>
  <c r="T497" i="3"/>
  <c r="U498" i="3"/>
  <c r="AF498" i="3"/>
  <c r="M497" i="3"/>
  <c r="P497" i="3"/>
  <c r="Q498" i="3"/>
  <c r="AD498" i="3"/>
  <c r="X497" i="3"/>
  <c r="Y498" i="3"/>
  <c r="AB498" i="3"/>
  <c r="V497" i="3"/>
  <c r="W498" i="3"/>
  <c r="J498" i="3"/>
  <c r="D498" i="3"/>
  <c r="T496" i="3"/>
  <c r="U497" i="3"/>
  <c r="AF497" i="3"/>
  <c r="M496" i="3"/>
  <c r="P496" i="3"/>
  <c r="Q497" i="3"/>
  <c r="AD497" i="3"/>
  <c r="X496" i="3"/>
  <c r="Y497" i="3"/>
  <c r="AB497" i="3"/>
  <c r="V496" i="3"/>
  <c r="W497" i="3"/>
  <c r="J497" i="3"/>
  <c r="D497" i="3"/>
  <c r="T495" i="3"/>
  <c r="U496" i="3"/>
  <c r="AF496" i="3"/>
  <c r="M495" i="3"/>
  <c r="P495" i="3"/>
  <c r="Q496" i="3"/>
  <c r="AD496" i="3"/>
  <c r="X495" i="3"/>
  <c r="Y496" i="3"/>
  <c r="AB496" i="3"/>
  <c r="V495" i="3"/>
  <c r="W496" i="3"/>
  <c r="J496" i="3"/>
  <c r="D496" i="3"/>
  <c r="T494" i="3"/>
  <c r="U495" i="3"/>
  <c r="AF495" i="3"/>
  <c r="M494" i="3"/>
  <c r="P494" i="3"/>
  <c r="Q495" i="3"/>
  <c r="AD495" i="3"/>
  <c r="X494" i="3"/>
  <c r="Y495" i="3"/>
  <c r="AB495" i="3"/>
  <c r="V494" i="3"/>
  <c r="W495" i="3"/>
  <c r="J495" i="3"/>
  <c r="D495" i="3"/>
  <c r="T493" i="3"/>
  <c r="U494" i="3"/>
  <c r="AF494" i="3"/>
  <c r="M493" i="3"/>
  <c r="P493" i="3"/>
  <c r="Q494" i="3"/>
  <c r="AD494" i="3"/>
  <c r="X493" i="3"/>
  <c r="Y494" i="3"/>
  <c r="AB494" i="3"/>
  <c r="V493" i="3"/>
  <c r="W494" i="3"/>
  <c r="J494" i="3"/>
  <c r="D494" i="3"/>
  <c r="T492" i="3"/>
  <c r="U493" i="3"/>
  <c r="AF493" i="3"/>
  <c r="M492" i="3"/>
  <c r="P492" i="3"/>
  <c r="Q493" i="3"/>
  <c r="AD493" i="3"/>
  <c r="X492" i="3"/>
  <c r="Y493" i="3"/>
  <c r="AB493" i="3"/>
  <c r="V492" i="3"/>
  <c r="W493" i="3"/>
  <c r="J493" i="3"/>
  <c r="D493" i="3"/>
  <c r="T491" i="3"/>
  <c r="U492" i="3"/>
  <c r="AF492" i="3"/>
  <c r="M491" i="3"/>
  <c r="P491" i="3"/>
  <c r="Q492" i="3"/>
  <c r="AD492" i="3"/>
  <c r="X491" i="3"/>
  <c r="Y492" i="3"/>
  <c r="AB492" i="3"/>
  <c r="V491" i="3"/>
  <c r="W492" i="3"/>
  <c r="J492" i="3"/>
  <c r="D492" i="3"/>
  <c r="T490" i="3"/>
  <c r="U491" i="3"/>
  <c r="AF491" i="3"/>
  <c r="M490" i="3"/>
  <c r="P490" i="3"/>
  <c r="Q491" i="3"/>
  <c r="AD491" i="3"/>
  <c r="X490" i="3"/>
  <c r="Y491" i="3"/>
  <c r="AB491" i="3"/>
  <c r="V490" i="3"/>
  <c r="W491" i="3"/>
  <c r="J491" i="3"/>
  <c r="D491" i="3"/>
  <c r="T489" i="3"/>
  <c r="U490" i="3"/>
  <c r="AF490" i="3"/>
  <c r="M489" i="3"/>
  <c r="P489" i="3"/>
  <c r="Q490" i="3"/>
  <c r="AD490" i="3"/>
  <c r="X489" i="3"/>
  <c r="Y490" i="3"/>
  <c r="AB490" i="3"/>
  <c r="V489" i="3"/>
  <c r="W490" i="3"/>
  <c r="J490" i="3"/>
  <c r="D490" i="3"/>
  <c r="T488" i="3"/>
  <c r="U489" i="3"/>
  <c r="AF489" i="3"/>
  <c r="M488" i="3"/>
  <c r="P488" i="3"/>
  <c r="Q489" i="3"/>
  <c r="AD489" i="3"/>
  <c r="X488" i="3"/>
  <c r="Y489" i="3"/>
  <c r="AB489" i="3"/>
  <c r="V488" i="3"/>
  <c r="W489" i="3"/>
  <c r="J489" i="3"/>
  <c r="D489" i="3"/>
  <c r="T487" i="3"/>
  <c r="U488" i="3"/>
  <c r="AF488" i="3"/>
  <c r="M487" i="3"/>
  <c r="P487" i="3"/>
  <c r="Q488" i="3"/>
  <c r="AD488" i="3"/>
  <c r="X487" i="3"/>
  <c r="Y488" i="3"/>
  <c r="AB488" i="3"/>
  <c r="V487" i="3"/>
  <c r="W488" i="3"/>
  <c r="J488" i="3"/>
  <c r="D488" i="3"/>
  <c r="T486" i="3"/>
  <c r="U487" i="3"/>
  <c r="AF487" i="3"/>
  <c r="M486" i="3"/>
  <c r="P486" i="3"/>
  <c r="Q487" i="3"/>
  <c r="AD487" i="3"/>
  <c r="X486" i="3"/>
  <c r="Y487" i="3"/>
  <c r="AB487" i="3"/>
  <c r="V486" i="3"/>
  <c r="W487" i="3"/>
  <c r="J487" i="3"/>
  <c r="D487" i="3"/>
  <c r="T485" i="3"/>
  <c r="U486" i="3"/>
  <c r="AF486" i="3"/>
  <c r="M485" i="3"/>
  <c r="P485" i="3"/>
  <c r="Q486" i="3"/>
  <c r="AD486" i="3"/>
  <c r="X485" i="3"/>
  <c r="Y486" i="3"/>
  <c r="AB486" i="3"/>
  <c r="V485" i="3"/>
  <c r="W486" i="3"/>
  <c r="J486" i="3"/>
  <c r="D486" i="3"/>
  <c r="T484" i="3"/>
  <c r="U485" i="3"/>
  <c r="AF485" i="3"/>
  <c r="M484" i="3"/>
  <c r="P484" i="3"/>
  <c r="Q485" i="3"/>
  <c r="AD485" i="3"/>
  <c r="X484" i="3"/>
  <c r="Y485" i="3"/>
  <c r="AB485" i="3"/>
  <c r="V484" i="3"/>
  <c r="W485" i="3"/>
  <c r="J485" i="3"/>
  <c r="D485" i="3"/>
  <c r="T483" i="3"/>
  <c r="U484" i="3"/>
  <c r="AF484" i="3"/>
  <c r="M483" i="3"/>
  <c r="P483" i="3"/>
  <c r="Q484" i="3"/>
  <c r="AD484" i="3"/>
  <c r="X483" i="3"/>
  <c r="Y484" i="3"/>
  <c r="AB484" i="3"/>
  <c r="V483" i="3"/>
  <c r="W484" i="3"/>
  <c r="J484" i="3"/>
  <c r="D484" i="3"/>
  <c r="T482" i="3"/>
  <c r="U483" i="3"/>
  <c r="AF483" i="3"/>
  <c r="M482" i="3"/>
  <c r="P482" i="3"/>
  <c r="Q483" i="3"/>
  <c r="AD483" i="3"/>
  <c r="X482" i="3"/>
  <c r="Y483" i="3"/>
  <c r="AB483" i="3"/>
  <c r="V482" i="3"/>
  <c r="W483" i="3"/>
  <c r="J483" i="3"/>
  <c r="D483" i="3"/>
  <c r="T481" i="3"/>
  <c r="U482" i="3"/>
  <c r="AF482" i="3"/>
  <c r="M481" i="3"/>
  <c r="P481" i="3"/>
  <c r="Q482" i="3"/>
  <c r="AD482" i="3"/>
  <c r="X481" i="3"/>
  <c r="Y482" i="3"/>
  <c r="AB482" i="3"/>
  <c r="V481" i="3"/>
  <c r="W482" i="3"/>
  <c r="J482" i="3"/>
  <c r="D482" i="3"/>
  <c r="T480" i="3"/>
  <c r="U481" i="3"/>
  <c r="AF481" i="3"/>
  <c r="M480" i="3"/>
  <c r="P480" i="3"/>
  <c r="Q481" i="3"/>
  <c r="AD481" i="3"/>
  <c r="X480" i="3"/>
  <c r="Y481" i="3"/>
  <c r="AB481" i="3"/>
  <c r="V480" i="3"/>
  <c r="W481" i="3"/>
  <c r="J481" i="3"/>
  <c r="D481" i="3"/>
  <c r="T479" i="3"/>
  <c r="U480" i="3"/>
  <c r="AF480" i="3"/>
  <c r="M479" i="3"/>
  <c r="P479" i="3"/>
  <c r="Q480" i="3"/>
  <c r="AD480" i="3"/>
  <c r="X479" i="3"/>
  <c r="Y480" i="3"/>
  <c r="AB480" i="3"/>
  <c r="V479" i="3"/>
  <c r="W480" i="3"/>
  <c r="J480" i="3"/>
  <c r="D480" i="3"/>
  <c r="T478" i="3"/>
  <c r="U479" i="3"/>
  <c r="AF479" i="3"/>
  <c r="M478" i="3"/>
  <c r="P478" i="3"/>
  <c r="Q479" i="3"/>
  <c r="AD479" i="3"/>
  <c r="X478" i="3"/>
  <c r="Y479" i="3"/>
  <c r="AB479" i="3"/>
  <c r="V478" i="3"/>
  <c r="W479" i="3"/>
  <c r="J479" i="3"/>
  <c r="D479" i="3"/>
  <c r="T477" i="3"/>
  <c r="U478" i="3"/>
  <c r="AF478" i="3"/>
  <c r="M477" i="3"/>
  <c r="P477" i="3"/>
  <c r="Q478" i="3"/>
  <c r="AD478" i="3"/>
  <c r="X477" i="3"/>
  <c r="Y478" i="3"/>
  <c r="AB478" i="3"/>
  <c r="V477" i="3"/>
  <c r="W478" i="3"/>
  <c r="J478" i="3"/>
  <c r="D478" i="3"/>
  <c r="T476" i="3"/>
  <c r="U477" i="3"/>
  <c r="AF477" i="3"/>
  <c r="M476" i="3"/>
  <c r="P476" i="3"/>
  <c r="Q477" i="3"/>
  <c r="AD477" i="3"/>
  <c r="X476" i="3"/>
  <c r="Y477" i="3"/>
  <c r="AB477" i="3"/>
  <c r="V476" i="3"/>
  <c r="W477" i="3"/>
  <c r="J477" i="3"/>
  <c r="D477" i="3"/>
  <c r="T475" i="3"/>
  <c r="U476" i="3"/>
  <c r="AF476" i="3"/>
  <c r="M475" i="3"/>
  <c r="P475" i="3"/>
  <c r="Q476" i="3"/>
  <c r="AD476" i="3"/>
  <c r="X475" i="3"/>
  <c r="Y476" i="3"/>
  <c r="AB476" i="3"/>
  <c r="V475" i="3"/>
  <c r="W476" i="3"/>
  <c r="J476" i="3"/>
  <c r="D476" i="3"/>
  <c r="T474" i="3"/>
  <c r="U475" i="3"/>
  <c r="AF475" i="3"/>
  <c r="M474" i="3"/>
  <c r="P474" i="3"/>
  <c r="Q475" i="3"/>
  <c r="AD475" i="3"/>
  <c r="X474" i="3"/>
  <c r="Y475" i="3"/>
  <c r="AB475" i="3"/>
  <c r="V474" i="3"/>
  <c r="W475" i="3"/>
  <c r="J475" i="3"/>
  <c r="D475" i="3"/>
  <c r="T473" i="3"/>
  <c r="U474" i="3"/>
  <c r="AF474" i="3"/>
  <c r="M473" i="3"/>
  <c r="P473" i="3"/>
  <c r="Q474" i="3"/>
  <c r="AD474" i="3"/>
  <c r="X473" i="3"/>
  <c r="Y474" i="3"/>
  <c r="AB474" i="3"/>
  <c r="V473" i="3"/>
  <c r="W474" i="3"/>
  <c r="J474" i="3"/>
  <c r="D474" i="3"/>
  <c r="T472" i="3"/>
  <c r="U473" i="3"/>
  <c r="AF473" i="3"/>
  <c r="M472" i="3"/>
  <c r="P472" i="3"/>
  <c r="Q473" i="3"/>
  <c r="AD473" i="3"/>
  <c r="X472" i="3"/>
  <c r="Y473" i="3"/>
  <c r="AB473" i="3"/>
  <c r="V472" i="3"/>
  <c r="W473" i="3"/>
  <c r="J473" i="3"/>
  <c r="D473" i="3"/>
  <c r="T471" i="3"/>
  <c r="U472" i="3"/>
  <c r="AF472" i="3"/>
  <c r="M471" i="3"/>
  <c r="P471" i="3"/>
  <c r="Q472" i="3"/>
  <c r="AD472" i="3"/>
  <c r="X471" i="3"/>
  <c r="Y472" i="3"/>
  <c r="AB472" i="3"/>
  <c r="V471" i="3"/>
  <c r="W472" i="3"/>
  <c r="J472" i="3"/>
  <c r="D472" i="3"/>
  <c r="T470" i="3"/>
  <c r="U471" i="3"/>
  <c r="AF471" i="3"/>
  <c r="M470" i="3"/>
  <c r="P470" i="3"/>
  <c r="Q471" i="3"/>
  <c r="AD471" i="3"/>
  <c r="X470" i="3"/>
  <c r="Y471" i="3"/>
  <c r="AB471" i="3"/>
  <c r="V470" i="3"/>
  <c r="W471" i="3"/>
  <c r="J471" i="3"/>
  <c r="D471" i="3"/>
  <c r="T469" i="3"/>
  <c r="U470" i="3"/>
  <c r="AF470" i="3"/>
  <c r="M469" i="3"/>
  <c r="P469" i="3"/>
  <c r="Q470" i="3"/>
  <c r="AD470" i="3"/>
  <c r="X469" i="3"/>
  <c r="Y470" i="3"/>
  <c r="AB470" i="3"/>
  <c r="V469" i="3"/>
  <c r="W470" i="3"/>
  <c r="J470" i="3"/>
  <c r="D470" i="3"/>
  <c r="T468" i="3"/>
  <c r="U469" i="3"/>
  <c r="AF469" i="3"/>
  <c r="M468" i="3"/>
  <c r="P468" i="3"/>
  <c r="Q469" i="3"/>
  <c r="AD469" i="3"/>
  <c r="X468" i="3"/>
  <c r="Y469" i="3"/>
  <c r="AB469" i="3"/>
  <c r="V468" i="3"/>
  <c r="W469" i="3"/>
  <c r="J469" i="3"/>
  <c r="D469" i="3"/>
  <c r="T467" i="3"/>
  <c r="U468" i="3"/>
  <c r="AF468" i="3"/>
  <c r="M467" i="3"/>
  <c r="P467" i="3"/>
  <c r="Q468" i="3"/>
  <c r="AD468" i="3"/>
  <c r="X467" i="3"/>
  <c r="Y468" i="3"/>
  <c r="AB468" i="3"/>
  <c r="V467" i="3"/>
  <c r="W468" i="3"/>
  <c r="J468" i="3"/>
  <c r="D468" i="3"/>
  <c r="T466" i="3"/>
  <c r="U467" i="3"/>
  <c r="AF467" i="3"/>
  <c r="M466" i="3"/>
  <c r="P466" i="3"/>
  <c r="Q467" i="3"/>
  <c r="AD467" i="3"/>
  <c r="X466" i="3"/>
  <c r="Y467" i="3"/>
  <c r="AB467" i="3"/>
  <c r="V466" i="3"/>
  <c r="W467" i="3"/>
  <c r="J467" i="3"/>
  <c r="D467" i="3"/>
  <c r="T465" i="3"/>
  <c r="U466" i="3"/>
  <c r="AF466" i="3"/>
  <c r="M465" i="3"/>
  <c r="P465" i="3"/>
  <c r="Q466" i="3"/>
  <c r="AD466" i="3"/>
  <c r="X465" i="3"/>
  <c r="Y466" i="3"/>
  <c r="AB466" i="3"/>
  <c r="V465" i="3"/>
  <c r="W466" i="3"/>
  <c r="J466" i="3"/>
  <c r="D466" i="3"/>
  <c r="T464" i="3"/>
  <c r="U465" i="3"/>
  <c r="AF465" i="3"/>
  <c r="M464" i="3"/>
  <c r="P464" i="3"/>
  <c r="Q465" i="3"/>
  <c r="AD465" i="3"/>
  <c r="X464" i="3"/>
  <c r="Y465" i="3"/>
  <c r="AB465" i="3"/>
  <c r="V464" i="3"/>
  <c r="W465" i="3"/>
  <c r="J465" i="3"/>
  <c r="D465" i="3"/>
  <c r="T463" i="3"/>
  <c r="U464" i="3"/>
  <c r="AF464" i="3"/>
  <c r="M463" i="3"/>
  <c r="P463" i="3"/>
  <c r="Q464" i="3"/>
  <c r="AD464" i="3"/>
  <c r="X463" i="3"/>
  <c r="Y464" i="3"/>
  <c r="AB464" i="3"/>
  <c r="V463" i="3"/>
  <c r="W464" i="3"/>
  <c r="J464" i="3"/>
  <c r="D464" i="3"/>
  <c r="T462" i="3"/>
  <c r="U463" i="3"/>
  <c r="AF463" i="3"/>
  <c r="M462" i="3"/>
  <c r="P462" i="3"/>
  <c r="Q463" i="3"/>
  <c r="AD463" i="3"/>
  <c r="X462" i="3"/>
  <c r="Y463" i="3"/>
  <c r="AB463" i="3"/>
  <c r="V462" i="3"/>
  <c r="W463" i="3"/>
  <c r="J463" i="3"/>
  <c r="D463" i="3"/>
  <c r="T461" i="3"/>
  <c r="U462" i="3"/>
  <c r="AF462" i="3"/>
  <c r="M461" i="3"/>
  <c r="P461" i="3"/>
  <c r="Q462" i="3"/>
  <c r="AD462" i="3"/>
  <c r="X461" i="3"/>
  <c r="Y462" i="3"/>
  <c r="AB462" i="3"/>
  <c r="V461" i="3"/>
  <c r="W462" i="3"/>
  <c r="J462" i="3"/>
  <c r="D462" i="3"/>
  <c r="T460" i="3"/>
  <c r="U461" i="3"/>
  <c r="AF461" i="3"/>
  <c r="M460" i="3"/>
  <c r="P460" i="3"/>
  <c r="Q461" i="3"/>
  <c r="AD461" i="3"/>
  <c r="X460" i="3"/>
  <c r="Y461" i="3"/>
  <c r="AB461" i="3"/>
  <c r="V460" i="3"/>
  <c r="W461" i="3"/>
  <c r="J461" i="3"/>
  <c r="D461" i="3"/>
  <c r="T459" i="3"/>
  <c r="U460" i="3"/>
  <c r="AF460" i="3"/>
  <c r="M459" i="3"/>
  <c r="P459" i="3"/>
  <c r="Q460" i="3"/>
  <c r="AD460" i="3"/>
  <c r="X459" i="3"/>
  <c r="Y460" i="3"/>
  <c r="AB460" i="3"/>
  <c r="V459" i="3"/>
  <c r="W460" i="3"/>
  <c r="J460" i="3"/>
  <c r="D460" i="3"/>
  <c r="T458" i="3"/>
  <c r="U459" i="3"/>
  <c r="AF459" i="3"/>
  <c r="M458" i="3"/>
  <c r="P458" i="3"/>
  <c r="Q459" i="3"/>
  <c r="AD459" i="3"/>
  <c r="X458" i="3"/>
  <c r="Y459" i="3"/>
  <c r="AB459" i="3"/>
  <c r="V458" i="3"/>
  <c r="W459" i="3"/>
  <c r="J459" i="3"/>
  <c r="D459" i="3"/>
  <c r="T457" i="3"/>
  <c r="U458" i="3"/>
  <c r="AF458" i="3"/>
  <c r="M457" i="3"/>
  <c r="P457" i="3"/>
  <c r="Q458" i="3"/>
  <c r="AD458" i="3"/>
  <c r="X457" i="3"/>
  <c r="Y458" i="3"/>
  <c r="AB458" i="3"/>
  <c r="V457" i="3"/>
  <c r="W458" i="3"/>
  <c r="J458" i="3"/>
  <c r="D458" i="3"/>
  <c r="T456" i="3"/>
  <c r="U457" i="3"/>
  <c r="AF457" i="3"/>
  <c r="M456" i="3"/>
  <c r="P456" i="3"/>
  <c r="Q457" i="3"/>
  <c r="AD457" i="3"/>
  <c r="X456" i="3"/>
  <c r="Y457" i="3"/>
  <c r="AB457" i="3"/>
  <c r="V456" i="3"/>
  <c r="W457" i="3"/>
  <c r="J457" i="3"/>
  <c r="D457" i="3"/>
  <c r="T455" i="3"/>
  <c r="U456" i="3"/>
  <c r="AF456" i="3"/>
  <c r="M455" i="3"/>
  <c r="P455" i="3"/>
  <c r="Q456" i="3"/>
  <c r="AD456" i="3"/>
  <c r="X455" i="3"/>
  <c r="Y456" i="3"/>
  <c r="AB456" i="3"/>
  <c r="V455" i="3"/>
  <c r="W456" i="3"/>
  <c r="J456" i="3"/>
  <c r="D456" i="3"/>
  <c r="T454" i="3"/>
  <c r="U455" i="3"/>
  <c r="AF455" i="3"/>
  <c r="M454" i="3"/>
  <c r="P454" i="3"/>
  <c r="Q455" i="3"/>
  <c r="AD455" i="3"/>
  <c r="X454" i="3"/>
  <c r="Y455" i="3"/>
  <c r="AB455" i="3"/>
  <c r="V454" i="3"/>
  <c r="W455" i="3"/>
  <c r="J455" i="3"/>
  <c r="D455" i="3"/>
  <c r="T453" i="3"/>
  <c r="U454" i="3"/>
  <c r="AF454" i="3"/>
  <c r="M453" i="3"/>
  <c r="P453" i="3"/>
  <c r="Q454" i="3"/>
  <c r="AD454" i="3"/>
  <c r="X453" i="3"/>
  <c r="Y454" i="3"/>
  <c r="AB454" i="3"/>
  <c r="V453" i="3"/>
  <c r="W454" i="3"/>
  <c r="J454" i="3"/>
  <c r="D454" i="3"/>
  <c r="T452" i="3"/>
  <c r="U453" i="3"/>
  <c r="AF453" i="3"/>
  <c r="M452" i="3"/>
  <c r="P452" i="3"/>
  <c r="Q453" i="3"/>
  <c r="AD453" i="3"/>
  <c r="X452" i="3"/>
  <c r="Y453" i="3"/>
  <c r="AB453" i="3"/>
  <c r="V452" i="3"/>
  <c r="W453" i="3"/>
  <c r="J453" i="3"/>
  <c r="D453" i="3"/>
  <c r="T451" i="3"/>
  <c r="U452" i="3"/>
  <c r="AF452" i="3"/>
  <c r="M451" i="3"/>
  <c r="P451" i="3"/>
  <c r="Q452" i="3"/>
  <c r="AD452" i="3"/>
  <c r="X451" i="3"/>
  <c r="Y452" i="3"/>
  <c r="AB452" i="3"/>
  <c r="V451" i="3"/>
  <c r="W452" i="3"/>
  <c r="J452" i="3"/>
  <c r="D452" i="3"/>
  <c r="T450" i="3"/>
  <c r="U451" i="3"/>
  <c r="AF451" i="3"/>
  <c r="M450" i="3"/>
  <c r="P450" i="3"/>
  <c r="Q451" i="3"/>
  <c r="AD451" i="3"/>
  <c r="X450" i="3"/>
  <c r="Y451" i="3"/>
  <c r="AB451" i="3"/>
  <c r="V450" i="3"/>
  <c r="W451" i="3"/>
  <c r="J451" i="3"/>
  <c r="D451" i="3"/>
  <c r="T449" i="3"/>
  <c r="U450" i="3"/>
  <c r="AF450" i="3"/>
  <c r="M449" i="3"/>
  <c r="P449" i="3"/>
  <c r="Q450" i="3"/>
  <c r="AD450" i="3"/>
  <c r="X449" i="3"/>
  <c r="Y450" i="3"/>
  <c r="AB450" i="3"/>
  <c r="V449" i="3"/>
  <c r="W450" i="3"/>
  <c r="J450" i="3"/>
  <c r="D450" i="3"/>
  <c r="T448" i="3"/>
  <c r="U449" i="3"/>
  <c r="AF449" i="3"/>
  <c r="M448" i="3"/>
  <c r="P448" i="3"/>
  <c r="Q449" i="3"/>
  <c r="AD449" i="3"/>
  <c r="X448" i="3"/>
  <c r="Y449" i="3"/>
  <c r="AB449" i="3"/>
  <c r="V448" i="3"/>
  <c r="W449" i="3"/>
  <c r="J449" i="3"/>
  <c r="D449" i="3"/>
  <c r="T447" i="3"/>
  <c r="U448" i="3"/>
  <c r="AF448" i="3"/>
  <c r="M447" i="3"/>
  <c r="P447" i="3"/>
  <c r="Q448" i="3"/>
  <c r="AD448" i="3"/>
  <c r="X447" i="3"/>
  <c r="Y448" i="3"/>
  <c r="AB448" i="3"/>
  <c r="V447" i="3"/>
  <c r="W448" i="3"/>
  <c r="J448" i="3"/>
  <c r="D448" i="3"/>
  <c r="T446" i="3"/>
  <c r="U447" i="3"/>
  <c r="AF447" i="3"/>
  <c r="M446" i="3"/>
  <c r="P446" i="3"/>
  <c r="Q447" i="3"/>
  <c r="AD447" i="3"/>
  <c r="X446" i="3"/>
  <c r="Y447" i="3"/>
  <c r="AB447" i="3"/>
  <c r="V446" i="3"/>
  <c r="W447" i="3"/>
  <c r="J447" i="3"/>
  <c r="D447" i="3"/>
  <c r="T445" i="3"/>
  <c r="U446" i="3"/>
  <c r="AF446" i="3"/>
  <c r="M445" i="3"/>
  <c r="P445" i="3"/>
  <c r="Q446" i="3"/>
  <c r="AD446" i="3"/>
  <c r="X445" i="3"/>
  <c r="Y446" i="3"/>
  <c r="AB446" i="3"/>
  <c r="V445" i="3"/>
  <c r="W446" i="3"/>
  <c r="J446" i="3"/>
  <c r="D446" i="3"/>
  <c r="T444" i="3"/>
  <c r="U445" i="3"/>
  <c r="AF445" i="3"/>
  <c r="M444" i="3"/>
  <c r="P444" i="3"/>
  <c r="Q445" i="3"/>
  <c r="AD445" i="3"/>
  <c r="X444" i="3"/>
  <c r="Y445" i="3"/>
  <c r="AB445" i="3"/>
  <c r="V444" i="3"/>
  <c r="W445" i="3"/>
  <c r="J445" i="3"/>
  <c r="D445" i="3"/>
  <c r="T443" i="3"/>
  <c r="U444" i="3"/>
  <c r="AF444" i="3"/>
  <c r="M443" i="3"/>
  <c r="P443" i="3"/>
  <c r="Q444" i="3"/>
  <c r="AD444" i="3"/>
  <c r="X443" i="3"/>
  <c r="Y444" i="3"/>
  <c r="AB444" i="3"/>
  <c r="V443" i="3"/>
  <c r="W444" i="3"/>
  <c r="J444" i="3"/>
  <c r="D444" i="3"/>
  <c r="T442" i="3"/>
  <c r="U443" i="3"/>
  <c r="AF443" i="3"/>
  <c r="M442" i="3"/>
  <c r="P442" i="3"/>
  <c r="Q443" i="3"/>
  <c r="AD443" i="3"/>
  <c r="X442" i="3"/>
  <c r="Y443" i="3"/>
  <c r="AB443" i="3"/>
  <c r="V442" i="3"/>
  <c r="W443" i="3"/>
  <c r="J443" i="3"/>
  <c r="D443" i="3"/>
  <c r="T441" i="3"/>
  <c r="U442" i="3"/>
  <c r="AF442" i="3"/>
  <c r="M441" i="3"/>
  <c r="P441" i="3"/>
  <c r="Q442" i="3"/>
  <c r="AD442" i="3"/>
  <c r="X441" i="3"/>
  <c r="Y442" i="3"/>
  <c r="AB442" i="3"/>
  <c r="V441" i="3"/>
  <c r="W442" i="3"/>
  <c r="J442" i="3"/>
  <c r="D442" i="3"/>
  <c r="T440" i="3"/>
  <c r="U441" i="3"/>
  <c r="AF441" i="3"/>
  <c r="M440" i="3"/>
  <c r="P440" i="3"/>
  <c r="Q441" i="3"/>
  <c r="AD441" i="3"/>
  <c r="X440" i="3"/>
  <c r="Y441" i="3"/>
  <c r="AB441" i="3"/>
  <c r="V440" i="3"/>
  <c r="W441" i="3"/>
  <c r="J441" i="3"/>
  <c r="D441" i="3"/>
  <c r="T439" i="3"/>
  <c r="U440" i="3"/>
  <c r="AF440" i="3"/>
  <c r="M439" i="3"/>
  <c r="P439" i="3"/>
  <c r="Q440" i="3"/>
  <c r="AD440" i="3"/>
  <c r="X439" i="3"/>
  <c r="Y440" i="3"/>
  <c r="AB440" i="3"/>
  <c r="V439" i="3"/>
  <c r="W440" i="3"/>
  <c r="J440" i="3"/>
  <c r="D440" i="3"/>
  <c r="T438" i="3"/>
  <c r="U439" i="3"/>
  <c r="AF439" i="3"/>
  <c r="M438" i="3"/>
  <c r="P438" i="3"/>
  <c r="Q439" i="3"/>
  <c r="AD439" i="3"/>
  <c r="X438" i="3"/>
  <c r="Y439" i="3"/>
  <c r="AB439" i="3"/>
  <c r="V438" i="3"/>
  <c r="W439" i="3"/>
  <c r="J439" i="3"/>
  <c r="D439" i="3"/>
  <c r="T437" i="3"/>
  <c r="U438" i="3"/>
  <c r="AF438" i="3"/>
  <c r="M437" i="3"/>
  <c r="P437" i="3"/>
  <c r="Q438" i="3"/>
  <c r="AD438" i="3"/>
  <c r="X437" i="3"/>
  <c r="Y438" i="3"/>
  <c r="AB438" i="3"/>
  <c r="V437" i="3"/>
  <c r="W438" i="3"/>
  <c r="J438" i="3"/>
  <c r="D438" i="3"/>
  <c r="T436" i="3"/>
  <c r="U437" i="3"/>
  <c r="AF437" i="3"/>
  <c r="M436" i="3"/>
  <c r="P436" i="3"/>
  <c r="Q437" i="3"/>
  <c r="AD437" i="3"/>
  <c r="X436" i="3"/>
  <c r="Y437" i="3"/>
  <c r="AB437" i="3"/>
  <c r="V436" i="3"/>
  <c r="W437" i="3"/>
  <c r="J437" i="3"/>
  <c r="D437" i="3"/>
  <c r="T435" i="3"/>
  <c r="U436" i="3"/>
  <c r="AF436" i="3"/>
  <c r="M435" i="3"/>
  <c r="P435" i="3"/>
  <c r="Q436" i="3"/>
  <c r="AD436" i="3"/>
  <c r="X435" i="3"/>
  <c r="Y436" i="3"/>
  <c r="AB436" i="3"/>
  <c r="V435" i="3"/>
  <c r="W436" i="3"/>
  <c r="J436" i="3"/>
  <c r="D436" i="3"/>
  <c r="T434" i="3"/>
  <c r="U435" i="3"/>
  <c r="AF435" i="3"/>
  <c r="M434" i="3"/>
  <c r="P434" i="3"/>
  <c r="Q435" i="3"/>
  <c r="AD435" i="3"/>
  <c r="X434" i="3"/>
  <c r="Y435" i="3"/>
  <c r="AB435" i="3"/>
  <c r="V434" i="3"/>
  <c r="W435" i="3"/>
  <c r="J435" i="3"/>
  <c r="D435" i="3"/>
  <c r="T433" i="3"/>
  <c r="U434" i="3"/>
  <c r="AF434" i="3"/>
  <c r="M433" i="3"/>
  <c r="P433" i="3"/>
  <c r="Q434" i="3"/>
  <c r="AD434" i="3"/>
  <c r="X433" i="3"/>
  <c r="Y434" i="3"/>
  <c r="AB434" i="3"/>
  <c r="V433" i="3"/>
  <c r="W434" i="3"/>
  <c r="J434" i="3"/>
  <c r="D434" i="3"/>
  <c r="T432" i="3"/>
  <c r="U433" i="3"/>
  <c r="AF433" i="3"/>
  <c r="M432" i="3"/>
  <c r="P432" i="3"/>
  <c r="Q433" i="3"/>
  <c r="AD433" i="3"/>
  <c r="X432" i="3"/>
  <c r="Y433" i="3"/>
  <c r="AB433" i="3"/>
  <c r="V432" i="3"/>
  <c r="W433" i="3"/>
  <c r="J433" i="3"/>
  <c r="D433" i="3"/>
  <c r="T431" i="3"/>
  <c r="U432" i="3"/>
  <c r="AF432" i="3"/>
  <c r="M431" i="3"/>
  <c r="P431" i="3"/>
  <c r="Q432" i="3"/>
  <c r="AD432" i="3"/>
  <c r="X431" i="3"/>
  <c r="Y432" i="3"/>
  <c r="AB432" i="3"/>
  <c r="V431" i="3"/>
  <c r="W432" i="3"/>
  <c r="J432" i="3"/>
  <c r="D432" i="3"/>
  <c r="T430" i="3"/>
  <c r="U431" i="3"/>
  <c r="AF431" i="3"/>
  <c r="M430" i="3"/>
  <c r="P430" i="3"/>
  <c r="Q431" i="3"/>
  <c r="AD431" i="3"/>
  <c r="X430" i="3"/>
  <c r="Y431" i="3"/>
  <c r="AB431" i="3"/>
  <c r="V430" i="3"/>
  <c r="W431" i="3"/>
  <c r="J431" i="3"/>
  <c r="D431" i="3"/>
  <c r="T429" i="3"/>
  <c r="U430" i="3"/>
  <c r="AF430" i="3"/>
  <c r="M429" i="3"/>
  <c r="P429" i="3"/>
  <c r="Q430" i="3"/>
  <c r="AD430" i="3"/>
  <c r="X429" i="3"/>
  <c r="Y430" i="3"/>
  <c r="AB430" i="3"/>
  <c r="V429" i="3"/>
  <c r="W430" i="3"/>
  <c r="J430" i="3"/>
  <c r="D430" i="3"/>
  <c r="T428" i="3"/>
  <c r="U429" i="3"/>
  <c r="AF429" i="3"/>
  <c r="M428" i="3"/>
  <c r="P428" i="3"/>
  <c r="Q429" i="3"/>
  <c r="AD429" i="3"/>
  <c r="X428" i="3"/>
  <c r="Y429" i="3"/>
  <c r="AB429" i="3"/>
  <c r="V428" i="3"/>
  <c r="W429" i="3"/>
  <c r="J429" i="3"/>
  <c r="D429" i="3"/>
  <c r="T427" i="3"/>
  <c r="U428" i="3"/>
  <c r="AF428" i="3"/>
  <c r="M427" i="3"/>
  <c r="P427" i="3"/>
  <c r="Q428" i="3"/>
  <c r="AD428" i="3"/>
  <c r="X427" i="3"/>
  <c r="Y428" i="3"/>
  <c r="AB428" i="3"/>
  <c r="V427" i="3"/>
  <c r="W428" i="3"/>
  <c r="J428" i="3"/>
  <c r="D428" i="3"/>
  <c r="T426" i="3"/>
  <c r="U427" i="3"/>
  <c r="AF427" i="3"/>
  <c r="M426" i="3"/>
  <c r="P426" i="3"/>
  <c r="Q427" i="3"/>
  <c r="AD427" i="3"/>
  <c r="X426" i="3"/>
  <c r="Y427" i="3"/>
  <c r="AB427" i="3"/>
  <c r="V426" i="3"/>
  <c r="W427" i="3"/>
  <c r="J427" i="3"/>
  <c r="D427" i="3"/>
  <c r="T425" i="3"/>
  <c r="U426" i="3"/>
  <c r="AF426" i="3"/>
  <c r="M425" i="3"/>
  <c r="P425" i="3"/>
  <c r="Q426" i="3"/>
  <c r="AD426" i="3"/>
  <c r="X425" i="3"/>
  <c r="Y426" i="3"/>
  <c r="AB426" i="3"/>
  <c r="V425" i="3"/>
  <c r="W426" i="3"/>
  <c r="J426" i="3"/>
  <c r="D426" i="3"/>
  <c r="T424" i="3"/>
  <c r="U425" i="3"/>
  <c r="AF425" i="3"/>
  <c r="M424" i="3"/>
  <c r="P424" i="3"/>
  <c r="Q425" i="3"/>
  <c r="AD425" i="3"/>
  <c r="X424" i="3"/>
  <c r="Y425" i="3"/>
  <c r="AB425" i="3"/>
  <c r="V424" i="3"/>
  <c r="W425" i="3"/>
  <c r="J425" i="3"/>
  <c r="D425" i="3"/>
  <c r="T423" i="3"/>
  <c r="U424" i="3"/>
  <c r="AF424" i="3"/>
  <c r="M423" i="3"/>
  <c r="P423" i="3"/>
  <c r="Q424" i="3"/>
  <c r="AD424" i="3"/>
  <c r="X423" i="3"/>
  <c r="Y424" i="3"/>
  <c r="AB424" i="3"/>
  <c r="V423" i="3"/>
  <c r="W424" i="3"/>
  <c r="J424" i="3"/>
  <c r="D424" i="3"/>
  <c r="T422" i="3"/>
  <c r="U423" i="3"/>
  <c r="AF423" i="3"/>
  <c r="M422" i="3"/>
  <c r="P422" i="3"/>
  <c r="Q423" i="3"/>
  <c r="AD423" i="3"/>
  <c r="X422" i="3"/>
  <c r="Y423" i="3"/>
  <c r="AB423" i="3"/>
  <c r="V422" i="3"/>
  <c r="W423" i="3"/>
  <c r="J423" i="3"/>
  <c r="D423" i="3"/>
  <c r="T421" i="3"/>
  <c r="U422" i="3"/>
  <c r="AF422" i="3"/>
  <c r="M421" i="3"/>
  <c r="P421" i="3"/>
  <c r="Q422" i="3"/>
  <c r="AD422" i="3"/>
  <c r="X421" i="3"/>
  <c r="Y422" i="3"/>
  <c r="AB422" i="3"/>
  <c r="V421" i="3"/>
  <c r="W422" i="3"/>
  <c r="J422" i="3"/>
  <c r="D422" i="3"/>
  <c r="T420" i="3"/>
  <c r="U421" i="3"/>
  <c r="AF421" i="3"/>
  <c r="M420" i="3"/>
  <c r="P420" i="3"/>
  <c r="Q421" i="3"/>
  <c r="AD421" i="3"/>
  <c r="X420" i="3"/>
  <c r="Y421" i="3"/>
  <c r="AB421" i="3"/>
  <c r="V420" i="3"/>
  <c r="W421" i="3"/>
  <c r="J421" i="3"/>
  <c r="D421" i="3"/>
  <c r="T419" i="3"/>
  <c r="U420" i="3"/>
  <c r="AF420" i="3"/>
  <c r="M419" i="3"/>
  <c r="P419" i="3"/>
  <c r="Q420" i="3"/>
  <c r="AD420" i="3"/>
  <c r="X419" i="3"/>
  <c r="Y420" i="3"/>
  <c r="AB420" i="3"/>
  <c r="V419" i="3"/>
  <c r="W420" i="3"/>
  <c r="J420" i="3"/>
  <c r="D420" i="3"/>
  <c r="T418" i="3"/>
  <c r="U419" i="3"/>
  <c r="AF419" i="3"/>
  <c r="M418" i="3"/>
  <c r="P418" i="3"/>
  <c r="Q419" i="3"/>
  <c r="AD419" i="3"/>
  <c r="X418" i="3"/>
  <c r="Y419" i="3"/>
  <c r="AB419" i="3"/>
  <c r="V418" i="3"/>
  <c r="W419" i="3"/>
  <c r="J419" i="3"/>
  <c r="D419" i="3"/>
  <c r="T417" i="3"/>
  <c r="U418" i="3"/>
  <c r="AF418" i="3"/>
  <c r="M417" i="3"/>
  <c r="P417" i="3"/>
  <c r="Q418" i="3"/>
  <c r="AD418" i="3"/>
  <c r="X417" i="3"/>
  <c r="Y418" i="3"/>
  <c r="AB418" i="3"/>
  <c r="V417" i="3"/>
  <c r="W418" i="3"/>
  <c r="J418" i="3"/>
  <c r="D418" i="3"/>
  <c r="T416" i="3"/>
  <c r="U417" i="3"/>
  <c r="AF417" i="3"/>
  <c r="M416" i="3"/>
  <c r="P416" i="3"/>
  <c r="Q417" i="3"/>
  <c r="AD417" i="3"/>
  <c r="X416" i="3"/>
  <c r="Y417" i="3"/>
  <c r="AB417" i="3"/>
  <c r="V416" i="3"/>
  <c r="W417" i="3"/>
  <c r="J417" i="3"/>
  <c r="D417" i="3"/>
  <c r="T415" i="3"/>
  <c r="U416" i="3"/>
  <c r="AF416" i="3"/>
  <c r="M415" i="3"/>
  <c r="P415" i="3"/>
  <c r="Q416" i="3"/>
  <c r="AD416" i="3"/>
  <c r="X415" i="3"/>
  <c r="Y416" i="3"/>
  <c r="AB416" i="3"/>
  <c r="V415" i="3"/>
  <c r="W416" i="3"/>
  <c r="J416" i="3"/>
  <c r="D416" i="3"/>
  <c r="T414" i="3"/>
  <c r="U415" i="3"/>
  <c r="AF415" i="3"/>
  <c r="M414" i="3"/>
  <c r="P414" i="3"/>
  <c r="Q415" i="3"/>
  <c r="AD415" i="3"/>
  <c r="X414" i="3"/>
  <c r="Y415" i="3"/>
  <c r="AB415" i="3"/>
  <c r="V414" i="3"/>
  <c r="W415" i="3"/>
  <c r="J415" i="3"/>
  <c r="D415" i="3"/>
  <c r="T413" i="3"/>
  <c r="U414" i="3"/>
  <c r="AF414" i="3"/>
  <c r="M413" i="3"/>
  <c r="P413" i="3"/>
  <c r="Q414" i="3"/>
  <c r="AD414" i="3"/>
  <c r="X413" i="3"/>
  <c r="Y414" i="3"/>
  <c r="AB414" i="3"/>
  <c r="V413" i="3"/>
  <c r="W414" i="3"/>
  <c r="J414" i="3"/>
  <c r="D414" i="3"/>
  <c r="T412" i="3"/>
  <c r="U413" i="3"/>
  <c r="AF413" i="3"/>
  <c r="M412" i="3"/>
  <c r="P412" i="3"/>
  <c r="Q413" i="3"/>
  <c r="AD413" i="3"/>
  <c r="X412" i="3"/>
  <c r="Y413" i="3"/>
  <c r="AB413" i="3"/>
  <c r="V412" i="3"/>
  <c r="W413" i="3"/>
  <c r="J413" i="3"/>
  <c r="D413" i="3"/>
  <c r="T411" i="3"/>
  <c r="U412" i="3"/>
  <c r="AF412" i="3"/>
  <c r="M411" i="3"/>
  <c r="P411" i="3"/>
  <c r="Q412" i="3"/>
  <c r="AD412" i="3"/>
  <c r="X411" i="3"/>
  <c r="Y412" i="3"/>
  <c r="AB412" i="3"/>
  <c r="V411" i="3"/>
  <c r="W412" i="3"/>
  <c r="J412" i="3"/>
  <c r="D412" i="3"/>
  <c r="T410" i="3"/>
  <c r="U411" i="3"/>
  <c r="AF411" i="3"/>
  <c r="M410" i="3"/>
  <c r="P410" i="3"/>
  <c r="Q411" i="3"/>
  <c r="AD411" i="3"/>
  <c r="X410" i="3"/>
  <c r="Y411" i="3"/>
  <c r="AB411" i="3"/>
  <c r="V410" i="3"/>
  <c r="W411" i="3"/>
  <c r="J411" i="3"/>
  <c r="D411" i="3"/>
  <c r="T409" i="3"/>
  <c r="U410" i="3"/>
  <c r="AF410" i="3"/>
  <c r="M409" i="3"/>
  <c r="P409" i="3"/>
  <c r="Q410" i="3"/>
  <c r="AD410" i="3"/>
  <c r="X409" i="3"/>
  <c r="Y410" i="3"/>
  <c r="AB410" i="3"/>
  <c r="V409" i="3"/>
  <c r="W410" i="3"/>
  <c r="J410" i="3"/>
  <c r="D410" i="3"/>
  <c r="T408" i="3"/>
  <c r="U409" i="3"/>
  <c r="AF409" i="3"/>
  <c r="M408" i="3"/>
  <c r="P408" i="3"/>
  <c r="Q409" i="3"/>
  <c r="AD409" i="3"/>
  <c r="X408" i="3"/>
  <c r="Y409" i="3"/>
  <c r="AB409" i="3"/>
  <c r="V408" i="3"/>
  <c r="W409" i="3"/>
  <c r="J409" i="3"/>
  <c r="D409" i="3"/>
  <c r="T407" i="3"/>
  <c r="U408" i="3"/>
  <c r="AF408" i="3"/>
  <c r="M407" i="3"/>
  <c r="P407" i="3"/>
  <c r="Q408" i="3"/>
  <c r="AD408" i="3"/>
  <c r="X407" i="3"/>
  <c r="Y408" i="3"/>
  <c r="AB408" i="3"/>
  <c r="V407" i="3"/>
  <c r="W408" i="3"/>
  <c r="J408" i="3"/>
  <c r="D408" i="3"/>
  <c r="T406" i="3"/>
  <c r="U407" i="3"/>
  <c r="AF407" i="3"/>
  <c r="M406" i="3"/>
  <c r="P406" i="3"/>
  <c r="Q407" i="3"/>
  <c r="AD407" i="3"/>
  <c r="X406" i="3"/>
  <c r="Y407" i="3"/>
  <c r="AB407" i="3"/>
  <c r="V406" i="3"/>
  <c r="W407" i="3"/>
  <c r="J407" i="3"/>
  <c r="D407" i="3"/>
  <c r="T405" i="3"/>
  <c r="U406" i="3"/>
  <c r="AF406" i="3"/>
  <c r="M405" i="3"/>
  <c r="P405" i="3"/>
  <c r="Q406" i="3"/>
  <c r="AD406" i="3"/>
  <c r="X405" i="3"/>
  <c r="Y406" i="3"/>
  <c r="AB406" i="3"/>
  <c r="V405" i="3"/>
  <c r="W406" i="3"/>
  <c r="J406" i="3"/>
  <c r="D406" i="3"/>
  <c r="T404" i="3"/>
  <c r="U405" i="3"/>
  <c r="AF405" i="3"/>
  <c r="M404" i="3"/>
  <c r="P404" i="3"/>
  <c r="Q405" i="3"/>
  <c r="AD405" i="3"/>
  <c r="X404" i="3"/>
  <c r="Y405" i="3"/>
  <c r="AB405" i="3"/>
  <c r="V404" i="3"/>
  <c r="W405" i="3"/>
  <c r="J405" i="3"/>
  <c r="D405" i="3"/>
  <c r="T403" i="3"/>
  <c r="U404" i="3"/>
  <c r="AF404" i="3"/>
  <c r="M403" i="3"/>
  <c r="P403" i="3"/>
  <c r="Q404" i="3"/>
  <c r="AD404" i="3"/>
  <c r="X403" i="3"/>
  <c r="Y404" i="3"/>
  <c r="AB404" i="3"/>
  <c r="V403" i="3"/>
  <c r="W404" i="3"/>
  <c r="J404" i="3"/>
  <c r="D404" i="3"/>
  <c r="T402" i="3"/>
  <c r="U403" i="3"/>
  <c r="AF403" i="3"/>
  <c r="M402" i="3"/>
  <c r="P402" i="3"/>
  <c r="Q403" i="3"/>
  <c r="AD403" i="3"/>
  <c r="X402" i="3"/>
  <c r="Y403" i="3"/>
  <c r="AB403" i="3"/>
  <c r="V402" i="3"/>
  <c r="W403" i="3"/>
  <c r="J403" i="3"/>
  <c r="D403" i="3"/>
  <c r="T401" i="3"/>
  <c r="U402" i="3"/>
  <c r="AF402" i="3"/>
  <c r="M401" i="3"/>
  <c r="P401" i="3"/>
  <c r="Q402" i="3"/>
  <c r="AD402" i="3"/>
  <c r="X401" i="3"/>
  <c r="Y402" i="3"/>
  <c r="AB402" i="3"/>
  <c r="V401" i="3"/>
  <c r="W402" i="3"/>
  <c r="J402" i="3"/>
  <c r="D402" i="3"/>
  <c r="T400" i="3"/>
  <c r="U401" i="3"/>
  <c r="AF401" i="3"/>
  <c r="M400" i="3"/>
  <c r="P400" i="3"/>
  <c r="Q401" i="3"/>
  <c r="AD401" i="3"/>
  <c r="X400" i="3"/>
  <c r="Y401" i="3"/>
  <c r="AB401" i="3"/>
  <c r="V400" i="3"/>
  <c r="W401" i="3"/>
  <c r="J401" i="3"/>
  <c r="D401" i="3"/>
  <c r="T399" i="3"/>
  <c r="U400" i="3"/>
  <c r="AF400" i="3"/>
  <c r="M399" i="3"/>
  <c r="P399" i="3"/>
  <c r="Q400" i="3"/>
  <c r="AD400" i="3"/>
  <c r="X399" i="3"/>
  <c r="Y400" i="3"/>
  <c r="AB400" i="3"/>
  <c r="V399" i="3"/>
  <c r="W400" i="3"/>
  <c r="J400" i="3"/>
  <c r="D400" i="3"/>
  <c r="T398" i="3"/>
  <c r="U399" i="3"/>
  <c r="AF399" i="3"/>
  <c r="M398" i="3"/>
  <c r="P398" i="3"/>
  <c r="Q399" i="3"/>
  <c r="AD399" i="3"/>
  <c r="X398" i="3"/>
  <c r="Y399" i="3"/>
  <c r="AB399" i="3"/>
  <c r="V398" i="3"/>
  <c r="W399" i="3"/>
  <c r="J399" i="3"/>
  <c r="D399" i="3"/>
  <c r="T397" i="3"/>
  <c r="U398" i="3"/>
  <c r="AF398" i="3"/>
  <c r="M397" i="3"/>
  <c r="P397" i="3"/>
  <c r="Q398" i="3"/>
  <c r="AD398" i="3"/>
  <c r="X397" i="3"/>
  <c r="Y398" i="3"/>
  <c r="AB398" i="3"/>
  <c r="V397" i="3"/>
  <c r="W398" i="3"/>
  <c r="J398" i="3"/>
  <c r="D398" i="3"/>
  <c r="T396" i="3"/>
  <c r="U397" i="3"/>
  <c r="AF397" i="3"/>
  <c r="M396" i="3"/>
  <c r="P396" i="3"/>
  <c r="Q397" i="3"/>
  <c r="AD397" i="3"/>
  <c r="X396" i="3"/>
  <c r="Y397" i="3"/>
  <c r="AB397" i="3"/>
  <c r="V396" i="3"/>
  <c r="W397" i="3"/>
  <c r="J397" i="3"/>
  <c r="D397" i="3"/>
  <c r="T395" i="3"/>
  <c r="U396" i="3"/>
  <c r="AF396" i="3"/>
  <c r="M395" i="3"/>
  <c r="P395" i="3"/>
  <c r="Q396" i="3"/>
  <c r="AD396" i="3"/>
  <c r="X395" i="3"/>
  <c r="Y396" i="3"/>
  <c r="AB396" i="3"/>
  <c r="V395" i="3"/>
  <c r="W396" i="3"/>
  <c r="J396" i="3"/>
  <c r="D396" i="3"/>
  <c r="T394" i="3"/>
  <c r="U395" i="3"/>
  <c r="AF395" i="3"/>
  <c r="M394" i="3"/>
  <c r="P394" i="3"/>
  <c r="Q395" i="3"/>
  <c r="AD395" i="3"/>
  <c r="X394" i="3"/>
  <c r="Y395" i="3"/>
  <c r="AB395" i="3"/>
  <c r="V394" i="3"/>
  <c r="W395" i="3"/>
  <c r="J395" i="3"/>
  <c r="D395" i="3"/>
  <c r="T393" i="3"/>
  <c r="U394" i="3"/>
  <c r="AF394" i="3"/>
  <c r="M393" i="3"/>
  <c r="P393" i="3"/>
  <c r="Q394" i="3"/>
  <c r="AD394" i="3"/>
  <c r="X393" i="3"/>
  <c r="Y394" i="3"/>
  <c r="AB394" i="3"/>
  <c r="V393" i="3"/>
  <c r="W394" i="3"/>
  <c r="J394" i="3"/>
  <c r="D394" i="3"/>
  <c r="T392" i="3"/>
  <c r="U393" i="3"/>
  <c r="AF393" i="3"/>
  <c r="M392" i="3"/>
  <c r="P392" i="3"/>
  <c r="Q393" i="3"/>
  <c r="AD393" i="3"/>
  <c r="X392" i="3"/>
  <c r="Y393" i="3"/>
  <c r="AB393" i="3"/>
  <c r="V392" i="3"/>
  <c r="W393" i="3"/>
  <c r="J393" i="3"/>
  <c r="D393" i="3"/>
  <c r="T391" i="3"/>
  <c r="U392" i="3"/>
  <c r="AF392" i="3"/>
  <c r="M391" i="3"/>
  <c r="P391" i="3"/>
  <c r="Q392" i="3"/>
  <c r="AD392" i="3"/>
  <c r="X391" i="3"/>
  <c r="Y392" i="3"/>
  <c r="AB392" i="3"/>
  <c r="V391" i="3"/>
  <c r="W392" i="3"/>
  <c r="J392" i="3"/>
  <c r="D392" i="3"/>
  <c r="T390" i="3"/>
  <c r="U391" i="3"/>
  <c r="AF391" i="3"/>
  <c r="M390" i="3"/>
  <c r="P390" i="3"/>
  <c r="Q391" i="3"/>
  <c r="AD391" i="3"/>
  <c r="X390" i="3"/>
  <c r="Y391" i="3"/>
  <c r="AB391" i="3"/>
  <c r="V390" i="3"/>
  <c r="W391" i="3"/>
  <c r="J391" i="3"/>
  <c r="D391" i="3"/>
  <c r="T389" i="3"/>
  <c r="U390" i="3"/>
  <c r="AF390" i="3"/>
  <c r="M389" i="3"/>
  <c r="P389" i="3"/>
  <c r="Q390" i="3"/>
  <c r="AD390" i="3"/>
  <c r="X389" i="3"/>
  <c r="Y390" i="3"/>
  <c r="AB390" i="3"/>
  <c r="V389" i="3"/>
  <c r="W390" i="3"/>
  <c r="J390" i="3"/>
  <c r="D390" i="3"/>
  <c r="T388" i="3"/>
  <c r="U389" i="3"/>
  <c r="AF389" i="3"/>
  <c r="M388" i="3"/>
  <c r="P388" i="3"/>
  <c r="Q389" i="3"/>
  <c r="AD389" i="3"/>
  <c r="X388" i="3"/>
  <c r="Y389" i="3"/>
  <c r="AB389" i="3"/>
  <c r="V388" i="3"/>
  <c r="W389" i="3"/>
  <c r="J389" i="3"/>
  <c r="D389" i="3"/>
  <c r="T387" i="3"/>
  <c r="U388" i="3"/>
  <c r="AF388" i="3"/>
  <c r="M387" i="3"/>
  <c r="P387" i="3"/>
  <c r="Q388" i="3"/>
  <c r="AD388" i="3"/>
  <c r="X387" i="3"/>
  <c r="Y388" i="3"/>
  <c r="AB388" i="3"/>
  <c r="V387" i="3"/>
  <c r="W388" i="3"/>
  <c r="J388" i="3"/>
  <c r="D388" i="3"/>
  <c r="T386" i="3"/>
  <c r="U387" i="3"/>
  <c r="AF387" i="3"/>
  <c r="M386" i="3"/>
  <c r="P386" i="3"/>
  <c r="Q387" i="3"/>
  <c r="AD387" i="3"/>
  <c r="X386" i="3"/>
  <c r="Y387" i="3"/>
  <c r="AB387" i="3"/>
  <c r="V386" i="3"/>
  <c r="W387" i="3"/>
  <c r="J387" i="3"/>
  <c r="D387" i="3"/>
  <c r="T385" i="3"/>
  <c r="U386" i="3"/>
  <c r="AF386" i="3"/>
  <c r="M385" i="3"/>
  <c r="P385" i="3"/>
  <c r="Q386" i="3"/>
  <c r="AD386" i="3"/>
  <c r="X385" i="3"/>
  <c r="Y386" i="3"/>
  <c r="AB386" i="3"/>
  <c r="V385" i="3"/>
  <c r="W386" i="3"/>
  <c r="J386" i="3"/>
  <c r="D386" i="3"/>
  <c r="T384" i="3"/>
  <c r="U385" i="3"/>
  <c r="AF385" i="3"/>
  <c r="M384" i="3"/>
  <c r="P384" i="3"/>
  <c r="Q385" i="3"/>
  <c r="AD385" i="3"/>
  <c r="X384" i="3"/>
  <c r="Y385" i="3"/>
  <c r="AB385" i="3"/>
  <c r="V384" i="3"/>
  <c r="W385" i="3"/>
  <c r="J385" i="3"/>
  <c r="D385" i="3"/>
  <c r="T383" i="3"/>
  <c r="U384" i="3"/>
  <c r="AF384" i="3"/>
  <c r="M383" i="3"/>
  <c r="P383" i="3"/>
  <c r="Q384" i="3"/>
  <c r="AD384" i="3"/>
  <c r="X383" i="3"/>
  <c r="Y384" i="3"/>
  <c r="AB384" i="3"/>
  <c r="V383" i="3"/>
  <c r="W384" i="3"/>
  <c r="J384" i="3"/>
  <c r="D384" i="3"/>
  <c r="T382" i="3"/>
  <c r="U383" i="3"/>
  <c r="AF383" i="3"/>
  <c r="M382" i="3"/>
  <c r="P382" i="3"/>
  <c r="Q383" i="3"/>
  <c r="AD383" i="3"/>
  <c r="X382" i="3"/>
  <c r="Y383" i="3"/>
  <c r="AB383" i="3"/>
  <c r="V382" i="3"/>
  <c r="W383" i="3"/>
  <c r="J383" i="3"/>
  <c r="D383" i="3"/>
  <c r="T381" i="3"/>
  <c r="U382" i="3"/>
  <c r="AF382" i="3"/>
  <c r="M381" i="3"/>
  <c r="P381" i="3"/>
  <c r="Q382" i="3"/>
  <c r="AD382" i="3"/>
  <c r="X381" i="3"/>
  <c r="Y382" i="3"/>
  <c r="AB382" i="3"/>
  <c r="V381" i="3"/>
  <c r="W382" i="3"/>
  <c r="J382" i="3"/>
  <c r="D382" i="3"/>
  <c r="T380" i="3"/>
  <c r="U381" i="3"/>
  <c r="AF381" i="3"/>
  <c r="M380" i="3"/>
  <c r="P380" i="3"/>
  <c r="Q381" i="3"/>
  <c r="AD381" i="3"/>
  <c r="X380" i="3"/>
  <c r="Y381" i="3"/>
  <c r="AB381" i="3"/>
  <c r="V380" i="3"/>
  <c r="W381" i="3"/>
  <c r="J381" i="3"/>
  <c r="D381" i="3"/>
  <c r="T379" i="3"/>
  <c r="U380" i="3"/>
  <c r="AF380" i="3"/>
  <c r="M379" i="3"/>
  <c r="P379" i="3"/>
  <c r="Q380" i="3"/>
  <c r="AD380" i="3"/>
  <c r="X379" i="3"/>
  <c r="Y380" i="3"/>
  <c r="AB380" i="3"/>
  <c r="V379" i="3"/>
  <c r="W380" i="3"/>
  <c r="J380" i="3"/>
  <c r="D380" i="3"/>
  <c r="T378" i="3"/>
  <c r="U379" i="3"/>
  <c r="AF379" i="3"/>
  <c r="M378" i="3"/>
  <c r="P378" i="3"/>
  <c r="Q379" i="3"/>
  <c r="AD379" i="3"/>
  <c r="X378" i="3"/>
  <c r="Y379" i="3"/>
  <c r="AB379" i="3"/>
  <c r="V378" i="3"/>
  <c r="W379" i="3"/>
  <c r="J379" i="3"/>
  <c r="D379" i="3"/>
  <c r="T377" i="3"/>
  <c r="U378" i="3"/>
  <c r="AF378" i="3"/>
  <c r="M377" i="3"/>
  <c r="P377" i="3"/>
  <c r="Q378" i="3"/>
  <c r="AD378" i="3"/>
  <c r="X377" i="3"/>
  <c r="Y378" i="3"/>
  <c r="AB378" i="3"/>
  <c r="V377" i="3"/>
  <c r="W378" i="3"/>
  <c r="J378" i="3"/>
  <c r="D378" i="3"/>
  <c r="T376" i="3"/>
  <c r="U377" i="3"/>
  <c r="AF377" i="3"/>
  <c r="M376" i="3"/>
  <c r="P376" i="3"/>
  <c r="Q377" i="3"/>
  <c r="AD377" i="3"/>
  <c r="X376" i="3"/>
  <c r="Y377" i="3"/>
  <c r="AB377" i="3"/>
  <c r="V376" i="3"/>
  <c r="W377" i="3"/>
  <c r="J377" i="3"/>
  <c r="D377" i="3"/>
  <c r="T375" i="3"/>
  <c r="U376" i="3"/>
  <c r="AF376" i="3"/>
  <c r="M375" i="3"/>
  <c r="P375" i="3"/>
  <c r="Q376" i="3"/>
  <c r="AD376" i="3"/>
  <c r="X375" i="3"/>
  <c r="Y376" i="3"/>
  <c r="AB376" i="3"/>
  <c r="V375" i="3"/>
  <c r="W376" i="3"/>
  <c r="J376" i="3"/>
  <c r="D376" i="3"/>
  <c r="T374" i="3"/>
  <c r="U375" i="3"/>
  <c r="AF375" i="3"/>
  <c r="M374" i="3"/>
  <c r="P374" i="3"/>
  <c r="Q375" i="3"/>
  <c r="AD375" i="3"/>
  <c r="X374" i="3"/>
  <c r="Y375" i="3"/>
  <c r="AB375" i="3"/>
  <c r="V374" i="3"/>
  <c r="W375" i="3"/>
  <c r="J375" i="3"/>
  <c r="D375" i="3"/>
  <c r="T373" i="3"/>
  <c r="U374" i="3"/>
  <c r="AF374" i="3"/>
  <c r="M373" i="3"/>
  <c r="P373" i="3"/>
  <c r="Q374" i="3"/>
  <c r="AD374" i="3"/>
  <c r="X373" i="3"/>
  <c r="Y374" i="3"/>
  <c r="AB374" i="3"/>
  <c r="V373" i="3"/>
  <c r="W374" i="3"/>
  <c r="J374" i="3"/>
  <c r="D374" i="3"/>
  <c r="T372" i="3"/>
  <c r="U373" i="3"/>
  <c r="AF373" i="3"/>
  <c r="M372" i="3"/>
  <c r="P372" i="3"/>
  <c r="Q373" i="3"/>
  <c r="AD373" i="3"/>
  <c r="X372" i="3"/>
  <c r="Y373" i="3"/>
  <c r="AB373" i="3"/>
  <c r="V372" i="3"/>
  <c r="W373" i="3"/>
  <c r="J373" i="3"/>
  <c r="D373" i="3"/>
  <c r="T371" i="3"/>
  <c r="U372" i="3"/>
  <c r="AF372" i="3"/>
  <c r="M371" i="3"/>
  <c r="P371" i="3"/>
  <c r="Q372" i="3"/>
  <c r="AD372" i="3"/>
  <c r="X371" i="3"/>
  <c r="Y372" i="3"/>
  <c r="AB372" i="3"/>
  <c r="V371" i="3"/>
  <c r="W372" i="3"/>
  <c r="J372" i="3"/>
  <c r="D372" i="3"/>
  <c r="T370" i="3"/>
  <c r="U371" i="3"/>
  <c r="AF371" i="3"/>
  <c r="M370" i="3"/>
  <c r="P370" i="3"/>
  <c r="Q371" i="3"/>
  <c r="AD371" i="3"/>
  <c r="X370" i="3"/>
  <c r="Y371" i="3"/>
  <c r="AB371" i="3"/>
  <c r="V370" i="3"/>
  <c r="W371" i="3"/>
  <c r="J371" i="3"/>
  <c r="D371" i="3"/>
  <c r="T369" i="3"/>
  <c r="U370" i="3"/>
  <c r="AF370" i="3"/>
  <c r="M369" i="3"/>
  <c r="P369" i="3"/>
  <c r="Q370" i="3"/>
  <c r="AD370" i="3"/>
  <c r="X369" i="3"/>
  <c r="Y370" i="3"/>
  <c r="AB370" i="3"/>
  <c r="V369" i="3"/>
  <c r="W370" i="3"/>
  <c r="J370" i="3"/>
  <c r="D370" i="3"/>
  <c r="T368" i="3"/>
  <c r="U369" i="3"/>
  <c r="AF369" i="3"/>
  <c r="M368" i="3"/>
  <c r="P368" i="3"/>
  <c r="Q369" i="3"/>
  <c r="AD369" i="3"/>
  <c r="X368" i="3"/>
  <c r="Y369" i="3"/>
  <c r="AB369" i="3"/>
  <c r="V368" i="3"/>
  <c r="W369" i="3"/>
  <c r="J369" i="3"/>
  <c r="D369" i="3"/>
  <c r="T367" i="3"/>
  <c r="U368" i="3"/>
  <c r="AF368" i="3"/>
  <c r="M367" i="3"/>
  <c r="P367" i="3"/>
  <c r="Q368" i="3"/>
  <c r="AD368" i="3"/>
  <c r="X367" i="3"/>
  <c r="Y368" i="3"/>
  <c r="AB368" i="3"/>
  <c r="V367" i="3"/>
  <c r="W368" i="3"/>
  <c r="J368" i="3"/>
  <c r="D368" i="3"/>
  <c r="T366" i="3"/>
  <c r="U367" i="3"/>
  <c r="AF367" i="3"/>
  <c r="M366" i="3"/>
  <c r="P366" i="3"/>
  <c r="Q367" i="3"/>
  <c r="AD367" i="3"/>
  <c r="X366" i="3"/>
  <c r="Y367" i="3"/>
  <c r="AB367" i="3"/>
  <c r="V366" i="3"/>
  <c r="W367" i="3"/>
  <c r="J367" i="3"/>
  <c r="D367" i="3"/>
  <c r="T365" i="3"/>
  <c r="U366" i="3"/>
  <c r="AF366" i="3"/>
  <c r="M365" i="3"/>
  <c r="P365" i="3"/>
  <c r="Q366" i="3"/>
  <c r="AD366" i="3"/>
  <c r="X365" i="3"/>
  <c r="Y366" i="3"/>
  <c r="AB366" i="3"/>
  <c r="V365" i="3"/>
  <c r="W366" i="3"/>
  <c r="J366" i="3"/>
  <c r="D366" i="3"/>
  <c r="T364" i="3"/>
  <c r="U365" i="3"/>
  <c r="AF365" i="3"/>
  <c r="M364" i="3"/>
  <c r="P364" i="3"/>
  <c r="Q365" i="3"/>
  <c r="AD365" i="3"/>
  <c r="X364" i="3"/>
  <c r="Y365" i="3"/>
  <c r="AB365" i="3"/>
  <c r="V364" i="3"/>
  <c r="W365" i="3"/>
  <c r="J365" i="3"/>
  <c r="D365" i="3"/>
  <c r="T363" i="3"/>
  <c r="U364" i="3"/>
  <c r="AF364" i="3"/>
  <c r="M363" i="3"/>
  <c r="P363" i="3"/>
  <c r="Q364" i="3"/>
  <c r="AD364" i="3"/>
  <c r="X363" i="3"/>
  <c r="Y364" i="3"/>
  <c r="AB364" i="3"/>
  <c r="V363" i="3"/>
  <c r="W364" i="3"/>
  <c r="J364" i="3"/>
  <c r="D364" i="3"/>
  <c r="T362" i="3"/>
  <c r="U363" i="3"/>
  <c r="AF363" i="3"/>
  <c r="M362" i="3"/>
  <c r="P362" i="3"/>
  <c r="Q363" i="3"/>
  <c r="AD363" i="3"/>
  <c r="X362" i="3"/>
  <c r="Y363" i="3"/>
  <c r="AB363" i="3"/>
  <c r="V362" i="3"/>
  <c r="W363" i="3"/>
  <c r="J363" i="3"/>
  <c r="D363" i="3"/>
  <c r="T361" i="3"/>
  <c r="U362" i="3"/>
  <c r="AF362" i="3"/>
  <c r="M361" i="3"/>
  <c r="P361" i="3"/>
  <c r="Q362" i="3"/>
  <c r="AD362" i="3"/>
  <c r="X361" i="3"/>
  <c r="Y362" i="3"/>
  <c r="AB362" i="3"/>
  <c r="V361" i="3"/>
  <c r="W362" i="3"/>
  <c r="J362" i="3"/>
  <c r="D362" i="3"/>
  <c r="T360" i="3"/>
  <c r="U361" i="3"/>
  <c r="AF361" i="3"/>
  <c r="M360" i="3"/>
  <c r="P360" i="3"/>
  <c r="Q361" i="3"/>
  <c r="AD361" i="3"/>
  <c r="X360" i="3"/>
  <c r="Y361" i="3"/>
  <c r="AB361" i="3"/>
  <c r="V360" i="3"/>
  <c r="W361" i="3"/>
  <c r="J361" i="3"/>
  <c r="D361" i="3"/>
  <c r="T359" i="3"/>
  <c r="U360" i="3"/>
  <c r="AF360" i="3"/>
  <c r="M359" i="3"/>
  <c r="P359" i="3"/>
  <c r="Q360" i="3"/>
  <c r="AD360" i="3"/>
  <c r="X359" i="3"/>
  <c r="Y360" i="3"/>
  <c r="AB360" i="3"/>
  <c r="V359" i="3"/>
  <c r="W360" i="3"/>
  <c r="J360" i="3"/>
  <c r="D360" i="3"/>
  <c r="T358" i="3"/>
  <c r="U359" i="3"/>
  <c r="AF359" i="3"/>
  <c r="M358" i="3"/>
  <c r="P358" i="3"/>
  <c r="Q359" i="3"/>
  <c r="AD359" i="3"/>
  <c r="X358" i="3"/>
  <c r="Y359" i="3"/>
  <c r="AB359" i="3"/>
  <c r="V358" i="3"/>
  <c r="W359" i="3"/>
  <c r="J359" i="3"/>
  <c r="D359" i="3"/>
  <c r="T357" i="3"/>
  <c r="U358" i="3"/>
  <c r="AF358" i="3"/>
  <c r="M357" i="3"/>
  <c r="P357" i="3"/>
  <c r="Q358" i="3"/>
  <c r="AD358" i="3"/>
  <c r="X357" i="3"/>
  <c r="Y358" i="3"/>
  <c r="AB358" i="3"/>
  <c r="V357" i="3"/>
  <c r="W358" i="3"/>
  <c r="J358" i="3"/>
  <c r="D358" i="3"/>
  <c r="T356" i="3"/>
  <c r="U357" i="3"/>
  <c r="AF357" i="3"/>
  <c r="M356" i="3"/>
  <c r="P356" i="3"/>
  <c r="Q357" i="3"/>
  <c r="AD357" i="3"/>
  <c r="X356" i="3"/>
  <c r="Y357" i="3"/>
  <c r="AB357" i="3"/>
  <c r="V356" i="3"/>
  <c r="W357" i="3"/>
  <c r="J357" i="3"/>
  <c r="D357" i="3"/>
  <c r="T355" i="3"/>
  <c r="U356" i="3"/>
  <c r="AF356" i="3"/>
  <c r="M355" i="3"/>
  <c r="P355" i="3"/>
  <c r="Q356" i="3"/>
  <c r="AD356" i="3"/>
  <c r="X355" i="3"/>
  <c r="Y356" i="3"/>
  <c r="AB356" i="3"/>
  <c r="V355" i="3"/>
  <c r="W356" i="3"/>
  <c r="J356" i="3"/>
  <c r="D356" i="3"/>
  <c r="T354" i="3"/>
  <c r="U355" i="3"/>
  <c r="AF355" i="3"/>
  <c r="M354" i="3"/>
  <c r="P354" i="3"/>
  <c r="Q355" i="3"/>
  <c r="AD355" i="3"/>
  <c r="X354" i="3"/>
  <c r="Y355" i="3"/>
  <c r="AB355" i="3"/>
  <c r="V354" i="3"/>
  <c r="W355" i="3"/>
  <c r="J355" i="3"/>
  <c r="D355" i="3"/>
  <c r="T353" i="3"/>
  <c r="U354" i="3"/>
  <c r="AF354" i="3"/>
  <c r="M353" i="3"/>
  <c r="P353" i="3"/>
  <c r="Q354" i="3"/>
  <c r="AD354" i="3"/>
  <c r="X353" i="3"/>
  <c r="Y354" i="3"/>
  <c r="AB354" i="3"/>
  <c r="V353" i="3"/>
  <c r="W354" i="3"/>
  <c r="J354" i="3"/>
  <c r="D354" i="3"/>
  <c r="T352" i="3"/>
  <c r="U353" i="3"/>
  <c r="AF353" i="3"/>
  <c r="M352" i="3"/>
  <c r="P352" i="3"/>
  <c r="Q353" i="3"/>
  <c r="AD353" i="3"/>
  <c r="X352" i="3"/>
  <c r="Y353" i="3"/>
  <c r="AB353" i="3"/>
  <c r="V352" i="3"/>
  <c r="W353" i="3"/>
  <c r="J353" i="3"/>
  <c r="D353" i="3"/>
  <c r="T351" i="3"/>
  <c r="U352" i="3"/>
  <c r="AF352" i="3"/>
  <c r="M351" i="3"/>
  <c r="P351" i="3"/>
  <c r="Q352" i="3"/>
  <c r="AD352" i="3"/>
  <c r="X351" i="3"/>
  <c r="Y352" i="3"/>
  <c r="AB352" i="3"/>
  <c r="V351" i="3"/>
  <c r="W352" i="3"/>
  <c r="J352" i="3"/>
  <c r="D352" i="3"/>
  <c r="T350" i="3"/>
  <c r="U351" i="3"/>
  <c r="AF351" i="3"/>
  <c r="M350" i="3"/>
  <c r="P350" i="3"/>
  <c r="Q351" i="3"/>
  <c r="AD351" i="3"/>
  <c r="X350" i="3"/>
  <c r="Y351" i="3"/>
  <c r="AB351" i="3"/>
  <c r="V350" i="3"/>
  <c r="W351" i="3"/>
  <c r="J351" i="3"/>
  <c r="D351" i="3"/>
  <c r="T349" i="3"/>
  <c r="U350" i="3"/>
  <c r="AF350" i="3"/>
  <c r="M349" i="3"/>
  <c r="P349" i="3"/>
  <c r="Q350" i="3"/>
  <c r="AD350" i="3"/>
  <c r="X349" i="3"/>
  <c r="Y350" i="3"/>
  <c r="AB350" i="3"/>
  <c r="V349" i="3"/>
  <c r="W350" i="3"/>
  <c r="J350" i="3"/>
  <c r="D350" i="3"/>
  <c r="T348" i="3"/>
  <c r="U349" i="3"/>
  <c r="AF349" i="3"/>
  <c r="M348" i="3"/>
  <c r="P348" i="3"/>
  <c r="Q349" i="3"/>
  <c r="AD349" i="3"/>
  <c r="X348" i="3"/>
  <c r="Y349" i="3"/>
  <c r="AB349" i="3"/>
  <c r="V348" i="3"/>
  <c r="W349" i="3"/>
  <c r="J349" i="3"/>
  <c r="D349" i="3"/>
  <c r="T347" i="3"/>
  <c r="U348" i="3"/>
  <c r="AF348" i="3"/>
  <c r="M347" i="3"/>
  <c r="P347" i="3"/>
  <c r="Q348" i="3"/>
  <c r="AD348" i="3"/>
  <c r="X347" i="3"/>
  <c r="Y348" i="3"/>
  <c r="AB348" i="3"/>
  <c r="V347" i="3"/>
  <c r="W348" i="3"/>
  <c r="J348" i="3"/>
  <c r="D348" i="3"/>
  <c r="T346" i="3"/>
  <c r="U347" i="3"/>
  <c r="AF347" i="3"/>
  <c r="M346" i="3"/>
  <c r="P346" i="3"/>
  <c r="Q347" i="3"/>
  <c r="AD347" i="3"/>
  <c r="X346" i="3"/>
  <c r="Y347" i="3"/>
  <c r="AB347" i="3"/>
  <c r="V346" i="3"/>
  <c r="W347" i="3"/>
  <c r="J347" i="3"/>
  <c r="D347" i="3"/>
  <c r="T345" i="3"/>
  <c r="U346" i="3"/>
  <c r="AF346" i="3"/>
  <c r="M345" i="3"/>
  <c r="P345" i="3"/>
  <c r="Q346" i="3"/>
  <c r="AD346" i="3"/>
  <c r="X345" i="3"/>
  <c r="Y346" i="3"/>
  <c r="AB346" i="3"/>
  <c r="V345" i="3"/>
  <c r="W346" i="3"/>
  <c r="J346" i="3"/>
  <c r="D346" i="3"/>
  <c r="T344" i="3"/>
  <c r="U345" i="3"/>
  <c r="AF345" i="3"/>
  <c r="M344" i="3"/>
  <c r="P344" i="3"/>
  <c r="Q345" i="3"/>
  <c r="AD345" i="3"/>
  <c r="X344" i="3"/>
  <c r="Y345" i="3"/>
  <c r="AB345" i="3"/>
  <c r="V344" i="3"/>
  <c r="W345" i="3"/>
  <c r="J345" i="3"/>
  <c r="D345" i="3"/>
  <c r="T343" i="3"/>
  <c r="U344" i="3"/>
  <c r="AF344" i="3"/>
  <c r="M343" i="3"/>
  <c r="P343" i="3"/>
  <c r="Q344" i="3"/>
  <c r="AD344" i="3"/>
  <c r="X343" i="3"/>
  <c r="Y344" i="3"/>
  <c r="AB344" i="3"/>
  <c r="V343" i="3"/>
  <c r="W344" i="3"/>
  <c r="J344" i="3"/>
  <c r="D344" i="3"/>
  <c r="T342" i="3"/>
  <c r="U343" i="3"/>
  <c r="AF343" i="3"/>
  <c r="M342" i="3"/>
  <c r="P342" i="3"/>
  <c r="Q343" i="3"/>
  <c r="AD343" i="3"/>
  <c r="X342" i="3"/>
  <c r="Y343" i="3"/>
  <c r="AB343" i="3"/>
  <c r="V342" i="3"/>
  <c r="W343" i="3"/>
  <c r="J343" i="3"/>
  <c r="D343" i="3"/>
  <c r="T341" i="3"/>
  <c r="U342" i="3"/>
  <c r="AF342" i="3"/>
  <c r="M341" i="3"/>
  <c r="P341" i="3"/>
  <c r="Q342" i="3"/>
  <c r="AD342" i="3"/>
  <c r="X341" i="3"/>
  <c r="Y342" i="3"/>
  <c r="AB342" i="3"/>
  <c r="V341" i="3"/>
  <c r="W342" i="3"/>
  <c r="J342" i="3"/>
  <c r="D342" i="3"/>
  <c r="T340" i="3"/>
  <c r="U341" i="3"/>
  <c r="AF341" i="3"/>
  <c r="M340" i="3"/>
  <c r="P340" i="3"/>
  <c r="Q341" i="3"/>
  <c r="AD341" i="3"/>
  <c r="X340" i="3"/>
  <c r="Y341" i="3"/>
  <c r="AB341" i="3"/>
  <c r="V340" i="3"/>
  <c r="W341" i="3"/>
  <c r="J341" i="3"/>
  <c r="D341" i="3"/>
  <c r="T339" i="3"/>
  <c r="U340" i="3"/>
  <c r="AF340" i="3"/>
  <c r="M339" i="3"/>
  <c r="P339" i="3"/>
  <c r="Q340" i="3"/>
  <c r="AD340" i="3"/>
  <c r="X339" i="3"/>
  <c r="Y340" i="3"/>
  <c r="AB340" i="3"/>
  <c r="V339" i="3"/>
  <c r="W340" i="3"/>
  <c r="J340" i="3"/>
  <c r="D340" i="3"/>
  <c r="T338" i="3"/>
  <c r="U339" i="3"/>
  <c r="AF339" i="3"/>
  <c r="M338" i="3"/>
  <c r="P338" i="3"/>
  <c r="Q339" i="3"/>
  <c r="AD339" i="3"/>
  <c r="X338" i="3"/>
  <c r="Y339" i="3"/>
  <c r="AB339" i="3"/>
  <c r="V338" i="3"/>
  <c r="W339" i="3"/>
  <c r="J339" i="3"/>
  <c r="D339" i="3"/>
  <c r="T337" i="3"/>
  <c r="U338" i="3"/>
  <c r="AF338" i="3"/>
  <c r="M337" i="3"/>
  <c r="P337" i="3"/>
  <c r="Q338" i="3"/>
  <c r="AD338" i="3"/>
  <c r="X337" i="3"/>
  <c r="Y338" i="3"/>
  <c r="AB338" i="3"/>
  <c r="V337" i="3"/>
  <c r="W338" i="3"/>
  <c r="J338" i="3"/>
  <c r="D338" i="3"/>
  <c r="T336" i="3"/>
  <c r="U337" i="3"/>
  <c r="AF337" i="3"/>
  <c r="M336" i="3"/>
  <c r="P336" i="3"/>
  <c r="Q337" i="3"/>
  <c r="AD337" i="3"/>
  <c r="X336" i="3"/>
  <c r="Y337" i="3"/>
  <c r="AB337" i="3"/>
  <c r="V336" i="3"/>
  <c r="W337" i="3"/>
  <c r="J337" i="3"/>
  <c r="D337" i="3"/>
  <c r="T335" i="3"/>
  <c r="U336" i="3"/>
  <c r="AF336" i="3"/>
  <c r="M335" i="3"/>
  <c r="P335" i="3"/>
  <c r="Q336" i="3"/>
  <c r="AD336" i="3"/>
  <c r="X335" i="3"/>
  <c r="Y336" i="3"/>
  <c r="AB336" i="3"/>
  <c r="V335" i="3"/>
  <c r="W336" i="3"/>
  <c r="J336" i="3"/>
  <c r="D336" i="3"/>
  <c r="T334" i="3"/>
  <c r="U335" i="3"/>
  <c r="AF335" i="3"/>
  <c r="M334" i="3"/>
  <c r="P334" i="3"/>
  <c r="Q335" i="3"/>
  <c r="AD335" i="3"/>
  <c r="X334" i="3"/>
  <c r="Y335" i="3"/>
  <c r="AB335" i="3"/>
  <c r="V334" i="3"/>
  <c r="W335" i="3"/>
  <c r="J335" i="3"/>
  <c r="D335" i="3"/>
  <c r="T333" i="3"/>
  <c r="U334" i="3"/>
  <c r="AF334" i="3"/>
  <c r="M333" i="3"/>
  <c r="P333" i="3"/>
  <c r="Q334" i="3"/>
  <c r="AD334" i="3"/>
  <c r="X333" i="3"/>
  <c r="Y334" i="3"/>
  <c r="AB334" i="3"/>
  <c r="V333" i="3"/>
  <c r="W334" i="3"/>
  <c r="J334" i="3"/>
  <c r="D334" i="3"/>
  <c r="T332" i="3"/>
  <c r="U333" i="3"/>
  <c r="AF333" i="3"/>
  <c r="M332" i="3"/>
  <c r="P332" i="3"/>
  <c r="Q333" i="3"/>
  <c r="AD333" i="3"/>
  <c r="X332" i="3"/>
  <c r="Y333" i="3"/>
  <c r="AB333" i="3"/>
  <c r="V332" i="3"/>
  <c r="W333" i="3"/>
  <c r="J333" i="3"/>
  <c r="D333" i="3"/>
  <c r="T331" i="3"/>
  <c r="U332" i="3"/>
  <c r="AF332" i="3"/>
  <c r="M331" i="3"/>
  <c r="P331" i="3"/>
  <c r="Q332" i="3"/>
  <c r="AD332" i="3"/>
  <c r="X331" i="3"/>
  <c r="Y332" i="3"/>
  <c r="AB332" i="3"/>
  <c r="V331" i="3"/>
  <c r="W332" i="3"/>
  <c r="J332" i="3"/>
  <c r="D332" i="3"/>
  <c r="T330" i="3"/>
  <c r="U331" i="3"/>
  <c r="AF331" i="3"/>
  <c r="M330" i="3"/>
  <c r="P330" i="3"/>
  <c r="Q331" i="3"/>
  <c r="AD331" i="3"/>
  <c r="X330" i="3"/>
  <c r="Y331" i="3"/>
  <c r="AB331" i="3"/>
  <c r="V330" i="3"/>
  <c r="W331" i="3"/>
  <c r="J331" i="3"/>
  <c r="D331" i="3"/>
  <c r="T329" i="3"/>
  <c r="U330" i="3"/>
  <c r="AF330" i="3"/>
  <c r="M329" i="3"/>
  <c r="P329" i="3"/>
  <c r="Q330" i="3"/>
  <c r="AD330" i="3"/>
  <c r="X329" i="3"/>
  <c r="Y330" i="3"/>
  <c r="AB330" i="3"/>
  <c r="V329" i="3"/>
  <c r="W330" i="3"/>
  <c r="J330" i="3"/>
  <c r="D330" i="3"/>
  <c r="T328" i="3"/>
  <c r="U329" i="3"/>
  <c r="AF329" i="3"/>
  <c r="M328" i="3"/>
  <c r="P328" i="3"/>
  <c r="Q329" i="3"/>
  <c r="AD329" i="3"/>
  <c r="X328" i="3"/>
  <c r="Y329" i="3"/>
  <c r="AB329" i="3"/>
  <c r="V328" i="3"/>
  <c r="W329" i="3"/>
  <c r="J329" i="3"/>
  <c r="D329" i="3"/>
  <c r="T327" i="3"/>
  <c r="U328" i="3"/>
  <c r="AF328" i="3"/>
  <c r="M327" i="3"/>
  <c r="P327" i="3"/>
  <c r="Q328" i="3"/>
  <c r="AD328" i="3"/>
  <c r="X327" i="3"/>
  <c r="Y328" i="3"/>
  <c r="AB328" i="3"/>
  <c r="V327" i="3"/>
  <c r="W328" i="3"/>
  <c r="J328" i="3"/>
  <c r="D328" i="3"/>
  <c r="T326" i="3"/>
  <c r="U327" i="3"/>
  <c r="AF327" i="3"/>
  <c r="M326" i="3"/>
  <c r="P326" i="3"/>
  <c r="Q327" i="3"/>
  <c r="AD327" i="3"/>
  <c r="X326" i="3"/>
  <c r="Y327" i="3"/>
  <c r="AB327" i="3"/>
  <c r="V326" i="3"/>
  <c r="W327" i="3"/>
  <c r="J327" i="3"/>
  <c r="D327" i="3"/>
  <c r="T325" i="3"/>
  <c r="U326" i="3"/>
  <c r="AF326" i="3"/>
  <c r="M325" i="3"/>
  <c r="P325" i="3"/>
  <c r="Q326" i="3"/>
  <c r="AD326" i="3"/>
  <c r="X325" i="3"/>
  <c r="Y326" i="3"/>
  <c r="AB326" i="3"/>
  <c r="V325" i="3"/>
  <c r="W326" i="3"/>
  <c r="J326" i="3"/>
  <c r="D326" i="3"/>
  <c r="T324" i="3"/>
  <c r="U325" i="3"/>
  <c r="AF325" i="3"/>
  <c r="M324" i="3"/>
  <c r="P324" i="3"/>
  <c r="Q325" i="3"/>
  <c r="AD325" i="3"/>
  <c r="X324" i="3"/>
  <c r="Y325" i="3"/>
  <c r="AB325" i="3"/>
  <c r="V324" i="3"/>
  <c r="W325" i="3"/>
  <c r="J325" i="3"/>
  <c r="D325" i="3"/>
  <c r="T323" i="3"/>
  <c r="U324" i="3"/>
  <c r="AF324" i="3"/>
  <c r="M323" i="3"/>
  <c r="P323" i="3"/>
  <c r="Q324" i="3"/>
  <c r="AD324" i="3"/>
  <c r="X323" i="3"/>
  <c r="Y324" i="3"/>
  <c r="AB324" i="3"/>
  <c r="V323" i="3"/>
  <c r="W324" i="3"/>
  <c r="J324" i="3"/>
  <c r="D324" i="3"/>
  <c r="T322" i="3"/>
  <c r="U323" i="3"/>
  <c r="AF323" i="3"/>
  <c r="M322" i="3"/>
  <c r="P322" i="3"/>
  <c r="Q323" i="3"/>
  <c r="AD323" i="3"/>
  <c r="X322" i="3"/>
  <c r="Y323" i="3"/>
  <c r="AB323" i="3"/>
  <c r="V322" i="3"/>
  <c r="W323" i="3"/>
  <c r="J323" i="3"/>
  <c r="D323" i="3"/>
  <c r="T321" i="3"/>
  <c r="U322" i="3"/>
  <c r="AF322" i="3"/>
  <c r="M321" i="3"/>
  <c r="P321" i="3"/>
  <c r="Q322" i="3"/>
  <c r="AD322" i="3"/>
  <c r="X321" i="3"/>
  <c r="Y322" i="3"/>
  <c r="AB322" i="3"/>
  <c r="V321" i="3"/>
  <c r="W322" i="3"/>
  <c r="J322" i="3"/>
  <c r="D322" i="3"/>
  <c r="T320" i="3"/>
  <c r="U321" i="3"/>
  <c r="AF321" i="3"/>
  <c r="M320" i="3"/>
  <c r="P320" i="3"/>
  <c r="Q321" i="3"/>
  <c r="AD321" i="3"/>
  <c r="X320" i="3"/>
  <c r="Y321" i="3"/>
  <c r="AB321" i="3"/>
  <c r="V320" i="3"/>
  <c r="W321" i="3"/>
  <c r="J321" i="3"/>
  <c r="D321" i="3"/>
  <c r="T319" i="3"/>
  <c r="U320" i="3"/>
  <c r="AF320" i="3"/>
  <c r="M319" i="3"/>
  <c r="P319" i="3"/>
  <c r="Q320" i="3"/>
  <c r="AD320" i="3"/>
  <c r="X319" i="3"/>
  <c r="Y320" i="3"/>
  <c r="AB320" i="3"/>
  <c r="V319" i="3"/>
  <c r="W320" i="3"/>
  <c r="J320" i="3"/>
  <c r="D320" i="3"/>
  <c r="T318" i="3"/>
  <c r="U319" i="3"/>
  <c r="AF319" i="3"/>
  <c r="M318" i="3"/>
  <c r="P318" i="3"/>
  <c r="Q319" i="3"/>
  <c r="AD319" i="3"/>
  <c r="X318" i="3"/>
  <c r="Y319" i="3"/>
  <c r="AB319" i="3"/>
  <c r="V318" i="3"/>
  <c r="W319" i="3"/>
  <c r="J319" i="3"/>
  <c r="D319" i="3"/>
  <c r="T317" i="3"/>
  <c r="U318" i="3"/>
  <c r="AF318" i="3"/>
  <c r="M317" i="3"/>
  <c r="P317" i="3"/>
  <c r="Q318" i="3"/>
  <c r="AD318" i="3"/>
  <c r="X317" i="3"/>
  <c r="Y318" i="3"/>
  <c r="AB318" i="3"/>
  <c r="V317" i="3"/>
  <c r="W318" i="3"/>
  <c r="J318" i="3"/>
  <c r="D318" i="3"/>
  <c r="T316" i="3"/>
  <c r="U317" i="3"/>
  <c r="AF317" i="3"/>
  <c r="M316" i="3"/>
  <c r="P316" i="3"/>
  <c r="Q317" i="3"/>
  <c r="AD317" i="3"/>
  <c r="X316" i="3"/>
  <c r="Y317" i="3"/>
  <c r="AB317" i="3"/>
  <c r="V316" i="3"/>
  <c r="W317" i="3"/>
  <c r="J317" i="3"/>
  <c r="D317" i="3"/>
  <c r="T315" i="3"/>
  <c r="U316" i="3"/>
  <c r="AF316" i="3"/>
  <c r="M315" i="3"/>
  <c r="P315" i="3"/>
  <c r="Q316" i="3"/>
  <c r="AD316" i="3"/>
  <c r="X315" i="3"/>
  <c r="Y316" i="3"/>
  <c r="AB316" i="3"/>
  <c r="V315" i="3"/>
  <c r="W316" i="3"/>
  <c r="J316" i="3"/>
  <c r="D316" i="3"/>
  <c r="T314" i="3"/>
  <c r="U315" i="3"/>
  <c r="AF315" i="3"/>
  <c r="M314" i="3"/>
  <c r="P314" i="3"/>
  <c r="Q315" i="3"/>
  <c r="AD315" i="3"/>
  <c r="X314" i="3"/>
  <c r="Y315" i="3"/>
  <c r="AB315" i="3"/>
  <c r="V314" i="3"/>
  <c r="W315" i="3"/>
  <c r="J315" i="3"/>
  <c r="D315" i="3"/>
  <c r="T313" i="3"/>
  <c r="U314" i="3"/>
  <c r="AF314" i="3"/>
  <c r="M313" i="3"/>
  <c r="P313" i="3"/>
  <c r="Q314" i="3"/>
  <c r="AD314" i="3"/>
  <c r="X313" i="3"/>
  <c r="Y314" i="3"/>
  <c r="AB314" i="3"/>
  <c r="V313" i="3"/>
  <c r="W314" i="3"/>
  <c r="J314" i="3"/>
  <c r="D314" i="3"/>
  <c r="T312" i="3"/>
  <c r="U313" i="3"/>
  <c r="AF313" i="3"/>
  <c r="M312" i="3"/>
  <c r="P312" i="3"/>
  <c r="Q313" i="3"/>
  <c r="AD313" i="3"/>
  <c r="X312" i="3"/>
  <c r="Y313" i="3"/>
  <c r="AB313" i="3"/>
  <c r="V312" i="3"/>
  <c r="W313" i="3"/>
  <c r="J313" i="3"/>
  <c r="D313" i="3"/>
  <c r="T311" i="3"/>
  <c r="U312" i="3"/>
  <c r="AF312" i="3"/>
  <c r="M311" i="3"/>
  <c r="P311" i="3"/>
  <c r="Q312" i="3"/>
  <c r="AD312" i="3"/>
  <c r="X311" i="3"/>
  <c r="Y312" i="3"/>
  <c r="AB312" i="3"/>
  <c r="V311" i="3"/>
  <c r="W312" i="3"/>
  <c r="J312" i="3"/>
  <c r="D312" i="3"/>
  <c r="T310" i="3"/>
  <c r="U311" i="3"/>
  <c r="AF311" i="3"/>
  <c r="M310" i="3"/>
  <c r="P310" i="3"/>
  <c r="Q311" i="3"/>
  <c r="AD311" i="3"/>
  <c r="X310" i="3"/>
  <c r="Y311" i="3"/>
  <c r="AB311" i="3"/>
  <c r="V310" i="3"/>
  <c r="W311" i="3"/>
  <c r="J311" i="3"/>
  <c r="D311" i="3"/>
  <c r="T309" i="3"/>
  <c r="U310" i="3"/>
  <c r="AF310" i="3"/>
  <c r="M309" i="3"/>
  <c r="P309" i="3"/>
  <c r="Q310" i="3"/>
  <c r="AD310" i="3"/>
  <c r="X309" i="3"/>
  <c r="Y310" i="3"/>
  <c r="AB310" i="3"/>
  <c r="V309" i="3"/>
  <c r="W310" i="3"/>
  <c r="J310" i="3"/>
  <c r="D310" i="3"/>
  <c r="T308" i="3"/>
  <c r="U309" i="3"/>
  <c r="AF309" i="3"/>
  <c r="M308" i="3"/>
  <c r="P308" i="3"/>
  <c r="Q309" i="3"/>
  <c r="AD309" i="3"/>
  <c r="X308" i="3"/>
  <c r="Y309" i="3"/>
  <c r="AB309" i="3"/>
  <c r="V308" i="3"/>
  <c r="W309" i="3"/>
  <c r="J309" i="3"/>
  <c r="D309" i="3"/>
  <c r="T307" i="3"/>
  <c r="U308" i="3"/>
  <c r="AF308" i="3"/>
  <c r="M307" i="3"/>
  <c r="P307" i="3"/>
  <c r="Q308" i="3"/>
  <c r="AD308" i="3"/>
  <c r="X307" i="3"/>
  <c r="Y308" i="3"/>
  <c r="AB308" i="3"/>
  <c r="V307" i="3"/>
  <c r="W308" i="3"/>
  <c r="J308" i="3"/>
  <c r="D308" i="3"/>
  <c r="T306" i="3"/>
  <c r="U307" i="3"/>
  <c r="AF307" i="3"/>
  <c r="M306" i="3"/>
  <c r="P306" i="3"/>
  <c r="Q307" i="3"/>
  <c r="AD307" i="3"/>
  <c r="X306" i="3"/>
  <c r="Y307" i="3"/>
  <c r="AB307" i="3"/>
  <c r="V306" i="3"/>
  <c r="W307" i="3"/>
  <c r="J307" i="3"/>
  <c r="D307" i="3"/>
  <c r="T305" i="3"/>
  <c r="U306" i="3"/>
  <c r="AF306" i="3"/>
  <c r="M305" i="3"/>
  <c r="P305" i="3"/>
  <c r="Q306" i="3"/>
  <c r="AD306" i="3"/>
  <c r="X305" i="3"/>
  <c r="Y306" i="3"/>
  <c r="AB306" i="3"/>
  <c r="V305" i="3"/>
  <c r="W306" i="3"/>
  <c r="J306" i="3"/>
  <c r="D306" i="3"/>
  <c r="T304" i="3"/>
  <c r="U305" i="3"/>
  <c r="AF305" i="3"/>
  <c r="M304" i="3"/>
  <c r="P304" i="3"/>
  <c r="Q305" i="3"/>
  <c r="AD305" i="3"/>
  <c r="X304" i="3"/>
  <c r="Y305" i="3"/>
  <c r="AB305" i="3"/>
  <c r="V304" i="3"/>
  <c r="W305" i="3"/>
  <c r="J305" i="3"/>
  <c r="D305" i="3"/>
  <c r="T303" i="3"/>
  <c r="U304" i="3"/>
  <c r="AF304" i="3"/>
  <c r="M303" i="3"/>
  <c r="P303" i="3"/>
  <c r="Q304" i="3"/>
  <c r="AD304" i="3"/>
  <c r="X303" i="3"/>
  <c r="Y304" i="3"/>
  <c r="AB304" i="3"/>
  <c r="V303" i="3"/>
  <c r="W304" i="3"/>
  <c r="J304" i="3"/>
  <c r="D304" i="3"/>
  <c r="T302" i="3"/>
  <c r="U303" i="3"/>
  <c r="AF303" i="3"/>
  <c r="M302" i="3"/>
  <c r="P302" i="3"/>
  <c r="Q303" i="3"/>
  <c r="AD303" i="3"/>
  <c r="X302" i="3"/>
  <c r="Y303" i="3"/>
  <c r="AB303" i="3"/>
  <c r="V302" i="3"/>
  <c r="W303" i="3"/>
  <c r="J303" i="3"/>
  <c r="D303" i="3"/>
  <c r="T301" i="3"/>
  <c r="U302" i="3"/>
  <c r="AF302" i="3"/>
  <c r="M301" i="3"/>
  <c r="P301" i="3"/>
  <c r="Q302" i="3"/>
  <c r="AD302" i="3"/>
  <c r="X301" i="3"/>
  <c r="Y302" i="3"/>
  <c r="AB302" i="3"/>
  <c r="V301" i="3"/>
  <c r="W302" i="3"/>
  <c r="J302" i="3"/>
  <c r="D302" i="3"/>
  <c r="T300" i="3"/>
  <c r="U301" i="3"/>
  <c r="AF301" i="3"/>
  <c r="M300" i="3"/>
  <c r="P300" i="3"/>
  <c r="Q301" i="3"/>
  <c r="AD301" i="3"/>
  <c r="X300" i="3"/>
  <c r="Y301" i="3"/>
  <c r="AB301" i="3"/>
  <c r="V300" i="3"/>
  <c r="W301" i="3"/>
  <c r="J301" i="3"/>
  <c r="D301" i="3"/>
  <c r="T299" i="3"/>
  <c r="U300" i="3"/>
  <c r="AF300" i="3"/>
  <c r="M299" i="3"/>
  <c r="P299" i="3"/>
  <c r="Q300" i="3"/>
  <c r="AD300" i="3"/>
  <c r="X299" i="3"/>
  <c r="Y300" i="3"/>
  <c r="AB300" i="3"/>
  <c r="V299" i="3"/>
  <c r="W300" i="3"/>
  <c r="J300" i="3"/>
  <c r="D300" i="3"/>
  <c r="T298" i="3"/>
  <c r="U299" i="3"/>
  <c r="AF299" i="3"/>
  <c r="M298" i="3"/>
  <c r="P298" i="3"/>
  <c r="Q299" i="3"/>
  <c r="AD299" i="3"/>
  <c r="X298" i="3"/>
  <c r="Y299" i="3"/>
  <c r="AB299" i="3"/>
  <c r="V298" i="3"/>
  <c r="W299" i="3"/>
  <c r="J299" i="3"/>
  <c r="D299" i="3"/>
  <c r="T297" i="3"/>
  <c r="U298" i="3"/>
  <c r="AF298" i="3"/>
  <c r="M297" i="3"/>
  <c r="P297" i="3"/>
  <c r="Q298" i="3"/>
  <c r="AD298" i="3"/>
  <c r="X297" i="3"/>
  <c r="Y298" i="3"/>
  <c r="AB298" i="3"/>
  <c r="V297" i="3"/>
  <c r="W298" i="3"/>
  <c r="J298" i="3"/>
  <c r="D298" i="3"/>
  <c r="T296" i="3"/>
  <c r="U297" i="3"/>
  <c r="AF297" i="3"/>
  <c r="M296" i="3"/>
  <c r="P296" i="3"/>
  <c r="Q297" i="3"/>
  <c r="AD297" i="3"/>
  <c r="X296" i="3"/>
  <c r="Y297" i="3"/>
  <c r="AB297" i="3"/>
  <c r="V296" i="3"/>
  <c r="W297" i="3"/>
  <c r="J297" i="3"/>
  <c r="D297" i="3"/>
  <c r="T295" i="3"/>
  <c r="U296" i="3"/>
  <c r="AF296" i="3"/>
  <c r="M295" i="3"/>
  <c r="P295" i="3"/>
  <c r="Q296" i="3"/>
  <c r="AD296" i="3"/>
  <c r="X295" i="3"/>
  <c r="Y296" i="3"/>
  <c r="AB296" i="3"/>
  <c r="V295" i="3"/>
  <c r="W296" i="3"/>
  <c r="J296" i="3"/>
  <c r="D296" i="3"/>
  <c r="T294" i="3"/>
  <c r="U295" i="3"/>
  <c r="AF295" i="3"/>
  <c r="M294" i="3"/>
  <c r="P294" i="3"/>
  <c r="Q295" i="3"/>
  <c r="AD295" i="3"/>
  <c r="X294" i="3"/>
  <c r="Y295" i="3"/>
  <c r="AB295" i="3"/>
  <c r="V294" i="3"/>
  <c r="W295" i="3"/>
  <c r="J295" i="3"/>
  <c r="D295" i="3"/>
  <c r="T293" i="3"/>
  <c r="U294" i="3"/>
  <c r="AF294" i="3"/>
  <c r="M293" i="3"/>
  <c r="P293" i="3"/>
  <c r="Q294" i="3"/>
  <c r="AD294" i="3"/>
  <c r="X293" i="3"/>
  <c r="Y294" i="3"/>
  <c r="AB294" i="3"/>
  <c r="V293" i="3"/>
  <c r="W294" i="3"/>
  <c r="J294" i="3"/>
  <c r="D294" i="3"/>
  <c r="T292" i="3"/>
  <c r="U293" i="3"/>
  <c r="AF293" i="3"/>
  <c r="M292" i="3"/>
  <c r="P292" i="3"/>
  <c r="Q293" i="3"/>
  <c r="AD293" i="3"/>
  <c r="X292" i="3"/>
  <c r="Y293" i="3"/>
  <c r="AB293" i="3"/>
  <c r="V292" i="3"/>
  <c r="W293" i="3"/>
  <c r="J293" i="3"/>
  <c r="D293" i="3"/>
  <c r="T291" i="3"/>
  <c r="U292" i="3"/>
  <c r="AF292" i="3"/>
  <c r="M291" i="3"/>
  <c r="P291" i="3"/>
  <c r="Q292" i="3"/>
  <c r="AD292" i="3"/>
  <c r="X291" i="3"/>
  <c r="Y292" i="3"/>
  <c r="AB292" i="3"/>
  <c r="V291" i="3"/>
  <c r="W292" i="3"/>
  <c r="J292" i="3"/>
  <c r="D292" i="3"/>
  <c r="T290" i="3"/>
  <c r="U291" i="3"/>
  <c r="AF291" i="3"/>
  <c r="M290" i="3"/>
  <c r="P290" i="3"/>
  <c r="Q291" i="3"/>
  <c r="AD291" i="3"/>
  <c r="X290" i="3"/>
  <c r="Y291" i="3"/>
  <c r="AB291" i="3"/>
  <c r="V290" i="3"/>
  <c r="W291" i="3"/>
  <c r="J291" i="3"/>
  <c r="D291" i="3"/>
  <c r="T289" i="3"/>
  <c r="U290" i="3"/>
  <c r="AF290" i="3"/>
  <c r="M289" i="3"/>
  <c r="P289" i="3"/>
  <c r="Q290" i="3"/>
  <c r="AD290" i="3"/>
  <c r="X289" i="3"/>
  <c r="Y290" i="3"/>
  <c r="AB290" i="3"/>
  <c r="V289" i="3"/>
  <c r="W290" i="3"/>
  <c r="J290" i="3"/>
  <c r="D290" i="3"/>
  <c r="T288" i="3"/>
  <c r="U289" i="3"/>
  <c r="AF289" i="3"/>
  <c r="M288" i="3"/>
  <c r="P288" i="3"/>
  <c r="Q289" i="3"/>
  <c r="AD289" i="3"/>
  <c r="X288" i="3"/>
  <c r="Y289" i="3"/>
  <c r="AB289" i="3"/>
  <c r="V288" i="3"/>
  <c r="W289" i="3"/>
  <c r="J289" i="3"/>
  <c r="D289" i="3"/>
  <c r="T287" i="3"/>
  <c r="U288" i="3"/>
  <c r="AF288" i="3"/>
  <c r="M287" i="3"/>
  <c r="P287" i="3"/>
  <c r="Q288" i="3"/>
  <c r="AD288" i="3"/>
  <c r="X287" i="3"/>
  <c r="Y288" i="3"/>
  <c r="AB288" i="3"/>
  <c r="V287" i="3"/>
  <c r="W288" i="3"/>
  <c r="J288" i="3"/>
  <c r="D288" i="3"/>
  <c r="T286" i="3"/>
  <c r="U287" i="3"/>
  <c r="AF287" i="3"/>
  <c r="M286" i="3"/>
  <c r="P286" i="3"/>
  <c r="Q287" i="3"/>
  <c r="AD287" i="3"/>
  <c r="X286" i="3"/>
  <c r="Y287" i="3"/>
  <c r="AB287" i="3"/>
  <c r="V286" i="3"/>
  <c r="W287" i="3"/>
  <c r="J287" i="3"/>
  <c r="D287" i="3"/>
  <c r="T285" i="3"/>
  <c r="U286" i="3"/>
  <c r="AF286" i="3"/>
  <c r="M285" i="3"/>
  <c r="P285" i="3"/>
  <c r="Q286" i="3"/>
  <c r="AD286" i="3"/>
  <c r="X285" i="3"/>
  <c r="Y286" i="3"/>
  <c r="AB286" i="3"/>
  <c r="V285" i="3"/>
  <c r="W286" i="3"/>
  <c r="J286" i="3"/>
  <c r="D286" i="3"/>
  <c r="T284" i="3"/>
  <c r="U285" i="3"/>
  <c r="AF285" i="3"/>
  <c r="M284" i="3"/>
  <c r="P284" i="3"/>
  <c r="Q285" i="3"/>
  <c r="AD285" i="3"/>
  <c r="X284" i="3"/>
  <c r="Y285" i="3"/>
  <c r="AB285" i="3"/>
  <c r="V284" i="3"/>
  <c r="W285" i="3"/>
  <c r="J285" i="3"/>
  <c r="D285" i="3"/>
  <c r="T283" i="3"/>
  <c r="U284" i="3"/>
  <c r="AF284" i="3"/>
  <c r="M283" i="3"/>
  <c r="P283" i="3"/>
  <c r="Q284" i="3"/>
  <c r="AD284" i="3"/>
  <c r="X283" i="3"/>
  <c r="Y284" i="3"/>
  <c r="AB284" i="3"/>
  <c r="V283" i="3"/>
  <c r="W284" i="3"/>
  <c r="J284" i="3"/>
  <c r="D284" i="3"/>
  <c r="T282" i="3"/>
  <c r="U283" i="3"/>
  <c r="AF283" i="3"/>
  <c r="M282" i="3"/>
  <c r="P282" i="3"/>
  <c r="Q283" i="3"/>
  <c r="AD283" i="3"/>
  <c r="X282" i="3"/>
  <c r="Y283" i="3"/>
  <c r="AB283" i="3"/>
  <c r="V282" i="3"/>
  <c r="W283" i="3"/>
  <c r="J283" i="3"/>
  <c r="D283" i="3"/>
  <c r="T281" i="3"/>
  <c r="U282" i="3"/>
  <c r="AF282" i="3"/>
  <c r="M281" i="3"/>
  <c r="P281" i="3"/>
  <c r="Q282" i="3"/>
  <c r="AD282" i="3"/>
  <c r="X281" i="3"/>
  <c r="Y282" i="3"/>
  <c r="AB282" i="3"/>
  <c r="V281" i="3"/>
  <c r="W282" i="3"/>
  <c r="J282" i="3"/>
  <c r="D282" i="3"/>
  <c r="T280" i="3"/>
  <c r="U281" i="3"/>
  <c r="AF281" i="3"/>
  <c r="M280" i="3"/>
  <c r="P280" i="3"/>
  <c r="Q281" i="3"/>
  <c r="AD281" i="3"/>
  <c r="X280" i="3"/>
  <c r="Y281" i="3"/>
  <c r="AB281" i="3"/>
  <c r="V280" i="3"/>
  <c r="W281" i="3"/>
  <c r="J281" i="3"/>
  <c r="D281" i="3"/>
  <c r="T279" i="3"/>
  <c r="U280" i="3"/>
  <c r="AF280" i="3"/>
  <c r="M279" i="3"/>
  <c r="P279" i="3"/>
  <c r="Q280" i="3"/>
  <c r="AD280" i="3"/>
  <c r="X279" i="3"/>
  <c r="Y280" i="3"/>
  <c r="AB280" i="3"/>
  <c r="V279" i="3"/>
  <c r="W280" i="3"/>
  <c r="J280" i="3"/>
  <c r="D280" i="3"/>
  <c r="T278" i="3"/>
  <c r="U279" i="3"/>
  <c r="AF279" i="3"/>
  <c r="M278" i="3"/>
  <c r="P278" i="3"/>
  <c r="Q279" i="3"/>
  <c r="AD279" i="3"/>
  <c r="X278" i="3"/>
  <c r="Y279" i="3"/>
  <c r="AB279" i="3"/>
  <c r="V278" i="3"/>
  <c r="W279" i="3"/>
  <c r="J279" i="3"/>
  <c r="D279" i="3"/>
  <c r="T277" i="3"/>
  <c r="U278" i="3"/>
  <c r="AF278" i="3"/>
  <c r="M277" i="3"/>
  <c r="P277" i="3"/>
  <c r="Q278" i="3"/>
  <c r="AD278" i="3"/>
  <c r="X277" i="3"/>
  <c r="Y278" i="3"/>
  <c r="AB278" i="3"/>
  <c r="V277" i="3"/>
  <c r="W278" i="3"/>
  <c r="J278" i="3"/>
  <c r="D278" i="3"/>
  <c r="T276" i="3"/>
  <c r="U277" i="3"/>
  <c r="AF277" i="3"/>
  <c r="M276" i="3"/>
  <c r="P276" i="3"/>
  <c r="Q277" i="3"/>
  <c r="AD277" i="3"/>
  <c r="X276" i="3"/>
  <c r="Y277" i="3"/>
  <c r="AB277" i="3"/>
  <c r="V276" i="3"/>
  <c r="W277" i="3"/>
  <c r="J277" i="3"/>
  <c r="D277" i="3"/>
  <c r="T275" i="3"/>
  <c r="U276" i="3"/>
  <c r="AF276" i="3"/>
  <c r="M275" i="3"/>
  <c r="P275" i="3"/>
  <c r="Q276" i="3"/>
  <c r="AD276" i="3"/>
  <c r="X275" i="3"/>
  <c r="Y276" i="3"/>
  <c r="AB276" i="3"/>
  <c r="V275" i="3"/>
  <c r="W276" i="3"/>
  <c r="J276" i="3"/>
  <c r="D276" i="3"/>
  <c r="T274" i="3"/>
  <c r="U275" i="3"/>
  <c r="AF275" i="3"/>
  <c r="M274" i="3"/>
  <c r="P274" i="3"/>
  <c r="Q275" i="3"/>
  <c r="AD275" i="3"/>
  <c r="X274" i="3"/>
  <c r="Y275" i="3"/>
  <c r="AB275" i="3"/>
  <c r="V274" i="3"/>
  <c r="W275" i="3"/>
  <c r="J275" i="3"/>
  <c r="D275" i="3"/>
  <c r="T273" i="3"/>
  <c r="U274" i="3"/>
  <c r="AF274" i="3"/>
  <c r="M273" i="3"/>
  <c r="P273" i="3"/>
  <c r="Q274" i="3"/>
  <c r="AD274" i="3"/>
  <c r="X273" i="3"/>
  <c r="Y274" i="3"/>
  <c r="AB274" i="3"/>
  <c r="V273" i="3"/>
  <c r="W274" i="3"/>
  <c r="J274" i="3"/>
  <c r="D274" i="3"/>
  <c r="T272" i="3"/>
  <c r="U273" i="3"/>
  <c r="AF273" i="3"/>
  <c r="M272" i="3"/>
  <c r="P272" i="3"/>
  <c r="Q273" i="3"/>
  <c r="AD273" i="3"/>
  <c r="X272" i="3"/>
  <c r="Y273" i="3"/>
  <c r="AB273" i="3"/>
  <c r="V272" i="3"/>
  <c r="W273" i="3"/>
  <c r="J273" i="3"/>
  <c r="D273" i="3"/>
  <c r="T271" i="3"/>
  <c r="U272" i="3"/>
  <c r="AF272" i="3"/>
  <c r="M271" i="3"/>
  <c r="P271" i="3"/>
  <c r="Q272" i="3"/>
  <c r="AD272" i="3"/>
  <c r="X271" i="3"/>
  <c r="Y272" i="3"/>
  <c r="AB272" i="3"/>
  <c r="V271" i="3"/>
  <c r="W272" i="3"/>
  <c r="J272" i="3"/>
  <c r="D272" i="3"/>
  <c r="T270" i="3"/>
  <c r="U271" i="3"/>
  <c r="AF271" i="3"/>
  <c r="M270" i="3"/>
  <c r="P270" i="3"/>
  <c r="Q271" i="3"/>
  <c r="AD271" i="3"/>
  <c r="X270" i="3"/>
  <c r="Y271" i="3"/>
  <c r="AB271" i="3"/>
  <c r="V270" i="3"/>
  <c r="W271" i="3"/>
  <c r="J271" i="3"/>
  <c r="D271" i="3"/>
  <c r="T269" i="3"/>
  <c r="U270" i="3"/>
  <c r="AF270" i="3"/>
  <c r="M269" i="3"/>
  <c r="P269" i="3"/>
  <c r="Q270" i="3"/>
  <c r="AD270" i="3"/>
  <c r="X269" i="3"/>
  <c r="Y270" i="3"/>
  <c r="AB270" i="3"/>
  <c r="V269" i="3"/>
  <c r="W270" i="3"/>
  <c r="J270" i="3"/>
  <c r="D270" i="3"/>
  <c r="T268" i="3"/>
  <c r="U269" i="3"/>
  <c r="AF269" i="3"/>
  <c r="M268" i="3"/>
  <c r="P268" i="3"/>
  <c r="Q269" i="3"/>
  <c r="AD269" i="3"/>
  <c r="X268" i="3"/>
  <c r="Y269" i="3"/>
  <c r="AB269" i="3"/>
  <c r="V268" i="3"/>
  <c r="W269" i="3"/>
  <c r="J269" i="3"/>
  <c r="D269" i="3"/>
  <c r="T267" i="3"/>
  <c r="U268" i="3"/>
  <c r="AF268" i="3"/>
  <c r="M267" i="3"/>
  <c r="P267" i="3"/>
  <c r="Q268" i="3"/>
  <c r="AD268" i="3"/>
  <c r="X267" i="3"/>
  <c r="Y268" i="3"/>
  <c r="AB268" i="3"/>
  <c r="V267" i="3"/>
  <c r="W268" i="3"/>
  <c r="J268" i="3"/>
  <c r="D268" i="3"/>
  <c r="T266" i="3"/>
  <c r="U267" i="3"/>
  <c r="AF267" i="3"/>
  <c r="M266" i="3"/>
  <c r="P266" i="3"/>
  <c r="Q267" i="3"/>
  <c r="AD267" i="3"/>
  <c r="X266" i="3"/>
  <c r="Y267" i="3"/>
  <c r="AB267" i="3"/>
  <c r="V266" i="3"/>
  <c r="W267" i="3"/>
  <c r="J267" i="3"/>
  <c r="D267" i="3"/>
  <c r="T265" i="3"/>
  <c r="U266" i="3"/>
  <c r="AF266" i="3"/>
  <c r="M265" i="3"/>
  <c r="P265" i="3"/>
  <c r="Q266" i="3"/>
  <c r="AD266" i="3"/>
  <c r="X265" i="3"/>
  <c r="Y266" i="3"/>
  <c r="AB266" i="3"/>
  <c r="V265" i="3"/>
  <c r="W266" i="3"/>
  <c r="J266" i="3"/>
  <c r="D266" i="3"/>
  <c r="T264" i="3"/>
  <c r="U265" i="3"/>
  <c r="AF265" i="3"/>
  <c r="M264" i="3"/>
  <c r="P264" i="3"/>
  <c r="Q265" i="3"/>
  <c r="AD265" i="3"/>
  <c r="X264" i="3"/>
  <c r="Y265" i="3"/>
  <c r="AB265" i="3"/>
  <c r="V264" i="3"/>
  <c r="W265" i="3"/>
  <c r="J265" i="3"/>
  <c r="D265" i="3"/>
  <c r="T263" i="3"/>
  <c r="U264" i="3"/>
  <c r="AF264" i="3"/>
  <c r="M263" i="3"/>
  <c r="P263" i="3"/>
  <c r="Q264" i="3"/>
  <c r="AD264" i="3"/>
  <c r="X263" i="3"/>
  <c r="Y264" i="3"/>
  <c r="AB264" i="3"/>
  <c r="V263" i="3"/>
  <c r="W264" i="3"/>
  <c r="J264" i="3"/>
  <c r="D264" i="3"/>
  <c r="T262" i="3"/>
  <c r="U263" i="3"/>
  <c r="AF263" i="3"/>
  <c r="M262" i="3"/>
  <c r="P262" i="3"/>
  <c r="Q263" i="3"/>
  <c r="AD263" i="3"/>
  <c r="X262" i="3"/>
  <c r="Y263" i="3"/>
  <c r="AB263" i="3"/>
  <c r="V262" i="3"/>
  <c r="W263" i="3"/>
  <c r="J263" i="3"/>
  <c r="D263" i="3"/>
  <c r="T261" i="3"/>
  <c r="U262" i="3"/>
  <c r="AF262" i="3"/>
  <c r="M261" i="3"/>
  <c r="P261" i="3"/>
  <c r="Q262" i="3"/>
  <c r="AD262" i="3"/>
  <c r="X261" i="3"/>
  <c r="Y262" i="3"/>
  <c r="AB262" i="3"/>
  <c r="V261" i="3"/>
  <c r="W262" i="3"/>
  <c r="J262" i="3"/>
  <c r="D262" i="3"/>
  <c r="T260" i="3"/>
  <c r="U261" i="3"/>
  <c r="AF261" i="3"/>
  <c r="M260" i="3"/>
  <c r="P260" i="3"/>
  <c r="Q261" i="3"/>
  <c r="AD261" i="3"/>
  <c r="X260" i="3"/>
  <c r="Y261" i="3"/>
  <c r="AB261" i="3"/>
  <c r="V260" i="3"/>
  <c r="W261" i="3"/>
  <c r="J261" i="3"/>
  <c r="D261" i="3"/>
  <c r="T259" i="3"/>
  <c r="U260" i="3"/>
  <c r="AF260" i="3"/>
  <c r="M259" i="3"/>
  <c r="P259" i="3"/>
  <c r="Q260" i="3"/>
  <c r="AD260" i="3"/>
  <c r="X259" i="3"/>
  <c r="Y260" i="3"/>
  <c r="AB260" i="3"/>
  <c r="V259" i="3"/>
  <c r="W260" i="3"/>
  <c r="J260" i="3"/>
  <c r="D260" i="3"/>
  <c r="T258" i="3"/>
  <c r="U259" i="3"/>
  <c r="AF259" i="3"/>
  <c r="M258" i="3"/>
  <c r="P258" i="3"/>
  <c r="Q259" i="3"/>
  <c r="AD259" i="3"/>
  <c r="X258" i="3"/>
  <c r="Y259" i="3"/>
  <c r="AB259" i="3"/>
  <c r="V258" i="3"/>
  <c r="W259" i="3"/>
  <c r="J259" i="3"/>
  <c r="D259" i="3"/>
  <c r="T257" i="3"/>
  <c r="U258" i="3"/>
  <c r="AF258" i="3"/>
  <c r="M257" i="3"/>
  <c r="P257" i="3"/>
  <c r="Q258" i="3"/>
  <c r="AD258" i="3"/>
  <c r="X257" i="3"/>
  <c r="Y258" i="3"/>
  <c r="AB258" i="3"/>
  <c r="V257" i="3"/>
  <c r="W258" i="3"/>
  <c r="J258" i="3"/>
  <c r="D258" i="3"/>
  <c r="T256" i="3"/>
  <c r="U257" i="3"/>
  <c r="AF257" i="3"/>
  <c r="M256" i="3"/>
  <c r="P256" i="3"/>
  <c r="Q257" i="3"/>
  <c r="AD257" i="3"/>
  <c r="X256" i="3"/>
  <c r="Y257" i="3"/>
  <c r="AB257" i="3"/>
  <c r="V256" i="3"/>
  <c r="W257" i="3"/>
  <c r="J257" i="3"/>
  <c r="D257" i="3"/>
  <c r="T255" i="3"/>
  <c r="U256" i="3"/>
  <c r="AF256" i="3"/>
  <c r="M255" i="3"/>
  <c r="P255" i="3"/>
  <c r="Q256" i="3"/>
  <c r="AD256" i="3"/>
  <c r="X255" i="3"/>
  <c r="Y256" i="3"/>
  <c r="AB256" i="3"/>
  <c r="V255" i="3"/>
  <c r="W256" i="3"/>
  <c r="J256" i="3"/>
  <c r="D256" i="3"/>
  <c r="T254" i="3"/>
  <c r="U255" i="3"/>
  <c r="AF255" i="3"/>
  <c r="M254" i="3"/>
  <c r="P254" i="3"/>
  <c r="Q255" i="3"/>
  <c r="AD255" i="3"/>
  <c r="X254" i="3"/>
  <c r="Y255" i="3"/>
  <c r="AB255" i="3"/>
  <c r="V254" i="3"/>
  <c r="W255" i="3"/>
  <c r="J255" i="3"/>
  <c r="D255" i="3"/>
  <c r="T253" i="3"/>
  <c r="U254" i="3"/>
  <c r="AF254" i="3"/>
  <c r="M253" i="3"/>
  <c r="P253" i="3"/>
  <c r="Q254" i="3"/>
  <c r="AD254" i="3"/>
  <c r="X253" i="3"/>
  <c r="Y254" i="3"/>
  <c r="AB254" i="3"/>
  <c r="V253" i="3"/>
  <c r="W254" i="3"/>
  <c r="J254" i="3"/>
  <c r="D254" i="3"/>
  <c r="T252" i="3"/>
  <c r="U253" i="3"/>
  <c r="AF253" i="3"/>
  <c r="M252" i="3"/>
  <c r="P252" i="3"/>
  <c r="Q253" i="3"/>
  <c r="AD253" i="3"/>
  <c r="X252" i="3"/>
  <c r="Y253" i="3"/>
  <c r="AB253" i="3"/>
  <c r="V252" i="3"/>
  <c r="W253" i="3"/>
  <c r="J253" i="3"/>
  <c r="D253" i="3"/>
  <c r="T251" i="3"/>
  <c r="U252" i="3"/>
  <c r="AF252" i="3"/>
  <c r="M251" i="3"/>
  <c r="P251" i="3"/>
  <c r="Q252" i="3"/>
  <c r="AD252" i="3"/>
  <c r="X251" i="3"/>
  <c r="Y252" i="3"/>
  <c r="AB252" i="3"/>
  <c r="V251" i="3"/>
  <c r="W252" i="3"/>
  <c r="J252" i="3"/>
  <c r="D252" i="3"/>
  <c r="T250" i="3"/>
  <c r="U251" i="3"/>
  <c r="AF251" i="3"/>
  <c r="M250" i="3"/>
  <c r="P250" i="3"/>
  <c r="Q251" i="3"/>
  <c r="AD251" i="3"/>
  <c r="X250" i="3"/>
  <c r="Y251" i="3"/>
  <c r="AB251" i="3"/>
  <c r="V250" i="3"/>
  <c r="W251" i="3"/>
  <c r="J251" i="3"/>
  <c r="D251" i="3"/>
  <c r="T249" i="3"/>
  <c r="U250" i="3"/>
  <c r="AF250" i="3"/>
  <c r="M249" i="3"/>
  <c r="P249" i="3"/>
  <c r="Q250" i="3"/>
  <c r="AD250" i="3"/>
  <c r="X249" i="3"/>
  <c r="Y250" i="3"/>
  <c r="AB250" i="3"/>
  <c r="V249" i="3"/>
  <c r="W250" i="3"/>
  <c r="J250" i="3"/>
  <c r="D250" i="3"/>
  <c r="T248" i="3"/>
  <c r="U249" i="3"/>
  <c r="AF249" i="3"/>
  <c r="M248" i="3"/>
  <c r="P248" i="3"/>
  <c r="Q249" i="3"/>
  <c r="AD249" i="3"/>
  <c r="X248" i="3"/>
  <c r="Y249" i="3"/>
  <c r="AB249" i="3"/>
  <c r="V248" i="3"/>
  <c r="W249" i="3"/>
  <c r="J249" i="3"/>
  <c r="D249" i="3"/>
  <c r="T247" i="3"/>
  <c r="U248" i="3"/>
  <c r="AF248" i="3"/>
  <c r="M247" i="3"/>
  <c r="P247" i="3"/>
  <c r="Q248" i="3"/>
  <c r="AD248" i="3"/>
  <c r="X247" i="3"/>
  <c r="Y248" i="3"/>
  <c r="AB248" i="3"/>
  <c r="V247" i="3"/>
  <c r="W248" i="3"/>
  <c r="J248" i="3"/>
  <c r="D248" i="3"/>
  <c r="T246" i="3"/>
  <c r="U247" i="3"/>
  <c r="AF247" i="3"/>
  <c r="M246" i="3"/>
  <c r="P246" i="3"/>
  <c r="Q247" i="3"/>
  <c r="AD247" i="3"/>
  <c r="X246" i="3"/>
  <c r="Y247" i="3"/>
  <c r="AB247" i="3"/>
  <c r="V246" i="3"/>
  <c r="W247" i="3"/>
  <c r="J247" i="3"/>
  <c r="D247" i="3"/>
  <c r="T245" i="3"/>
  <c r="U246" i="3"/>
  <c r="AF246" i="3"/>
  <c r="M245" i="3"/>
  <c r="P245" i="3"/>
  <c r="Q246" i="3"/>
  <c r="AD246" i="3"/>
  <c r="X245" i="3"/>
  <c r="Y246" i="3"/>
  <c r="AB246" i="3"/>
  <c r="V245" i="3"/>
  <c r="W246" i="3"/>
  <c r="J246" i="3"/>
  <c r="D246" i="3"/>
  <c r="T244" i="3"/>
  <c r="U245" i="3"/>
  <c r="AF245" i="3"/>
  <c r="M244" i="3"/>
  <c r="P244" i="3"/>
  <c r="Q245" i="3"/>
  <c r="AD245" i="3"/>
  <c r="X244" i="3"/>
  <c r="Y245" i="3"/>
  <c r="AB245" i="3"/>
  <c r="V244" i="3"/>
  <c r="W245" i="3"/>
  <c r="J245" i="3"/>
  <c r="D245" i="3"/>
  <c r="T243" i="3"/>
  <c r="U244" i="3"/>
  <c r="AF244" i="3"/>
  <c r="M243" i="3"/>
  <c r="P243" i="3"/>
  <c r="Q244" i="3"/>
  <c r="AD244" i="3"/>
  <c r="X243" i="3"/>
  <c r="Y244" i="3"/>
  <c r="AB244" i="3"/>
  <c r="V243" i="3"/>
  <c r="W244" i="3"/>
  <c r="J244" i="3"/>
  <c r="D244" i="3"/>
  <c r="T242" i="3"/>
  <c r="U243" i="3"/>
  <c r="AF243" i="3"/>
  <c r="M242" i="3"/>
  <c r="P242" i="3"/>
  <c r="Q243" i="3"/>
  <c r="AD243" i="3"/>
  <c r="X242" i="3"/>
  <c r="Y243" i="3"/>
  <c r="AB243" i="3"/>
  <c r="V242" i="3"/>
  <c r="W243" i="3"/>
  <c r="J243" i="3"/>
  <c r="D243" i="3"/>
  <c r="T241" i="3"/>
  <c r="U242" i="3"/>
  <c r="AF242" i="3"/>
  <c r="M241" i="3"/>
  <c r="P241" i="3"/>
  <c r="Q242" i="3"/>
  <c r="AD242" i="3"/>
  <c r="X241" i="3"/>
  <c r="Y242" i="3"/>
  <c r="AB242" i="3"/>
  <c r="V241" i="3"/>
  <c r="W242" i="3"/>
  <c r="J242" i="3"/>
  <c r="D242" i="3"/>
  <c r="T240" i="3"/>
  <c r="U241" i="3"/>
  <c r="AF241" i="3"/>
  <c r="M240" i="3"/>
  <c r="P240" i="3"/>
  <c r="Q241" i="3"/>
  <c r="AD241" i="3"/>
  <c r="X240" i="3"/>
  <c r="Y241" i="3"/>
  <c r="AB241" i="3"/>
  <c r="V240" i="3"/>
  <c r="W241" i="3"/>
  <c r="J241" i="3"/>
  <c r="D241" i="3"/>
  <c r="T239" i="3"/>
  <c r="U240" i="3"/>
  <c r="AF240" i="3"/>
  <c r="M239" i="3"/>
  <c r="P239" i="3"/>
  <c r="Q240" i="3"/>
  <c r="AD240" i="3"/>
  <c r="X239" i="3"/>
  <c r="Y240" i="3"/>
  <c r="AB240" i="3"/>
  <c r="V239" i="3"/>
  <c r="W240" i="3"/>
  <c r="J240" i="3"/>
  <c r="D240" i="3"/>
  <c r="T238" i="3"/>
  <c r="U239" i="3"/>
  <c r="AF239" i="3"/>
  <c r="M238" i="3"/>
  <c r="P238" i="3"/>
  <c r="Q239" i="3"/>
  <c r="AD239" i="3"/>
  <c r="X238" i="3"/>
  <c r="Y239" i="3"/>
  <c r="AB239" i="3"/>
  <c r="V238" i="3"/>
  <c r="W239" i="3"/>
  <c r="J239" i="3"/>
  <c r="D239" i="3"/>
  <c r="T237" i="3"/>
  <c r="U238" i="3"/>
  <c r="AF238" i="3"/>
  <c r="M237" i="3"/>
  <c r="P237" i="3"/>
  <c r="Q238" i="3"/>
  <c r="AD238" i="3"/>
  <c r="X237" i="3"/>
  <c r="Y238" i="3"/>
  <c r="AB238" i="3"/>
  <c r="V237" i="3"/>
  <c r="W238" i="3"/>
  <c r="J238" i="3"/>
  <c r="D238" i="3"/>
  <c r="T236" i="3"/>
  <c r="U237" i="3"/>
  <c r="AF237" i="3"/>
  <c r="M236" i="3"/>
  <c r="P236" i="3"/>
  <c r="Q237" i="3"/>
  <c r="AD237" i="3"/>
  <c r="X236" i="3"/>
  <c r="Y237" i="3"/>
  <c r="AB237" i="3"/>
  <c r="V236" i="3"/>
  <c r="W237" i="3"/>
  <c r="J237" i="3"/>
  <c r="D237" i="3"/>
  <c r="T235" i="3"/>
  <c r="U236" i="3"/>
  <c r="AF236" i="3"/>
  <c r="M235" i="3"/>
  <c r="P235" i="3"/>
  <c r="Q236" i="3"/>
  <c r="AD236" i="3"/>
  <c r="X235" i="3"/>
  <c r="Y236" i="3"/>
  <c r="AB236" i="3"/>
  <c r="V235" i="3"/>
  <c r="W236" i="3"/>
  <c r="J236" i="3"/>
  <c r="D236" i="3"/>
  <c r="T234" i="3"/>
  <c r="U235" i="3"/>
  <c r="AF235" i="3"/>
  <c r="M234" i="3"/>
  <c r="P234" i="3"/>
  <c r="Q235" i="3"/>
  <c r="AD235" i="3"/>
  <c r="X234" i="3"/>
  <c r="Y235" i="3"/>
  <c r="AB235" i="3"/>
  <c r="V234" i="3"/>
  <c r="W235" i="3"/>
  <c r="J235" i="3"/>
  <c r="D235" i="3"/>
  <c r="T233" i="3"/>
  <c r="U234" i="3"/>
  <c r="AF234" i="3"/>
  <c r="M233" i="3"/>
  <c r="P233" i="3"/>
  <c r="Q234" i="3"/>
  <c r="AD234" i="3"/>
  <c r="X233" i="3"/>
  <c r="Y234" i="3"/>
  <c r="AB234" i="3"/>
  <c r="V233" i="3"/>
  <c r="W234" i="3"/>
  <c r="J234" i="3"/>
  <c r="D234" i="3"/>
  <c r="T232" i="3"/>
  <c r="U233" i="3"/>
  <c r="AF233" i="3"/>
  <c r="M232" i="3"/>
  <c r="P232" i="3"/>
  <c r="Q233" i="3"/>
  <c r="AD233" i="3"/>
  <c r="X232" i="3"/>
  <c r="Y233" i="3"/>
  <c r="AB233" i="3"/>
  <c r="V232" i="3"/>
  <c r="W233" i="3"/>
  <c r="J233" i="3"/>
  <c r="D233" i="3"/>
  <c r="T231" i="3"/>
  <c r="U232" i="3"/>
  <c r="AF232" i="3"/>
  <c r="M231" i="3"/>
  <c r="P231" i="3"/>
  <c r="Q232" i="3"/>
  <c r="AD232" i="3"/>
  <c r="X231" i="3"/>
  <c r="Y232" i="3"/>
  <c r="AB232" i="3"/>
  <c r="V231" i="3"/>
  <c r="W232" i="3"/>
  <c r="J232" i="3"/>
  <c r="D232" i="3"/>
  <c r="T230" i="3"/>
  <c r="U231" i="3"/>
  <c r="AF231" i="3"/>
  <c r="M230" i="3"/>
  <c r="P230" i="3"/>
  <c r="Q231" i="3"/>
  <c r="AD231" i="3"/>
  <c r="X230" i="3"/>
  <c r="Y231" i="3"/>
  <c r="AB231" i="3"/>
  <c r="V230" i="3"/>
  <c r="W231" i="3"/>
  <c r="J231" i="3"/>
  <c r="D231" i="3"/>
  <c r="T229" i="3"/>
  <c r="U230" i="3"/>
  <c r="AF230" i="3"/>
  <c r="M229" i="3"/>
  <c r="P229" i="3"/>
  <c r="Q230" i="3"/>
  <c r="AD230" i="3"/>
  <c r="X229" i="3"/>
  <c r="Y230" i="3"/>
  <c r="AB230" i="3"/>
  <c r="V229" i="3"/>
  <c r="W230" i="3"/>
  <c r="J230" i="3"/>
  <c r="D230" i="3"/>
  <c r="T228" i="3"/>
  <c r="U229" i="3"/>
  <c r="AF229" i="3"/>
  <c r="M228" i="3"/>
  <c r="P228" i="3"/>
  <c r="Q229" i="3"/>
  <c r="AD229" i="3"/>
  <c r="X228" i="3"/>
  <c r="Y229" i="3"/>
  <c r="AB229" i="3"/>
  <c r="V228" i="3"/>
  <c r="W229" i="3"/>
  <c r="J229" i="3"/>
  <c r="D229" i="3"/>
  <c r="T227" i="3"/>
  <c r="U228" i="3"/>
  <c r="AF228" i="3"/>
  <c r="M227" i="3"/>
  <c r="P227" i="3"/>
  <c r="Q228" i="3"/>
  <c r="AD228" i="3"/>
  <c r="X227" i="3"/>
  <c r="Y228" i="3"/>
  <c r="AB228" i="3"/>
  <c r="V227" i="3"/>
  <c r="W228" i="3"/>
  <c r="J228" i="3"/>
  <c r="D228" i="3"/>
  <c r="T226" i="3"/>
  <c r="U227" i="3"/>
  <c r="AF227" i="3"/>
  <c r="M226" i="3"/>
  <c r="P226" i="3"/>
  <c r="Q227" i="3"/>
  <c r="AD227" i="3"/>
  <c r="X226" i="3"/>
  <c r="Y227" i="3"/>
  <c r="AB227" i="3"/>
  <c r="V226" i="3"/>
  <c r="W227" i="3"/>
  <c r="J227" i="3"/>
  <c r="D227" i="3"/>
  <c r="T225" i="3"/>
  <c r="U226" i="3"/>
  <c r="AF226" i="3"/>
  <c r="M225" i="3"/>
  <c r="P225" i="3"/>
  <c r="Q226" i="3"/>
  <c r="AD226" i="3"/>
  <c r="X225" i="3"/>
  <c r="Y226" i="3"/>
  <c r="AB226" i="3"/>
  <c r="V225" i="3"/>
  <c r="W226" i="3"/>
  <c r="J226" i="3"/>
  <c r="D226" i="3"/>
  <c r="T224" i="3"/>
  <c r="U225" i="3"/>
  <c r="AF225" i="3"/>
  <c r="M224" i="3"/>
  <c r="P224" i="3"/>
  <c r="Q225" i="3"/>
  <c r="AD225" i="3"/>
  <c r="X224" i="3"/>
  <c r="Y225" i="3"/>
  <c r="AB225" i="3"/>
  <c r="V224" i="3"/>
  <c r="W225" i="3"/>
  <c r="J225" i="3"/>
  <c r="D225" i="3"/>
  <c r="T223" i="3"/>
  <c r="U224" i="3"/>
  <c r="AF224" i="3"/>
  <c r="M223" i="3"/>
  <c r="P223" i="3"/>
  <c r="Q224" i="3"/>
  <c r="AD224" i="3"/>
  <c r="X223" i="3"/>
  <c r="Y224" i="3"/>
  <c r="AB224" i="3"/>
  <c r="V223" i="3"/>
  <c r="W224" i="3"/>
  <c r="J224" i="3"/>
  <c r="D224" i="3"/>
  <c r="T222" i="3"/>
  <c r="U223" i="3"/>
  <c r="AF223" i="3"/>
  <c r="M222" i="3"/>
  <c r="P222" i="3"/>
  <c r="Q223" i="3"/>
  <c r="AD223" i="3"/>
  <c r="X222" i="3"/>
  <c r="Y223" i="3"/>
  <c r="AB223" i="3"/>
  <c r="V222" i="3"/>
  <c r="W223" i="3"/>
  <c r="J223" i="3"/>
  <c r="D223" i="3"/>
  <c r="T221" i="3"/>
  <c r="U222" i="3"/>
  <c r="AF222" i="3"/>
  <c r="M221" i="3"/>
  <c r="P221" i="3"/>
  <c r="Q222" i="3"/>
  <c r="AD222" i="3"/>
  <c r="X221" i="3"/>
  <c r="Y222" i="3"/>
  <c r="AB222" i="3"/>
  <c r="V221" i="3"/>
  <c r="W222" i="3"/>
  <c r="J222" i="3"/>
  <c r="D222" i="3"/>
  <c r="T220" i="3"/>
  <c r="U221" i="3"/>
  <c r="AF221" i="3"/>
  <c r="M220" i="3"/>
  <c r="P220" i="3"/>
  <c r="Q221" i="3"/>
  <c r="AD221" i="3"/>
  <c r="X220" i="3"/>
  <c r="Y221" i="3"/>
  <c r="AB221" i="3"/>
  <c r="V220" i="3"/>
  <c r="W221" i="3"/>
  <c r="J221" i="3"/>
  <c r="D221" i="3"/>
  <c r="T219" i="3"/>
  <c r="U220" i="3"/>
  <c r="AF220" i="3"/>
  <c r="M219" i="3"/>
  <c r="P219" i="3"/>
  <c r="Q220" i="3"/>
  <c r="AD220" i="3"/>
  <c r="X219" i="3"/>
  <c r="Y220" i="3"/>
  <c r="AB220" i="3"/>
  <c r="V219" i="3"/>
  <c r="W220" i="3"/>
  <c r="J220" i="3"/>
  <c r="D220" i="3"/>
  <c r="T218" i="3"/>
  <c r="U219" i="3"/>
  <c r="AF219" i="3"/>
  <c r="M218" i="3"/>
  <c r="P218" i="3"/>
  <c r="Q219" i="3"/>
  <c r="AD219" i="3"/>
  <c r="X218" i="3"/>
  <c r="Y219" i="3"/>
  <c r="AB219" i="3"/>
  <c r="V218" i="3"/>
  <c r="W219" i="3"/>
  <c r="J219" i="3"/>
  <c r="D219" i="3"/>
  <c r="T217" i="3"/>
  <c r="U218" i="3"/>
  <c r="AF218" i="3"/>
  <c r="M217" i="3"/>
  <c r="P217" i="3"/>
  <c r="Q218" i="3"/>
  <c r="AD218" i="3"/>
  <c r="X217" i="3"/>
  <c r="Y218" i="3"/>
  <c r="AB218" i="3"/>
  <c r="V217" i="3"/>
  <c r="W218" i="3"/>
  <c r="J218" i="3"/>
  <c r="D218" i="3"/>
  <c r="T216" i="3"/>
  <c r="U217" i="3"/>
  <c r="AF217" i="3"/>
  <c r="M216" i="3"/>
  <c r="P216" i="3"/>
  <c r="Q217" i="3"/>
  <c r="AD217" i="3"/>
  <c r="X216" i="3"/>
  <c r="Y217" i="3"/>
  <c r="AB217" i="3"/>
  <c r="V216" i="3"/>
  <c r="W217" i="3"/>
  <c r="J217" i="3"/>
  <c r="D217" i="3"/>
  <c r="T215" i="3"/>
  <c r="U216" i="3"/>
  <c r="AF216" i="3"/>
  <c r="M215" i="3"/>
  <c r="P215" i="3"/>
  <c r="Q216" i="3"/>
  <c r="AD216" i="3"/>
  <c r="X215" i="3"/>
  <c r="Y216" i="3"/>
  <c r="AB216" i="3"/>
  <c r="V215" i="3"/>
  <c r="W216" i="3"/>
  <c r="J216" i="3"/>
  <c r="D216" i="3"/>
  <c r="T214" i="3"/>
  <c r="U215" i="3"/>
  <c r="AF215" i="3"/>
  <c r="M214" i="3"/>
  <c r="P214" i="3"/>
  <c r="Q215" i="3"/>
  <c r="AD215" i="3"/>
  <c r="X214" i="3"/>
  <c r="Y215" i="3"/>
  <c r="AB215" i="3"/>
  <c r="V214" i="3"/>
  <c r="W215" i="3"/>
  <c r="J215" i="3"/>
  <c r="D215" i="3"/>
  <c r="T213" i="3"/>
  <c r="U214" i="3"/>
  <c r="AF214" i="3"/>
  <c r="M213" i="3"/>
  <c r="P213" i="3"/>
  <c r="Q214" i="3"/>
  <c r="AD214" i="3"/>
  <c r="X213" i="3"/>
  <c r="Y214" i="3"/>
  <c r="AB214" i="3"/>
  <c r="V213" i="3"/>
  <c r="W214" i="3"/>
  <c r="J214" i="3"/>
  <c r="D214" i="3"/>
  <c r="T212" i="3"/>
  <c r="U213" i="3"/>
  <c r="AF213" i="3"/>
  <c r="M212" i="3"/>
  <c r="P212" i="3"/>
  <c r="Q213" i="3"/>
  <c r="AD213" i="3"/>
  <c r="X212" i="3"/>
  <c r="Y213" i="3"/>
  <c r="AB213" i="3"/>
  <c r="V212" i="3"/>
  <c r="W213" i="3"/>
  <c r="J213" i="3"/>
  <c r="D213" i="3"/>
  <c r="T211" i="3"/>
  <c r="U212" i="3"/>
  <c r="AF212" i="3"/>
  <c r="M211" i="3"/>
  <c r="P211" i="3"/>
  <c r="Q212" i="3"/>
  <c r="AD212" i="3"/>
  <c r="X211" i="3"/>
  <c r="Y212" i="3"/>
  <c r="AB212" i="3"/>
  <c r="V211" i="3"/>
  <c r="W212" i="3"/>
  <c r="J212" i="3"/>
  <c r="D212" i="3"/>
  <c r="T210" i="3"/>
  <c r="U211" i="3"/>
  <c r="AF211" i="3"/>
  <c r="M210" i="3"/>
  <c r="P210" i="3"/>
  <c r="Q211" i="3"/>
  <c r="AD211" i="3"/>
  <c r="X210" i="3"/>
  <c r="Y211" i="3"/>
  <c r="AB211" i="3"/>
  <c r="V210" i="3"/>
  <c r="W211" i="3"/>
  <c r="J211" i="3"/>
  <c r="D211" i="3"/>
  <c r="T209" i="3"/>
  <c r="U210" i="3"/>
  <c r="AF210" i="3"/>
  <c r="M209" i="3"/>
  <c r="P209" i="3"/>
  <c r="Q210" i="3"/>
  <c r="AD210" i="3"/>
  <c r="X209" i="3"/>
  <c r="Y210" i="3"/>
  <c r="AB210" i="3"/>
  <c r="V209" i="3"/>
  <c r="W210" i="3"/>
  <c r="J210" i="3"/>
  <c r="D210" i="3"/>
  <c r="T208" i="3"/>
  <c r="U209" i="3"/>
  <c r="AF209" i="3"/>
  <c r="M208" i="3"/>
  <c r="P208" i="3"/>
  <c r="Q209" i="3"/>
  <c r="AD209" i="3"/>
  <c r="X208" i="3"/>
  <c r="Y209" i="3"/>
  <c r="AB209" i="3"/>
  <c r="V208" i="3"/>
  <c r="W209" i="3"/>
  <c r="J209" i="3"/>
  <c r="D209" i="3"/>
  <c r="T207" i="3"/>
  <c r="U208" i="3"/>
  <c r="AF208" i="3"/>
  <c r="M207" i="3"/>
  <c r="P207" i="3"/>
  <c r="Q208" i="3"/>
  <c r="AD208" i="3"/>
  <c r="X207" i="3"/>
  <c r="Y208" i="3"/>
  <c r="AB208" i="3"/>
  <c r="V207" i="3"/>
  <c r="W208" i="3"/>
  <c r="J208" i="3"/>
  <c r="D208" i="3"/>
  <c r="T206" i="3"/>
  <c r="U207" i="3"/>
  <c r="AF207" i="3"/>
  <c r="M206" i="3"/>
  <c r="P206" i="3"/>
  <c r="Q207" i="3"/>
  <c r="AD207" i="3"/>
  <c r="X206" i="3"/>
  <c r="Y207" i="3"/>
  <c r="AB207" i="3"/>
  <c r="V206" i="3"/>
  <c r="W207" i="3"/>
  <c r="J207" i="3"/>
  <c r="D207" i="3"/>
  <c r="T205" i="3"/>
  <c r="U206" i="3"/>
  <c r="AF206" i="3"/>
  <c r="M205" i="3"/>
  <c r="P205" i="3"/>
  <c r="Q206" i="3"/>
  <c r="AD206" i="3"/>
  <c r="X205" i="3"/>
  <c r="Y206" i="3"/>
  <c r="AB206" i="3"/>
  <c r="V205" i="3"/>
  <c r="W206" i="3"/>
  <c r="J206" i="3"/>
  <c r="D206" i="3"/>
  <c r="T204" i="3"/>
  <c r="U205" i="3"/>
  <c r="AF205" i="3"/>
  <c r="M204" i="3"/>
  <c r="P204" i="3"/>
  <c r="Q205" i="3"/>
  <c r="AD205" i="3"/>
  <c r="X204" i="3"/>
  <c r="Y205" i="3"/>
  <c r="AB205" i="3"/>
  <c r="V204" i="3"/>
  <c r="W205" i="3"/>
  <c r="J205" i="3"/>
  <c r="D205" i="3"/>
  <c r="T203" i="3"/>
  <c r="U204" i="3"/>
  <c r="AF204" i="3"/>
  <c r="M203" i="3"/>
  <c r="P203" i="3"/>
  <c r="Q204" i="3"/>
  <c r="AD204" i="3"/>
  <c r="X203" i="3"/>
  <c r="Y204" i="3"/>
  <c r="AB204" i="3"/>
  <c r="V203" i="3"/>
  <c r="W204" i="3"/>
  <c r="J204" i="3"/>
  <c r="D204" i="3"/>
  <c r="T202" i="3"/>
  <c r="U203" i="3"/>
  <c r="AF203" i="3"/>
  <c r="M202" i="3"/>
  <c r="P202" i="3"/>
  <c r="Q203" i="3"/>
  <c r="AD203" i="3"/>
  <c r="X202" i="3"/>
  <c r="Y203" i="3"/>
  <c r="AB203" i="3"/>
  <c r="V202" i="3"/>
  <c r="W203" i="3"/>
  <c r="J203" i="3"/>
  <c r="D203" i="3"/>
  <c r="N201" i="3"/>
  <c r="R201" i="3"/>
  <c r="S202" i="3"/>
  <c r="AF202" i="3"/>
  <c r="M201" i="3"/>
  <c r="P201" i="3"/>
  <c r="Q202" i="3"/>
  <c r="AD202" i="3"/>
  <c r="V201" i="3"/>
  <c r="W202" i="3"/>
  <c r="J202" i="3"/>
  <c r="D202" i="3"/>
  <c r="M200" i="3"/>
  <c r="N200" i="3"/>
  <c r="V200" i="3"/>
  <c r="W201" i="3"/>
  <c r="R200" i="3"/>
  <c r="S201" i="3"/>
  <c r="P200" i="3"/>
  <c r="Q201" i="3"/>
  <c r="J201" i="3"/>
  <c r="D201" i="3"/>
  <c r="M199" i="3"/>
  <c r="N199" i="3"/>
  <c r="V199" i="3"/>
  <c r="W200" i="3"/>
  <c r="R199" i="3"/>
  <c r="S200" i="3"/>
  <c r="P199" i="3"/>
  <c r="Q200" i="3"/>
  <c r="J200" i="3"/>
  <c r="D200" i="3"/>
  <c r="M198" i="3"/>
  <c r="N198" i="3"/>
  <c r="V198" i="3"/>
  <c r="W199" i="3"/>
  <c r="R198" i="3"/>
  <c r="S199" i="3"/>
  <c r="P198" i="3"/>
  <c r="Q199" i="3"/>
  <c r="J199" i="3"/>
  <c r="D199" i="3"/>
  <c r="M197" i="3"/>
  <c r="N197" i="3"/>
  <c r="V197" i="3"/>
  <c r="W198" i="3"/>
  <c r="R197" i="3"/>
  <c r="S198" i="3"/>
  <c r="P197" i="3"/>
  <c r="Q198" i="3"/>
  <c r="J198" i="3"/>
  <c r="D198" i="3"/>
  <c r="M196" i="3"/>
  <c r="N196" i="3"/>
  <c r="V196" i="3"/>
  <c r="W197" i="3"/>
  <c r="R196" i="3"/>
  <c r="S197" i="3"/>
  <c r="P196" i="3"/>
  <c r="Q197" i="3"/>
  <c r="J197" i="3"/>
  <c r="D197" i="3"/>
  <c r="M195" i="3"/>
  <c r="N195" i="3"/>
  <c r="V195" i="3"/>
  <c r="W196" i="3"/>
  <c r="R195" i="3"/>
  <c r="S196" i="3"/>
  <c r="P195" i="3"/>
  <c r="Q196" i="3"/>
  <c r="J196" i="3"/>
  <c r="D196" i="3"/>
  <c r="M194" i="3"/>
  <c r="N194" i="3"/>
  <c r="V194" i="3"/>
  <c r="W195" i="3"/>
  <c r="R194" i="3"/>
  <c r="S195" i="3"/>
  <c r="P194" i="3"/>
  <c r="Q195" i="3"/>
  <c r="J195" i="3"/>
  <c r="D195" i="3"/>
  <c r="M193" i="3"/>
  <c r="N193" i="3"/>
  <c r="V193" i="3"/>
  <c r="W194" i="3"/>
  <c r="R193" i="3"/>
  <c r="S194" i="3"/>
  <c r="P193" i="3"/>
  <c r="Q194" i="3"/>
  <c r="J194" i="3"/>
  <c r="D194" i="3"/>
  <c r="M192" i="3"/>
  <c r="N192" i="3"/>
  <c r="V192" i="3"/>
  <c r="W193" i="3"/>
  <c r="R192" i="3"/>
  <c r="S193" i="3"/>
  <c r="P192" i="3"/>
  <c r="Q193" i="3"/>
  <c r="J193" i="3"/>
  <c r="D193" i="3"/>
  <c r="M191" i="3"/>
  <c r="N191" i="3"/>
  <c r="V191" i="3"/>
  <c r="W192" i="3"/>
  <c r="R191" i="3"/>
  <c r="S192" i="3"/>
  <c r="P191" i="3"/>
  <c r="Q192" i="3"/>
  <c r="J192" i="3"/>
  <c r="D192" i="3"/>
  <c r="M190" i="3"/>
  <c r="N190" i="3"/>
  <c r="V190" i="3"/>
  <c r="W191" i="3"/>
  <c r="R190" i="3"/>
  <c r="S191" i="3"/>
  <c r="P190" i="3"/>
  <c r="Q191" i="3"/>
  <c r="J191" i="3"/>
  <c r="D191" i="3"/>
  <c r="M189" i="3"/>
  <c r="N189" i="3"/>
  <c r="V189" i="3"/>
  <c r="W190" i="3"/>
  <c r="R189" i="3"/>
  <c r="S190" i="3"/>
  <c r="P189" i="3"/>
  <c r="Q190" i="3"/>
  <c r="J190" i="3"/>
  <c r="D190" i="3"/>
  <c r="M188" i="3"/>
  <c r="N188" i="3"/>
  <c r="V188" i="3"/>
  <c r="W189" i="3"/>
  <c r="R188" i="3"/>
  <c r="S189" i="3"/>
  <c r="P188" i="3"/>
  <c r="Q189" i="3"/>
  <c r="J189" i="3"/>
  <c r="D189" i="3"/>
  <c r="M187" i="3"/>
  <c r="N187" i="3"/>
  <c r="V187" i="3"/>
  <c r="W188" i="3"/>
  <c r="R187" i="3"/>
  <c r="S188" i="3"/>
  <c r="P187" i="3"/>
  <c r="Q188" i="3"/>
  <c r="J188" i="3"/>
  <c r="D188" i="3"/>
  <c r="M186" i="3"/>
  <c r="N186" i="3"/>
  <c r="V186" i="3"/>
  <c r="W187" i="3"/>
  <c r="R186" i="3"/>
  <c r="S187" i="3"/>
  <c r="P186" i="3"/>
  <c r="Q187" i="3"/>
  <c r="J187" i="3"/>
  <c r="D187" i="3"/>
  <c r="M185" i="3"/>
  <c r="N185" i="3"/>
  <c r="V185" i="3"/>
  <c r="W186" i="3"/>
  <c r="R185" i="3"/>
  <c r="S186" i="3"/>
  <c r="P185" i="3"/>
  <c r="Q186" i="3"/>
  <c r="J186" i="3"/>
  <c r="D186" i="3"/>
  <c r="M184" i="3"/>
  <c r="N184" i="3"/>
  <c r="V184" i="3"/>
  <c r="W185" i="3"/>
  <c r="R184" i="3"/>
  <c r="S185" i="3"/>
  <c r="P184" i="3"/>
  <c r="Q185" i="3"/>
  <c r="J185" i="3"/>
  <c r="D185" i="3"/>
  <c r="M183" i="3"/>
  <c r="N183" i="3"/>
  <c r="V183" i="3"/>
  <c r="W184" i="3"/>
  <c r="R183" i="3"/>
  <c r="S184" i="3"/>
  <c r="P183" i="3"/>
  <c r="Q184" i="3"/>
  <c r="J184" i="3"/>
  <c r="D184" i="3"/>
  <c r="M182" i="3"/>
  <c r="N182" i="3"/>
  <c r="V182" i="3"/>
  <c r="W183" i="3"/>
  <c r="R182" i="3"/>
  <c r="S183" i="3"/>
  <c r="P182" i="3"/>
  <c r="Q183" i="3"/>
  <c r="J183" i="3"/>
  <c r="D183" i="3"/>
  <c r="M181" i="3"/>
  <c r="N181" i="3"/>
  <c r="V181" i="3"/>
  <c r="W182" i="3"/>
  <c r="R181" i="3"/>
  <c r="S182" i="3"/>
  <c r="P181" i="3"/>
  <c r="Q182" i="3"/>
  <c r="J182" i="3"/>
  <c r="D182" i="3"/>
  <c r="M180" i="3"/>
  <c r="N180" i="3"/>
  <c r="V180" i="3"/>
  <c r="W181" i="3"/>
  <c r="R180" i="3"/>
  <c r="S181" i="3"/>
  <c r="P180" i="3"/>
  <c r="Q181" i="3"/>
  <c r="J181" i="3"/>
  <c r="D181" i="3"/>
  <c r="M179" i="3"/>
  <c r="N179" i="3"/>
  <c r="V179" i="3"/>
  <c r="W180" i="3"/>
  <c r="R179" i="3"/>
  <c r="S180" i="3"/>
  <c r="P179" i="3"/>
  <c r="Q180" i="3"/>
  <c r="J180" i="3"/>
  <c r="D180" i="3"/>
  <c r="M178" i="3"/>
  <c r="N178" i="3"/>
  <c r="V178" i="3"/>
  <c r="W179" i="3"/>
  <c r="R178" i="3"/>
  <c r="S179" i="3"/>
  <c r="P178" i="3"/>
  <c r="Q179" i="3"/>
  <c r="J179" i="3"/>
  <c r="D179" i="3"/>
  <c r="M177" i="3"/>
  <c r="N177" i="3"/>
  <c r="V177" i="3"/>
  <c r="W178" i="3"/>
  <c r="R177" i="3"/>
  <c r="S178" i="3"/>
  <c r="P177" i="3"/>
  <c r="Q178" i="3"/>
  <c r="J178" i="3"/>
  <c r="D178" i="3"/>
  <c r="M176" i="3"/>
  <c r="N176" i="3"/>
  <c r="V176" i="3"/>
  <c r="W177" i="3"/>
  <c r="R176" i="3"/>
  <c r="S177" i="3"/>
  <c r="P176" i="3"/>
  <c r="Q177" i="3"/>
  <c r="J177" i="3"/>
  <c r="D177" i="3"/>
  <c r="M175" i="3"/>
  <c r="N175" i="3"/>
  <c r="V175" i="3"/>
  <c r="W176" i="3"/>
  <c r="R175" i="3"/>
  <c r="S176" i="3"/>
  <c r="P175" i="3"/>
  <c r="Q176" i="3"/>
  <c r="J176" i="3"/>
  <c r="D176" i="3"/>
  <c r="M174" i="3"/>
  <c r="N174" i="3"/>
  <c r="V174" i="3"/>
  <c r="W175" i="3"/>
  <c r="R174" i="3"/>
  <c r="S175" i="3"/>
  <c r="P174" i="3"/>
  <c r="Q175" i="3"/>
  <c r="J175" i="3"/>
  <c r="D175" i="3"/>
  <c r="M173" i="3"/>
  <c r="N173" i="3"/>
  <c r="V173" i="3"/>
  <c r="W174" i="3"/>
  <c r="R173" i="3"/>
  <c r="S174" i="3"/>
  <c r="P173" i="3"/>
  <c r="Q174" i="3"/>
  <c r="J174" i="3"/>
  <c r="D174" i="3"/>
  <c r="M172" i="3"/>
  <c r="N172" i="3"/>
  <c r="V172" i="3"/>
  <c r="W173" i="3"/>
  <c r="R172" i="3"/>
  <c r="S173" i="3"/>
  <c r="P172" i="3"/>
  <c r="Q173" i="3"/>
  <c r="J173" i="3"/>
  <c r="D173" i="3"/>
  <c r="M171" i="3"/>
  <c r="N171" i="3"/>
  <c r="V171" i="3"/>
  <c r="W172" i="3"/>
  <c r="R171" i="3"/>
  <c r="S172" i="3"/>
  <c r="P171" i="3"/>
  <c r="Q172" i="3"/>
  <c r="J172" i="3"/>
  <c r="D172" i="3"/>
  <c r="M170" i="3"/>
  <c r="N170" i="3"/>
  <c r="V170" i="3"/>
  <c r="W171" i="3"/>
  <c r="R170" i="3"/>
  <c r="S171" i="3"/>
  <c r="P170" i="3"/>
  <c r="Q171" i="3"/>
  <c r="J171" i="3"/>
  <c r="D171" i="3"/>
  <c r="M169" i="3"/>
  <c r="N169" i="3"/>
  <c r="V169" i="3"/>
  <c r="W170" i="3"/>
  <c r="R169" i="3"/>
  <c r="S170" i="3"/>
  <c r="P169" i="3"/>
  <c r="Q170" i="3"/>
  <c r="J170" i="3"/>
  <c r="D170" i="3"/>
  <c r="M168" i="3"/>
  <c r="N168" i="3"/>
  <c r="V168" i="3"/>
  <c r="W169" i="3"/>
  <c r="R168" i="3"/>
  <c r="S169" i="3"/>
  <c r="P168" i="3"/>
  <c r="Q169" i="3"/>
  <c r="J169" i="3"/>
  <c r="D169" i="3"/>
  <c r="M167" i="3"/>
  <c r="N167" i="3"/>
  <c r="V167" i="3"/>
  <c r="W168" i="3"/>
  <c r="R167" i="3"/>
  <c r="S168" i="3"/>
  <c r="P167" i="3"/>
  <c r="Q168" i="3"/>
  <c r="J168" i="3"/>
  <c r="D168" i="3"/>
  <c r="M166" i="3"/>
  <c r="N166" i="3"/>
  <c r="V166" i="3"/>
  <c r="W167" i="3"/>
  <c r="R166" i="3"/>
  <c r="S167" i="3"/>
  <c r="P166" i="3"/>
  <c r="Q167" i="3"/>
  <c r="J167" i="3"/>
  <c r="D167" i="3"/>
  <c r="M165" i="3"/>
  <c r="N165" i="3"/>
  <c r="V165" i="3"/>
  <c r="W166" i="3"/>
  <c r="R165" i="3"/>
  <c r="S166" i="3"/>
  <c r="P165" i="3"/>
  <c r="Q166" i="3"/>
  <c r="J166" i="3"/>
  <c r="D166" i="3"/>
  <c r="M164" i="3"/>
  <c r="N164" i="3"/>
  <c r="V164" i="3"/>
  <c r="W165" i="3"/>
  <c r="R164" i="3"/>
  <c r="S165" i="3"/>
  <c r="P164" i="3"/>
  <c r="Q165" i="3"/>
  <c r="J165" i="3"/>
  <c r="D165" i="3"/>
  <c r="M163" i="3"/>
  <c r="N163" i="3"/>
  <c r="V163" i="3"/>
  <c r="W164" i="3"/>
  <c r="R163" i="3"/>
  <c r="S164" i="3"/>
  <c r="P163" i="3"/>
  <c r="Q164" i="3"/>
  <c r="J164" i="3"/>
  <c r="D164" i="3"/>
  <c r="M162" i="3"/>
  <c r="N162" i="3"/>
  <c r="V162" i="3"/>
  <c r="W163" i="3"/>
  <c r="R162" i="3"/>
  <c r="S163" i="3"/>
  <c r="P162" i="3"/>
  <c r="Q163" i="3"/>
  <c r="J163" i="3"/>
  <c r="D163" i="3"/>
  <c r="M161" i="3"/>
  <c r="N161" i="3"/>
  <c r="V161" i="3"/>
  <c r="W162" i="3"/>
  <c r="R161" i="3"/>
  <c r="S162" i="3"/>
  <c r="P161" i="3"/>
  <c r="Q162" i="3"/>
  <c r="J162" i="3"/>
  <c r="D162" i="3"/>
  <c r="M160" i="3"/>
  <c r="N160" i="3"/>
  <c r="V160" i="3"/>
  <c r="W161" i="3"/>
  <c r="R160" i="3"/>
  <c r="S161" i="3"/>
  <c r="P160" i="3"/>
  <c r="Q161" i="3"/>
  <c r="J161" i="3"/>
  <c r="D161" i="3"/>
  <c r="M159" i="3"/>
  <c r="N159" i="3"/>
  <c r="V159" i="3"/>
  <c r="W160" i="3"/>
  <c r="R159" i="3"/>
  <c r="S160" i="3"/>
  <c r="P159" i="3"/>
  <c r="Q160" i="3"/>
  <c r="J160" i="3"/>
  <c r="D160" i="3"/>
  <c r="M158" i="3"/>
  <c r="N158" i="3"/>
  <c r="V158" i="3"/>
  <c r="W159" i="3"/>
  <c r="R158" i="3"/>
  <c r="S159" i="3"/>
  <c r="P158" i="3"/>
  <c r="Q159" i="3"/>
  <c r="J159" i="3"/>
  <c r="D159" i="3"/>
  <c r="M157" i="3"/>
  <c r="N157" i="3"/>
  <c r="V157" i="3"/>
  <c r="W158" i="3"/>
  <c r="R157" i="3"/>
  <c r="S158" i="3"/>
  <c r="P157" i="3"/>
  <c r="Q158" i="3"/>
  <c r="J158" i="3"/>
  <c r="D158" i="3"/>
  <c r="M156" i="3"/>
  <c r="N156" i="3"/>
  <c r="V156" i="3"/>
  <c r="W157" i="3"/>
  <c r="R156" i="3"/>
  <c r="S157" i="3"/>
  <c r="P156" i="3"/>
  <c r="Q157" i="3"/>
  <c r="J157" i="3"/>
  <c r="D157" i="3"/>
  <c r="M155" i="3"/>
  <c r="N155" i="3"/>
  <c r="V155" i="3"/>
  <c r="W156" i="3"/>
  <c r="R155" i="3"/>
  <c r="S156" i="3"/>
  <c r="P155" i="3"/>
  <c r="Q156" i="3"/>
  <c r="J156" i="3"/>
  <c r="D156" i="3"/>
  <c r="M154" i="3"/>
  <c r="N154" i="3"/>
  <c r="V154" i="3"/>
  <c r="W155" i="3"/>
  <c r="R154" i="3"/>
  <c r="S155" i="3"/>
  <c r="P154" i="3"/>
  <c r="Q155" i="3"/>
  <c r="J155" i="3"/>
  <c r="D155" i="3"/>
  <c r="M153" i="3"/>
  <c r="N153" i="3"/>
  <c r="V153" i="3"/>
  <c r="W154" i="3"/>
  <c r="R153" i="3"/>
  <c r="S154" i="3"/>
  <c r="P153" i="3"/>
  <c r="Q154" i="3"/>
  <c r="J154" i="3"/>
  <c r="D154" i="3"/>
  <c r="M152" i="3"/>
  <c r="N152" i="3"/>
  <c r="V152" i="3"/>
  <c r="W153" i="3"/>
  <c r="R152" i="3"/>
  <c r="S153" i="3"/>
  <c r="P152" i="3"/>
  <c r="Q153" i="3"/>
  <c r="J153" i="3"/>
  <c r="D153" i="3"/>
  <c r="M151" i="3"/>
  <c r="N151" i="3"/>
  <c r="V151" i="3"/>
  <c r="W152" i="3"/>
  <c r="R151" i="3"/>
  <c r="S152" i="3"/>
  <c r="P151" i="3"/>
  <c r="Q152" i="3"/>
  <c r="J152" i="3"/>
  <c r="D152" i="3"/>
  <c r="M150" i="3"/>
  <c r="N150" i="3"/>
  <c r="V150" i="3"/>
  <c r="W151" i="3"/>
  <c r="R150" i="3"/>
  <c r="S151" i="3"/>
  <c r="P150" i="3"/>
  <c r="Q151" i="3"/>
  <c r="J151" i="3"/>
  <c r="D151" i="3"/>
  <c r="M149" i="3"/>
  <c r="N149" i="3"/>
  <c r="V149" i="3"/>
  <c r="W150" i="3"/>
  <c r="R149" i="3"/>
  <c r="S150" i="3"/>
  <c r="P149" i="3"/>
  <c r="Q150" i="3"/>
  <c r="J150" i="3"/>
  <c r="D150" i="3"/>
  <c r="M148" i="3"/>
  <c r="N148" i="3"/>
  <c r="V148" i="3"/>
  <c r="W149" i="3"/>
  <c r="R148" i="3"/>
  <c r="S149" i="3"/>
  <c r="P148" i="3"/>
  <c r="Q149" i="3"/>
  <c r="J149" i="3"/>
  <c r="D149" i="3"/>
  <c r="M147" i="3"/>
  <c r="N147" i="3"/>
  <c r="V147" i="3"/>
  <c r="W148" i="3"/>
  <c r="R147" i="3"/>
  <c r="S148" i="3"/>
  <c r="P147" i="3"/>
  <c r="Q148" i="3"/>
  <c r="J148" i="3"/>
  <c r="D148" i="3"/>
  <c r="M146" i="3"/>
  <c r="N146" i="3"/>
  <c r="V146" i="3"/>
  <c r="W147" i="3"/>
  <c r="R146" i="3"/>
  <c r="S147" i="3"/>
  <c r="P146" i="3"/>
  <c r="Q147" i="3"/>
  <c r="J147" i="3"/>
  <c r="D147" i="3"/>
  <c r="M145" i="3"/>
  <c r="N145" i="3"/>
  <c r="V145" i="3"/>
  <c r="W146" i="3"/>
  <c r="R145" i="3"/>
  <c r="S146" i="3"/>
  <c r="P145" i="3"/>
  <c r="Q146" i="3"/>
  <c r="J146" i="3"/>
  <c r="D146" i="3"/>
  <c r="M144" i="3"/>
  <c r="N144" i="3"/>
  <c r="V144" i="3"/>
  <c r="W145" i="3"/>
  <c r="R144" i="3"/>
  <c r="S145" i="3"/>
  <c r="P144" i="3"/>
  <c r="Q145" i="3"/>
  <c r="J145" i="3"/>
  <c r="D145" i="3"/>
  <c r="M143" i="3"/>
  <c r="N143" i="3"/>
  <c r="V143" i="3"/>
  <c r="W144" i="3"/>
  <c r="R143" i="3"/>
  <c r="S144" i="3"/>
  <c r="P143" i="3"/>
  <c r="Q144" i="3"/>
  <c r="J144" i="3"/>
  <c r="D144" i="3"/>
  <c r="M142" i="3"/>
  <c r="N142" i="3"/>
  <c r="V142" i="3"/>
  <c r="W143" i="3"/>
  <c r="R142" i="3"/>
  <c r="S143" i="3"/>
  <c r="P142" i="3"/>
  <c r="Q143" i="3"/>
  <c r="J143" i="3"/>
  <c r="D143" i="3"/>
  <c r="M141" i="3"/>
  <c r="N141" i="3"/>
  <c r="V141" i="3"/>
  <c r="W142" i="3"/>
  <c r="R141" i="3"/>
  <c r="S142" i="3"/>
  <c r="P141" i="3"/>
  <c r="Q142" i="3"/>
  <c r="J142" i="3"/>
  <c r="D142" i="3"/>
  <c r="M140" i="3"/>
  <c r="N140" i="3"/>
  <c r="V140" i="3"/>
  <c r="W141" i="3"/>
  <c r="R140" i="3"/>
  <c r="S141" i="3"/>
  <c r="P140" i="3"/>
  <c r="Q141" i="3"/>
  <c r="J141" i="3"/>
  <c r="D141" i="3"/>
  <c r="M139" i="3"/>
  <c r="N139" i="3"/>
  <c r="V139" i="3"/>
  <c r="W140" i="3"/>
  <c r="R139" i="3"/>
  <c r="S140" i="3"/>
  <c r="P139" i="3"/>
  <c r="Q140" i="3"/>
  <c r="J140" i="3"/>
  <c r="D140" i="3"/>
  <c r="M138" i="3"/>
  <c r="N138" i="3"/>
  <c r="V138" i="3"/>
  <c r="W139" i="3"/>
  <c r="R138" i="3"/>
  <c r="S139" i="3"/>
  <c r="P138" i="3"/>
  <c r="Q139" i="3"/>
  <c r="J139" i="3"/>
  <c r="D139" i="3"/>
  <c r="M137" i="3"/>
  <c r="N137" i="3"/>
  <c r="V137" i="3"/>
  <c r="W138" i="3"/>
  <c r="R137" i="3"/>
  <c r="S138" i="3"/>
  <c r="P137" i="3"/>
  <c r="Q138" i="3"/>
  <c r="J138" i="3"/>
  <c r="D138" i="3"/>
  <c r="M136" i="3"/>
  <c r="N136" i="3"/>
  <c r="V136" i="3"/>
  <c r="W137" i="3"/>
  <c r="R136" i="3"/>
  <c r="S137" i="3"/>
  <c r="P136" i="3"/>
  <c r="Q137" i="3"/>
  <c r="J137" i="3"/>
  <c r="D137" i="3"/>
  <c r="M135" i="3"/>
  <c r="N135" i="3"/>
  <c r="V135" i="3"/>
  <c r="W136" i="3"/>
  <c r="R135" i="3"/>
  <c r="S136" i="3"/>
  <c r="P135" i="3"/>
  <c r="Q136" i="3"/>
  <c r="J136" i="3"/>
  <c r="D136" i="3"/>
  <c r="M134" i="3"/>
  <c r="N134" i="3"/>
  <c r="V134" i="3"/>
  <c r="W135" i="3"/>
  <c r="R134" i="3"/>
  <c r="S135" i="3"/>
  <c r="P134" i="3"/>
  <c r="Q135" i="3"/>
  <c r="J135" i="3"/>
  <c r="D135" i="3"/>
  <c r="M133" i="3"/>
  <c r="N133" i="3"/>
  <c r="V133" i="3"/>
  <c r="W134" i="3"/>
  <c r="R133" i="3"/>
  <c r="S134" i="3"/>
  <c r="P133" i="3"/>
  <c r="Q134" i="3"/>
  <c r="J134" i="3"/>
  <c r="D134" i="3"/>
  <c r="M132" i="3"/>
  <c r="N132" i="3"/>
  <c r="V132" i="3"/>
  <c r="W133" i="3"/>
  <c r="R132" i="3"/>
  <c r="S133" i="3"/>
  <c r="P132" i="3"/>
  <c r="Q133" i="3"/>
  <c r="J133" i="3"/>
  <c r="D133" i="3"/>
  <c r="M131" i="3"/>
  <c r="N131" i="3"/>
  <c r="V131" i="3"/>
  <c r="W132" i="3"/>
  <c r="R131" i="3"/>
  <c r="S132" i="3"/>
  <c r="P131" i="3"/>
  <c r="Q132" i="3"/>
  <c r="J132" i="3"/>
  <c r="D132" i="3"/>
  <c r="M130" i="3"/>
  <c r="N130" i="3"/>
  <c r="V130" i="3"/>
  <c r="W131" i="3"/>
  <c r="R130" i="3"/>
  <c r="S131" i="3"/>
  <c r="P130" i="3"/>
  <c r="Q131" i="3"/>
  <c r="J131" i="3"/>
  <c r="D131" i="3"/>
  <c r="M129" i="3"/>
  <c r="N129" i="3"/>
  <c r="V129" i="3"/>
  <c r="W130" i="3"/>
  <c r="R129" i="3"/>
  <c r="S130" i="3"/>
  <c r="P129" i="3"/>
  <c r="Q130" i="3"/>
  <c r="J130" i="3"/>
  <c r="D130" i="3"/>
  <c r="M128" i="3"/>
  <c r="N128" i="3"/>
  <c r="V128" i="3"/>
  <c r="W129" i="3"/>
  <c r="R128" i="3"/>
  <c r="S129" i="3"/>
  <c r="P128" i="3"/>
  <c r="Q129" i="3"/>
  <c r="J129" i="3"/>
  <c r="D129" i="3"/>
  <c r="M127" i="3"/>
  <c r="N127" i="3"/>
  <c r="V127" i="3"/>
  <c r="W128" i="3"/>
  <c r="R127" i="3"/>
  <c r="S128" i="3"/>
  <c r="P127" i="3"/>
  <c r="Q128" i="3"/>
  <c r="J128" i="3"/>
  <c r="D128" i="3"/>
  <c r="M126" i="3"/>
  <c r="N126" i="3"/>
  <c r="V126" i="3"/>
  <c r="W127" i="3"/>
  <c r="R126" i="3"/>
  <c r="S127" i="3"/>
  <c r="P126" i="3"/>
  <c r="Q127" i="3"/>
  <c r="J127" i="3"/>
  <c r="D127" i="3"/>
  <c r="M125" i="3"/>
  <c r="N125" i="3"/>
  <c r="V125" i="3"/>
  <c r="W126" i="3"/>
  <c r="R125" i="3"/>
  <c r="S126" i="3"/>
  <c r="P125" i="3"/>
  <c r="Q126" i="3"/>
  <c r="J126" i="3"/>
  <c r="D126" i="3"/>
  <c r="M124" i="3"/>
  <c r="N124" i="3"/>
  <c r="V124" i="3"/>
  <c r="W125" i="3"/>
  <c r="R124" i="3"/>
  <c r="S125" i="3"/>
  <c r="P124" i="3"/>
  <c r="Q125" i="3"/>
  <c r="J125" i="3"/>
  <c r="D125" i="3"/>
  <c r="M123" i="3"/>
  <c r="N123" i="3"/>
  <c r="V123" i="3"/>
  <c r="W124" i="3"/>
  <c r="R123" i="3"/>
  <c r="S124" i="3"/>
  <c r="P123" i="3"/>
  <c r="Q124" i="3"/>
  <c r="J124" i="3"/>
  <c r="D124" i="3"/>
  <c r="M122" i="3"/>
  <c r="N122" i="3"/>
  <c r="V122" i="3"/>
  <c r="W123" i="3"/>
  <c r="R122" i="3"/>
  <c r="S123" i="3"/>
  <c r="P122" i="3"/>
  <c r="Q123" i="3"/>
  <c r="J123" i="3"/>
  <c r="D123" i="3"/>
  <c r="M121" i="3"/>
  <c r="N121" i="3"/>
  <c r="V121" i="3"/>
  <c r="W122" i="3"/>
  <c r="R121" i="3"/>
  <c r="S122" i="3"/>
  <c r="P121" i="3"/>
  <c r="Q122" i="3"/>
  <c r="J122" i="3"/>
  <c r="D122" i="3"/>
  <c r="M120" i="3"/>
  <c r="N120" i="3"/>
  <c r="V120" i="3"/>
  <c r="W121" i="3"/>
  <c r="R120" i="3"/>
  <c r="S121" i="3"/>
  <c r="P120" i="3"/>
  <c r="Q121" i="3"/>
  <c r="J121" i="3"/>
  <c r="D121" i="3"/>
  <c r="M119" i="3"/>
  <c r="N119" i="3"/>
  <c r="V119" i="3"/>
  <c r="W120" i="3"/>
  <c r="R119" i="3"/>
  <c r="S120" i="3"/>
  <c r="P119" i="3"/>
  <c r="Q120" i="3"/>
  <c r="J120" i="3"/>
  <c r="D120" i="3"/>
  <c r="M118" i="3"/>
  <c r="N118" i="3"/>
  <c r="V118" i="3"/>
  <c r="W119" i="3"/>
  <c r="R118" i="3"/>
  <c r="S119" i="3"/>
  <c r="P118" i="3"/>
  <c r="Q119" i="3"/>
  <c r="J119" i="3"/>
  <c r="D119" i="3"/>
  <c r="M117" i="3"/>
  <c r="N117" i="3"/>
  <c r="V117" i="3"/>
  <c r="W118" i="3"/>
  <c r="R117" i="3"/>
  <c r="S118" i="3"/>
  <c r="P117" i="3"/>
  <c r="Q118" i="3"/>
  <c r="J118" i="3"/>
  <c r="D118" i="3"/>
  <c r="M116" i="3"/>
  <c r="N116" i="3"/>
  <c r="V116" i="3"/>
  <c r="W117" i="3"/>
  <c r="R116" i="3"/>
  <c r="S117" i="3"/>
  <c r="P116" i="3"/>
  <c r="Q117" i="3"/>
  <c r="J117" i="3"/>
  <c r="D117" i="3"/>
  <c r="M115" i="3"/>
  <c r="N115" i="3"/>
  <c r="V115" i="3"/>
  <c r="W116" i="3"/>
  <c r="R115" i="3"/>
  <c r="S116" i="3"/>
  <c r="P115" i="3"/>
  <c r="Q116" i="3"/>
  <c r="J116" i="3"/>
  <c r="D116" i="3"/>
  <c r="M114" i="3"/>
  <c r="N114" i="3"/>
  <c r="V114" i="3"/>
  <c r="W115" i="3"/>
  <c r="R114" i="3"/>
  <c r="S115" i="3"/>
  <c r="P114" i="3"/>
  <c r="Q115" i="3"/>
  <c r="J115" i="3"/>
  <c r="D115" i="3"/>
  <c r="M113" i="3"/>
  <c r="N113" i="3"/>
  <c r="V113" i="3"/>
  <c r="W114" i="3"/>
  <c r="R113" i="3"/>
  <c r="S114" i="3"/>
  <c r="P113" i="3"/>
  <c r="Q114" i="3"/>
  <c r="J114" i="3"/>
  <c r="D114" i="3"/>
  <c r="M112" i="3"/>
  <c r="N112" i="3"/>
  <c r="V112" i="3"/>
  <c r="W113" i="3"/>
  <c r="R112" i="3"/>
  <c r="S113" i="3"/>
  <c r="P112" i="3"/>
  <c r="Q113" i="3"/>
  <c r="J113" i="3"/>
  <c r="D113" i="3"/>
  <c r="M111" i="3"/>
  <c r="N111" i="3"/>
  <c r="V111" i="3"/>
  <c r="W112" i="3"/>
  <c r="R111" i="3"/>
  <c r="S112" i="3"/>
  <c r="P111" i="3"/>
  <c r="Q112" i="3"/>
  <c r="J112" i="3"/>
  <c r="D112" i="3"/>
  <c r="M110" i="3"/>
  <c r="N110" i="3"/>
  <c r="V110" i="3"/>
  <c r="W111" i="3"/>
  <c r="R110" i="3"/>
  <c r="S111" i="3"/>
  <c r="P110" i="3"/>
  <c r="Q111" i="3"/>
  <c r="J111" i="3"/>
  <c r="D111" i="3"/>
  <c r="M109" i="3"/>
  <c r="N109" i="3"/>
  <c r="V109" i="3"/>
  <c r="W110" i="3"/>
  <c r="R109" i="3"/>
  <c r="S110" i="3"/>
  <c r="P109" i="3"/>
  <c r="Q110" i="3"/>
  <c r="J110" i="3"/>
  <c r="D110" i="3"/>
  <c r="M108" i="3"/>
  <c r="N108" i="3"/>
  <c r="V108" i="3"/>
  <c r="W109" i="3"/>
  <c r="R108" i="3"/>
  <c r="S109" i="3"/>
  <c r="P108" i="3"/>
  <c r="Q109" i="3"/>
  <c r="J109" i="3"/>
  <c r="D109" i="3"/>
  <c r="M107" i="3"/>
  <c r="N107" i="3"/>
  <c r="V107" i="3"/>
  <c r="W108" i="3"/>
  <c r="R107" i="3"/>
  <c r="S108" i="3"/>
  <c r="P107" i="3"/>
  <c r="Q108" i="3"/>
  <c r="J108" i="3"/>
  <c r="D108" i="3"/>
  <c r="M106" i="3"/>
  <c r="N106" i="3"/>
  <c r="V106" i="3"/>
  <c r="W107" i="3"/>
  <c r="R106" i="3"/>
  <c r="S107" i="3"/>
  <c r="P106" i="3"/>
  <c r="Q107" i="3"/>
  <c r="J107" i="3"/>
  <c r="D107" i="3"/>
  <c r="M105" i="3"/>
  <c r="N105" i="3"/>
  <c r="V105" i="3"/>
  <c r="W106" i="3"/>
  <c r="R105" i="3"/>
  <c r="S106" i="3"/>
  <c r="P105" i="3"/>
  <c r="Q106" i="3"/>
  <c r="J106" i="3"/>
  <c r="D106" i="3"/>
  <c r="M104" i="3"/>
  <c r="N104" i="3"/>
  <c r="V104" i="3"/>
  <c r="W105" i="3"/>
  <c r="R104" i="3"/>
  <c r="S105" i="3"/>
  <c r="P104" i="3"/>
  <c r="Q105" i="3"/>
  <c r="J105" i="3"/>
  <c r="D105" i="3"/>
  <c r="M103" i="3"/>
  <c r="N103" i="3"/>
  <c r="V103" i="3"/>
  <c r="W104" i="3"/>
  <c r="R103" i="3"/>
  <c r="S104" i="3"/>
  <c r="P103" i="3"/>
  <c r="Q104" i="3"/>
  <c r="J104" i="3"/>
  <c r="D104" i="3"/>
  <c r="M102" i="3"/>
  <c r="N102" i="3"/>
  <c r="V102" i="3"/>
  <c r="W103" i="3"/>
  <c r="R102" i="3"/>
  <c r="S103" i="3"/>
  <c r="P102" i="3"/>
  <c r="Q103" i="3"/>
  <c r="J103" i="3"/>
  <c r="D103" i="3"/>
  <c r="M101" i="3"/>
  <c r="N101" i="3"/>
  <c r="V101" i="3"/>
  <c r="W102" i="3"/>
  <c r="R101" i="3"/>
  <c r="S102" i="3"/>
  <c r="P101" i="3"/>
  <c r="Q102" i="3"/>
  <c r="J102" i="3"/>
  <c r="D102" i="3"/>
  <c r="M100" i="3"/>
  <c r="N100" i="3"/>
  <c r="V100" i="3"/>
  <c r="W101" i="3"/>
  <c r="R100" i="3"/>
  <c r="S101" i="3"/>
  <c r="P100" i="3"/>
  <c r="Q101" i="3"/>
  <c r="J101" i="3"/>
  <c r="D101" i="3"/>
  <c r="M99" i="3"/>
  <c r="N99" i="3"/>
  <c r="V99" i="3"/>
  <c r="W100" i="3"/>
  <c r="R99" i="3"/>
  <c r="S100" i="3"/>
  <c r="P99" i="3"/>
  <c r="Q100" i="3"/>
  <c r="J100" i="3"/>
  <c r="D100" i="3"/>
  <c r="M98" i="3"/>
  <c r="N98" i="3"/>
  <c r="V98" i="3"/>
  <c r="W99" i="3"/>
  <c r="R98" i="3"/>
  <c r="S99" i="3"/>
  <c r="P98" i="3"/>
  <c r="Q99" i="3"/>
  <c r="J99" i="3"/>
  <c r="D99" i="3"/>
  <c r="M97" i="3"/>
  <c r="N97" i="3"/>
  <c r="V97" i="3"/>
  <c r="W98" i="3"/>
  <c r="R97" i="3"/>
  <c r="S98" i="3"/>
  <c r="P97" i="3"/>
  <c r="Q98" i="3"/>
  <c r="J98" i="3"/>
  <c r="D98" i="3"/>
  <c r="M96" i="3"/>
  <c r="N96" i="3"/>
  <c r="V96" i="3"/>
  <c r="W97" i="3"/>
  <c r="R96" i="3"/>
  <c r="S97" i="3"/>
  <c r="P96" i="3"/>
  <c r="Q97" i="3"/>
  <c r="J97" i="3"/>
  <c r="D97" i="3"/>
  <c r="M95" i="3"/>
  <c r="N95" i="3"/>
  <c r="V95" i="3"/>
  <c r="W96" i="3"/>
  <c r="R95" i="3"/>
  <c r="S96" i="3"/>
  <c r="P95" i="3"/>
  <c r="Q96" i="3"/>
  <c r="J96" i="3"/>
  <c r="D96" i="3"/>
  <c r="M94" i="3"/>
  <c r="N94" i="3"/>
  <c r="V94" i="3"/>
  <c r="W95" i="3"/>
  <c r="R94" i="3"/>
  <c r="S95" i="3"/>
  <c r="P94" i="3"/>
  <c r="Q95" i="3"/>
  <c r="J95" i="3"/>
  <c r="D95" i="3"/>
  <c r="M93" i="3"/>
  <c r="N93" i="3"/>
  <c r="V93" i="3"/>
  <c r="W94" i="3"/>
  <c r="R93" i="3"/>
  <c r="S94" i="3"/>
  <c r="P93" i="3"/>
  <c r="Q94" i="3"/>
  <c r="J94" i="3"/>
  <c r="D94" i="3"/>
  <c r="M92" i="3"/>
  <c r="N92" i="3"/>
  <c r="V92" i="3"/>
  <c r="W93" i="3"/>
  <c r="R92" i="3"/>
  <c r="S93" i="3"/>
  <c r="P92" i="3"/>
  <c r="Q93" i="3"/>
  <c r="J93" i="3"/>
  <c r="D93" i="3"/>
  <c r="M91" i="3"/>
  <c r="N91" i="3"/>
  <c r="V91" i="3"/>
  <c r="W92" i="3"/>
  <c r="R91" i="3"/>
  <c r="S92" i="3"/>
  <c r="P91" i="3"/>
  <c r="Q92" i="3"/>
  <c r="J92" i="3"/>
  <c r="D92" i="3"/>
  <c r="M90" i="3"/>
  <c r="N90" i="3"/>
  <c r="V90" i="3"/>
  <c r="W91" i="3"/>
  <c r="R90" i="3"/>
  <c r="S91" i="3"/>
  <c r="P90" i="3"/>
  <c r="Q91" i="3"/>
  <c r="J91" i="3"/>
  <c r="D91" i="3"/>
  <c r="M89" i="3"/>
  <c r="N89" i="3"/>
  <c r="V89" i="3"/>
  <c r="W90" i="3"/>
  <c r="R89" i="3"/>
  <c r="S90" i="3"/>
  <c r="P89" i="3"/>
  <c r="Q90" i="3"/>
  <c r="J90" i="3"/>
  <c r="D90" i="3"/>
  <c r="M88" i="3"/>
  <c r="N88" i="3"/>
  <c r="V88" i="3"/>
  <c r="W89" i="3"/>
  <c r="R88" i="3"/>
  <c r="S89" i="3"/>
  <c r="P88" i="3"/>
  <c r="Q89" i="3"/>
  <c r="J89" i="3"/>
  <c r="D89" i="3"/>
  <c r="M87" i="3"/>
  <c r="N87" i="3"/>
  <c r="V87" i="3"/>
  <c r="W88" i="3"/>
  <c r="R87" i="3"/>
  <c r="S88" i="3"/>
  <c r="P87" i="3"/>
  <c r="Q88" i="3"/>
  <c r="J88" i="3"/>
  <c r="D88" i="3"/>
  <c r="M86" i="3"/>
  <c r="N86" i="3"/>
  <c r="V86" i="3"/>
  <c r="W87" i="3"/>
  <c r="R86" i="3"/>
  <c r="S87" i="3"/>
  <c r="P86" i="3"/>
  <c r="Q87" i="3"/>
  <c r="J87" i="3"/>
  <c r="D87" i="3"/>
  <c r="M85" i="3"/>
  <c r="N85" i="3"/>
  <c r="V85" i="3"/>
  <c r="W86" i="3"/>
  <c r="R85" i="3"/>
  <c r="S86" i="3"/>
  <c r="P85" i="3"/>
  <c r="Q86" i="3"/>
  <c r="J86" i="3"/>
  <c r="D86" i="3"/>
  <c r="M84" i="3"/>
  <c r="N84" i="3"/>
  <c r="V84" i="3"/>
  <c r="W85" i="3"/>
  <c r="R84" i="3"/>
  <c r="S85" i="3"/>
  <c r="P84" i="3"/>
  <c r="Q85" i="3"/>
  <c r="J85" i="3"/>
  <c r="D85" i="3"/>
  <c r="M83" i="3"/>
  <c r="N83" i="3"/>
  <c r="V83" i="3"/>
  <c r="W84" i="3"/>
  <c r="R83" i="3"/>
  <c r="S84" i="3"/>
  <c r="P83" i="3"/>
  <c r="Q84" i="3"/>
  <c r="J84" i="3"/>
  <c r="D84" i="3"/>
  <c r="M82" i="3"/>
  <c r="N82" i="3"/>
  <c r="V82" i="3"/>
  <c r="W83" i="3"/>
  <c r="R82" i="3"/>
  <c r="S83" i="3"/>
  <c r="P82" i="3"/>
  <c r="Q83" i="3"/>
  <c r="J83" i="3"/>
  <c r="D83" i="3"/>
  <c r="M81" i="3"/>
  <c r="N81" i="3"/>
  <c r="V81" i="3"/>
  <c r="W82" i="3"/>
  <c r="R81" i="3"/>
  <c r="S82" i="3"/>
  <c r="P81" i="3"/>
  <c r="Q82" i="3"/>
  <c r="J82" i="3"/>
  <c r="D82" i="3"/>
  <c r="M80" i="3"/>
  <c r="N80" i="3"/>
  <c r="V80" i="3"/>
  <c r="W81" i="3"/>
  <c r="R80" i="3"/>
  <c r="S81" i="3"/>
  <c r="P80" i="3"/>
  <c r="Q81" i="3"/>
  <c r="J81" i="3"/>
  <c r="D81" i="3"/>
  <c r="M79" i="3"/>
  <c r="N79" i="3"/>
  <c r="V79" i="3"/>
  <c r="W80" i="3"/>
  <c r="R79" i="3"/>
  <c r="S80" i="3"/>
  <c r="P79" i="3"/>
  <c r="Q80" i="3"/>
  <c r="J80" i="3"/>
  <c r="D80" i="3"/>
  <c r="M78" i="3"/>
  <c r="N78" i="3"/>
  <c r="V78" i="3"/>
  <c r="W79" i="3"/>
  <c r="R78" i="3"/>
  <c r="S79" i="3"/>
  <c r="P78" i="3"/>
  <c r="Q79" i="3"/>
  <c r="J79" i="3"/>
  <c r="D79" i="3"/>
  <c r="M77" i="3"/>
  <c r="N77" i="3"/>
  <c r="V77" i="3"/>
  <c r="W78" i="3"/>
  <c r="R77" i="3"/>
  <c r="S78" i="3"/>
  <c r="P77" i="3"/>
  <c r="Q78" i="3"/>
  <c r="J78" i="3"/>
  <c r="D78" i="3"/>
  <c r="M76" i="3"/>
  <c r="N76" i="3"/>
  <c r="V76" i="3"/>
  <c r="W77" i="3"/>
  <c r="R76" i="3"/>
  <c r="S77" i="3"/>
  <c r="P76" i="3"/>
  <c r="Q77" i="3"/>
  <c r="J77" i="3"/>
  <c r="D77" i="3"/>
  <c r="M75" i="3"/>
  <c r="N75" i="3"/>
  <c r="V75" i="3"/>
  <c r="W76" i="3"/>
  <c r="R75" i="3"/>
  <c r="S76" i="3"/>
  <c r="P75" i="3"/>
  <c r="Q76" i="3"/>
  <c r="J76" i="3"/>
  <c r="D76" i="3"/>
  <c r="M74" i="3"/>
  <c r="N74" i="3"/>
  <c r="V74" i="3"/>
  <c r="W75" i="3"/>
  <c r="R74" i="3"/>
  <c r="S75" i="3"/>
  <c r="P74" i="3"/>
  <c r="Q75" i="3"/>
  <c r="J75" i="3"/>
  <c r="D75" i="3"/>
  <c r="M73" i="3"/>
  <c r="N73" i="3"/>
  <c r="V73" i="3"/>
  <c r="W74" i="3"/>
  <c r="R73" i="3"/>
  <c r="S74" i="3"/>
  <c r="P73" i="3"/>
  <c r="Q74" i="3"/>
  <c r="J74" i="3"/>
  <c r="D74" i="3"/>
  <c r="M72" i="3"/>
  <c r="N72" i="3"/>
  <c r="V72" i="3"/>
  <c r="W73" i="3"/>
  <c r="R72" i="3"/>
  <c r="S73" i="3"/>
  <c r="P72" i="3"/>
  <c r="Q73" i="3"/>
  <c r="J73" i="3"/>
  <c r="D73" i="3"/>
  <c r="M71" i="3"/>
  <c r="N71" i="3"/>
  <c r="V71" i="3"/>
  <c r="W72" i="3"/>
  <c r="R71" i="3"/>
  <c r="S72" i="3"/>
  <c r="P71" i="3"/>
  <c r="Q72" i="3"/>
  <c r="J72" i="3"/>
  <c r="D72" i="3"/>
  <c r="M70" i="3"/>
  <c r="N70" i="3"/>
  <c r="V70" i="3"/>
  <c r="W71" i="3"/>
  <c r="R70" i="3"/>
  <c r="S71" i="3"/>
  <c r="P70" i="3"/>
  <c r="Q71" i="3"/>
  <c r="J71" i="3"/>
  <c r="D71" i="3"/>
  <c r="M69" i="3"/>
  <c r="N69" i="3"/>
  <c r="V69" i="3"/>
  <c r="W70" i="3"/>
  <c r="R69" i="3"/>
  <c r="S70" i="3"/>
  <c r="P69" i="3"/>
  <c r="Q70" i="3"/>
  <c r="J70" i="3"/>
  <c r="D70" i="3"/>
  <c r="M68" i="3"/>
  <c r="N68" i="3"/>
  <c r="V68" i="3"/>
  <c r="W69" i="3"/>
  <c r="R68" i="3"/>
  <c r="S69" i="3"/>
  <c r="P68" i="3"/>
  <c r="Q69" i="3"/>
  <c r="J69" i="3"/>
  <c r="D69" i="3"/>
  <c r="M67" i="3"/>
  <c r="N67" i="3"/>
  <c r="V67" i="3"/>
  <c r="W68" i="3"/>
  <c r="R67" i="3"/>
  <c r="S68" i="3"/>
  <c r="P67" i="3"/>
  <c r="Q68" i="3"/>
  <c r="J68" i="3"/>
  <c r="D68" i="3"/>
  <c r="M66" i="3"/>
  <c r="N66" i="3"/>
  <c r="V66" i="3"/>
  <c r="W67" i="3"/>
  <c r="R66" i="3"/>
  <c r="S67" i="3"/>
  <c r="P66" i="3"/>
  <c r="Q67" i="3"/>
  <c r="J67" i="3"/>
  <c r="D67" i="3"/>
  <c r="M65" i="3"/>
  <c r="N65" i="3"/>
  <c r="V65" i="3"/>
  <c r="W66" i="3"/>
  <c r="R65" i="3"/>
  <c r="S66" i="3"/>
  <c r="P65" i="3"/>
  <c r="Q66" i="3"/>
  <c r="J66" i="3"/>
  <c r="D66" i="3"/>
  <c r="M64" i="3"/>
  <c r="N64" i="3"/>
  <c r="V64" i="3"/>
  <c r="W65" i="3"/>
  <c r="R64" i="3"/>
  <c r="S65" i="3"/>
  <c r="P64" i="3"/>
  <c r="Q65" i="3"/>
  <c r="J65" i="3"/>
  <c r="D65" i="3"/>
  <c r="M63" i="3"/>
  <c r="N63" i="3"/>
  <c r="V63" i="3"/>
  <c r="W64" i="3"/>
  <c r="R63" i="3"/>
  <c r="S64" i="3"/>
  <c r="P63" i="3"/>
  <c r="Q64" i="3"/>
  <c r="J64" i="3"/>
  <c r="D64" i="3"/>
  <c r="M62" i="3"/>
  <c r="N62" i="3"/>
  <c r="V62" i="3"/>
  <c r="W63" i="3"/>
  <c r="R62" i="3"/>
  <c r="S63" i="3"/>
  <c r="P62" i="3"/>
  <c r="Q63" i="3"/>
  <c r="J63" i="3"/>
  <c r="D63" i="3"/>
  <c r="M61" i="3"/>
  <c r="N61" i="3"/>
  <c r="V61" i="3"/>
  <c r="W62" i="3"/>
  <c r="R61" i="3"/>
  <c r="S62" i="3"/>
  <c r="P61" i="3"/>
  <c r="Q62" i="3"/>
  <c r="J62" i="3"/>
  <c r="D62" i="3"/>
  <c r="M60" i="3"/>
  <c r="N60" i="3"/>
  <c r="V60" i="3"/>
  <c r="W61" i="3"/>
  <c r="R60" i="3"/>
  <c r="S61" i="3"/>
  <c r="P60" i="3"/>
  <c r="Q61" i="3"/>
  <c r="J61" i="3"/>
  <c r="D61" i="3"/>
  <c r="M59" i="3"/>
  <c r="N59" i="3"/>
  <c r="V59" i="3"/>
  <c r="W60" i="3"/>
  <c r="R59" i="3"/>
  <c r="S60" i="3"/>
  <c r="P59" i="3"/>
  <c r="Q60" i="3"/>
  <c r="J60" i="3"/>
  <c r="D60" i="3"/>
  <c r="M58" i="3"/>
  <c r="N58" i="3"/>
  <c r="V58" i="3"/>
  <c r="W59" i="3"/>
  <c r="R58" i="3"/>
  <c r="S59" i="3"/>
  <c r="P58" i="3"/>
  <c r="Q59" i="3"/>
  <c r="J59" i="3"/>
  <c r="D59" i="3"/>
  <c r="M57" i="3"/>
  <c r="N57" i="3"/>
  <c r="V57" i="3"/>
  <c r="W58" i="3"/>
  <c r="R57" i="3"/>
  <c r="S58" i="3"/>
  <c r="P57" i="3"/>
  <c r="Q58" i="3"/>
  <c r="J58" i="3"/>
  <c r="D58" i="3"/>
  <c r="M56" i="3"/>
  <c r="N56" i="3"/>
  <c r="V56" i="3"/>
  <c r="W57" i="3"/>
  <c r="R56" i="3"/>
  <c r="S57" i="3"/>
  <c r="P56" i="3"/>
  <c r="Q57" i="3"/>
  <c r="J57" i="3"/>
  <c r="D57" i="3"/>
  <c r="M55" i="3"/>
  <c r="N55" i="3"/>
  <c r="V55" i="3"/>
  <c r="W56" i="3"/>
  <c r="R55" i="3"/>
  <c r="S56" i="3"/>
  <c r="P55" i="3"/>
  <c r="Q56" i="3"/>
  <c r="J56" i="3"/>
  <c r="D56" i="3"/>
  <c r="M54" i="3"/>
  <c r="N54" i="3"/>
  <c r="V54" i="3"/>
  <c r="W55" i="3"/>
  <c r="R54" i="3"/>
  <c r="S55" i="3"/>
  <c r="P54" i="3"/>
  <c r="Q55" i="3"/>
  <c r="J55" i="3"/>
  <c r="D55" i="3"/>
  <c r="M53" i="3"/>
  <c r="N53" i="3"/>
  <c r="V53" i="3"/>
  <c r="W54" i="3"/>
  <c r="R53" i="3"/>
  <c r="S54" i="3"/>
  <c r="P53" i="3"/>
  <c r="Q54" i="3"/>
  <c r="J54" i="3"/>
  <c r="D54" i="3"/>
  <c r="M52" i="3"/>
  <c r="N52" i="3"/>
  <c r="V52" i="3"/>
  <c r="W53" i="3"/>
  <c r="R52" i="3"/>
  <c r="S53" i="3"/>
  <c r="P52" i="3"/>
  <c r="Q53" i="3"/>
  <c r="J53" i="3"/>
  <c r="D53" i="3"/>
  <c r="W52" i="3"/>
  <c r="M51" i="3"/>
  <c r="P51" i="3"/>
  <c r="Q52" i="3"/>
  <c r="J52" i="3"/>
  <c r="D52" i="3"/>
  <c r="W51" i="3"/>
  <c r="M50" i="3"/>
  <c r="P50" i="3"/>
  <c r="Q51" i="3"/>
  <c r="J51" i="3"/>
  <c r="D51" i="3"/>
  <c r="W50" i="3"/>
  <c r="M49" i="3"/>
  <c r="P49" i="3"/>
  <c r="Q50" i="3"/>
  <c r="J50" i="3"/>
  <c r="D50" i="3"/>
  <c r="W49" i="3"/>
  <c r="M48" i="3"/>
  <c r="P48" i="3"/>
  <c r="Q49" i="3"/>
  <c r="J49" i="3"/>
  <c r="D49" i="3"/>
  <c r="W48" i="3"/>
  <c r="M47" i="3"/>
  <c r="P47" i="3"/>
  <c r="Q48" i="3"/>
  <c r="J48" i="3"/>
  <c r="D48" i="3"/>
  <c r="W47" i="3"/>
  <c r="M46" i="3"/>
  <c r="P46" i="3"/>
  <c r="Q47" i="3"/>
  <c r="J47" i="3"/>
  <c r="D47" i="3"/>
  <c r="W46" i="3"/>
  <c r="M45" i="3"/>
  <c r="P45" i="3"/>
  <c r="Q46" i="3"/>
  <c r="J46" i="3"/>
  <c r="D46" i="3"/>
  <c r="W45" i="3"/>
  <c r="M44" i="3"/>
  <c r="P44" i="3"/>
  <c r="Q45" i="3"/>
  <c r="J45" i="3"/>
  <c r="D45" i="3"/>
  <c r="W44" i="3"/>
  <c r="M43" i="3"/>
  <c r="P43" i="3"/>
  <c r="Q44" i="3"/>
  <c r="J44" i="3"/>
  <c r="D44" i="3"/>
  <c r="W43" i="3"/>
  <c r="M42" i="3"/>
  <c r="P42" i="3"/>
  <c r="Q43" i="3"/>
  <c r="J43" i="3"/>
  <c r="D43" i="3"/>
  <c r="W42" i="3"/>
  <c r="M41" i="3"/>
  <c r="P41" i="3"/>
  <c r="Q42" i="3"/>
  <c r="J42" i="3"/>
  <c r="D42" i="3"/>
  <c r="W41" i="3"/>
  <c r="M40" i="3"/>
  <c r="P40" i="3"/>
  <c r="Q41" i="3"/>
  <c r="J41" i="3"/>
  <c r="D41" i="3"/>
  <c r="W40" i="3"/>
  <c r="M39" i="3"/>
  <c r="P39" i="3"/>
  <c r="Q40" i="3"/>
  <c r="J40" i="3"/>
  <c r="D40" i="3"/>
  <c r="W39" i="3"/>
  <c r="M38" i="3"/>
  <c r="P38" i="3"/>
  <c r="Q39" i="3"/>
  <c r="J39" i="3"/>
  <c r="D39" i="3"/>
  <c r="W38" i="3"/>
  <c r="M37" i="3"/>
  <c r="P37" i="3"/>
  <c r="Q38" i="3"/>
  <c r="J38" i="3"/>
  <c r="D38" i="3"/>
  <c r="W37" i="3"/>
  <c r="M36" i="3"/>
  <c r="P36" i="3"/>
  <c r="Q37" i="3"/>
  <c r="J37" i="3"/>
  <c r="D37" i="3"/>
  <c r="W36" i="3"/>
  <c r="M35" i="3"/>
  <c r="P35" i="3"/>
  <c r="Q36" i="3"/>
  <c r="J36" i="3"/>
  <c r="D36" i="3"/>
  <c r="W35" i="3"/>
  <c r="M34" i="3"/>
  <c r="P34" i="3"/>
  <c r="Q35" i="3"/>
  <c r="J35" i="3"/>
  <c r="D35" i="3"/>
  <c r="W34" i="3"/>
  <c r="M33" i="3"/>
  <c r="P33" i="3"/>
  <c r="Q34" i="3"/>
  <c r="J34" i="3"/>
  <c r="D34" i="3"/>
  <c r="W33" i="3"/>
  <c r="M32" i="3"/>
  <c r="P32" i="3"/>
  <c r="Q33" i="3"/>
  <c r="J33" i="3"/>
  <c r="D33" i="3"/>
  <c r="W32" i="3"/>
  <c r="M31" i="3"/>
  <c r="P31" i="3"/>
  <c r="Q32" i="3"/>
  <c r="J32" i="3"/>
  <c r="D32" i="3"/>
  <c r="W31" i="3"/>
  <c r="M30" i="3"/>
  <c r="P30" i="3"/>
  <c r="Q31" i="3"/>
  <c r="J31" i="3"/>
  <c r="D31" i="3"/>
  <c r="W30" i="3"/>
  <c r="M29" i="3"/>
  <c r="P29" i="3"/>
  <c r="Q30" i="3"/>
  <c r="J30" i="3"/>
  <c r="D30" i="3"/>
  <c r="W29" i="3"/>
  <c r="M28" i="3"/>
  <c r="P28" i="3"/>
  <c r="Q29" i="3"/>
  <c r="J29" i="3"/>
  <c r="D29" i="3"/>
  <c r="W28" i="3"/>
  <c r="M27" i="3"/>
  <c r="P27" i="3"/>
  <c r="Q28" i="3"/>
  <c r="J28" i="3"/>
  <c r="D28" i="3"/>
  <c r="W27" i="3"/>
  <c r="M26" i="3"/>
  <c r="P26" i="3"/>
  <c r="Q27" i="3"/>
  <c r="J27" i="3"/>
  <c r="D27" i="3"/>
  <c r="W26" i="3"/>
  <c r="M25" i="3"/>
  <c r="P25" i="3"/>
  <c r="Q26" i="3"/>
  <c r="J26" i="3"/>
  <c r="D26" i="3"/>
  <c r="W25" i="3"/>
  <c r="M24" i="3"/>
  <c r="P24" i="3"/>
  <c r="Q25" i="3"/>
  <c r="J25" i="3"/>
  <c r="D25" i="3"/>
  <c r="W24" i="3"/>
  <c r="M23" i="3"/>
  <c r="P23" i="3"/>
  <c r="Q24" i="3"/>
  <c r="J24" i="3"/>
  <c r="D24" i="3"/>
  <c r="W23" i="3"/>
  <c r="M22" i="3"/>
  <c r="P22" i="3"/>
  <c r="Q23" i="3"/>
  <c r="J23" i="3"/>
  <c r="D23" i="3"/>
  <c r="W22" i="3"/>
  <c r="J22" i="3"/>
  <c r="D22" i="3"/>
  <c r="W21" i="3"/>
  <c r="J21" i="3"/>
  <c r="D21" i="3"/>
  <c r="W20" i="3"/>
  <c r="J20" i="3"/>
  <c r="D20" i="3"/>
  <c r="W19" i="3"/>
  <c r="J19" i="3"/>
  <c r="D19" i="3"/>
  <c r="W18" i="3"/>
  <c r="J18" i="3"/>
  <c r="D18" i="3"/>
  <c r="W17" i="3"/>
  <c r="J17" i="3"/>
  <c r="D17" i="3"/>
  <c r="W16" i="3"/>
  <c r="J16" i="3"/>
  <c r="D16" i="3"/>
  <c r="W15" i="3"/>
  <c r="J15" i="3"/>
  <c r="D15" i="3"/>
  <c r="W14" i="3"/>
  <c r="J14" i="3"/>
  <c r="D14" i="3"/>
  <c r="W13" i="3"/>
  <c r="J13" i="3"/>
  <c r="D13" i="3"/>
  <c r="W12" i="3"/>
  <c r="J12" i="3"/>
  <c r="D12" i="3"/>
  <c r="W11" i="3"/>
  <c r="J11" i="3"/>
  <c r="D11" i="3"/>
  <c r="W10" i="3"/>
  <c r="J10" i="3"/>
  <c r="D10" i="3"/>
  <c r="W9" i="3"/>
  <c r="J9" i="3"/>
  <c r="D9" i="3"/>
  <c r="W8" i="3"/>
  <c r="J8" i="3"/>
  <c r="D8" i="3"/>
  <c r="W7" i="3"/>
  <c r="J7" i="3"/>
  <c r="D7" i="3"/>
  <c r="W6" i="3"/>
  <c r="J6" i="3"/>
  <c r="D6" i="3"/>
  <c r="W5" i="3"/>
  <c r="J5" i="3"/>
  <c r="D5" i="3"/>
  <c r="W4" i="3"/>
  <c r="J4" i="3"/>
  <c r="D4" i="3"/>
  <c r="W3" i="3"/>
  <c r="K2" i="3"/>
  <c r="J2" i="3"/>
  <c r="I2" i="3"/>
  <c r="H2" i="3"/>
  <c r="L4" i="2"/>
  <c r="K4" i="2"/>
  <c r="G4" i="2"/>
  <c r="H4" i="2"/>
  <c r="L5" i="2"/>
  <c r="K5" i="2"/>
  <c r="G5" i="2"/>
  <c r="H5" i="2"/>
  <c r="L6" i="2"/>
  <c r="K6" i="2"/>
  <c r="E4" i="2"/>
  <c r="E5" i="2"/>
  <c r="C4" i="2"/>
  <c r="C5" i="2"/>
  <c r="G6" i="2"/>
  <c r="H6" i="2"/>
  <c r="L7" i="2"/>
  <c r="K7" i="2"/>
  <c r="G7" i="2"/>
  <c r="H7" i="2"/>
  <c r="L8" i="2"/>
  <c r="K8" i="2"/>
  <c r="G8" i="2"/>
  <c r="H8" i="2"/>
  <c r="L9" i="2"/>
  <c r="K9" i="2"/>
  <c r="G9" i="2"/>
  <c r="H9" i="2"/>
  <c r="L10" i="2"/>
  <c r="K10" i="2"/>
  <c r="G10" i="2"/>
  <c r="H10" i="2"/>
  <c r="L11" i="2"/>
  <c r="K11" i="2"/>
  <c r="G11" i="2"/>
  <c r="H11" i="2"/>
  <c r="L12" i="2"/>
  <c r="K12" i="2"/>
  <c r="G12" i="2"/>
  <c r="H12" i="2"/>
  <c r="L13" i="2"/>
  <c r="K13" i="2"/>
  <c r="G13" i="2"/>
  <c r="H13" i="2"/>
  <c r="L14" i="2"/>
  <c r="K14" i="2"/>
  <c r="G14" i="2"/>
  <c r="H14" i="2"/>
  <c r="L15" i="2"/>
  <c r="K15" i="2"/>
  <c r="G15" i="2"/>
  <c r="H15" i="2"/>
  <c r="L16" i="2"/>
  <c r="K16" i="2"/>
  <c r="G16" i="2"/>
  <c r="H16" i="2"/>
  <c r="L17" i="2"/>
  <c r="K17" i="2"/>
  <c r="G17" i="2"/>
  <c r="H17" i="2"/>
  <c r="L18" i="2"/>
  <c r="K18" i="2"/>
  <c r="G18" i="2"/>
  <c r="H18" i="2"/>
  <c r="L19" i="2"/>
  <c r="K19" i="2"/>
  <c r="G19" i="2"/>
  <c r="H19" i="2"/>
  <c r="L20" i="2"/>
  <c r="K20" i="2"/>
  <c r="G20" i="2"/>
  <c r="H20" i="2"/>
  <c r="L21" i="2"/>
  <c r="K21" i="2"/>
  <c r="G21" i="2"/>
  <c r="H21" i="2"/>
  <c r="L22" i="2"/>
  <c r="K22" i="2"/>
  <c r="G22" i="2"/>
  <c r="H22" i="2"/>
  <c r="L23" i="2"/>
  <c r="K23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G23" i="2"/>
  <c r="H23" i="2"/>
  <c r="L24" i="2"/>
  <c r="K24" i="2"/>
  <c r="E23" i="2"/>
  <c r="C23" i="2"/>
  <c r="G24" i="2"/>
  <c r="H24" i="2"/>
  <c r="L25" i="2"/>
  <c r="K25" i="2"/>
  <c r="E24" i="2"/>
  <c r="C24" i="2"/>
  <c r="G25" i="2"/>
  <c r="H25" i="2"/>
  <c r="L26" i="2"/>
  <c r="K26" i="2"/>
  <c r="G26" i="2"/>
  <c r="H26" i="2"/>
  <c r="L27" i="2"/>
  <c r="K27" i="2"/>
  <c r="G27" i="2"/>
  <c r="H27" i="2"/>
  <c r="L28" i="2"/>
  <c r="K28" i="2"/>
  <c r="G28" i="2"/>
  <c r="H28" i="2"/>
  <c r="L29" i="2"/>
  <c r="K29" i="2"/>
  <c r="G29" i="2"/>
  <c r="H29" i="2"/>
  <c r="L30" i="2"/>
  <c r="K30" i="2"/>
  <c r="E25" i="2"/>
  <c r="E26" i="2"/>
  <c r="E27" i="2"/>
  <c r="E28" i="2"/>
  <c r="E29" i="2"/>
  <c r="C25" i="2"/>
  <c r="C26" i="2"/>
  <c r="C27" i="2"/>
  <c r="C28" i="2"/>
  <c r="C29" i="2"/>
  <c r="G30" i="2"/>
  <c r="H30" i="2"/>
  <c r="L31" i="2"/>
  <c r="K31" i="2"/>
  <c r="G31" i="2"/>
  <c r="H31" i="2"/>
  <c r="L32" i="2"/>
  <c r="K32" i="2"/>
  <c r="G32" i="2"/>
  <c r="H32" i="2"/>
  <c r="L33" i="2"/>
  <c r="K33" i="2"/>
  <c r="G33" i="2"/>
  <c r="H33" i="2"/>
  <c r="L34" i="2"/>
  <c r="K34" i="2"/>
  <c r="E30" i="2"/>
  <c r="E31" i="2"/>
  <c r="E32" i="2"/>
  <c r="E33" i="2"/>
  <c r="C30" i="2"/>
  <c r="C31" i="2"/>
  <c r="C32" i="2"/>
  <c r="C33" i="2"/>
  <c r="G34" i="2"/>
  <c r="H34" i="2"/>
  <c r="L35" i="2"/>
  <c r="K35" i="2"/>
  <c r="G35" i="2"/>
  <c r="H35" i="2"/>
  <c r="L36" i="2"/>
  <c r="K36" i="2"/>
  <c r="G36" i="2"/>
  <c r="H36" i="2"/>
  <c r="L37" i="2"/>
  <c r="K37" i="2"/>
  <c r="E34" i="2"/>
  <c r="E35" i="2"/>
  <c r="E36" i="2"/>
  <c r="C34" i="2"/>
  <c r="C35" i="2"/>
  <c r="C36" i="2"/>
  <c r="G37" i="2"/>
  <c r="H37" i="2"/>
  <c r="L38" i="2"/>
  <c r="K38" i="2"/>
  <c r="G38" i="2"/>
  <c r="H38" i="2"/>
  <c r="L39" i="2"/>
  <c r="K39" i="2"/>
  <c r="E37" i="2"/>
  <c r="E38" i="2"/>
  <c r="C37" i="2"/>
  <c r="C38" i="2"/>
  <c r="G39" i="2"/>
  <c r="H39" i="2"/>
  <c r="L40" i="2"/>
  <c r="K40" i="2"/>
  <c r="G40" i="2"/>
  <c r="H40" i="2"/>
  <c r="L41" i="2"/>
  <c r="K41" i="2"/>
  <c r="E39" i="2"/>
  <c r="E40" i="2"/>
  <c r="C39" i="2"/>
  <c r="C40" i="2"/>
  <c r="G41" i="2"/>
  <c r="H41" i="2"/>
  <c r="L42" i="2"/>
  <c r="K42" i="2"/>
  <c r="E41" i="2"/>
  <c r="C41" i="2"/>
  <c r="G42" i="2"/>
  <c r="H42" i="2"/>
  <c r="L43" i="2"/>
  <c r="K43" i="2"/>
  <c r="G43" i="2"/>
  <c r="H43" i="2"/>
  <c r="L44" i="2"/>
  <c r="K44" i="2"/>
  <c r="E42" i="2"/>
  <c r="E43" i="2"/>
  <c r="C42" i="2"/>
  <c r="C43" i="2"/>
  <c r="G44" i="2"/>
  <c r="H44" i="2"/>
  <c r="L45" i="2"/>
  <c r="K45" i="2"/>
  <c r="E44" i="2"/>
  <c r="C44" i="2"/>
  <c r="G45" i="2"/>
  <c r="H45" i="2"/>
  <c r="L46" i="2"/>
  <c r="K46" i="2"/>
  <c r="E45" i="2"/>
  <c r="C45" i="2"/>
  <c r="G46" i="2"/>
  <c r="H46" i="2"/>
  <c r="L47" i="2"/>
  <c r="K47" i="2"/>
  <c r="G47" i="2"/>
  <c r="H47" i="2"/>
  <c r="L48" i="2"/>
  <c r="K48" i="2"/>
  <c r="G48" i="2"/>
  <c r="H48" i="2"/>
  <c r="L49" i="2"/>
  <c r="K49" i="2"/>
  <c r="E46" i="2"/>
  <c r="E47" i="2"/>
  <c r="E48" i="2"/>
  <c r="C46" i="2"/>
  <c r="C47" i="2"/>
  <c r="C48" i="2"/>
  <c r="G49" i="2"/>
  <c r="H49" i="2"/>
  <c r="L50" i="2"/>
  <c r="K50" i="2"/>
  <c r="E49" i="2"/>
  <c r="C49" i="2"/>
  <c r="G50" i="2"/>
  <c r="H50" i="2"/>
  <c r="L51" i="2"/>
  <c r="K51" i="2"/>
  <c r="E50" i="2"/>
  <c r="C50" i="2"/>
  <c r="G51" i="2"/>
  <c r="H51" i="2"/>
  <c r="L52" i="2"/>
  <c r="K52" i="2"/>
  <c r="E51" i="2"/>
  <c r="C51" i="2"/>
  <c r="G52" i="2"/>
  <c r="H52" i="2"/>
  <c r="L53" i="2"/>
  <c r="K53" i="2"/>
  <c r="E52" i="2"/>
  <c r="C52" i="2"/>
  <c r="G53" i="2"/>
  <c r="H53" i="2"/>
  <c r="L54" i="2"/>
  <c r="K54" i="2"/>
  <c r="E53" i="2"/>
  <c r="C3" i="2"/>
  <c r="C53" i="2"/>
  <c r="G54" i="2"/>
  <c r="H54" i="2"/>
  <c r="L55" i="2"/>
  <c r="K55" i="2"/>
  <c r="E54" i="2"/>
  <c r="C54" i="2"/>
  <c r="G55" i="2"/>
  <c r="H55" i="2"/>
  <c r="L56" i="2"/>
  <c r="K56" i="2"/>
  <c r="E55" i="2"/>
  <c r="C55" i="2"/>
  <c r="G56" i="2"/>
  <c r="H56" i="2"/>
  <c r="L57" i="2"/>
  <c r="K57" i="2"/>
  <c r="E56" i="2"/>
  <c r="C56" i="2"/>
  <c r="G57" i="2"/>
  <c r="H57" i="2"/>
  <c r="L58" i="2"/>
  <c r="K58" i="2"/>
  <c r="E57" i="2"/>
  <c r="C57" i="2"/>
  <c r="G58" i="2"/>
  <c r="H58" i="2"/>
  <c r="L59" i="2"/>
  <c r="K59" i="2"/>
  <c r="G59" i="2"/>
  <c r="H59" i="2"/>
  <c r="L60" i="2"/>
  <c r="K60" i="2"/>
  <c r="G60" i="2"/>
  <c r="H60" i="2"/>
  <c r="L61" i="2"/>
  <c r="K61" i="2"/>
  <c r="E58" i="2"/>
  <c r="E59" i="2"/>
  <c r="E60" i="2"/>
  <c r="C58" i="2"/>
  <c r="C59" i="2"/>
  <c r="C60" i="2"/>
  <c r="G61" i="2"/>
  <c r="H61" i="2"/>
  <c r="L62" i="2"/>
  <c r="K62" i="2"/>
  <c r="G62" i="2"/>
  <c r="H62" i="2"/>
  <c r="L63" i="2"/>
  <c r="K63" i="2"/>
  <c r="G63" i="2"/>
  <c r="H63" i="2"/>
  <c r="L64" i="2"/>
  <c r="K64" i="2"/>
  <c r="G64" i="2"/>
  <c r="H64" i="2"/>
  <c r="L65" i="2"/>
  <c r="K65" i="2"/>
  <c r="E61" i="2"/>
  <c r="E62" i="2"/>
  <c r="E63" i="2"/>
  <c r="E64" i="2"/>
  <c r="C61" i="2"/>
  <c r="C62" i="2"/>
  <c r="C63" i="2"/>
  <c r="C64" i="2"/>
  <c r="G65" i="2"/>
  <c r="H65" i="2"/>
  <c r="L66" i="2"/>
  <c r="K66" i="2"/>
  <c r="G66" i="2"/>
  <c r="H66" i="2"/>
  <c r="L67" i="2"/>
  <c r="K67" i="2"/>
  <c r="E65" i="2"/>
  <c r="E66" i="2"/>
  <c r="C65" i="2"/>
  <c r="C66" i="2"/>
  <c r="G67" i="2"/>
  <c r="H67" i="2"/>
  <c r="L68" i="2"/>
  <c r="K68" i="2"/>
  <c r="E67" i="2"/>
  <c r="C67" i="2"/>
  <c r="G68" i="2"/>
  <c r="H68" i="2"/>
  <c r="L69" i="2"/>
  <c r="K69" i="2"/>
  <c r="E68" i="2"/>
  <c r="C68" i="2"/>
  <c r="G69" i="2"/>
  <c r="H69" i="2"/>
  <c r="L70" i="2"/>
  <c r="K70" i="2"/>
  <c r="E69" i="2"/>
  <c r="C69" i="2"/>
  <c r="G70" i="2"/>
  <c r="H70" i="2"/>
  <c r="L71" i="2"/>
  <c r="K71" i="2"/>
  <c r="G71" i="2"/>
  <c r="H71" i="2"/>
  <c r="L72" i="2"/>
  <c r="K72" i="2"/>
  <c r="G72" i="2"/>
  <c r="H72" i="2"/>
  <c r="L73" i="2"/>
  <c r="K73" i="2"/>
  <c r="G73" i="2"/>
  <c r="H73" i="2"/>
  <c r="L74" i="2"/>
  <c r="K74" i="2"/>
  <c r="G74" i="2"/>
  <c r="H74" i="2"/>
  <c r="L75" i="2"/>
  <c r="K75" i="2"/>
  <c r="G75" i="2"/>
  <c r="H75" i="2"/>
  <c r="L76" i="2"/>
  <c r="K76" i="2"/>
  <c r="E70" i="2"/>
  <c r="E71" i="2"/>
  <c r="E72" i="2"/>
  <c r="E73" i="2"/>
  <c r="E74" i="2"/>
  <c r="E75" i="2"/>
  <c r="C70" i="2"/>
  <c r="C71" i="2"/>
  <c r="C72" i="2"/>
  <c r="C73" i="2"/>
  <c r="C74" i="2"/>
  <c r="C75" i="2"/>
  <c r="G76" i="2"/>
  <c r="H76" i="2"/>
  <c r="L77" i="2"/>
  <c r="K77" i="2"/>
  <c r="G77" i="2"/>
  <c r="H77" i="2"/>
  <c r="L78" i="2"/>
  <c r="K78" i="2"/>
  <c r="G78" i="2"/>
  <c r="H78" i="2"/>
  <c r="L79" i="2"/>
  <c r="K79" i="2"/>
  <c r="G79" i="2"/>
  <c r="H79" i="2"/>
  <c r="L80" i="2"/>
  <c r="K80" i="2"/>
  <c r="E76" i="2"/>
  <c r="E77" i="2"/>
  <c r="E78" i="2"/>
  <c r="E79" i="2"/>
  <c r="C76" i="2"/>
  <c r="C77" i="2"/>
  <c r="C78" i="2"/>
  <c r="C79" i="2"/>
  <c r="G80" i="2"/>
  <c r="H80" i="2"/>
  <c r="L81" i="2"/>
  <c r="K81" i="2"/>
  <c r="G81" i="2"/>
  <c r="H81" i="2"/>
  <c r="L82" i="2"/>
  <c r="K82" i="2"/>
  <c r="G82" i="2"/>
  <c r="H82" i="2"/>
  <c r="L83" i="2"/>
  <c r="K83" i="2"/>
  <c r="E80" i="2"/>
  <c r="E81" i="2"/>
  <c r="E82" i="2"/>
  <c r="C80" i="2"/>
  <c r="C81" i="2"/>
  <c r="C82" i="2"/>
  <c r="G83" i="2"/>
  <c r="H83" i="2"/>
  <c r="L84" i="2"/>
  <c r="K84" i="2"/>
  <c r="G84" i="2"/>
  <c r="H84" i="2"/>
  <c r="L85" i="2"/>
  <c r="K85" i="2"/>
  <c r="G85" i="2"/>
  <c r="H85" i="2"/>
  <c r="L86" i="2"/>
  <c r="K86" i="2"/>
  <c r="G86" i="2"/>
  <c r="H86" i="2"/>
  <c r="L87" i="2"/>
  <c r="K87" i="2"/>
  <c r="E83" i="2"/>
  <c r="E84" i="2"/>
  <c r="E85" i="2"/>
  <c r="E86" i="2"/>
  <c r="C83" i="2"/>
  <c r="C84" i="2"/>
  <c r="C85" i="2"/>
  <c r="C86" i="2"/>
  <c r="G87" i="2"/>
  <c r="H87" i="2"/>
  <c r="L88" i="2"/>
  <c r="K88" i="2"/>
  <c r="E87" i="2"/>
  <c r="C87" i="2"/>
  <c r="G88" i="2"/>
  <c r="H88" i="2"/>
  <c r="L89" i="2"/>
  <c r="K89" i="2"/>
  <c r="G89" i="2"/>
  <c r="H89" i="2"/>
  <c r="L90" i="2"/>
  <c r="K90" i="2"/>
  <c r="G90" i="2"/>
  <c r="H90" i="2"/>
  <c r="L91" i="2"/>
  <c r="K91" i="2"/>
  <c r="G91" i="2"/>
  <c r="H91" i="2"/>
  <c r="L92" i="2"/>
  <c r="K92" i="2"/>
  <c r="G92" i="2"/>
  <c r="H92" i="2"/>
  <c r="L93" i="2"/>
  <c r="K93" i="2"/>
  <c r="E88" i="2"/>
  <c r="E89" i="2"/>
  <c r="E90" i="2"/>
  <c r="E91" i="2"/>
  <c r="E92" i="2"/>
  <c r="C88" i="2"/>
  <c r="C89" i="2"/>
  <c r="C90" i="2"/>
  <c r="C91" i="2"/>
  <c r="C92" i="2"/>
  <c r="G93" i="2"/>
  <c r="H93" i="2"/>
  <c r="L94" i="2"/>
  <c r="K94" i="2"/>
  <c r="G94" i="2"/>
  <c r="H94" i="2"/>
  <c r="L95" i="2"/>
  <c r="K95" i="2"/>
  <c r="E93" i="2"/>
  <c r="E94" i="2"/>
  <c r="C93" i="2"/>
  <c r="C94" i="2"/>
  <c r="G95" i="2"/>
  <c r="H95" i="2"/>
  <c r="L96" i="2"/>
  <c r="K96" i="2"/>
  <c r="E95" i="2"/>
  <c r="C95" i="2"/>
  <c r="G96" i="2"/>
  <c r="H96" i="2"/>
  <c r="L97" i="2"/>
  <c r="K97" i="2"/>
  <c r="G97" i="2"/>
  <c r="H97" i="2"/>
  <c r="L98" i="2"/>
  <c r="K98" i="2"/>
  <c r="G98" i="2"/>
  <c r="H98" i="2"/>
  <c r="L99" i="2"/>
  <c r="K99" i="2"/>
  <c r="G99" i="2"/>
  <c r="H99" i="2"/>
  <c r="L100" i="2"/>
  <c r="K100" i="2"/>
  <c r="G100" i="2"/>
  <c r="H100" i="2"/>
  <c r="L101" i="2"/>
  <c r="K101" i="2"/>
  <c r="E96" i="2"/>
  <c r="E97" i="2"/>
  <c r="E98" i="2"/>
  <c r="E99" i="2"/>
  <c r="E100" i="2"/>
  <c r="C96" i="2"/>
  <c r="C97" i="2"/>
  <c r="C98" i="2"/>
  <c r="C99" i="2"/>
  <c r="C100" i="2"/>
  <c r="G101" i="2"/>
  <c r="H101" i="2"/>
  <c r="L102" i="2"/>
  <c r="K102" i="2"/>
  <c r="G102" i="2"/>
  <c r="H102" i="2"/>
  <c r="L103" i="2"/>
  <c r="K103" i="2"/>
  <c r="G103" i="2"/>
  <c r="H103" i="2"/>
  <c r="L104" i="2"/>
  <c r="K104" i="2"/>
  <c r="G104" i="2"/>
  <c r="H104" i="2"/>
  <c r="L105" i="2"/>
  <c r="K105" i="2"/>
  <c r="E101" i="2"/>
  <c r="E102" i="2"/>
  <c r="E103" i="2"/>
  <c r="E104" i="2"/>
  <c r="C101" i="2"/>
  <c r="C102" i="2"/>
  <c r="C103" i="2"/>
  <c r="C104" i="2"/>
  <c r="G105" i="2"/>
  <c r="H105" i="2"/>
  <c r="L106" i="2"/>
  <c r="K106" i="2"/>
  <c r="G106" i="2"/>
  <c r="H106" i="2"/>
  <c r="L107" i="2"/>
  <c r="K107" i="2"/>
  <c r="G107" i="2"/>
  <c r="H107" i="2"/>
  <c r="L108" i="2"/>
  <c r="K108" i="2"/>
  <c r="G108" i="2"/>
  <c r="H108" i="2"/>
  <c r="L109" i="2"/>
  <c r="K109" i="2"/>
  <c r="G109" i="2"/>
  <c r="H109" i="2"/>
  <c r="L110" i="2"/>
  <c r="K110" i="2"/>
  <c r="G110" i="2"/>
  <c r="H110" i="2"/>
  <c r="L111" i="2"/>
  <c r="K111" i="2"/>
  <c r="G111" i="2"/>
  <c r="H111" i="2"/>
  <c r="L112" i="2"/>
  <c r="K112" i="2"/>
  <c r="G112" i="2"/>
  <c r="H112" i="2"/>
  <c r="L113" i="2"/>
  <c r="K113" i="2"/>
  <c r="G113" i="2"/>
  <c r="H113" i="2"/>
  <c r="L114" i="2"/>
  <c r="K114" i="2"/>
  <c r="G114" i="2"/>
  <c r="H114" i="2"/>
  <c r="L115" i="2"/>
  <c r="K115" i="2"/>
  <c r="G115" i="2"/>
  <c r="H115" i="2"/>
  <c r="L116" i="2"/>
  <c r="K116" i="2"/>
  <c r="E105" i="2"/>
  <c r="E106" i="2"/>
  <c r="E107" i="2"/>
  <c r="E108" i="2"/>
  <c r="E109" i="2"/>
  <c r="E110" i="2"/>
  <c r="E111" i="2"/>
  <c r="E112" i="2"/>
  <c r="E113" i="2"/>
  <c r="E114" i="2"/>
  <c r="E115" i="2"/>
  <c r="C105" i="2"/>
  <c r="C106" i="2"/>
  <c r="C107" i="2"/>
  <c r="C108" i="2"/>
  <c r="C109" i="2"/>
  <c r="C110" i="2"/>
  <c r="C111" i="2"/>
  <c r="C112" i="2"/>
  <c r="C113" i="2"/>
  <c r="C114" i="2"/>
  <c r="C115" i="2"/>
  <c r="G116" i="2"/>
  <c r="H116" i="2"/>
  <c r="L117" i="2"/>
  <c r="K117" i="2"/>
  <c r="G117" i="2"/>
  <c r="H117" i="2"/>
  <c r="L118" i="2"/>
  <c r="K118" i="2"/>
  <c r="G118" i="2"/>
  <c r="H118" i="2"/>
  <c r="L119" i="2"/>
  <c r="K119" i="2"/>
  <c r="G119" i="2"/>
  <c r="H119" i="2"/>
  <c r="L120" i="2"/>
  <c r="K120" i="2"/>
  <c r="G120" i="2"/>
  <c r="H120" i="2"/>
  <c r="L121" i="2"/>
  <c r="K121" i="2"/>
  <c r="G121" i="2"/>
  <c r="H121" i="2"/>
  <c r="L122" i="2"/>
  <c r="K122" i="2"/>
  <c r="G122" i="2"/>
  <c r="H122" i="2"/>
  <c r="L123" i="2"/>
  <c r="K123" i="2"/>
  <c r="G123" i="2"/>
  <c r="H123" i="2"/>
  <c r="L124" i="2"/>
  <c r="K124" i="2"/>
  <c r="G124" i="2"/>
  <c r="H124" i="2"/>
  <c r="L125" i="2"/>
  <c r="K125" i="2"/>
  <c r="E116" i="2"/>
  <c r="E117" i="2"/>
  <c r="E118" i="2"/>
  <c r="E119" i="2"/>
  <c r="E120" i="2"/>
  <c r="E121" i="2"/>
  <c r="E122" i="2"/>
  <c r="E123" i="2"/>
  <c r="E124" i="2"/>
  <c r="C116" i="2"/>
  <c r="C117" i="2"/>
  <c r="C118" i="2"/>
  <c r="C119" i="2"/>
  <c r="C120" i="2"/>
  <c r="C121" i="2"/>
  <c r="C122" i="2"/>
  <c r="C123" i="2"/>
  <c r="C124" i="2"/>
  <c r="G125" i="2"/>
  <c r="H125" i="2"/>
  <c r="L126" i="2"/>
  <c r="K126" i="2"/>
  <c r="G126" i="2"/>
  <c r="H126" i="2"/>
  <c r="L127" i="2"/>
  <c r="K127" i="2"/>
  <c r="G127" i="2"/>
  <c r="H127" i="2"/>
  <c r="L128" i="2"/>
  <c r="K128" i="2"/>
  <c r="E125" i="2"/>
  <c r="E126" i="2"/>
  <c r="E127" i="2"/>
  <c r="C125" i="2"/>
  <c r="C126" i="2"/>
  <c r="C127" i="2"/>
  <c r="G128" i="2"/>
  <c r="H128" i="2"/>
  <c r="L129" i="2"/>
  <c r="K129" i="2"/>
  <c r="G129" i="2"/>
  <c r="H129" i="2"/>
  <c r="L130" i="2"/>
  <c r="K130" i="2"/>
  <c r="G130" i="2"/>
  <c r="H130" i="2"/>
  <c r="L131" i="2"/>
  <c r="K131" i="2"/>
  <c r="G131" i="2"/>
  <c r="H131" i="2"/>
  <c r="L132" i="2"/>
  <c r="K132" i="2"/>
  <c r="G132" i="2"/>
  <c r="H132" i="2"/>
  <c r="L133" i="2"/>
  <c r="K133" i="2"/>
  <c r="G133" i="2"/>
  <c r="H133" i="2"/>
  <c r="L134" i="2"/>
  <c r="K134" i="2"/>
  <c r="G134" i="2"/>
  <c r="H134" i="2"/>
  <c r="L135" i="2"/>
  <c r="K135" i="2"/>
  <c r="E128" i="2"/>
  <c r="E129" i="2"/>
  <c r="E130" i="2"/>
  <c r="E131" i="2"/>
  <c r="E132" i="2"/>
  <c r="E133" i="2"/>
  <c r="E134" i="2"/>
  <c r="C128" i="2"/>
  <c r="C129" i="2"/>
  <c r="C130" i="2"/>
  <c r="C131" i="2"/>
  <c r="C132" i="2"/>
  <c r="C133" i="2"/>
  <c r="C134" i="2"/>
  <c r="G135" i="2"/>
  <c r="H135" i="2"/>
  <c r="L136" i="2"/>
  <c r="K136" i="2"/>
  <c r="G136" i="2"/>
  <c r="H136" i="2"/>
  <c r="L137" i="2"/>
  <c r="K137" i="2"/>
  <c r="G137" i="2"/>
  <c r="H137" i="2"/>
  <c r="L138" i="2"/>
  <c r="K138" i="2"/>
  <c r="G138" i="2"/>
  <c r="H138" i="2"/>
  <c r="L139" i="2"/>
  <c r="K139" i="2"/>
  <c r="E135" i="2"/>
  <c r="E136" i="2"/>
  <c r="E137" i="2"/>
  <c r="E138" i="2"/>
  <c r="C135" i="2"/>
  <c r="C136" i="2"/>
  <c r="C137" i="2"/>
  <c r="C138" i="2"/>
  <c r="G139" i="2"/>
  <c r="H139" i="2"/>
  <c r="L140" i="2"/>
  <c r="K140" i="2"/>
  <c r="G140" i="2"/>
  <c r="H140" i="2"/>
  <c r="L141" i="2"/>
  <c r="K141" i="2"/>
  <c r="E139" i="2"/>
  <c r="E140" i="2"/>
  <c r="C139" i="2"/>
  <c r="C140" i="2"/>
  <c r="G141" i="2"/>
  <c r="H141" i="2"/>
  <c r="L142" i="2"/>
  <c r="K142" i="2"/>
  <c r="G142" i="2"/>
  <c r="H142" i="2"/>
  <c r="L143" i="2"/>
  <c r="K143" i="2"/>
  <c r="G143" i="2"/>
  <c r="H143" i="2"/>
  <c r="L144" i="2"/>
  <c r="K144" i="2"/>
  <c r="G144" i="2"/>
  <c r="H144" i="2"/>
  <c r="L145" i="2"/>
  <c r="K145" i="2"/>
  <c r="G145" i="2"/>
  <c r="H145" i="2"/>
  <c r="L146" i="2"/>
  <c r="K146" i="2"/>
  <c r="G146" i="2"/>
  <c r="H146" i="2"/>
  <c r="L147" i="2"/>
  <c r="K147" i="2"/>
  <c r="E141" i="2"/>
  <c r="E142" i="2"/>
  <c r="E143" i="2"/>
  <c r="E144" i="2"/>
  <c r="E145" i="2"/>
  <c r="E146" i="2"/>
  <c r="C141" i="2"/>
  <c r="C142" i="2"/>
  <c r="C143" i="2"/>
  <c r="C144" i="2"/>
  <c r="C145" i="2"/>
  <c r="C146" i="2"/>
  <c r="G147" i="2"/>
  <c r="H147" i="2"/>
  <c r="L148" i="2"/>
  <c r="K148" i="2"/>
  <c r="G148" i="2"/>
  <c r="H148" i="2"/>
  <c r="L149" i="2"/>
  <c r="K149" i="2"/>
  <c r="G149" i="2"/>
  <c r="H149" i="2"/>
  <c r="L150" i="2"/>
  <c r="K150" i="2"/>
  <c r="G150" i="2"/>
  <c r="H150" i="2"/>
  <c r="L151" i="2"/>
  <c r="K151" i="2"/>
  <c r="E147" i="2"/>
  <c r="E148" i="2"/>
  <c r="E149" i="2"/>
  <c r="E150" i="2"/>
  <c r="C147" i="2"/>
  <c r="C148" i="2"/>
  <c r="C149" i="2"/>
  <c r="C150" i="2"/>
  <c r="G151" i="2"/>
  <c r="H151" i="2"/>
  <c r="L152" i="2"/>
  <c r="K152" i="2"/>
  <c r="G152" i="2"/>
  <c r="H152" i="2"/>
  <c r="L153" i="2"/>
  <c r="K153" i="2"/>
  <c r="G153" i="2"/>
  <c r="H153" i="2"/>
  <c r="L154" i="2"/>
  <c r="K154" i="2"/>
  <c r="G154" i="2"/>
  <c r="H154" i="2"/>
  <c r="L155" i="2"/>
  <c r="K155" i="2"/>
  <c r="G155" i="2"/>
  <c r="H155" i="2"/>
  <c r="L156" i="2"/>
  <c r="K156" i="2"/>
  <c r="G156" i="2"/>
  <c r="H156" i="2"/>
  <c r="L157" i="2"/>
  <c r="K157" i="2"/>
  <c r="G157" i="2"/>
  <c r="H157" i="2"/>
  <c r="L158" i="2"/>
  <c r="K158" i="2"/>
  <c r="G158" i="2"/>
  <c r="H158" i="2"/>
  <c r="L159" i="2"/>
  <c r="K159" i="2"/>
  <c r="G159" i="2"/>
  <c r="H159" i="2"/>
  <c r="L160" i="2"/>
  <c r="K160" i="2"/>
  <c r="G160" i="2"/>
  <c r="H160" i="2"/>
  <c r="L161" i="2"/>
  <c r="K161" i="2"/>
  <c r="G161" i="2"/>
  <c r="H161" i="2"/>
  <c r="L162" i="2"/>
  <c r="K162" i="2"/>
  <c r="E151" i="2"/>
  <c r="E152" i="2"/>
  <c r="E153" i="2"/>
  <c r="E154" i="2"/>
  <c r="E155" i="2"/>
  <c r="E156" i="2"/>
  <c r="E157" i="2"/>
  <c r="E158" i="2"/>
  <c r="E159" i="2"/>
  <c r="E160" i="2"/>
  <c r="E161" i="2"/>
  <c r="C151" i="2"/>
  <c r="C152" i="2"/>
  <c r="C153" i="2"/>
  <c r="C154" i="2"/>
  <c r="C155" i="2"/>
  <c r="C156" i="2"/>
  <c r="C157" i="2"/>
  <c r="C158" i="2"/>
  <c r="C159" i="2"/>
  <c r="C160" i="2"/>
  <c r="C161" i="2"/>
  <c r="G162" i="2"/>
  <c r="H162" i="2"/>
  <c r="L163" i="2"/>
  <c r="K163" i="2"/>
  <c r="G163" i="2"/>
  <c r="H163" i="2"/>
  <c r="L164" i="2"/>
  <c r="K164" i="2"/>
  <c r="G164" i="2"/>
  <c r="H164" i="2"/>
  <c r="L165" i="2"/>
  <c r="K165" i="2"/>
  <c r="G165" i="2"/>
  <c r="H165" i="2"/>
  <c r="L166" i="2"/>
  <c r="K166" i="2"/>
  <c r="E162" i="2"/>
  <c r="E163" i="2"/>
  <c r="E164" i="2"/>
  <c r="E165" i="2"/>
  <c r="C162" i="2"/>
  <c r="C163" i="2"/>
  <c r="C164" i="2"/>
  <c r="C165" i="2"/>
  <c r="G166" i="2"/>
  <c r="H166" i="2"/>
  <c r="L167" i="2"/>
  <c r="K167" i="2"/>
  <c r="G167" i="2"/>
  <c r="H167" i="2"/>
  <c r="L168" i="2"/>
  <c r="K168" i="2"/>
  <c r="G168" i="2"/>
  <c r="H168" i="2"/>
  <c r="L169" i="2"/>
  <c r="K169" i="2"/>
  <c r="G169" i="2"/>
  <c r="H169" i="2"/>
  <c r="L170" i="2"/>
  <c r="K170" i="2"/>
  <c r="G170" i="2"/>
  <c r="H170" i="2"/>
  <c r="L171" i="2"/>
  <c r="K171" i="2"/>
  <c r="E166" i="2"/>
  <c r="E167" i="2"/>
  <c r="E168" i="2"/>
  <c r="E169" i="2"/>
  <c r="E170" i="2"/>
  <c r="C166" i="2"/>
  <c r="C167" i="2"/>
  <c r="C168" i="2"/>
  <c r="C169" i="2"/>
  <c r="C170" i="2"/>
  <c r="G171" i="2"/>
  <c r="H171" i="2"/>
  <c r="L172" i="2"/>
  <c r="K172" i="2"/>
  <c r="G172" i="2"/>
  <c r="H172" i="2"/>
  <c r="L173" i="2"/>
  <c r="K173" i="2"/>
  <c r="E171" i="2"/>
  <c r="E172" i="2"/>
  <c r="C171" i="2"/>
  <c r="C172" i="2"/>
  <c r="G173" i="2"/>
  <c r="H173" i="2"/>
  <c r="L174" i="2"/>
  <c r="K174" i="2"/>
  <c r="G174" i="2"/>
  <c r="H174" i="2"/>
  <c r="L175" i="2"/>
  <c r="K175" i="2"/>
  <c r="G175" i="2"/>
  <c r="H175" i="2"/>
  <c r="L176" i="2"/>
  <c r="K176" i="2"/>
  <c r="G176" i="2"/>
  <c r="H176" i="2"/>
  <c r="L177" i="2"/>
  <c r="K177" i="2"/>
  <c r="E173" i="2"/>
  <c r="E174" i="2"/>
  <c r="E175" i="2"/>
  <c r="E176" i="2"/>
  <c r="C173" i="2"/>
  <c r="C174" i="2"/>
  <c r="C175" i="2"/>
  <c r="C176" i="2"/>
  <c r="G177" i="2"/>
  <c r="H177" i="2"/>
  <c r="L178" i="2"/>
  <c r="K178" i="2"/>
  <c r="G178" i="2"/>
  <c r="H178" i="2"/>
  <c r="L179" i="2"/>
  <c r="K179" i="2"/>
  <c r="E177" i="2"/>
  <c r="E178" i="2"/>
  <c r="C177" i="2"/>
  <c r="C178" i="2"/>
  <c r="G179" i="2"/>
  <c r="H179" i="2"/>
  <c r="L180" i="2"/>
  <c r="K180" i="2"/>
  <c r="G180" i="2"/>
  <c r="H180" i="2"/>
  <c r="L181" i="2"/>
  <c r="K181" i="2"/>
  <c r="G181" i="2"/>
  <c r="H181" i="2"/>
  <c r="L182" i="2"/>
  <c r="K182" i="2"/>
  <c r="G182" i="2"/>
  <c r="H182" i="2"/>
  <c r="L183" i="2"/>
  <c r="K183" i="2"/>
  <c r="G183" i="2"/>
  <c r="H183" i="2"/>
  <c r="L184" i="2"/>
  <c r="K184" i="2"/>
  <c r="G184" i="2"/>
  <c r="H184" i="2"/>
  <c r="L185" i="2"/>
  <c r="K185" i="2"/>
  <c r="G185" i="2"/>
  <c r="H185" i="2"/>
  <c r="L186" i="2"/>
  <c r="K186" i="2"/>
  <c r="E179" i="2"/>
  <c r="E180" i="2"/>
  <c r="E181" i="2"/>
  <c r="E182" i="2"/>
  <c r="E183" i="2"/>
  <c r="E184" i="2"/>
  <c r="E185" i="2"/>
  <c r="C179" i="2"/>
  <c r="C180" i="2"/>
  <c r="C181" i="2"/>
  <c r="C182" i="2"/>
  <c r="C183" i="2"/>
  <c r="C184" i="2"/>
  <c r="C185" i="2"/>
  <c r="G186" i="2"/>
  <c r="H186" i="2"/>
  <c r="L187" i="2"/>
  <c r="K187" i="2"/>
  <c r="G187" i="2"/>
  <c r="H187" i="2"/>
  <c r="L188" i="2"/>
  <c r="K188" i="2"/>
  <c r="E186" i="2"/>
  <c r="E187" i="2"/>
  <c r="C186" i="2"/>
  <c r="C187" i="2"/>
  <c r="G188" i="2"/>
  <c r="H188" i="2"/>
  <c r="L189" i="2"/>
  <c r="K189" i="2"/>
  <c r="G189" i="2"/>
  <c r="H189" i="2"/>
  <c r="L190" i="2"/>
  <c r="K190" i="2"/>
  <c r="G190" i="2"/>
  <c r="H190" i="2"/>
  <c r="L191" i="2"/>
  <c r="K191" i="2"/>
  <c r="E188" i="2"/>
  <c r="E189" i="2"/>
  <c r="E190" i="2"/>
  <c r="C188" i="2"/>
  <c r="C189" i="2"/>
  <c r="C190" i="2"/>
  <c r="G191" i="2"/>
  <c r="H191" i="2"/>
  <c r="L192" i="2"/>
  <c r="K192" i="2"/>
  <c r="G192" i="2"/>
  <c r="H192" i="2"/>
  <c r="L193" i="2"/>
  <c r="K193" i="2"/>
  <c r="G193" i="2"/>
  <c r="H193" i="2"/>
  <c r="L194" i="2"/>
  <c r="K194" i="2"/>
  <c r="E191" i="2"/>
  <c r="E192" i="2"/>
  <c r="E193" i="2"/>
  <c r="C191" i="2"/>
  <c r="C192" i="2"/>
  <c r="C193" i="2"/>
  <c r="G194" i="2"/>
  <c r="H194" i="2"/>
  <c r="L195" i="2"/>
  <c r="K195" i="2"/>
  <c r="G195" i="2"/>
  <c r="H195" i="2"/>
  <c r="L196" i="2"/>
  <c r="K196" i="2"/>
  <c r="E194" i="2"/>
  <c r="E195" i="2"/>
  <c r="C194" i="2"/>
  <c r="C195" i="2"/>
  <c r="G196" i="2"/>
  <c r="H196" i="2"/>
  <c r="L197" i="2"/>
  <c r="K197" i="2"/>
  <c r="G197" i="2"/>
  <c r="H197" i="2"/>
  <c r="L198" i="2"/>
  <c r="K198" i="2"/>
  <c r="G198" i="2"/>
  <c r="H198" i="2"/>
  <c r="L199" i="2"/>
  <c r="K199" i="2"/>
  <c r="E196" i="2"/>
  <c r="E197" i="2"/>
  <c r="E198" i="2"/>
  <c r="C196" i="2"/>
  <c r="C197" i="2"/>
  <c r="C198" i="2"/>
  <c r="G199" i="2"/>
  <c r="H199" i="2"/>
  <c r="L200" i="2"/>
  <c r="K200" i="2"/>
  <c r="E199" i="2"/>
  <c r="C199" i="2"/>
  <c r="G200" i="2"/>
  <c r="H200" i="2"/>
  <c r="L201" i="2"/>
  <c r="K201" i="2"/>
  <c r="G201" i="2"/>
  <c r="H201" i="2"/>
  <c r="L202" i="2"/>
  <c r="K202" i="2"/>
  <c r="G202" i="2"/>
  <c r="H202" i="2"/>
  <c r="L203" i="2"/>
  <c r="K203" i="2"/>
  <c r="G203" i="2"/>
  <c r="H203" i="2"/>
  <c r="L204" i="2"/>
  <c r="K204" i="2"/>
  <c r="E200" i="2"/>
  <c r="E201" i="2"/>
  <c r="E202" i="2"/>
  <c r="E203" i="2"/>
  <c r="C200" i="2"/>
  <c r="C201" i="2"/>
  <c r="C202" i="2"/>
  <c r="C203" i="2"/>
  <c r="G204" i="2"/>
  <c r="H204" i="2"/>
  <c r="L205" i="2"/>
  <c r="K205" i="2"/>
  <c r="G205" i="2"/>
  <c r="H205" i="2"/>
  <c r="L206" i="2"/>
  <c r="K206" i="2"/>
  <c r="E204" i="2"/>
  <c r="E205" i="2"/>
  <c r="C204" i="2"/>
  <c r="C205" i="2"/>
  <c r="G206" i="2"/>
  <c r="H206" i="2"/>
  <c r="L207" i="2"/>
  <c r="K207" i="2"/>
  <c r="G207" i="2"/>
  <c r="H207" i="2"/>
  <c r="L208" i="2"/>
  <c r="K208" i="2"/>
  <c r="G208" i="2"/>
  <c r="H208" i="2"/>
  <c r="L209" i="2"/>
  <c r="K209" i="2"/>
  <c r="E206" i="2"/>
  <c r="E207" i="2"/>
  <c r="E208" i="2"/>
  <c r="C206" i="2"/>
  <c r="C207" i="2"/>
  <c r="C208" i="2"/>
  <c r="G209" i="2"/>
  <c r="H209" i="2"/>
  <c r="L210" i="2"/>
  <c r="K210" i="2"/>
  <c r="E209" i="2"/>
  <c r="C209" i="2"/>
  <c r="G210" i="2"/>
  <c r="H210" i="2"/>
  <c r="L211" i="2"/>
  <c r="K211" i="2"/>
  <c r="E210" i="2"/>
  <c r="C210" i="2"/>
  <c r="G211" i="2"/>
  <c r="H211" i="2"/>
  <c r="L212" i="2"/>
  <c r="K212" i="2"/>
  <c r="G212" i="2"/>
  <c r="H212" i="2"/>
  <c r="L213" i="2"/>
  <c r="K213" i="2"/>
  <c r="E211" i="2"/>
  <c r="E212" i="2"/>
  <c r="C211" i="2"/>
  <c r="C212" i="2"/>
  <c r="G213" i="2"/>
  <c r="H213" i="2"/>
  <c r="L214" i="2"/>
  <c r="K214" i="2"/>
  <c r="G214" i="2"/>
  <c r="H214" i="2"/>
  <c r="L215" i="2"/>
  <c r="K215" i="2"/>
  <c r="E213" i="2"/>
  <c r="E214" i="2"/>
  <c r="C213" i="2"/>
  <c r="C214" i="2"/>
  <c r="G215" i="2"/>
  <c r="H215" i="2"/>
  <c r="L216" i="2"/>
  <c r="K216" i="2"/>
  <c r="G216" i="2"/>
  <c r="H216" i="2"/>
  <c r="L217" i="2"/>
  <c r="K217" i="2"/>
  <c r="G217" i="2"/>
  <c r="H217" i="2"/>
  <c r="L218" i="2"/>
  <c r="K218" i="2"/>
  <c r="G218" i="2"/>
  <c r="H218" i="2"/>
  <c r="L219" i="2"/>
  <c r="K219" i="2"/>
  <c r="G219" i="2"/>
  <c r="H219" i="2"/>
  <c r="L220" i="2"/>
  <c r="K220" i="2"/>
  <c r="G220" i="2"/>
  <c r="H220" i="2"/>
  <c r="L221" i="2"/>
  <c r="K221" i="2"/>
  <c r="G221" i="2"/>
  <c r="H221" i="2"/>
  <c r="L222" i="2"/>
  <c r="K222" i="2"/>
  <c r="G222" i="2"/>
  <c r="H222" i="2"/>
  <c r="L223" i="2"/>
  <c r="K223" i="2"/>
  <c r="G223" i="2"/>
  <c r="H223" i="2"/>
  <c r="L224" i="2"/>
  <c r="K224" i="2"/>
  <c r="E215" i="2"/>
  <c r="E216" i="2"/>
  <c r="E217" i="2"/>
  <c r="E218" i="2"/>
  <c r="E219" i="2"/>
  <c r="E220" i="2"/>
  <c r="E221" i="2"/>
  <c r="E222" i="2"/>
  <c r="E223" i="2"/>
  <c r="C215" i="2"/>
  <c r="C216" i="2"/>
  <c r="C217" i="2"/>
  <c r="C218" i="2"/>
  <c r="C219" i="2"/>
  <c r="C220" i="2"/>
  <c r="C221" i="2"/>
  <c r="C222" i="2"/>
  <c r="C223" i="2"/>
  <c r="G224" i="2"/>
  <c r="H224" i="2"/>
  <c r="L225" i="2"/>
  <c r="K225" i="2"/>
  <c r="G225" i="2"/>
  <c r="H225" i="2"/>
  <c r="L226" i="2"/>
  <c r="K226" i="2"/>
  <c r="G226" i="2"/>
  <c r="H226" i="2"/>
  <c r="L227" i="2"/>
  <c r="K227" i="2"/>
  <c r="G227" i="2"/>
  <c r="H227" i="2"/>
  <c r="L228" i="2"/>
  <c r="K228" i="2"/>
  <c r="G228" i="2"/>
  <c r="H228" i="2"/>
  <c r="L229" i="2"/>
  <c r="K229" i="2"/>
  <c r="G229" i="2"/>
  <c r="H229" i="2"/>
  <c r="L230" i="2"/>
  <c r="K230" i="2"/>
  <c r="G230" i="2"/>
  <c r="H230" i="2"/>
  <c r="L231" i="2"/>
  <c r="K231" i="2"/>
  <c r="G231" i="2"/>
  <c r="H231" i="2"/>
  <c r="L232" i="2"/>
  <c r="K232" i="2"/>
  <c r="G232" i="2"/>
  <c r="H232" i="2"/>
  <c r="L233" i="2"/>
  <c r="K233" i="2"/>
  <c r="E224" i="2"/>
  <c r="E225" i="2"/>
  <c r="E226" i="2"/>
  <c r="E227" i="2"/>
  <c r="E228" i="2"/>
  <c r="E229" i="2"/>
  <c r="E230" i="2"/>
  <c r="E231" i="2"/>
  <c r="E232" i="2"/>
  <c r="C224" i="2"/>
  <c r="C225" i="2"/>
  <c r="C226" i="2"/>
  <c r="C227" i="2"/>
  <c r="C228" i="2"/>
  <c r="C229" i="2"/>
  <c r="C230" i="2"/>
  <c r="C231" i="2"/>
  <c r="C232" i="2"/>
  <c r="G233" i="2"/>
  <c r="H233" i="2"/>
  <c r="L234" i="2"/>
  <c r="K234" i="2"/>
  <c r="G234" i="2"/>
  <c r="H234" i="2"/>
  <c r="L235" i="2"/>
  <c r="K235" i="2"/>
  <c r="G235" i="2"/>
  <c r="H235" i="2"/>
  <c r="L236" i="2"/>
  <c r="K236" i="2"/>
  <c r="E233" i="2"/>
  <c r="E234" i="2"/>
  <c r="E235" i="2"/>
  <c r="C233" i="2"/>
  <c r="C234" i="2"/>
  <c r="C235" i="2"/>
  <c r="G236" i="2"/>
  <c r="H236" i="2"/>
  <c r="L237" i="2"/>
  <c r="K237" i="2"/>
  <c r="G237" i="2"/>
  <c r="H237" i="2"/>
  <c r="L238" i="2"/>
  <c r="K238" i="2"/>
  <c r="E236" i="2"/>
  <c r="E237" i="2"/>
  <c r="C236" i="2"/>
  <c r="C237" i="2"/>
  <c r="G238" i="2"/>
  <c r="H238" i="2"/>
  <c r="L239" i="2"/>
  <c r="K239" i="2"/>
  <c r="G239" i="2"/>
  <c r="H239" i="2"/>
  <c r="L240" i="2"/>
  <c r="K240" i="2"/>
  <c r="E238" i="2"/>
  <c r="E239" i="2"/>
  <c r="C238" i="2"/>
  <c r="C239" i="2"/>
  <c r="G240" i="2"/>
  <c r="H240" i="2"/>
  <c r="L241" i="2"/>
  <c r="K241" i="2"/>
  <c r="G241" i="2"/>
  <c r="H241" i="2"/>
  <c r="L242" i="2"/>
  <c r="K242" i="2"/>
  <c r="G242" i="2"/>
  <c r="H242" i="2"/>
  <c r="L243" i="2"/>
  <c r="K243" i="2"/>
  <c r="G243" i="2"/>
  <c r="H243" i="2"/>
  <c r="L244" i="2"/>
  <c r="K244" i="2"/>
  <c r="G244" i="2"/>
  <c r="H244" i="2"/>
  <c r="L245" i="2"/>
  <c r="K245" i="2"/>
  <c r="G245" i="2"/>
  <c r="H245" i="2"/>
  <c r="L246" i="2"/>
  <c r="K246" i="2"/>
  <c r="E240" i="2"/>
  <c r="E241" i="2"/>
  <c r="E242" i="2"/>
  <c r="E243" i="2"/>
  <c r="E244" i="2"/>
  <c r="E245" i="2"/>
  <c r="C240" i="2"/>
  <c r="C241" i="2"/>
  <c r="C242" i="2"/>
  <c r="C243" i="2"/>
  <c r="C244" i="2"/>
  <c r="C245" i="2"/>
  <c r="G246" i="2"/>
  <c r="H246" i="2"/>
  <c r="L247" i="2"/>
  <c r="K247" i="2"/>
  <c r="E246" i="2"/>
  <c r="C246" i="2"/>
  <c r="G247" i="2"/>
  <c r="H247" i="2"/>
  <c r="L248" i="2"/>
  <c r="K248" i="2"/>
  <c r="G248" i="2"/>
  <c r="H248" i="2"/>
  <c r="L249" i="2"/>
  <c r="K249" i="2"/>
  <c r="G249" i="2"/>
  <c r="H249" i="2"/>
  <c r="L250" i="2"/>
  <c r="K250" i="2"/>
  <c r="G250" i="2"/>
  <c r="H250" i="2"/>
  <c r="L251" i="2"/>
  <c r="K251" i="2"/>
  <c r="G251" i="2"/>
  <c r="H251" i="2"/>
  <c r="L252" i="2"/>
  <c r="K252" i="2"/>
  <c r="G252" i="2"/>
  <c r="H252" i="2"/>
  <c r="L253" i="2"/>
  <c r="K253" i="2"/>
  <c r="E247" i="2"/>
  <c r="E248" i="2"/>
  <c r="E249" i="2"/>
  <c r="E250" i="2"/>
  <c r="E251" i="2"/>
  <c r="E252" i="2"/>
  <c r="C247" i="2"/>
  <c r="C248" i="2"/>
  <c r="C249" i="2"/>
  <c r="C250" i="2"/>
  <c r="C251" i="2"/>
  <c r="C252" i="2"/>
  <c r="G253" i="2"/>
  <c r="H253" i="2"/>
  <c r="L254" i="2"/>
  <c r="K254" i="2"/>
  <c r="G254" i="2"/>
  <c r="H254" i="2"/>
  <c r="L255" i="2"/>
  <c r="K255" i="2"/>
  <c r="G255" i="2"/>
  <c r="H255" i="2"/>
  <c r="L256" i="2"/>
  <c r="K256" i="2"/>
  <c r="G256" i="2"/>
  <c r="H256" i="2"/>
  <c r="L257" i="2"/>
  <c r="K257" i="2"/>
  <c r="G257" i="2"/>
  <c r="H257" i="2"/>
  <c r="L258" i="2"/>
  <c r="K258" i="2"/>
  <c r="G258" i="2"/>
  <c r="H258" i="2"/>
  <c r="L259" i="2"/>
  <c r="K259" i="2"/>
  <c r="G259" i="2"/>
  <c r="H259" i="2"/>
  <c r="L260" i="2"/>
  <c r="K260" i="2"/>
  <c r="E253" i="2"/>
  <c r="E254" i="2"/>
  <c r="E255" i="2"/>
  <c r="E256" i="2"/>
  <c r="E257" i="2"/>
  <c r="E258" i="2"/>
  <c r="E259" i="2"/>
  <c r="C253" i="2"/>
  <c r="C254" i="2"/>
  <c r="C255" i="2"/>
  <c r="C256" i="2"/>
  <c r="C257" i="2"/>
  <c r="C258" i="2"/>
  <c r="C259" i="2"/>
  <c r="G260" i="2"/>
  <c r="H260" i="2"/>
  <c r="L261" i="2"/>
  <c r="K261" i="2"/>
  <c r="G261" i="2"/>
  <c r="H261" i="2"/>
  <c r="L262" i="2"/>
  <c r="K262" i="2"/>
  <c r="E260" i="2"/>
  <c r="E261" i="2"/>
  <c r="C260" i="2"/>
  <c r="C261" i="2"/>
  <c r="G262" i="2"/>
  <c r="H262" i="2"/>
  <c r="L263" i="2"/>
  <c r="K263" i="2"/>
  <c r="E262" i="2"/>
  <c r="C262" i="2"/>
  <c r="G263" i="2"/>
  <c r="H263" i="2"/>
  <c r="L264" i="2"/>
  <c r="K264" i="2"/>
  <c r="E263" i="2"/>
  <c r="C263" i="2"/>
  <c r="G264" i="2"/>
  <c r="H264" i="2"/>
  <c r="L265" i="2"/>
  <c r="K265" i="2"/>
  <c r="G265" i="2"/>
  <c r="H265" i="2"/>
  <c r="L266" i="2"/>
  <c r="K266" i="2"/>
  <c r="E264" i="2"/>
  <c r="E265" i="2"/>
  <c r="C264" i="2"/>
  <c r="C265" i="2"/>
  <c r="G266" i="2"/>
  <c r="H266" i="2"/>
  <c r="L267" i="2"/>
  <c r="K267" i="2"/>
  <c r="G267" i="2"/>
  <c r="H267" i="2"/>
  <c r="L268" i="2"/>
  <c r="K268" i="2"/>
  <c r="G268" i="2"/>
  <c r="H268" i="2"/>
  <c r="L269" i="2"/>
  <c r="K269" i="2"/>
  <c r="G269" i="2"/>
  <c r="H269" i="2"/>
  <c r="L270" i="2"/>
  <c r="K270" i="2"/>
  <c r="G270" i="2"/>
  <c r="H270" i="2"/>
  <c r="L271" i="2"/>
  <c r="K271" i="2"/>
  <c r="G271" i="2"/>
  <c r="H271" i="2"/>
  <c r="L272" i="2"/>
  <c r="K272" i="2"/>
  <c r="G272" i="2"/>
  <c r="H272" i="2"/>
  <c r="L273" i="2"/>
  <c r="K273" i="2"/>
  <c r="G273" i="2"/>
  <c r="H273" i="2"/>
  <c r="L274" i="2"/>
  <c r="K274" i="2"/>
  <c r="G274" i="2"/>
  <c r="H274" i="2"/>
  <c r="L275" i="2"/>
  <c r="K275" i="2"/>
  <c r="G275" i="2"/>
  <c r="H275" i="2"/>
  <c r="L276" i="2"/>
  <c r="K276" i="2"/>
  <c r="E266" i="2"/>
  <c r="E267" i="2"/>
  <c r="E268" i="2"/>
  <c r="E269" i="2"/>
  <c r="E270" i="2"/>
  <c r="E271" i="2"/>
  <c r="E272" i="2"/>
  <c r="E273" i="2"/>
  <c r="E274" i="2"/>
  <c r="E275" i="2"/>
  <c r="C266" i="2"/>
  <c r="C267" i="2"/>
  <c r="C268" i="2"/>
  <c r="C269" i="2"/>
  <c r="C270" i="2"/>
  <c r="C271" i="2"/>
  <c r="C272" i="2"/>
  <c r="C273" i="2"/>
  <c r="C274" i="2"/>
  <c r="C275" i="2"/>
  <c r="G276" i="2"/>
  <c r="H276" i="2"/>
  <c r="L277" i="2"/>
  <c r="K277" i="2"/>
  <c r="G277" i="2"/>
  <c r="H277" i="2"/>
  <c r="L278" i="2"/>
  <c r="K278" i="2"/>
  <c r="E276" i="2"/>
  <c r="E277" i="2"/>
  <c r="C276" i="2"/>
  <c r="C277" i="2"/>
  <c r="G278" i="2"/>
  <c r="H278" i="2"/>
  <c r="L279" i="2"/>
  <c r="K279" i="2"/>
  <c r="G279" i="2"/>
  <c r="H279" i="2"/>
  <c r="L280" i="2"/>
  <c r="K280" i="2"/>
  <c r="G280" i="2"/>
  <c r="H280" i="2"/>
  <c r="L281" i="2"/>
  <c r="K281" i="2"/>
  <c r="G281" i="2"/>
  <c r="H281" i="2"/>
  <c r="L282" i="2"/>
  <c r="K282" i="2"/>
  <c r="G282" i="2"/>
  <c r="H282" i="2"/>
  <c r="L283" i="2"/>
  <c r="K283" i="2"/>
  <c r="G283" i="2"/>
  <c r="H283" i="2"/>
  <c r="L284" i="2"/>
  <c r="K284" i="2"/>
  <c r="G284" i="2"/>
  <c r="H284" i="2"/>
  <c r="L285" i="2"/>
  <c r="K285" i="2"/>
  <c r="G285" i="2"/>
  <c r="H285" i="2"/>
  <c r="L286" i="2"/>
  <c r="K286" i="2"/>
  <c r="G286" i="2"/>
  <c r="H286" i="2"/>
  <c r="L287" i="2"/>
  <c r="K287" i="2"/>
  <c r="G287" i="2"/>
  <c r="H287" i="2"/>
  <c r="L288" i="2"/>
  <c r="K288" i="2"/>
  <c r="G288" i="2"/>
  <c r="H288" i="2"/>
  <c r="L289" i="2"/>
  <c r="K289" i="2"/>
  <c r="G289" i="2"/>
  <c r="H289" i="2"/>
  <c r="L290" i="2"/>
  <c r="K290" i="2"/>
  <c r="G290" i="2"/>
  <c r="H290" i="2"/>
  <c r="L291" i="2"/>
  <c r="K291" i="2"/>
  <c r="G291" i="2"/>
  <c r="H291" i="2"/>
  <c r="L292" i="2"/>
  <c r="K292" i="2"/>
  <c r="G292" i="2"/>
  <c r="H292" i="2"/>
  <c r="L293" i="2"/>
  <c r="K293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G293" i="2"/>
  <c r="H293" i="2"/>
  <c r="L294" i="2"/>
  <c r="K294" i="2"/>
  <c r="G294" i="2"/>
  <c r="H294" i="2"/>
  <c r="L295" i="2"/>
  <c r="K295" i="2"/>
  <c r="G295" i="2"/>
  <c r="H295" i="2"/>
  <c r="L296" i="2"/>
  <c r="K296" i="2"/>
  <c r="E293" i="2"/>
  <c r="E294" i="2"/>
  <c r="E295" i="2"/>
  <c r="C293" i="2"/>
  <c r="C294" i="2"/>
  <c r="C295" i="2"/>
  <c r="G296" i="2"/>
  <c r="H296" i="2"/>
  <c r="L297" i="2"/>
  <c r="K297" i="2"/>
  <c r="E296" i="2"/>
  <c r="C296" i="2"/>
  <c r="G297" i="2"/>
  <c r="H297" i="2"/>
  <c r="L298" i="2"/>
  <c r="K298" i="2"/>
  <c r="G298" i="2"/>
  <c r="H298" i="2"/>
  <c r="L299" i="2"/>
  <c r="K299" i="2"/>
  <c r="E297" i="2"/>
  <c r="E298" i="2"/>
  <c r="C297" i="2"/>
  <c r="C298" i="2"/>
  <c r="G299" i="2"/>
  <c r="H299" i="2"/>
  <c r="L300" i="2"/>
  <c r="K300" i="2"/>
  <c r="G300" i="2"/>
  <c r="H300" i="2"/>
  <c r="L301" i="2"/>
  <c r="K301" i="2"/>
  <c r="G301" i="2"/>
  <c r="H301" i="2"/>
  <c r="L302" i="2"/>
  <c r="K302" i="2"/>
  <c r="G302" i="2"/>
  <c r="H302" i="2"/>
  <c r="L303" i="2"/>
  <c r="K303" i="2"/>
  <c r="G303" i="2"/>
  <c r="H303" i="2"/>
  <c r="L304" i="2"/>
  <c r="K304" i="2"/>
  <c r="G304" i="2"/>
  <c r="H304" i="2"/>
  <c r="L305" i="2"/>
  <c r="K305" i="2"/>
  <c r="E299" i="2"/>
  <c r="E300" i="2"/>
  <c r="E301" i="2"/>
  <c r="E302" i="2"/>
  <c r="E303" i="2"/>
  <c r="E304" i="2"/>
  <c r="C299" i="2"/>
  <c r="C300" i="2"/>
  <c r="C301" i="2"/>
  <c r="C302" i="2"/>
  <c r="C303" i="2"/>
  <c r="C304" i="2"/>
  <c r="G305" i="2"/>
  <c r="H305" i="2"/>
  <c r="L306" i="2"/>
  <c r="K306" i="2"/>
  <c r="G306" i="2"/>
  <c r="H306" i="2"/>
  <c r="L307" i="2"/>
  <c r="K307" i="2"/>
  <c r="G307" i="2"/>
  <c r="H307" i="2"/>
  <c r="L308" i="2"/>
  <c r="K308" i="2"/>
  <c r="G308" i="2"/>
  <c r="H308" i="2"/>
  <c r="L309" i="2"/>
  <c r="K309" i="2"/>
  <c r="G309" i="2"/>
  <c r="H309" i="2"/>
  <c r="L310" i="2"/>
  <c r="K310" i="2"/>
  <c r="G310" i="2"/>
  <c r="H310" i="2"/>
  <c r="L311" i="2"/>
  <c r="K311" i="2"/>
  <c r="G311" i="2"/>
  <c r="H311" i="2"/>
  <c r="L312" i="2"/>
  <c r="K312" i="2"/>
  <c r="G312" i="2"/>
  <c r="H312" i="2"/>
  <c r="L313" i="2"/>
  <c r="K313" i="2"/>
  <c r="E305" i="2"/>
  <c r="E306" i="2"/>
  <c r="E307" i="2"/>
  <c r="E308" i="2"/>
  <c r="E309" i="2"/>
  <c r="E310" i="2"/>
  <c r="E311" i="2"/>
  <c r="E312" i="2"/>
  <c r="C305" i="2"/>
  <c r="C306" i="2"/>
  <c r="C307" i="2"/>
  <c r="C308" i="2"/>
  <c r="C309" i="2"/>
  <c r="C310" i="2"/>
  <c r="C311" i="2"/>
  <c r="C312" i="2"/>
  <c r="G313" i="2"/>
  <c r="H313" i="2"/>
  <c r="L314" i="2"/>
  <c r="K314" i="2"/>
  <c r="G314" i="2"/>
  <c r="H314" i="2"/>
  <c r="L315" i="2"/>
  <c r="K315" i="2"/>
  <c r="G315" i="2"/>
  <c r="H315" i="2"/>
  <c r="L316" i="2"/>
  <c r="K316" i="2"/>
  <c r="G316" i="2"/>
  <c r="H316" i="2"/>
  <c r="L317" i="2"/>
  <c r="K317" i="2"/>
  <c r="G317" i="2"/>
  <c r="H317" i="2"/>
  <c r="L318" i="2"/>
  <c r="K318" i="2"/>
  <c r="G318" i="2"/>
  <c r="H318" i="2"/>
  <c r="L319" i="2"/>
  <c r="K319" i="2"/>
  <c r="G319" i="2"/>
  <c r="H319" i="2"/>
  <c r="L320" i="2"/>
  <c r="K320" i="2"/>
  <c r="G320" i="2"/>
  <c r="H320" i="2"/>
  <c r="L321" i="2"/>
  <c r="K321" i="2"/>
  <c r="G321" i="2"/>
  <c r="H321" i="2"/>
  <c r="L322" i="2"/>
  <c r="K322" i="2"/>
  <c r="E313" i="2"/>
  <c r="E314" i="2"/>
  <c r="E315" i="2"/>
  <c r="E316" i="2"/>
  <c r="E317" i="2"/>
  <c r="E318" i="2"/>
  <c r="E319" i="2"/>
  <c r="E320" i="2"/>
  <c r="E321" i="2"/>
  <c r="C313" i="2"/>
  <c r="C314" i="2"/>
  <c r="C315" i="2"/>
  <c r="C316" i="2"/>
  <c r="C317" i="2"/>
  <c r="C318" i="2"/>
  <c r="C319" i="2"/>
  <c r="C320" i="2"/>
  <c r="C321" i="2"/>
  <c r="G322" i="2"/>
  <c r="H322" i="2"/>
  <c r="L323" i="2"/>
  <c r="K323" i="2"/>
  <c r="G323" i="2"/>
  <c r="H323" i="2"/>
  <c r="L324" i="2"/>
  <c r="K324" i="2"/>
  <c r="G324" i="2"/>
  <c r="H324" i="2"/>
  <c r="L325" i="2"/>
  <c r="K325" i="2"/>
  <c r="G325" i="2"/>
  <c r="H325" i="2"/>
  <c r="L326" i="2"/>
  <c r="K326" i="2"/>
  <c r="G326" i="2"/>
  <c r="H326" i="2"/>
  <c r="L327" i="2"/>
  <c r="K327" i="2"/>
  <c r="G327" i="2"/>
  <c r="H327" i="2"/>
  <c r="L328" i="2"/>
  <c r="K328" i="2"/>
  <c r="G328" i="2"/>
  <c r="H328" i="2"/>
  <c r="L329" i="2"/>
  <c r="K329" i="2"/>
  <c r="G329" i="2"/>
  <c r="H329" i="2"/>
  <c r="L330" i="2"/>
  <c r="K330" i="2"/>
  <c r="G330" i="2"/>
  <c r="H330" i="2"/>
  <c r="L331" i="2"/>
  <c r="K331" i="2"/>
  <c r="E322" i="2"/>
  <c r="E323" i="2"/>
  <c r="E324" i="2"/>
  <c r="E325" i="2"/>
  <c r="E326" i="2"/>
  <c r="E327" i="2"/>
  <c r="E328" i="2"/>
  <c r="E329" i="2"/>
  <c r="E330" i="2"/>
  <c r="C322" i="2"/>
  <c r="C323" i="2"/>
  <c r="C324" i="2"/>
  <c r="C325" i="2"/>
  <c r="C326" i="2"/>
  <c r="C327" i="2"/>
  <c r="C328" i="2"/>
  <c r="C329" i="2"/>
  <c r="C330" i="2"/>
  <c r="G331" i="2"/>
  <c r="H331" i="2"/>
  <c r="L332" i="2"/>
  <c r="K332" i="2"/>
  <c r="G332" i="2"/>
  <c r="H332" i="2"/>
  <c r="L333" i="2"/>
  <c r="K333" i="2"/>
  <c r="G333" i="2"/>
  <c r="H333" i="2"/>
  <c r="L334" i="2"/>
  <c r="K334" i="2"/>
  <c r="G334" i="2"/>
  <c r="H334" i="2"/>
  <c r="L335" i="2"/>
  <c r="K335" i="2"/>
  <c r="E331" i="2"/>
  <c r="E332" i="2"/>
  <c r="E333" i="2"/>
  <c r="E334" i="2"/>
  <c r="C331" i="2"/>
  <c r="C332" i="2"/>
  <c r="C333" i="2"/>
  <c r="C334" i="2"/>
  <c r="G335" i="2"/>
  <c r="H335" i="2"/>
  <c r="L336" i="2"/>
  <c r="K336" i="2"/>
  <c r="G336" i="2"/>
  <c r="H336" i="2"/>
  <c r="L337" i="2"/>
  <c r="K337" i="2"/>
  <c r="G337" i="2"/>
  <c r="H337" i="2"/>
  <c r="L338" i="2"/>
  <c r="K338" i="2"/>
  <c r="G338" i="2"/>
  <c r="H338" i="2"/>
  <c r="L339" i="2"/>
  <c r="K339" i="2"/>
  <c r="G339" i="2"/>
  <c r="H339" i="2"/>
  <c r="L340" i="2"/>
  <c r="K340" i="2"/>
  <c r="G340" i="2"/>
  <c r="H340" i="2"/>
  <c r="L341" i="2"/>
  <c r="K341" i="2"/>
  <c r="G341" i="2"/>
  <c r="H341" i="2"/>
  <c r="L342" i="2"/>
  <c r="K342" i="2"/>
  <c r="G342" i="2"/>
  <c r="H342" i="2"/>
  <c r="L343" i="2"/>
  <c r="K343" i="2"/>
  <c r="G343" i="2"/>
  <c r="H343" i="2"/>
  <c r="L344" i="2"/>
  <c r="K344" i="2"/>
  <c r="G344" i="2"/>
  <c r="H344" i="2"/>
  <c r="L345" i="2"/>
  <c r="K345" i="2"/>
  <c r="E335" i="2"/>
  <c r="E336" i="2"/>
  <c r="E337" i="2"/>
  <c r="E338" i="2"/>
  <c r="E339" i="2"/>
  <c r="E340" i="2"/>
  <c r="E341" i="2"/>
  <c r="E342" i="2"/>
  <c r="E343" i="2"/>
  <c r="E344" i="2"/>
  <c r="C335" i="2"/>
  <c r="C336" i="2"/>
  <c r="C337" i="2"/>
  <c r="C338" i="2"/>
  <c r="C339" i="2"/>
  <c r="C340" i="2"/>
  <c r="C341" i="2"/>
  <c r="C342" i="2"/>
  <c r="C343" i="2"/>
  <c r="C344" i="2"/>
  <c r="G345" i="2"/>
  <c r="H345" i="2"/>
  <c r="L346" i="2"/>
  <c r="K346" i="2"/>
  <c r="G346" i="2"/>
  <c r="H346" i="2"/>
  <c r="L347" i="2"/>
  <c r="K347" i="2"/>
  <c r="G347" i="2"/>
  <c r="H347" i="2"/>
  <c r="L348" i="2"/>
  <c r="K348" i="2"/>
  <c r="G348" i="2"/>
  <c r="H348" i="2"/>
  <c r="L349" i="2"/>
  <c r="K349" i="2"/>
  <c r="G349" i="2"/>
  <c r="H349" i="2"/>
  <c r="L350" i="2"/>
  <c r="K350" i="2"/>
  <c r="E345" i="2"/>
  <c r="E346" i="2"/>
  <c r="E347" i="2"/>
  <c r="E348" i="2"/>
  <c r="E349" i="2"/>
  <c r="C345" i="2"/>
  <c r="C346" i="2"/>
  <c r="C347" i="2"/>
  <c r="C348" i="2"/>
  <c r="C349" i="2"/>
  <c r="G350" i="2"/>
  <c r="H350" i="2"/>
  <c r="L351" i="2"/>
  <c r="K351" i="2"/>
  <c r="G351" i="2"/>
  <c r="H351" i="2"/>
  <c r="L352" i="2"/>
  <c r="K352" i="2"/>
  <c r="G352" i="2"/>
  <c r="H352" i="2"/>
  <c r="L353" i="2"/>
  <c r="K353" i="2"/>
  <c r="G353" i="2"/>
  <c r="H353" i="2"/>
  <c r="L354" i="2"/>
  <c r="K354" i="2"/>
  <c r="G354" i="2"/>
  <c r="H354" i="2"/>
  <c r="L355" i="2"/>
  <c r="K355" i="2"/>
  <c r="G355" i="2"/>
  <c r="H355" i="2"/>
  <c r="L356" i="2"/>
  <c r="K356" i="2"/>
  <c r="E350" i="2"/>
  <c r="E351" i="2"/>
  <c r="E352" i="2"/>
  <c r="E353" i="2"/>
  <c r="E354" i="2"/>
  <c r="E355" i="2"/>
  <c r="C350" i="2"/>
  <c r="C351" i="2"/>
  <c r="C352" i="2"/>
  <c r="C353" i="2"/>
  <c r="C354" i="2"/>
  <c r="C355" i="2"/>
  <c r="G356" i="2"/>
  <c r="H356" i="2"/>
  <c r="L357" i="2"/>
  <c r="K357" i="2"/>
  <c r="G357" i="2"/>
  <c r="H357" i="2"/>
  <c r="L358" i="2"/>
  <c r="K358" i="2"/>
  <c r="G358" i="2"/>
  <c r="H358" i="2"/>
  <c r="L359" i="2"/>
  <c r="K359" i="2"/>
  <c r="G359" i="2"/>
  <c r="H359" i="2"/>
  <c r="L360" i="2"/>
  <c r="K360" i="2"/>
  <c r="G360" i="2"/>
  <c r="H360" i="2"/>
  <c r="L361" i="2"/>
  <c r="K361" i="2"/>
  <c r="G361" i="2"/>
  <c r="H361" i="2"/>
  <c r="L362" i="2"/>
  <c r="K362" i="2"/>
  <c r="E356" i="2"/>
  <c r="E357" i="2"/>
  <c r="E358" i="2"/>
  <c r="E359" i="2"/>
  <c r="E360" i="2"/>
  <c r="E361" i="2"/>
  <c r="C356" i="2"/>
  <c r="C357" i="2"/>
  <c r="C358" i="2"/>
  <c r="C359" i="2"/>
  <c r="C360" i="2"/>
  <c r="C361" i="2"/>
  <c r="G362" i="2"/>
  <c r="H362" i="2"/>
  <c r="L363" i="2"/>
  <c r="K363" i="2"/>
  <c r="G363" i="2"/>
  <c r="H363" i="2"/>
  <c r="L364" i="2"/>
  <c r="K364" i="2"/>
  <c r="G364" i="2"/>
  <c r="H364" i="2"/>
  <c r="L365" i="2"/>
  <c r="K365" i="2"/>
  <c r="G365" i="2"/>
  <c r="H365" i="2"/>
  <c r="L366" i="2"/>
  <c r="K366" i="2"/>
  <c r="G366" i="2"/>
  <c r="H366" i="2"/>
  <c r="L367" i="2"/>
  <c r="K367" i="2"/>
  <c r="E362" i="2"/>
  <c r="E363" i="2"/>
  <c r="E364" i="2"/>
  <c r="E365" i="2"/>
  <c r="E366" i="2"/>
  <c r="C362" i="2"/>
  <c r="C363" i="2"/>
  <c r="C364" i="2"/>
  <c r="C365" i="2"/>
  <c r="C366" i="2"/>
  <c r="G367" i="2"/>
  <c r="H367" i="2"/>
  <c r="L368" i="2"/>
  <c r="K368" i="2"/>
  <c r="G368" i="2"/>
  <c r="H368" i="2"/>
  <c r="L369" i="2"/>
  <c r="K369" i="2"/>
  <c r="G369" i="2"/>
  <c r="H369" i="2"/>
  <c r="L370" i="2"/>
  <c r="K370" i="2"/>
  <c r="G370" i="2"/>
  <c r="H370" i="2"/>
  <c r="L371" i="2"/>
  <c r="K371" i="2"/>
  <c r="G371" i="2"/>
  <c r="H371" i="2"/>
  <c r="L372" i="2"/>
  <c r="K372" i="2"/>
  <c r="G372" i="2"/>
  <c r="H372" i="2"/>
  <c r="L373" i="2"/>
  <c r="K373" i="2"/>
  <c r="G373" i="2"/>
  <c r="H373" i="2"/>
  <c r="L374" i="2"/>
  <c r="K374" i="2"/>
  <c r="G374" i="2"/>
  <c r="H374" i="2"/>
  <c r="L375" i="2"/>
  <c r="K375" i="2"/>
  <c r="G375" i="2"/>
  <c r="H375" i="2"/>
  <c r="L376" i="2"/>
  <c r="K376" i="2"/>
  <c r="G376" i="2"/>
  <c r="H376" i="2"/>
  <c r="L377" i="2"/>
  <c r="K377" i="2"/>
  <c r="G377" i="2"/>
  <c r="H377" i="2"/>
  <c r="L378" i="2"/>
  <c r="K378" i="2"/>
  <c r="E367" i="2"/>
  <c r="E368" i="2"/>
  <c r="E369" i="2"/>
  <c r="E370" i="2"/>
  <c r="E371" i="2"/>
  <c r="E372" i="2"/>
  <c r="E373" i="2"/>
  <c r="E374" i="2"/>
  <c r="E375" i="2"/>
  <c r="E376" i="2"/>
  <c r="E377" i="2"/>
  <c r="C367" i="2"/>
  <c r="C368" i="2"/>
  <c r="C369" i="2"/>
  <c r="C370" i="2"/>
  <c r="C371" i="2"/>
  <c r="C372" i="2"/>
  <c r="C373" i="2"/>
  <c r="C374" i="2"/>
  <c r="C375" i="2"/>
  <c r="C376" i="2"/>
  <c r="C377" i="2"/>
  <c r="G378" i="2"/>
  <c r="H378" i="2"/>
  <c r="L379" i="2"/>
  <c r="K379" i="2"/>
  <c r="G379" i="2"/>
  <c r="H379" i="2"/>
  <c r="L380" i="2"/>
  <c r="K380" i="2"/>
  <c r="G380" i="2"/>
  <c r="H380" i="2"/>
  <c r="L381" i="2"/>
  <c r="K381" i="2"/>
  <c r="G381" i="2"/>
  <c r="H381" i="2"/>
  <c r="L382" i="2"/>
  <c r="K382" i="2"/>
  <c r="G382" i="2"/>
  <c r="H382" i="2"/>
  <c r="L383" i="2"/>
  <c r="K383" i="2"/>
  <c r="G383" i="2"/>
  <c r="H383" i="2"/>
  <c r="L384" i="2"/>
  <c r="K384" i="2"/>
  <c r="G384" i="2"/>
  <c r="H384" i="2"/>
  <c r="L385" i="2"/>
  <c r="K385" i="2"/>
  <c r="G385" i="2"/>
  <c r="H385" i="2"/>
  <c r="L386" i="2"/>
  <c r="K386" i="2"/>
  <c r="G386" i="2"/>
  <c r="H386" i="2"/>
  <c r="L387" i="2"/>
  <c r="K387" i="2"/>
  <c r="G387" i="2"/>
  <c r="H387" i="2"/>
  <c r="L388" i="2"/>
  <c r="K388" i="2"/>
  <c r="G388" i="2"/>
  <c r="H388" i="2"/>
  <c r="L389" i="2"/>
  <c r="K389" i="2"/>
  <c r="G389" i="2"/>
  <c r="H389" i="2"/>
  <c r="L390" i="2"/>
  <c r="K390" i="2"/>
  <c r="G390" i="2"/>
  <c r="H390" i="2"/>
  <c r="L391" i="2"/>
  <c r="K391" i="2"/>
  <c r="G391" i="2"/>
  <c r="H391" i="2"/>
  <c r="L392" i="2"/>
  <c r="K392" i="2"/>
  <c r="G392" i="2"/>
  <c r="H392" i="2"/>
  <c r="L393" i="2"/>
  <c r="K393" i="2"/>
  <c r="G393" i="2"/>
  <c r="H393" i="2"/>
  <c r="L394" i="2"/>
  <c r="K394" i="2"/>
  <c r="G394" i="2"/>
  <c r="H394" i="2"/>
  <c r="L395" i="2"/>
  <c r="K395" i="2"/>
  <c r="G395" i="2"/>
  <c r="H395" i="2"/>
  <c r="L396" i="2"/>
  <c r="K396" i="2"/>
  <c r="G396" i="2"/>
  <c r="H396" i="2"/>
  <c r="L397" i="2"/>
  <c r="K397" i="2"/>
  <c r="G397" i="2"/>
  <c r="H397" i="2"/>
  <c r="L398" i="2"/>
  <c r="K398" i="2"/>
  <c r="G398" i="2"/>
  <c r="H398" i="2"/>
  <c r="L399" i="2"/>
  <c r="K399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G399" i="2"/>
  <c r="H399" i="2"/>
  <c r="L400" i="2"/>
  <c r="K400" i="2"/>
  <c r="G400" i="2"/>
  <c r="H400" i="2"/>
  <c r="L401" i="2"/>
  <c r="K401" i="2"/>
  <c r="G401" i="2"/>
  <c r="H401" i="2"/>
  <c r="L402" i="2"/>
  <c r="K402" i="2"/>
  <c r="G402" i="2"/>
  <c r="H402" i="2"/>
  <c r="L403" i="2"/>
  <c r="K403" i="2"/>
  <c r="G403" i="2"/>
  <c r="H403" i="2"/>
  <c r="L404" i="2"/>
  <c r="K404" i="2"/>
  <c r="G404" i="2"/>
  <c r="H404" i="2"/>
  <c r="L405" i="2"/>
  <c r="K405" i="2"/>
  <c r="G405" i="2"/>
  <c r="H405" i="2"/>
  <c r="L406" i="2"/>
  <c r="K406" i="2"/>
  <c r="G406" i="2"/>
  <c r="H406" i="2"/>
  <c r="L407" i="2"/>
  <c r="K407" i="2"/>
  <c r="G407" i="2"/>
  <c r="H407" i="2"/>
  <c r="L408" i="2"/>
  <c r="K408" i="2"/>
  <c r="G408" i="2"/>
  <c r="H408" i="2"/>
  <c r="L409" i="2"/>
  <c r="K409" i="2"/>
  <c r="G409" i="2"/>
  <c r="H409" i="2"/>
  <c r="L410" i="2"/>
  <c r="K410" i="2"/>
  <c r="G410" i="2"/>
  <c r="H410" i="2"/>
  <c r="L411" i="2"/>
  <c r="K411" i="2"/>
  <c r="G411" i="2"/>
  <c r="H411" i="2"/>
  <c r="L412" i="2"/>
  <c r="K412" i="2"/>
  <c r="G412" i="2"/>
  <c r="H412" i="2"/>
  <c r="L413" i="2"/>
  <c r="K413" i="2"/>
  <c r="G413" i="2"/>
  <c r="H413" i="2"/>
  <c r="L414" i="2"/>
  <c r="K414" i="2"/>
  <c r="G414" i="2"/>
  <c r="H414" i="2"/>
  <c r="L415" i="2"/>
  <c r="K415" i="2"/>
  <c r="G415" i="2"/>
  <c r="H415" i="2"/>
  <c r="L416" i="2"/>
  <c r="K416" i="2"/>
  <c r="G416" i="2"/>
  <c r="H416" i="2"/>
  <c r="L417" i="2"/>
  <c r="K417" i="2"/>
  <c r="G417" i="2"/>
  <c r="H417" i="2"/>
  <c r="L418" i="2"/>
  <c r="K418" i="2"/>
  <c r="G418" i="2"/>
  <c r="H418" i="2"/>
  <c r="L419" i="2"/>
  <c r="K419" i="2"/>
  <c r="G419" i="2"/>
  <c r="H419" i="2"/>
  <c r="L420" i="2"/>
  <c r="K420" i="2"/>
  <c r="G420" i="2"/>
  <c r="H420" i="2"/>
  <c r="L421" i="2"/>
  <c r="K421" i="2"/>
  <c r="G421" i="2"/>
  <c r="H421" i="2"/>
  <c r="L422" i="2"/>
  <c r="K422" i="2"/>
  <c r="G422" i="2"/>
  <c r="H422" i="2"/>
  <c r="L423" i="2"/>
  <c r="K423" i="2"/>
  <c r="G423" i="2"/>
  <c r="H423" i="2"/>
  <c r="L424" i="2"/>
  <c r="K424" i="2"/>
  <c r="G424" i="2"/>
  <c r="H424" i="2"/>
  <c r="L425" i="2"/>
  <c r="K425" i="2"/>
  <c r="G425" i="2"/>
  <c r="H425" i="2"/>
  <c r="L426" i="2"/>
  <c r="K426" i="2"/>
  <c r="G426" i="2"/>
  <c r="H426" i="2"/>
  <c r="L427" i="2"/>
  <c r="K427" i="2"/>
  <c r="G427" i="2"/>
  <c r="H427" i="2"/>
  <c r="L428" i="2"/>
  <c r="K428" i="2"/>
  <c r="G428" i="2"/>
  <c r="H428" i="2"/>
  <c r="L429" i="2"/>
  <c r="K429" i="2"/>
  <c r="G429" i="2"/>
  <c r="H429" i="2"/>
  <c r="L430" i="2"/>
  <c r="K430" i="2"/>
  <c r="G430" i="2"/>
  <c r="H430" i="2"/>
  <c r="L431" i="2"/>
  <c r="K431" i="2"/>
  <c r="G431" i="2"/>
  <c r="H431" i="2"/>
  <c r="L432" i="2"/>
  <c r="K432" i="2"/>
  <c r="G432" i="2"/>
  <c r="H432" i="2"/>
  <c r="L433" i="2"/>
  <c r="K433" i="2"/>
  <c r="G433" i="2"/>
  <c r="H433" i="2"/>
  <c r="L434" i="2"/>
  <c r="K434" i="2"/>
  <c r="G434" i="2"/>
  <c r="H434" i="2"/>
  <c r="L435" i="2"/>
  <c r="K435" i="2"/>
  <c r="G435" i="2"/>
  <c r="H435" i="2"/>
  <c r="L436" i="2"/>
  <c r="K436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G436" i="2"/>
  <c r="H436" i="2"/>
  <c r="L437" i="2"/>
  <c r="K437" i="2"/>
  <c r="G437" i="2"/>
  <c r="H437" i="2"/>
  <c r="L438" i="2"/>
  <c r="K438" i="2"/>
  <c r="G438" i="2"/>
  <c r="H438" i="2"/>
  <c r="L439" i="2"/>
  <c r="K439" i="2"/>
  <c r="G439" i="2"/>
  <c r="H439" i="2"/>
  <c r="L440" i="2"/>
  <c r="K440" i="2"/>
  <c r="G440" i="2"/>
  <c r="H440" i="2"/>
  <c r="L441" i="2"/>
  <c r="K441" i="2"/>
  <c r="E436" i="2"/>
  <c r="E437" i="2"/>
  <c r="E438" i="2"/>
  <c r="E439" i="2"/>
  <c r="E440" i="2"/>
  <c r="C436" i="2"/>
  <c r="C437" i="2"/>
  <c r="C438" i="2"/>
  <c r="C439" i="2"/>
  <c r="C440" i="2"/>
  <c r="G441" i="2"/>
  <c r="H441" i="2"/>
  <c r="L442" i="2"/>
  <c r="K442" i="2"/>
  <c r="G442" i="2"/>
  <c r="H442" i="2"/>
  <c r="L443" i="2"/>
  <c r="K443" i="2"/>
  <c r="G443" i="2"/>
  <c r="H443" i="2"/>
  <c r="L444" i="2"/>
  <c r="K444" i="2"/>
  <c r="E441" i="2"/>
  <c r="E442" i="2"/>
  <c r="E443" i="2"/>
  <c r="C441" i="2"/>
  <c r="C442" i="2"/>
  <c r="C443" i="2"/>
  <c r="G444" i="2"/>
  <c r="H444" i="2"/>
  <c r="L445" i="2"/>
  <c r="K445" i="2"/>
  <c r="G445" i="2"/>
  <c r="H445" i="2"/>
  <c r="L446" i="2"/>
  <c r="K446" i="2"/>
  <c r="G446" i="2"/>
  <c r="H446" i="2"/>
  <c r="L447" i="2"/>
  <c r="K447" i="2"/>
  <c r="G447" i="2"/>
  <c r="H447" i="2"/>
  <c r="L448" i="2"/>
  <c r="K448" i="2"/>
  <c r="E444" i="2"/>
  <c r="E445" i="2"/>
  <c r="E446" i="2"/>
  <c r="E447" i="2"/>
  <c r="C444" i="2"/>
  <c r="C445" i="2"/>
  <c r="C446" i="2"/>
  <c r="C447" i="2"/>
  <c r="G448" i="2"/>
  <c r="H448" i="2"/>
  <c r="L449" i="2"/>
  <c r="K449" i="2"/>
  <c r="G449" i="2"/>
  <c r="H449" i="2"/>
  <c r="L450" i="2"/>
  <c r="K450" i="2"/>
  <c r="E448" i="2"/>
  <c r="E449" i="2"/>
  <c r="C448" i="2"/>
  <c r="C449" i="2"/>
  <c r="G450" i="2"/>
  <c r="H450" i="2"/>
  <c r="L451" i="2"/>
  <c r="K451" i="2"/>
  <c r="G451" i="2"/>
  <c r="H451" i="2"/>
  <c r="L452" i="2"/>
  <c r="K452" i="2"/>
  <c r="G452" i="2"/>
  <c r="H452" i="2"/>
  <c r="L453" i="2"/>
  <c r="K453" i="2"/>
  <c r="G453" i="2"/>
  <c r="H453" i="2"/>
  <c r="L454" i="2"/>
  <c r="K454" i="2"/>
  <c r="E450" i="2"/>
  <c r="E451" i="2"/>
  <c r="E452" i="2"/>
  <c r="E453" i="2"/>
  <c r="C450" i="2"/>
  <c r="C451" i="2"/>
  <c r="C452" i="2"/>
  <c r="C453" i="2"/>
  <c r="G454" i="2"/>
  <c r="H454" i="2"/>
  <c r="L455" i="2"/>
  <c r="K455" i="2"/>
  <c r="G455" i="2"/>
  <c r="H455" i="2"/>
  <c r="L456" i="2"/>
  <c r="K456" i="2"/>
  <c r="G456" i="2"/>
  <c r="H456" i="2"/>
  <c r="L457" i="2"/>
  <c r="K457" i="2"/>
  <c r="G457" i="2"/>
  <c r="H457" i="2"/>
  <c r="L458" i="2"/>
  <c r="K458" i="2"/>
  <c r="E454" i="2"/>
  <c r="E455" i="2"/>
  <c r="E456" i="2"/>
  <c r="E457" i="2"/>
  <c r="C454" i="2"/>
  <c r="C455" i="2"/>
  <c r="C456" i="2"/>
  <c r="C457" i="2"/>
  <c r="G458" i="2"/>
  <c r="H458" i="2"/>
  <c r="L459" i="2"/>
  <c r="K459" i="2"/>
  <c r="G459" i="2"/>
  <c r="H459" i="2"/>
  <c r="L460" i="2"/>
  <c r="K460" i="2"/>
  <c r="G460" i="2"/>
  <c r="H460" i="2"/>
  <c r="L461" i="2"/>
  <c r="K461" i="2"/>
  <c r="G461" i="2"/>
  <c r="H461" i="2"/>
  <c r="L462" i="2"/>
  <c r="K462" i="2"/>
  <c r="G462" i="2"/>
  <c r="H462" i="2"/>
  <c r="L463" i="2"/>
  <c r="K463" i="2"/>
  <c r="G463" i="2"/>
  <c r="H463" i="2"/>
  <c r="L464" i="2"/>
  <c r="K464" i="2"/>
  <c r="G464" i="2"/>
  <c r="H464" i="2"/>
  <c r="L465" i="2"/>
  <c r="K465" i="2"/>
  <c r="G465" i="2"/>
  <c r="H465" i="2"/>
  <c r="L466" i="2"/>
  <c r="K466" i="2"/>
  <c r="E458" i="2"/>
  <c r="E459" i="2"/>
  <c r="E460" i="2"/>
  <c r="E461" i="2"/>
  <c r="E462" i="2"/>
  <c r="E463" i="2"/>
  <c r="E464" i="2"/>
  <c r="E465" i="2"/>
  <c r="C458" i="2"/>
  <c r="C459" i="2"/>
  <c r="C460" i="2"/>
  <c r="C461" i="2"/>
  <c r="C462" i="2"/>
  <c r="C463" i="2"/>
  <c r="C464" i="2"/>
  <c r="C465" i="2"/>
  <c r="G466" i="2"/>
  <c r="H466" i="2"/>
  <c r="L467" i="2"/>
  <c r="K467" i="2"/>
  <c r="G467" i="2"/>
  <c r="H467" i="2"/>
  <c r="L468" i="2"/>
  <c r="K468" i="2"/>
  <c r="G468" i="2"/>
  <c r="H468" i="2"/>
  <c r="L469" i="2"/>
  <c r="K469" i="2"/>
  <c r="G469" i="2"/>
  <c r="H469" i="2"/>
  <c r="L470" i="2"/>
  <c r="K470" i="2"/>
  <c r="G470" i="2"/>
  <c r="H470" i="2"/>
  <c r="L471" i="2"/>
  <c r="K471" i="2"/>
  <c r="G471" i="2"/>
  <c r="H471" i="2"/>
  <c r="L472" i="2"/>
  <c r="K472" i="2"/>
  <c r="G472" i="2"/>
  <c r="H472" i="2"/>
  <c r="L473" i="2"/>
  <c r="K473" i="2"/>
  <c r="G473" i="2"/>
  <c r="H473" i="2"/>
  <c r="L474" i="2"/>
  <c r="K474" i="2"/>
  <c r="G474" i="2"/>
  <c r="H474" i="2"/>
  <c r="L475" i="2"/>
  <c r="K475" i="2"/>
  <c r="G475" i="2"/>
  <c r="H475" i="2"/>
  <c r="L476" i="2"/>
  <c r="K476" i="2"/>
  <c r="G476" i="2"/>
  <c r="H476" i="2"/>
  <c r="L477" i="2"/>
  <c r="K477" i="2"/>
  <c r="G477" i="2"/>
  <c r="H477" i="2"/>
  <c r="L478" i="2"/>
  <c r="K478" i="2"/>
  <c r="G478" i="2"/>
  <c r="H478" i="2"/>
  <c r="L479" i="2"/>
  <c r="K479" i="2"/>
  <c r="G479" i="2"/>
  <c r="H479" i="2"/>
  <c r="L480" i="2"/>
  <c r="K480" i="2"/>
  <c r="G480" i="2"/>
  <c r="H480" i="2"/>
  <c r="L481" i="2"/>
  <c r="K481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G481" i="2"/>
  <c r="H481" i="2"/>
  <c r="L482" i="2"/>
  <c r="K482" i="2"/>
  <c r="G482" i="2"/>
  <c r="H482" i="2"/>
  <c r="L483" i="2"/>
  <c r="K483" i="2"/>
  <c r="G483" i="2"/>
  <c r="H483" i="2"/>
  <c r="L484" i="2"/>
  <c r="K484" i="2"/>
  <c r="G484" i="2"/>
  <c r="H484" i="2"/>
  <c r="L485" i="2"/>
  <c r="K485" i="2"/>
  <c r="G485" i="2"/>
  <c r="H485" i="2"/>
  <c r="L486" i="2"/>
  <c r="K486" i="2"/>
  <c r="G486" i="2"/>
  <c r="H486" i="2"/>
  <c r="L487" i="2"/>
  <c r="K487" i="2"/>
  <c r="G487" i="2"/>
  <c r="H487" i="2"/>
  <c r="L488" i="2"/>
  <c r="K488" i="2"/>
  <c r="G488" i="2"/>
  <c r="H488" i="2"/>
  <c r="L489" i="2"/>
  <c r="K489" i="2"/>
  <c r="E481" i="2"/>
  <c r="E482" i="2"/>
  <c r="E483" i="2"/>
  <c r="E484" i="2"/>
  <c r="E485" i="2"/>
  <c r="E486" i="2"/>
  <c r="E487" i="2"/>
  <c r="E488" i="2"/>
  <c r="C481" i="2"/>
  <c r="C482" i="2"/>
  <c r="C483" i="2"/>
  <c r="C484" i="2"/>
  <c r="C485" i="2"/>
  <c r="C486" i="2"/>
  <c r="C487" i="2"/>
  <c r="C488" i="2"/>
  <c r="G489" i="2"/>
  <c r="H489" i="2"/>
  <c r="L490" i="2"/>
  <c r="K490" i="2"/>
  <c r="E489" i="2"/>
  <c r="C489" i="2"/>
  <c r="G490" i="2"/>
  <c r="H490" i="2"/>
  <c r="L491" i="2"/>
  <c r="K491" i="2"/>
  <c r="G491" i="2"/>
  <c r="H491" i="2"/>
  <c r="L492" i="2"/>
  <c r="K492" i="2"/>
  <c r="G492" i="2"/>
  <c r="H492" i="2"/>
  <c r="L493" i="2"/>
  <c r="K493" i="2"/>
  <c r="E490" i="2"/>
  <c r="E491" i="2"/>
  <c r="E492" i="2"/>
  <c r="C490" i="2"/>
  <c r="C491" i="2"/>
  <c r="C492" i="2"/>
  <c r="G493" i="2"/>
  <c r="H493" i="2"/>
  <c r="L494" i="2"/>
  <c r="K494" i="2"/>
  <c r="G494" i="2"/>
  <c r="H494" i="2"/>
  <c r="L495" i="2"/>
  <c r="K495" i="2"/>
  <c r="G495" i="2"/>
  <c r="H495" i="2"/>
  <c r="L496" i="2"/>
  <c r="K496" i="2"/>
  <c r="G496" i="2"/>
  <c r="H496" i="2"/>
  <c r="L497" i="2"/>
  <c r="K497" i="2"/>
  <c r="E493" i="2"/>
  <c r="E494" i="2"/>
  <c r="E495" i="2"/>
  <c r="E496" i="2"/>
  <c r="C493" i="2"/>
  <c r="C494" i="2"/>
  <c r="C495" i="2"/>
  <c r="C496" i="2"/>
  <c r="G497" i="2"/>
  <c r="H497" i="2"/>
  <c r="L498" i="2"/>
  <c r="K498" i="2"/>
  <c r="E497" i="2"/>
  <c r="C497" i="2"/>
  <c r="G498" i="2"/>
  <c r="H498" i="2"/>
  <c r="L499" i="2"/>
  <c r="K499" i="2"/>
  <c r="G499" i="2"/>
  <c r="H499" i="2"/>
  <c r="L500" i="2"/>
  <c r="K500" i="2"/>
  <c r="G500" i="2"/>
  <c r="H500" i="2"/>
  <c r="L501" i="2"/>
  <c r="K501" i="2"/>
  <c r="G501" i="2"/>
  <c r="H501" i="2"/>
  <c r="L502" i="2"/>
  <c r="K502" i="2"/>
  <c r="G502" i="2"/>
  <c r="H502" i="2"/>
  <c r="L503" i="2"/>
  <c r="K503" i="2"/>
  <c r="E498" i="2"/>
  <c r="E499" i="2"/>
  <c r="E500" i="2"/>
  <c r="E501" i="2"/>
  <c r="E502" i="2"/>
  <c r="C498" i="2"/>
  <c r="C499" i="2"/>
  <c r="C500" i="2"/>
  <c r="C501" i="2"/>
  <c r="C502" i="2"/>
  <c r="G503" i="2"/>
  <c r="H503" i="2"/>
  <c r="L504" i="2"/>
  <c r="K504" i="2"/>
  <c r="G504" i="2"/>
  <c r="H504" i="2"/>
  <c r="L505" i="2"/>
  <c r="K505" i="2"/>
  <c r="E503" i="2"/>
  <c r="E504" i="2"/>
  <c r="C503" i="2"/>
  <c r="C504" i="2"/>
  <c r="G505" i="2"/>
  <c r="H505" i="2"/>
  <c r="L506" i="2"/>
  <c r="K506" i="2"/>
  <c r="G506" i="2"/>
  <c r="H506" i="2"/>
  <c r="L507" i="2"/>
  <c r="K507" i="2"/>
  <c r="G507" i="2"/>
  <c r="H507" i="2"/>
  <c r="L508" i="2"/>
  <c r="K508" i="2"/>
  <c r="E505" i="2"/>
  <c r="E506" i="2"/>
  <c r="E507" i="2"/>
  <c r="C505" i="2"/>
  <c r="C506" i="2"/>
  <c r="C507" i="2"/>
  <c r="G508" i="2"/>
  <c r="H508" i="2"/>
  <c r="L509" i="2"/>
  <c r="K509" i="2"/>
  <c r="G509" i="2"/>
  <c r="H509" i="2"/>
  <c r="L510" i="2"/>
  <c r="K510" i="2"/>
  <c r="G510" i="2"/>
  <c r="H510" i="2"/>
  <c r="L511" i="2"/>
  <c r="K511" i="2"/>
  <c r="G511" i="2"/>
  <c r="H511" i="2"/>
  <c r="L512" i="2"/>
  <c r="K512" i="2"/>
  <c r="G512" i="2"/>
  <c r="H512" i="2"/>
  <c r="L513" i="2"/>
  <c r="K513" i="2"/>
  <c r="G513" i="2"/>
  <c r="H513" i="2"/>
  <c r="L514" i="2"/>
  <c r="K514" i="2"/>
  <c r="G514" i="2"/>
  <c r="H514" i="2"/>
  <c r="L515" i="2"/>
  <c r="K515" i="2"/>
  <c r="G515" i="2"/>
  <c r="H515" i="2"/>
  <c r="L516" i="2"/>
  <c r="K516" i="2"/>
  <c r="G516" i="2"/>
  <c r="H516" i="2"/>
  <c r="L517" i="2"/>
  <c r="K517" i="2"/>
  <c r="G517" i="2"/>
  <c r="H517" i="2"/>
  <c r="L518" i="2"/>
  <c r="K518" i="2"/>
  <c r="G518" i="2"/>
  <c r="H518" i="2"/>
  <c r="L519" i="2"/>
  <c r="K519" i="2"/>
  <c r="G519" i="2"/>
  <c r="H519" i="2"/>
  <c r="L520" i="2"/>
  <c r="K520" i="2"/>
  <c r="G520" i="2"/>
  <c r="H520" i="2"/>
  <c r="L521" i="2"/>
  <c r="K521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G521" i="2"/>
  <c r="H521" i="2"/>
  <c r="L522" i="2"/>
  <c r="K522" i="2"/>
  <c r="E521" i="2"/>
  <c r="C521" i="2"/>
  <c r="G522" i="2"/>
  <c r="H522" i="2"/>
  <c r="L523" i="2"/>
  <c r="K523" i="2"/>
  <c r="E522" i="2"/>
  <c r="C522" i="2"/>
  <c r="G523" i="2"/>
  <c r="H523" i="2"/>
  <c r="L524" i="2"/>
  <c r="K524" i="2"/>
  <c r="E523" i="2"/>
  <c r="C523" i="2"/>
  <c r="G524" i="2"/>
  <c r="H524" i="2"/>
  <c r="L525" i="2"/>
  <c r="K525" i="2"/>
  <c r="G525" i="2"/>
  <c r="H525" i="2"/>
  <c r="L526" i="2"/>
  <c r="K526" i="2"/>
  <c r="G526" i="2"/>
  <c r="H526" i="2"/>
  <c r="L527" i="2"/>
  <c r="K527" i="2"/>
  <c r="G527" i="2"/>
  <c r="H527" i="2"/>
  <c r="L528" i="2"/>
  <c r="K528" i="2"/>
  <c r="E524" i="2"/>
  <c r="E525" i="2"/>
  <c r="E526" i="2"/>
  <c r="E527" i="2"/>
  <c r="C524" i="2"/>
  <c r="C525" i="2"/>
  <c r="C526" i="2"/>
  <c r="C527" i="2"/>
  <c r="G528" i="2"/>
  <c r="H528" i="2"/>
  <c r="L529" i="2"/>
  <c r="K529" i="2"/>
  <c r="G529" i="2"/>
  <c r="H529" i="2"/>
  <c r="L530" i="2"/>
  <c r="K530" i="2"/>
  <c r="E528" i="2"/>
  <c r="E529" i="2"/>
  <c r="C528" i="2"/>
  <c r="C529" i="2"/>
  <c r="G530" i="2"/>
  <c r="H530" i="2"/>
  <c r="L531" i="2"/>
  <c r="K531" i="2"/>
  <c r="G531" i="2"/>
  <c r="H531" i="2"/>
  <c r="L532" i="2"/>
  <c r="K532" i="2"/>
  <c r="G532" i="2"/>
  <c r="H532" i="2"/>
  <c r="L533" i="2"/>
  <c r="K533" i="2"/>
  <c r="E530" i="2"/>
  <c r="E531" i="2"/>
  <c r="E532" i="2"/>
  <c r="C530" i="2"/>
  <c r="C531" i="2"/>
  <c r="C532" i="2"/>
  <c r="G533" i="2"/>
  <c r="H533" i="2"/>
  <c r="L534" i="2"/>
  <c r="K534" i="2"/>
  <c r="E533" i="2"/>
  <c r="C533" i="2"/>
  <c r="G534" i="2"/>
  <c r="H534" i="2"/>
  <c r="L535" i="2"/>
  <c r="K535" i="2"/>
  <c r="G535" i="2"/>
  <c r="H535" i="2"/>
  <c r="L536" i="2"/>
  <c r="K536" i="2"/>
  <c r="G536" i="2"/>
  <c r="H536" i="2"/>
  <c r="L537" i="2"/>
  <c r="K537" i="2"/>
  <c r="G537" i="2"/>
  <c r="H537" i="2"/>
  <c r="L538" i="2"/>
  <c r="K538" i="2"/>
  <c r="G538" i="2"/>
  <c r="H538" i="2"/>
  <c r="L539" i="2"/>
  <c r="K539" i="2"/>
  <c r="G539" i="2"/>
  <c r="H539" i="2"/>
  <c r="L540" i="2"/>
  <c r="K540" i="2"/>
  <c r="G540" i="2"/>
  <c r="H540" i="2"/>
  <c r="L541" i="2"/>
  <c r="K541" i="2"/>
  <c r="G541" i="2"/>
  <c r="H541" i="2"/>
  <c r="L542" i="2"/>
  <c r="K542" i="2"/>
  <c r="E534" i="2"/>
  <c r="E535" i="2"/>
  <c r="E536" i="2"/>
  <c r="E537" i="2"/>
  <c r="E538" i="2"/>
  <c r="E539" i="2"/>
  <c r="E540" i="2"/>
  <c r="E541" i="2"/>
  <c r="C534" i="2"/>
  <c r="C535" i="2"/>
  <c r="C536" i="2"/>
  <c r="C537" i="2"/>
  <c r="C538" i="2"/>
  <c r="C539" i="2"/>
  <c r="C540" i="2"/>
  <c r="C541" i="2"/>
  <c r="G542" i="2"/>
  <c r="H542" i="2"/>
  <c r="L543" i="2"/>
  <c r="K543" i="2"/>
  <c r="E542" i="2"/>
  <c r="C542" i="2"/>
  <c r="G543" i="2"/>
  <c r="H543" i="2"/>
  <c r="L544" i="2"/>
  <c r="K544" i="2"/>
  <c r="G544" i="2"/>
  <c r="H544" i="2"/>
  <c r="L545" i="2"/>
  <c r="K545" i="2"/>
  <c r="G545" i="2"/>
  <c r="H545" i="2"/>
  <c r="L546" i="2"/>
  <c r="K546" i="2"/>
  <c r="G546" i="2"/>
  <c r="H546" i="2"/>
  <c r="L547" i="2"/>
  <c r="K547" i="2"/>
  <c r="G547" i="2"/>
  <c r="H547" i="2"/>
  <c r="L548" i="2"/>
  <c r="K548" i="2"/>
  <c r="E543" i="2"/>
  <c r="E544" i="2"/>
  <c r="E545" i="2"/>
  <c r="E546" i="2"/>
  <c r="E547" i="2"/>
  <c r="C543" i="2"/>
  <c r="C544" i="2"/>
  <c r="C545" i="2"/>
  <c r="C546" i="2"/>
  <c r="C547" i="2"/>
  <c r="G548" i="2"/>
  <c r="H548" i="2"/>
  <c r="L549" i="2"/>
  <c r="K549" i="2"/>
  <c r="E548" i="2"/>
  <c r="C548" i="2"/>
  <c r="G549" i="2"/>
  <c r="H549" i="2"/>
  <c r="L550" i="2"/>
  <c r="K550" i="2"/>
  <c r="E549" i="2"/>
  <c r="C549" i="2"/>
  <c r="G550" i="2"/>
  <c r="H550" i="2"/>
  <c r="L551" i="2"/>
  <c r="K551" i="2"/>
  <c r="E550" i="2"/>
  <c r="C550" i="2"/>
  <c r="G551" i="2"/>
  <c r="H551" i="2"/>
  <c r="L552" i="2"/>
  <c r="K552" i="2"/>
  <c r="G552" i="2"/>
  <c r="H552" i="2"/>
  <c r="L553" i="2"/>
  <c r="K553" i="2"/>
  <c r="G553" i="2"/>
  <c r="H553" i="2"/>
  <c r="L554" i="2"/>
  <c r="K554" i="2"/>
  <c r="E551" i="2"/>
  <c r="E552" i="2"/>
  <c r="E553" i="2"/>
  <c r="C551" i="2"/>
  <c r="C552" i="2"/>
  <c r="C553" i="2"/>
  <c r="G554" i="2"/>
  <c r="H554" i="2"/>
  <c r="L555" i="2"/>
  <c r="K555" i="2"/>
  <c r="G555" i="2"/>
  <c r="H555" i="2"/>
  <c r="L556" i="2"/>
  <c r="K556" i="2"/>
  <c r="G556" i="2"/>
  <c r="H556" i="2"/>
  <c r="L557" i="2"/>
  <c r="K557" i="2"/>
  <c r="E554" i="2"/>
  <c r="E555" i="2"/>
  <c r="E556" i="2"/>
  <c r="C554" i="2"/>
  <c r="C555" i="2"/>
  <c r="C556" i="2"/>
  <c r="G557" i="2"/>
  <c r="H557" i="2"/>
  <c r="L558" i="2"/>
  <c r="K558" i="2"/>
  <c r="G558" i="2"/>
  <c r="H558" i="2"/>
  <c r="L559" i="2"/>
  <c r="K559" i="2"/>
  <c r="G559" i="2"/>
  <c r="H559" i="2"/>
  <c r="L560" i="2"/>
  <c r="K560" i="2"/>
  <c r="E557" i="2"/>
  <c r="E558" i="2"/>
  <c r="E559" i="2"/>
  <c r="C557" i="2"/>
  <c r="C558" i="2"/>
  <c r="C559" i="2"/>
  <c r="G560" i="2"/>
  <c r="H560" i="2"/>
  <c r="L561" i="2"/>
  <c r="K561" i="2"/>
  <c r="G561" i="2"/>
  <c r="H561" i="2"/>
  <c r="L562" i="2"/>
  <c r="K562" i="2"/>
  <c r="G562" i="2"/>
  <c r="H562" i="2"/>
  <c r="L563" i="2"/>
  <c r="K563" i="2"/>
  <c r="E560" i="2"/>
  <c r="E561" i="2"/>
  <c r="E562" i="2"/>
  <c r="C560" i="2"/>
  <c r="C561" i="2"/>
  <c r="C562" i="2"/>
  <c r="G563" i="2"/>
  <c r="H563" i="2"/>
  <c r="L564" i="2"/>
  <c r="K564" i="2"/>
  <c r="G564" i="2"/>
  <c r="H564" i="2"/>
  <c r="L565" i="2"/>
  <c r="K565" i="2"/>
  <c r="E563" i="2"/>
  <c r="E564" i="2"/>
  <c r="C563" i="2"/>
  <c r="C564" i="2"/>
  <c r="G565" i="2"/>
  <c r="H565" i="2"/>
  <c r="L566" i="2"/>
  <c r="K566" i="2"/>
  <c r="G566" i="2"/>
  <c r="H566" i="2"/>
  <c r="L567" i="2"/>
  <c r="K567" i="2"/>
  <c r="E565" i="2"/>
  <c r="E566" i="2"/>
  <c r="C565" i="2"/>
  <c r="C566" i="2"/>
  <c r="G567" i="2"/>
  <c r="H567" i="2"/>
  <c r="L568" i="2"/>
  <c r="K568" i="2"/>
  <c r="G568" i="2"/>
  <c r="H568" i="2"/>
  <c r="L569" i="2"/>
  <c r="K569" i="2"/>
  <c r="G569" i="2"/>
  <c r="H569" i="2"/>
  <c r="L570" i="2"/>
  <c r="K570" i="2"/>
  <c r="G570" i="2"/>
  <c r="H570" i="2"/>
  <c r="L571" i="2"/>
  <c r="K571" i="2"/>
  <c r="G571" i="2"/>
  <c r="H571" i="2"/>
  <c r="L572" i="2"/>
  <c r="K572" i="2"/>
  <c r="G572" i="2"/>
  <c r="H572" i="2"/>
  <c r="L573" i="2"/>
  <c r="K573" i="2"/>
  <c r="G573" i="2"/>
  <c r="H573" i="2"/>
  <c r="L574" i="2"/>
  <c r="K574" i="2"/>
  <c r="G574" i="2"/>
  <c r="H574" i="2"/>
  <c r="L575" i="2"/>
  <c r="K575" i="2"/>
  <c r="G575" i="2"/>
  <c r="H575" i="2"/>
  <c r="L576" i="2"/>
  <c r="K576" i="2"/>
  <c r="E567" i="2"/>
  <c r="E568" i="2"/>
  <c r="E569" i="2"/>
  <c r="E570" i="2"/>
  <c r="E571" i="2"/>
  <c r="E572" i="2"/>
  <c r="E573" i="2"/>
  <c r="E574" i="2"/>
  <c r="E575" i="2"/>
  <c r="C567" i="2"/>
  <c r="C568" i="2"/>
  <c r="C569" i="2"/>
  <c r="C570" i="2"/>
  <c r="C571" i="2"/>
  <c r="C572" i="2"/>
  <c r="C573" i="2"/>
  <c r="C574" i="2"/>
  <c r="C575" i="2"/>
  <c r="G576" i="2"/>
  <c r="H576" i="2"/>
  <c r="L577" i="2"/>
  <c r="K577" i="2"/>
  <c r="G577" i="2"/>
  <c r="H577" i="2"/>
  <c r="L578" i="2"/>
  <c r="K578" i="2"/>
  <c r="G578" i="2"/>
  <c r="H578" i="2"/>
  <c r="L579" i="2"/>
  <c r="K579" i="2"/>
  <c r="G579" i="2"/>
  <c r="H579" i="2"/>
  <c r="L580" i="2"/>
  <c r="K580" i="2"/>
  <c r="G580" i="2"/>
  <c r="H580" i="2"/>
  <c r="L581" i="2"/>
  <c r="K581" i="2"/>
  <c r="G581" i="2"/>
  <c r="H581" i="2"/>
  <c r="L582" i="2"/>
  <c r="K582" i="2"/>
  <c r="G582" i="2"/>
  <c r="H582" i="2"/>
  <c r="L583" i="2"/>
  <c r="K583" i="2"/>
  <c r="E576" i="2"/>
  <c r="E577" i="2"/>
  <c r="E578" i="2"/>
  <c r="E579" i="2"/>
  <c r="E580" i="2"/>
  <c r="E581" i="2"/>
  <c r="E582" i="2"/>
  <c r="C576" i="2"/>
  <c r="C577" i="2"/>
  <c r="C578" i="2"/>
  <c r="C579" i="2"/>
  <c r="C580" i="2"/>
  <c r="C581" i="2"/>
  <c r="C582" i="2"/>
  <c r="G583" i="2"/>
  <c r="H583" i="2"/>
  <c r="L584" i="2"/>
  <c r="K584" i="2"/>
  <c r="G584" i="2"/>
  <c r="H584" i="2"/>
  <c r="L585" i="2"/>
  <c r="K585" i="2"/>
  <c r="E583" i="2"/>
  <c r="E584" i="2"/>
  <c r="C583" i="2"/>
  <c r="C584" i="2"/>
  <c r="G585" i="2"/>
  <c r="H585" i="2"/>
  <c r="L586" i="2"/>
  <c r="K586" i="2"/>
  <c r="E585" i="2"/>
  <c r="C585" i="2"/>
  <c r="G586" i="2"/>
  <c r="H586" i="2"/>
  <c r="L587" i="2"/>
  <c r="K587" i="2"/>
  <c r="E586" i="2"/>
  <c r="C586" i="2"/>
  <c r="G587" i="2"/>
  <c r="H587" i="2"/>
  <c r="L588" i="2"/>
  <c r="K588" i="2"/>
  <c r="G588" i="2"/>
  <c r="H588" i="2"/>
  <c r="L589" i="2"/>
  <c r="K589" i="2"/>
  <c r="G589" i="2"/>
  <c r="H589" i="2"/>
  <c r="L590" i="2"/>
  <c r="K590" i="2"/>
  <c r="G590" i="2"/>
  <c r="H590" i="2"/>
  <c r="L591" i="2"/>
  <c r="K591" i="2"/>
  <c r="G591" i="2"/>
  <c r="H591" i="2"/>
  <c r="L592" i="2"/>
  <c r="K592" i="2"/>
  <c r="G592" i="2"/>
  <c r="H592" i="2"/>
  <c r="L593" i="2"/>
  <c r="K593" i="2"/>
  <c r="E587" i="2"/>
  <c r="E588" i="2"/>
  <c r="E589" i="2"/>
  <c r="E590" i="2"/>
  <c r="E591" i="2"/>
  <c r="E592" i="2"/>
  <c r="C587" i="2"/>
  <c r="C588" i="2"/>
  <c r="C589" i="2"/>
  <c r="C590" i="2"/>
  <c r="C591" i="2"/>
  <c r="C592" i="2"/>
  <c r="G593" i="2"/>
  <c r="H593" i="2"/>
  <c r="L594" i="2"/>
  <c r="K594" i="2"/>
  <c r="G594" i="2"/>
  <c r="H594" i="2"/>
  <c r="L595" i="2"/>
  <c r="K595" i="2"/>
  <c r="G595" i="2"/>
  <c r="H595" i="2"/>
  <c r="L596" i="2"/>
  <c r="K596" i="2"/>
  <c r="E593" i="2"/>
  <c r="E594" i="2"/>
  <c r="E595" i="2"/>
  <c r="C593" i="2"/>
  <c r="C594" i="2"/>
  <c r="C595" i="2"/>
  <c r="G596" i="2"/>
  <c r="H596" i="2"/>
  <c r="L597" i="2"/>
  <c r="K597" i="2"/>
  <c r="E596" i="2"/>
  <c r="C596" i="2"/>
  <c r="G597" i="2"/>
  <c r="H597" i="2"/>
  <c r="L598" i="2"/>
  <c r="K598" i="2"/>
  <c r="E597" i="2"/>
  <c r="C597" i="2"/>
  <c r="G598" i="2"/>
  <c r="H598" i="2"/>
  <c r="L599" i="2"/>
  <c r="K599" i="2"/>
  <c r="G599" i="2"/>
  <c r="H599" i="2"/>
  <c r="L600" i="2"/>
  <c r="K600" i="2"/>
  <c r="G600" i="2"/>
  <c r="H600" i="2"/>
  <c r="L601" i="2"/>
  <c r="K601" i="2"/>
  <c r="G601" i="2"/>
  <c r="H601" i="2"/>
  <c r="L602" i="2"/>
  <c r="K602" i="2"/>
  <c r="E598" i="2"/>
  <c r="E599" i="2"/>
  <c r="E600" i="2"/>
  <c r="E601" i="2"/>
  <c r="C598" i="2"/>
  <c r="C599" i="2"/>
  <c r="C600" i="2"/>
  <c r="C601" i="2"/>
  <c r="G602" i="2"/>
  <c r="H602" i="2"/>
  <c r="L603" i="2"/>
  <c r="K603" i="2"/>
  <c r="G603" i="2"/>
  <c r="H603" i="2"/>
  <c r="L604" i="2"/>
  <c r="K604" i="2"/>
  <c r="E602" i="2"/>
  <c r="E603" i="2"/>
  <c r="C602" i="2"/>
  <c r="C603" i="2"/>
  <c r="G604" i="2"/>
  <c r="H604" i="2"/>
  <c r="L605" i="2"/>
  <c r="K605" i="2"/>
  <c r="G605" i="2"/>
  <c r="H605" i="2"/>
  <c r="L606" i="2"/>
  <c r="K606" i="2"/>
  <c r="E604" i="2"/>
  <c r="E605" i="2"/>
  <c r="C604" i="2"/>
  <c r="C605" i="2"/>
  <c r="G606" i="2"/>
  <c r="H606" i="2"/>
  <c r="L607" i="2"/>
  <c r="K607" i="2"/>
  <c r="E606" i="2"/>
  <c r="C606" i="2"/>
  <c r="G607" i="2"/>
  <c r="H607" i="2"/>
  <c r="L608" i="2"/>
  <c r="K608" i="2"/>
  <c r="G608" i="2"/>
  <c r="H608" i="2"/>
  <c r="L609" i="2"/>
  <c r="K609" i="2"/>
  <c r="G609" i="2"/>
  <c r="H609" i="2"/>
  <c r="L610" i="2"/>
  <c r="K610" i="2"/>
  <c r="G610" i="2"/>
  <c r="H610" i="2"/>
  <c r="L611" i="2"/>
  <c r="K611" i="2"/>
  <c r="G611" i="2"/>
  <c r="H611" i="2"/>
  <c r="L612" i="2"/>
  <c r="K612" i="2"/>
  <c r="G612" i="2"/>
  <c r="H612" i="2"/>
  <c r="L613" i="2"/>
  <c r="K613" i="2"/>
  <c r="G613" i="2"/>
  <c r="H613" i="2"/>
  <c r="L614" i="2"/>
  <c r="K614" i="2"/>
  <c r="E607" i="2"/>
  <c r="E608" i="2"/>
  <c r="E609" i="2"/>
  <c r="E610" i="2"/>
  <c r="E611" i="2"/>
  <c r="E612" i="2"/>
  <c r="E613" i="2"/>
  <c r="C607" i="2"/>
  <c r="C608" i="2"/>
  <c r="C609" i="2"/>
  <c r="C610" i="2"/>
  <c r="C611" i="2"/>
  <c r="C612" i="2"/>
  <c r="C613" i="2"/>
  <c r="G614" i="2"/>
  <c r="H614" i="2"/>
  <c r="L615" i="2"/>
  <c r="K615" i="2"/>
  <c r="E614" i="2"/>
  <c r="C614" i="2"/>
  <c r="G615" i="2"/>
  <c r="H615" i="2"/>
  <c r="L616" i="2"/>
  <c r="K616" i="2"/>
  <c r="G616" i="2"/>
  <c r="H616" i="2"/>
  <c r="L617" i="2"/>
  <c r="K617" i="2"/>
  <c r="G617" i="2"/>
  <c r="H617" i="2"/>
  <c r="L618" i="2"/>
  <c r="K618" i="2"/>
  <c r="E615" i="2"/>
  <c r="E616" i="2"/>
  <c r="E617" i="2"/>
  <c r="C615" i="2"/>
  <c r="C616" i="2"/>
  <c r="C617" i="2"/>
  <c r="G618" i="2"/>
  <c r="H618" i="2"/>
  <c r="L619" i="2"/>
  <c r="K619" i="2"/>
  <c r="G619" i="2"/>
  <c r="H619" i="2"/>
  <c r="L620" i="2"/>
  <c r="K620" i="2"/>
  <c r="G620" i="2"/>
  <c r="H620" i="2"/>
  <c r="L621" i="2"/>
  <c r="K621" i="2"/>
  <c r="G621" i="2"/>
  <c r="H621" i="2"/>
  <c r="L622" i="2"/>
  <c r="K622" i="2"/>
  <c r="G622" i="2"/>
  <c r="H622" i="2"/>
  <c r="L623" i="2"/>
  <c r="K623" i="2"/>
  <c r="E618" i="2"/>
  <c r="E619" i="2"/>
  <c r="E620" i="2"/>
  <c r="E621" i="2"/>
  <c r="E622" i="2"/>
  <c r="C618" i="2"/>
  <c r="C619" i="2"/>
  <c r="C620" i="2"/>
  <c r="C621" i="2"/>
  <c r="C622" i="2"/>
  <c r="G623" i="2"/>
  <c r="H623" i="2"/>
  <c r="L624" i="2"/>
  <c r="K624" i="2"/>
  <c r="E623" i="2"/>
  <c r="C623" i="2"/>
  <c r="G624" i="2"/>
  <c r="H624" i="2"/>
  <c r="L625" i="2"/>
  <c r="K625" i="2"/>
  <c r="G625" i="2"/>
  <c r="H625" i="2"/>
  <c r="L626" i="2"/>
  <c r="K626" i="2"/>
  <c r="G626" i="2"/>
  <c r="H626" i="2"/>
  <c r="L627" i="2"/>
  <c r="K627" i="2"/>
  <c r="G627" i="2"/>
  <c r="H627" i="2"/>
  <c r="L628" i="2"/>
  <c r="K628" i="2"/>
  <c r="E624" i="2"/>
  <c r="E625" i="2"/>
  <c r="E626" i="2"/>
  <c r="E627" i="2"/>
  <c r="C624" i="2"/>
  <c r="C625" i="2"/>
  <c r="C626" i="2"/>
  <c r="C627" i="2"/>
  <c r="G628" i="2"/>
  <c r="H628" i="2"/>
  <c r="L629" i="2"/>
  <c r="K629" i="2"/>
  <c r="G629" i="2"/>
  <c r="H629" i="2"/>
  <c r="L630" i="2"/>
  <c r="K630" i="2"/>
  <c r="E628" i="2"/>
  <c r="E629" i="2"/>
  <c r="C628" i="2"/>
  <c r="C629" i="2"/>
  <c r="G630" i="2"/>
  <c r="H630" i="2"/>
  <c r="L631" i="2"/>
  <c r="K631" i="2"/>
  <c r="E630" i="2"/>
  <c r="C630" i="2"/>
  <c r="G631" i="2"/>
  <c r="H631" i="2"/>
  <c r="L632" i="2"/>
  <c r="K632" i="2"/>
  <c r="G632" i="2"/>
  <c r="H632" i="2"/>
  <c r="L633" i="2"/>
  <c r="K633" i="2"/>
  <c r="E631" i="2"/>
  <c r="E632" i="2"/>
  <c r="C631" i="2"/>
  <c r="C632" i="2"/>
  <c r="G633" i="2"/>
  <c r="H633" i="2"/>
  <c r="L634" i="2"/>
  <c r="K634" i="2"/>
  <c r="G634" i="2"/>
  <c r="H634" i="2"/>
  <c r="L635" i="2"/>
  <c r="K635" i="2"/>
  <c r="E633" i="2"/>
  <c r="E634" i="2"/>
  <c r="C633" i="2"/>
  <c r="C634" i="2"/>
  <c r="G635" i="2"/>
  <c r="H635" i="2"/>
  <c r="L636" i="2"/>
  <c r="K636" i="2"/>
  <c r="G636" i="2"/>
  <c r="H636" i="2"/>
  <c r="L637" i="2"/>
  <c r="K637" i="2"/>
  <c r="G637" i="2"/>
  <c r="H637" i="2"/>
  <c r="L638" i="2"/>
  <c r="K638" i="2"/>
  <c r="G638" i="2"/>
  <c r="H638" i="2"/>
  <c r="L639" i="2"/>
  <c r="K639" i="2"/>
  <c r="G639" i="2"/>
  <c r="H639" i="2"/>
  <c r="L640" i="2"/>
  <c r="K640" i="2"/>
  <c r="G640" i="2"/>
  <c r="H640" i="2"/>
  <c r="L641" i="2"/>
  <c r="K641" i="2"/>
  <c r="G641" i="2"/>
  <c r="H641" i="2"/>
  <c r="L642" i="2"/>
  <c r="K642" i="2"/>
  <c r="G642" i="2"/>
  <c r="H642" i="2"/>
  <c r="L643" i="2"/>
  <c r="K643" i="2"/>
  <c r="E635" i="2"/>
  <c r="E636" i="2"/>
  <c r="E637" i="2"/>
  <c r="E638" i="2"/>
  <c r="E639" i="2"/>
  <c r="E640" i="2"/>
  <c r="E641" i="2"/>
  <c r="E642" i="2"/>
  <c r="C635" i="2"/>
  <c r="C636" i="2"/>
  <c r="C637" i="2"/>
  <c r="C638" i="2"/>
  <c r="C639" i="2"/>
  <c r="C640" i="2"/>
  <c r="C641" i="2"/>
  <c r="C642" i="2"/>
  <c r="G643" i="2"/>
  <c r="H643" i="2"/>
  <c r="L644" i="2"/>
  <c r="K644" i="2"/>
  <c r="E643" i="2"/>
  <c r="C643" i="2"/>
  <c r="G644" i="2"/>
  <c r="H644" i="2"/>
  <c r="L645" i="2"/>
  <c r="K645" i="2"/>
  <c r="E644" i="2"/>
  <c r="C644" i="2"/>
  <c r="G645" i="2"/>
  <c r="H645" i="2"/>
  <c r="L646" i="2"/>
  <c r="K646" i="2"/>
  <c r="E645" i="2"/>
  <c r="C645" i="2"/>
  <c r="G646" i="2"/>
  <c r="H646" i="2"/>
  <c r="L647" i="2"/>
  <c r="K647" i="2"/>
  <c r="E646" i="2"/>
  <c r="C646" i="2"/>
  <c r="G647" i="2"/>
  <c r="H647" i="2"/>
  <c r="L648" i="2"/>
  <c r="K648" i="2"/>
  <c r="E647" i="2"/>
  <c r="C647" i="2"/>
  <c r="G648" i="2"/>
  <c r="H648" i="2"/>
  <c r="L649" i="2"/>
  <c r="K649" i="2"/>
  <c r="G649" i="2"/>
  <c r="H649" i="2"/>
  <c r="L650" i="2"/>
  <c r="K650" i="2"/>
  <c r="G650" i="2"/>
  <c r="H650" i="2"/>
  <c r="L651" i="2"/>
  <c r="K651" i="2"/>
  <c r="G651" i="2"/>
  <c r="H651" i="2"/>
  <c r="L652" i="2"/>
  <c r="K652" i="2"/>
  <c r="G652" i="2"/>
  <c r="H652" i="2"/>
  <c r="L653" i="2"/>
  <c r="K653" i="2"/>
  <c r="G653" i="2"/>
  <c r="H653" i="2"/>
  <c r="L654" i="2"/>
  <c r="K654" i="2"/>
  <c r="E648" i="2"/>
  <c r="E649" i="2"/>
  <c r="E650" i="2"/>
  <c r="E651" i="2"/>
  <c r="E652" i="2"/>
  <c r="E653" i="2"/>
  <c r="C648" i="2"/>
  <c r="C649" i="2"/>
  <c r="C650" i="2"/>
  <c r="C651" i="2"/>
  <c r="C652" i="2"/>
  <c r="C653" i="2"/>
  <c r="G654" i="2"/>
  <c r="H654" i="2"/>
  <c r="L655" i="2"/>
  <c r="K655" i="2"/>
  <c r="E654" i="2"/>
  <c r="C654" i="2"/>
  <c r="G655" i="2"/>
  <c r="H655" i="2"/>
  <c r="L656" i="2"/>
  <c r="K656" i="2"/>
  <c r="G656" i="2"/>
  <c r="H656" i="2"/>
  <c r="L657" i="2"/>
  <c r="K657" i="2"/>
  <c r="G657" i="2"/>
  <c r="H657" i="2"/>
  <c r="L658" i="2"/>
  <c r="K658" i="2"/>
  <c r="G658" i="2"/>
  <c r="H658" i="2"/>
  <c r="L659" i="2"/>
  <c r="K659" i="2"/>
  <c r="G659" i="2"/>
  <c r="H659" i="2"/>
  <c r="L660" i="2"/>
  <c r="K660" i="2"/>
  <c r="G660" i="2"/>
  <c r="H660" i="2"/>
  <c r="L661" i="2"/>
  <c r="K661" i="2"/>
  <c r="G661" i="2"/>
  <c r="H661" i="2"/>
  <c r="L662" i="2"/>
  <c r="K662" i="2"/>
  <c r="G662" i="2"/>
  <c r="H662" i="2"/>
  <c r="L663" i="2"/>
  <c r="K663" i="2"/>
  <c r="G663" i="2"/>
  <c r="H663" i="2"/>
  <c r="L664" i="2"/>
  <c r="K664" i="2"/>
  <c r="E655" i="2"/>
  <c r="E656" i="2"/>
  <c r="E657" i="2"/>
  <c r="E658" i="2"/>
  <c r="E659" i="2"/>
  <c r="E660" i="2"/>
  <c r="E661" i="2"/>
  <c r="E662" i="2"/>
  <c r="E663" i="2"/>
  <c r="C655" i="2"/>
  <c r="C656" i="2"/>
  <c r="C657" i="2"/>
  <c r="C658" i="2"/>
  <c r="C659" i="2"/>
  <c r="C660" i="2"/>
  <c r="C661" i="2"/>
  <c r="C662" i="2"/>
  <c r="C663" i="2"/>
  <c r="G664" i="2"/>
  <c r="H664" i="2"/>
  <c r="L665" i="2"/>
  <c r="K665" i="2"/>
  <c r="G665" i="2"/>
  <c r="H665" i="2"/>
  <c r="L666" i="2"/>
  <c r="K666" i="2"/>
  <c r="G666" i="2"/>
  <c r="H666" i="2"/>
  <c r="L667" i="2"/>
  <c r="K667" i="2"/>
  <c r="G667" i="2"/>
  <c r="H667" i="2"/>
  <c r="L668" i="2"/>
  <c r="K668" i="2"/>
  <c r="G668" i="2"/>
  <c r="H668" i="2"/>
  <c r="L669" i="2"/>
  <c r="K669" i="2"/>
  <c r="G669" i="2"/>
  <c r="H669" i="2"/>
  <c r="L670" i="2"/>
  <c r="K670" i="2"/>
  <c r="G670" i="2"/>
  <c r="H670" i="2"/>
  <c r="L671" i="2"/>
  <c r="K671" i="2"/>
  <c r="E664" i="2"/>
  <c r="E665" i="2"/>
  <c r="E666" i="2"/>
  <c r="E667" i="2"/>
  <c r="E668" i="2"/>
  <c r="E669" i="2"/>
  <c r="E670" i="2"/>
  <c r="C664" i="2"/>
  <c r="C665" i="2"/>
  <c r="C666" i="2"/>
  <c r="C667" i="2"/>
  <c r="C668" i="2"/>
  <c r="C669" i="2"/>
  <c r="C670" i="2"/>
  <c r="G671" i="2"/>
  <c r="H671" i="2"/>
  <c r="L672" i="2"/>
  <c r="K672" i="2"/>
  <c r="G672" i="2"/>
  <c r="H672" i="2"/>
  <c r="L673" i="2"/>
  <c r="K673" i="2"/>
  <c r="G673" i="2"/>
  <c r="H673" i="2"/>
  <c r="L674" i="2"/>
  <c r="K674" i="2"/>
  <c r="G674" i="2"/>
  <c r="H674" i="2"/>
  <c r="L675" i="2"/>
  <c r="K675" i="2"/>
  <c r="G675" i="2"/>
  <c r="H675" i="2"/>
  <c r="L676" i="2"/>
  <c r="K676" i="2"/>
  <c r="G676" i="2"/>
  <c r="H676" i="2"/>
  <c r="L677" i="2"/>
  <c r="K677" i="2"/>
  <c r="G677" i="2"/>
  <c r="H677" i="2"/>
  <c r="L678" i="2"/>
  <c r="K678" i="2"/>
  <c r="G678" i="2"/>
  <c r="H678" i="2"/>
  <c r="L679" i="2"/>
  <c r="K679" i="2"/>
  <c r="G679" i="2"/>
  <c r="H679" i="2"/>
  <c r="L680" i="2"/>
  <c r="K680" i="2"/>
  <c r="G680" i="2"/>
  <c r="H680" i="2"/>
  <c r="L681" i="2"/>
  <c r="K681" i="2"/>
  <c r="G681" i="2"/>
  <c r="H681" i="2"/>
  <c r="L682" i="2"/>
  <c r="K682" i="2"/>
  <c r="E671" i="2"/>
  <c r="E672" i="2"/>
  <c r="E673" i="2"/>
  <c r="E674" i="2"/>
  <c r="E675" i="2"/>
  <c r="E676" i="2"/>
  <c r="E677" i="2"/>
  <c r="E678" i="2"/>
  <c r="E679" i="2"/>
  <c r="E680" i="2"/>
  <c r="E681" i="2"/>
  <c r="C671" i="2"/>
  <c r="C672" i="2"/>
  <c r="C673" i="2"/>
  <c r="C674" i="2"/>
  <c r="C675" i="2"/>
  <c r="C676" i="2"/>
  <c r="C677" i="2"/>
  <c r="C678" i="2"/>
  <c r="C679" i="2"/>
  <c r="C680" i="2"/>
  <c r="C681" i="2"/>
  <c r="G682" i="2"/>
  <c r="H682" i="2"/>
  <c r="L683" i="2"/>
  <c r="K683" i="2"/>
  <c r="G683" i="2"/>
  <c r="H683" i="2"/>
  <c r="L684" i="2"/>
  <c r="K684" i="2"/>
  <c r="G684" i="2"/>
  <c r="H684" i="2"/>
  <c r="L685" i="2"/>
  <c r="K685" i="2"/>
  <c r="G685" i="2"/>
  <c r="H685" i="2"/>
  <c r="L686" i="2"/>
  <c r="K686" i="2"/>
  <c r="E682" i="2"/>
  <c r="E683" i="2"/>
  <c r="E684" i="2"/>
  <c r="E685" i="2"/>
  <c r="C682" i="2"/>
  <c r="C683" i="2"/>
  <c r="C684" i="2"/>
  <c r="C685" i="2"/>
  <c r="G686" i="2"/>
  <c r="H686" i="2"/>
  <c r="L687" i="2"/>
  <c r="K687" i="2"/>
  <c r="E686" i="2"/>
  <c r="C686" i="2"/>
  <c r="G687" i="2"/>
  <c r="H687" i="2"/>
  <c r="L688" i="2"/>
  <c r="K688" i="2"/>
  <c r="G688" i="2"/>
  <c r="H688" i="2"/>
  <c r="L689" i="2"/>
  <c r="K689" i="2"/>
  <c r="E687" i="2"/>
  <c r="E688" i="2"/>
  <c r="C687" i="2"/>
  <c r="C688" i="2"/>
  <c r="G689" i="2"/>
  <c r="H689" i="2"/>
  <c r="L690" i="2"/>
  <c r="K690" i="2"/>
  <c r="E689" i="2"/>
  <c r="C689" i="2"/>
  <c r="G690" i="2"/>
  <c r="H690" i="2"/>
  <c r="L691" i="2"/>
  <c r="K691" i="2"/>
  <c r="G691" i="2"/>
  <c r="H691" i="2"/>
  <c r="L692" i="2"/>
  <c r="K692" i="2"/>
  <c r="G692" i="2"/>
  <c r="H692" i="2"/>
  <c r="L693" i="2"/>
  <c r="K693" i="2"/>
  <c r="G693" i="2"/>
  <c r="H693" i="2"/>
  <c r="L694" i="2"/>
  <c r="K694" i="2"/>
  <c r="G694" i="2"/>
  <c r="H694" i="2"/>
  <c r="L695" i="2"/>
  <c r="K695" i="2"/>
  <c r="G695" i="2"/>
  <c r="H695" i="2"/>
  <c r="L696" i="2"/>
  <c r="K696" i="2"/>
  <c r="G696" i="2"/>
  <c r="H696" i="2"/>
  <c r="L697" i="2"/>
  <c r="K697" i="2"/>
  <c r="G697" i="2"/>
  <c r="H697" i="2"/>
  <c r="L698" i="2"/>
  <c r="K698" i="2"/>
  <c r="E690" i="2"/>
  <c r="E691" i="2"/>
  <c r="E692" i="2"/>
  <c r="E693" i="2"/>
  <c r="E694" i="2"/>
  <c r="E695" i="2"/>
  <c r="E696" i="2"/>
  <c r="E697" i="2"/>
  <c r="C690" i="2"/>
  <c r="C691" i="2"/>
  <c r="C692" i="2"/>
  <c r="C693" i="2"/>
  <c r="C694" i="2"/>
  <c r="C695" i="2"/>
  <c r="C696" i="2"/>
  <c r="C697" i="2"/>
  <c r="G698" i="2"/>
  <c r="H698" i="2"/>
  <c r="L699" i="2"/>
  <c r="K699" i="2"/>
  <c r="G699" i="2"/>
  <c r="H699" i="2"/>
  <c r="L700" i="2"/>
  <c r="K700" i="2"/>
  <c r="E698" i="2"/>
  <c r="E699" i="2"/>
  <c r="C698" i="2"/>
  <c r="C699" i="2"/>
  <c r="G700" i="2"/>
  <c r="H700" i="2"/>
  <c r="L701" i="2"/>
  <c r="K701" i="2"/>
  <c r="E700" i="2"/>
  <c r="C700" i="2"/>
  <c r="G701" i="2"/>
  <c r="H701" i="2"/>
  <c r="L702" i="2"/>
  <c r="K702" i="2"/>
  <c r="G702" i="2"/>
  <c r="H702" i="2"/>
  <c r="L703" i="2"/>
  <c r="K703" i="2"/>
  <c r="E701" i="2"/>
  <c r="E702" i="2"/>
  <c r="C701" i="2"/>
  <c r="C702" i="2"/>
  <c r="G703" i="2"/>
  <c r="H703" i="2"/>
  <c r="L704" i="2"/>
  <c r="K704" i="2"/>
  <c r="G704" i="2"/>
  <c r="H704" i="2"/>
  <c r="L705" i="2"/>
  <c r="K705" i="2"/>
  <c r="E703" i="2"/>
  <c r="E704" i="2"/>
  <c r="C703" i="2"/>
  <c r="C704" i="2"/>
  <c r="G705" i="2"/>
  <c r="H705" i="2"/>
  <c r="L706" i="2"/>
  <c r="K706" i="2"/>
  <c r="E705" i="2"/>
  <c r="C705" i="2"/>
  <c r="G706" i="2"/>
  <c r="H706" i="2"/>
  <c r="L707" i="2"/>
  <c r="K707" i="2"/>
  <c r="G707" i="2"/>
  <c r="H707" i="2"/>
  <c r="L708" i="2"/>
  <c r="K708" i="2"/>
  <c r="G708" i="2"/>
  <c r="H708" i="2"/>
  <c r="L709" i="2"/>
  <c r="K709" i="2"/>
  <c r="G709" i="2"/>
  <c r="H709" i="2"/>
  <c r="L710" i="2"/>
  <c r="K710" i="2"/>
  <c r="E706" i="2"/>
  <c r="E707" i="2"/>
  <c r="E708" i="2"/>
  <c r="E709" i="2"/>
  <c r="C706" i="2"/>
  <c r="C707" i="2"/>
  <c r="C708" i="2"/>
  <c r="C709" i="2"/>
  <c r="G710" i="2"/>
  <c r="H710" i="2"/>
  <c r="L711" i="2"/>
  <c r="K711" i="2"/>
  <c r="G711" i="2"/>
  <c r="H711" i="2"/>
  <c r="L712" i="2"/>
  <c r="K712" i="2"/>
  <c r="G712" i="2"/>
  <c r="H712" i="2"/>
  <c r="L713" i="2"/>
  <c r="K713" i="2"/>
  <c r="G713" i="2"/>
  <c r="H713" i="2"/>
  <c r="L714" i="2"/>
  <c r="K714" i="2"/>
  <c r="G714" i="2"/>
  <c r="H714" i="2"/>
  <c r="L715" i="2"/>
  <c r="K715" i="2"/>
  <c r="E710" i="2"/>
  <c r="E711" i="2"/>
  <c r="E712" i="2"/>
  <c r="E713" i="2"/>
  <c r="E714" i="2"/>
  <c r="C710" i="2"/>
  <c r="C711" i="2"/>
  <c r="C712" i="2"/>
  <c r="C713" i="2"/>
  <c r="C714" i="2"/>
  <c r="G715" i="2"/>
  <c r="H715" i="2"/>
  <c r="L716" i="2"/>
  <c r="K716" i="2"/>
  <c r="E715" i="2"/>
  <c r="C715" i="2"/>
  <c r="G716" i="2"/>
  <c r="H716" i="2"/>
  <c r="L717" i="2"/>
  <c r="K717" i="2"/>
  <c r="G717" i="2"/>
  <c r="H717" i="2"/>
  <c r="L718" i="2"/>
  <c r="K718" i="2"/>
  <c r="E716" i="2"/>
  <c r="E717" i="2"/>
  <c r="C716" i="2"/>
  <c r="C717" i="2"/>
  <c r="G718" i="2"/>
  <c r="H718" i="2"/>
  <c r="L719" i="2"/>
  <c r="K719" i="2"/>
  <c r="G719" i="2"/>
  <c r="H719" i="2"/>
  <c r="L720" i="2"/>
  <c r="K720" i="2"/>
  <c r="G720" i="2"/>
  <c r="H720" i="2"/>
  <c r="L721" i="2"/>
  <c r="K721" i="2"/>
  <c r="G721" i="2"/>
  <c r="H721" i="2"/>
  <c r="L722" i="2"/>
  <c r="K722" i="2"/>
  <c r="G722" i="2"/>
  <c r="H722" i="2"/>
  <c r="L723" i="2"/>
  <c r="K723" i="2"/>
  <c r="G723" i="2"/>
  <c r="H723" i="2"/>
  <c r="L724" i="2"/>
  <c r="K724" i="2"/>
  <c r="E718" i="2"/>
  <c r="E719" i="2"/>
  <c r="E720" i="2"/>
  <c r="E721" i="2"/>
  <c r="E722" i="2"/>
  <c r="E723" i="2"/>
  <c r="C718" i="2"/>
  <c r="C719" i="2"/>
  <c r="C720" i="2"/>
  <c r="C721" i="2"/>
  <c r="C722" i="2"/>
  <c r="C723" i="2"/>
  <c r="G724" i="2"/>
  <c r="H724" i="2"/>
  <c r="L725" i="2"/>
  <c r="K725" i="2"/>
  <c r="G725" i="2"/>
  <c r="H725" i="2"/>
  <c r="L726" i="2"/>
  <c r="K726" i="2"/>
  <c r="E724" i="2"/>
  <c r="E725" i="2"/>
  <c r="C724" i="2"/>
  <c r="C725" i="2"/>
  <c r="G726" i="2"/>
  <c r="H726" i="2"/>
  <c r="L727" i="2"/>
  <c r="K727" i="2"/>
  <c r="G727" i="2"/>
  <c r="H727" i="2"/>
  <c r="L728" i="2"/>
  <c r="K728" i="2"/>
  <c r="G728" i="2"/>
  <c r="H728" i="2"/>
  <c r="L729" i="2"/>
  <c r="K729" i="2"/>
  <c r="G729" i="2"/>
  <c r="H729" i="2"/>
  <c r="L730" i="2"/>
  <c r="K730" i="2"/>
  <c r="E726" i="2"/>
  <c r="E727" i="2"/>
  <c r="E728" i="2"/>
  <c r="E729" i="2"/>
  <c r="C726" i="2"/>
  <c r="C727" i="2"/>
  <c r="C728" i="2"/>
  <c r="C729" i="2"/>
  <c r="G730" i="2"/>
  <c r="H730" i="2"/>
  <c r="L731" i="2"/>
  <c r="K731" i="2"/>
  <c r="G731" i="2"/>
  <c r="H731" i="2"/>
  <c r="L732" i="2"/>
  <c r="K732" i="2"/>
  <c r="E730" i="2"/>
  <c r="E731" i="2"/>
  <c r="C730" i="2"/>
  <c r="C731" i="2"/>
  <c r="G732" i="2"/>
  <c r="H732" i="2"/>
  <c r="L733" i="2"/>
  <c r="K733" i="2"/>
  <c r="G733" i="2"/>
  <c r="H733" i="2"/>
  <c r="L734" i="2"/>
  <c r="K734" i="2"/>
  <c r="E732" i="2"/>
  <c r="E733" i="2"/>
  <c r="C732" i="2"/>
  <c r="C733" i="2"/>
  <c r="G734" i="2"/>
  <c r="H734" i="2"/>
  <c r="L735" i="2"/>
  <c r="K735" i="2"/>
  <c r="E734" i="2"/>
  <c r="C734" i="2"/>
  <c r="G735" i="2"/>
  <c r="H735" i="2"/>
  <c r="L736" i="2"/>
  <c r="K736" i="2"/>
  <c r="G736" i="2"/>
  <c r="H736" i="2"/>
  <c r="L737" i="2"/>
  <c r="K737" i="2"/>
  <c r="G737" i="2"/>
  <c r="H737" i="2"/>
  <c r="L738" i="2"/>
  <c r="K738" i="2"/>
  <c r="G738" i="2"/>
  <c r="H738" i="2"/>
  <c r="L739" i="2"/>
  <c r="K739" i="2"/>
  <c r="G739" i="2"/>
  <c r="H739" i="2"/>
  <c r="L740" i="2"/>
  <c r="K740" i="2"/>
  <c r="E735" i="2"/>
  <c r="E736" i="2"/>
  <c r="E737" i="2"/>
  <c r="E738" i="2"/>
  <c r="E739" i="2"/>
  <c r="C735" i="2"/>
  <c r="C736" i="2"/>
  <c r="C737" i="2"/>
  <c r="C738" i="2"/>
  <c r="C739" i="2"/>
  <c r="G740" i="2"/>
  <c r="H740" i="2"/>
  <c r="L741" i="2"/>
  <c r="K741" i="2"/>
  <c r="G741" i="2"/>
  <c r="H741" i="2"/>
  <c r="L742" i="2"/>
  <c r="K742" i="2"/>
  <c r="G742" i="2"/>
  <c r="H742" i="2"/>
  <c r="L743" i="2"/>
  <c r="K743" i="2"/>
  <c r="G743" i="2"/>
  <c r="H743" i="2"/>
  <c r="L744" i="2"/>
  <c r="K744" i="2"/>
  <c r="E740" i="2"/>
  <c r="E741" i="2"/>
  <c r="E742" i="2"/>
  <c r="E743" i="2"/>
  <c r="C740" i="2"/>
  <c r="C741" i="2"/>
  <c r="C742" i="2"/>
  <c r="C743" i="2"/>
  <c r="G744" i="2"/>
  <c r="H744" i="2"/>
  <c r="L745" i="2"/>
  <c r="K745" i="2"/>
  <c r="G745" i="2"/>
  <c r="H745" i="2"/>
  <c r="L746" i="2"/>
  <c r="K746" i="2"/>
  <c r="G746" i="2"/>
  <c r="H746" i="2"/>
  <c r="L747" i="2"/>
  <c r="K747" i="2"/>
  <c r="G747" i="2"/>
  <c r="H747" i="2"/>
  <c r="L748" i="2"/>
  <c r="K748" i="2"/>
  <c r="G748" i="2"/>
  <c r="H748" i="2"/>
  <c r="L749" i="2"/>
  <c r="K749" i="2"/>
  <c r="G749" i="2"/>
  <c r="H749" i="2"/>
  <c r="L750" i="2"/>
  <c r="K750" i="2"/>
  <c r="G750" i="2"/>
  <c r="H750" i="2"/>
  <c r="L751" i="2"/>
  <c r="K751" i="2"/>
  <c r="G751" i="2"/>
  <c r="H751" i="2"/>
  <c r="L752" i="2"/>
  <c r="K752" i="2"/>
  <c r="E744" i="2"/>
  <c r="E745" i="2"/>
  <c r="E746" i="2"/>
  <c r="E747" i="2"/>
  <c r="E748" i="2"/>
  <c r="E749" i="2"/>
  <c r="E750" i="2"/>
  <c r="E751" i="2"/>
  <c r="C744" i="2"/>
  <c r="C745" i="2"/>
  <c r="C746" i="2"/>
  <c r="C747" i="2"/>
  <c r="C748" i="2"/>
  <c r="C749" i="2"/>
  <c r="C750" i="2"/>
  <c r="C751" i="2"/>
  <c r="G752" i="2"/>
  <c r="H752" i="2"/>
  <c r="L753" i="2"/>
  <c r="K753" i="2"/>
  <c r="E752" i="2"/>
  <c r="C752" i="2"/>
  <c r="G753" i="2"/>
  <c r="H753" i="2"/>
  <c r="L754" i="2"/>
  <c r="K754" i="2"/>
  <c r="E753" i="2"/>
  <c r="C753" i="2"/>
  <c r="G754" i="2"/>
  <c r="H754" i="2"/>
  <c r="L755" i="2"/>
  <c r="K755" i="2"/>
  <c r="G755" i="2"/>
  <c r="H755" i="2"/>
  <c r="L756" i="2"/>
  <c r="K756" i="2"/>
  <c r="G756" i="2"/>
  <c r="H756" i="2"/>
  <c r="L757" i="2"/>
  <c r="K757" i="2"/>
  <c r="E754" i="2"/>
  <c r="E755" i="2"/>
  <c r="E756" i="2"/>
  <c r="C754" i="2"/>
  <c r="C755" i="2"/>
  <c r="C756" i="2"/>
  <c r="G757" i="2"/>
  <c r="H757" i="2"/>
  <c r="L758" i="2"/>
  <c r="K758" i="2"/>
  <c r="E757" i="2"/>
  <c r="C757" i="2"/>
  <c r="G758" i="2"/>
  <c r="H758" i="2"/>
  <c r="L759" i="2"/>
  <c r="K759" i="2"/>
  <c r="G759" i="2"/>
  <c r="H759" i="2"/>
  <c r="L760" i="2"/>
  <c r="K760" i="2"/>
  <c r="G760" i="2"/>
  <c r="H760" i="2"/>
  <c r="L761" i="2"/>
  <c r="K761" i="2"/>
  <c r="G761" i="2"/>
  <c r="H761" i="2"/>
  <c r="L762" i="2"/>
  <c r="K762" i="2"/>
  <c r="G762" i="2"/>
  <c r="H762" i="2"/>
  <c r="L763" i="2"/>
  <c r="K763" i="2"/>
  <c r="G763" i="2"/>
  <c r="H763" i="2"/>
  <c r="L764" i="2"/>
  <c r="K764" i="2"/>
  <c r="E758" i="2"/>
  <c r="E759" i="2"/>
  <c r="E760" i="2"/>
  <c r="E761" i="2"/>
  <c r="E762" i="2"/>
  <c r="E763" i="2"/>
  <c r="C758" i="2"/>
  <c r="C759" i="2"/>
  <c r="C760" i="2"/>
  <c r="C761" i="2"/>
  <c r="C762" i="2"/>
  <c r="C763" i="2"/>
  <c r="G764" i="2"/>
  <c r="H764" i="2"/>
  <c r="L765" i="2"/>
  <c r="K765" i="2"/>
  <c r="E764" i="2"/>
  <c r="C764" i="2"/>
  <c r="G765" i="2"/>
  <c r="H765" i="2"/>
  <c r="L766" i="2"/>
  <c r="K766" i="2"/>
  <c r="E765" i="2"/>
  <c r="C765" i="2"/>
  <c r="G766" i="2"/>
  <c r="H766" i="2"/>
  <c r="L767" i="2"/>
  <c r="K767" i="2"/>
  <c r="E766" i="2"/>
  <c r="C766" i="2"/>
  <c r="G767" i="2"/>
  <c r="H767" i="2"/>
  <c r="L768" i="2"/>
  <c r="K768" i="2"/>
  <c r="G768" i="2"/>
  <c r="H768" i="2"/>
  <c r="L769" i="2"/>
  <c r="K769" i="2"/>
  <c r="G769" i="2"/>
  <c r="H769" i="2"/>
  <c r="L770" i="2"/>
  <c r="K770" i="2"/>
  <c r="G770" i="2"/>
  <c r="H770" i="2"/>
  <c r="L771" i="2"/>
  <c r="K771" i="2"/>
  <c r="G771" i="2"/>
  <c r="H771" i="2"/>
  <c r="L772" i="2"/>
  <c r="K772" i="2"/>
  <c r="G772" i="2"/>
  <c r="H772" i="2"/>
  <c r="L773" i="2"/>
  <c r="K773" i="2"/>
  <c r="G773" i="2"/>
  <c r="H773" i="2"/>
  <c r="L774" i="2"/>
  <c r="K774" i="2"/>
  <c r="G774" i="2"/>
  <c r="H774" i="2"/>
  <c r="L775" i="2"/>
  <c r="K775" i="2"/>
  <c r="E767" i="2"/>
  <c r="E768" i="2"/>
  <c r="E769" i="2"/>
  <c r="E770" i="2"/>
  <c r="E771" i="2"/>
  <c r="E772" i="2"/>
  <c r="E773" i="2"/>
  <c r="E774" i="2"/>
  <c r="C767" i="2"/>
  <c r="C768" i="2"/>
  <c r="C769" i="2"/>
  <c r="C770" i="2"/>
  <c r="C771" i="2"/>
  <c r="C772" i="2"/>
  <c r="C773" i="2"/>
  <c r="C774" i="2"/>
  <c r="G775" i="2"/>
  <c r="H775" i="2"/>
  <c r="L776" i="2"/>
  <c r="K776" i="2"/>
  <c r="G776" i="2"/>
  <c r="H776" i="2"/>
  <c r="L777" i="2"/>
  <c r="K777" i="2"/>
  <c r="G777" i="2"/>
  <c r="H777" i="2"/>
  <c r="L778" i="2"/>
  <c r="K778" i="2"/>
  <c r="G778" i="2"/>
  <c r="H778" i="2"/>
  <c r="L779" i="2"/>
  <c r="K779" i="2"/>
  <c r="G779" i="2"/>
  <c r="H779" i="2"/>
  <c r="L780" i="2"/>
  <c r="K780" i="2"/>
  <c r="G780" i="2"/>
  <c r="H780" i="2"/>
  <c r="L781" i="2"/>
  <c r="K781" i="2"/>
  <c r="G781" i="2"/>
  <c r="H781" i="2"/>
  <c r="L782" i="2"/>
  <c r="K782" i="2"/>
  <c r="E775" i="2"/>
  <c r="E776" i="2"/>
  <c r="E777" i="2"/>
  <c r="E778" i="2"/>
  <c r="E779" i="2"/>
  <c r="E780" i="2"/>
  <c r="E781" i="2"/>
  <c r="C775" i="2"/>
  <c r="C776" i="2"/>
  <c r="C777" i="2"/>
  <c r="C778" i="2"/>
  <c r="C779" i="2"/>
  <c r="C780" i="2"/>
  <c r="C781" i="2"/>
  <c r="G782" i="2"/>
  <c r="H782" i="2"/>
  <c r="L783" i="2"/>
  <c r="K783" i="2"/>
  <c r="G783" i="2"/>
  <c r="H783" i="2"/>
  <c r="L784" i="2"/>
  <c r="K784" i="2"/>
  <c r="G784" i="2"/>
  <c r="H784" i="2"/>
  <c r="L785" i="2"/>
  <c r="K785" i="2"/>
  <c r="G785" i="2"/>
  <c r="H785" i="2"/>
  <c r="L786" i="2"/>
  <c r="K786" i="2"/>
  <c r="G786" i="2"/>
  <c r="H786" i="2"/>
  <c r="L787" i="2"/>
  <c r="K787" i="2"/>
  <c r="G787" i="2"/>
  <c r="H787" i="2"/>
  <c r="L788" i="2"/>
  <c r="K788" i="2"/>
  <c r="G788" i="2"/>
  <c r="H788" i="2"/>
  <c r="L789" i="2"/>
  <c r="K789" i="2"/>
  <c r="E782" i="2"/>
  <c r="E783" i="2"/>
  <c r="E784" i="2"/>
  <c r="E785" i="2"/>
  <c r="E786" i="2"/>
  <c r="E787" i="2"/>
  <c r="E788" i="2"/>
  <c r="C782" i="2"/>
  <c r="C783" i="2"/>
  <c r="C784" i="2"/>
  <c r="C785" i="2"/>
  <c r="C786" i="2"/>
  <c r="C787" i="2"/>
  <c r="C788" i="2"/>
  <c r="G789" i="2"/>
  <c r="H789" i="2"/>
  <c r="L790" i="2"/>
  <c r="K790" i="2"/>
  <c r="G790" i="2"/>
  <c r="H790" i="2"/>
  <c r="L791" i="2"/>
  <c r="K791" i="2"/>
  <c r="G791" i="2"/>
  <c r="H791" i="2"/>
  <c r="L792" i="2"/>
  <c r="K792" i="2"/>
  <c r="G792" i="2"/>
  <c r="H792" i="2"/>
  <c r="L793" i="2"/>
  <c r="K793" i="2"/>
  <c r="G793" i="2"/>
  <c r="H793" i="2"/>
  <c r="L794" i="2"/>
  <c r="K794" i="2"/>
  <c r="G794" i="2"/>
  <c r="H794" i="2"/>
  <c r="L795" i="2"/>
  <c r="K795" i="2"/>
  <c r="G795" i="2"/>
  <c r="H795" i="2"/>
  <c r="L796" i="2"/>
  <c r="K796" i="2"/>
  <c r="G796" i="2"/>
  <c r="H796" i="2"/>
  <c r="L797" i="2"/>
  <c r="K797" i="2"/>
  <c r="G797" i="2"/>
  <c r="H797" i="2"/>
  <c r="L798" i="2"/>
  <c r="K798" i="2"/>
  <c r="G798" i="2"/>
  <c r="H798" i="2"/>
  <c r="L799" i="2"/>
  <c r="K799" i="2"/>
  <c r="G799" i="2"/>
  <c r="H799" i="2"/>
  <c r="L800" i="2"/>
  <c r="K800" i="2"/>
  <c r="G800" i="2"/>
  <c r="H800" i="2"/>
  <c r="L801" i="2"/>
  <c r="K801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G801" i="2"/>
  <c r="H801" i="2"/>
  <c r="L802" i="2"/>
  <c r="K802" i="2"/>
  <c r="G802" i="2"/>
  <c r="H802" i="2"/>
  <c r="L803" i="2"/>
  <c r="K803" i="2"/>
  <c r="G803" i="2"/>
  <c r="H803" i="2"/>
  <c r="L804" i="2"/>
  <c r="K804" i="2"/>
  <c r="G804" i="2"/>
  <c r="H804" i="2"/>
  <c r="L805" i="2"/>
  <c r="K805" i="2"/>
  <c r="E801" i="2"/>
  <c r="E802" i="2"/>
  <c r="E803" i="2"/>
  <c r="E804" i="2"/>
  <c r="C801" i="2"/>
  <c r="C802" i="2"/>
  <c r="C803" i="2"/>
  <c r="C804" i="2"/>
  <c r="G805" i="2"/>
  <c r="H805" i="2"/>
  <c r="L806" i="2"/>
  <c r="K806" i="2"/>
  <c r="G806" i="2"/>
  <c r="H806" i="2"/>
  <c r="L807" i="2"/>
  <c r="K807" i="2"/>
  <c r="G807" i="2"/>
  <c r="H807" i="2"/>
  <c r="L808" i="2"/>
  <c r="K808" i="2"/>
  <c r="G808" i="2"/>
  <c r="H808" i="2"/>
  <c r="L809" i="2"/>
  <c r="K809" i="2"/>
  <c r="G809" i="2"/>
  <c r="H809" i="2"/>
  <c r="L810" i="2"/>
  <c r="K810" i="2"/>
  <c r="E805" i="2"/>
  <c r="E806" i="2"/>
  <c r="E807" i="2"/>
  <c r="E808" i="2"/>
  <c r="E809" i="2"/>
  <c r="C805" i="2"/>
  <c r="C806" i="2"/>
  <c r="C807" i="2"/>
  <c r="C808" i="2"/>
  <c r="C809" i="2"/>
  <c r="G810" i="2"/>
  <c r="H810" i="2"/>
  <c r="L811" i="2"/>
  <c r="K811" i="2"/>
  <c r="G811" i="2"/>
  <c r="H811" i="2"/>
  <c r="L812" i="2"/>
  <c r="K812" i="2"/>
  <c r="E810" i="2"/>
  <c r="E811" i="2"/>
  <c r="C810" i="2"/>
  <c r="C811" i="2"/>
  <c r="G812" i="2"/>
  <c r="H812" i="2"/>
  <c r="L813" i="2"/>
  <c r="K813" i="2"/>
  <c r="E812" i="2"/>
  <c r="C812" i="2"/>
  <c r="G813" i="2"/>
  <c r="H813" i="2"/>
  <c r="L814" i="2"/>
  <c r="K814" i="2"/>
  <c r="G814" i="2"/>
  <c r="H814" i="2"/>
  <c r="L815" i="2"/>
  <c r="K815" i="2"/>
  <c r="E813" i="2"/>
  <c r="E814" i="2"/>
  <c r="C813" i="2"/>
  <c r="C814" i="2"/>
  <c r="G815" i="2"/>
  <c r="H815" i="2"/>
  <c r="L816" i="2"/>
  <c r="K816" i="2"/>
  <c r="G816" i="2"/>
  <c r="H816" i="2"/>
  <c r="L817" i="2"/>
  <c r="K817" i="2"/>
  <c r="G817" i="2"/>
  <c r="H817" i="2"/>
  <c r="L818" i="2"/>
  <c r="K818" i="2"/>
  <c r="G818" i="2"/>
  <c r="H818" i="2"/>
  <c r="L819" i="2"/>
  <c r="K819" i="2"/>
  <c r="G819" i="2"/>
  <c r="H819" i="2"/>
  <c r="L820" i="2"/>
  <c r="K820" i="2"/>
  <c r="G820" i="2"/>
  <c r="H820" i="2"/>
  <c r="L821" i="2"/>
  <c r="K821" i="2"/>
  <c r="G821" i="2"/>
  <c r="H821" i="2"/>
  <c r="L822" i="2"/>
  <c r="K822" i="2"/>
  <c r="E815" i="2"/>
  <c r="E816" i="2"/>
  <c r="E817" i="2"/>
  <c r="E818" i="2"/>
  <c r="E819" i="2"/>
  <c r="E820" i="2"/>
  <c r="E821" i="2"/>
  <c r="C815" i="2"/>
  <c r="C816" i="2"/>
  <c r="C817" i="2"/>
  <c r="C818" i="2"/>
  <c r="C819" i="2"/>
  <c r="C820" i="2"/>
  <c r="C821" i="2"/>
  <c r="G822" i="2"/>
  <c r="H822" i="2"/>
  <c r="L823" i="2"/>
  <c r="K823" i="2"/>
  <c r="G823" i="2"/>
  <c r="H823" i="2"/>
  <c r="L824" i="2"/>
  <c r="K824" i="2"/>
  <c r="G824" i="2"/>
  <c r="H824" i="2"/>
  <c r="L825" i="2"/>
  <c r="K825" i="2"/>
  <c r="E822" i="2"/>
  <c r="E823" i="2"/>
  <c r="E824" i="2"/>
  <c r="C822" i="2"/>
  <c r="C823" i="2"/>
  <c r="C824" i="2"/>
  <c r="G825" i="2"/>
  <c r="H825" i="2"/>
  <c r="L826" i="2"/>
  <c r="K826" i="2"/>
  <c r="E825" i="2"/>
  <c r="C825" i="2"/>
  <c r="G826" i="2"/>
  <c r="H826" i="2"/>
  <c r="L827" i="2"/>
  <c r="K827" i="2"/>
  <c r="G827" i="2"/>
  <c r="H827" i="2"/>
  <c r="L828" i="2"/>
  <c r="K828" i="2"/>
  <c r="E826" i="2"/>
  <c r="E827" i="2"/>
  <c r="C826" i="2"/>
  <c r="C827" i="2"/>
  <c r="G828" i="2"/>
  <c r="H828" i="2"/>
  <c r="L829" i="2"/>
  <c r="K829" i="2"/>
  <c r="G829" i="2"/>
  <c r="H829" i="2"/>
  <c r="L830" i="2"/>
  <c r="K830" i="2"/>
  <c r="E828" i="2"/>
  <c r="E829" i="2"/>
  <c r="C828" i="2"/>
  <c r="C829" i="2"/>
  <c r="G830" i="2"/>
  <c r="H830" i="2"/>
  <c r="L831" i="2"/>
  <c r="K831" i="2"/>
  <c r="G831" i="2"/>
  <c r="H831" i="2"/>
  <c r="L832" i="2"/>
  <c r="K832" i="2"/>
  <c r="G832" i="2"/>
  <c r="H832" i="2"/>
  <c r="L833" i="2"/>
  <c r="K833" i="2"/>
  <c r="E830" i="2"/>
  <c r="E831" i="2"/>
  <c r="E832" i="2"/>
  <c r="C830" i="2"/>
  <c r="C831" i="2"/>
  <c r="C832" i="2"/>
  <c r="G833" i="2"/>
  <c r="H833" i="2"/>
  <c r="L834" i="2"/>
  <c r="K834" i="2"/>
  <c r="G834" i="2"/>
  <c r="H834" i="2"/>
  <c r="L835" i="2"/>
  <c r="K835" i="2"/>
  <c r="E833" i="2"/>
  <c r="E834" i="2"/>
  <c r="C833" i="2"/>
  <c r="C834" i="2"/>
  <c r="G835" i="2"/>
  <c r="H835" i="2"/>
  <c r="L836" i="2"/>
  <c r="K836" i="2"/>
  <c r="G836" i="2"/>
  <c r="H836" i="2"/>
  <c r="L837" i="2"/>
  <c r="K837" i="2"/>
  <c r="G837" i="2"/>
  <c r="H837" i="2"/>
  <c r="L838" i="2"/>
  <c r="K838" i="2"/>
  <c r="G838" i="2"/>
  <c r="H838" i="2"/>
  <c r="L839" i="2"/>
  <c r="K839" i="2"/>
  <c r="G839" i="2"/>
  <c r="H839" i="2"/>
  <c r="L840" i="2"/>
  <c r="K840" i="2"/>
  <c r="G840" i="2"/>
  <c r="H840" i="2"/>
  <c r="L841" i="2"/>
  <c r="K841" i="2"/>
  <c r="G841" i="2"/>
  <c r="H841" i="2"/>
  <c r="L842" i="2"/>
  <c r="K842" i="2"/>
  <c r="G842" i="2"/>
  <c r="H842" i="2"/>
  <c r="L843" i="2"/>
  <c r="K843" i="2"/>
  <c r="G843" i="2"/>
  <c r="H843" i="2"/>
  <c r="L844" i="2"/>
  <c r="K844" i="2"/>
  <c r="G844" i="2"/>
  <c r="H844" i="2"/>
  <c r="L845" i="2"/>
  <c r="K845" i="2"/>
  <c r="G845" i="2"/>
  <c r="H845" i="2"/>
  <c r="L846" i="2"/>
  <c r="K846" i="2"/>
  <c r="G846" i="2"/>
  <c r="H846" i="2"/>
  <c r="L847" i="2"/>
  <c r="K847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G847" i="2"/>
  <c r="H847" i="2"/>
  <c r="L848" i="2"/>
  <c r="K848" i="2"/>
  <c r="G848" i="2"/>
  <c r="H848" i="2"/>
  <c r="L849" i="2"/>
  <c r="K849" i="2"/>
  <c r="E847" i="2"/>
  <c r="E848" i="2"/>
  <c r="C847" i="2"/>
  <c r="C848" i="2"/>
  <c r="G849" i="2"/>
  <c r="H849" i="2"/>
  <c r="L850" i="2"/>
  <c r="K850" i="2"/>
  <c r="G850" i="2"/>
  <c r="H850" i="2"/>
  <c r="L851" i="2"/>
  <c r="K851" i="2"/>
  <c r="E849" i="2"/>
  <c r="E850" i="2"/>
  <c r="C849" i="2"/>
  <c r="C850" i="2"/>
  <c r="G851" i="2"/>
  <c r="H851" i="2"/>
  <c r="L852" i="2"/>
  <c r="K852" i="2"/>
  <c r="E851" i="2"/>
  <c r="C851" i="2"/>
  <c r="G852" i="2"/>
  <c r="H852" i="2"/>
  <c r="L853" i="2"/>
  <c r="K853" i="2"/>
  <c r="G853" i="2"/>
  <c r="H853" i="2"/>
  <c r="L854" i="2"/>
  <c r="K854" i="2"/>
  <c r="G854" i="2"/>
  <c r="H854" i="2"/>
  <c r="L855" i="2"/>
  <c r="K855" i="2"/>
  <c r="G855" i="2"/>
  <c r="H855" i="2"/>
  <c r="L856" i="2"/>
  <c r="K856" i="2"/>
  <c r="E852" i="2"/>
  <c r="E853" i="2"/>
  <c r="E854" i="2"/>
  <c r="E855" i="2"/>
  <c r="C852" i="2"/>
  <c r="C853" i="2"/>
  <c r="C854" i="2"/>
  <c r="C855" i="2"/>
  <c r="G856" i="2"/>
  <c r="H856" i="2"/>
  <c r="L857" i="2"/>
  <c r="K857" i="2"/>
  <c r="G857" i="2"/>
  <c r="H857" i="2"/>
  <c r="L858" i="2"/>
  <c r="K858" i="2"/>
  <c r="G858" i="2"/>
  <c r="H858" i="2"/>
  <c r="L859" i="2"/>
  <c r="K859" i="2"/>
  <c r="G859" i="2"/>
  <c r="H859" i="2"/>
  <c r="L860" i="2"/>
  <c r="K860" i="2"/>
  <c r="G860" i="2"/>
  <c r="H860" i="2"/>
  <c r="L861" i="2"/>
  <c r="K861" i="2"/>
  <c r="E856" i="2"/>
  <c r="E857" i="2"/>
  <c r="E858" i="2"/>
  <c r="E859" i="2"/>
  <c r="E860" i="2"/>
  <c r="C856" i="2"/>
  <c r="C857" i="2"/>
  <c r="C858" i="2"/>
  <c r="C859" i="2"/>
  <c r="C860" i="2"/>
  <c r="G861" i="2"/>
  <c r="H861" i="2"/>
  <c r="L862" i="2"/>
  <c r="K862" i="2"/>
  <c r="G862" i="2"/>
  <c r="H862" i="2"/>
  <c r="L863" i="2"/>
  <c r="K863" i="2"/>
  <c r="E861" i="2"/>
  <c r="E862" i="2"/>
  <c r="C861" i="2"/>
  <c r="C862" i="2"/>
  <c r="G863" i="2"/>
  <c r="H863" i="2"/>
  <c r="L864" i="2"/>
  <c r="K864" i="2"/>
  <c r="E863" i="2"/>
  <c r="C863" i="2"/>
  <c r="G864" i="2"/>
  <c r="H864" i="2"/>
  <c r="L865" i="2"/>
  <c r="K865" i="2"/>
  <c r="G865" i="2"/>
  <c r="H865" i="2"/>
  <c r="L866" i="2"/>
  <c r="K866" i="2"/>
  <c r="E864" i="2"/>
  <c r="E865" i="2"/>
  <c r="C864" i="2"/>
  <c r="C865" i="2"/>
  <c r="G866" i="2"/>
  <c r="H866" i="2"/>
  <c r="L867" i="2"/>
  <c r="K867" i="2"/>
  <c r="G867" i="2"/>
  <c r="H867" i="2"/>
  <c r="L868" i="2"/>
  <c r="K868" i="2"/>
  <c r="G868" i="2"/>
  <c r="H868" i="2"/>
  <c r="L869" i="2"/>
  <c r="K869" i="2"/>
  <c r="E866" i="2"/>
  <c r="E867" i="2"/>
  <c r="E868" i="2"/>
  <c r="C866" i="2"/>
  <c r="C867" i="2"/>
  <c r="C868" i="2"/>
  <c r="G869" i="2"/>
  <c r="H869" i="2"/>
  <c r="L870" i="2"/>
  <c r="K870" i="2"/>
  <c r="E869" i="2"/>
  <c r="C869" i="2"/>
  <c r="G870" i="2"/>
  <c r="H870" i="2"/>
  <c r="L871" i="2"/>
  <c r="K871" i="2"/>
  <c r="G871" i="2"/>
  <c r="H871" i="2"/>
  <c r="L872" i="2"/>
  <c r="K872" i="2"/>
  <c r="G872" i="2"/>
  <c r="H872" i="2"/>
  <c r="L873" i="2"/>
  <c r="K873" i="2"/>
  <c r="G873" i="2"/>
  <c r="H873" i="2"/>
  <c r="L874" i="2"/>
  <c r="K874" i="2"/>
  <c r="E870" i="2"/>
  <c r="E871" i="2"/>
  <c r="E872" i="2"/>
  <c r="E873" i="2"/>
  <c r="C870" i="2"/>
  <c r="C871" i="2"/>
  <c r="C872" i="2"/>
  <c r="C873" i="2"/>
  <c r="G874" i="2"/>
  <c r="H874" i="2"/>
  <c r="L875" i="2"/>
  <c r="K875" i="2"/>
  <c r="E874" i="2"/>
  <c r="C874" i="2"/>
  <c r="G875" i="2"/>
  <c r="H875" i="2"/>
  <c r="L876" i="2"/>
  <c r="K876" i="2"/>
  <c r="E875" i="2"/>
  <c r="C875" i="2"/>
  <c r="G876" i="2"/>
  <c r="H876" i="2"/>
  <c r="L877" i="2"/>
  <c r="K877" i="2"/>
  <c r="G877" i="2"/>
  <c r="H877" i="2"/>
  <c r="L878" i="2"/>
  <c r="K878" i="2"/>
  <c r="G878" i="2"/>
  <c r="H878" i="2"/>
  <c r="L879" i="2"/>
  <c r="K879" i="2"/>
  <c r="E876" i="2"/>
  <c r="E877" i="2"/>
  <c r="E878" i="2"/>
  <c r="C876" i="2"/>
  <c r="C877" i="2"/>
  <c r="C878" i="2"/>
  <c r="G879" i="2"/>
  <c r="H879" i="2"/>
  <c r="L880" i="2"/>
  <c r="K880" i="2"/>
  <c r="G880" i="2"/>
  <c r="H880" i="2"/>
  <c r="L881" i="2"/>
  <c r="K881" i="2"/>
  <c r="G881" i="2"/>
  <c r="H881" i="2"/>
  <c r="L882" i="2"/>
  <c r="K882" i="2"/>
  <c r="G882" i="2"/>
  <c r="H882" i="2"/>
  <c r="L883" i="2"/>
  <c r="K883" i="2"/>
  <c r="G883" i="2"/>
  <c r="H883" i="2"/>
  <c r="L884" i="2"/>
  <c r="K884" i="2"/>
  <c r="G884" i="2"/>
  <c r="H884" i="2"/>
  <c r="L885" i="2"/>
  <c r="K885" i="2"/>
  <c r="G885" i="2"/>
  <c r="H885" i="2"/>
  <c r="L886" i="2"/>
  <c r="K886" i="2"/>
  <c r="G886" i="2"/>
  <c r="H886" i="2"/>
  <c r="L887" i="2"/>
  <c r="K887" i="2"/>
  <c r="G887" i="2"/>
  <c r="H887" i="2"/>
  <c r="L888" i="2"/>
  <c r="K888" i="2"/>
  <c r="G888" i="2"/>
  <c r="H888" i="2"/>
  <c r="L889" i="2"/>
  <c r="K889" i="2"/>
  <c r="G889" i="2"/>
  <c r="H889" i="2"/>
  <c r="L890" i="2"/>
  <c r="K890" i="2"/>
  <c r="G890" i="2"/>
  <c r="H890" i="2"/>
  <c r="L891" i="2"/>
  <c r="K891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G891" i="2"/>
  <c r="H891" i="2"/>
  <c r="L892" i="2"/>
  <c r="K892" i="2"/>
  <c r="G892" i="2"/>
  <c r="H892" i="2"/>
  <c r="L893" i="2"/>
  <c r="K893" i="2"/>
  <c r="G893" i="2"/>
  <c r="H893" i="2"/>
  <c r="L894" i="2"/>
  <c r="K894" i="2"/>
  <c r="G894" i="2"/>
  <c r="H894" i="2"/>
  <c r="L895" i="2"/>
  <c r="K895" i="2"/>
  <c r="E891" i="2"/>
  <c r="E892" i="2"/>
  <c r="E893" i="2"/>
  <c r="E894" i="2"/>
  <c r="C891" i="2"/>
  <c r="C892" i="2"/>
  <c r="C893" i="2"/>
  <c r="C894" i="2"/>
  <c r="G895" i="2"/>
  <c r="H895" i="2"/>
  <c r="L896" i="2"/>
  <c r="K896" i="2"/>
  <c r="E895" i="2"/>
  <c r="C895" i="2"/>
  <c r="G896" i="2"/>
  <c r="H896" i="2"/>
  <c r="L897" i="2"/>
  <c r="K897" i="2"/>
  <c r="G897" i="2"/>
  <c r="H897" i="2"/>
  <c r="L898" i="2"/>
  <c r="K898" i="2"/>
  <c r="G898" i="2"/>
  <c r="H898" i="2"/>
  <c r="L899" i="2"/>
  <c r="K899" i="2"/>
  <c r="G899" i="2"/>
  <c r="H899" i="2"/>
  <c r="L900" i="2"/>
  <c r="K900" i="2"/>
  <c r="G900" i="2"/>
  <c r="H900" i="2"/>
  <c r="L901" i="2"/>
  <c r="K901" i="2"/>
  <c r="E896" i="2"/>
  <c r="E897" i="2"/>
  <c r="E898" i="2"/>
  <c r="E899" i="2"/>
  <c r="E900" i="2"/>
  <c r="C896" i="2"/>
  <c r="C897" i="2"/>
  <c r="C898" i="2"/>
  <c r="C899" i="2"/>
  <c r="C900" i="2"/>
  <c r="G901" i="2"/>
  <c r="H901" i="2"/>
  <c r="L902" i="2"/>
  <c r="K902" i="2"/>
  <c r="G902" i="2"/>
  <c r="H902" i="2"/>
  <c r="L903" i="2"/>
  <c r="K903" i="2"/>
  <c r="G903" i="2"/>
  <c r="H903" i="2"/>
  <c r="L904" i="2"/>
  <c r="K904" i="2"/>
  <c r="G904" i="2"/>
  <c r="H904" i="2"/>
  <c r="L905" i="2"/>
  <c r="K905" i="2"/>
  <c r="G905" i="2"/>
  <c r="H905" i="2"/>
  <c r="L906" i="2"/>
  <c r="K906" i="2"/>
  <c r="E901" i="2"/>
  <c r="E902" i="2"/>
  <c r="E903" i="2"/>
  <c r="E904" i="2"/>
  <c r="E905" i="2"/>
  <c r="C901" i="2"/>
  <c r="C902" i="2"/>
  <c r="C903" i="2"/>
  <c r="C904" i="2"/>
  <c r="C905" i="2"/>
  <c r="G906" i="2"/>
  <c r="H906" i="2"/>
  <c r="L907" i="2"/>
  <c r="K907" i="2"/>
  <c r="G907" i="2"/>
  <c r="H907" i="2"/>
  <c r="L908" i="2"/>
  <c r="K908" i="2"/>
  <c r="G908" i="2"/>
  <c r="H908" i="2"/>
  <c r="L909" i="2"/>
  <c r="K909" i="2"/>
  <c r="G909" i="2"/>
  <c r="H909" i="2"/>
  <c r="L910" i="2"/>
  <c r="K910" i="2"/>
  <c r="G910" i="2"/>
  <c r="H910" i="2"/>
  <c r="L911" i="2"/>
  <c r="K911" i="2"/>
  <c r="G911" i="2"/>
  <c r="H911" i="2"/>
  <c r="L912" i="2"/>
  <c r="K912" i="2"/>
  <c r="G912" i="2"/>
  <c r="H912" i="2"/>
  <c r="L913" i="2"/>
  <c r="K913" i="2"/>
  <c r="E906" i="2"/>
  <c r="E907" i="2"/>
  <c r="E908" i="2"/>
  <c r="E909" i="2"/>
  <c r="E910" i="2"/>
  <c r="E911" i="2"/>
  <c r="E912" i="2"/>
  <c r="C906" i="2"/>
  <c r="C907" i="2"/>
  <c r="C908" i="2"/>
  <c r="C909" i="2"/>
  <c r="C910" i="2"/>
  <c r="C911" i="2"/>
  <c r="C912" i="2"/>
  <c r="G913" i="2"/>
  <c r="H913" i="2"/>
  <c r="L914" i="2"/>
  <c r="K914" i="2"/>
  <c r="G914" i="2"/>
  <c r="H914" i="2"/>
  <c r="L915" i="2"/>
  <c r="K915" i="2"/>
  <c r="G915" i="2"/>
  <c r="H915" i="2"/>
  <c r="L916" i="2"/>
  <c r="K916" i="2"/>
  <c r="G916" i="2"/>
  <c r="H916" i="2"/>
  <c r="L917" i="2"/>
  <c r="K917" i="2"/>
  <c r="E913" i="2"/>
  <c r="E914" i="2"/>
  <c r="E915" i="2"/>
  <c r="E916" i="2"/>
  <c r="C913" i="2"/>
  <c r="C914" i="2"/>
  <c r="C915" i="2"/>
  <c r="C916" i="2"/>
  <c r="G917" i="2"/>
  <c r="H917" i="2"/>
  <c r="L918" i="2"/>
  <c r="K918" i="2"/>
  <c r="E917" i="2"/>
  <c r="C917" i="2"/>
  <c r="G918" i="2"/>
  <c r="H918" i="2"/>
  <c r="L919" i="2"/>
  <c r="K919" i="2"/>
  <c r="G919" i="2"/>
  <c r="H919" i="2"/>
  <c r="L920" i="2"/>
  <c r="K920" i="2"/>
  <c r="G920" i="2"/>
  <c r="H920" i="2"/>
  <c r="L921" i="2"/>
  <c r="K921" i="2"/>
  <c r="E918" i="2"/>
  <c r="E919" i="2"/>
  <c r="E920" i="2"/>
  <c r="C918" i="2"/>
  <c r="C919" i="2"/>
  <c r="C920" i="2"/>
  <c r="G921" i="2"/>
  <c r="H921" i="2"/>
  <c r="L922" i="2"/>
  <c r="K922" i="2"/>
  <c r="E921" i="2"/>
  <c r="C921" i="2"/>
  <c r="G922" i="2"/>
  <c r="H922" i="2"/>
  <c r="L923" i="2"/>
  <c r="K923" i="2"/>
  <c r="E922" i="2"/>
  <c r="C922" i="2"/>
  <c r="G923" i="2"/>
  <c r="H923" i="2"/>
  <c r="L924" i="2"/>
  <c r="K924" i="2"/>
  <c r="G924" i="2"/>
  <c r="H924" i="2"/>
  <c r="L925" i="2"/>
  <c r="K925" i="2"/>
  <c r="G925" i="2"/>
  <c r="H925" i="2"/>
  <c r="L926" i="2"/>
  <c r="K926" i="2"/>
  <c r="E923" i="2"/>
  <c r="E924" i="2"/>
  <c r="E925" i="2"/>
  <c r="C923" i="2"/>
  <c r="C924" i="2"/>
  <c r="C925" i="2"/>
  <c r="G926" i="2"/>
  <c r="H926" i="2"/>
  <c r="L927" i="2"/>
  <c r="K927" i="2"/>
  <c r="G927" i="2"/>
  <c r="H927" i="2"/>
  <c r="L928" i="2"/>
  <c r="K928" i="2"/>
  <c r="G928" i="2"/>
  <c r="H928" i="2"/>
  <c r="L929" i="2"/>
  <c r="K929" i="2"/>
  <c r="G929" i="2"/>
  <c r="H929" i="2"/>
  <c r="L930" i="2"/>
  <c r="K930" i="2"/>
  <c r="G930" i="2"/>
  <c r="H930" i="2"/>
  <c r="L931" i="2"/>
  <c r="K931" i="2"/>
  <c r="G931" i="2"/>
  <c r="H931" i="2"/>
  <c r="L932" i="2"/>
  <c r="K932" i="2"/>
  <c r="G932" i="2"/>
  <c r="H932" i="2"/>
  <c r="L933" i="2"/>
  <c r="K933" i="2"/>
  <c r="G933" i="2"/>
  <c r="H933" i="2"/>
  <c r="L934" i="2"/>
  <c r="K934" i="2"/>
  <c r="E926" i="2"/>
  <c r="E927" i="2"/>
  <c r="E928" i="2"/>
  <c r="E929" i="2"/>
  <c r="E930" i="2"/>
  <c r="E931" i="2"/>
  <c r="E932" i="2"/>
  <c r="E933" i="2"/>
  <c r="C926" i="2"/>
  <c r="C927" i="2"/>
  <c r="C928" i="2"/>
  <c r="C929" i="2"/>
  <c r="C930" i="2"/>
  <c r="C931" i="2"/>
  <c r="C932" i="2"/>
  <c r="C933" i="2"/>
  <c r="G934" i="2"/>
  <c r="H934" i="2"/>
  <c r="L935" i="2"/>
  <c r="K935" i="2"/>
  <c r="G935" i="2"/>
  <c r="H935" i="2"/>
  <c r="L936" i="2"/>
  <c r="K936" i="2"/>
  <c r="E934" i="2"/>
  <c r="E935" i="2"/>
  <c r="C934" i="2"/>
  <c r="C935" i="2"/>
  <c r="G936" i="2"/>
  <c r="H936" i="2"/>
  <c r="L937" i="2"/>
  <c r="K937" i="2"/>
  <c r="G937" i="2"/>
  <c r="H937" i="2"/>
  <c r="L938" i="2"/>
  <c r="K938" i="2"/>
  <c r="G938" i="2"/>
  <c r="H938" i="2"/>
  <c r="L939" i="2"/>
  <c r="K939" i="2"/>
  <c r="G939" i="2"/>
  <c r="H939" i="2"/>
  <c r="L940" i="2"/>
  <c r="K940" i="2"/>
  <c r="G940" i="2"/>
  <c r="H940" i="2"/>
  <c r="L941" i="2"/>
  <c r="K941" i="2"/>
  <c r="E936" i="2"/>
  <c r="E937" i="2"/>
  <c r="E938" i="2"/>
  <c r="E939" i="2"/>
  <c r="E940" i="2"/>
  <c r="C936" i="2"/>
  <c r="C937" i="2"/>
  <c r="C938" i="2"/>
  <c r="C939" i="2"/>
  <c r="C940" i="2"/>
  <c r="G941" i="2"/>
  <c r="H941" i="2"/>
  <c r="L942" i="2"/>
  <c r="K942" i="2"/>
  <c r="G942" i="2"/>
  <c r="H942" i="2"/>
  <c r="L943" i="2"/>
  <c r="K943" i="2"/>
  <c r="G943" i="2"/>
  <c r="H943" i="2"/>
  <c r="L944" i="2"/>
  <c r="K944" i="2"/>
  <c r="G944" i="2"/>
  <c r="H944" i="2"/>
  <c r="L945" i="2"/>
  <c r="K945" i="2"/>
  <c r="G945" i="2"/>
  <c r="H945" i="2"/>
  <c r="L946" i="2"/>
  <c r="K946" i="2"/>
  <c r="G946" i="2"/>
  <c r="H946" i="2"/>
  <c r="L947" i="2"/>
  <c r="K947" i="2"/>
  <c r="G947" i="2"/>
  <c r="H947" i="2"/>
  <c r="L948" i="2"/>
  <c r="K948" i="2"/>
  <c r="G948" i="2"/>
  <c r="H948" i="2"/>
  <c r="L949" i="2"/>
  <c r="K949" i="2"/>
  <c r="G949" i="2"/>
  <c r="H949" i="2"/>
  <c r="L950" i="2"/>
  <c r="K950" i="2"/>
  <c r="E941" i="2"/>
  <c r="E942" i="2"/>
  <c r="E943" i="2"/>
  <c r="E944" i="2"/>
  <c r="E945" i="2"/>
  <c r="E946" i="2"/>
  <c r="E947" i="2"/>
  <c r="E948" i="2"/>
  <c r="E949" i="2"/>
  <c r="C941" i="2"/>
  <c r="C942" i="2"/>
  <c r="C943" i="2"/>
  <c r="C944" i="2"/>
  <c r="C945" i="2"/>
  <c r="C946" i="2"/>
  <c r="C947" i="2"/>
  <c r="C948" i="2"/>
  <c r="C949" i="2"/>
  <c r="G950" i="2"/>
  <c r="H950" i="2"/>
  <c r="L951" i="2"/>
  <c r="K951" i="2"/>
  <c r="E950" i="2"/>
  <c r="C950" i="2"/>
  <c r="G951" i="2"/>
  <c r="H951" i="2"/>
  <c r="L952" i="2"/>
  <c r="K952" i="2"/>
  <c r="G952" i="2"/>
  <c r="H952" i="2"/>
  <c r="L953" i="2"/>
  <c r="K953" i="2"/>
  <c r="G953" i="2"/>
  <c r="H953" i="2"/>
  <c r="L954" i="2"/>
  <c r="K954" i="2"/>
  <c r="G954" i="2"/>
  <c r="H954" i="2"/>
  <c r="L955" i="2"/>
  <c r="K955" i="2"/>
  <c r="E951" i="2"/>
  <c r="E952" i="2"/>
  <c r="E953" i="2"/>
  <c r="E954" i="2"/>
  <c r="C951" i="2"/>
  <c r="C952" i="2"/>
  <c r="C953" i="2"/>
  <c r="C954" i="2"/>
  <c r="G955" i="2"/>
  <c r="H955" i="2"/>
  <c r="L956" i="2"/>
  <c r="K956" i="2"/>
  <c r="G956" i="2"/>
  <c r="H956" i="2"/>
  <c r="L957" i="2"/>
  <c r="K957" i="2"/>
  <c r="G957" i="2"/>
  <c r="H957" i="2"/>
  <c r="L958" i="2"/>
  <c r="K958" i="2"/>
  <c r="E955" i="2"/>
  <c r="E956" i="2"/>
  <c r="E957" i="2"/>
  <c r="C955" i="2"/>
  <c r="C956" i="2"/>
  <c r="C957" i="2"/>
  <c r="G958" i="2"/>
  <c r="H958" i="2"/>
  <c r="L959" i="2"/>
  <c r="K959" i="2"/>
  <c r="G959" i="2"/>
  <c r="H959" i="2"/>
  <c r="L960" i="2"/>
  <c r="K960" i="2"/>
  <c r="G960" i="2"/>
  <c r="H960" i="2"/>
  <c r="L961" i="2"/>
  <c r="K961" i="2"/>
  <c r="G961" i="2"/>
  <c r="H961" i="2"/>
  <c r="L962" i="2"/>
  <c r="K962" i="2"/>
  <c r="G962" i="2"/>
  <c r="H962" i="2"/>
  <c r="L963" i="2"/>
  <c r="K963" i="2"/>
  <c r="G963" i="2"/>
  <c r="H963" i="2"/>
  <c r="L964" i="2"/>
  <c r="K964" i="2"/>
  <c r="G964" i="2"/>
  <c r="H964" i="2"/>
  <c r="L965" i="2"/>
  <c r="K965" i="2"/>
  <c r="G965" i="2"/>
  <c r="H965" i="2"/>
  <c r="L966" i="2"/>
  <c r="K966" i="2"/>
  <c r="G966" i="2"/>
  <c r="H966" i="2"/>
  <c r="L967" i="2"/>
  <c r="K967" i="2"/>
  <c r="G967" i="2"/>
  <c r="H967" i="2"/>
  <c r="L968" i="2"/>
  <c r="K968" i="2"/>
  <c r="G968" i="2"/>
  <c r="H968" i="2"/>
  <c r="L969" i="2"/>
  <c r="K969" i="2"/>
  <c r="E958" i="2"/>
  <c r="E959" i="2"/>
  <c r="E960" i="2"/>
  <c r="E961" i="2"/>
  <c r="E962" i="2"/>
  <c r="E963" i="2"/>
  <c r="E964" i="2"/>
  <c r="E965" i="2"/>
  <c r="E966" i="2"/>
  <c r="E967" i="2"/>
  <c r="E968" i="2"/>
  <c r="C958" i="2"/>
  <c r="C959" i="2"/>
  <c r="C960" i="2"/>
  <c r="C961" i="2"/>
  <c r="C962" i="2"/>
  <c r="C963" i="2"/>
  <c r="C964" i="2"/>
  <c r="C965" i="2"/>
  <c r="C966" i="2"/>
  <c r="C967" i="2"/>
  <c r="C968" i="2"/>
  <c r="G969" i="2"/>
  <c r="H969" i="2"/>
  <c r="L970" i="2"/>
  <c r="K970" i="2"/>
  <c r="G970" i="2"/>
  <c r="H970" i="2"/>
  <c r="L971" i="2"/>
  <c r="K971" i="2"/>
  <c r="E969" i="2"/>
  <c r="E970" i="2"/>
  <c r="C969" i="2"/>
  <c r="C970" i="2"/>
  <c r="G971" i="2"/>
  <c r="H971" i="2"/>
  <c r="L972" i="2"/>
  <c r="K972" i="2"/>
  <c r="G972" i="2"/>
  <c r="H972" i="2"/>
  <c r="L973" i="2"/>
  <c r="K973" i="2"/>
  <c r="G973" i="2"/>
  <c r="H973" i="2"/>
  <c r="L974" i="2"/>
  <c r="K974" i="2"/>
  <c r="G974" i="2"/>
  <c r="H974" i="2"/>
  <c r="L975" i="2"/>
  <c r="K975" i="2"/>
  <c r="G975" i="2"/>
  <c r="H975" i="2"/>
  <c r="L976" i="2"/>
  <c r="K976" i="2"/>
  <c r="G976" i="2"/>
  <c r="H976" i="2"/>
  <c r="L977" i="2"/>
  <c r="K977" i="2"/>
  <c r="E971" i="2"/>
  <c r="E972" i="2"/>
  <c r="E973" i="2"/>
  <c r="E974" i="2"/>
  <c r="E975" i="2"/>
  <c r="E976" i="2"/>
  <c r="C971" i="2"/>
  <c r="C972" i="2"/>
  <c r="C973" i="2"/>
  <c r="C974" i="2"/>
  <c r="C975" i="2"/>
  <c r="C976" i="2"/>
  <c r="G977" i="2"/>
  <c r="H977" i="2"/>
  <c r="L978" i="2"/>
  <c r="K978" i="2"/>
  <c r="G978" i="2"/>
  <c r="H978" i="2"/>
  <c r="L979" i="2"/>
  <c r="K979" i="2"/>
  <c r="G979" i="2"/>
  <c r="H979" i="2"/>
  <c r="L980" i="2"/>
  <c r="K980" i="2"/>
  <c r="G980" i="2"/>
  <c r="H980" i="2"/>
  <c r="L981" i="2"/>
  <c r="K981" i="2"/>
  <c r="G981" i="2"/>
  <c r="H981" i="2"/>
  <c r="L982" i="2"/>
  <c r="K982" i="2"/>
  <c r="G982" i="2"/>
  <c r="H982" i="2"/>
  <c r="L983" i="2"/>
  <c r="K983" i="2"/>
  <c r="G983" i="2"/>
  <c r="H983" i="2"/>
  <c r="L984" i="2"/>
  <c r="K984" i="2"/>
  <c r="G984" i="2"/>
  <c r="H984" i="2"/>
  <c r="L985" i="2"/>
  <c r="K985" i="2"/>
  <c r="G985" i="2"/>
  <c r="H985" i="2"/>
  <c r="L986" i="2"/>
  <c r="K986" i="2"/>
  <c r="E977" i="2"/>
  <c r="E978" i="2"/>
  <c r="E979" i="2"/>
  <c r="E980" i="2"/>
  <c r="E981" i="2"/>
  <c r="E982" i="2"/>
  <c r="E983" i="2"/>
  <c r="E984" i="2"/>
  <c r="E985" i="2"/>
  <c r="C977" i="2"/>
  <c r="C978" i="2"/>
  <c r="C979" i="2"/>
  <c r="C980" i="2"/>
  <c r="C981" i="2"/>
  <c r="C982" i="2"/>
  <c r="C983" i="2"/>
  <c r="C984" i="2"/>
  <c r="C985" i="2"/>
  <c r="G986" i="2"/>
  <c r="H986" i="2"/>
  <c r="L987" i="2"/>
  <c r="K987" i="2"/>
  <c r="E986" i="2"/>
  <c r="C986" i="2"/>
  <c r="G987" i="2"/>
  <c r="H987" i="2"/>
  <c r="L988" i="2"/>
  <c r="K988" i="2"/>
  <c r="G988" i="2"/>
  <c r="H988" i="2"/>
  <c r="L989" i="2"/>
  <c r="K989" i="2"/>
  <c r="G989" i="2"/>
  <c r="H989" i="2"/>
  <c r="L990" i="2"/>
  <c r="K990" i="2"/>
  <c r="G990" i="2"/>
  <c r="H990" i="2"/>
  <c r="L991" i="2"/>
  <c r="K991" i="2"/>
  <c r="G991" i="2"/>
  <c r="H991" i="2"/>
  <c r="L992" i="2"/>
  <c r="K992" i="2"/>
  <c r="G992" i="2"/>
  <c r="H992" i="2"/>
  <c r="L993" i="2"/>
  <c r="K993" i="2"/>
  <c r="E987" i="2"/>
  <c r="E988" i="2"/>
  <c r="E989" i="2"/>
  <c r="E990" i="2"/>
  <c r="E991" i="2"/>
  <c r="E992" i="2"/>
  <c r="C987" i="2"/>
  <c r="C988" i="2"/>
  <c r="C989" i="2"/>
  <c r="C990" i="2"/>
  <c r="C991" i="2"/>
  <c r="C992" i="2"/>
  <c r="G993" i="2"/>
  <c r="H993" i="2"/>
  <c r="L994" i="2"/>
  <c r="K994" i="2"/>
  <c r="G994" i="2"/>
  <c r="H994" i="2"/>
  <c r="L995" i="2"/>
  <c r="K995" i="2"/>
  <c r="G995" i="2"/>
  <c r="H995" i="2"/>
  <c r="L996" i="2"/>
  <c r="K996" i="2"/>
  <c r="G996" i="2"/>
  <c r="H996" i="2"/>
  <c r="L997" i="2"/>
  <c r="K997" i="2"/>
  <c r="G997" i="2"/>
  <c r="H997" i="2"/>
  <c r="L998" i="2"/>
  <c r="K998" i="2"/>
  <c r="G998" i="2"/>
  <c r="H998" i="2"/>
  <c r="L999" i="2"/>
  <c r="K999" i="2"/>
  <c r="G999" i="2"/>
  <c r="H999" i="2"/>
  <c r="L1000" i="2"/>
  <c r="K1000" i="2"/>
  <c r="G1000" i="2"/>
  <c r="H1000" i="2"/>
  <c r="L1001" i="2"/>
  <c r="K1001" i="2"/>
  <c r="G1001" i="2"/>
  <c r="H1001" i="2"/>
  <c r="L1002" i="2"/>
  <c r="K1002" i="2"/>
  <c r="G1002" i="2"/>
  <c r="H1002" i="2"/>
  <c r="L1003" i="2"/>
  <c r="K1003" i="2"/>
  <c r="G1003" i="2"/>
  <c r="H1003" i="2"/>
  <c r="L1004" i="2"/>
  <c r="K1004" i="2"/>
  <c r="G1004" i="2"/>
  <c r="H1004" i="2"/>
  <c r="L1005" i="2"/>
  <c r="K1005" i="2"/>
  <c r="G1005" i="2"/>
  <c r="H1005" i="2"/>
  <c r="L1006" i="2"/>
  <c r="K1006" i="2"/>
  <c r="G1006" i="2"/>
  <c r="H1006" i="2"/>
  <c r="L1007" i="2"/>
  <c r="K1007" i="2"/>
  <c r="G1007" i="2"/>
  <c r="H1007" i="2"/>
  <c r="L1008" i="2"/>
  <c r="K1008" i="2"/>
  <c r="G1008" i="2"/>
  <c r="H1008" i="2"/>
  <c r="L1009" i="2"/>
  <c r="K1009" i="2"/>
  <c r="G1009" i="2"/>
  <c r="H1009" i="2"/>
  <c r="L1010" i="2"/>
  <c r="K1010" i="2"/>
  <c r="G1010" i="2"/>
  <c r="H1010" i="2"/>
  <c r="L1011" i="2"/>
  <c r="K1011" i="2"/>
  <c r="G1011" i="2"/>
  <c r="H1011" i="2"/>
  <c r="L1012" i="2"/>
  <c r="K1012" i="2"/>
  <c r="G1012" i="2"/>
  <c r="H1012" i="2"/>
  <c r="L1013" i="2"/>
  <c r="K1013" i="2"/>
  <c r="G1013" i="2"/>
  <c r="H1013" i="2"/>
  <c r="L1014" i="2"/>
  <c r="K1014" i="2"/>
  <c r="G1014" i="2"/>
  <c r="H1014" i="2"/>
  <c r="L1015" i="2"/>
  <c r="K1015" i="2"/>
  <c r="G1015" i="2"/>
  <c r="H1015" i="2"/>
  <c r="L1016" i="2"/>
  <c r="K1016" i="2"/>
  <c r="G1016" i="2"/>
  <c r="H1016" i="2"/>
  <c r="L1017" i="2"/>
  <c r="K1017" i="2"/>
  <c r="G1017" i="2"/>
  <c r="H1017" i="2"/>
  <c r="L1018" i="2"/>
  <c r="K1018" i="2"/>
  <c r="G1018" i="2"/>
  <c r="H1018" i="2"/>
  <c r="L1019" i="2"/>
  <c r="K1019" i="2"/>
  <c r="G1019" i="2"/>
  <c r="H1019" i="2"/>
  <c r="L1020" i="2"/>
  <c r="K1020" i="2"/>
  <c r="G1020" i="2"/>
  <c r="H1020" i="2"/>
  <c r="L1021" i="2"/>
  <c r="K1021" i="2"/>
  <c r="G1021" i="2"/>
  <c r="H1021" i="2"/>
  <c r="L1022" i="2"/>
  <c r="K1022" i="2"/>
  <c r="G1022" i="2"/>
  <c r="H1022" i="2"/>
  <c r="L1023" i="2"/>
  <c r="K1023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G1023" i="2"/>
  <c r="H1023" i="2"/>
  <c r="L1024" i="2"/>
  <c r="K1024" i="2"/>
  <c r="G1024" i="2"/>
  <c r="H1024" i="2"/>
  <c r="L1025" i="2"/>
  <c r="K1025" i="2"/>
  <c r="G1025" i="2"/>
  <c r="H1025" i="2"/>
  <c r="L1026" i="2"/>
  <c r="K1026" i="2"/>
  <c r="G1026" i="2"/>
  <c r="H1026" i="2"/>
  <c r="L1027" i="2"/>
  <c r="K1027" i="2"/>
  <c r="G1027" i="2"/>
  <c r="H1027" i="2"/>
  <c r="L1028" i="2"/>
  <c r="K1028" i="2"/>
  <c r="G1028" i="2"/>
  <c r="H1028" i="2"/>
  <c r="L1029" i="2"/>
  <c r="K1029" i="2"/>
  <c r="G1029" i="2"/>
  <c r="H1029" i="2"/>
  <c r="L1030" i="2"/>
  <c r="K1030" i="2"/>
  <c r="G1030" i="2"/>
  <c r="H1030" i="2"/>
  <c r="L1031" i="2"/>
  <c r="K1031" i="2"/>
  <c r="G1031" i="2"/>
  <c r="H1031" i="2"/>
  <c r="L1032" i="2"/>
  <c r="K1032" i="2"/>
  <c r="E1023" i="2"/>
  <c r="E1024" i="2"/>
  <c r="E1025" i="2"/>
  <c r="E1026" i="2"/>
  <c r="E1027" i="2"/>
  <c r="E1028" i="2"/>
  <c r="E1029" i="2"/>
  <c r="E1030" i="2"/>
  <c r="E1031" i="2"/>
  <c r="C1023" i="2"/>
  <c r="C1024" i="2"/>
  <c r="C1025" i="2"/>
  <c r="C1026" i="2"/>
  <c r="C1027" i="2"/>
  <c r="C1028" i="2"/>
  <c r="C1029" i="2"/>
  <c r="C1030" i="2"/>
  <c r="C1031" i="2"/>
  <c r="G1032" i="2"/>
  <c r="H1032" i="2"/>
  <c r="L1033" i="2"/>
  <c r="K1033" i="2"/>
  <c r="G1033" i="2"/>
  <c r="H1033" i="2"/>
  <c r="L1034" i="2"/>
  <c r="K1034" i="2"/>
  <c r="E1032" i="2"/>
  <c r="E1033" i="2"/>
  <c r="C1032" i="2"/>
  <c r="C1033" i="2"/>
  <c r="G1034" i="2"/>
  <c r="H1034" i="2"/>
  <c r="L1035" i="2"/>
  <c r="K1035" i="2"/>
  <c r="G1035" i="2"/>
  <c r="H1035" i="2"/>
  <c r="L1036" i="2"/>
  <c r="K1036" i="2"/>
  <c r="E1034" i="2"/>
  <c r="E1035" i="2"/>
  <c r="C1034" i="2"/>
  <c r="C1035" i="2"/>
  <c r="G1036" i="2"/>
  <c r="H1036" i="2"/>
  <c r="L1037" i="2"/>
  <c r="K1037" i="2"/>
  <c r="E1036" i="2"/>
  <c r="C1036" i="2"/>
  <c r="G1037" i="2"/>
  <c r="H1037" i="2"/>
  <c r="L1038" i="2"/>
  <c r="K1038" i="2"/>
  <c r="G1038" i="2"/>
  <c r="H1038" i="2"/>
  <c r="L1039" i="2"/>
  <c r="K1039" i="2"/>
  <c r="G1039" i="2"/>
  <c r="H1039" i="2"/>
  <c r="L1040" i="2"/>
  <c r="K1040" i="2"/>
  <c r="G1040" i="2"/>
  <c r="H1040" i="2"/>
  <c r="L1041" i="2"/>
  <c r="K1041" i="2"/>
  <c r="G1041" i="2"/>
  <c r="H1041" i="2"/>
  <c r="L1042" i="2"/>
  <c r="K1042" i="2"/>
  <c r="G1042" i="2"/>
  <c r="H1042" i="2"/>
  <c r="L1043" i="2"/>
  <c r="K1043" i="2"/>
  <c r="G1043" i="2"/>
  <c r="H1043" i="2"/>
  <c r="L1044" i="2"/>
  <c r="K1044" i="2"/>
  <c r="G1044" i="2"/>
  <c r="H1044" i="2"/>
  <c r="L1045" i="2"/>
  <c r="K1045" i="2"/>
  <c r="G1045" i="2"/>
  <c r="H1045" i="2"/>
  <c r="L1046" i="2"/>
  <c r="K1046" i="2"/>
  <c r="G1046" i="2"/>
  <c r="H1046" i="2"/>
  <c r="L1047" i="2"/>
  <c r="K1047" i="2"/>
  <c r="G1047" i="2"/>
  <c r="H1047" i="2"/>
  <c r="L1048" i="2"/>
  <c r="K1048" i="2"/>
  <c r="G1048" i="2"/>
  <c r="H1048" i="2"/>
  <c r="L1049" i="2"/>
  <c r="K1049" i="2"/>
  <c r="G1049" i="2"/>
  <c r="H1049" i="2"/>
  <c r="L1050" i="2"/>
  <c r="K1050" i="2"/>
  <c r="G1050" i="2"/>
  <c r="H1050" i="2"/>
  <c r="L1051" i="2"/>
  <c r="K1051" i="2"/>
  <c r="G1051" i="2"/>
  <c r="H1051" i="2"/>
  <c r="L1052" i="2"/>
  <c r="K1052" i="2"/>
  <c r="G1052" i="2"/>
  <c r="H1052" i="2"/>
  <c r="L1053" i="2"/>
  <c r="K1053" i="2"/>
  <c r="G1053" i="2"/>
  <c r="H1053" i="2"/>
  <c r="L1054" i="2"/>
  <c r="K1054" i="2"/>
  <c r="G1054" i="2"/>
  <c r="H1054" i="2"/>
  <c r="L1055" i="2"/>
  <c r="K1055" i="2"/>
  <c r="G1055" i="2"/>
  <c r="H1055" i="2"/>
  <c r="L1056" i="2"/>
  <c r="K1056" i="2"/>
  <c r="G1056" i="2"/>
  <c r="H1056" i="2"/>
  <c r="L1057" i="2"/>
  <c r="K1057" i="2"/>
  <c r="G1057" i="2"/>
  <c r="H1057" i="2"/>
  <c r="L1058" i="2"/>
  <c r="K1058" i="2"/>
  <c r="G1058" i="2"/>
  <c r="H1058" i="2"/>
  <c r="L1059" i="2"/>
  <c r="K1059" i="2"/>
  <c r="G1059" i="2"/>
  <c r="H1059" i="2"/>
  <c r="L1060" i="2"/>
  <c r="K1060" i="2"/>
  <c r="G1060" i="2"/>
  <c r="H1060" i="2"/>
  <c r="L1061" i="2"/>
  <c r="K1061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G1061" i="2"/>
  <c r="H1061" i="2"/>
  <c r="L1062" i="2"/>
  <c r="K1062" i="2"/>
  <c r="G1062" i="2"/>
  <c r="H1062" i="2"/>
  <c r="L1063" i="2"/>
  <c r="K1063" i="2"/>
  <c r="G1063" i="2"/>
  <c r="H1063" i="2"/>
  <c r="L1064" i="2"/>
  <c r="K1064" i="2"/>
  <c r="G1064" i="2"/>
  <c r="H1064" i="2"/>
  <c r="L1065" i="2"/>
  <c r="K1065" i="2"/>
  <c r="G1065" i="2"/>
  <c r="H1065" i="2"/>
  <c r="L1066" i="2"/>
  <c r="K1066" i="2"/>
  <c r="E1061" i="2"/>
  <c r="E1062" i="2"/>
  <c r="E1063" i="2"/>
  <c r="E1064" i="2"/>
  <c r="E1065" i="2"/>
  <c r="C1061" i="2"/>
  <c r="C1062" i="2"/>
  <c r="C1063" i="2"/>
  <c r="C1064" i="2"/>
  <c r="C1065" i="2"/>
  <c r="G1066" i="2"/>
  <c r="H1066" i="2"/>
  <c r="L1067" i="2"/>
  <c r="K1067" i="2"/>
  <c r="G1067" i="2"/>
  <c r="H1067" i="2"/>
  <c r="L1068" i="2"/>
  <c r="K1068" i="2"/>
  <c r="G1068" i="2"/>
  <c r="H1068" i="2"/>
  <c r="L1069" i="2"/>
  <c r="K1069" i="2"/>
  <c r="G1069" i="2"/>
  <c r="H1069" i="2"/>
  <c r="L1070" i="2"/>
  <c r="K1070" i="2"/>
  <c r="E1066" i="2"/>
  <c r="E1067" i="2"/>
  <c r="E1068" i="2"/>
  <c r="E1069" i="2"/>
  <c r="C1066" i="2"/>
  <c r="C1067" i="2"/>
  <c r="C1068" i="2"/>
  <c r="C1069" i="2"/>
  <c r="G1070" i="2"/>
  <c r="H1070" i="2"/>
  <c r="L1071" i="2"/>
  <c r="K1071" i="2"/>
  <c r="G1071" i="2"/>
  <c r="H1071" i="2"/>
  <c r="L1072" i="2"/>
  <c r="K1072" i="2"/>
  <c r="E1070" i="2"/>
  <c r="E1071" i="2"/>
  <c r="C1070" i="2"/>
  <c r="C1071" i="2"/>
  <c r="G1072" i="2"/>
  <c r="H1072" i="2"/>
  <c r="L1073" i="2"/>
  <c r="K1073" i="2"/>
  <c r="G1073" i="2"/>
  <c r="H1073" i="2"/>
  <c r="L1074" i="2"/>
  <c r="K1074" i="2"/>
  <c r="G1074" i="2"/>
  <c r="H1074" i="2"/>
  <c r="L1075" i="2"/>
  <c r="K1075" i="2"/>
  <c r="G1075" i="2"/>
  <c r="H1075" i="2"/>
  <c r="L1076" i="2"/>
  <c r="K1076" i="2"/>
  <c r="E1072" i="2"/>
  <c r="E1073" i="2"/>
  <c r="E1074" i="2"/>
  <c r="E1075" i="2"/>
  <c r="C1072" i="2"/>
  <c r="C1073" i="2"/>
  <c r="C1074" i="2"/>
  <c r="C1075" i="2"/>
  <c r="G1076" i="2"/>
  <c r="H1076" i="2"/>
  <c r="L1077" i="2"/>
  <c r="K1077" i="2"/>
  <c r="G1077" i="2"/>
  <c r="H1077" i="2"/>
  <c r="L1078" i="2"/>
  <c r="K1078" i="2"/>
  <c r="E1076" i="2"/>
  <c r="E1077" i="2"/>
  <c r="C1076" i="2"/>
  <c r="C1077" i="2"/>
  <c r="G1078" i="2"/>
  <c r="H1078" i="2"/>
  <c r="L1079" i="2"/>
  <c r="K1079" i="2"/>
  <c r="G1079" i="2"/>
  <c r="H1079" i="2"/>
  <c r="L1080" i="2"/>
  <c r="K1080" i="2"/>
  <c r="G1080" i="2"/>
  <c r="H1080" i="2"/>
  <c r="L1081" i="2"/>
  <c r="K1081" i="2"/>
  <c r="G1081" i="2"/>
  <c r="H1081" i="2"/>
  <c r="L1082" i="2"/>
  <c r="K1082" i="2"/>
  <c r="G1082" i="2"/>
  <c r="H1082" i="2"/>
  <c r="L1083" i="2"/>
  <c r="K1083" i="2"/>
  <c r="G1083" i="2"/>
  <c r="H1083" i="2"/>
  <c r="L1084" i="2"/>
  <c r="K1084" i="2"/>
  <c r="G1084" i="2"/>
  <c r="H1084" i="2"/>
  <c r="L1085" i="2"/>
  <c r="K1085" i="2"/>
  <c r="G1085" i="2"/>
  <c r="H1085" i="2"/>
  <c r="L1086" i="2"/>
  <c r="K1086" i="2"/>
  <c r="G1086" i="2"/>
  <c r="H1086" i="2"/>
  <c r="L1087" i="2"/>
  <c r="K1087" i="2"/>
  <c r="G1087" i="2"/>
  <c r="H1087" i="2"/>
  <c r="L1088" i="2"/>
  <c r="K1088" i="2"/>
  <c r="E1078" i="2"/>
  <c r="E1079" i="2"/>
  <c r="E1080" i="2"/>
  <c r="E1081" i="2"/>
  <c r="E1082" i="2"/>
  <c r="E1083" i="2"/>
  <c r="E1084" i="2"/>
  <c r="E1085" i="2"/>
  <c r="E1086" i="2"/>
  <c r="E1087" i="2"/>
  <c r="C1078" i="2"/>
  <c r="C1079" i="2"/>
  <c r="C1080" i="2"/>
  <c r="C1081" i="2"/>
  <c r="C1082" i="2"/>
  <c r="C1083" i="2"/>
  <c r="C1084" i="2"/>
  <c r="C1085" i="2"/>
  <c r="C1086" i="2"/>
  <c r="C1087" i="2"/>
  <c r="G1088" i="2"/>
  <c r="H1088" i="2"/>
  <c r="L1089" i="2"/>
  <c r="K1089" i="2"/>
  <c r="G1089" i="2"/>
  <c r="H1089" i="2"/>
  <c r="L1090" i="2"/>
  <c r="K1090" i="2"/>
  <c r="G1090" i="2"/>
  <c r="H1090" i="2"/>
  <c r="L1091" i="2"/>
  <c r="K1091" i="2"/>
  <c r="G1091" i="2"/>
  <c r="H1091" i="2"/>
  <c r="L1092" i="2"/>
  <c r="K1092" i="2"/>
  <c r="G1092" i="2"/>
  <c r="H1092" i="2"/>
  <c r="L1093" i="2"/>
  <c r="K1093" i="2"/>
  <c r="G1093" i="2"/>
  <c r="H1093" i="2"/>
  <c r="L1094" i="2"/>
  <c r="K1094" i="2"/>
  <c r="E1088" i="2"/>
  <c r="E1089" i="2"/>
  <c r="E1090" i="2"/>
  <c r="E1091" i="2"/>
  <c r="E1092" i="2"/>
  <c r="E1093" i="2"/>
  <c r="C1088" i="2"/>
  <c r="C1089" i="2"/>
  <c r="C1090" i="2"/>
  <c r="C1091" i="2"/>
  <c r="C1092" i="2"/>
  <c r="C1093" i="2"/>
  <c r="G1094" i="2"/>
  <c r="H1094" i="2"/>
  <c r="L1095" i="2"/>
  <c r="K1095" i="2"/>
  <c r="G1095" i="2"/>
  <c r="H1095" i="2"/>
  <c r="L1096" i="2"/>
  <c r="K1096" i="2"/>
  <c r="G1096" i="2"/>
  <c r="H1096" i="2"/>
  <c r="L1097" i="2"/>
  <c r="K1097" i="2"/>
  <c r="G1097" i="2"/>
  <c r="H1097" i="2"/>
  <c r="L1098" i="2"/>
  <c r="K1098" i="2"/>
  <c r="G1098" i="2"/>
  <c r="H1098" i="2"/>
  <c r="L1099" i="2"/>
  <c r="K1099" i="2"/>
  <c r="G1099" i="2"/>
  <c r="H1099" i="2"/>
  <c r="L1100" i="2"/>
  <c r="K1100" i="2"/>
  <c r="E1094" i="2"/>
  <c r="E1095" i="2"/>
  <c r="E1096" i="2"/>
  <c r="E1097" i="2"/>
  <c r="E1098" i="2"/>
  <c r="E1099" i="2"/>
  <c r="C1094" i="2"/>
  <c r="C1095" i="2"/>
  <c r="C1096" i="2"/>
  <c r="C1097" i="2"/>
  <c r="C1098" i="2"/>
  <c r="C1099" i="2"/>
  <c r="G1100" i="2"/>
  <c r="H1100" i="2"/>
  <c r="L1101" i="2"/>
  <c r="K1101" i="2"/>
  <c r="G1101" i="2"/>
  <c r="H1101" i="2"/>
  <c r="L1102" i="2"/>
  <c r="K1102" i="2"/>
  <c r="G1102" i="2"/>
  <c r="H1102" i="2"/>
  <c r="L1103" i="2"/>
  <c r="K1103" i="2"/>
  <c r="E1100" i="2"/>
  <c r="E1101" i="2"/>
  <c r="E1102" i="2"/>
  <c r="C1100" i="2"/>
  <c r="C1101" i="2"/>
  <c r="C1102" i="2"/>
  <c r="G1103" i="2"/>
  <c r="H1103" i="2"/>
  <c r="L1104" i="2"/>
  <c r="K1104" i="2"/>
  <c r="G1104" i="2"/>
  <c r="H1104" i="2"/>
  <c r="L1105" i="2"/>
  <c r="K1105" i="2"/>
  <c r="E1103" i="2"/>
  <c r="E1104" i="2"/>
  <c r="C1103" i="2"/>
  <c r="C1104" i="2"/>
  <c r="G1105" i="2"/>
  <c r="H1105" i="2"/>
  <c r="L1106" i="2"/>
  <c r="K1106" i="2"/>
  <c r="G1106" i="2"/>
  <c r="H1106" i="2"/>
  <c r="L1107" i="2"/>
  <c r="K1107" i="2"/>
  <c r="G1107" i="2"/>
  <c r="H1107" i="2"/>
  <c r="L1108" i="2"/>
  <c r="K1108" i="2"/>
  <c r="G1108" i="2"/>
  <c r="H1108" i="2"/>
  <c r="L1109" i="2"/>
  <c r="K1109" i="2"/>
  <c r="G1109" i="2"/>
  <c r="H1109" i="2"/>
  <c r="L1110" i="2"/>
  <c r="K1110" i="2"/>
  <c r="G1110" i="2"/>
  <c r="H1110" i="2"/>
  <c r="L1111" i="2"/>
  <c r="K1111" i="2"/>
  <c r="E1105" i="2"/>
  <c r="E1106" i="2"/>
  <c r="E1107" i="2"/>
  <c r="E1108" i="2"/>
  <c r="E1109" i="2"/>
  <c r="E1110" i="2"/>
  <c r="C1105" i="2"/>
  <c r="C1106" i="2"/>
  <c r="C1107" i="2"/>
  <c r="C1108" i="2"/>
  <c r="C1109" i="2"/>
  <c r="C1110" i="2"/>
  <c r="G1111" i="2"/>
  <c r="H1111" i="2"/>
  <c r="L1112" i="2"/>
  <c r="K1112" i="2"/>
  <c r="G1112" i="2"/>
  <c r="H1112" i="2"/>
  <c r="L1113" i="2"/>
  <c r="K1113" i="2"/>
  <c r="G1113" i="2"/>
  <c r="H1113" i="2"/>
  <c r="L1114" i="2"/>
  <c r="K1114" i="2"/>
  <c r="E1111" i="2"/>
  <c r="E1112" i="2"/>
  <c r="E1113" i="2"/>
  <c r="C1111" i="2"/>
  <c r="C1112" i="2"/>
  <c r="C1113" i="2"/>
  <c r="G1114" i="2"/>
  <c r="H1114" i="2"/>
  <c r="L1115" i="2"/>
  <c r="K1115" i="2"/>
  <c r="G1115" i="2"/>
  <c r="H1115" i="2"/>
  <c r="L1116" i="2"/>
  <c r="K1116" i="2"/>
  <c r="G1116" i="2"/>
  <c r="H1116" i="2"/>
  <c r="L1117" i="2"/>
  <c r="K1117" i="2"/>
  <c r="G1117" i="2"/>
  <c r="H1117" i="2"/>
  <c r="L1118" i="2"/>
  <c r="K1118" i="2"/>
  <c r="G1118" i="2"/>
  <c r="H1118" i="2"/>
  <c r="L1119" i="2"/>
  <c r="K1119" i="2"/>
  <c r="G1119" i="2"/>
  <c r="H1119" i="2"/>
  <c r="L1120" i="2"/>
  <c r="K1120" i="2"/>
  <c r="G1120" i="2"/>
  <c r="H1120" i="2"/>
  <c r="L1121" i="2"/>
  <c r="K1121" i="2"/>
  <c r="G1121" i="2"/>
  <c r="H1121" i="2"/>
  <c r="L1122" i="2"/>
  <c r="K1122" i="2"/>
  <c r="G1122" i="2"/>
  <c r="H1122" i="2"/>
  <c r="L1123" i="2"/>
  <c r="K1123" i="2"/>
  <c r="G1123" i="2"/>
  <c r="H1123" i="2"/>
  <c r="L1124" i="2"/>
  <c r="K1124" i="2"/>
  <c r="G1124" i="2"/>
  <c r="H1124" i="2"/>
  <c r="L1125" i="2"/>
  <c r="K1125" i="2"/>
  <c r="G1125" i="2"/>
  <c r="H1125" i="2"/>
  <c r="L1126" i="2"/>
  <c r="K1126" i="2"/>
  <c r="G1126" i="2"/>
  <c r="H1126" i="2"/>
  <c r="L1127" i="2"/>
  <c r="K1127" i="2"/>
  <c r="G1127" i="2"/>
  <c r="H1127" i="2"/>
  <c r="L1128" i="2"/>
  <c r="K1128" i="2"/>
  <c r="G1128" i="2"/>
  <c r="H1128" i="2"/>
  <c r="L1129" i="2"/>
  <c r="K1129" i="2"/>
  <c r="G1129" i="2"/>
  <c r="H1129" i="2"/>
  <c r="L1130" i="2"/>
  <c r="K1130" i="2"/>
  <c r="G1130" i="2"/>
  <c r="H1130" i="2"/>
  <c r="L1131" i="2"/>
  <c r="K1131" i="2"/>
  <c r="G1131" i="2"/>
  <c r="H1131" i="2"/>
  <c r="L1132" i="2"/>
  <c r="K1132" i="2"/>
  <c r="G1132" i="2"/>
  <c r="H1132" i="2"/>
  <c r="L1133" i="2"/>
  <c r="K113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G1133" i="2"/>
  <c r="H1133" i="2"/>
  <c r="L1134" i="2"/>
  <c r="K1134" i="2"/>
  <c r="E1133" i="2"/>
  <c r="C1133" i="2"/>
  <c r="G1134" i="2"/>
  <c r="H1134" i="2"/>
  <c r="L1135" i="2"/>
  <c r="K1135" i="2"/>
  <c r="E1134" i="2"/>
  <c r="C1134" i="2"/>
  <c r="G1135" i="2"/>
  <c r="H1135" i="2"/>
  <c r="L1136" i="2"/>
  <c r="K1136" i="2"/>
  <c r="E1135" i="2"/>
  <c r="C1135" i="2"/>
  <c r="G1136" i="2"/>
  <c r="H1136" i="2"/>
  <c r="L1137" i="2"/>
  <c r="K1137" i="2"/>
  <c r="G1137" i="2"/>
  <c r="H1137" i="2"/>
  <c r="L1138" i="2"/>
  <c r="K1138" i="2"/>
  <c r="G1138" i="2"/>
  <c r="H1138" i="2"/>
  <c r="L1139" i="2"/>
  <c r="K1139" i="2"/>
  <c r="G1139" i="2"/>
  <c r="H1139" i="2"/>
  <c r="L1140" i="2"/>
  <c r="K1140" i="2"/>
  <c r="G1140" i="2"/>
  <c r="H1140" i="2"/>
  <c r="L1141" i="2"/>
  <c r="K1141" i="2"/>
  <c r="G1141" i="2"/>
  <c r="H1141" i="2"/>
  <c r="L1142" i="2"/>
  <c r="K1142" i="2"/>
  <c r="E1136" i="2"/>
  <c r="E1137" i="2"/>
  <c r="E1138" i="2"/>
  <c r="E1139" i="2"/>
  <c r="E1140" i="2"/>
  <c r="E1141" i="2"/>
  <c r="C1136" i="2"/>
  <c r="C1137" i="2"/>
  <c r="C1138" i="2"/>
  <c r="C1139" i="2"/>
  <c r="C1140" i="2"/>
  <c r="C1141" i="2"/>
  <c r="G1142" i="2"/>
  <c r="H1142" i="2"/>
  <c r="L1143" i="2"/>
  <c r="K1143" i="2"/>
  <c r="E1142" i="2"/>
  <c r="C1142" i="2"/>
  <c r="G1143" i="2"/>
  <c r="H1143" i="2"/>
  <c r="L1144" i="2"/>
  <c r="K1144" i="2"/>
  <c r="G1144" i="2"/>
  <c r="H1144" i="2"/>
  <c r="L1145" i="2"/>
  <c r="K1145" i="2"/>
  <c r="E1143" i="2"/>
  <c r="E1144" i="2"/>
  <c r="C1143" i="2"/>
  <c r="C1144" i="2"/>
  <c r="G1145" i="2"/>
  <c r="H1145" i="2"/>
  <c r="L1146" i="2"/>
  <c r="K1146" i="2"/>
  <c r="E1145" i="2"/>
  <c r="C1145" i="2"/>
  <c r="G1146" i="2"/>
  <c r="H1146" i="2"/>
  <c r="L1147" i="2"/>
  <c r="K1147" i="2"/>
  <c r="G1147" i="2"/>
  <c r="H1147" i="2"/>
  <c r="L1148" i="2"/>
  <c r="K1148" i="2"/>
  <c r="G1148" i="2"/>
  <c r="H1148" i="2"/>
  <c r="L1149" i="2"/>
  <c r="K1149" i="2"/>
  <c r="G1149" i="2"/>
  <c r="H1149" i="2"/>
  <c r="L1150" i="2"/>
  <c r="K1150" i="2"/>
  <c r="G1150" i="2"/>
  <c r="H1150" i="2"/>
  <c r="L1151" i="2"/>
  <c r="K1151" i="2"/>
  <c r="E1146" i="2"/>
  <c r="E1147" i="2"/>
  <c r="E1148" i="2"/>
  <c r="E1149" i="2"/>
  <c r="E1150" i="2"/>
  <c r="C1146" i="2"/>
  <c r="C1147" i="2"/>
  <c r="C1148" i="2"/>
  <c r="C1149" i="2"/>
  <c r="C1150" i="2"/>
  <c r="G1151" i="2"/>
  <c r="H1151" i="2"/>
  <c r="L1152" i="2"/>
  <c r="K1152" i="2"/>
  <c r="G1152" i="2"/>
  <c r="H1152" i="2"/>
  <c r="L1153" i="2"/>
  <c r="K1153" i="2"/>
  <c r="G1153" i="2"/>
  <c r="H1153" i="2"/>
  <c r="L1154" i="2"/>
  <c r="K1154" i="2"/>
  <c r="G1154" i="2"/>
  <c r="H1154" i="2"/>
  <c r="L1155" i="2"/>
  <c r="K1155" i="2"/>
  <c r="G1155" i="2"/>
  <c r="H1155" i="2"/>
  <c r="L1156" i="2"/>
  <c r="K1156" i="2"/>
  <c r="E1151" i="2"/>
  <c r="E1152" i="2"/>
  <c r="E1153" i="2"/>
  <c r="E1154" i="2"/>
  <c r="E1155" i="2"/>
  <c r="C1151" i="2"/>
  <c r="C1152" i="2"/>
  <c r="C1153" i="2"/>
  <c r="C1154" i="2"/>
  <c r="C1155" i="2"/>
  <c r="G1156" i="2"/>
  <c r="H1156" i="2"/>
  <c r="L1157" i="2"/>
  <c r="K1157" i="2"/>
  <c r="G1157" i="2"/>
  <c r="H1157" i="2"/>
  <c r="L1158" i="2"/>
  <c r="K1158" i="2"/>
  <c r="G1158" i="2"/>
  <c r="H1158" i="2"/>
  <c r="L1159" i="2"/>
  <c r="K1159" i="2"/>
  <c r="G1159" i="2"/>
  <c r="H1159" i="2"/>
  <c r="L1160" i="2"/>
  <c r="K1160" i="2"/>
  <c r="G1160" i="2"/>
  <c r="H1160" i="2"/>
  <c r="L1161" i="2"/>
  <c r="K1161" i="2"/>
  <c r="G1161" i="2"/>
  <c r="H1161" i="2"/>
  <c r="L1162" i="2"/>
  <c r="K1162" i="2"/>
  <c r="G1162" i="2"/>
  <c r="H1162" i="2"/>
  <c r="L1163" i="2"/>
  <c r="K1163" i="2"/>
  <c r="E1156" i="2"/>
  <c r="E1157" i="2"/>
  <c r="E1158" i="2"/>
  <c r="E1159" i="2"/>
  <c r="E1160" i="2"/>
  <c r="E1161" i="2"/>
  <c r="E1162" i="2"/>
  <c r="C1156" i="2"/>
  <c r="C1157" i="2"/>
  <c r="C1158" i="2"/>
  <c r="C1159" i="2"/>
  <c r="C1160" i="2"/>
  <c r="C1161" i="2"/>
  <c r="C1162" i="2"/>
  <c r="G1163" i="2"/>
  <c r="H1163" i="2"/>
  <c r="L1164" i="2"/>
  <c r="K1164" i="2"/>
  <c r="G1164" i="2"/>
  <c r="H1164" i="2"/>
  <c r="L1165" i="2"/>
  <c r="K1165" i="2"/>
  <c r="G1165" i="2"/>
  <c r="H1165" i="2"/>
  <c r="L1166" i="2"/>
  <c r="K1166" i="2"/>
  <c r="G1166" i="2"/>
  <c r="H1166" i="2"/>
  <c r="L1167" i="2"/>
  <c r="K1167" i="2"/>
  <c r="G1167" i="2"/>
  <c r="H1167" i="2"/>
  <c r="L1168" i="2"/>
  <c r="K1168" i="2"/>
  <c r="G1168" i="2"/>
  <c r="H1168" i="2"/>
  <c r="L1169" i="2"/>
  <c r="K1169" i="2"/>
  <c r="G1169" i="2"/>
  <c r="H1169" i="2"/>
  <c r="L1170" i="2"/>
  <c r="K1170" i="2"/>
  <c r="G1170" i="2"/>
  <c r="H1170" i="2"/>
  <c r="L1171" i="2"/>
  <c r="K1171" i="2"/>
  <c r="G1171" i="2"/>
  <c r="H1171" i="2"/>
  <c r="L1172" i="2"/>
  <c r="K1172" i="2"/>
  <c r="G1172" i="2"/>
  <c r="H1172" i="2"/>
  <c r="L1173" i="2"/>
  <c r="K1173" i="2"/>
  <c r="G1173" i="2"/>
  <c r="H1173" i="2"/>
  <c r="L1174" i="2"/>
  <c r="K1174" i="2"/>
  <c r="G1174" i="2"/>
  <c r="H1174" i="2"/>
  <c r="L1175" i="2"/>
  <c r="K1175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G1175" i="2"/>
  <c r="H1175" i="2"/>
  <c r="L1176" i="2"/>
  <c r="K1176" i="2"/>
  <c r="E1175" i="2"/>
  <c r="C1175" i="2"/>
  <c r="G1176" i="2"/>
  <c r="H1176" i="2"/>
  <c r="L1177" i="2"/>
  <c r="K1177" i="2"/>
  <c r="E1176" i="2"/>
  <c r="C1176" i="2"/>
  <c r="G1177" i="2"/>
  <c r="H1177" i="2"/>
  <c r="L1178" i="2"/>
  <c r="K1178" i="2"/>
  <c r="G1178" i="2"/>
  <c r="H1178" i="2"/>
  <c r="L1179" i="2"/>
  <c r="K1179" i="2"/>
  <c r="G1179" i="2"/>
  <c r="H1179" i="2"/>
  <c r="L1180" i="2"/>
  <c r="K1180" i="2"/>
  <c r="E1177" i="2"/>
  <c r="E1178" i="2"/>
  <c r="E1179" i="2"/>
  <c r="C1177" i="2"/>
  <c r="C1178" i="2"/>
  <c r="C1179" i="2"/>
  <c r="G1180" i="2"/>
  <c r="H1180" i="2"/>
  <c r="L1181" i="2"/>
  <c r="K1181" i="2"/>
  <c r="G1181" i="2"/>
  <c r="H1181" i="2"/>
  <c r="L1182" i="2"/>
  <c r="K1182" i="2"/>
  <c r="E1180" i="2"/>
  <c r="E1181" i="2"/>
  <c r="C1180" i="2"/>
  <c r="C1181" i="2"/>
  <c r="G1182" i="2"/>
  <c r="H1182" i="2"/>
  <c r="L1183" i="2"/>
  <c r="K1183" i="2"/>
  <c r="G1183" i="2"/>
  <c r="H1183" i="2"/>
  <c r="L1184" i="2"/>
  <c r="K1184" i="2"/>
  <c r="G1184" i="2"/>
  <c r="H1184" i="2"/>
  <c r="L1185" i="2"/>
  <c r="K1185" i="2"/>
  <c r="G1185" i="2"/>
  <c r="H1185" i="2"/>
  <c r="L1186" i="2"/>
  <c r="K1186" i="2"/>
  <c r="G1186" i="2"/>
  <c r="H1186" i="2"/>
  <c r="L1187" i="2"/>
  <c r="K1187" i="2"/>
  <c r="G1187" i="2"/>
  <c r="H1187" i="2"/>
  <c r="L1188" i="2"/>
  <c r="K1188" i="2"/>
  <c r="G1188" i="2"/>
  <c r="H1188" i="2"/>
  <c r="L1189" i="2"/>
  <c r="K1189" i="2"/>
  <c r="G1189" i="2"/>
  <c r="H1189" i="2"/>
  <c r="L1190" i="2"/>
  <c r="K1190" i="2"/>
  <c r="G1190" i="2"/>
  <c r="H1190" i="2"/>
  <c r="L1191" i="2"/>
  <c r="K1191" i="2"/>
  <c r="G1191" i="2"/>
  <c r="H1191" i="2"/>
  <c r="L1192" i="2"/>
  <c r="K1192" i="2"/>
  <c r="G1192" i="2"/>
  <c r="H1192" i="2"/>
  <c r="L1193" i="2"/>
  <c r="K1193" i="2"/>
  <c r="G1193" i="2"/>
  <c r="H1193" i="2"/>
  <c r="L1194" i="2"/>
  <c r="K1194" i="2"/>
  <c r="G1194" i="2"/>
  <c r="H1194" i="2"/>
  <c r="L1195" i="2"/>
  <c r="K1195" i="2"/>
  <c r="G1195" i="2"/>
  <c r="H1195" i="2"/>
  <c r="L1196" i="2"/>
  <c r="K1196" i="2"/>
  <c r="G1196" i="2"/>
  <c r="H1196" i="2"/>
  <c r="L1197" i="2"/>
  <c r="K1197" i="2"/>
  <c r="G1197" i="2"/>
  <c r="H1197" i="2"/>
  <c r="L1198" i="2"/>
  <c r="K1198" i="2"/>
  <c r="G1198" i="2"/>
  <c r="H1198" i="2"/>
  <c r="L1199" i="2"/>
  <c r="K1199" i="2"/>
  <c r="G1199" i="2"/>
  <c r="H1199" i="2"/>
  <c r="L1200" i="2"/>
  <c r="K1200" i="2"/>
  <c r="G1200" i="2"/>
  <c r="H1200" i="2"/>
  <c r="L1201" i="2"/>
  <c r="K1201" i="2"/>
  <c r="G1201" i="2"/>
  <c r="H1201" i="2"/>
  <c r="L1202" i="2"/>
  <c r="K1202" i="2"/>
  <c r="G1202" i="2"/>
  <c r="H1202" i="2"/>
  <c r="L1203" i="2"/>
  <c r="K1203" i="2"/>
  <c r="G1203" i="2"/>
  <c r="H1203" i="2"/>
  <c r="L1204" i="2"/>
  <c r="K1204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G1204" i="2"/>
  <c r="H1204" i="2"/>
  <c r="L1205" i="2"/>
  <c r="K1205" i="2"/>
  <c r="G1205" i="2"/>
  <c r="H1205" i="2"/>
  <c r="L1206" i="2"/>
  <c r="K1206" i="2"/>
  <c r="E1204" i="2"/>
  <c r="E1205" i="2"/>
  <c r="C1204" i="2"/>
  <c r="C1205" i="2"/>
  <c r="G1206" i="2"/>
  <c r="H1206" i="2"/>
  <c r="L1207" i="2"/>
  <c r="K1207" i="2"/>
  <c r="G1207" i="2"/>
  <c r="H1207" i="2"/>
  <c r="L1208" i="2"/>
  <c r="K1208" i="2"/>
  <c r="G1208" i="2"/>
  <c r="H1208" i="2"/>
  <c r="L1209" i="2"/>
  <c r="K1209" i="2"/>
  <c r="G1209" i="2"/>
  <c r="H1209" i="2"/>
  <c r="L1210" i="2"/>
  <c r="K1210" i="2"/>
  <c r="G1210" i="2"/>
  <c r="H1210" i="2"/>
  <c r="L1211" i="2"/>
  <c r="K1211" i="2"/>
  <c r="G1211" i="2"/>
  <c r="H1211" i="2"/>
  <c r="L1212" i="2"/>
  <c r="K1212" i="2"/>
  <c r="E1206" i="2"/>
  <c r="E1207" i="2"/>
  <c r="E1208" i="2"/>
  <c r="E1209" i="2"/>
  <c r="E1210" i="2"/>
  <c r="E1211" i="2"/>
  <c r="C1206" i="2"/>
  <c r="C1207" i="2"/>
  <c r="C1208" i="2"/>
  <c r="C1209" i="2"/>
  <c r="C1210" i="2"/>
  <c r="C1211" i="2"/>
  <c r="G1212" i="2"/>
  <c r="H1212" i="2"/>
  <c r="L1213" i="2"/>
  <c r="K1213" i="2"/>
  <c r="G1213" i="2"/>
  <c r="H1213" i="2"/>
  <c r="L1214" i="2"/>
  <c r="K1214" i="2"/>
  <c r="G1214" i="2"/>
  <c r="H1214" i="2"/>
  <c r="L1215" i="2"/>
  <c r="K1215" i="2"/>
  <c r="G1215" i="2"/>
  <c r="H1215" i="2"/>
  <c r="L1216" i="2"/>
  <c r="K1216" i="2"/>
  <c r="E1212" i="2"/>
  <c r="E1213" i="2"/>
  <c r="E1214" i="2"/>
  <c r="E1215" i="2"/>
  <c r="C1212" i="2"/>
  <c r="C1213" i="2"/>
  <c r="C1214" i="2"/>
  <c r="C1215" i="2"/>
  <c r="G1216" i="2"/>
  <c r="H1216" i="2"/>
  <c r="L1217" i="2"/>
  <c r="K1217" i="2"/>
  <c r="G1217" i="2"/>
  <c r="H1217" i="2"/>
  <c r="L1218" i="2"/>
  <c r="K1218" i="2"/>
  <c r="G1218" i="2"/>
  <c r="H1218" i="2"/>
  <c r="L1219" i="2"/>
  <c r="K1219" i="2"/>
  <c r="G1219" i="2"/>
  <c r="H1219" i="2"/>
  <c r="L1220" i="2"/>
  <c r="K1220" i="2"/>
  <c r="G1220" i="2"/>
  <c r="H1220" i="2"/>
  <c r="L1221" i="2"/>
  <c r="K1221" i="2"/>
  <c r="G1221" i="2"/>
  <c r="H1221" i="2"/>
  <c r="L1222" i="2"/>
  <c r="K1222" i="2"/>
  <c r="E1216" i="2"/>
  <c r="E1217" i="2"/>
  <c r="E1218" i="2"/>
  <c r="E1219" i="2"/>
  <c r="E1220" i="2"/>
  <c r="E1221" i="2"/>
  <c r="C1216" i="2"/>
  <c r="C1217" i="2"/>
  <c r="C1218" i="2"/>
  <c r="C1219" i="2"/>
  <c r="C1220" i="2"/>
  <c r="C1221" i="2"/>
  <c r="G1222" i="2"/>
  <c r="H1222" i="2"/>
  <c r="L1223" i="2"/>
  <c r="K1223" i="2"/>
  <c r="G1223" i="2"/>
  <c r="H1223" i="2"/>
  <c r="L1224" i="2"/>
  <c r="K1224" i="2"/>
  <c r="G1224" i="2"/>
  <c r="H1224" i="2"/>
  <c r="L1225" i="2"/>
  <c r="K1225" i="2"/>
  <c r="E1222" i="2"/>
  <c r="E1223" i="2"/>
  <c r="E1224" i="2"/>
  <c r="C1222" i="2"/>
  <c r="C1223" i="2"/>
  <c r="C1224" i="2"/>
  <c r="G1225" i="2"/>
  <c r="H1225" i="2"/>
  <c r="L1226" i="2"/>
  <c r="K1226" i="2"/>
  <c r="G1226" i="2"/>
  <c r="H1226" i="2"/>
  <c r="L1227" i="2"/>
  <c r="K1227" i="2"/>
  <c r="E1225" i="2"/>
  <c r="E1226" i="2"/>
  <c r="C1225" i="2"/>
  <c r="C1226" i="2"/>
  <c r="G1227" i="2"/>
  <c r="H1227" i="2"/>
  <c r="L1228" i="2"/>
  <c r="K1228" i="2"/>
  <c r="G1228" i="2"/>
  <c r="H1228" i="2"/>
  <c r="L1229" i="2"/>
  <c r="K1229" i="2"/>
  <c r="G1229" i="2"/>
  <c r="H1229" i="2"/>
  <c r="L1230" i="2"/>
  <c r="K1230" i="2"/>
  <c r="G1230" i="2"/>
  <c r="H1230" i="2"/>
  <c r="L1231" i="2"/>
  <c r="K1231" i="2"/>
  <c r="G1231" i="2"/>
  <c r="H1231" i="2"/>
  <c r="L1232" i="2"/>
  <c r="K1232" i="2"/>
  <c r="G1232" i="2"/>
  <c r="H1232" i="2"/>
  <c r="L1233" i="2"/>
  <c r="K1233" i="2"/>
  <c r="G1233" i="2"/>
  <c r="H1233" i="2"/>
  <c r="L1234" i="2"/>
  <c r="K1234" i="2"/>
  <c r="G1234" i="2"/>
  <c r="H1234" i="2"/>
  <c r="L1235" i="2"/>
  <c r="K1235" i="2"/>
  <c r="G1235" i="2"/>
  <c r="H1235" i="2"/>
  <c r="L1236" i="2"/>
  <c r="K1236" i="2"/>
  <c r="G1236" i="2"/>
  <c r="H1236" i="2"/>
  <c r="L1237" i="2"/>
  <c r="K1237" i="2"/>
  <c r="E1227" i="2"/>
  <c r="E1228" i="2"/>
  <c r="E1229" i="2"/>
  <c r="E1230" i="2"/>
  <c r="E1231" i="2"/>
  <c r="E1232" i="2"/>
  <c r="E1233" i="2"/>
  <c r="E1234" i="2"/>
  <c r="E1235" i="2"/>
  <c r="E1236" i="2"/>
  <c r="C1227" i="2"/>
  <c r="C1228" i="2"/>
  <c r="C1229" i="2"/>
  <c r="C1230" i="2"/>
  <c r="C1231" i="2"/>
  <c r="C1232" i="2"/>
  <c r="C1233" i="2"/>
  <c r="C1234" i="2"/>
  <c r="C1235" i="2"/>
  <c r="C1236" i="2"/>
  <c r="G1237" i="2"/>
  <c r="H1237" i="2"/>
  <c r="L1238" i="2"/>
  <c r="K1238" i="2"/>
  <c r="G1238" i="2"/>
  <c r="H1238" i="2"/>
  <c r="L1239" i="2"/>
  <c r="K1239" i="2"/>
  <c r="E1237" i="2"/>
  <c r="E1238" i="2"/>
  <c r="C1237" i="2"/>
  <c r="C1238" i="2"/>
  <c r="G1239" i="2"/>
  <c r="H1239" i="2"/>
  <c r="L1240" i="2"/>
  <c r="K1240" i="2"/>
  <c r="G1240" i="2"/>
  <c r="H1240" i="2"/>
  <c r="L1241" i="2"/>
  <c r="K1241" i="2"/>
  <c r="E1239" i="2"/>
  <c r="E1240" i="2"/>
  <c r="C1239" i="2"/>
  <c r="C1240" i="2"/>
  <c r="G1241" i="2"/>
  <c r="H1241" i="2"/>
  <c r="L1242" i="2"/>
  <c r="K1242" i="2"/>
  <c r="G1242" i="2"/>
  <c r="H1242" i="2"/>
  <c r="L1243" i="2"/>
  <c r="K1243" i="2"/>
  <c r="G1243" i="2"/>
  <c r="H1243" i="2"/>
  <c r="L1244" i="2"/>
  <c r="K1244" i="2"/>
  <c r="E1241" i="2"/>
  <c r="E1242" i="2"/>
  <c r="E1243" i="2"/>
  <c r="C1241" i="2"/>
  <c r="C1242" i="2"/>
  <c r="C1243" i="2"/>
  <c r="G1244" i="2"/>
  <c r="H1244" i="2"/>
  <c r="L1245" i="2"/>
  <c r="K1245" i="2"/>
  <c r="E1244" i="2"/>
  <c r="C1244" i="2"/>
  <c r="G1245" i="2"/>
  <c r="H1245" i="2"/>
  <c r="L1246" i="2"/>
  <c r="K1246" i="2"/>
  <c r="G1246" i="2"/>
  <c r="H1246" i="2"/>
  <c r="L1247" i="2"/>
  <c r="K1247" i="2"/>
  <c r="E1245" i="2"/>
  <c r="E1246" i="2"/>
  <c r="C1245" i="2"/>
  <c r="C1246" i="2"/>
  <c r="G1247" i="2"/>
  <c r="H1247" i="2"/>
  <c r="L1248" i="2"/>
  <c r="K1248" i="2"/>
  <c r="E1247" i="2"/>
  <c r="C1247" i="2"/>
  <c r="G1248" i="2"/>
  <c r="H1248" i="2"/>
  <c r="L1249" i="2"/>
  <c r="K1249" i="2"/>
  <c r="G1249" i="2"/>
  <c r="H1249" i="2"/>
  <c r="L1250" i="2"/>
  <c r="K1250" i="2"/>
  <c r="G1250" i="2"/>
  <c r="H1250" i="2"/>
  <c r="L1251" i="2"/>
  <c r="K1251" i="2"/>
  <c r="G1251" i="2"/>
  <c r="H1251" i="2"/>
  <c r="L1252" i="2"/>
  <c r="K1252" i="2"/>
  <c r="G1252" i="2"/>
  <c r="H1252" i="2"/>
  <c r="L1253" i="2"/>
  <c r="K1253" i="2"/>
  <c r="G1253" i="2"/>
  <c r="H1253" i="2"/>
  <c r="L1254" i="2"/>
  <c r="K1254" i="2"/>
  <c r="E1248" i="2"/>
  <c r="E1249" i="2"/>
  <c r="E1250" i="2"/>
  <c r="E1251" i="2"/>
  <c r="E1252" i="2"/>
  <c r="E1253" i="2"/>
  <c r="C1248" i="2"/>
  <c r="C1249" i="2"/>
  <c r="C1250" i="2"/>
  <c r="C1251" i="2"/>
  <c r="C1252" i="2"/>
  <c r="C1253" i="2"/>
  <c r="G1254" i="2"/>
  <c r="H1254" i="2"/>
  <c r="L1255" i="2"/>
  <c r="K1255" i="2"/>
  <c r="G1255" i="2"/>
  <c r="H1255" i="2"/>
  <c r="L1256" i="2"/>
  <c r="K1256" i="2"/>
  <c r="E1254" i="2"/>
  <c r="E1255" i="2"/>
  <c r="C1254" i="2"/>
  <c r="C1255" i="2"/>
  <c r="G1256" i="2"/>
  <c r="H1256" i="2"/>
  <c r="L1257" i="2"/>
  <c r="K1257" i="2"/>
  <c r="G1257" i="2"/>
  <c r="H1257" i="2"/>
  <c r="L1258" i="2"/>
  <c r="K1258" i="2"/>
  <c r="G1258" i="2"/>
  <c r="H1258" i="2"/>
  <c r="L1259" i="2"/>
  <c r="K1259" i="2"/>
  <c r="E1256" i="2"/>
  <c r="E1257" i="2"/>
  <c r="E1258" i="2"/>
  <c r="C1256" i="2"/>
  <c r="C1257" i="2"/>
  <c r="C1258" i="2"/>
  <c r="G1259" i="2"/>
  <c r="H1259" i="2"/>
  <c r="L1260" i="2"/>
  <c r="K1260" i="2"/>
  <c r="G1260" i="2"/>
  <c r="H1260" i="2"/>
  <c r="L1261" i="2"/>
  <c r="K1261" i="2"/>
  <c r="G1261" i="2"/>
  <c r="H1261" i="2"/>
  <c r="L1262" i="2"/>
  <c r="K1262" i="2"/>
  <c r="G1262" i="2"/>
  <c r="H1262" i="2"/>
  <c r="L1263" i="2"/>
  <c r="K1263" i="2"/>
  <c r="G1263" i="2"/>
  <c r="H1263" i="2"/>
  <c r="L1264" i="2"/>
  <c r="K1264" i="2"/>
  <c r="E1259" i="2"/>
  <c r="E1260" i="2"/>
  <c r="E1261" i="2"/>
  <c r="E1262" i="2"/>
  <c r="E1263" i="2"/>
  <c r="C1259" i="2"/>
  <c r="C1260" i="2"/>
  <c r="C1261" i="2"/>
  <c r="C1262" i="2"/>
  <c r="C1263" i="2"/>
  <c r="G1264" i="2"/>
  <c r="H1264" i="2"/>
  <c r="L1265" i="2"/>
  <c r="K1265" i="2"/>
  <c r="G1265" i="2"/>
  <c r="H1265" i="2"/>
  <c r="L1266" i="2"/>
  <c r="K1266" i="2"/>
  <c r="G1266" i="2"/>
  <c r="H1266" i="2"/>
  <c r="L1267" i="2"/>
  <c r="K1267" i="2"/>
  <c r="G1267" i="2"/>
  <c r="H1267" i="2"/>
  <c r="L1268" i="2"/>
  <c r="K1268" i="2"/>
  <c r="G1268" i="2"/>
  <c r="H1268" i="2"/>
  <c r="L1269" i="2"/>
  <c r="K1269" i="2"/>
  <c r="G1269" i="2"/>
  <c r="H1269" i="2"/>
  <c r="L1270" i="2"/>
  <c r="K1270" i="2"/>
  <c r="G1270" i="2"/>
  <c r="H1270" i="2"/>
  <c r="L1271" i="2"/>
  <c r="K1271" i="2"/>
  <c r="G1271" i="2"/>
  <c r="H1271" i="2"/>
  <c r="L1272" i="2"/>
  <c r="K1272" i="2"/>
  <c r="G1272" i="2"/>
  <c r="H1272" i="2"/>
  <c r="L1273" i="2"/>
  <c r="K1273" i="2"/>
  <c r="G1273" i="2"/>
  <c r="H1273" i="2"/>
  <c r="L1274" i="2"/>
  <c r="K1274" i="2"/>
  <c r="G1274" i="2"/>
  <c r="H1274" i="2"/>
  <c r="L1275" i="2"/>
  <c r="K1275" i="2"/>
  <c r="E1264" i="2"/>
  <c r="E1265" i="2"/>
  <c r="E1266" i="2"/>
  <c r="E1267" i="2"/>
  <c r="E1268" i="2"/>
  <c r="E1269" i="2"/>
  <c r="E1270" i="2"/>
  <c r="E1271" i="2"/>
  <c r="E1272" i="2"/>
  <c r="E1273" i="2"/>
  <c r="E1274" i="2"/>
  <c r="C1264" i="2"/>
  <c r="C1265" i="2"/>
  <c r="C1266" i="2"/>
  <c r="C1267" i="2"/>
  <c r="C1268" i="2"/>
  <c r="C1269" i="2"/>
  <c r="C1270" i="2"/>
  <c r="C1271" i="2"/>
  <c r="C1272" i="2"/>
  <c r="C1273" i="2"/>
  <c r="C1274" i="2"/>
  <c r="G1275" i="2"/>
  <c r="H1275" i="2"/>
  <c r="L1276" i="2"/>
  <c r="K1276" i="2"/>
  <c r="G1276" i="2"/>
  <c r="H1276" i="2"/>
  <c r="L1277" i="2"/>
  <c r="K1277" i="2"/>
  <c r="E1275" i="2"/>
  <c r="E1276" i="2"/>
  <c r="C1275" i="2"/>
  <c r="C1276" i="2"/>
  <c r="G1277" i="2"/>
  <c r="H1277" i="2"/>
  <c r="L1278" i="2"/>
  <c r="K1278" i="2"/>
  <c r="G1278" i="2"/>
  <c r="H1278" i="2"/>
  <c r="L1279" i="2"/>
  <c r="K1279" i="2"/>
  <c r="G1279" i="2"/>
  <c r="H1279" i="2"/>
  <c r="L1280" i="2"/>
  <c r="K1280" i="2"/>
  <c r="G1280" i="2"/>
  <c r="H1280" i="2"/>
  <c r="L1281" i="2"/>
  <c r="K1281" i="2"/>
  <c r="G1281" i="2"/>
  <c r="H1281" i="2"/>
  <c r="L1282" i="2"/>
  <c r="K1282" i="2"/>
  <c r="G1282" i="2"/>
  <c r="H1282" i="2"/>
  <c r="L1283" i="2"/>
  <c r="K1283" i="2"/>
  <c r="G1283" i="2"/>
  <c r="H1283" i="2"/>
  <c r="L1284" i="2"/>
  <c r="K1284" i="2"/>
  <c r="G1284" i="2"/>
  <c r="H1284" i="2"/>
  <c r="L1285" i="2"/>
  <c r="K1285" i="2"/>
  <c r="E1277" i="2"/>
  <c r="E1278" i="2"/>
  <c r="E1279" i="2"/>
  <c r="E1280" i="2"/>
  <c r="E1281" i="2"/>
  <c r="E1282" i="2"/>
  <c r="E1283" i="2"/>
  <c r="E1284" i="2"/>
  <c r="C1277" i="2"/>
  <c r="C1278" i="2"/>
  <c r="C1279" i="2"/>
  <c r="C1280" i="2"/>
  <c r="C1281" i="2"/>
  <c r="C1282" i="2"/>
  <c r="C1283" i="2"/>
  <c r="C1284" i="2"/>
  <c r="G1285" i="2"/>
  <c r="H1285" i="2"/>
  <c r="L1286" i="2"/>
  <c r="K1286" i="2"/>
  <c r="G1286" i="2"/>
  <c r="H1286" i="2"/>
  <c r="E1285" i="2"/>
  <c r="E1286" i="2"/>
  <c r="C1285" i="2"/>
  <c r="C1286" i="2"/>
  <c r="G1287" i="2"/>
  <c r="H1287" i="2"/>
  <c r="F4" i="2"/>
  <c r="I4" i="2"/>
  <c r="F5" i="2"/>
  <c r="I5" i="2"/>
  <c r="F6" i="2"/>
  <c r="I6" i="2"/>
  <c r="F7" i="2"/>
  <c r="I7" i="2"/>
  <c r="F8" i="2"/>
  <c r="I8" i="2"/>
  <c r="F9" i="2"/>
  <c r="I9" i="2"/>
  <c r="F10" i="2"/>
  <c r="I10" i="2"/>
  <c r="F11" i="2"/>
  <c r="I11" i="2"/>
  <c r="F12" i="2"/>
  <c r="I12" i="2"/>
  <c r="F13" i="2"/>
  <c r="I13" i="2"/>
  <c r="F14" i="2"/>
  <c r="I14" i="2"/>
  <c r="F15" i="2"/>
  <c r="I15" i="2"/>
  <c r="F16" i="2"/>
  <c r="I16" i="2"/>
  <c r="F17" i="2"/>
  <c r="I17" i="2"/>
  <c r="F18" i="2"/>
  <c r="I18" i="2"/>
  <c r="F19" i="2"/>
  <c r="I19" i="2"/>
  <c r="F20" i="2"/>
  <c r="I20" i="2"/>
  <c r="F21" i="2"/>
  <c r="I21" i="2"/>
  <c r="F22" i="2"/>
  <c r="I22" i="2"/>
  <c r="F23" i="2"/>
  <c r="I23" i="2"/>
  <c r="F24" i="2"/>
  <c r="I24" i="2"/>
  <c r="F25" i="2"/>
  <c r="I25" i="2"/>
  <c r="F26" i="2"/>
  <c r="I26" i="2"/>
  <c r="F27" i="2"/>
  <c r="I27" i="2"/>
  <c r="F28" i="2"/>
  <c r="I28" i="2"/>
  <c r="F29" i="2"/>
  <c r="I29" i="2"/>
  <c r="F30" i="2"/>
  <c r="I30" i="2"/>
  <c r="F31" i="2"/>
  <c r="I31" i="2"/>
  <c r="F32" i="2"/>
  <c r="I32" i="2"/>
  <c r="F33" i="2"/>
  <c r="I33" i="2"/>
  <c r="F34" i="2"/>
  <c r="I34" i="2"/>
  <c r="F35" i="2"/>
  <c r="I35" i="2"/>
  <c r="F36" i="2"/>
  <c r="I36" i="2"/>
  <c r="F37" i="2"/>
  <c r="I37" i="2"/>
  <c r="F38" i="2"/>
  <c r="I38" i="2"/>
  <c r="F39" i="2"/>
  <c r="I39" i="2"/>
  <c r="F40" i="2"/>
  <c r="I40" i="2"/>
  <c r="F41" i="2"/>
  <c r="I41" i="2"/>
  <c r="F42" i="2"/>
  <c r="I42" i="2"/>
  <c r="F43" i="2"/>
  <c r="I43" i="2"/>
  <c r="F44" i="2"/>
  <c r="I44" i="2"/>
  <c r="F45" i="2"/>
  <c r="I45" i="2"/>
  <c r="F46" i="2"/>
  <c r="I46" i="2"/>
  <c r="F47" i="2"/>
  <c r="I47" i="2"/>
  <c r="F48" i="2"/>
  <c r="I48" i="2"/>
  <c r="F49" i="2"/>
  <c r="I49" i="2"/>
  <c r="F50" i="2"/>
  <c r="I50" i="2"/>
  <c r="F51" i="2"/>
  <c r="I51" i="2"/>
  <c r="F52" i="2"/>
  <c r="I52" i="2"/>
  <c r="F53" i="2"/>
  <c r="I53" i="2"/>
  <c r="F54" i="2"/>
  <c r="I54" i="2"/>
  <c r="F55" i="2"/>
  <c r="I55" i="2"/>
  <c r="F56" i="2"/>
  <c r="I56" i="2"/>
  <c r="F57" i="2"/>
  <c r="I57" i="2"/>
  <c r="F58" i="2"/>
  <c r="I58" i="2"/>
  <c r="F59" i="2"/>
  <c r="I59" i="2"/>
  <c r="F60" i="2"/>
  <c r="I60" i="2"/>
  <c r="F61" i="2"/>
  <c r="I61" i="2"/>
  <c r="F62" i="2"/>
  <c r="I62" i="2"/>
  <c r="F63" i="2"/>
  <c r="I63" i="2"/>
  <c r="F64" i="2"/>
  <c r="I64" i="2"/>
  <c r="F65" i="2"/>
  <c r="I65" i="2"/>
  <c r="F66" i="2"/>
  <c r="I66" i="2"/>
  <c r="F67" i="2"/>
  <c r="I67" i="2"/>
  <c r="F68" i="2"/>
  <c r="I68" i="2"/>
  <c r="F69" i="2"/>
  <c r="I69" i="2"/>
  <c r="F70" i="2"/>
  <c r="I70" i="2"/>
  <c r="F71" i="2"/>
  <c r="I71" i="2"/>
  <c r="F72" i="2"/>
  <c r="I72" i="2"/>
  <c r="F73" i="2"/>
  <c r="I73" i="2"/>
  <c r="F74" i="2"/>
  <c r="I74" i="2"/>
  <c r="F75" i="2"/>
  <c r="I75" i="2"/>
  <c r="F76" i="2"/>
  <c r="I76" i="2"/>
  <c r="F77" i="2"/>
  <c r="I77" i="2"/>
  <c r="F78" i="2"/>
  <c r="I78" i="2"/>
  <c r="F79" i="2"/>
  <c r="I79" i="2"/>
  <c r="F80" i="2"/>
  <c r="I80" i="2"/>
  <c r="F81" i="2"/>
  <c r="I81" i="2"/>
  <c r="F82" i="2"/>
  <c r="I82" i="2"/>
  <c r="F83" i="2"/>
  <c r="I83" i="2"/>
  <c r="F84" i="2"/>
  <c r="I84" i="2"/>
  <c r="F85" i="2"/>
  <c r="I85" i="2"/>
  <c r="F86" i="2"/>
  <c r="I86" i="2"/>
  <c r="F87" i="2"/>
  <c r="I87" i="2"/>
  <c r="F88" i="2"/>
  <c r="I88" i="2"/>
  <c r="F89" i="2"/>
  <c r="I89" i="2"/>
  <c r="F90" i="2"/>
  <c r="I90" i="2"/>
  <c r="F91" i="2"/>
  <c r="I91" i="2"/>
  <c r="F92" i="2"/>
  <c r="I92" i="2"/>
  <c r="F93" i="2"/>
  <c r="I93" i="2"/>
  <c r="F94" i="2"/>
  <c r="I94" i="2"/>
  <c r="F95" i="2"/>
  <c r="I95" i="2"/>
  <c r="F96" i="2"/>
  <c r="I96" i="2"/>
  <c r="F97" i="2"/>
  <c r="I97" i="2"/>
  <c r="F98" i="2"/>
  <c r="I98" i="2"/>
  <c r="F99" i="2"/>
  <c r="I99" i="2"/>
  <c r="F100" i="2"/>
  <c r="I100" i="2"/>
  <c r="F101" i="2"/>
  <c r="I101" i="2"/>
  <c r="F102" i="2"/>
  <c r="I102" i="2"/>
  <c r="F103" i="2"/>
  <c r="I103" i="2"/>
  <c r="F104" i="2"/>
  <c r="I104" i="2"/>
  <c r="F105" i="2"/>
  <c r="I105" i="2"/>
  <c r="F106" i="2"/>
  <c r="I106" i="2"/>
  <c r="F107" i="2"/>
  <c r="I107" i="2"/>
  <c r="F108" i="2"/>
  <c r="I108" i="2"/>
  <c r="F109" i="2"/>
  <c r="I109" i="2"/>
  <c r="F110" i="2"/>
  <c r="I110" i="2"/>
  <c r="F111" i="2"/>
  <c r="I111" i="2"/>
  <c r="F112" i="2"/>
  <c r="I112" i="2"/>
  <c r="F113" i="2"/>
  <c r="I113" i="2"/>
  <c r="F114" i="2"/>
  <c r="I114" i="2"/>
  <c r="F115" i="2"/>
  <c r="I115" i="2"/>
  <c r="F116" i="2"/>
  <c r="I116" i="2"/>
  <c r="F117" i="2"/>
  <c r="I117" i="2"/>
  <c r="F118" i="2"/>
  <c r="I118" i="2"/>
  <c r="F119" i="2"/>
  <c r="I119" i="2"/>
  <c r="F120" i="2"/>
  <c r="I120" i="2"/>
  <c r="F121" i="2"/>
  <c r="I121" i="2"/>
  <c r="F122" i="2"/>
  <c r="I122" i="2"/>
  <c r="F123" i="2"/>
  <c r="I123" i="2"/>
  <c r="F124" i="2"/>
  <c r="I124" i="2"/>
  <c r="F125" i="2"/>
  <c r="I125" i="2"/>
  <c r="F126" i="2"/>
  <c r="I126" i="2"/>
  <c r="F127" i="2"/>
  <c r="I127" i="2"/>
  <c r="F128" i="2"/>
  <c r="I128" i="2"/>
  <c r="F129" i="2"/>
  <c r="I129" i="2"/>
  <c r="F130" i="2"/>
  <c r="I130" i="2"/>
  <c r="F131" i="2"/>
  <c r="I131" i="2"/>
  <c r="F132" i="2"/>
  <c r="I132" i="2"/>
  <c r="F133" i="2"/>
  <c r="I133" i="2"/>
  <c r="F134" i="2"/>
  <c r="I134" i="2"/>
  <c r="F135" i="2"/>
  <c r="I135" i="2"/>
  <c r="F136" i="2"/>
  <c r="I136" i="2"/>
  <c r="F137" i="2"/>
  <c r="I137" i="2"/>
  <c r="F138" i="2"/>
  <c r="I138" i="2"/>
  <c r="F139" i="2"/>
  <c r="I139" i="2"/>
  <c r="F140" i="2"/>
  <c r="I140" i="2"/>
  <c r="F141" i="2"/>
  <c r="I141" i="2"/>
  <c r="F142" i="2"/>
  <c r="I142" i="2"/>
  <c r="F143" i="2"/>
  <c r="I143" i="2"/>
  <c r="F144" i="2"/>
  <c r="I144" i="2"/>
  <c r="F145" i="2"/>
  <c r="I145" i="2"/>
  <c r="F146" i="2"/>
  <c r="I146" i="2"/>
  <c r="F147" i="2"/>
  <c r="I147" i="2"/>
  <c r="F148" i="2"/>
  <c r="I148" i="2"/>
  <c r="F149" i="2"/>
  <c r="I149" i="2"/>
  <c r="F150" i="2"/>
  <c r="I150" i="2"/>
  <c r="F151" i="2"/>
  <c r="I151" i="2"/>
  <c r="F152" i="2"/>
  <c r="I152" i="2"/>
  <c r="F153" i="2"/>
  <c r="I153" i="2"/>
  <c r="F154" i="2"/>
  <c r="I154" i="2"/>
  <c r="F155" i="2"/>
  <c r="I155" i="2"/>
  <c r="F156" i="2"/>
  <c r="I156" i="2"/>
  <c r="F157" i="2"/>
  <c r="I157" i="2"/>
  <c r="F158" i="2"/>
  <c r="I158" i="2"/>
  <c r="F159" i="2"/>
  <c r="I159" i="2"/>
  <c r="F160" i="2"/>
  <c r="I160" i="2"/>
  <c r="F161" i="2"/>
  <c r="I161" i="2"/>
  <c r="F162" i="2"/>
  <c r="I162" i="2"/>
  <c r="F163" i="2"/>
  <c r="I163" i="2"/>
  <c r="F164" i="2"/>
  <c r="I164" i="2"/>
  <c r="F165" i="2"/>
  <c r="I165" i="2"/>
  <c r="F166" i="2"/>
  <c r="I166" i="2"/>
  <c r="F167" i="2"/>
  <c r="I167" i="2"/>
  <c r="F168" i="2"/>
  <c r="I168" i="2"/>
  <c r="F169" i="2"/>
  <c r="I169" i="2"/>
  <c r="F170" i="2"/>
  <c r="I170" i="2"/>
  <c r="F171" i="2"/>
  <c r="I171" i="2"/>
  <c r="F172" i="2"/>
  <c r="I172" i="2"/>
  <c r="F173" i="2"/>
  <c r="I173" i="2"/>
  <c r="F174" i="2"/>
  <c r="I174" i="2"/>
  <c r="F175" i="2"/>
  <c r="I175" i="2"/>
  <c r="F176" i="2"/>
  <c r="I176" i="2"/>
  <c r="F177" i="2"/>
  <c r="I177" i="2"/>
  <c r="F178" i="2"/>
  <c r="I178" i="2"/>
  <c r="F179" i="2"/>
  <c r="I179" i="2"/>
  <c r="F180" i="2"/>
  <c r="I180" i="2"/>
  <c r="F181" i="2"/>
  <c r="I181" i="2"/>
  <c r="F182" i="2"/>
  <c r="I182" i="2"/>
  <c r="F183" i="2"/>
  <c r="I183" i="2"/>
  <c r="F184" i="2"/>
  <c r="I184" i="2"/>
  <c r="F185" i="2"/>
  <c r="I185" i="2"/>
  <c r="F186" i="2"/>
  <c r="I186" i="2"/>
  <c r="F187" i="2"/>
  <c r="I187" i="2"/>
  <c r="F188" i="2"/>
  <c r="I188" i="2"/>
  <c r="F189" i="2"/>
  <c r="I189" i="2"/>
  <c r="F190" i="2"/>
  <c r="I190" i="2"/>
  <c r="F191" i="2"/>
  <c r="I191" i="2"/>
  <c r="F192" i="2"/>
  <c r="I192" i="2"/>
  <c r="F193" i="2"/>
  <c r="I193" i="2"/>
  <c r="F194" i="2"/>
  <c r="I194" i="2"/>
  <c r="F195" i="2"/>
  <c r="I195" i="2"/>
  <c r="F196" i="2"/>
  <c r="I196" i="2"/>
  <c r="F197" i="2"/>
  <c r="I197" i="2"/>
  <c r="F198" i="2"/>
  <c r="I198" i="2"/>
  <c r="F199" i="2"/>
  <c r="I199" i="2"/>
  <c r="F200" i="2"/>
  <c r="I200" i="2"/>
  <c r="F201" i="2"/>
  <c r="I201" i="2"/>
  <c r="F202" i="2"/>
  <c r="I202" i="2"/>
  <c r="F203" i="2"/>
  <c r="I203" i="2"/>
  <c r="F204" i="2"/>
  <c r="I204" i="2"/>
  <c r="F205" i="2"/>
  <c r="I205" i="2"/>
  <c r="F206" i="2"/>
  <c r="I206" i="2"/>
  <c r="F207" i="2"/>
  <c r="I207" i="2"/>
  <c r="F208" i="2"/>
  <c r="I208" i="2"/>
  <c r="F209" i="2"/>
  <c r="I209" i="2"/>
  <c r="F210" i="2"/>
  <c r="I210" i="2"/>
  <c r="F211" i="2"/>
  <c r="I211" i="2"/>
  <c r="F212" i="2"/>
  <c r="I212" i="2"/>
  <c r="F213" i="2"/>
  <c r="I213" i="2"/>
  <c r="F214" i="2"/>
  <c r="I214" i="2"/>
  <c r="F215" i="2"/>
  <c r="I215" i="2"/>
  <c r="F216" i="2"/>
  <c r="I216" i="2"/>
  <c r="F217" i="2"/>
  <c r="I217" i="2"/>
  <c r="F218" i="2"/>
  <c r="I218" i="2"/>
  <c r="F219" i="2"/>
  <c r="I219" i="2"/>
  <c r="F220" i="2"/>
  <c r="I220" i="2"/>
  <c r="F221" i="2"/>
  <c r="I221" i="2"/>
  <c r="F222" i="2"/>
  <c r="I222" i="2"/>
  <c r="F223" i="2"/>
  <c r="I223" i="2"/>
  <c r="F224" i="2"/>
  <c r="I224" i="2"/>
  <c r="F225" i="2"/>
  <c r="I225" i="2"/>
  <c r="F226" i="2"/>
  <c r="I226" i="2"/>
  <c r="F227" i="2"/>
  <c r="I227" i="2"/>
  <c r="F228" i="2"/>
  <c r="I228" i="2"/>
  <c r="F229" i="2"/>
  <c r="I229" i="2"/>
  <c r="F230" i="2"/>
  <c r="I230" i="2"/>
  <c r="F231" i="2"/>
  <c r="I231" i="2"/>
  <c r="F232" i="2"/>
  <c r="I232" i="2"/>
  <c r="F233" i="2"/>
  <c r="I233" i="2"/>
  <c r="F234" i="2"/>
  <c r="I234" i="2"/>
  <c r="F235" i="2"/>
  <c r="I235" i="2"/>
  <c r="F236" i="2"/>
  <c r="I236" i="2"/>
  <c r="F237" i="2"/>
  <c r="I237" i="2"/>
  <c r="F238" i="2"/>
  <c r="I238" i="2"/>
  <c r="F239" i="2"/>
  <c r="I239" i="2"/>
  <c r="F240" i="2"/>
  <c r="I240" i="2"/>
  <c r="F241" i="2"/>
  <c r="I241" i="2"/>
  <c r="F242" i="2"/>
  <c r="I242" i="2"/>
  <c r="F243" i="2"/>
  <c r="I243" i="2"/>
  <c r="F244" i="2"/>
  <c r="I244" i="2"/>
  <c r="F245" i="2"/>
  <c r="I245" i="2"/>
  <c r="F246" i="2"/>
  <c r="I246" i="2"/>
  <c r="F247" i="2"/>
  <c r="I247" i="2"/>
  <c r="F248" i="2"/>
  <c r="I248" i="2"/>
  <c r="F249" i="2"/>
  <c r="I249" i="2"/>
  <c r="F250" i="2"/>
  <c r="I250" i="2"/>
  <c r="F251" i="2"/>
  <c r="I251" i="2"/>
  <c r="F252" i="2"/>
  <c r="I252" i="2"/>
  <c r="F253" i="2"/>
  <c r="I253" i="2"/>
  <c r="F254" i="2"/>
  <c r="I254" i="2"/>
  <c r="F255" i="2"/>
  <c r="I255" i="2"/>
  <c r="F256" i="2"/>
  <c r="I256" i="2"/>
  <c r="F257" i="2"/>
  <c r="I257" i="2"/>
  <c r="F258" i="2"/>
  <c r="I258" i="2"/>
  <c r="F259" i="2"/>
  <c r="I259" i="2"/>
  <c r="F260" i="2"/>
  <c r="I260" i="2"/>
  <c r="F261" i="2"/>
  <c r="I261" i="2"/>
  <c r="F262" i="2"/>
  <c r="I262" i="2"/>
  <c r="F263" i="2"/>
  <c r="I263" i="2"/>
  <c r="F264" i="2"/>
  <c r="I264" i="2"/>
  <c r="F265" i="2"/>
  <c r="I265" i="2"/>
  <c r="F266" i="2"/>
  <c r="I266" i="2"/>
  <c r="F267" i="2"/>
  <c r="I267" i="2"/>
  <c r="F268" i="2"/>
  <c r="I268" i="2"/>
  <c r="F269" i="2"/>
  <c r="I269" i="2"/>
  <c r="F270" i="2"/>
  <c r="I270" i="2"/>
  <c r="F271" i="2"/>
  <c r="I271" i="2"/>
  <c r="F272" i="2"/>
  <c r="I272" i="2"/>
  <c r="F273" i="2"/>
  <c r="I273" i="2"/>
  <c r="F274" i="2"/>
  <c r="I274" i="2"/>
  <c r="F275" i="2"/>
  <c r="I275" i="2"/>
  <c r="F276" i="2"/>
  <c r="I276" i="2"/>
  <c r="F277" i="2"/>
  <c r="I277" i="2"/>
  <c r="F278" i="2"/>
  <c r="I278" i="2"/>
  <c r="F279" i="2"/>
  <c r="I279" i="2"/>
  <c r="F280" i="2"/>
  <c r="I280" i="2"/>
  <c r="F281" i="2"/>
  <c r="I281" i="2"/>
  <c r="F282" i="2"/>
  <c r="I282" i="2"/>
  <c r="F283" i="2"/>
  <c r="I283" i="2"/>
  <c r="F284" i="2"/>
  <c r="I284" i="2"/>
  <c r="F285" i="2"/>
  <c r="I285" i="2"/>
  <c r="F286" i="2"/>
  <c r="I286" i="2"/>
  <c r="F287" i="2"/>
  <c r="I287" i="2"/>
  <c r="F288" i="2"/>
  <c r="I288" i="2"/>
  <c r="F289" i="2"/>
  <c r="I289" i="2"/>
  <c r="F290" i="2"/>
  <c r="I290" i="2"/>
  <c r="F291" i="2"/>
  <c r="I291" i="2"/>
  <c r="F292" i="2"/>
  <c r="I292" i="2"/>
  <c r="F293" i="2"/>
  <c r="I293" i="2"/>
  <c r="F294" i="2"/>
  <c r="I294" i="2"/>
  <c r="F295" i="2"/>
  <c r="I295" i="2"/>
  <c r="F296" i="2"/>
  <c r="I296" i="2"/>
  <c r="F297" i="2"/>
  <c r="I297" i="2"/>
  <c r="F298" i="2"/>
  <c r="I298" i="2"/>
  <c r="F299" i="2"/>
  <c r="I299" i="2"/>
  <c r="F300" i="2"/>
  <c r="I300" i="2"/>
  <c r="F301" i="2"/>
  <c r="I301" i="2"/>
  <c r="F302" i="2"/>
  <c r="I302" i="2"/>
  <c r="F303" i="2"/>
  <c r="I303" i="2"/>
  <c r="F304" i="2"/>
  <c r="I304" i="2"/>
  <c r="F305" i="2"/>
  <c r="I305" i="2"/>
  <c r="F306" i="2"/>
  <c r="I306" i="2"/>
  <c r="F307" i="2"/>
  <c r="I307" i="2"/>
  <c r="F308" i="2"/>
  <c r="I308" i="2"/>
  <c r="F309" i="2"/>
  <c r="I309" i="2"/>
  <c r="F310" i="2"/>
  <c r="I310" i="2"/>
  <c r="F311" i="2"/>
  <c r="I311" i="2"/>
  <c r="F312" i="2"/>
  <c r="I312" i="2"/>
  <c r="F313" i="2"/>
  <c r="I313" i="2"/>
  <c r="F314" i="2"/>
  <c r="I314" i="2"/>
  <c r="F315" i="2"/>
  <c r="I315" i="2"/>
  <c r="F316" i="2"/>
  <c r="I316" i="2"/>
  <c r="F317" i="2"/>
  <c r="I317" i="2"/>
  <c r="F318" i="2"/>
  <c r="I318" i="2"/>
  <c r="F319" i="2"/>
  <c r="I319" i="2"/>
  <c r="F320" i="2"/>
  <c r="I320" i="2"/>
  <c r="F321" i="2"/>
  <c r="I321" i="2"/>
  <c r="F322" i="2"/>
  <c r="I322" i="2"/>
  <c r="F323" i="2"/>
  <c r="I323" i="2"/>
  <c r="F324" i="2"/>
  <c r="I324" i="2"/>
  <c r="F325" i="2"/>
  <c r="I325" i="2"/>
  <c r="F326" i="2"/>
  <c r="I326" i="2"/>
  <c r="F327" i="2"/>
  <c r="I327" i="2"/>
  <c r="F328" i="2"/>
  <c r="I328" i="2"/>
  <c r="F329" i="2"/>
  <c r="I329" i="2"/>
  <c r="F330" i="2"/>
  <c r="I330" i="2"/>
  <c r="F331" i="2"/>
  <c r="I331" i="2"/>
  <c r="F332" i="2"/>
  <c r="I332" i="2"/>
  <c r="F333" i="2"/>
  <c r="I333" i="2"/>
  <c r="F334" i="2"/>
  <c r="I334" i="2"/>
  <c r="F335" i="2"/>
  <c r="I335" i="2"/>
  <c r="F336" i="2"/>
  <c r="I336" i="2"/>
  <c r="F337" i="2"/>
  <c r="I337" i="2"/>
  <c r="F338" i="2"/>
  <c r="I338" i="2"/>
  <c r="F339" i="2"/>
  <c r="I339" i="2"/>
  <c r="F340" i="2"/>
  <c r="I340" i="2"/>
  <c r="F341" i="2"/>
  <c r="I341" i="2"/>
  <c r="F342" i="2"/>
  <c r="I342" i="2"/>
  <c r="F343" i="2"/>
  <c r="I343" i="2"/>
  <c r="F344" i="2"/>
  <c r="I344" i="2"/>
  <c r="F345" i="2"/>
  <c r="I345" i="2"/>
  <c r="F346" i="2"/>
  <c r="I346" i="2"/>
  <c r="F347" i="2"/>
  <c r="I347" i="2"/>
  <c r="F348" i="2"/>
  <c r="I348" i="2"/>
  <c r="F349" i="2"/>
  <c r="I349" i="2"/>
  <c r="F350" i="2"/>
  <c r="I350" i="2"/>
  <c r="F351" i="2"/>
  <c r="I351" i="2"/>
  <c r="F352" i="2"/>
  <c r="I352" i="2"/>
  <c r="F353" i="2"/>
  <c r="I353" i="2"/>
  <c r="F354" i="2"/>
  <c r="I354" i="2"/>
  <c r="F355" i="2"/>
  <c r="I355" i="2"/>
  <c r="F356" i="2"/>
  <c r="I356" i="2"/>
  <c r="F357" i="2"/>
  <c r="I357" i="2"/>
  <c r="F358" i="2"/>
  <c r="I358" i="2"/>
  <c r="F359" i="2"/>
  <c r="I359" i="2"/>
  <c r="F360" i="2"/>
  <c r="I360" i="2"/>
  <c r="F361" i="2"/>
  <c r="I361" i="2"/>
  <c r="F362" i="2"/>
  <c r="I362" i="2"/>
  <c r="F363" i="2"/>
  <c r="I363" i="2"/>
  <c r="F364" i="2"/>
  <c r="I364" i="2"/>
  <c r="F365" i="2"/>
  <c r="I365" i="2"/>
  <c r="F366" i="2"/>
  <c r="I366" i="2"/>
  <c r="F367" i="2"/>
  <c r="I367" i="2"/>
  <c r="F368" i="2"/>
  <c r="I368" i="2"/>
  <c r="F369" i="2"/>
  <c r="I369" i="2"/>
  <c r="F370" i="2"/>
  <c r="I370" i="2"/>
  <c r="F371" i="2"/>
  <c r="I371" i="2"/>
  <c r="F372" i="2"/>
  <c r="I372" i="2"/>
  <c r="F373" i="2"/>
  <c r="I373" i="2"/>
  <c r="F374" i="2"/>
  <c r="I374" i="2"/>
  <c r="F375" i="2"/>
  <c r="I375" i="2"/>
  <c r="F376" i="2"/>
  <c r="I376" i="2"/>
  <c r="F377" i="2"/>
  <c r="I377" i="2"/>
  <c r="F378" i="2"/>
  <c r="I378" i="2"/>
  <c r="F379" i="2"/>
  <c r="I379" i="2"/>
  <c r="F380" i="2"/>
  <c r="I380" i="2"/>
  <c r="F381" i="2"/>
  <c r="I381" i="2"/>
  <c r="F382" i="2"/>
  <c r="I382" i="2"/>
  <c r="F383" i="2"/>
  <c r="I383" i="2"/>
  <c r="F384" i="2"/>
  <c r="I384" i="2"/>
  <c r="F385" i="2"/>
  <c r="I385" i="2"/>
  <c r="F386" i="2"/>
  <c r="I386" i="2"/>
  <c r="F387" i="2"/>
  <c r="I387" i="2"/>
  <c r="F388" i="2"/>
  <c r="I388" i="2"/>
  <c r="F389" i="2"/>
  <c r="I389" i="2"/>
  <c r="F390" i="2"/>
  <c r="I390" i="2"/>
  <c r="F391" i="2"/>
  <c r="I391" i="2"/>
  <c r="F392" i="2"/>
  <c r="I392" i="2"/>
  <c r="F393" i="2"/>
  <c r="I393" i="2"/>
  <c r="F394" i="2"/>
  <c r="I394" i="2"/>
  <c r="F395" i="2"/>
  <c r="I395" i="2"/>
  <c r="F396" i="2"/>
  <c r="I396" i="2"/>
  <c r="F397" i="2"/>
  <c r="I397" i="2"/>
  <c r="F398" i="2"/>
  <c r="I398" i="2"/>
  <c r="F399" i="2"/>
  <c r="I399" i="2"/>
  <c r="F400" i="2"/>
  <c r="I400" i="2"/>
  <c r="F401" i="2"/>
  <c r="I401" i="2"/>
  <c r="F402" i="2"/>
  <c r="I402" i="2"/>
  <c r="F403" i="2"/>
  <c r="I403" i="2"/>
  <c r="F404" i="2"/>
  <c r="I404" i="2"/>
  <c r="F405" i="2"/>
  <c r="I405" i="2"/>
  <c r="F406" i="2"/>
  <c r="I406" i="2"/>
  <c r="F407" i="2"/>
  <c r="I407" i="2"/>
  <c r="F408" i="2"/>
  <c r="I408" i="2"/>
  <c r="F409" i="2"/>
  <c r="I409" i="2"/>
  <c r="F410" i="2"/>
  <c r="I410" i="2"/>
  <c r="F411" i="2"/>
  <c r="I411" i="2"/>
  <c r="F412" i="2"/>
  <c r="I412" i="2"/>
  <c r="F413" i="2"/>
  <c r="I413" i="2"/>
  <c r="F414" i="2"/>
  <c r="I414" i="2"/>
  <c r="F415" i="2"/>
  <c r="I415" i="2"/>
  <c r="F416" i="2"/>
  <c r="I416" i="2"/>
  <c r="F417" i="2"/>
  <c r="I417" i="2"/>
  <c r="F418" i="2"/>
  <c r="I418" i="2"/>
  <c r="F419" i="2"/>
  <c r="I419" i="2"/>
  <c r="F420" i="2"/>
  <c r="I420" i="2"/>
  <c r="F421" i="2"/>
  <c r="I421" i="2"/>
  <c r="F422" i="2"/>
  <c r="I422" i="2"/>
  <c r="F423" i="2"/>
  <c r="I423" i="2"/>
  <c r="F424" i="2"/>
  <c r="I424" i="2"/>
  <c r="F425" i="2"/>
  <c r="I425" i="2"/>
  <c r="F426" i="2"/>
  <c r="I426" i="2"/>
  <c r="F427" i="2"/>
  <c r="I427" i="2"/>
  <c r="F428" i="2"/>
  <c r="I428" i="2"/>
  <c r="F429" i="2"/>
  <c r="I429" i="2"/>
  <c r="F430" i="2"/>
  <c r="I430" i="2"/>
  <c r="F431" i="2"/>
  <c r="I431" i="2"/>
  <c r="F432" i="2"/>
  <c r="I432" i="2"/>
  <c r="F433" i="2"/>
  <c r="I433" i="2"/>
  <c r="F434" i="2"/>
  <c r="I434" i="2"/>
  <c r="F435" i="2"/>
  <c r="I435" i="2"/>
  <c r="F436" i="2"/>
  <c r="I436" i="2"/>
  <c r="F437" i="2"/>
  <c r="I437" i="2"/>
  <c r="F438" i="2"/>
  <c r="I438" i="2"/>
  <c r="F439" i="2"/>
  <c r="I439" i="2"/>
  <c r="F440" i="2"/>
  <c r="I440" i="2"/>
  <c r="F441" i="2"/>
  <c r="I441" i="2"/>
  <c r="F442" i="2"/>
  <c r="I442" i="2"/>
  <c r="F443" i="2"/>
  <c r="I443" i="2"/>
  <c r="F444" i="2"/>
  <c r="I444" i="2"/>
  <c r="F445" i="2"/>
  <c r="I445" i="2"/>
  <c r="F446" i="2"/>
  <c r="I446" i="2"/>
  <c r="F447" i="2"/>
  <c r="I447" i="2"/>
  <c r="F448" i="2"/>
  <c r="I448" i="2"/>
  <c r="F449" i="2"/>
  <c r="I449" i="2"/>
  <c r="F450" i="2"/>
  <c r="I450" i="2"/>
  <c r="F451" i="2"/>
  <c r="I451" i="2"/>
  <c r="F452" i="2"/>
  <c r="I452" i="2"/>
  <c r="F453" i="2"/>
  <c r="I453" i="2"/>
  <c r="F454" i="2"/>
  <c r="I454" i="2"/>
  <c r="F455" i="2"/>
  <c r="I455" i="2"/>
  <c r="F456" i="2"/>
  <c r="I456" i="2"/>
  <c r="F457" i="2"/>
  <c r="I457" i="2"/>
  <c r="F458" i="2"/>
  <c r="I458" i="2"/>
  <c r="F459" i="2"/>
  <c r="I459" i="2"/>
  <c r="F460" i="2"/>
  <c r="I460" i="2"/>
  <c r="F461" i="2"/>
  <c r="I461" i="2"/>
  <c r="F462" i="2"/>
  <c r="I462" i="2"/>
  <c r="F463" i="2"/>
  <c r="I463" i="2"/>
  <c r="F464" i="2"/>
  <c r="I464" i="2"/>
  <c r="F465" i="2"/>
  <c r="I465" i="2"/>
  <c r="F466" i="2"/>
  <c r="I466" i="2"/>
  <c r="F467" i="2"/>
  <c r="I467" i="2"/>
  <c r="F468" i="2"/>
  <c r="I468" i="2"/>
  <c r="F469" i="2"/>
  <c r="I469" i="2"/>
  <c r="F470" i="2"/>
  <c r="I470" i="2"/>
  <c r="F471" i="2"/>
  <c r="I471" i="2"/>
  <c r="F472" i="2"/>
  <c r="I472" i="2"/>
  <c r="F473" i="2"/>
  <c r="I473" i="2"/>
  <c r="F474" i="2"/>
  <c r="I474" i="2"/>
  <c r="F475" i="2"/>
  <c r="I475" i="2"/>
  <c r="F476" i="2"/>
  <c r="I476" i="2"/>
  <c r="F477" i="2"/>
  <c r="I477" i="2"/>
  <c r="F478" i="2"/>
  <c r="I478" i="2"/>
  <c r="F479" i="2"/>
  <c r="I479" i="2"/>
  <c r="F480" i="2"/>
  <c r="I480" i="2"/>
  <c r="F481" i="2"/>
  <c r="I481" i="2"/>
  <c r="F482" i="2"/>
  <c r="I482" i="2"/>
  <c r="F483" i="2"/>
  <c r="I483" i="2"/>
  <c r="F484" i="2"/>
  <c r="I484" i="2"/>
  <c r="F485" i="2"/>
  <c r="I485" i="2"/>
  <c r="F486" i="2"/>
  <c r="I486" i="2"/>
  <c r="F487" i="2"/>
  <c r="I487" i="2"/>
  <c r="F488" i="2"/>
  <c r="I488" i="2"/>
  <c r="F489" i="2"/>
  <c r="I489" i="2"/>
  <c r="F490" i="2"/>
  <c r="I490" i="2"/>
  <c r="F491" i="2"/>
  <c r="I491" i="2"/>
  <c r="F492" i="2"/>
  <c r="I492" i="2"/>
  <c r="F493" i="2"/>
  <c r="I493" i="2"/>
  <c r="F494" i="2"/>
  <c r="I494" i="2"/>
  <c r="F495" i="2"/>
  <c r="I495" i="2"/>
  <c r="F496" i="2"/>
  <c r="I496" i="2"/>
  <c r="F497" i="2"/>
  <c r="I497" i="2"/>
  <c r="F498" i="2"/>
  <c r="I498" i="2"/>
  <c r="F499" i="2"/>
  <c r="I499" i="2"/>
  <c r="F500" i="2"/>
  <c r="I500" i="2"/>
  <c r="F501" i="2"/>
  <c r="I501" i="2"/>
  <c r="F502" i="2"/>
  <c r="I502" i="2"/>
  <c r="F503" i="2"/>
  <c r="I503" i="2"/>
  <c r="F504" i="2"/>
  <c r="I504" i="2"/>
  <c r="F505" i="2"/>
  <c r="I505" i="2"/>
  <c r="F506" i="2"/>
  <c r="I506" i="2"/>
  <c r="F507" i="2"/>
  <c r="I507" i="2"/>
  <c r="F508" i="2"/>
  <c r="I508" i="2"/>
  <c r="F509" i="2"/>
  <c r="I509" i="2"/>
  <c r="F510" i="2"/>
  <c r="I510" i="2"/>
  <c r="F511" i="2"/>
  <c r="I511" i="2"/>
  <c r="F512" i="2"/>
  <c r="I512" i="2"/>
  <c r="F513" i="2"/>
  <c r="I513" i="2"/>
  <c r="F514" i="2"/>
  <c r="I514" i="2"/>
  <c r="F515" i="2"/>
  <c r="I515" i="2"/>
  <c r="F516" i="2"/>
  <c r="I516" i="2"/>
  <c r="F517" i="2"/>
  <c r="I517" i="2"/>
  <c r="F518" i="2"/>
  <c r="I518" i="2"/>
  <c r="F519" i="2"/>
  <c r="I519" i="2"/>
  <c r="F520" i="2"/>
  <c r="I520" i="2"/>
  <c r="F521" i="2"/>
  <c r="I521" i="2"/>
  <c r="F522" i="2"/>
  <c r="I522" i="2"/>
  <c r="F523" i="2"/>
  <c r="I523" i="2"/>
  <c r="F524" i="2"/>
  <c r="I524" i="2"/>
  <c r="F525" i="2"/>
  <c r="I525" i="2"/>
  <c r="F526" i="2"/>
  <c r="I526" i="2"/>
  <c r="F527" i="2"/>
  <c r="I527" i="2"/>
  <c r="F528" i="2"/>
  <c r="I528" i="2"/>
  <c r="F529" i="2"/>
  <c r="I529" i="2"/>
  <c r="F530" i="2"/>
  <c r="I530" i="2"/>
  <c r="F531" i="2"/>
  <c r="I531" i="2"/>
  <c r="F532" i="2"/>
  <c r="I532" i="2"/>
  <c r="F533" i="2"/>
  <c r="I533" i="2"/>
  <c r="F534" i="2"/>
  <c r="I534" i="2"/>
  <c r="F535" i="2"/>
  <c r="I535" i="2"/>
  <c r="F536" i="2"/>
  <c r="I536" i="2"/>
  <c r="F537" i="2"/>
  <c r="I537" i="2"/>
  <c r="F538" i="2"/>
  <c r="I538" i="2"/>
  <c r="F539" i="2"/>
  <c r="I539" i="2"/>
  <c r="F540" i="2"/>
  <c r="I540" i="2"/>
  <c r="F541" i="2"/>
  <c r="I541" i="2"/>
  <c r="F542" i="2"/>
  <c r="I542" i="2"/>
  <c r="F543" i="2"/>
  <c r="I543" i="2"/>
  <c r="F544" i="2"/>
  <c r="I544" i="2"/>
  <c r="F545" i="2"/>
  <c r="I545" i="2"/>
  <c r="F546" i="2"/>
  <c r="I546" i="2"/>
  <c r="F547" i="2"/>
  <c r="I547" i="2"/>
  <c r="F548" i="2"/>
  <c r="I548" i="2"/>
  <c r="F549" i="2"/>
  <c r="I549" i="2"/>
  <c r="F550" i="2"/>
  <c r="I550" i="2"/>
  <c r="F551" i="2"/>
  <c r="I551" i="2"/>
  <c r="F552" i="2"/>
  <c r="I552" i="2"/>
  <c r="F553" i="2"/>
  <c r="I553" i="2"/>
  <c r="F554" i="2"/>
  <c r="I554" i="2"/>
  <c r="F555" i="2"/>
  <c r="I555" i="2"/>
  <c r="F556" i="2"/>
  <c r="I556" i="2"/>
  <c r="F557" i="2"/>
  <c r="I557" i="2"/>
  <c r="F558" i="2"/>
  <c r="I558" i="2"/>
  <c r="F559" i="2"/>
  <c r="I559" i="2"/>
  <c r="F560" i="2"/>
  <c r="I560" i="2"/>
  <c r="F561" i="2"/>
  <c r="I561" i="2"/>
  <c r="F562" i="2"/>
  <c r="I562" i="2"/>
  <c r="F563" i="2"/>
  <c r="I563" i="2"/>
  <c r="F564" i="2"/>
  <c r="I564" i="2"/>
  <c r="F565" i="2"/>
  <c r="I565" i="2"/>
  <c r="F566" i="2"/>
  <c r="I566" i="2"/>
  <c r="F567" i="2"/>
  <c r="I567" i="2"/>
  <c r="F568" i="2"/>
  <c r="I568" i="2"/>
  <c r="F569" i="2"/>
  <c r="I569" i="2"/>
  <c r="F570" i="2"/>
  <c r="I570" i="2"/>
  <c r="F571" i="2"/>
  <c r="I571" i="2"/>
  <c r="F572" i="2"/>
  <c r="I572" i="2"/>
  <c r="F573" i="2"/>
  <c r="I573" i="2"/>
  <c r="F574" i="2"/>
  <c r="I574" i="2"/>
  <c r="F575" i="2"/>
  <c r="I575" i="2"/>
  <c r="F576" i="2"/>
  <c r="I576" i="2"/>
  <c r="F577" i="2"/>
  <c r="I577" i="2"/>
  <c r="F578" i="2"/>
  <c r="I578" i="2"/>
  <c r="F579" i="2"/>
  <c r="I579" i="2"/>
  <c r="F580" i="2"/>
  <c r="I580" i="2"/>
  <c r="F581" i="2"/>
  <c r="I581" i="2"/>
  <c r="F582" i="2"/>
  <c r="I582" i="2"/>
  <c r="F583" i="2"/>
  <c r="I583" i="2"/>
  <c r="F584" i="2"/>
  <c r="I584" i="2"/>
  <c r="F585" i="2"/>
  <c r="I585" i="2"/>
  <c r="F586" i="2"/>
  <c r="I586" i="2"/>
  <c r="F587" i="2"/>
  <c r="I587" i="2"/>
  <c r="F588" i="2"/>
  <c r="I588" i="2"/>
  <c r="F589" i="2"/>
  <c r="I589" i="2"/>
  <c r="F590" i="2"/>
  <c r="I590" i="2"/>
  <c r="F591" i="2"/>
  <c r="I591" i="2"/>
  <c r="F592" i="2"/>
  <c r="I592" i="2"/>
  <c r="F593" i="2"/>
  <c r="I593" i="2"/>
  <c r="F594" i="2"/>
  <c r="I594" i="2"/>
  <c r="F595" i="2"/>
  <c r="I595" i="2"/>
  <c r="F596" i="2"/>
  <c r="I596" i="2"/>
  <c r="F597" i="2"/>
  <c r="I597" i="2"/>
  <c r="F598" i="2"/>
  <c r="I598" i="2"/>
  <c r="F599" i="2"/>
  <c r="I599" i="2"/>
  <c r="F600" i="2"/>
  <c r="I600" i="2"/>
  <c r="F601" i="2"/>
  <c r="I601" i="2"/>
  <c r="F602" i="2"/>
  <c r="I602" i="2"/>
  <c r="F603" i="2"/>
  <c r="I603" i="2"/>
  <c r="F604" i="2"/>
  <c r="I604" i="2"/>
  <c r="F605" i="2"/>
  <c r="I605" i="2"/>
  <c r="F606" i="2"/>
  <c r="I606" i="2"/>
  <c r="F607" i="2"/>
  <c r="I607" i="2"/>
  <c r="F608" i="2"/>
  <c r="I608" i="2"/>
  <c r="F609" i="2"/>
  <c r="I609" i="2"/>
  <c r="F610" i="2"/>
  <c r="I610" i="2"/>
  <c r="F611" i="2"/>
  <c r="I611" i="2"/>
  <c r="F612" i="2"/>
  <c r="I612" i="2"/>
  <c r="F613" i="2"/>
  <c r="I613" i="2"/>
  <c r="F614" i="2"/>
  <c r="I614" i="2"/>
  <c r="F615" i="2"/>
  <c r="I615" i="2"/>
  <c r="F616" i="2"/>
  <c r="I616" i="2"/>
  <c r="F617" i="2"/>
  <c r="I617" i="2"/>
  <c r="F618" i="2"/>
  <c r="I618" i="2"/>
  <c r="F619" i="2"/>
  <c r="I619" i="2"/>
  <c r="F620" i="2"/>
  <c r="I620" i="2"/>
  <c r="F621" i="2"/>
  <c r="I621" i="2"/>
  <c r="F622" i="2"/>
  <c r="I622" i="2"/>
  <c r="F623" i="2"/>
  <c r="I623" i="2"/>
  <c r="F624" i="2"/>
  <c r="I624" i="2"/>
  <c r="F625" i="2"/>
  <c r="I625" i="2"/>
  <c r="F626" i="2"/>
  <c r="I626" i="2"/>
  <c r="F627" i="2"/>
  <c r="I627" i="2"/>
  <c r="F628" i="2"/>
  <c r="I628" i="2"/>
  <c r="F629" i="2"/>
  <c r="I629" i="2"/>
  <c r="F630" i="2"/>
  <c r="I630" i="2"/>
  <c r="F631" i="2"/>
  <c r="I631" i="2"/>
  <c r="F632" i="2"/>
  <c r="I632" i="2"/>
  <c r="F633" i="2"/>
  <c r="I633" i="2"/>
  <c r="F634" i="2"/>
  <c r="I634" i="2"/>
  <c r="F635" i="2"/>
  <c r="I635" i="2"/>
  <c r="F636" i="2"/>
  <c r="I636" i="2"/>
  <c r="F637" i="2"/>
  <c r="I637" i="2"/>
  <c r="F638" i="2"/>
  <c r="I638" i="2"/>
  <c r="F639" i="2"/>
  <c r="I639" i="2"/>
  <c r="F640" i="2"/>
  <c r="I640" i="2"/>
  <c r="F641" i="2"/>
  <c r="I641" i="2"/>
  <c r="F642" i="2"/>
  <c r="I642" i="2"/>
  <c r="F643" i="2"/>
  <c r="I643" i="2"/>
  <c r="F644" i="2"/>
  <c r="I644" i="2"/>
  <c r="F645" i="2"/>
  <c r="I645" i="2"/>
  <c r="F646" i="2"/>
  <c r="I646" i="2"/>
  <c r="F647" i="2"/>
  <c r="I647" i="2"/>
  <c r="F648" i="2"/>
  <c r="I648" i="2"/>
  <c r="F649" i="2"/>
  <c r="I649" i="2"/>
  <c r="F650" i="2"/>
  <c r="I650" i="2"/>
  <c r="F651" i="2"/>
  <c r="I651" i="2"/>
  <c r="F652" i="2"/>
  <c r="I652" i="2"/>
  <c r="F653" i="2"/>
  <c r="I653" i="2"/>
  <c r="F654" i="2"/>
  <c r="I654" i="2"/>
  <c r="F655" i="2"/>
  <c r="I655" i="2"/>
  <c r="F656" i="2"/>
  <c r="I656" i="2"/>
  <c r="F657" i="2"/>
  <c r="I657" i="2"/>
  <c r="F658" i="2"/>
  <c r="I658" i="2"/>
  <c r="F659" i="2"/>
  <c r="I659" i="2"/>
  <c r="F660" i="2"/>
  <c r="I660" i="2"/>
  <c r="F661" i="2"/>
  <c r="I661" i="2"/>
  <c r="F662" i="2"/>
  <c r="I662" i="2"/>
  <c r="F663" i="2"/>
  <c r="I663" i="2"/>
  <c r="F664" i="2"/>
  <c r="I664" i="2"/>
  <c r="F665" i="2"/>
  <c r="I665" i="2"/>
  <c r="F666" i="2"/>
  <c r="I666" i="2"/>
  <c r="F667" i="2"/>
  <c r="I667" i="2"/>
  <c r="F668" i="2"/>
  <c r="I668" i="2"/>
  <c r="F669" i="2"/>
  <c r="I669" i="2"/>
  <c r="F670" i="2"/>
  <c r="I670" i="2"/>
  <c r="F671" i="2"/>
  <c r="I671" i="2"/>
  <c r="F672" i="2"/>
  <c r="I672" i="2"/>
  <c r="F673" i="2"/>
  <c r="I673" i="2"/>
  <c r="F674" i="2"/>
  <c r="I674" i="2"/>
  <c r="F675" i="2"/>
  <c r="I675" i="2"/>
  <c r="F676" i="2"/>
  <c r="I676" i="2"/>
  <c r="F677" i="2"/>
  <c r="I677" i="2"/>
  <c r="F678" i="2"/>
  <c r="I678" i="2"/>
  <c r="F679" i="2"/>
  <c r="I679" i="2"/>
  <c r="F680" i="2"/>
  <c r="I680" i="2"/>
  <c r="F681" i="2"/>
  <c r="I681" i="2"/>
  <c r="F682" i="2"/>
  <c r="I682" i="2"/>
  <c r="F683" i="2"/>
  <c r="I683" i="2"/>
  <c r="F684" i="2"/>
  <c r="I684" i="2"/>
  <c r="F685" i="2"/>
  <c r="I685" i="2"/>
  <c r="F686" i="2"/>
  <c r="I686" i="2"/>
  <c r="F687" i="2"/>
  <c r="I687" i="2"/>
  <c r="F688" i="2"/>
  <c r="I688" i="2"/>
  <c r="F689" i="2"/>
  <c r="I689" i="2"/>
  <c r="F690" i="2"/>
  <c r="I690" i="2"/>
  <c r="F691" i="2"/>
  <c r="I691" i="2"/>
  <c r="F692" i="2"/>
  <c r="I692" i="2"/>
  <c r="F693" i="2"/>
  <c r="I693" i="2"/>
  <c r="F694" i="2"/>
  <c r="I694" i="2"/>
  <c r="F695" i="2"/>
  <c r="I695" i="2"/>
  <c r="F696" i="2"/>
  <c r="I696" i="2"/>
  <c r="F697" i="2"/>
  <c r="I697" i="2"/>
  <c r="F698" i="2"/>
  <c r="I698" i="2"/>
  <c r="F699" i="2"/>
  <c r="I699" i="2"/>
  <c r="F700" i="2"/>
  <c r="I700" i="2"/>
  <c r="F701" i="2"/>
  <c r="I701" i="2"/>
  <c r="F702" i="2"/>
  <c r="I702" i="2"/>
  <c r="F703" i="2"/>
  <c r="I703" i="2"/>
  <c r="F704" i="2"/>
  <c r="I704" i="2"/>
  <c r="F705" i="2"/>
  <c r="I705" i="2"/>
  <c r="F706" i="2"/>
  <c r="I706" i="2"/>
  <c r="F707" i="2"/>
  <c r="I707" i="2"/>
  <c r="F708" i="2"/>
  <c r="I708" i="2"/>
  <c r="F709" i="2"/>
  <c r="I709" i="2"/>
  <c r="F710" i="2"/>
  <c r="I710" i="2"/>
  <c r="F711" i="2"/>
  <c r="I711" i="2"/>
  <c r="F712" i="2"/>
  <c r="I712" i="2"/>
  <c r="F713" i="2"/>
  <c r="I713" i="2"/>
  <c r="F714" i="2"/>
  <c r="I714" i="2"/>
  <c r="F715" i="2"/>
  <c r="I715" i="2"/>
  <c r="F716" i="2"/>
  <c r="I716" i="2"/>
  <c r="F717" i="2"/>
  <c r="I717" i="2"/>
  <c r="F718" i="2"/>
  <c r="I718" i="2"/>
  <c r="F719" i="2"/>
  <c r="I719" i="2"/>
  <c r="F720" i="2"/>
  <c r="I720" i="2"/>
  <c r="F721" i="2"/>
  <c r="I721" i="2"/>
  <c r="F722" i="2"/>
  <c r="I722" i="2"/>
  <c r="F723" i="2"/>
  <c r="I723" i="2"/>
  <c r="F724" i="2"/>
  <c r="I724" i="2"/>
  <c r="F725" i="2"/>
  <c r="I725" i="2"/>
  <c r="F726" i="2"/>
  <c r="I726" i="2"/>
  <c r="F727" i="2"/>
  <c r="I727" i="2"/>
  <c r="F728" i="2"/>
  <c r="I728" i="2"/>
  <c r="F729" i="2"/>
  <c r="I729" i="2"/>
  <c r="F730" i="2"/>
  <c r="I730" i="2"/>
  <c r="F731" i="2"/>
  <c r="I731" i="2"/>
  <c r="F732" i="2"/>
  <c r="I732" i="2"/>
  <c r="F733" i="2"/>
  <c r="I733" i="2"/>
  <c r="F734" i="2"/>
  <c r="I734" i="2"/>
  <c r="F735" i="2"/>
  <c r="I735" i="2"/>
  <c r="F736" i="2"/>
  <c r="I736" i="2"/>
  <c r="F737" i="2"/>
  <c r="I737" i="2"/>
  <c r="F738" i="2"/>
  <c r="I738" i="2"/>
  <c r="F739" i="2"/>
  <c r="I739" i="2"/>
  <c r="F740" i="2"/>
  <c r="I740" i="2"/>
  <c r="F741" i="2"/>
  <c r="I741" i="2"/>
  <c r="F742" i="2"/>
  <c r="I742" i="2"/>
  <c r="F743" i="2"/>
  <c r="I743" i="2"/>
  <c r="F744" i="2"/>
  <c r="I744" i="2"/>
  <c r="F745" i="2"/>
  <c r="I745" i="2"/>
  <c r="F746" i="2"/>
  <c r="I746" i="2"/>
  <c r="F747" i="2"/>
  <c r="I747" i="2"/>
  <c r="F748" i="2"/>
  <c r="I748" i="2"/>
  <c r="F749" i="2"/>
  <c r="I749" i="2"/>
  <c r="F750" i="2"/>
  <c r="I750" i="2"/>
  <c r="F751" i="2"/>
  <c r="I751" i="2"/>
  <c r="F752" i="2"/>
  <c r="I752" i="2"/>
  <c r="F753" i="2"/>
  <c r="I753" i="2"/>
  <c r="F754" i="2"/>
  <c r="I754" i="2"/>
  <c r="F755" i="2"/>
  <c r="I755" i="2"/>
  <c r="F756" i="2"/>
  <c r="I756" i="2"/>
  <c r="F757" i="2"/>
  <c r="I757" i="2"/>
  <c r="F758" i="2"/>
  <c r="I758" i="2"/>
  <c r="F759" i="2"/>
  <c r="I759" i="2"/>
  <c r="F760" i="2"/>
  <c r="I760" i="2"/>
  <c r="F761" i="2"/>
  <c r="I761" i="2"/>
  <c r="F762" i="2"/>
  <c r="I762" i="2"/>
  <c r="F763" i="2"/>
  <c r="I763" i="2"/>
  <c r="F764" i="2"/>
  <c r="I764" i="2"/>
  <c r="F765" i="2"/>
  <c r="I765" i="2"/>
  <c r="F766" i="2"/>
  <c r="I766" i="2"/>
  <c r="F767" i="2"/>
  <c r="I767" i="2"/>
  <c r="F768" i="2"/>
  <c r="I768" i="2"/>
  <c r="F769" i="2"/>
  <c r="I769" i="2"/>
  <c r="F770" i="2"/>
  <c r="I770" i="2"/>
  <c r="F771" i="2"/>
  <c r="I771" i="2"/>
  <c r="F772" i="2"/>
  <c r="I772" i="2"/>
  <c r="F773" i="2"/>
  <c r="I773" i="2"/>
  <c r="F774" i="2"/>
  <c r="I774" i="2"/>
  <c r="F775" i="2"/>
  <c r="I775" i="2"/>
  <c r="F776" i="2"/>
  <c r="I776" i="2"/>
  <c r="F777" i="2"/>
  <c r="I777" i="2"/>
  <c r="F778" i="2"/>
  <c r="I778" i="2"/>
  <c r="F779" i="2"/>
  <c r="I779" i="2"/>
  <c r="F780" i="2"/>
  <c r="I780" i="2"/>
  <c r="F781" i="2"/>
  <c r="I781" i="2"/>
  <c r="F782" i="2"/>
  <c r="I782" i="2"/>
  <c r="F783" i="2"/>
  <c r="I783" i="2"/>
  <c r="F784" i="2"/>
  <c r="I784" i="2"/>
  <c r="F785" i="2"/>
  <c r="I785" i="2"/>
  <c r="F786" i="2"/>
  <c r="I786" i="2"/>
  <c r="F787" i="2"/>
  <c r="I787" i="2"/>
  <c r="F788" i="2"/>
  <c r="I788" i="2"/>
  <c r="F789" i="2"/>
  <c r="I789" i="2"/>
  <c r="F790" i="2"/>
  <c r="I790" i="2"/>
  <c r="F791" i="2"/>
  <c r="I791" i="2"/>
  <c r="F792" i="2"/>
  <c r="I792" i="2"/>
  <c r="F793" i="2"/>
  <c r="I793" i="2"/>
  <c r="F794" i="2"/>
  <c r="I794" i="2"/>
  <c r="F795" i="2"/>
  <c r="I795" i="2"/>
  <c r="F796" i="2"/>
  <c r="I796" i="2"/>
  <c r="F797" i="2"/>
  <c r="I797" i="2"/>
  <c r="F798" i="2"/>
  <c r="I798" i="2"/>
  <c r="F799" i="2"/>
  <c r="I799" i="2"/>
  <c r="F800" i="2"/>
  <c r="I800" i="2"/>
  <c r="F801" i="2"/>
  <c r="I801" i="2"/>
  <c r="F802" i="2"/>
  <c r="I802" i="2"/>
  <c r="F803" i="2"/>
  <c r="I803" i="2"/>
  <c r="F804" i="2"/>
  <c r="I804" i="2"/>
  <c r="F805" i="2"/>
  <c r="I805" i="2"/>
  <c r="F806" i="2"/>
  <c r="I806" i="2"/>
  <c r="F807" i="2"/>
  <c r="I807" i="2"/>
  <c r="F808" i="2"/>
  <c r="I808" i="2"/>
  <c r="F809" i="2"/>
  <c r="I809" i="2"/>
  <c r="F810" i="2"/>
  <c r="I810" i="2"/>
  <c r="F811" i="2"/>
  <c r="I811" i="2"/>
  <c r="F812" i="2"/>
  <c r="I812" i="2"/>
  <c r="F813" i="2"/>
  <c r="I813" i="2"/>
  <c r="F814" i="2"/>
  <c r="I814" i="2"/>
  <c r="F815" i="2"/>
  <c r="I815" i="2"/>
  <c r="F816" i="2"/>
  <c r="I816" i="2"/>
  <c r="F817" i="2"/>
  <c r="I817" i="2"/>
  <c r="F818" i="2"/>
  <c r="I818" i="2"/>
  <c r="F819" i="2"/>
  <c r="I819" i="2"/>
  <c r="F820" i="2"/>
  <c r="I820" i="2"/>
  <c r="F821" i="2"/>
  <c r="I821" i="2"/>
  <c r="F822" i="2"/>
  <c r="I822" i="2"/>
  <c r="F823" i="2"/>
  <c r="I823" i="2"/>
  <c r="F824" i="2"/>
  <c r="I824" i="2"/>
  <c r="F825" i="2"/>
  <c r="I825" i="2"/>
  <c r="F826" i="2"/>
  <c r="I826" i="2"/>
  <c r="F827" i="2"/>
  <c r="I827" i="2"/>
  <c r="F828" i="2"/>
  <c r="I828" i="2"/>
  <c r="F829" i="2"/>
  <c r="I829" i="2"/>
  <c r="F830" i="2"/>
  <c r="I830" i="2"/>
  <c r="F831" i="2"/>
  <c r="I831" i="2"/>
  <c r="F832" i="2"/>
  <c r="I832" i="2"/>
  <c r="F833" i="2"/>
  <c r="I833" i="2"/>
  <c r="F834" i="2"/>
  <c r="I834" i="2"/>
  <c r="F835" i="2"/>
  <c r="I835" i="2"/>
  <c r="F836" i="2"/>
  <c r="I836" i="2"/>
  <c r="F837" i="2"/>
  <c r="I837" i="2"/>
  <c r="F838" i="2"/>
  <c r="I838" i="2"/>
  <c r="F839" i="2"/>
  <c r="I839" i="2"/>
  <c r="F840" i="2"/>
  <c r="I840" i="2"/>
  <c r="F841" i="2"/>
  <c r="I841" i="2"/>
  <c r="F842" i="2"/>
  <c r="I842" i="2"/>
  <c r="F843" i="2"/>
  <c r="I843" i="2"/>
  <c r="F844" i="2"/>
  <c r="I844" i="2"/>
  <c r="F845" i="2"/>
  <c r="I845" i="2"/>
  <c r="F846" i="2"/>
  <c r="I846" i="2"/>
  <c r="F847" i="2"/>
  <c r="I847" i="2"/>
  <c r="F848" i="2"/>
  <c r="I848" i="2"/>
  <c r="F849" i="2"/>
  <c r="I849" i="2"/>
  <c r="F850" i="2"/>
  <c r="I850" i="2"/>
  <c r="F851" i="2"/>
  <c r="I851" i="2"/>
  <c r="F852" i="2"/>
  <c r="I852" i="2"/>
  <c r="F853" i="2"/>
  <c r="I853" i="2"/>
  <c r="F854" i="2"/>
  <c r="I854" i="2"/>
  <c r="F855" i="2"/>
  <c r="I855" i="2"/>
  <c r="F856" i="2"/>
  <c r="I856" i="2"/>
  <c r="F857" i="2"/>
  <c r="I857" i="2"/>
  <c r="F858" i="2"/>
  <c r="I858" i="2"/>
  <c r="F859" i="2"/>
  <c r="I859" i="2"/>
  <c r="F860" i="2"/>
  <c r="I860" i="2"/>
  <c r="F861" i="2"/>
  <c r="I861" i="2"/>
  <c r="F862" i="2"/>
  <c r="I862" i="2"/>
  <c r="F863" i="2"/>
  <c r="I863" i="2"/>
  <c r="F864" i="2"/>
  <c r="I864" i="2"/>
  <c r="F865" i="2"/>
  <c r="I865" i="2"/>
  <c r="F866" i="2"/>
  <c r="I866" i="2"/>
  <c r="F867" i="2"/>
  <c r="I867" i="2"/>
  <c r="F868" i="2"/>
  <c r="I868" i="2"/>
  <c r="F869" i="2"/>
  <c r="I869" i="2"/>
  <c r="F870" i="2"/>
  <c r="I870" i="2"/>
  <c r="F871" i="2"/>
  <c r="I871" i="2"/>
  <c r="F872" i="2"/>
  <c r="I872" i="2"/>
  <c r="F873" i="2"/>
  <c r="I873" i="2"/>
  <c r="F874" i="2"/>
  <c r="I874" i="2"/>
  <c r="F875" i="2"/>
  <c r="I875" i="2"/>
  <c r="F876" i="2"/>
  <c r="I876" i="2"/>
  <c r="F877" i="2"/>
  <c r="I877" i="2"/>
  <c r="F878" i="2"/>
  <c r="I878" i="2"/>
  <c r="F879" i="2"/>
  <c r="I879" i="2"/>
  <c r="F880" i="2"/>
  <c r="I880" i="2"/>
  <c r="F881" i="2"/>
  <c r="I881" i="2"/>
  <c r="F882" i="2"/>
  <c r="I882" i="2"/>
  <c r="F883" i="2"/>
  <c r="I883" i="2"/>
  <c r="F884" i="2"/>
  <c r="I884" i="2"/>
  <c r="F885" i="2"/>
  <c r="I885" i="2"/>
  <c r="F886" i="2"/>
  <c r="I886" i="2"/>
  <c r="F887" i="2"/>
  <c r="I887" i="2"/>
  <c r="F888" i="2"/>
  <c r="I888" i="2"/>
  <c r="F889" i="2"/>
  <c r="I889" i="2"/>
  <c r="F890" i="2"/>
  <c r="I890" i="2"/>
  <c r="F891" i="2"/>
  <c r="I891" i="2"/>
  <c r="F892" i="2"/>
  <c r="I892" i="2"/>
  <c r="F893" i="2"/>
  <c r="I893" i="2"/>
  <c r="F894" i="2"/>
  <c r="I894" i="2"/>
  <c r="F895" i="2"/>
  <c r="I895" i="2"/>
  <c r="F896" i="2"/>
  <c r="I896" i="2"/>
  <c r="F897" i="2"/>
  <c r="I897" i="2"/>
  <c r="F898" i="2"/>
  <c r="I898" i="2"/>
  <c r="F899" i="2"/>
  <c r="I899" i="2"/>
  <c r="F900" i="2"/>
  <c r="I900" i="2"/>
  <c r="F901" i="2"/>
  <c r="I901" i="2"/>
  <c r="F902" i="2"/>
  <c r="I902" i="2"/>
  <c r="F903" i="2"/>
  <c r="I903" i="2"/>
  <c r="F904" i="2"/>
  <c r="I904" i="2"/>
  <c r="F905" i="2"/>
  <c r="I905" i="2"/>
  <c r="F906" i="2"/>
  <c r="I906" i="2"/>
  <c r="F907" i="2"/>
  <c r="I907" i="2"/>
  <c r="F908" i="2"/>
  <c r="I908" i="2"/>
  <c r="F909" i="2"/>
  <c r="I909" i="2"/>
  <c r="F910" i="2"/>
  <c r="I910" i="2"/>
  <c r="F911" i="2"/>
  <c r="I911" i="2"/>
  <c r="F912" i="2"/>
  <c r="I912" i="2"/>
  <c r="F913" i="2"/>
  <c r="I913" i="2"/>
  <c r="F914" i="2"/>
  <c r="I914" i="2"/>
  <c r="F915" i="2"/>
  <c r="I915" i="2"/>
  <c r="F916" i="2"/>
  <c r="I916" i="2"/>
  <c r="F917" i="2"/>
  <c r="I917" i="2"/>
  <c r="F918" i="2"/>
  <c r="I918" i="2"/>
  <c r="F919" i="2"/>
  <c r="I919" i="2"/>
  <c r="F920" i="2"/>
  <c r="I920" i="2"/>
  <c r="F921" i="2"/>
  <c r="I921" i="2"/>
  <c r="F922" i="2"/>
  <c r="I922" i="2"/>
  <c r="F923" i="2"/>
  <c r="I923" i="2"/>
  <c r="F924" i="2"/>
  <c r="I924" i="2"/>
  <c r="F925" i="2"/>
  <c r="I925" i="2"/>
  <c r="F926" i="2"/>
  <c r="I926" i="2"/>
  <c r="F927" i="2"/>
  <c r="I927" i="2"/>
  <c r="F928" i="2"/>
  <c r="I928" i="2"/>
  <c r="F929" i="2"/>
  <c r="I929" i="2"/>
  <c r="F930" i="2"/>
  <c r="I930" i="2"/>
  <c r="F931" i="2"/>
  <c r="I931" i="2"/>
  <c r="F932" i="2"/>
  <c r="I932" i="2"/>
  <c r="F933" i="2"/>
  <c r="I933" i="2"/>
  <c r="F934" i="2"/>
  <c r="I934" i="2"/>
  <c r="F935" i="2"/>
  <c r="I935" i="2"/>
  <c r="F936" i="2"/>
  <c r="I936" i="2"/>
  <c r="F937" i="2"/>
  <c r="I937" i="2"/>
  <c r="F938" i="2"/>
  <c r="I938" i="2"/>
  <c r="F939" i="2"/>
  <c r="I939" i="2"/>
  <c r="F940" i="2"/>
  <c r="I940" i="2"/>
  <c r="F941" i="2"/>
  <c r="I941" i="2"/>
  <c r="F942" i="2"/>
  <c r="I942" i="2"/>
  <c r="F943" i="2"/>
  <c r="I943" i="2"/>
  <c r="F944" i="2"/>
  <c r="I944" i="2"/>
  <c r="F945" i="2"/>
  <c r="I945" i="2"/>
  <c r="F946" i="2"/>
  <c r="I946" i="2"/>
  <c r="F947" i="2"/>
  <c r="I947" i="2"/>
  <c r="F948" i="2"/>
  <c r="I948" i="2"/>
  <c r="F949" i="2"/>
  <c r="I949" i="2"/>
  <c r="F950" i="2"/>
  <c r="I950" i="2"/>
  <c r="F951" i="2"/>
  <c r="I951" i="2"/>
  <c r="F952" i="2"/>
  <c r="I952" i="2"/>
  <c r="F953" i="2"/>
  <c r="I953" i="2"/>
  <c r="F954" i="2"/>
  <c r="I954" i="2"/>
  <c r="F955" i="2"/>
  <c r="I955" i="2"/>
  <c r="F956" i="2"/>
  <c r="I956" i="2"/>
  <c r="F957" i="2"/>
  <c r="I957" i="2"/>
  <c r="F958" i="2"/>
  <c r="I958" i="2"/>
  <c r="F959" i="2"/>
  <c r="I959" i="2"/>
  <c r="F960" i="2"/>
  <c r="I960" i="2"/>
  <c r="F961" i="2"/>
  <c r="I961" i="2"/>
  <c r="F962" i="2"/>
  <c r="I962" i="2"/>
  <c r="F963" i="2"/>
  <c r="I963" i="2"/>
  <c r="F964" i="2"/>
  <c r="I964" i="2"/>
  <c r="F965" i="2"/>
  <c r="I965" i="2"/>
  <c r="F966" i="2"/>
  <c r="I966" i="2"/>
  <c r="F967" i="2"/>
  <c r="I967" i="2"/>
  <c r="F968" i="2"/>
  <c r="I968" i="2"/>
  <c r="F969" i="2"/>
  <c r="I969" i="2"/>
  <c r="F970" i="2"/>
  <c r="I970" i="2"/>
  <c r="F971" i="2"/>
  <c r="I971" i="2"/>
  <c r="F972" i="2"/>
  <c r="I972" i="2"/>
  <c r="F973" i="2"/>
  <c r="I973" i="2"/>
  <c r="F974" i="2"/>
  <c r="I974" i="2"/>
  <c r="F975" i="2"/>
  <c r="I975" i="2"/>
  <c r="F976" i="2"/>
  <c r="I976" i="2"/>
  <c r="F977" i="2"/>
  <c r="I977" i="2"/>
  <c r="F978" i="2"/>
  <c r="I978" i="2"/>
  <c r="F979" i="2"/>
  <c r="I979" i="2"/>
  <c r="F980" i="2"/>
  <c r="I980" i="2"/>
  <c r="F981" i="2"/>
  <c r="I981" i="2"/>
  <c r="F982" i="2"/>
  <c r="I982" i="2"/>
  <c r="F983" i="2"/>
  <c r="I983" i="2"/>
  <c r="F984" i="2"/>
  <c r="I984" i="2"/>
  <c r="F985" i="2"/>
  <c r="I985" i="2"/>
  <c r="F986" i="2"/>
  <c r="I986" i="2"/>
  <c r="F987" i="2"/>
  <c r="I987" i="2"/>
  <c r="F988" i="2"/>
  <c r="I988" i="2"/>
  <c r="F989" i="2"/>
  <c r="I989" i="2"/>
  <c r="F990" i="2"/>
  <c r="I990" i="2"/>
  <c r="F991" i="2"/>
  <c r="I991" i="2"/>
  <c r="F992" i="2"/>
  <c r="I992" i="2"/>
  <c r="F993" i="2"/>
  <c r="I993" i="2"/>
  <c r="F994" i="2"/>
  <c r="I994" i="2"/>
  <c r="F995" i="2"/>
  <c r="I995" i="2"/>
  <c r="F996" i="2"/>
  <c r="I996" i="2"/>
  <c r="F997" i="2"/>
  <c r="I997" i="2"/>
  <c r="F998" i="2"/>
  <c r="I998" i="2"/>
  <c r="F999" i="2"/>
  <c r="I999" i="2"/>
  <c r="F1000" i="2"/>
  <c r="I1000" i="2"/>
  <c r="F1001" i="2"/>
  <c r="I1001" i="2"/>
  <c r="F1002" i="2"/>
  <c r="I1002" i="2"/>
  <c r="F1003" i="2"/>
  <c r="I1003" i="2"/>
  <c r="F1004" i="2"/>
  <c r="I1004" i="2"/>
  <c r="F1005" i="2"/>
  <c r="I1005" i="2"/>
  <c r="F1006" i="2"/>
  <c r="I1006" i="2"/>
  <c r="F1007" i="2"/>
  <c r="I1007" i="2"/>
  <c r="F1008" i="2"/>
  <c r="I1008" i="2"/>
  <c r="F1009" i="2"/>
  <c r="I1009" i="2"/>
  <c r="F1010" i="2"/>
  <c r="I1010" i="2"/>
  <c r="F1011" i="2"/>
  <c r="I1011" i="2"/>
  <c r="F1012" i="2"/>
  <c r="I1012" i="2"/>
  <c r="F1013" i="2"/>
  <c r="I1013" i="2"/>
  <c r="F1014" i="2"/>
  <c r="I1014" i="2"/>
  <c r="F1015" i="2"/>
  <c r="I1015" i="2"/>
  <c r="F1016" i="2"/>
  <c r="I1016" i="2"/>
  <c r="F1017" i="2"/>
  <c r="I1017" i="2"/>
  <c r="F1018" i="2"/>
  <c r="I1018" i="2"/>
  <c r="F1019" i="2"/>
  <c r="I1019" i="2"/>
  <c r="F1020" i="2"/>
  <c r="I1020" i="2"/>
  <c r="F1021" i="2"/>
  <c r="I1021" i="2"/>
  <c r="F1022" i="2"/>
  <c r="I1022" i="2"/>
  <c r="F1023" i="2"/>
  <c r="I1023" i="2"/>
  <c r="F1024" i="2"/>
  <c r="I1024" i="2"/>
  <c r="F1025" i="2"/>
  <c r="I1025" i="2"/>
  <c r="F1026" i="2"/>
  <c r="I1026" i="2"/>
  <c r="F1027" i="2"/>
  <c r="I1027" i="2"/>
  <c r="F1028" i="2"/>
  <c r="I1028" i="2"/>
  <c r="F1029" i="2"/>
  <c r="I1029" i="2"/>
  <c r="F1030" i="2"/>
  <c r="I1030" i="2"/>
  <c r="F1031" i="2"/>
  <c r="I1031" i="2"/>
  <c r="F1032" i="2"/>
  <c r="I1032" i="2"/>
  <c r="F1033" i="2"/>
  <c r="I1033" i="2"/>
  <c r="F1034" i="2"/>
  <c r="I1034" i="2"/>
  <c r="F1035" i="2"/>
  <c r="I1035" i="2"/>
  <c r="F1036" i="2"/>
  <c r="I1036" i="2"/>
  <c r="F1037" i="2"/>
  <c r="I1037" i="2"/>
  <c r="F1038" i="2"/>
  <c r="I1038" i="2"/>
  <c r="F1039" i="2"/>
  <c r="I1039" i="2"/>
  <c r="F1040" i="2"/>
  <c r="I1040" i="2"/>
  <c r="F1041" i="2"/>
  <c r="I1041" i="2"/>
  <c r="F1042" i="2"/>
  <c r="I1042" i="2"/>
  <c r="F1043" i="2"/>
  <c r="I1043" i="2"/>
  <c r="F1044" i="2"/>
  <c r="I1044" i="2"/>
  <c r="F1045" i="2"/>
  <c r="I1045" i="2"/>
  <c r="F1046" i="2"/>
  <c r="I1046" i="2"/>
  <c r="F1047" i="2"/>
  <c r="I1047" i="2"/>
  <c r="F1048" i="2"/>
  <c r="I1048" i="2"/>
  <c r="F1049" i="2"/>
  <c r="I1049" i="2"/>
  <c r="F1050" i="2"/>
  <c r="I1050" i="2"/>
  <c r="F1051" i="2"/>
  <c r="I1051" i="2"/>
  <c r="F1052" i="2"/>
  <c r="I1052" i="2"/>
  <c r="F1053" i="2"/>
  <c r="I1053" i="2"/>
  <c r="F1054" i="2"/>
  <c r="I1054" i="2"/>
  <c r="F1055" i="2"/>
  <c r="I1055" i="2"/>
  <c r="F1056" i="2"/>
  <c r="I1056" i="2"/>
  <c r="F1057" i="2"/>
  <c r="I1057" i="2"/>
  <c r="F1058" i="2"/>
  <c r="I1058" i="2"/>
  <c r="F1059" i="2"/>
  <c r="I1059" i="2"/>
  <c r="F1060" i="2"/>
  <c r="I1060" i="2"/>
  <c r="F1061" i="2"/>
  <c r="I1061" i="2"/>
  <c r="F1062" i="2"/>
  <c r="I1062" i="2"/>
  <c r="F1063" i="2"/>
  <c r="I1063" i="2"/>
  <c r="F1064" i="2"/>
  <c r="I1064" i="2"/>
  <c r="F1065" i="2"/>
  <c r="I1065" i="2"/>
  <c r="F1066" i="2"/>
  <c r="I1066" i="2"/>
  <c r="F1067" i="2"/>
  <c r="I1067" i="2"/>
  <c r="F1068" i="2"/>
  <c r="I1068" i="2"/>
  <c r="F1069" i="2"/>
  <c r="I1069" i="2"/>
  <c r="F1070" i="2"/>
  <c r="I1070" i="2"/>
  <c r="F1071" i="2"/>
  <c r="I1071" i="2"/>
  <c r="F1072" i="2"/>
  <c r="I1072" i="2"/>
  <c r="F1073" i="2"/>
  <c r="I1073" i="2"/>
  <c r="F1074" i="2"/>
  <c r="I1074" i="2"/>
  <c r="F1075" i="2"/>
  <c r="I1075" i="2"/>
  <c r="F1076" i="2"/>
  <c r="I1076" i="2"/>
  <c r="F1077" i="2"/>
  <c r="I1077" i="2"/>
  <c r="F1078" i="2"/>
  <c r="I1078" i="2"/>
  <c r="F1079" i="2"/>
  <c r="I1079" i="2"/>
  <c r="F1080" i="2"/>
  <c r="I1080" i="2"/>
  <c r="F1081" i="2"/>
  <c r="I1081" i="2"/>
  <c r="F1082" i="2"/>
  <c r="I1082" i="2"/>
  <c r="F1083" i="2"/>
  <c r="I1083" i="2"/>
  <c r="F1084" i="2"/>
  <c r="I1084" i="2"/>
  <c r="F1085" i="2"/>
  <c r="I1085" i="2"/>
  <c r="F1086" i="2"/>
  <c r="I1086" i="2"/>
  <c r="F1087" i="2"/>
  <c r="I1087" i="2"/>
  <c r="F1088" i="2"/>
  <c r="I1088" i="2"/>
  <c r="F1089" i="2"/>
  <c r="I1089" i="2"/>
  <c r="F1090" i="2"/>
  <c r="I1090" i="2"/>
  <c r="F1091" i="2"/>
  <c r="I1091" i="2"/>
  <c r="F1092" i="2"/>
  <c r="I1092" i="2"/>
  <c r="F1093" i="2"/>
  <c r="I1093" i="2"/>
  <c r="F1094" i="2"/>
  <c r="I1094" i="2"/>
  <c r="F1095" i="2"/>
  <c r="I1095" i="2"/>
  <c r="F1096" i="2"/>
  <c r="I1096" i="2"/>
  <c r="F1097" i="2"/>
  <c r="I1097" i="2"/>
  <c r="F1098" i="2"/>
  <c r="I1098" i="2"/>
  <c r="F1099" i="2"/>
  <c r="I1099" i="2"/>
  <c r="F1100" i="2"/>
  <c r="I1100" i="2"/>
  <c r="F1101" i="2"/>
  <c r="I1101" i="2"/>
  <c r="F1102" i="2"/>
  <c r="I1102" i="2"/>
  <c r="F1103" i="2"/>
  <c r="I1103" i="2"/>
  <c r="F1104" i="2"/>
  <c r="I1104" i="2"/>
  <c r="F1105" i="2"/>
  <c r="I1105" i="2"/>
  <c r="F1106" i="2"/>
  <c r="I1106" i="2"/>
  <c r="F1107" i="2"/>
  <c r="I1107" i="2"/>
  <c r="F1108" i="2"/>
  <c r="I1108" i="2"/>
  <c r="F1109" i="2"/>
  <c r="I1109" i="2"/>
  <c r="F1110" i="2"/>
  <c r="I1110" i="2"/>
  <c r="F1111" i="2"/>
  <c r="I1111" i="2"/>
  <c r="F1112" i="2"/>
  <c r="I1112" i="2"/>
  <c r="F1113" i="2"/>
  <c r="I1113" i="2"/>
  <c r="F1114" i="2"/>
  <c r="I1114" i="2"/>
  <c r="F1115" i="2"/>
  <c r="I1115" i="2"/>
  <c r="F1116" i="2"/>
  <c r="I1116" i="2"/>
  <c r="F1117" i="2"/>
  <c r="I1117" i="2"/>
  <c r="F1118" i="2"/>
  <c r="I1118" i="2"/>
  <c r="F1119" i="2"/>
  <c r="I1119" i="2"/>
  <c r="F1120" i="2"/>
  <c r="I1120" i="2"/>
  <c r="F1121" i="2"/>
  <c r="I1121" i="2"/>
  <c r="F1122" i="2"/>
  <c r="I1122" i="2"/>
  <c r="F1123" i="2"/>
  <c r="I1123" i="2"/>
  <c r="F1124" i="2"/>
  <c r="I1124" i="2"/>
  <c r="F1125" i="2"/>
  <c r="I1125" i="2"/>
  <c r="F1126" i="2"/>
  <c r="I1126" i="2"/>
  <c r="F1127" i="2"/>
  <c r="I1127" i="2"/>
  <c r="F1128" i="2"/>
  <c r="I1128" i="2"/>
  <c r="F1129" i="2"/>
  <c r="I1129" i="2"/>
  <c r="F1130" i="2"/>
  <c r="I1130" i="2"/>
  <c r="F1131" i="2"/>
  <c r="I1131" i="2"/>
  <c r="F1132" i="2"/>
  <c r="I1132" i="2"/>
  <c r="F1133" i="2"/>
  <c r="I1133" i="2"/>
  <c r="F1134" i="2"/>
  <c r="I1134" i="2"/>
  <c r="F1135" i="2"/>
  <c r="I1135" i="2"/>
  <c r="F1136" i="2"/>
  <c r="I1136" i="2"/>
  <c r="F1137" i="2"/>
  <c r="I1137" i="2"/>
  <c r="F1138" i="2"/>
  <c r="I1138" i="2"/>
  <c r="F1139" i="2"/>
  <c r="I1139" i="2"/>
  <c r="F1140" i="2"/>
  <c r="I1140" i="2"/>
  <c r="F1141" i="2"/>
  <c r="I1141" i="2"/>
  <c r="F1142" i="2"/>
  <c r="I1142" i="2"/>
  <c r="F1143" i="2"/>
  <c r="I1143" i="2"/>
  <c r="F1144" i="2"/>
  <c r="I1144" i="2"/>
  <c r="F1145" i="2"/>
  <c r="I1145" i="2"/>
  <c r="F1146" i="2"/>
  <c r="I1146" i="2"/>
  <c r="F1147" i="2"/>
  <c r="I1147" i="2"/>
  <c r="F1148" i="2"/>
  <c r="I1148" i="2"/>
  <c r="F1149" i="2"/>
  <c r="I1149" i="2"/>
  <c r="F1150" i="2"/>
  <c r="I1150" i="2"/>
  <c r="F1151" i="2"/>
  <c r="I1151" i="2"/>
  <c r="F1152" i="2"/>
  <c r="I1152" i="2"/>
  <c r="F1153" i="2"/>
  <c r="I1153" i="2"/>
  <c r="F1154" i="2"/>
  <c r="I1154" i="2"/>
  <c r="F1155" i="2"/>
  <c r="I1155" i="2"/>
  <c r="F1156" i="2"/>
  <c r="I1156" i="2"/>
  <c r="F1157" i="2"/>
  <c r="I1157" i="2"/>
  <c r="F1158" i="2"/>
  <c r="I1158" i="2"/>
  <c r="F1159" i="2"/>
  <c r="I1159" i="2"/>
  <c r="F1160" i="2"/>
  <c r="I1160" i="2"/>
  <c r="F1161" i="2"/>
  <c r="I1161" i="2"/>
  <c r="F1162" i="2"/>
  <c r="I1162" i="2"/>
  <c r="F1163" i="2"/>
  <c r="I1163" i="2"/>
  <c r="F1164" i="2"/>
  <c r="I1164" i="2"/>
  <c r="F1165" i="2"/>
  <c r="I1165" i="2"/>
  <c r="F1166" i="2"/>
  <c r="I1166" i="2"/>
  <c r="F1167" i="2"/>
  <c r="I1167" i="2"/>
  <c r="F1168" i="2"/>
  <c r="I1168" i="2"/>
  <c r="F1169" i="2"/>
  <c r="I1169" i="2"/>
  <c r="F1170" i="2"/>
  <c r="I1170" i="2"/>
  <c r="F1171" i="2"/>
  <c r="I1171" i="2"/>
  <c r="F1172" i="2"/>
  <c r="I1172" i="2"/>
  <c r="F1173" i="2"/>
  <c r="I1173" i="2"/>
  <c r="F1174" i="2"/>
  <c r="I1174" i="2"/>
  <c r="F1175" i="2"/>
  <c r="I1175" i="2"/>
  <c r="F1176" i="2"/>
  <c r="I1176" i="2"/>
  <c r="F1177" i="2"/>
  <c r="I1177" i="2"/>
  <c r="F1178" i="2"/>
  <c r="I1178" i="2"/>
  <c r="F1179" i="2"/>
  <c r="I1179" i="2"/>
  <c r="F1180" i="2"/>
  <c r="I1180" i="2"/>
  <c r="F1181" i="2"/>
  <c r="I1181" i="2"/>
  <c r="F1182" i="2"/>
  <c r="I1182" i="2"/>
  <c r="F1183" i="2"/>
  <c r="I1183" i="2"/>
  <c r="F1184" i="2"/>
  <c r="I1184" i="2"/>
  <c r="F1185" i="2"/>
  <c r="I1185" i="2"/>
  <c r="F1186" i="2"/>
  <c r="I1186" i="2"/>
  <c r="F1187" i="2"/>
  <c r="I1187" i="2"/>
  <c r="F1188" i="2"/>
  <c r="I1188" i="2"/>
  <c r="F1189" i="2"/>
  <c r="I1189" i="2"/>
  <c r="F1190" i="2"/>
  <c r="I1190" i="2"/>
  <c r="F1191" i="2"/>
  <c r="I1191" i="2"/>
  <c r="F1192" i="2"/>
  <c r="I1192" i="2"/>
  <c r="F1193" i="2"/>
  <c r="I1193" i="2"/>
  <c r="F1194" i="2"/>
  <c r="I1194" i="2"/>
  <c r="F1195" i="2"/>
  <c r="I1195" i="2"/>
  <c r="F1196" i="2"/>
  <c r="I1196" i="2"/>
  <c r="F1197" i="2"/>
  <c r="I1197" i="2"/>
  <c r="F1198" i="2"/>
  <c r="I1198" i="2"/>
  <c r="F1199" i="2"/>
  <c r="I1199" i="2"/>
  <c r="F1200" i="2"/>
  <c r="I1200" i="2"/>
  <c r="F1201" i="2"/>
  <c r="I1201" i="2"/>
  <c r="F1202" i="2"/>
  <c r="I1202" i="2"/>
  <c r="F1203" i="2"/>
  <c r="I1203" i="2"/>
  <c r="F1204" i="2"/>
  <c r="I1204" i="2"/>
  <c r="F1205" i="2"/>
  <c r="I1205" i="2"/>
  <c r="F1206" i="2"/>
  <c r="I1206" i="2"/>
  <c r="F1207" i="2"/>
  <c r="I1207" i="2"/>
  <c r="F1208" i="2"/>
  <c r="I1208" i="2"/>
  <c r="F1209" i="2"/>
  <c r="I1209" i="2"/>
  <c r="F1210" i="2"/>
  <c r="I1210" i="2"/>
  <c r="F1211" i="2"/>
  <c r="I1211" i="2"/>
  <c r="F1212" i="2"/>
  <c r="I1212" i="2"/>
  <c r="F1213" i="2"/>
  <c r="I1213" i="2"/>
  <c r="F1214" i="2"/>
  <c r="I1214" i="2"/>
  <c r="F1215" i="2"/>
  <c r="I1215" i="2"/>
  <c r="F1216" i="2"/>
  <c r="I1216" i="2"/>
  <c r="F1217" i="2"/>
  <c r="I1217" i="2"/>
  <c r="F1218" i="2"/>
  <c r="I1218" i="2"/>
  <c r="F1219" i="2"/>
  <c r="I1219" i="2"/>
  <c r="F1220" i="2"/>
  <c r="I1220" i="2"/>
  <c r="F1221" i="2"/>
  <c r="I1221" i="2"/>
  <c r="F1222" i="2"/>
  <c r="I1222" i="2"/>
  <c r="F1223" i="2"/>
  <c r="I1223" i="2"/>
  <c r="F1224" i="2"/>
  <c r="I1224" i="2"/>
  <c r="F1225" i="2"/>
  <c r="I1225" i="2"/>
  <c r="F1226" i="2"/>
  <c r="I1226" i="2"/>
  <c r="F1227" i="2"/>
  <c r="I1227" i="2"/>
  <c r="F1228" i="2"/>
  <c r="I1228" i="2"/>
  <c r="F1229" i="2"/>
  <c r="I1229" i="2"/>
  <c r="F1230" i="2"/>
  <c r="I1230" i="2"/>
  <c r="F1231" i="2"/>
  <c r="I1231" i="2"/>
  <c r="F1232" i="2"/>
  <c r="I1232" i="2"/>
  <c r="F1233" i="2"/>
  <c r="I1233" i="2"/>
  <c r="F1234" i="2"/>
  <c r="I1234" i="2"/>
  <c r="F1235" i="2"/>
  <c r="I1235" i="2"/>
  <c r="F1236" i="2"/>
  <c r="I1236" i="2"/>
  <c r="F1237" i="2"/>
  <c r="I1237" i="2"/>
  <c r="F1238" i="2"/>
  <c r="I1238" i="2"/>
  <c r="F1239" i="2"/>
  <c r="I1239" i="2"/>
  <c r="F1240" i="2"/>
  <c r="I1240" i="2"/>
  <c r="F1241" i="2"/>
  <c r="I1241" i="2"/>
  <c r="F1242" i="2"/>
  <c r="I1242" i="2"/>
  <c r="F1243" i="2"/>
  <c r="I1243" i="2"/>
  <c r="F1244" i="2"/>
  <c r="I1244" i="2"/>
  <c r="F1245" i="2"/>
  <c r="I1245" i="2"/>
  <c r="F1246" i="2"/>
  <c r="I1246" i="2"/>
  <c r="F1247" i="2"/>
  <c r="I1247" i="2"/>
  <c r="F1248" i="2"/>
  <c r="I1248" i="2"/>
  <c r="F1249" i="2"/>
  <c r="I1249" i="2"/>
  <c r="F1250" i="2"/>
  <c r="I1250" i="2"/>
  <c r="F1251" i="2"/>
  <c r="I1251" i="2"/>
  <c r="F1252" i="2"/>
  <c r="I1252" i="2"/>
  <c r="F1253" i="2"/>
  <c r="I1253" i="2"/>
  <c r="F1254" i="2"/>
  <c r="I1254" i="2"/>
  <c r="F1255" i="2"/>
  <c r="I1255" i="2"/>
  <c r="F1256" i="2"/>
  <c r="I1256" i="2"/>
  <c r="F1257" i="2"/>
  <c r="I1257" i="2"/>
  <c r="F1258" i="2"/>
  <c r="I1258" i="2"/>
  <c r="F1259" i="2"/>
  <c r="I1259" i="2"/>
  <c r="F1260" i="2"/>
  <c r="I1260" i="2"/>
  <c r="F1261" i="2"/>
  <c r="I1261" i="2"/>
  <c r="F1262" i="2"/>
  <c r="I1262" i="2"/>
  <c r="F1263" i="2"/>
  <c r="I1263" i="2"/>
  <c r="F1264" i="2"/>
  <c r="I1264" i="2"/>
  <c r="F1265" i="2"/>
  <c r="I1265" i="2"/>
  <c r="F1266" i="2"/>
  <c r="I1266" i="2"/>
  <c r="F1267" i="2"/>
  <c r="I1267" i="2"/>
  <c r="F1268" i="2"/>
  <c r="I1268" i="2"/>
  <c r="F1269" i="2"/>
  <c r="I1269" i="2"/>
  <c r="F1270" i="2"/>
  <c r="I1270" i="2"/>
  <c r="F1271" i="2"/>
  <c r="I1271" i="2"/>
  <c r="F1272" i="2"/>
  <c r="I1272" i="2"/>
  <c r="F1273" i="2"/>
  <c r="I1273" i="2"/>
  <c r="F1274" i="2"/>
  <c r="I1274" i="2"/>
  <c r="F1275" i="2"/>
  <c r="I1275" i="2"/>
  <c r="F1276" i="2"/>
  <c r="I1276" i="2"/>
  <c r="F1277" i="2"/>
  <c r="I1277" i="2"/>
  <c r="F1278" i="2"/>
  <c r="I1278" i="2"/>
  <c r="F1279" i="2"/>
  <c r="I1279" i="2"/>
  <c r="F1280" i="2"/>
  <c r="I1280" i="2"/>
  <c r="F1281" i="2"/>
  <c r="I1281" i="2"/>
  <c r="F1282" i="2"/>
  <c r="I1282" i="2"/>
  <c r="F1283" i="2"/>
  <c r="I1283" i="2"/>
  <c r="F1284" i="2"/>
  <c r="I1284" i="2"/>
  <c r="F1285" i="2"/>
  <c r="I1285" i="2"/>
  <c r="F1286" i="2"/>
  <c r="I1286" i="2"/>
  <c r="F1287" i="2"/>
  <c r="I1287" i="2"/>
  <c r="J1287" i="2"/>
  <c r="E1287" i="2"/>
  <c r="D1287" i="2"/>
  <c r="C1287" i="2"/>
  <c r="J1286" i="2"/>
  <c r="D1286" i="2"/>
  <c r="J1285" i="2"/>
  <c r="D1285" i="2"/>
  <c r="J1284" i="2"/>
  <c r="D1284" i="2"/>
  <c r="J1283" i="2"/>
  <c r="D1283" i="2"/>
  <c r="J1282" i="2"/>
  <c r="D1282" i="2"/>
  <c r="J1281" i="2"/>
  <c r="D1281" i="2"/>
  <c r="J1280" i="2"/>
  <c r="D1280" i="2"/>
  <c r="J1279" i="2"/>
  <c r="D1279" i="2"/>
  <c r="J1278" i="2"/>
  <c r="D1278" i="2"/>
  <c r="J1277" i="2"/>
  <c r="D1277" i="2"/>
  <c r="J1276" i="2"/>
  <c r="D1276" i="2"/>
  <c r="J1275" i="2"/>
  <c r="D1275" i="2"/>
  <c r="J1274" i="2"/>
  <c r="D1274" i="2"/>
  <c r="J1273" i="2"/>
  <c r="D1273" i="2"/>
  <c r="J1272" i="2"/>
  <c r="D1272" i="2"/>
  <c r="J1271" i="2"/>
  <c r="D1271" i="2"/>
  <c r="J1270" i="2"/>
  <c r="D1270" i="2"/>
  <c r="J1269" i="2"/>
  <c r="D1269" i="2"/>
  <c r="J1268" i="2"/>
  <c r="D1268" i="2"/>
  <c r="J1267" i="2"/>
  <c r="D1267" i="2"/>
  <c r="J1266" i="2"/>
  <c r="D1266" i="2"/>
  <c r="J1265" i="2"/>
  <c r="D1265" i="2"/>
  <c r="J1264" i="2"/>
  <c r="D1264" i="2"/>
  <c r="J1263" i="2"/>
  <c r="D1263" i="2"/>
  <c r="J1262" i="2"/>
  <c r="D1262" i="2"/>
  <c r="J1261" i="2"/>
  <c r="D1261" i="2"/>
  <c r="J1260" i="2"/>
  <c r="D1260" i="2"/>
  <c r="J1259" i="2"/>
  <c r="D1259" i="2"/>
  <c r="J1258" i="2"/>
  <c r="D1258" i="2"/>
  <c r="J1257" i="2"/>
  <c r="D1257" i="2"/>
  <c r="J1256" i="2"/>
  <c r="D1256" i="2"/>
  <c r="J1255" i="2"/>
  <c r="D1255" i="2"/>
  <c r="J1254" i="2"/>
  <c r="D1254" i="2"/>
  <c r="J1253" i="2"/>
  <c r="D1253" i="2"/>
  <c r="J1252" i="2"/>
  <c r="D1252" i="2"/>
  <c r="J1251" i="2"/>
  <c r="D1251" i="2"/>
  <c r="J1250" i="2"/>
  <c r="D1250" i="2"/>
  <c r="J1249" i="2"/>
  <c r="D1249" i="2"/>
  <c r="J1248" i="2"/>
  <c r="D1248" i="2"/>
  <c r="J1247" i="2"/>
  <c r="D1247" i="2"/>
  <c r="J1246" i="2"/>
  <c r="D1246" i="2"/>
  <c r="J1245" i="2"/>
  <c r="D1245" i="2"/>
  <c r="J1244" i="2"/>
  <c r="D1244" i="2"/>
  <c r="J1243" i="2"/>
  <c r="D1243" i="2"/>
  <c r="J1242" i="2"/>
  <c r="D1242" i="2"/>
  <c r="J1241" i="2"/>
  <c r="D1241" i="2"/>
  <c r="J1240" i="2"/>
  <c r="D1240" i="2"/>
  <c r="J1239" i="2"/>
  <c r="D1239" i="2"/>
  <c r="J1238" i="2"/>
  <c r="D1238" i="2"/>
  <c r="J1237" i="2"/>
  <c r="D1237" i="2"/>
  <c r="J1236" i="2"/>
  <c r="D1236" i="2"/>
  <c r="J1235" i="2"/>
  <c r="D1235" i="2"/>
  <c r="J1234" i="2"/>
  <c r="D1234" i="2"/>
  <c r="J1233" i="2"/>
  <c r="D1233" i="2"/>
  <c r="J1232" i="2"/>
  <c r="D1232" i="2"/>
  <c r="J1231" i="2"/>
  <c r="D1231" i="2"/>
  <c r="J1230" i="2"/>
  <c r="D1230" i="2"/>
  <c r="J1229" i="2"/>
  <c r="D1229" i="2"/>
  <c r="J1228" i="2"/>
  <c r="D1228" i="2"/>
  <c r="J1227" i="2"/>
  <c r="D1227" i="2"/>
  <c r="J1226" i="2"/>
  <c r="D1226" i="2"/>
  <c r="J1225" i="2"/>
  <c r="D1225" i="2"/>
  <c r="J1224" i="2"/>
  <c r="D1224" i="2"/>
  <c r="J1223" i="2"/>
  <c r="D1223" i="2"/>
  <c r="J1222" i="2"/>
  <c r="D1222" i="2"/>
  <c r="J1221" i="2"/>
  <c r="D1221" i="2"/>
  <c r="J1220" i="2"/>
  <c r="D1220" i="2"/>
  <c r="J1219" i="2"/>
  <c r="D1219" i="2"/>
  <c r="J1218" i="2"/>
  <c r="D1218" i="2"/>
  <c r="J1217" i="2"/>
  <c r="D1217" i="2"/>
  <c r="J1216" i="2"/>
  <c r="D1216" i="2"/>
  <c r="J1215" i="2"/>
  <c r="D1215" i="2"/>
  <c r="J1214" i="2"/>
  <c r="D1214" i="2"/>
  <c r="J1213" i="2"/>
  <c r="D1213" i="2"/>
  <c r="J1212" i="2"/>
  <c r="D1212" i="2"/>
  <c r="J1211" i="2"/>
  <c r="D1211" i="2"/>
  <c r="J1210" i="2"/>
  <c r="D1210" i="2"/>
  <c r="J1209" i="2"/>
  <c r="D1209" i="2"/>
  <c r="J1208" i="2"/>
  <c r="D1208" i="2"/>
  <c r="J1207" i="2"/>
  <c r="D1207" i="2"/>
  <c r="J1206" i="2"/>
  <c r="D1206" i="2"/>
  <c r="J1205" i="2"/>
  <c r="D1205" i="2"/>
  <c r="J1204" i="2"/>
  <c r="D1204" i="2"/>
  <c r="J1203" i="2"/>
  <c r="D1203" i="2"/>
  <c r="J1202" i="2"/>
  <c r="D1202" i="2"/>
  <c r="J1201" i="2"/>
  <c r="D1201" i="2"/>
  <c r="J1200" i="2"/>
  <c r="D1200" i="2"/>
  <c r="J1199" i="2"/>
  <c r="D1199" i="2"/>
  <c r="J1198" i="2"/>
  <c r="D1198" i="2"/>
  <c r="J1197" i="2"/>
  <c r="D1197" i="2"/>
  <c r="J1196" i="2"/>
  <c r="D1196" i="2"/>
  <c r="J1195" i="2"/>
  <c r="D1195" i="2"/>
  <c r="J1194" i="2"/>
  <c r="D1194" i="2"/>
  <c r="J1193" i="2"/>
  <c r="D1193" i="2"/>
  <c r="J1192" i="2"/>
  <c r="D1192" i="2"/>
  <c r="J1191" i="2"/>
  <c r="D1191" i="2"/>
  <c r="J1190" i="2"/>
  <c r="D1190" i="2"/>
  <c r="J1189" i="2"/>
  <c r="D1189" i="2"/>
  <c r="J1188" i="2"/>
  <c r="D1188" i="2"/>
  <c r="J1187" i="2"/>
  <c r="D1187" i="2"/>
  <c r="J1186" i="2"/>
  <c r="D1186" i="2"/>
  <c r="J1185" i="2"/>
  <c r="D1185" i="2"/>
  <c r="J1184" i="2"/>
  <c r="D1184" i="2"/>
  <c r="J1183" i="2"/>
  <c r="D1183" i="2"/>
  <c r="J1182" i="2"/>
  <c r="D1182" i="2"/>
  <c r="J1181" i="2"/>
  <c r="D1181" i="2"/>
  <c r="J1180" i="2"/>
  <c r="D1180" i="2"/>
  <c r="J1179" i="2"/>
  <c r="D1179" i="2"/>
  <c r="J1178" i="2"/>
  <c r="D1178" i="2"/>
  <c r="J1177" i="2"/>
  <c r="D1177" i="2"/>
  <c r="J1176" i="2"/>
  <c r="D1176" i="2"/>
  <c r="J1175" i="2"/>
  <c r="D1175" i="2"/>
  <c r="J1174" i="2"/>
  <c r="D1174" i="2"/>
  <c r="J1173" i="2"/>
  <c r="D1173" i="2"/>
  <c r="J1172" i="2"/>
  <c r="D1172" i="2"/>
  <c r="J1171" i="2"/>
  <c r="D1171" i="2"/>
  <c r="J1170" i="2"/>
  <c r="D1170" i="2"/>
  <c r="J1169" i="2"/>
  <c r="D1169" i="2"/>
  <c r="J1168" i="2"/>
  <c r="D1168" i="2"/>
  <c r="J1167" i="2"/>
  <c r="D1167" i="2"/>
  <c r="J1166" i="2"/>
  <c r="D1166" i="2"/>
  <c r="J1165" i="2"/>
  <c r="D1165" i="2"/>
  <c r="J1164" i="2"/>
  <c r="D1164" i="2"/>
  <c r="J1163" i="2"/>
  <c r="D1163" i="2"/>
  <c r="J1162" i="2"/>
  <c r="D1162" i="2"/>
  <c r="J1161" i="2"/>
  <c r="D1161" i="2"/>
  <c r="J1160" i="2"/>
  <c r="D1160" i="2"/>
  <c r="J1159" i="2"/>
  <c r="D1159" i="2"/>
  <c r="J1158" i="2"/>
  <c r="D1158" i="2"/>
  <c r="J1157" i="2"/>
  <c r="D1157" i="2"/>
  <c r="J1156" i="2"/>
  <c r="D1156" i="2"/>
  <c r="J1155" i="2"/>
  <c r="D1155" i="2"/>
  <c r="J1154" i="2"/>
  <c r="D1154" i="2"/>
  <c r="J1153" i="2"/>
  <c r="D1153" i="2"/>
  <c r="J1152" i="2"/>
  <c r="D1152" i="2"/>
  <c r="J1151" i="2"/>
  <c r="D1151" i="2"/>
  <c r="J1150" i="2"/>
  <c r="D1150" i="2"/>
  <c r="J1149" i="2"/>
  <c r="D1149" i="2"/>
  <c r="J1148" i="2"/>
  <c r="D1148" i="2"/>
  <c r="J1147" i="2"/>
  <c r="D1147" i="2"/>
  <c r="J1146" i="2"/>
  <c r="D1146" i="2"/>
  <c r="J1145" i="2"/>
  <c r="D1145" i="2"/>
  <c r="J1144" i="2"/>
  <c r="D1144" i="2"/>
  <c r="J1143" i="2"/>
  <c r="D1143" i="2"/>
  <c r="J1142" i="2"/>
  <c r="D1142" i="2"/>
  <c r="J1141" i="2"/>
  <c r="D1141" i="2"/>
  <c r="J1140" i="2"/>
  <c r="D1140" i="2"/>
  <c r="J1139" i="2"/>
  <c r="D1139" i="2"/>
  <c r="J1138" i="2"/>
  <c r="D1138" i="2"/>
  <c r="J1137" i="2"/>
  <c r="D1137" i="2"/>
  <c r="J1136" i="2"/>
  <c r="D1136" i="2"/>
  <c r="J1135" i="2"/>
  <c r="D1135" i="2"/>
  <c r="J1134" i="2"/>
  <c r="D1134" i="2"/>
  <c r="J1133" i="2"/>
  <c r="D1133" i="2"/>
  <c r="J1132" i="2"/>
  <c r="D1132" i="2"/>
  <c r="J1131" i="2"/>
  <c r="D1131" i="2"/>
  <c r="J1130" i="2"/>
  <c r="D1130" i="2"/>
  <c r="J1129" i="2"/>
  <c r="D1129" i="2"/>
  <c r="J1128" i="2"/>
  <c r="D1128" i="2"/>
  <c r="J1127" i="2"/>
  <c r="D1127" i="2"/>
  <c r="J1126" i="2"/>
  <c r="D1126" i="2"/>
  <c r="J1125" i="2"/>
  <c r="D1125" i="2"/>
  <c r="J1124" i="2"/>
  <c r="D1124" i="2"/>
  <c r="J1123" i="2"/>
  <c r="D1123" i="2"/>
  <c r="J1122" i="2"/>
  <c r="D1122" i="2"/>
  <c r="J1121" i="2"/>
  <c r="D1121" i="2"/>
  <c r="J1120" i="2"/>
  <c r="D1120" i="2"/>
  <c r="J1119" i="2"/>
  <c r="D1119" i="2"/>
  <c r="J1118" i="2"/>
  <c r="D1118" i="2"/>
  <c r="J1117" i="2"/>
  <c r="D1117" i="2"/>
  <c r="J1116" i="2"/>
  <c r="D1116" i="2"/>
  <c r="J1115" i="2"/>
  <c r="D1115" i="2"/>
  <c r="J1114" i="2"/>
  <c r="D1114" i="2"/>
  <c r="J1113" i="2"/>
  <c r="D1113" i="2"/>
  <c r="J1112" i="2"/>
  <c r="D1112" i="2"/>
  <c r="J1111" i="2"/>
  <c r="D1111" i="2"/>
  <c r="J1110" i="2"/>
  <c r="D1110" i="2"/>
  <c r="J1109" i="2"/>
  <c r="D1109" i="2"/>
  <c r="J1108" i="2"/>
  <c r="D1108" i="2"/>
  <c r="J1107" i="2"/>
  <c r="D1107" i="2"/>
  <c r="J1106" i="2"/>
  <c r="D1106" i="2"/>
  <c r="J1105" i="2"/>
  <c r="D1105" i="2"/>
  <c r="J1104" i="2"/>
  <c r="D1104" i="2"/>
  <c r="J1103" i="2"/>
  <c r="D1103" i="2"/>
  <c r="J1102" i="2"/>
  <c r="D1102" i="2"/>
  <c r="J1101" i="2"/>
  <c r="D1101" i="2"/>
  <c r="J1100" i="2"/>
  <c r="D1100" i="2"/>
  <c r="J1099" i="2"/>
  <c r="D1099" i="2"/>
  <c r="J1098" i="2"/>
  <c r="D1098" i="2"/>
  <c r="J1097" i="2"/>
  <c r="D1097" i="2"/>
  <c r="J1096" i="2"/>
  <c r="D1096" i="2"/>
  <c r="J1095" i="2"/>
  <c r="D1095" i="2"/>
  <c r="J1094" i="2"/>
  <c r="D1094" i="2"/>
  <c r="J1093" i="2"/>
  <c r="D1093" i="2"/>
  <c r="J1092" i="2"/>
  <c r="D1092" i="2"/>
  <c r="J1091" i="2"/>
  <c r="D1091" i="2"/>
  <c r="J1090" i="2"/>
  <c r="D1090" i="2"/>
  <c r="J1089" i="2"/>
  <c r="D1089" i="2"/>
  <c r="J1088" i="2"/>
  <c r="D1088" i="2"/>
  <c r="J1087" i="2"/>
  <c r="D1087" i="2"/>
  <c r="J1086" i="2"/>
  <c r="D1086" i="2"/>
  <c r="J1085" i="2"/>
  <c r="D1085" i="2"/>
  <c r="J1084" i="2"/>
  <c r="D1084" i="2"/>
  <c r="J1083" i="2"/>
  <c r="D1083" i="2"/>
  <c r="J1082" i="2"/>
  <c r="D1082" i="2"/>
  <c r="J1081" i="2"/>
  <c r="D1081" i="2"/>
  <c r="J1080" i="2"/>
  <c r="D1080" i="2"/>
  <c r="J1079" i="2"/>
  <c r="D1079" i="2"/>
  <c r="J1078" i="2"/>
  <c r="D1078" i="2"/>
  <c r="J1077" i="2"/>
  <c r="D1077" i="2"/>
  <c r="J1076" i="2"/>
  <c r="D1076" i="2"/>
  <c r="J1075" i="2"/>
  <c r="D1075" i="2"/>
  <c r="J1074" i="2"/>
  <c r="D1074" i="2"/>
  <c r="J1073" i="2"/>
  <c r="D1073" i="2"/>
  <c r="J1072" i="2"/>
  <c r="D1072" i="2"/>
  <c r="J1071" i="2"/>
  <c r="D1071" i="2"/>
  <c r="J1070" i="2"/>
  <c r="D1070" i="2"/>
  <c r="J1069" i="2"/>
  <c r="D1069" i="2"/>
  <c r="J1068" i="2"/>
  <c r="D1068" i="2"/>
  <c r="J1067" i="2"/>
  <c r="D1067" i="2"/>
  <c r="J1066" i="2"/>
  <c r="D1066" i="2"/>
  <c r="J1065" i="2"/>
  <c r="D1065" i="2"/>
  <c r="J1064" i="2"/>
  <c r="D1064" i="2"/>
  <c r="J1063" i="2"/>
  <c r="D1063" i="2"/>
  <c r="J1062" i="2"/>
  <c r="D1062" i="2"/>
  <c r="J1061" i="2"/>
  <c r="D1061" i="2"/>
  <c r="J1060" i="2"/>
  <c r="D1060" i="2"/>
  <c r="J1059" i="2"/>
  <c r="D1059" i="2"/>
  <c r="J1058" i="2"/>
  <c r="D1058" i="2"/>
  <c r="J1057" i="2"/>
  <c r="D1057" i="2"/>
  <c r="J1056" i="2"/>
  <c r="D1056" i="2"/>
  <c r="J1055" i="2"/>
  <c r="D1055" i="2"/>
  <c r="J1054" i="2"/>
  <c r="D1054" i="2"/>
  <c r="J1053" i="2"/>
  <c r="D1053" i="2"/>
  <c r="J1052" i="2"/>
  <c r="D1052" i="2"/>
  <c r="J1051" i="2"/>
  <c r="D1051" i="2"/>
  <c r="J1050" i="2"/>
  <c r="D1050" i="2"/>
  <c r="J1049" i="2"/>
  <c r="D1049" i="2"/>
  <c r="J1048" i="2"/>
  <c r="D1048" i="2"/>
  <c r="J1047" i="2"/>
  <c r="D1047" i="2"/>
  <c r="J1046" i="2"/>
  <c r="D1046" i="2"/>
  <c r="J1045" i="2"/>
  <c r="D1045" i="2"/>
  <c r="J1044" i="2"/>
  <c r="D1044" i="2"/>
  <c r="J1043" i="2"/>
  <c r="D1043" i="2"/>
  <c r="J1042" i="2"/>
  <c r="D1042" i="2"/>
  <c r="J1041" i="2"/>
  <c r="D1041" i="2"/>
  <c r="J1040" i="2"/>
  <c r="D1040" i="2"/>
  <c r="J1039" i="2"/>
  <c r="D1039" i="2"/>
  <c r="J1038" i="2"/>
  <c r="D1038" i="2"/>
  <c r="J1037" i="2"/>
  <c r="D1037" i="2"/>
  <c r="J1036" i="2"/>
  <c r="D1036" i="2"/>
  <c r="J1035" i="2"/>
  <c r="D1035" i="2"/>
  <c r="J1034" i="2"/>
  <c r="D1034" i="2"/>
  <c r="J1033" i="2"/>
  <c r="D1033" i="2"/>
  <c r="J1032" i="2"/>
  <c r="D1032" i="2"/>
  <c r="J1031" i="2"/>
  <c r="D1031" i="2"/>
  <c r="J1030" i="2"/>
  <c r="D1030" i="2"/>
  <c r="J1029" i="2"/>
  <c r="D1029" i="2"/>
  <c r="J1028" i="2"/>
  <c r="D1028" i="2"/>
  <c r="J1027" i="2"/>
  <c r="D1027" i="2"/>
  <c r="J1026" i="2"/>
  <c r="D1026" i="2"/>
  <c r="J1025" i="2"/>
  <c r="D1025" i="2"/>
  <c r="J1024" i="2"/>
  <c r="D1024" i="2"/>
  <c r="J1023" i="2"/>
  <c r="D1023" i="2"/>
  <c r="J1022" i="2"/>
  <c r="D1022" i="2"/>
  <c r="J1021" i="2"/>
  <c r="D1021" i="2"/>
  <c r="J1020" i="2"/>
  <c r="D1020" i="2"/>
  <c r="J1019" i="2"/>
  <c r="D1019" i="2"/>
  <c r="J1018" i="2"/>
  <c r="D1018" i="2"/>
  <c r="J1017" i="2"/>
  <c r="D1017" i="2"/>
  <c r="J1016" i="2"/>
  <c r="D1016" i="2"/>
  <c r="J1015" i="2"/>
  <c r="D1015" i="2"/>
  <c r="J1014" i="2"/>
  <c r="D1014" i="2"/>
  <c r="J1013" i="2"/>
  <c r="D1013" i="2"/>
  <c r="J1012" i="2"/>
  <c r="D1012" i="2"/>
  <c r="J1011" i="2"/>
  <c r="D1011" i="2"/>
  <c r="J1010" i="2"/>
  <c r="D1010" i="2"/>
  <c r="J1009" i="2"/>
  <c r="D1009" i="2"/>
  <c r="J1008" i="2"/>
  <c r="D1008" i="2"/>
  <c r="J1007" i="2"/>
  <c r="D1007" i="2"/>
  <c r="J1006" i="2"/>
  <c r="D1006" i="2"/>
  <c r="J1005" i="2"/>
  <c r="D1005" i="2"/>
  <c r="J1004" i="2"/>
  <c r="D1004" i="2"/>
  <c r="J1003" i="2"/>
  <c r="D1003" i="2"/>
  <c r="J1002" i="2"/>
  <c r="D1002" i="2"/>
  <c r="J1001" i="2"/>
  <c r="D1001" i="2"/>
  <c r="J1000" i="2"/>
  <c r="D1000" i="2"/>
  <c r="J999" i="2"/>
  <c r="D999" i="2"/>
  <c r="J998" i="2"/>
  <c r="D998" i="2"/>
  <c r="J997" i="2"/>
  <c r="D997" i="2"/>
  <c r="J996" i="2"/>
  <c r="D996" i="2"/>
  <c r="J995" i="2"/>
  <c r="D995" i="2"/>
  <c r="J994" i="2"/>
  <c r="D994" i="2"/>
  <c r="J993" i="2"/>
  <c r="D993" i="2"/>
  <c r="J992" i="2"/>
  <c r="D992" i="2"/>
  <c r="J991" i="2"/>
  <c r="D991" i="2"/>
  <c r="J990" i="2"/>
  <c r="D990" i="2"/>
  <c r="J989" i="2"/>
  <c r="D989" i="2"/>
  <c r="J988" i="2"/>
  <c r="D988" i="2"/>
  <c r="J987" i="2"/>
  <c r="D987" i="2"/>
  <c r="J986" i="2"/>
  <c r="D986" i="2"/>
  <c r="J985" i="2"/>
  <c r="D985" i="2"/>
  <c r="J984" i="2"/>
  <c r="D984" i="2"/>
  <c r="J983" i="2"/>
  <c r="D983" i="2"/>
  <c r="J982" i="2"/>
  <c r="D982" i="2"/>
  <c r="J981" i="2"/>
  <c r="D981" i="2"/>
  <c r="J980" i="2"/>
  <c r="D980" i="2"/>
  <c r="J979" i="2"/>
  <c r="D979" i="2"/>
  <c r="J978" i="2"/>
  <c r="D978" i="2"/>
  <c r="J977" i="2"/>
  <c r="D977" i="2"/>
  <c r="J976" i="2"/>
  <c r="D976" i="2"/>
  <c r="J975" i="2"/>
  <c r="D975" i="2"/>
  <c r="J974" i="2"/>
  <c r="D974" i="2"/>
  <c r="J973" i="2"/>
  <c r="D973" i="2"/>
  <c r="J972" i="2"/>
  <c r="D972" i="2"/>
  <c r="J971" i="2"/>
  <c r="D971" i="2"/>
  <c r="J970" i="2"/>
  <c r="D970" i="2"/>
  <c r="J969" i="2"/>
  <c r="D969" i="2"/>
  <c r="J968" i="2"/>
  <c r="D968" i="2"/>
  <c r="J967" i="2"/>
  <c r="D967" i="2"/>
  <c r="J966" i="2"/>
  <c r="D966" i="2"/>
  <c r="J965" i="2"/>
  <c r="D965" i="2"/>
  <c r="J964" i="2"/>
  <c r="D964" i="2"/>
  <c r="J963" i="2"/>
  <c r="D963" i="2"/>
  <c r="J962" i="2"/>
  <c r="D962" i="2"/>
  <c r="J961" i="2"/>
  <c r="D961" i="2"/>
  <c r="J960" i="2"/>
  <c r="D960" i="2"/>
  <c r="J959" i="2"/>
  <c r="D959" i="2"/>
  <c r="J958" i="2"/>
  <c r="D958" i="2"/>
  <c r="J957" i="2"/>
  <c r="D957" i="2"/>
  <c r="J956" i="2"/>
  <c r="D956" i="2"/>
  <c r="J955" i="2"/>
  <c r="D955" i="2"/>
  <c r="J954" i="2"/>
  <c r="D954" i="2"/>
  <c r="J953" i="2"/>
  <c r="D953" i="2"/>
  <c r="J952" i="2"/>
  <c r="D952" i="2"/>
  <c r="J951" i="2"/>
  <c r="D951" i="2"/>
  <c r="J950" i="2"/>
  <c r="D950" i="2"/>
  <c r="J949" i="2"/>
  <c r="D949" i="2"/>
  <c r="J948" i="2"/>
  <c r="D948" i="2"/>
  <c r="J947" i="2"/>
  <c r="D947" i="2"/>
  <c r="J946" i="2"/>
  <c r="D946" i="2"/>
  <c r="J945" i="2"/>
  <c r="D945" i="2"/>
  <c r="J944" i="2"/>
  <c r="D944" i="2"/>
  <c r="J943" i="2"/>
  <c r="D943" i="2"/>
  <c r="J942" i="2"/>
  <c r="D942" i="2"/>
  <c r="J941" i="2"/>
  <c r="D941" i="2"/>
  <c r="J940" i="2"/>
  <c r="D940" i="2"/>
  <c r="J939" i="2"/>
  <c r="D939" i="2"/>
  <c r="J938" i="2"/>
  <c r="D938" i="2"/>
  <c r="J937" i="2"/>
  <c r="D937" i="2"/>
  <c r="J936" i="2"/>
  <c r="D936" i="2"/>
  <c r="J935" i="2"/>
  <c r="D935" i="2"/>
  <c r="J934" i="2"/>
  <c r="D934" i="2"/>
  <c r="J933" i="2"/>
  <c r="D933" i="2"/>
  <c r="J932" i="2"/>
  <c r="D932" i="2"/>
  <c r="J931" i="2"/>
  <c r="D931" i="2"/>
  <c r="J930" i="2"/>
  <c r="D930" i="2"/>
  <c r="J929" i="2"/>
  <c r="D929" i="2"/>
  <c r="J928" i="2"/>
  <c r="D928" i="2"/>
  <c r="J927" i="2"/>
  <c r="D927" i="2"/>
  <c r="J926" i="2"/>
  <c r="D926" i="2"/>
  <c r="J925" i="2"/>
  <c r="D925" i="2"/>
  <c r="J924" i="2"/>
  <c r="D924" i="2"/>
  <c r="J923" i="2"/>
  <c r="D923" i="2"/>
  <c r="J922" i="2"/>
  <c r="D922" i="2"/>
  <c r="J921" i="2"/>
  <c r="D921" i="2"/>
  <c r="J920" i="2"/>
  <c r="D920" i="2"/>
  <c r="J919" i="2"/>
  <c r="D919" i="2"/>
  <c r="J918" i="2"/>
  <c r="D918" i="2"/>
  <c r="J917" i="2"/>
  <c r="D917" i="2"/>
  <c r="J916" i="2"/>
  <c r="D916" i="2"/>
  <c r="J915" i="2"/>
  <c r="D915" i="2"/>
  <c r="J914" i="2"/>
  <c r="D914" i="2"/>
  <c r="J913" i="2"/>
  <c r="D913" i="2"/>
  <c r="J912" i="2"/>
  <c r="D912" i="2"/>
  <c r="J911" i="2"/>
  <c r="D911" i="2"/>
  <c r="J910" i="2"/>
  <c r="D910" i="2"/>
  <c r="J909" i="2"/>
  <c r="D909" i="2"/>
  <c r="J908" i="2"/>
  <c r="D908" i="2"/>
  <c r="J907" i="2"/>
  <c r="D907" i="2"/>
  <c r="J906" i="2"/>
  <c r="D906" i="2"/>
  <c r="J905" i="2"/>
  <c r="D905" i="2"/>
  <c r="J904" i="2"/>
  <c r="D904" i="2"/>
  <c r="J903" i="2"/>
  <c r="D903" i="2"/>
  <c r="J902" i="2"/>
  <c r="D902" i="2"/>
  <c r="J901" i="2"/>
  <c r="D901" i="2"/>
  <c r="J900" i="2"/>
  <c r="D900" i="2"/>
  <c r="J899" i="2"/>
  <c r="D899" i="2"/>
  <c r="J898" i="2"/>
  <c r="D898" i="2"/>
  <c r="J897" i="2"/>
  <c r="D897" i="2"/>
  <c r="J896" i="2"/>
  <c r="D896" i="2"/>
  <c r="J895" i="2"/>
  <c r="D895" i="2"/>
  <c r="J894" i="2"/>
  <c r="D894" i="2"/>
  <c r="J893" i="2"/>
  <c r="D893" i="2"/>
  <c r="J892" i="2"/>
  <c r="D892" i="2"/>
  <c r="J891" i="2"/>
  <c r="D891" i="2"/>
  <c r="J890" i="2"/>
  <c r="D890" i="2"/>
  <c r="J889" i="2"/>
  <c r="D889" i="2"/>
  <c r="J888" i="2"/>
  <c r="D888" i="2"/>
  <c r="J887" i="2"/>
  <c r="D887" i="2"/>
  <c r="J886" i="2"/>
  <c r="D886" i="2"/>
  <c r="J885" i="2"/>
  <c r="D885" i="2"/>
  <c r="J884" i="2"/>
  <c r="D884" i="2"/>
  <c r="J883" i="2"/>
  <c r="D883" i="2"/>
  <c r="J882" i="2"/>
  <c r="D882" i="2"/>
  <c r="J881" i="2"/>
  <c r="D881" i="2"/>
  <c r="J880" i="2"/>
  <c r="D880" i="2"/>
  <c r="J879" i="2"/>
  <c r="D879" i="2"/>
  <c r="J878" i="2"/>
  <c r="D878" i="2"/>
  <c r="J877" i="2"/>
  <c r="D877" i="2"/>
  <c r="J876" i="2"/>
  <c r="D876" i="2"/>
  <c r="J875" i="2"/>
  <c r="D875" i="2"/>
  <c r="J874" i="2"/>
  <c r="D874" i="2"/>
  <c r="J873" i="2"/>
  <c r="D873" i="2"/>
  <c r="J872" i="2"/>
  <c r="D872" i="2"/>
  <c r="J871" i="2"/>
  <c r="D871" i="2"/>
  <c r="J870" i="2"/>
  <c r="D870" i="2"/>
  <c r="J869" i="2"/>
  <c r="D869" i="2"/>
  <c r="J868" i="2"/>
  <c r="D868" i="2"/>
  <c r="J867" i="2"/>
  <c r="D867" i="2"/>
  <c r="J866" i="2"/>
  <c r="D866" i="2"/>
  <c r="J865" i="2"/>
  <c r="D865" i="2"/>
  <c r="J864" i="2"/>
  <c r="D864" i="2"/>
  <c r="J863" i="2"/>
  <c r="D863" i="2"/>
  <c r="J862" i="2"/>
  <c r="D862" i="2"/>
  <c r="J861" i="2"/>
  <c r="D861" i="2"/>
  <c r="J860" i="2"/>
  <c r="D860" i="2"/>
  <c r="J859" i="2"/>
  <c r="D859" i="2"/>
  <c r="J858" i="2"/>
  <c r="D858" i="2"/>
  <c r="J857" i="2"/>
  <c r="D857" i="2"/>
  <c r="J856" i="2"/>
  <c r="D856" i="2"/>
  <c r="J855" i="2"/>
  <c r="D855" i="2"/>
  <c r="J854" i="2"/>
  <c r="D854" i="2"/>
  <c r="J853" i="2"/>
  <c r="D853" i="2"/>
  <c r="J852" i="2"/>
  <c r="D852" i="2"/>
  <c r="J851" i="2"/>
  <c r="D851" i="2"/>
  <c r="J850" i="2"/>
  <c r="D850" i="2"/>
  <c r="J849" i="2"/>
  <c r="D849" i="2"/>
  <c r="J848" i="2"/>
  <c r="D848" i="2"/>
  <c r="J847" i="2"/>
  <c r="D847" i="2"/>
  <c r="J846" i="2"/>
  <c r="D846" i="2"/>
  <c r="J845" i="2"/>
  <c r="D845" i="2"/>
  <c r="J844" i="2"/>
  <c r="D844" i="2"/>
  <c r="J843" i="2"/>
  <c r="D843" i="2"/>
  <c r="J842" i="2"/>
  <c r="D842" i="2"/>
  <c r="J841" i="2"/>
  <c r="D841" i="2"/>
  <c r="J840" i="2"/>
  <c r="D840" i="2"/>
  <c r="J839" i="2"/>
  <c r="D839" i="2"/>
  <c r="J838" i="2"/>
  <c r="D838" i="2"/>
  <c r="J837" i="2"/>
  <c r="D837" i="2"/>
  <c r="J836" i="2"/>
  <c r="D836" i="2"/>
  <c r="J835" i="2"/>
  <c r="D835" i="2"/>
  <c r="J834" i="2"/>
  <c r="D834" i="2"/>
  <c r="J833" i="2"/>
  <c r="D833" i="2"/>
  <c r="J832" i="2"/>
  <c r="D832" i="2"/>
  <c r="J831" i="2"/>
  <c r="D831" i="2"/>
  <c r="J830" i="2"/>
  <c r="D830" i="2"/>
  <c r="J829" i="2"/>
  <c r="D829" i="2"/>
  <c r="J828" i="2"/>
  <c r="D828" i="2"/>
  <c r="J827" i="2"/>
  <c r="D827" i="2"/>
  <c r="J826" i="2"/>
  <c r="D826" i="2"/>
  <c r="J825" i="2"/>
  <c r="D825" i="2"/>
  <c r="J824" i="2"/>
  <c r="D824" i="2"/>
  <c r="J823" i="2"/>
  <c r="D823" i="2"/>
  <c r="J822" i="2"/>
  <c r="D822" i="2"/>
  <c r="J821" i="2"/>
  <c r="D821" i="2"/>
  <c r="J820" i="2"/>
  <c r="D820" i="2"/>
  <c r="J819" i="2"/>
  <c r="D819" i="2"/>
  <c r="J818" i="2"/>
  <c r="D818" i="2"/>
  <c r="J817" i="2"/>
  <c r="D817" i="2"/>
  <c r="J816" i="2"/>
  <c r="D816" i="2"/>
  <c r="J815" i="2"/>
  <c r="D815" i="2"/>
  <c r="J814" i="2"/>
  <c r="D814" i="2"/>
  <c r="J813" i="2"/>
  <c r="D813" i="2"/>
  <c r="J812" i="2"/>
  <c r="D812" i="2"/>
  <c r="J811" i="2"/>
  <c r="D811" i="2"/>
  <c r="J810" i="2"/>
  <c r="D810" i="2"/>
  <c r="J809" i="2"/>
  <c r="D809" i="2"/>
  <c r="J808" i="2"/>
  <c r="D808" i="2"/>
  <c r="J807" i="2"/>
  <c r="D807" i="2"/>
  <c r="J806" i="2"/>
  <c r="D806" i="2"/>
  <c r="J805" i="2"/>
  <c r="D805" i="2"/>
  <c r="J804" i="2"/>
  <c r="D804" i="2"/>
  <c r="J803" i="2"/>
  <c r="D803" i="2"/>
  <c r="J802" i="2"/>
  <c r="D802" i="2"/>
  <c r="J801" i="2"/>
  <c r="D801" i="2"/>
  <c r="J800" i="2"/>
  <c r="D800" i="2"/>
  <c r="J799" i="2"/>
  <c r="D799" i="2"/>
  <c r="J798" i="2"/>
  <c r="D798" i="2"/>
  <c r="J797" i="2"/>
  <c r="D797" i="2"/>
  <c r="J796" i="2"/>
  <c r="D796" i="2"/>
  <c r="J795" i="2"/>
  <c r="D795" i="2"/>
  <c r="J794" i="2"/>
  <c r="D794" i="2"/>
  <c r="J793" i="2"/>
  <c r="D793" i="2"/>
  <c r="J792" i="2"/>
  <c r="D792" i="2"/>
  <c r="J791" i="2"/>
  <c r="D791" i="2"/>
  <c r="J790" i="2"/>
  <c r="D790" i="2"/>
  <c r="J789" i="2"/>
  <c r="D789" i="2"/>
  <c r="J788" i="2"/>
  <c r="D788" i="2"/>
  <c r="J787" i="2"/>
  <c r="D787" i="2"/>
  <c r="J786" i="2"/>
  <c r="D786" i="2"/>
  <c r="J785" i="2"/>
  <c r="D785" i="2"/>
  <c r="J784" i="2"/>
  <c r="D784" i="2"/>
  <c r="J783" i="2"/>
  <c r="D783" i="2"/>
  <c r="J782" i="2"/>
  <c r="D782" i="2"/>
  <c r="J781" i="2"/>
  <c r="D781" i="2"/>
  <c r="J780" i="2"/>
  <c r="D780" i="2"/>
  <c r="J779" i="2"/>
  <c r="D779" i="2"/>
  <c r="J778" i="2"/>
  <c r="D778" i="2"/>
  <c r="J777" i="2"/>
  <c r="D777" i="2"/>
  <c r="J776" i="2"/>
  <c r="D776" i="2"/>
  <c r="J775" i="2"/>
  <c r="D775" i="2"/>
  <c r="J774" i="2"/>
  <c r="D774" i="2"/>
  <c r="J773" i="2"/>
  <c r="D773" i="2"/>
  <c r="J772" i="2"/>
  <c r="D772" i="2"/>
  <c r="J771" i="2"/>
  <c r="D771" i="2"/>
  <c r="J770" i="2"/>
  <c r="D770" i="2"/>
  <c r="J769" i="2"/>
  <c r="D769" i="2"/>
  <c r="J768" i="2"/>
  <c r="D768" i="2"/>
  <c r="J767" i="2"/>
  <c r="D767" i="2"/>
  <c r="J766" i="2"/>
  <c r="D766" i="2"/>
  <c r="J765" i="2"/>
  <c r="D765" i="2"/>
  <c r="J764" i="2"/>
  <c r="D764" i="2"/>
  <c r="J763" i="2"/>
  <c r="D763" i="2"/>
  <c r="J762" i="2"/>
  <c r="D762" i="2"/>
  <c r="J761" i="2"/>
  <c r="D761" i="2"/>
  <c r="J760" i="2"/>
  <c r="D760" i="2"/>
  <c r="J759" i="2"/>
  <c r="D759" i="2"/>
  <c r="J758" i="2"/>
  <c r="D758" i="2"/>
  <c r="J757" i="2"/>
  <c r="D757" i="2"/>
  <c r="J756" i="2"/>
  <c r="D756" i="2"/>
  <c r="J755" i="2"/>
  <c r="D755" i="2"/>
  <c r="J754" i="2"/>
  <c r="D754" i="2"/>
  <c r="J753" i="2"/>
  <c r="D753" i="2"/>
  <c r="J752" i="2"/>
  <c r="D752" i="2"/>
  <c r="J751" i="2"/>
  <c r="D751" i="2"/>
  <c r="J750" i="2"/>
  <c r="D750" i="2"/>
  <c r="J749" i="2"/>
  <c r="D749" i="2"/>
  <c r="J748" i="2"/>
  <c r="D748" i="2"/>
  <c r="J747" i="2"/>
  <c r="D747" i="2"/>
  <c r="J746" i="2"/>
  <c r="D746" i="2"/>
  <c r="J745" i="2"/>
  <c r="D745" i="2"/>
  <c r="J744" i="2"/>
  <c r="D744" i="2"/>
  <c r="J743" i="2"/>
  <c r="D743" i="2"/>
  <c r="J742" i="2"/>
  <c r="D742" i="2"/>
  <c r="J741" i="2"/>
  <c r="D741" i="2"/>
  <c r="J740" i="2"/>
  <c r="D740" i="2"/>
  <c r="J739" i="2"/>
  <c r="D739" i="2"/>
  <c r="J738" i="2"/>
  <c r="D738" i="2"/>
  <c r="J737" i="2"/>
  <c r="D737" i="2"/>
  <c r="J736" i="2"/>
  <c r="D736" i="2"/>
  <c r="J735" i="2"/>
  <c r="D735" i="2"/>
  <c r="J734" i="2"/>
  <c r="D734" i="2"/>
  <c r="J733" i="2"/>
  <c r="D733" i="2"/>
  <c r="J732" i="2"/>
  <c r="D732" i="2"/>
  <c r="J731" i="2"/>
  <c r="D731" i="2"/>
  <c r="J730" i="2"/>
  <c r="D730" i="2"/>
  <c r="J729" i="2"/>
  <c r="D729" i="2"/>
  <c r="J728" i="2"/>
  <c r="D728" i="2"/>
  <c r="J727" i="2"/>
  <c r="D727" i="2"/>
  <c r="J726" i="2"/>
  <c r="D726" i="2"/>
  <c r="J725" i="2"/>
  <c r="D725" i="2"/>
  <c r="J724" i="2"/>
  <c r="D724" i="2"/>
  <c r="J723" i="2"/>
  <c r="D723" i="2"/>
  <c r="J722" i="2"/>
  <c r="D722" i="2"/>
  <c r="J721" i="2"/>
  <c r="D721" i="2"/>
  <c r="J720" i="2"/>
  <c r="D720" i="2"/>
  <c r="J719" i="2"/>
  <c r="D719" i="2"/>
  <c r="J718" i="2"/>
  <c r="D718" i="2"/>
  <c r="J717" i="2"/>
  <c r="D717" i="2"/>
  <c r="J716" i="2"/>
  <c r="D716" i="2"/>
  <c r="J715" i="2"/>
  <c r="D715" i="2"/>
  <c r="J714" i="2"/>
  <c r="D714" i="2"/>
  <c r="J713" i="2"/>
  <c r="D713" i="2"/>
  <c r="J712" i="2"/>
  <c r="D712" i="2"/>
  <c r="J711" i="2"/>
  <c r="D711" i="2"/>
  <c r="J710" i="2"/>
  <c r="D710" i="2"/>
  <c r="J709" i="2"/>
  <c r="D709" i="2"/>
  <c r="J708" i="2"/>
  <c r="D708" i="2"/>
  <c r="J707" i="2"/>
  <c r="D707" i="2"/>
  <c r="J706" i="2"/>
  <c r="D706" i="2"/>
  <c r="J705" i="2"/>
  <c r="D705" i="2"/>
  <c r="J704" i="2"/>
  <c r="D704" i="2"/>
  <c r="J703" i="2"/>
  <c r="D703" i="2"/>
  <c r="J702" i="2"/>
  <c r="D702" i="2"/>
  <c r="J701" i="2"/>
  <c r="D701" i="2"/>
  <c r="J700" i="2"/>
  <c r="D700" i="2"/>
  <c r="J699" i="2"/>
  <c r="D699" i="2"/>
  <c r="J698" i="2"/>
  <c r="D698" i="2"/>
  <c r="J697" i="2"/>
  <c r="D697" i="2"/>
  <c r="J696" i="2"/>
  <c r="D696" i="2"/>
  <c r="J695" i="2"/>
  <c r="D695" i="2"/>
  <c r="J694" i="2"/>
  <c r="D694" i="2"/>
  <c r="J693" i="2"/>
  <c r="D693" i="2"/>
  <c r="J692" i="2"/>
  <c r="D692" i="2"/>
  <c r="J691" i="2"/>
  <c r="D691" i="2"/>
  <c r="J690" i="2"/>
  <c r="D690" i="2"/>
  <c r="J689" i="2"/>
  <c r="D689" i="2"/>
  <c r="J688" i="2"/>
  <c r="D688" i="2"/>
  <c r="J687" i="2"/>
  <c r="D687" i="2"/>
  <c r="J686" i="2"/>
  <c r="D686" i="2"/>
  <c r="J685" i="2"/>
  <c r="D685" i="2"/>
  <c r="J684" i="2"/>
  <c r="D684" i="2"/>
  <c r="J683" i="2"/>
  <c r="D683" i="2"/>
  <c r="J682" i="2"/>
  <c r="D682" i="2"/>
  <c r="J681" i="2"/>
  <c r="D681" i="2"/>
  <c r="J680" i="2"/>
  <c r="D680" i="2"/>
  <c r="J679" i="2"/>
  <c r="D679" i="2"/>
  <c r="J678" i="2"/>
  <c r="D678" i="2"/>
  <c r="J677" i="2"/>
  <c r="D677" i="2"/>
  <c r="J676" i="2"/>
  <c r="D676" i="2"/>
  <c r="J675" i="2"/>
  <c r="D675" i="2"/>
  <c r="J674" i="2"/>
  <c r="D674" i="2"/>
  <c r="J673" i="2"/>
  <c r="D673" i="2"/>
  <c r="J672" i="2"/>
  <c r="D672" i="2"/>
  <c r="J671" i="2"/>
  <c r="D671" i="2"/>
  <c r="J670" i="2"/>
  <c r="D670" i="2"/>
  <c r="J669" i="2"/>
  <c r="D669" i="2"/>
  <c r="J668" i="2"/>
  <c r="D668" i="2"/>
  <c r="J667" i="2"/>
  <c r="D667" i="2"/>
  <c r="J666" i="2"/>
  <c r="D666" i="2"/>
  <c r="J665" i="2"/>
  <c r="D665" i="2"/>
  <c r="J664" i="2"/>
  <c r="D664" i="2"/>
  <c r="J663" i="2"/>
  <c r="D663" i="2"/>
  <c r="J662" i="2"/>
  <c r="D662" i="2"/>
  <c r="J661" i="2"/>
  <c r="D661" i="2"/>
  <c r="J660" i="2"/>
  <c r="D660" i="2"/>
  <c r="J659" i="2"/>
  <c r="D659" i="2"/>
  <c r="J658" i="2"/>
  <c r="D658" i="2"/>
  <c r="J657" i="2"/>
  <c r="D657" i="2"/>
  <c r="J656" i="2"/>
  <c r="D656" i="2"/>
  <c r="J655" i="2"/>
  <c r="D655" i="2"/>
  <c r="J654" i="2"/>
  <c r="D654" i="2"/>
  <c r="J653" i="2"/>
  <c r="D653" i="2"/>
  <c r="J652" i="2"/>
  <c r="D652" i="2"/>
  <c r="J651" i="2"/>
  <c r="D651" i="2"/>
  <c r="J650" i="2"/>
  <c r="D650" i="2"/>
  <c r="J649" i="2"/>
  <c r="D649" i="2"/>
  <c r="J648" i="2"/>
  <c r="D648" i="2"/>
  <c r="J647" i="2"/>
  <c r="D647" i="2"/>
  <c r="J646" i="2"/>
  <c r="D646" i="2"/>
  <c r="J645" i="2"/>
  <c r="D645" i="2"/>
  <c r="J644" i="2"/>
  <c r="D644" i="2"/>
  <c r="J643" i="2"/>
  <c r="D643" i="2"/>
  <c r="J642" i="2"/>
  <c r="D642" i="2"/>
  <c r="J641" i="2"/>
  <c r="D641" i="2"/>
  <c r="J640" i="2"/>
  <c r="D640" i="2"/>
  <c r="J639" i="2"/>
  <c r="D639" i="2"/>
  <c r="J638" i="2"/>
  <c r="D638" i="2"/>
  <c r="J637" i="2"/>
  <c r="D637" i="2"/>
  <c r="J636" i="2"/>
  <c r="D636" i="2"/>
  <c r="J635" i="2"/>
  <c r="D635" i="2"/>
  <c r="J634" i="2"/>
  <c r="D634" i="2"/>
  <c r="J633" i="2"/>
  <c r="D633" i="2"/>
  <c r="J632" i="2"/>
  <c r="D632" i="2"/>
  <c r="J631" i="2"/>
  <c r="D631" i="2"/>
  <c r="J630" i="2"/>
  <c r="D630" i="2"/>
  <c r="J629" i="2"/>
  <c r="D629" i="2"/>
  <c r="J628" i="2"/>
  <c r="D628" i="2"/>
  <c r="J627" i="2"/>
  <c r="D627" i="2"/>
  <c r="J626" i="2"/>
  <c r="D626" i="2"/>
  <c r="J625" i="2"/>
  <c r="D625" i="2"/>
  <c r="J624" i="2"/>
  <c r="D624" i="2"/>
  <c r="J623" i="2"/>
  <c r="D623" i="2"/>
  <c r="J622" i="2"/>
  <c r="D622" i="2"/>
  <c r="J621" i="2"/>
  <c r="D621" i="2"/>
  <c r="J620" i="2"/>
  <c r="D620" i="2"/>
  <c r="J619" i="2"/>
  <c r="D619" i="2"/>
  <c r="J618" i="2"/>
  <c r="D618" i="2"/>
  <c r="J617" i="2"/>
  <c r="D617" i="2"/>
  <c r="J616" i="2"/>
  <c r="D616" i="2"/>
  <c r="J615" i="2"/>
  <c r="D615" i="2"/>
  <c r="J614" i="2"/>
  <c r="D614" i="2"/>
  <c r="J613" i="2"/>
  <c r="D613" i="2"/>
  <c r="J612" i="2"/>
  <c r="D612" i="2"/>
  <c r="J611" i="2"/>
  <c r="D611" i="2"/>
  <c r="J610" i="2"/>
  <c r="D610" i="2"/>
  <c r="J609" i="2"/>
  <c r="D609" i="2"/>
  <c r="J608" i="2"/>
  <c r="D608" i="2"/>
  <c r="J607" i="2"/>
  <c r="D607" i="2"/>
  <c r="J606" i="2"/>
  <c r="D606" i="2"/>
  <c r="J605" i="2"/>
  <c r="D605" i="2"/>
  <c r="J604" i="2"/>
  <c r="D604" i="2"/>
  <c r="J603" i="2"/>
  <c r="D603" i="2"/>
  <c r="J602" i="2"/>
  <c r="D602" i="2"/>
  <c r="J601" i="2"/>
  <c r="D601" i="2"/>
  <c r="J600" i="2"/>
  <c r="D600" i="2"/>
  <c r="J599" i="2"/>
  <c r="D599" i="2"/>
  <c r="J598" i="2"/>
  <c r="D598" i="2"/>
  <c r="J597" i="2"/>
  <c r="D597" i="2"/>
  <c r="J596" i="2"/>
  <c r="D596" i="2"/>
  <c r="J595" i="2"/>
  <c r="D595" i="2"/>
  <c r="J594" i="2"/>
  <c r="D594" i="2"/>
  <c r="J593" i="2"/>
  <c r="D593" i="2"/>
  <c r="J592" i="2"/>
  <c r="D592" i="2"/>
  <c r="J591" i="2"/>
  <c r="D591" i="2"/>
  <c r="J590" i="2"/>
  <c r="D590" i="2"/>
  <c r="J589" i="2"/>
  <c r="D589" i="2"/>
  <c r="J588" i="2"/>
  <c r="D588" i="2"/>
  <c r="J587" i="2"/>
  <c r="D587" i="2"/>
  <c r="J586" i="2"/>
  <c r="D586" i="2"/>
  <c r="J585" i="2"/>
  <c r="D585" i="2"/>
  <c r="J584" i="2"/>
  <c r="D584" i="2"/>
  <c r="J583" i="2"/>
  <c r="D583" i="2"/>
  <c r="J582" i="2"/>
  <c r="D582" i="2"/>
  <c r="J581" i="2"/>
  <c r="D581" i="2"/>
  <c r="J580" i="2"/>
  <c r="D580" i="2"/>
  <c r="J579" i="2"/>
  <c r="D579" i="2"/>
  <c r="J578" i="2"/>
  <c r="D578" i="2"/>
  <c r="J577" i="2"/>
  <c r="D577" i="2"/>
  <c r="J576" i="2"/>
  <c r="D576" i="2"/>
  <c r="J575" i="2"/>
  <c r="D575" i="2"/>
  <c r="J574" i="2"/>
  <c r="D574" i="2"/>
  <c r="J573" i="2"/>
  <c r="D573" i="2"/>
  <c r="J572" i="2"/>
  <c r="D572" i="2"/>
  <c r="J571" i="2"/>
  <c r="D571" i="2"/>
  <c r="J570" i="2"/>
  <c r="D570" i="2"/>
  <c r="J569" i="2"/>
  <c r="D569" i="2"/>
  <c r="J568" i="2"/>
  <c r="D568" i="2"/>
  <c r="J567" i="2"/>
  <c r="D567" i="2"/>
  <c r="J566" i="2"/>
  <c r="D566" i="2"/>
  <c r="J565" i="2"/>
  <c r="D565" i="2"/>
  <c r="J564" i="2"/>
  <c r="D564" i="2"/>
  <c r="J563" i="2"/>
  <c r="D563" i="2"/>
  <c r="J562" i="2"/>
  <c r="D562" i="2"/>
  <c r="J561" i="2"/>
  <c r="D561" i="2"/>
  <c r="J560" i="2"/>
  <c r="D560" i="2"/>
  <c r="J559" i="2"/>
  <c r="D559" i="2"/>
  <c r="J558" i="2"/>
  <c r="D558" i="2"/>
  <c r="J557" i="2"/>
  <c r="D557" i="2"/>
  <c r="J556" i="2"/>
  <c r="D556" i="2"/>
  <c r="J555" i="2"/>
  <c r="D555" i="2"/>
  <c r="J554" i="2"/>
  <c r="D554" i="2"/>
  <c r="J553" i="2"/>
  <c r="D553" i="2"/>
  <c r="J552" i="2"/>
  <c r="D552" i="2"/>
  <c r="J551" i="2"/>
  <c r="D551" i="2"/>
  <c r="J550" i="2"/>
  <c r="D550" i="2"/>
  <c r="J549" i="2"/>
  <c r="D549" i="2"/>
  <c r="J548" i="2"/>
  <c r="D548" i="2"/>
  <c r="J547" i="2"/>
  <c r="D547" i="2"/>
  <c r="J546" i="2"/>
  <c r="D546" i="2"/>
  <c r="J545" i="2"/>
  <c r="D545" i="2"/>
  <c r="J544" i="2"/>
  <c r="D544" i="2"/>
  <c r="J543" i="2"/>
  <c r="D543" i="2"/>
  <c r="J542" i="2"/>
  <c r="D542" i="2"/>
  <c r="J541" i="2"/>
  <c r="D541" i="2"/>
  <c r="J540" i="2"/>
  <c r="D540" i="2"/>
  <c r="J539" i="2"/>
  <c r="D539" i="2"/>
  <c r="J538" i="2"/>
  <c r="D538" i="2"/>
  <c r="J537" i="2"/>
  <c r="D537" i="2"/>
  <c r="J536" i="2"/>
  <c r="D536" i="2"/>
  <c r="J535" i="2"/>
  <c r="D535" i="2"/>
  <c r="J534" i="2"/>
  <c r="D534" i="2"/>
  <c r="J533" i="2"/>
  <c r="D533" i="2"/>
  <c r="J532" i="2"/>
  <c r="D532" i="2"/>
  <c r="J531" i="2"/>
  <c r="D531" i="2"/>
  <c r="J530" i="2"/>
  <c r="D530" i="2"/>
  <c r="J529" i="2"/>
  <c r="D529" i="2"/>
  <c r="J528" i="2"/>
  <c r="D528" i="2"/>
  <c r="J527" i="2"/>
  <c r="D527" i="2"/>
  <c r="J526" i="2"/>
  <c r="D526" i="2"/>
  <c r="J525" i="2"/>
  <c r="D525" i="2"/>
  <c r="J524" i="2"/>
  <c r="D524" i="2"/>
  <c r="J523" i="2"/>
  <c r="D523" i="2"/>
  <c r="J522" i="2"/>
  <c r="D522" i="2"/>
  <c r="J521" i="2"/>
  <c r="D521" i="2"/>
  <c r="J520" i="2"/>
  <c r="D520" i="2"/>
  <c r="J519" i="2"/>
  <c r="D519" i="2"/>
  <c r="J518" i="2"/>
  <c r="D518" i="2"/>
  <c r="J517" i="2"/>
  <c r="D517" i="2"/>
  <c r="J516" i="2"/>
  <c r="D516" i="2"/>
  <c r="J515" i="2"/>
  <c r="D515" i="2"/>
  <c r="J514" i="2"/>
  <c r="D514" i="2"/>
  <c r="J513" i="2"/>
  <c r="D513" i="2"/>
  <c r="J512" i="2"/>
  <c r="D512" i="2"/>
  <c r="J511" i="2"/>
  <c r="D511" i="2"/>
  <c r="J510" i="2"/>
  <c r="D510" i="2"/>
  <c r="J509" i="2"/>
  <c r="D509" i="2"/>
  <c r="J508" i="2"/>
  <c r="D508" i="2"/>
  <c r="J507" i="2"/>
  <c r="D507" i="2"/>
  <c r="J506" i="2"/>
  <c r="D506" i="2"/>
  <c r="J505" i="2"/>
  <c r="D505" i="2"/>
  <c r="J504" i="2"/>
  <c r="D504" i="2"/>
  <c r="J503" i="2"/>
  <c r="D503" i="2"/>
  <c r="J502" i="2"/>
  <c r="D502" i="2"/>
  <c r="J501" i="2"/>
  <c r="D501" i="2"/>
  <c r="J500" i="2"/>
  <c r="D500" i="2"/>
  <c r="J499" i="2"/>
  <c r="D499" i="2"/>
  <c r="J498" i="2"/>
  <c r="D498" i="2"/>
  <c r="J497" i="2"/>
  <c r="D497" i="2"/>
  <c r="J496" i="2"/>
  <c r="D496" i="2"/>
  <c r="J495" i="2"/>
  <c r="D495" i="2"/>
  <c r="J494" i="2"/>
  <c r="D494" i="2"/>
  <c r="J493" i="2"/>
  <c r="D493" i="2"/>
  <c r="J492" i="2"/>
  <c r="D492" i="2"/>
  <c r="J491" i="2"/>
  <c r="D491" i="2"/>
  <c r="J490" i="2"/>
  <c r="D490" i="2"/>
  <c r="J489" i="2"/>
  <c r="D489" i="2"/>
  <c r="J488" i="2"/>
  <c r="D488" i="2"/>
  <c r="J487" i="2"/>
  <c r="D487" i="2"/>
  <c r="J486" i="2"/>
  <c r="D486" i="2"/>
  <c r="J485" i="2"/>
  <c r="D485" i="2"/>
  <c r="J484" i="2"/>
  <c r="D484" i="2"/>
  <c r="J483" i="2"/>
  <c r="D483" i="2"/>
  <c r="J482" i="2"/>
  <c r="D482" i="2"/>
  <c r="J481" i="2"/>
  <c r="D481" i="2"/>
  <c r="J480" i="2"/>
  <c r="D480" i="2"/>
  <c r="J479" i="2"/>
  <c r="D479" i="2"/>
  <c r="J478" i="2"/>
  <c r="D478" i="2"/>
  <c r="J477" i="2"/>
  <c r="D477" i="2"/>
  <c r="J476" i="2"/>
  <c r="D476" i="2"/>
  <c r="J475" i="2"/>
  <c r="D475" i="2"/>
  <c r="J474" i="2"/>
  <c r="D474" i="2"/>
  <c r="J473" i="2"/>
  <c r="D473" i="2"/>
  <c r="J472" i="2"/>
  <c r="D472" i="2"/>
  <c r="J471" i="2"/>
  <c r="D471" i="2"/>
  <c r="J470" i="2"/>
  <c r="D470" i="2"/>
  <c r="J469" i="2"/>
  <c r="D469" i="2"/>
  <c r="J468" i="2"/>
  <c r="D468" i="2"/>
  <c r="J467" i="2"/>
  <c r="D467" i="2"/>
  <c r="J466" i="2"/>
  <c r="D466" i="2"/>
  <c r="J465" i="2"/>
  <c r="D465" i="2"/>
  <c r="J464" i="2"/>
  <c r="D464" i="2"/>
  <c r="J463" i="2"/>
  <c r="D463" i="2"/>
  <c r="J462" i="2"/>
  <c r="D462" i="2"/>
  <c r="J461" i="2"/>
  <c r="D461" i="2"/>
  <c r="J460" i="2"/>
  <c r="D460" i="2"/>
  <c r="J459" i="2"/>
  <c r="D459" i="2"/>
  <c r="J458" i="2"/>
  <c r="D458" i="2"/>
  <c r="J457" i="2"/>
  <c r="D457" i="2"/>
  <c r="J456" i="2"/>
  <c r="D456" i="2"/>
  <c r="J455" i="2"/>
  <c r="D455" i="2"/>
  <c r="J454" i="2"/>
  <c r="D454" i="2"/>
  <c r="J453" i="2"/>
  <c r="D453" i="2"/>
  <c r="J452" i="2"/>
  <c r="D452" i="2"/>
  <c r="J451" i="2"/>
  <c r="D451" i="2"/>
  <c r="J450" i="2"/>
  <c r="D450" i="2"/>
  <c r="J449" i="2"/>
  <c r="D449" i="2"/>
  <c r="J448" i="2"/>
  <c r="D448" i="2"/>
  <c r="J447" i="2"/>
  <c r="D447" i="2"/>
  <c r="J446" i="2"/>
  <c r="D446" i="2"/>
  <c r="J445" i="2"/>
  <c r="D445" i="2"/>
  <c r="J444" i="2"/>
  <c r="D444" i="2"/>
  <c r="J443" i="2"/>
  <c r="D443" i="2"/>
  <c r="J442" i="2"/>
  <c r="D442" i="2"/>
  <c r="J441" i="2"/>
  <c r="D441" i="2"/>
  <c r="J440" i="2"/>
  <c r="D440" i="2"/>
  <c r="J439" i="2"/>
  <c r="D439" i="2"/>
  <c r="J438" i="2"/>
  <c r="D438" i="2"/>
  <c r="J437" i="2"/>
  <c r="D437" i="2"/>
  <c r="J436" i="2"/>
  <c r="D436" i="2"/>
  <c r="J435" i="2"/>
  <c r="D435" i="2"/>
  <c r="J434" i="2"/>
  <c r="D434" i="2"/>
  <c r="J433" i="2"/>
  <c r="D433" i="2"/>
  <c r="J432" i="2"/>
  <c r="D432" i="2"/>
  <c r="J431" i="2"/>
  <c r="D431" i="2"/>
  <c r="J430" i="2"/>
  <c r="D430" i="2"/>
  <c r="J429" i="2"/>
  <c r="D429" i="2"/>
  <c r="J428" i="2"/>
  <c r="D428" i="2"/>
  <c r="J427" i="2"/>
  <c r="D427" i="2"/>
  <c r="J426" i="2"/>
  <c r="D426" i="2"/>
  <c r="J425" i="2"/>
  <c r="D425" i="2"/>
  <c r="J424" i="2"/>
  <c r="D424" i="2"/>
  <c r="J423" i="2"/>
  <c r="D423" i="2"/>
  <c r="J422" i="2"/>
  <c r="D422" i="2"/>
  <c r="J421" i="2"/>
  <c r="D421" i="2"/>
  <c r="J420" i="2"/>
  <c r="D420" i="2"/>
  <c r="J419" i="2"/>
  <c r="D419" i="2"/>
  <c r="J418" i="2"/>
  <c r="D418" i="2"/>
  <c r="J417" i="2"/>
  <c r="D417" i="2"/>
  <c r="J416" i="2"/>
  <c r="D416" i="2"/>
  <c r="J415" i="2"/>
  <c r="D415" i="2"/>
  <c r="J414" i="2"/>
  <c r="D414" i="2"/>
  <c r="J413" i="2"/>
  <c r="D413" i="2"/>
  <c r="J412" i="2"/>
  <c r="D412" i="2"/>
  <c r="J411" i="2"/>
  <c r="D411" i="2"/>
  <c r="J410" i="2"/>
  <c r="D410" i="2"/>
  <c r="J409" i="2"/>
  <c r="D409" i="2"/>
  <c r="J408" i="2"/>
  <c r="D408" i="2"/>
  <c r="J407" i="2"/>
  <c r="D407" i="2"/>
  <c r="J406" i="2"/>
  <c r="D406" i="2"/>
  <c r="J405" i="2"/>
  <c r="D405" i="2"/>
  <c r="J404" i="2"/>
  <c r="D404" i="2"/>
  <c r="J403" i="2"/>
  <c r="D403" i="2"/>
  <c r="J402" i="2"/>
  <c r="D402" i="2"/>
  <c r="J401" i="2"/>
  <c r="D401" i="2"/>
  <c r="J400" i="2"/>
  <c r="D400" i="2"/>
  <c r="J399" i="2"/>
  <c r="D399" i="2"/>
  <c r="J398" i="2"/>
  <c r="D398" i="2"/>
  <c r="J397" i="2"/>
  <c r="D397" i="2"/>
  <c r="J396" i="2"/>
  <c r="D396" i="2"/>
  <c r="J395" i="2"/>
  <c r="D395" i="2"/>
  <c r="J394" i="2"/>
  <c r="D394" i="2"/>
  <c r="J393" i="2"/>
  <c r="D393" i="2"/>
  <c r="J392" i="2"/>
  <c r="D392" i="2"/>
  <c r="J391" i="2"/>
  <c r="D391" i="2"/>
  <c r="J390" i="2"/>
  <c r="D390" i="2"/>
  <c r="J389" i="2"/>
  <c r="D389" i="2"/>
  <c r="J388" i="2"/>
  <c r="D388" i="2"/>
  <c r="J387" i="2"/>
  <c r="D387" i="2"/>
  <c r="J386" i="2"/>
  <c r="D386" i="2"/>
  <c r="J385" i="2"/>
  <c r="D385" i="2"/>
  <c r="J384" i="2"/>
  <c r="D384" i="2"/>
  <c r="J383" i="2"/>
  <c r="D383" i="2"/>
  <c r="J382" i="2"/>
  <c r="D382" i="2"/>
  <c r="J381" i="2"/>
  <c r="D381" i="2"/>
  <c r="J380" i="2"/>
  <c r="D380" i="2"/>
  <c r="J379" i="2"/>
  <c r="D379" i="2"/>
  <c r="J378" i="2"/>
  <c r="D378" i="2"/>
  <c r="J377" i="2"/>
  <c r="D377" i="2"/>
  <c r="J376" i="2"/>
  <c r="D376" i="2"/>
  <c r="J375" i="2"/>
  <c r="D375" i="2"/>
  <c r="J374" i="2"/>
  <c r="D374" i="2"/>
  <c r="J373" i="2"/>
  <c r="D373" i="2"/>
  <c r="J372" i="2"/>
  <c r="D372" i="2"/>
  <c r="J371" i="2"/>
  <c r="D371" i="2"/>
  <c r="J370" i="2"/>
  <c r="D370" i="2"/>
  <c r="J369" i="2"/>
  <c r="D369" i="2"/>
  <c r="J368" i="2"/>
  <c r="D368" i="2"/>
  <c r="J367" i="2"/>
  <c r="D367" i="2"/>
  <c r="J366" i="2"/>
  <c r="D366" i="2"/>
  <c r="J365" i="2"/>
  <c r="D365" i="2"/>
  <c r="J364" i="2"/>
  <c r="D364" i="2"/>
  <c r="J363" i="2"/>
  <c r="D363" i="2"/>
  <c r="J362" i="2"/>
  <c r="D362" i="2"/>
  <c r="J361" i="2"/>
  <c r="D361" i="2"/>
  <c r="J360" i="2"/>
  <c r="D360" i="2"/>
  <c r="J359" i="2"/>
  <c r="D359" i="2"/>
  <c r="J358" i="2"/>
  <c r="D358" i="2"/>
  <c r="J357" i="2"/>
  <c r="D357" i="2"/>
  <c r="J356" i="2"/>
  <c r="D356" i="2"/>
  <c r="J355" i="2"/>
  <c r="D355" i="2"/>
  <c r="J354" i="2"/>
  <c r="D354" i="2"/>
  <c r="J353" i="2"/>
  <c r="D353" i="2"/>
  <c r="J352" i="2"/>
  <c r="D352" i="2"/>
  <c r="J351" i="2"/>
  <c r="D351" i="2"/>
  <c r="J350" i="2"/>
  <c r="D350" i="2"/>
  <c r="J349" i="2"/>
  <c r="D349" i="2"/>
  <c r="J348" i="2"/>
  <c r="D348" i="2"/>
  <c r="J347" i="2"/>
  <c r="D347" i="2"/>
  <c r="J346" i="2"/>
  <c r="D346" i="2"/>
  <c r="J345" i="2"/>
  <c r="D345" i="2"/>
  <c r="J344" i="2"/>
  <c r="D344" i="2"/>
  <c r="J343" i="2"/>
  <c r="D343" i="2"/>
  <c r="J342" i="2"/>
  <c r="D342" i="2"/>
  <c r="J341" i="2"/>
  <c r="D341" i="2"/>
  <c r="J340" i="2"/>
  <c r="D340" i="2"/>
  <c r="J339" i="2"/>
  <c r="D339" i="2"/>
  <c r="J338" i="2"/>
  <c r="D338" i="2"/>
  <c r="J337" i="2"/>
  <c r="D337" i="2"/>
  <c r="J336" i="2"/>
  <c r="D336" i="2"/>
  <c r="J335" i="2"/>
  <c r="D335" i="2"/>
  <c r="J334" i="2"/>
  <c r="D334" i="2"/>
  <c r="J333" i="2"/>
  <c r="D333" i="2"/>
  <c r="J332" i="2"/>
  <c r="D332" i="2"/>
  <c r="J331" i="2"/>
  <c r="D331" i="2"/>
  <c r="J330" i="2"/>
  <c r="D330" i="2"/>
  <c r="J329" i="2"/>
  <c r="D329" i="2"/>
  <c r="J328" i="2"/>
  <c r="D328" i="2"/>
  <c r="J327" i="2"/>
  <c r="D327" i="2"/>
  <c r="J326" i="2"/>
  <c r="D326" i="2"/>
  <c r="J325" i="2"/>
  <c r="D325" i="2"/>
  <c r="J324" i="2"/>
  <c r="D324" i="2"/>
  <c r="J323" i="2"/>
  <c r="D323" i="2"/>
  <c r="J322" i="2"/>
  <c r="D322" i="2"/>
  <c r="J321" i="2"/>
  <c r="D321" i="2"/>
  <c r="J320" i="2"/>
  <c r="D320" i="2"/>
  <c r="J319" i="2"/>
  <c r="D319" i="2"/>
  <c r="J318" i="2"/>
  <c r="D318" i="2"/>
  <c r="J317" i="2"/>
  <c r="D317" i="2"/>
  <c r="J316" i="2"/>
  <c r="D316" i="2"/>
  <c r="J315" i="2"/>
  <c r="D315" i="2"/>
  <c r="J314" i="2"/>
  <c r="D314" i="2"/>
  <c r="J313" i="2"/>
  <c r="D313" i="2"/>
  <c r="J312" i="2"/>
  <c r="D312" i="2"/>
  <c r="J311" i="2"/>
  <c r="D311" i="2"/>
  <c r="J310" i="2"/>
  <c r="D310" i="2"/>
  <c r="J309" i="2"/>
  <c r="D309" i="2"/>
  <c r="J308" i="2"/>
  <c r="D308" i="2"/>
  <c r="J307" i="2"/>
  <c r="D307" i="2"/>
  <c r="J306" i="2"/>
  <c r="D306" i="2"/>
  <c r="J305" i="2"/>
  <c r="D305" i="2"/>
  <c r="J304" i="2"/>
  <c r="D304" i="2"/>
  <c r="J303" i="2"/>
  <c r="D303" i="2"/>
  <c r="J302" i="2"/>
  <c r="D302" i="2"/>
  <c r="J301" i="2"/>
  <c r="D301" i="2"/>
  <c r="J300" i="2"/>
  <c r="D300" i="2"/>
  <c r="J299" i="2"/>
  <c r="D299" i="2"/>
  <c r="J298" i="2"/>
  <c r="D298" i="2"/>
  <c r="J297" i="2"/>
  <c r="D297" i="2"/>
  <c r="J296" i="2"/>
  <c r="D296" i="2"/>
  <c r="J295" i="2"/>
  <c r="D295" i="2"/>
  <c r="J294" i="2"/>
  <c r="D294" i="2"/>
  <c r="J293" i="2"/>
  <c r="D293" i="2"/>
  <c r="J292" i="2"/>
  <c r="D292" i="2"/>
  <c r="J291" i="2"/>
  <c r="D291" i="2"/>
  <c r="J290" i="2"/>
  <c r="D290" i="2"/>
  <c r="J289" i="2"/>
  <c r="D289" i="2"/>
  <c r="J288" i="2"/>
  <c r="D288" i="2"/>
  <c r="J287" i="2"/>
  <c r="D287" i="2"/>
  <c r="J286" i="2"/>
  <c r="D286" i="2"/>
  <c r="J285" i="2"/>
  <c r="D285" i="2"/>
  <c r="J284" i="2"/>
  <c r="D284" i="2"/>
  <c r="J283" i="2"/>
  <c r="D283" i="2"/>
  <c r="J282" i="2"/>
  <c r="D282" i="2"/>
  <c r="J281" i="2"/>
  <c r="D281" i="2"/>
  <c r="J280" i="2"/>
  <c r="D280" i="2"/>
  <c r="J279" i="2"/>
  <c r="D279" i="2"/>
  <c r="J278" i="2"/>
  <c r="D278" i="2"/>
  <c r="J277" i="2"/>
  <c r="D277" i="2"/>
  <c r="J276" i="2"/>
  <c r="D276" i="2"/>
  <c r="J275" i="2"/>
  <c r="D275" i="2"/>
  <c r="J274" i="2"/>
  <c r="D274" i="2"/>
  <c r="J273" i="2"/>
  <c r="D273" i="2"/>
  <c r="J272" i="2"/>
  <c r="D272" i="2"/>
  <c r="J271" i="2"/>
  <c r="D271" i="2"/>
  <c r="J270" i="2"/>
  <c r="D270" i="2"/>
  <c r="J269" i="2"/>
  <c r="D269" i="2"/>
  <c r="J268" i="2"/>
  <c r="D268" i="2"/>
  <c r="J267" i="2"/>
  <c r="D267" i="2"/>
  <c r="J266" i="2"/>
  <c r="D266" i="2"/>
  <c r="J265" i="2"/>
  <c r="D265" i="2"/>
  <c r="J264" i="2"/>
  <c r="D264" i="2"/>
  <c r="J263" i="2"/>
  <c r="D263" i="2"/>
  <c r="J262" i="2"/>
  <c r="D262" i="2"/>
  <c r="J261" i="2"/>
  <c r="D261" i="2"/>
  <c r="J260" i="2"/>
  <c r="D260" i="2"/>
  <c r="J259" i="2"/>
  <c r="D259" i="2"/>
  <c r="J258" i="2"/>
  <c r="D258" i="2"/>
  <c r="J257" i="2"/>
  <c r="D257" i="2"/>
  <c r="J256" i="2"/>
  <c r="D256" i="2"/>
  <c r="J255" i="2"/>
  <c r="D255" i="2"/>
  <c r="J254" i="2"/>
  <c r="D254" i="2"/>
  <c r="J253" i="2"/>
  <c r="D253" i="2"/>
  <c r="J252" i="2"/>
  <c r="D252" i="2"/>
  <c r="J251" i="2"/>
  <c r="D251" i="2"/>
  <c r="J250" i="2"/>
  <c r="D250" i="2"/>
  <c r="J249" i="2"/>
  <c r="D249" i="2"/>
  <c r="J248" i="2"/>
  <c r="D248" i="2"/>
  <c r="J247" i="2"/>
  <c r="D247" i="2"/>
  <c r="J246" i="2"/>
  <c r="D246" i="2"/>
  <c r="J245" i="2"/>
  <c r="D245" i="2"/>
  <c r="J244" i="2"/>
  <c r="D244" i="2"/>
  <c r="J243" i="2"/>
  <c r="D243" i="2"/>
  <c r="J242" i="2"/>
  <c r="D242" i="2"/>
  <c r="J241" i="2"/>
  <c r="D241" i="2"/>
  <c r="J240" i="2"/>
  <c r="D240" i="2"/>
  <c r="J239" i="2"/>
  <c r="D239" i="2"/>
  <c r="J238" i="2"/>
  <c r="D238" i="2"/>
  <c r="J237" i="2"/>
  <c r="D237" i="2"/>
  <c r="J236" i="2"/>
  <c r="D236" i="2"/>
  <c r="J235" i="2"/>
  <c r="D235" i="2"/>
  <c r="J234" i="2"/>
  <c r="D234" i="2"/>
  <c r="J233" i="2"/>
  <c r="D233" i="2"/>
  <c r="J232" i="2"/>
  <c r="D232" i="2"/>
  <c r="J231" i="2"/>
  <c r="D231" i="2"/>
  <c r="J230" i="2"/>
  <c r="D230" i="2"/>
  <c r="J229" i="2"/>
  <c r="D229" i="2"/>
  <c r="J228" i="2"/>
  <c r="D228" i="2"/>
  <c r="J227" i="2"/>
  <c r="D227" i="2"/>
  <c r="J226" i="2"/>
  <c r="D226" i="2"/>
  <c r="J225" i="2"/>
  <c r="D225" i="2"/>
  <c r="J224" i="2"/>
  <c r="D224" i="2"/>
  <c r="J223" i="2"/>
  <c r="D223" i="2"/>
  <c r="J222" i="2"/>
  <c r="D222" i="2"/>
  <c r="J221" i="2"/>
  <c r="D221" i="2"/>
  <c r="J220" i="2"/>
  <c r="D220" i="2"/>
  <c r="J219" i="2"/>
  <c r="D219" i="2"/>
  <c r="J218" i="2"/>
  <c r="D218" i="2"/>
  <c r="J217" i="2"/>
  <c r="D217" i="2"/>
  <c r="J216" i="2"/>
  <c r="D216" i="2"/>
  <c r="J215" i="2"/>
  <c r="D215" i="2"/>
  <c r="J214" i="2"/>
  <c r="D214" i="2"/>
  <c r="J213" i="2"/>
  <c r="D213" i="2"/>
  <c r="J212" i="2"/>
  <c r="D212" i="2"/>
  <c r="J211" i="2"/>
  <c r="D211" i="2"/>
  <c r="J210" i="2"/>
  <c r="D210" i="2"/>
  <c r="J209" i="2"/>
  <c r="D209" i="2"/>
  <c r="J208" i="2"/>
  <c r="D208" i="2"/>
  <c r="J207" i="2"/>
  <c r="D207" i="2"/>
  <c r="J206" i="2"/>
  <c r="D206" i="2"/>
  <c r="J205" i="2"/>
  <c r="D205" i="2"/>
  <c r="J204" i="2"/>
  <c r="D204" i="2"/>
  <c r="J203" i="2"/>
  <c r="D203" i="2"/>
  <c r="J202" i="2"/>
  <c r="D202" i="2"/>
  <c r="J201" i="2"/>
  <c r="D201" i="2"/>
  <c r="J200" i="2"/>
  <c r="D200" i="2"/>
  <c r="J199" i="2"/>
  <c r="D199" i="2"/>
  <c r="J198" i="2"/>
  <c r="D198" i="2"/>
  <c r="J197" i="2"/>
  <c r="D197" i="2"/>
  <c r="J196" i="2"/>
  <c r="D196" i="2"/>
  <c r="J195" i="2"/>
  <c r="D195" i="2"/>
  <c r="J194" i="2"/>
  <c r="D194" i="2"/>
  <c r="J193" i="2"/>
  <c r="D193" i="2"/>
  <c r="J192" i="2"/>
  <c r="D192" i="2"/>
  <c r="J191" i="2"/>
  <c r="D191" i="2"/>
  <c r="J190" i="2"/>
  <c r="D190" i="2"/>
  <c r="J189" i="2"/>
  <c r="D189" i="2"/>
  <c r="J188" i="2"/>
  <c r="D188" i="2"/>
  <c r="J187" i="2"/>
  <c r="D187" i="2"/>
  <c r="J186" i="2"/>
  <c r="D186" i="2"/>
  <c r="J185" i="2"/>
  <c r="D185" i="2"/>
  <c r="J184" i="2"/>
  <c r="D184" i="2"/>
  <c r="J183" i="2"/>
  <c r="D183" i="2"/>
  <c r="J182" i="2"/>
  <c r="D182" i="2"/>
  <c r="J181" i="2"/>
  <c r="D181" i="2"/>
  <c r="J180" i="2"/>
  <c r="D180" i="2"/>
  <c r="J179" i="2"/>
  <c r="D179" i="2"/>
  <c r="J178" i="2"/>
  <c r="D178" i="2"/>
  <c r="J177" i="2"/>
  <c r="D177" i="2"/>
  <c r="J176" i="2"/>
  <c r="D176" i="2"/>
  <c r="J175" i="2"/>
  <c r="D175" i="2"/>
  <c r="J174" i="2"/>
  <c r="D174" i="2"/>
  <c r="J173" i="2"/>
  <c r="D173" i="2"/>
  <c r="J172" i="2"/>
  <c r="D172" i="2"/>
  <c r="J171" i="2"/>
  <c r="D171" i="2"/>
  <c r="J170" i="2"/>
  <c r="D170" i="2"/>
  <c r="J169" i="2"/>
  <c r="D169" i="2"/>
  <c r="J168" i="2"/>
  <c r="D168" i="2"/>
  <c r="J167" i="2"/>
  <c r="D167" i="2"/>
  <c r="J166" i="2"/>
  <c r="D166" i="2"/>
  <c r="J165" i="2"/>
  <c r="D165" i="2"/>
  <c r="J164" i="2"/>
  <c r="D164" i="2"/>
  <c r="J163" i="2"/>
  <c r="D163" i="2"/>
  <c r="J162" i="2"/>
  <c r="D162" i="2"/>
  <c r="J161" i="2"/>
  <c r="D161" i="2"/>
  <c r="J160" i="2"/>
  <c r="D160" i="2"/>
  <c r="J159" i="2"/>
  <c r="D159" i="2"/>
  <c r="J158" i="2"/>
  <c r="D158" i="2"/>
  <c r="J157" i="2"/>
  <c r="D157" i="2"/>
  <c r="J156" i="2"/>
  <c r="D156" i="2"/>
  <c r="J155" i="2"/>
  <c r="D155" i="2"/>
  <c r="J154" i="2"/>
  <c r="D154" i="2"/>
  <c r="J153" i="2"/>
  <c r="D153" i="2"/>
  <c r="J152" i="2"/>
  <c r="D152" i="2"/>
  <c r="J151" i="2"/>
  <c r="D151" i="2"/>
  <c r="J150" i="2"/>
  <c r="D150" i="2"/>
  <c r="J149" i="2"/>
  <c r="D149" i="2"/>
  <c r="J148" i="2"/>
  <c r="D148" i="2"/>
  <c r="J147" i="2"/>
  <c r="D147" i="2"/>
  <c r="J146" i="2"/>
  <c r="D146" i="2"/>
  <c r="J145" i="2"/>
  <c r="D145" i="2"/>
  <c r="J144" i="2"/>
  <c r="D144" i="2"/>
  <c r="J143" i="2"/>
  <c r="D143" i="2"/>
  <c r="J142" i="2"/>
  <c r="D142" i="2"/>
  <c r="J141" i="2"/>
  <c r="D141" i="2"/>
  <c r="J140" i="2"/>
  <c r="D140" i="2"/>
  <c r="J139" i="2"/>
  <c r="D139" i="2"/>
  <c r="J138" i="2"/>
  <c r="D138" i="2"/>
  <c r="J137" i="2"/>
  <c r="D137" i="2"/>
  <c r="J136" i="2"/>
  <c r="D136" i="2"/>
  <c r="J135" i="2"/>
  <c r="D135" i="2"/>
  <c r="J134" i="2"/>
  <c r="D134" i="2"/>
  <c r="J133" i="2"/>
  <c r="D133" i="2"/>
  <c r="J132" i="2"/>
  <c r="D132" i="2"/>
  <c r="J131" i="2"/>
  <c r="D131" i="2"/>
  <c r="J130" i="2"/>
  <c r="D130" i="2"/>
  <c r="J129" i="2"/>
  <c r="D129" i="2"/>
  <c r="J128" i="2"/>
  <c r="D128" i="2"/>
  <c r="J127" i="2"/>
  <c r="D127" i="2"/>
  <c r="J126" i="2"/>
  <c r="D126" i="2"/>
  <c r="J125" i="2"/>
  <c r="D125" i="2"/>
  <c r="J124" i="2"/>
  <c r="D124" i="2"/>
  <c r="J123" i="2"/>
  <c r="D123" i="2"/>
  <c r="J122" i="2"/>
  <c r="D122" i="2"/>
  <c r="J121" i="2"/>
  <c r="D121" i="2"/>
  <c r="J120" i="2"/>
  <c r="D120" i="2"/>
  <c r="J119" i="2"/>
  <c r="D119" i="2"/>
  <c r="J118" i="2"/>
  <c r="D118" i="2"/>
  <c r="J117" i="2"/>
  <c r="D117" i="2"/>
  <c r="J116" i="2"/>
  <c r="D116" i="2"/>
  <c r="J115" i="2"/>
  <c r="D115" i="2"/>
  <c r="J114" i="2"/>
  <c r="D114" i="2"/>
  <c r="J113" i="2"/>
  <c r="D113" i="2"/>
  <c r="J112" i="2"/>
  <c r="D112" i="2"/>
  <c r="J111" i="2"/>
  <c r="D111" i="2"/>
  <c r="J110" i="2"/>
  <c r="D110" i="2"/>
  <c r="J109" i="2"/>
  <c r="D109" i="2"/>
  <c r="J108" i="2"/>
  <c r="D108" i="2"/>
  <c r="J107" i="2"/>
  <c r="D107" i="2"/>
  <c r="J106" i="2"/>
  <c r="D106" i="2"/>
  <c r="J105" i="2"/>
  <c r="D105" i="2"/>
  <c r="J104" i="2"/>
  <c r="D104" i="2"/>
  <c r="J103" i="2"/>
  <c r="D103" i="2"/>
  <c r="J102" i="2"/>
  <c r="D102" i="2"/>
  <c r="J101" i="2"/>
  <c r="D101" i="2"/>
  <c r="J100" i="2"/>
  <c r="D100" i="2"/>
  <c r="J99" i="2"/>
  <c r="D99" i="2"/>
  <c r="J98" i="2"/>
  <c r="D98" i="2"/>
  <c r="J97" i="2"/>
  <c r="D97" i="2"/>
  <c r="J96" i="2"/>
  <c r="D96" i="2"/>
  <c r="J95" i="2"/>
  <c r="D95" i="2"/>
  <c r="J94" i="2"/>
  <c r="D94" i="2"/>
  <c r="J93" i="2"/>
  <c r="D93" i="2"/>
  <c r="J92" i="2"/>
  <c r="D92" i="2"/>
  <c r="J91" i="2"/>
  <c r="D91" i="2"/>
  <c r="J90" i="2"/>
  <c r="D90" i="2"/>
  <c r="J89" i="2"/>
  <c r="D89" i="2"/>
  <c r="J88" i="2"/>
  <c r="D88" i="2"/>
  <c r="J87" i="2"/>
  <c r="D87" i="2"/>
  <c r="J86" i="2"/>
  <c r="D86" i="2"/>
  <c r="J85" i="2"/>
  <c r="D85" i="2"/>
  <c r="J84" i="2"/>
  <c r="D84" i="2"/>
  <c r="J83" i="2"/>
  <c r="D83" i="2"/>
  <c r="J82" i="2"/>
  <c r="D82" i="2"/>
  <c r="J81" i="2"/>
  <c r="D81" i="2"/>
  <c r="J80" i="2"/>
  <c r="D80" i="2"/>
  <c r="J79" i="2"/>
  <c r="D79" i="2"/>
  <c r="J78" i="2"/>
  <c r="D78" i="2"/>
  <c r="J77" i="2"/>
  <c r="D77" i="2"/>
  <c r="J76" i="2"/>
  <c r="D76" i="2"/>
  <c r="J75" i="2"/>
  <c r="D75" i="2"/>
  <c r="J74" i="2"/>
  <c r="D74" i="2"/>
  <c r="J73" i="2"/>
  <c r="D73" i="2"/>
  <c r="J72" i="2"/>
  <c r="D72" i="2"/>
  <c r="J71" i="2"/>
  <c r="D71" i="2"/>
  <c r="J70" i="2"/>
  <c r="D70" i="2"/>
  <c r="J69" i="2"/>
  <c r="D69" i="2"/>
  <c r="J68" i="2"/>
  <c r="D68" i="2"/>
  <c r="J67" i="2"/>
  <c r="D67" i="2"/>
  <c r="J66" i="2"/>
  <c r="D66" i="2"/>
  <c r="J65" i="2"/>
  <c r="D65" i="2"/>
  <c r="J64" i="2"/>
  <c r="D64" i="2"/>
  <c r="J63" i="2"/>
  <c r="D63" i="2"/>
  <c r="J62" i="2"/>
  <c r="D62" i="2"/>
  <c r="J61" i="2"/>
  <c r="D61" i="2"/>
  <c r="J60" i="2"/>
  <c r="D60" i="2"/>
  <c r="J59" i="2"/>
  <c r="D59" i="2"/>
  <c r="J58" i="2"/>
  <c r="D58" i="2"/>
  <c r="J57" i="2"/>
  <c r="D57" i="2"/>
  <c r="J56" i="2"/>
  <c r="D56" i="2"/>
  <c r="J55" i="2"/>
  <c r="D55" i="2"/>
  <c r="J54" i="2"/>
  <c r="D54" i="2"/>
  <c r="J53" i="2"/>
  <c r="D53" i="2"/>
  <c r="J52" i="2"/>
  <c r="D52" i="2"/>
  <c r="J51" i="2"/>
  <c r="D51" i="2"/>
  <c r="J50" i="2"/>
  <c r="D50" i="2"/>
  <c r="J49" i="2"/>
  <c r="D49" i="2"/>
  <c r="J48" i="2"/>
  <c r="D48" i="2"/>
  <c r="J47" i="2"/>
  <c r="D47" i="2"/>
  <c r="J46" i="2"/>
  <c r="D46" i="2"/>
  <c r="J45" i="2"/>
  <c r="D45" i="2"/>
  <c r="J44" i="2"/>
  <c r="D44" i="2"/>
  <c r="J43" i="2"/>
  <c r="D43" i="2"/>
  <c r="J42" i="2"/>
  <c r="D42" i="2"/>
  <c r="J41" i="2"/>
  <c r="D41" i="2"/>
  <c r="J40" i="2"/>
  <c r="D40" i="2"/>
  <c r="J39" i="2"/>
  <c r="D39" i="2"/>
  <c r="J38" i="2"/>
  <c r="D38" i="2"/>
  <c r="J37" i="2"/>
  <c r="D37" i="2"/>
  <c r="J36" i="2"/>
  <c r="D36" i="2"/>
  <c r="J35" i="2"/>
  <c r="D35" i="2"/>
  <c r="J34" i="2"/>
  <c r="D34" i="2"/>
  <c r="J33" i="2"/>
  <c r="D33" i="2"/>
  <c r="J32" i="2"/>
  <c r="D32" i="2"/>
  <c r="J31" i="2"/>
  <c r="D31" i="2"/>
  <c r="J30" i="2"/>
  <c r="D30" i="2"/>
  <c r="J29" i="2"/>
  <c r="D29" i="2"/>
  <c r="J28" i="2"/>
  <c r="D28" i="2"/>
  <c r="J27" i="2"/>
  <c r="D27" i="2"/>
  <c r="J26" i="2"/>
  <c r="D26" i="2"/>
  <c r="J25" i="2"/>
  <c r="D25" i="2"/>
  <c r="J24" i="2"/>
  <c r="D24" i="2"/>
  <c r="J23" i="2"/>
  <c r="D23" i="2"/>
  <c r="J22" i="2"/>
  <c r="D22" i="2"/>
  <c r="J21" i="2"/>
  <c r="D21" i="2"/>
  <c r="J20" i="2"/>
  <c r="D20" i="2"/>
  <c r="J19" i="2"/>
  <c r="D19" i="2"/>
  <c r="J18" i="2"/>
  <c r="D18" i="2"/>
  <c r="J17" i="2"/>
  <c r="D17" i="2"/>
  <c r="J16" i="2"/>
  <c r="D16" i="2"/>
  <c r="J15" i="2"/>
  <c r="D15" i="2"/>
  <c r="J14" i="2"/>
  <c r="D14" i="2"/>
  <c r="J13" i="2"/>
  <c r="D13" i="2"/>
  <c r="J12" i="2"/>
  <c r="D12" i="2"/>
  <c r="J11" i="2"/>
  <c r="D11" i="2"/>
  <c r="J10" i="2"/>
  <c r="D10" i="2"/>
  <c r="J9" i="2"/>
  <c r="D9" i="2"/>
  <c r="J8" i="2"/>
  <c r="D8" i="2"/>
  <c r="J7" i="2"/>
  <c r="D7" i="2"/>
  <c r="J6" i="2"/>
  <c r="D6" i="2"/>
  <c r="J5" i="2"/>
  <c r="D5" i="2"/>
  <c r="J4" i="2"/>
  <c r="D4" i="2"/>
  <c r="K2" i="2"/>
  <c r="J2" i="2"/>
  <c r="I2" i="2"/>
  <c r="H2" i="2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G41" i="1"/>
  <c r="H41" i="1"/>
  <c r="G42" i="1"/>
  <c r="H42" i="1"/>
  <c r="G43" i="1"/>
  <c r="H43" i="1"/>
  <c r="E41" i="1"/>
  <c r="E42" i="1"/>
  <c r="E43" i="1"/>
  <c r="C41" i="1"/>
  <c r="C42" i="1"/>
  <c r="C43" i="1"/>
  <c r="G44" i="1"/>
  <c r="H44" i="1"/>
  <c r="E44" i="1"/>
  <c r="C44" i="1"/>
  <c r="G45" i="1"/>
  <c r="H45" i="1"/>
  <c r="G46" i="1"/>
  <c r="H46" i="1"/>
  <c r="G47" i="1"/>
  <c r="H47" i="1"/>
  <c r="G48" i="1"/>
  <c r="H48" i="1"/>
  <c r="G49" i="1"/>
  <c r="H49" i="1"/>
  <c r="E45" i="1"/>
  <c r="E46" i="1"/>
  <c r="E47" i="1"/>
  <c r="E48" i="1"/>
  <c r="E49" i="1"/>
  <c r="C45" i="1"/>
  <c r="C46" i="1"/>
  <c r="C47" i="1"/>
  <c r="C48" i="1"/>
  <c r="C49" i="1"/>
  <c r="G50" i="1"/>
  <c r="H50" i="1"/>
  <c r="E50" i="1"/>
  <c r="C50" i="1"/>
  <c r="G51" i="1"/>
  <c r="H51" i="1"/>
  <c r="G52" i="1"/>
  <c r="H52" i="1"/>
  <c r="G53" i="1"/>
  <c r="H53" i="1"/>
  <c r="E51" i="1"/>
  <c r="E52" i="1"/>
  <c r="E53" i="1"/>
  <c r="C51" i="1"/>
  <c r="C52" i="1"/>
  <c r="C53" i="1"/>
  <c r="G54" i="1"/>
  <c r="H54" i="1"/>
  <c r="G55" i="1"/>
  <c r="H55" i="1"/>
  <c r="E54" i="1"/>
  <c r="E55" i="1"/>
  <c r="C54" i="1"/>
  <c r="C55" i="1"/>
  <c r="G56" i="1"/>
  <c r="H56" i="1"/>
  <c r="G57" i="1"/>
  <c r="H57" i="1"/>
  <c r="E56" i="1"/>
  <c r="E57" i="1"/>
  <c r="C56" i="1"/>
  <c r="C57" i="1"/>
  <c r="G58" i="1"/>
  <c r="H58" i="1"/>
  <c r="G59" i="1"/>
  <c r="H59" i="1"/>
  <c r="G60" i="1"/>
  <c r="H60" i="1"/>
  <c r="E58" i="1"/>
  <c r="E59" i="1"/>
  <c r="E60" i="1"/>
  <c r="C58" i="1"/>
  <c r="C59" i="1"/>
  <c r="C60" i="1"/>
  <c r="G61" i="1"/>
  <c r="H61" i="1"/>
  <c r="G62" i="1"/>
  <c r="H62" i="1"/>
  <c r="G63" i="1"/>
  <c r="H63" i="1"/>
  <c r="G64" i="1"/>
  <c r="H64" i="1"/>
  <c r="E61" i="1"/>
  <c r="E62" i="1"/>
  <c r="E63" i="1"/>
  <c r="E64" i="1"/>
  <c r="C61" i="1"/>
  <c r="C62" i="1"/>
  <c r="C63" i="1"/>
  <c r="C64" i="1"/>
  <c r="G65" i="1"/>
  <c r="H65" i="1"/>
  <c r="G66" i="1"/>
  <c r="H66" i="1"/>
  <c r="G67" i="1"/>
  <c r="H67" i="1"/>
  <c r="E65" i="1"/>
  <c r="E66" i="1"/>
  <c r="E67" i="1"/>
  <c r="C65" i="1"/>
  <c r="C66" i="1"/>
  <c r="C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E68" i="1"/>
  <c r="E69" i="1"/>
  <c r="E70" i="1"/>
  <c r="E71" i="1"/>
  <c r="E72" i="1"/>
  <c r="E73" i="1"/>
  <c r="E74" i="1"/>
  <c r="E75" i="1"/>
  <c r="C68" i="1"/>
  <c r="C69" i="1"/>
  <c r="C70" i="1"/>
  <c r="C71" i="1"/>
  <c r="C72" i="1"/>
  <c r="C73" i="1"/>
  <c r="C74" i="1"/>
  <c r="C75" i="1"/>
  <c r="G76" i="1"/>
  <c r="H76" i="1"/>
  <c r="G77" i="1"/>
  <c r="H77" i="1"/>
  <c r="G78" i="1"/>
  <c r="H78" i="1"/>
  <c r="G79" i="1"/>
  <c r="H79" i="1"/>
  <c r="E76" i="1"/>
  <c r="E77" i="1"/>
  <c r="E78" i="1"/>
  <c r="E79" i="1"/>
  <c r="C76" i="1"/>
  <c r="C77" i="1"/>
  <c r="C78" i="1"/>
  <c r="C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E80" i="1"/>
  <c r="E81" i="1"/>
  <c r="E82" i="1"/>
  <c r="E83" i="1"/>
  <c r="E84" i="1"/>
  <c r="E85" i="1"/>
  <c r="E86" i="1"/>
  <c r="C80" i="1"/>
  <c r="C81" i="1"/>
  <c r="C82" i="1"/>
  <c r="C83" i="1"/>
  <c r="C84" i="1"/>
  <c r="C85" i="1"/>
  <c r="C86" i="1"/>
  <c r="G87" i="1"/>
  <c r="H87" i="1"/>
  <c r="E87" i="1"/>
  <c r="C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E88" i="1"/>
  <c r="E89" i="1"/>
  <c r="E90" i="1"/>
  <c r="E91" i="1"/>
  <c r="E92" i="1"/>
  <c r="E93" i="1"/>
  <c r="E94" i="1"/>
  <c r="C88" i="1"/>
  <c r="C89" i="1"/>
  <c r="C90" i="1"/>
  <c r="C91" i="1"/>
  <c r="C92" i="1"/>
  <c r="C93" i="1"/>
  <c r="C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E116" i="1"/>
  <c r="E117" i="1"/>
  <c r="E118" i="1"/>
  <c r="E119" i="1"/>
  <c r="E120" i="1"/>
  <c r="E121" i="1"/>
  <c r="E122" i="1"/>
  <c r="E123" i="1"/>
  <c r="E124" i="1"/>
  <c r="C116" i="1"/>
  <c r="C117" i="1"/>
  <c r="C118" i="1"/>
  <c r="C119" i="1"/>
  <c r="C120" i="1"/>
  <c r="C121" i="1"/>
  <c r="C122" i="1"/>
  <c r="C123" i="1"/>
  <c r="C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E206" i="1"/>
  <c r="E207" i="1"/>
  <c r="E208" i="1"/>
  <c r="E209" i="1"/>
  <c r="E210" i="1"/>
  <c r="E211" i="1"/>
  <c r="E212" i="1"/>
  <c r="E213" i="1"/>
  <c r="E214" i="1"/>
  <c r="C206" i="1"/>
  <c r="C207" i="1"/>
  <c r="C208" i="1"/>
  <c r="C209" i="1"/>
  <c r="C210" i="1"/>
  <c r="C211" i="1"/>
  <c r="C212" i="1"/>
  <c r="C213" i="1"/>
  <c r="C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G389" i="1"/>
  <c r="H389" i="1"/>
  <c r="G390" i="1"/>
  <c r="H390" i="1"/>
  <c r="G391" i="1"/>
  <c r="H391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G392" i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E392" i="1"/>
  <c r="E393" i="1"/>
  <c r="E394" i="1"/>
  <c r="E395" i="1"/>
  <c r="E396" i="1"/>
  <c r="E397" i="1"/>
  <c r="E398" i="1"/>
  <c r="C392" i="1"/>
  <c r="C393" i="1"/>
  <c r="C394" i="1"/>
  <c r="C395" i="1"/>
  <c r="C396" i="1"/>
  <c r="C397" i="1"/>
  <c r="C398" i="1"/>
  <c r="G399" i="1"/>
  <c r="H399" i="1"/>
  <c r="G400" i="1"/>
  <c r="H400" i="1"/>
  <c r="G401" i="1"/>
  <c r="H401" i="1"/>
  <c r="G402" i="1"/>
  <c r="H402" i="1"/>
  <c r="G403" i="1"/>
  <c r="H403" i="1"/>
  <c r="G404" i="1"/>
  <c r="H404" i="1"/>
  <c r="G405" i="1"/>
  <c r="H405" i="1"/>
  <c r="G406" i="1"/>
  <c r="H406" i="1"/>
  <c r="G407" i="1"/>
  <c r="H407" i="1"/>
  <c r="G408" i="1"/>
  <c r="H408" i="1"/>
  <c r="G409" i="1"/>
  <c r="H409" i="1"/>
  <c r="G410" i="1"/>
  <c r="H410" i="1"/>
  <c r="G411" i="1"/>
  <c r="H411" i="1"/>
  <c r="G412" i="1"/>
  <c r="H412" i="1"/>
  <c r="G413" i="1"/>
  <c r="H413" i="1"/>
  <c r="G414" i="1"/>
  <c r="H414" i="1"/>
  <c r="G415" i="1"/>
  <c r="H415" i="1"/>
  <c r="G416" i="1"/>
  <c r="H416" i="1"/>
  <c r="G417" i="1"/>
  <c r="H417" i="1"/>
  <c r="G418" i="1"/>
  <c r="H418" i="1"/>
  <c r="G419" i="1"/>
  <c r="H419" i="1"/>
  <c r="G420" i="1"/>
  <c r="H420" i="1"/>
  <c r="G421" i="1"/>
  <c r="H421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G449" i="1"/>
  <c r="H449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G450" i="1"/>
  <c r="H450" i="1"/>
  <c r="G451" i="1"/>
  <c r="H451" i="1"/>
  <c r="G452" i="1"/>
  <c r="H452" i="1"/>
  <c r="G453" i="1"/>
  <c r="H453" i="1"/>
  <c r="G454" i="1"/>
  <c r="H454" i="1"/>
  <c r="G455" i="1"/>
  <c r="H455" i="1"/>
  <c r="G456" i="1"/>
  <c r="H456" i="1"/>
  <c r="G457" i="1"/>
  <c r="H457" i="1"/>
  <c r="G458" i="1"/>
  <c r="H458" i="1"/>
  <c r="G459" i="1"/>
  <c r="H459" i="1"/>
  <c r="G460" i="1"/>
  <c r="H460" i="1"/>
  <c r="G461" i="1"/>
  <c r="H461" i="1"/>
  <c r="G462" i="1"/>
  <c r="H462" i="1"/>
  <c r="G463" i="1"/>
  <c r="H463" i="1"/>
  <c r="G464" i="1"/>
  <c r="H464" i="1"/>
  <c r="G465" i="1"/>
  <c r="H465" i="1"/>
  <c r="G466" i="1"/>
  <c r="H466" i="1"/>
  <c r="G467" i="1"/>
  <c r="H467" i="1"/>
  <c r="G468" i="1"/>
  <c r="H468" i="1"/>
  <c r="G469" i="1"/>
  <c r="H469" i="1"/>
  <c r="G470" i="1"/>
  <c r="H470" i="1"/>
  <c r="G471" i="1"/>
  <c r="H471" i="1"/>
  <c r="G472" i="1"/>
  <c r="H472" i="1"/>
  <c r="G473" i="1"/>
  <c r="H473" i="1"/>
  <c r="G474" i="1"/>
  <c r="H474" i="1"/>
  <c r="G475" i="1"/>
  <c r="H475" i="1"/>
  <c r="G476" i="1"/>
  <c r="H476" i="1"/>
  <c r="G477" i="1"/>
  <c r="H477" i="1"/>
  <c r="G478" i="1"/>
  <c r="H478" i="1"/>
  <c r="G479" i="1"/>
  <c r="H479" i="1"/>
  <c r="G480" i="1"/>
  <c r="H480" i="1"/>
  <c r="G481" i="1"/>
  <c r="H481" i="1"/>
  <c r="G482" i="1"/>
  <c r="H482" i="1"/>
  <c r="G483" i="1"/>
  <c r="H483" i="1"/>
  <c r="G484" i="1"/>
  <c r="H484" i="1"/>
  <c r="G485" i="1"/>
  <c r="H485" i="1"/>
  <c r="G486" i="1"/>
  <c r="H486" i="1"/>
  <c r="G487" i="1"/>
  <c r="H487" i="1"/>
  <c r="G488" i="1"/>
  <c r="H488" i="1"/>
  <c r="G489" i="1"/>
  <c r="H489" i="1"/>
  <c r="G490" i="1"/>
  <c r="H490" i="1"/>
  <c r="G491" i="1"/>
  <c r="H491" i="1"/>
  <c r="G492" i="1"/>
  <c r="H492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G493" i="1"/>
  <c r="H493" i="1"/>
  <c r="G494" i="1"/>
  <c r="H494" i="1"/>
  <c r="G495" i="1"/>
  <c r="H495" i="1"/>
  <c r="G496" i="1"/>
  <c r="H496" i="1"/>
  <c r="G497" i="1"/>
  <c r="H497" i="1"/>
  <c r="G498" i="1"/>
  <c r="H498" i="1"/>
  <c r="G499" i="1"/>
  <c r="H499" i="1"/>
  <c r="G500" i="1"/>
  <c r="H500" i="1"/>
  <c r="G501" i="1"/>
  <c r="H501" i="1"/>
  <c r="G502" i="1"/>
  <c r="H502" i="1"/>
  <c r="G503" i="1"/>
  <c r="H503" i="1"/>
  <c r="G504" i="1"/>
  <c r="H504" i="1"/>
  <c r="G505" i="1"/>
  <c r="H505" i="1"/>
  <c r="G506" i="1"/>
  <c r="H506" i="1"/>
  <c r="G507" i="1"/>
  <c r="H507" i="1"/>
  <c r="G508" i="1"/>
  <c r="H508" i="1"/>
  <c r="G509" i="1"/>
  <c r="H509" i="1"/>
  <c r="G510" i="1"/>
  <c r="H510" i="1"/>
  <c r="G511" i="1"/>
  <c r="H511" i="1"/>
  <c r="G512" i="1"/>
  <c r="H512" i="1"/>
  <c r="G513" i="1"/>
  <c r="H513" i="1"/>
  <c r="G514" i="1"/>
  <c r="H514" i="1"/>
  <c r="G515" i="1"/>
  <c r="H515" i="1"/>
  <c r="G516" i="1"/>
  <c r="H516" i="1"/>
  <c r="G517" i="1"/>
  <c r="H517" i="1"/>
  <c r="G518" i="1"/>
  <c r="H518" i="1"/>
  <c r="G519" i="1"/>
  <c r="H519" i="1"/>
  <c r="G520" i="1"/>
  <c r="H520" i="1"/>
  <c r="G521" i="1"/>
  <c r="H521" i="1"/>
  <c r="G522" i="1"/>
  <c r="H522" i="1"/>
  <c r="G523" i="1"/>
  <c r="H523" i="1"/>
  <c r="G524" i="1"/>
  <c r="H524" i="1"/>
  <c r="G525" i="1"/>
  <c r="H525" i="1"/>
  <c r="G526" i="1"/>
  <c r="H526" i="1"/>
  <c r="G527" i="1"/>
  <c r="H527" i="1"/>
  <c r="G528" i="1"/>
  <c r="H528" i="1"/>
  <c r="G529" i="1"/>
  <c r="H529" i="1"/>
  <c r="G530" i="1"/>
  <c r="H530" i="1"/>
  <c r="G531" i="1"/>
  <c r="H531" i="1"/>
  <c r="G532" i="1"/>
  <c r="H532" i="1"/>
  <c r="G533" i="1"/>
  <c r="H533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G534" i="1"/>
  <c r="H534" i="1"/>
  <c r="G535" i="1"/>
  <c r="H535" i="1"/>
  <c r="G536" i="1"/>
  <c r="H536" i="1"/>
  <c r="G537" i="1"/>
  <c r="H537" i="1"/>
  <c r="G538" i="1"/>
  <c r="H538" i="1"/>
  <c r="G539" i="1"/>
  <c r="H539" i="1"/>
  <c r="G540" i="1"/>
  <c r="H540" i="1"/>
  <c r="G541" i="1"/>
  <c r="H541" i="1"/>
  <c r="G542" i="1"/>
  <c r="H542" i="1"/>
  <c r="G543" i="1"/>
  <c r="H543" i="1"/>
  <c r="G544" i="1"/>
  <c r="H544" i="1"/>
  <c r="G545" i="1"/>
  <c r="H545" i="1"/>
  <c r="G546" i="1"/>
  <c r="H546" i="1"/>
  <c r="G547" i="1"/>
  <c r="H547" i="1"/>
  <c r="G548" i="1"/>
  <c r="H548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G549" i="1"/>
  <c r="H549" i="1"/>
  <c r="G550" i="1"/>
  <c r="H550" i="1"/>
  <c r="G551" i="1"/>
  <c r="H551" i="1"/>
  <c r="G552" i="1"/>
  <c r="H552" i="1"/>
  <c r="G553" i="1"/>
  <c r="H553" i="1"/>
  <c r="E549" i="1"/>
  <c r="E550" i="1"/>
  <c r="E551" i="1"/>
  <c r="E552" i="1"/>
  <c r="E553" i="1"/>
  <c r="C549" i="1"/>
  <c r="C550" i="1"/>
  <c r="C551" i="1"/>
  <c r="C552" i="1"/>
  <c r="C553" i="1"/>
  <c r="G554" i="1"/>
  <c r="H554" i="1"/>
  <c r="G555" i="1"/>
  <c r="H555" i="1"/>
  <c r="G556" i="1"/>
  <c r="H556" i="1"/>
  <c r="E554" i="1"/>
  <c r="E555" i="1"/>
  <c r="E556" i="1"/>
  <c r="C554" i="1"/>
  <c r="C555" i="1"/>
  <c r="C556" i="1"/>
  <c r="G557" i="1"/>
  <c r="H557" i="1"/>
  <c r="G558" i="1"/>
  <c r="H558" i="1"/>
  <c r="G559" i="1"/>
  <c r="H559" i="1"/>
  <c r="E557" i="1"/>
  <c r="E558" i="1"/>
  <c r="E559" i="1"/>
  <c r="C557" i="1"/>
  <c r="C558" i="1"/>
  <c r="C559" i="1"/>
  <c r="G560" i="1"/>
  <c r="H560" i="1"/>
  <c r="G561" i="1"/>
  <c r="H561" i="1"/>
  <c r="G562" i="1"/>
  <c r="H562" i="1"/>
  <c r="E560" i="1"/>
  <c r="E561" i="1"/>
  <c r="E562" i="1"/>
  <c r="C560" i="1"/>
  <c r="C561" i="1"/>
  <c r="C562" i="1"/>
  <c r="G563" i="1"/>
  <c r="H563" i="1"/>
  <c r="G564" i="1"/>
  <c r="H564" i="1"/>
  <c r="G565" i="1"/>
  <c r="H565" i="1"/>
  <c r="G566" i="1"/>
  <c r="H566" i="1"/>
  <c r="E563" i="1"/>
  <c r="E564" i="1"/>
  <c r="E565" i="1"/>
  <c r="E566" i="1"/>
  <c r="C563" i="1"/>
  <c r="C564" i="1"/>
  <c r="C565" i="1"/>
  <c r="C566" i="1"/>
  <c r="G567" i="1"/>
  <c r="H567" i="1"/>
  <c r="G568" i="1"/>
  <c r="H568" i="1"/>
  <c r="G569" i="1"/>
  <c r="H569" i="1"/>
  <c r="G570" i="1"/>
  <c r="H570" i="1"/>
  <c r="G571" i="1"/>
  <c r="H571" i="1"/>
  <c r="G572" i="1"/>
  <c r="H572" i="1"/>
  <c r="G573" i="1"/>
  <c r="H573" i="1"/>
  <c r="G574" i="1"/>
  <c r="H574" i="1"/>
  <c r="G575" i="1"/>
  <c r="H575" i="1"/>
  <c r="G576" i="1"/>
  <c r="H576" i="1"/>
  <c r="G577" i="1"/>
  <c r="H577" i="1"/>
  <c r="G578" i="1"/>
  <c r="H578" i="1"/>
  <c r="G579" i="1"/>
  <c r="H579" i="1"/>
  <c r="G580" i="1"/>
  <c r="H580" i="1"/>
  <c r="G581" i="1"/>
  <c r="H581" i="1"/>
  <c r="G582" i="1"/>
  <c r="H582" i="1"/>
  <c r="G583" i="1"/>
  <c r="H583" i="1"/>
  <c r="G584" i="1"/>
  <c r="H584" i="1"/>
  <c r="G585" i="1"/>
  <c r="H585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G586" i="1"/>
  <c r="H586" i="1"/>
  <c r="G587" i="1"/>
  <c r="H587" i="1"/>
  <c r="G588" i="1"/>
  <c r="H588" i="1"/>
  <c r="G589" i="1"/>
  <c r="H589" i="1"/>
  <c r="G590" i="1"/>
  <c r="H590" i="1"/>
  <c r="G591" i="1"/>
  <c r="H591" i="1"/>
  <c r="G592" i="1"/>
  <c r="H592" i="1"/>
  <c r="G593" i="1"/>
  <c r="H593" i="1"/>
  <c r="G594" i="1"/>
  <c r="H594" i="1"/>
  <c r="G595" i="1"/>
  <c r="H595" i="1"/>
  <c r="G596" i="1"/>
  <c r="H596" i="1"/>
  <c r="E586" i="1"/>
  <c r="E587" i="1"/>
  <c r="E588" i="1"/>
  <c r="E589" i="1"/>
  <c r="E590" i="1"/>
  <c r="E591" i="1"/>
  <c r="E592" i="1"/>
  <c r="E593" i="1"/>
  <c r="E594" i="1"/>
  <c r="E595" i="1"/>
  <c r="E596" i="1"/>
  <c r="C586" i="1"/>
  <c r="C587" i="1"/>
  <c r="C588" i="1"/>
  <c r="C589" i="1"/>
  <c r="C590" i="1"/>
  <c r="C591" i="1"/>
  <c r="C592" i="1"/>
  <c r="C593" i="1"/>
  <c r="C594" i="1"/>
  <c r="C595" i="1"/>
  <c r="C596" i="1"/>
  <c r="G597" i="1"/>
  <c r="H597" i="1"/>
  <c r="G598" i="1"/>
  <c r="H598" i="1"/>
  <c r="G599" i="1"/>
  <c r="H599" i="1"/>
  <c r="G600" i="1"/>
  <c r="H600" i="1"/>
  <c r="G601" i="1"/>
  <c r="H601" i="1"/>
  <c r="G602" i="1"/>
  <c r="H602" i="1"/>
  <c r="G603" i="1"/>
  <c r="H603" i="1"/>
  <c r="G604" i="1"/>
  <c r="H604" i="1"/>
  <c r="G605" i="1"/>
  <c r="H605" i="1"/>
  <c r="G606" i="1"/>
  <c r="H606" i="1"/>
  <c r="E597" i="1"/>
  <c r="E598" i="1"/>
  <c r="E599" i="1"/>
  <c r="E600" i="1"/>
  <c r="E601" i="1"/>
  <c r="E602" i="1"/>
  <c r="E603" i="1"/>
  <c r="E604" i="1"/>
  <c r="E605" i="1"/>
  <c r="E606" i="1"/>
  <c r="C597" i="1"/>
  <c r="C598" i="1"/>
  <c r="C599" i="1"/>
  <c r="C600" i="1"/>
  <c r="C601" i="1"/>
  <c r="C602" i="1"/>
  <c r="C603" i="1"/>
  <c r="C604" i="1"/>
  <c r="C605" i="1"/>
  <c r="C606" i="1"/>
  <c r="G607" i="1"/>
  <c r="H607" i="1"/>
  <c r="G608" i="1"/>
  <c r="H608" i="1"/>
  <c r="G609" i="1"/>
  <c r="H609" i="1"/>
  <c r="G610" i="1"/>
  <c r="H610" i="1"/>
  <c r="G611" i="1"/>
  <c r="H611" i="1"/>
  <c r="G612" i="1"/>
  <c r="H612" i="1"/>
  <c r="G613" i="1"/>
  <c r="H613" i="1"/>
  <c r="G614" i="1"/>
  <c r="H614" i="1"/>
  <c r="G615" i="1"/>
  <c r="H615" i="1"/>
  <c r="G616" i="1"/>
  <c r="H616" i="1"/>
  <c r="G617" i="1"/>
  <c r="H617" i="1"/>
  <c r="G618" i="1"/>
  <c r="H618" i="1"/>
  <c r="G619" i="1"/>
  <c r="H619" i="1"/>
  <c r="G620" i="1"/>
  <c r="H620" i="1"/>
  <c r="G621" i="1"/>
  <c r="H621" i="1"/>
  <c r="G622" i="1"/>
  <c r="H622" i="1"/>
  <c r="G623" i="1"/>
  <c r="H623" i="1"/>
  <c r="G624" i="1"/>
  <c r="H624" i="1"/>
  <c r="G625" i="1"/>
  <c r="H625" i="1"/>
  <c r="G626" i="1"/>
  <c r="H626" i="1"/>
  <c r="G627" i="1"/>
  <c r="H627" i="1"/>
  <c r="G628" i="1"/>
  <c r="H628" i="1"/>
  <c r="G629" i="1"/>
  <c r="H629" i="1"/>
  <c r="G630" i="1"/>
  <c r="H630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G631" i="1"/>
  <c r="H631" i="1"/>
  <c r="E631" i="1"/>
  <c r="C631" i="1"/>
  <c r="G632" i="1"/>
  <c r="H632" i="1"/>
  <c r="G633" i="1"/>
  <c r="H633" i="1"/>
  <c r="G634" i="1"/>
  <c r="H634" i="1"/>
  <c r="E632" i="1"/>
  <c r="E633" i="1"/>
  <c r="E634" i="1"/>
  <c r="C632" i="1"/>
  <c r="C633" i="1"/>
  <c r="C634" i="1"/>
  <c r="G635" i="1"/>
  <c r="H635" i="1"/>
  <c r="G636" i="1"/>
  <c r="H636" i="1"/>
  <c r="G637" i="1"/>
  <c r="H637" i="1"/>
  <c r="G638" i="1"/>
  <c r="H638" i="1"/>
  <c r="G639" i="1"/>
  <c r="H639" i="1"/>
  <c r="G640" i="1"/>
  <c r="H640" i="1"/>
  <c r="G641" i="1"/>
  <c r="H641" i="1"/>
  <c r="G642" i="1"/>
  <c r="H642" i="1"/>
  <c r="G643" i="1"/>
  <c r="H643" i="1"/>
  <c r="G644" i="1"/>
  <c r="H644" i="1"/>
  <c r="G645" i="1"/>
  <c r="H645" i="1"/>
  <c r="G646" i="1"/>
  <c r="H646" i="1"/>
  <c r="G647" i="1"/>
  <c r="H647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G648" i="1"/>
  <c r="H648" i="1"/>
  <c r="G649" i="1"/>
  <c r="H649" i="1"/>
  <c r="G650" i="1"/>
  <c r="H650" i="1"/>
  <c r="G651" i="1"/>
  <c r="H651" i="1"/>
  <c r="G652" i="1"/>
  <c r="H652" i="1"/>
  <c r="G653" i="1"/>
  <c r="H653" i="1"/>
  <c r="G654" i="1"/>
  <c r="H654" i="1"/>
  <c r="G655" i="1"/>
  <c r="H655" i="1"/>
  <c r="G656" i="1"/>
  <c r="H656" i="1"/>
  <c r="G657" i="1"/>
  <c r="H657" i="1"/>
  <c r="G658" i="1"/>
  <c r="H658" i="1"/>
  <c r="G659" i="1"/>
  <c r="H659" i="1"/>
  <c r="G660" i="1"/>
  <c r="H660" i="1"/>
  <c r="G661" i="1"/>
  <c r="H661" i="1"/>
  <c r="G662" i="1"/>
  <c r="H662" i="1"/>
  <c r="G663" i="1"/>
  <c r="H663" i="1"/>
  <c r="G664" i="1"/>
  <c r="H664" i="1"/>
  <c r="G665" i="1"/>
  <c r="H665" i="1"/>
  <c r="G666" i="1"/>
  <c r="H666" i="1"/>
  <c r="G667" i="1"/>
  <c r="H667" i="1"/>
  <c r="G668" i="1"/>
  <c r="H668" i="1"/>
  <c r="G669" i="1"/>
  <c r="H669" i="1"/>
  <c r="G670" i="1"/>
  <c r="H670" i="1"/>
  <c r="G671" i="1"/>
  <c r="H671" i="1"/>
  <c r="G672" i="1"/>
  <c r="H672" i="1"/>
  <c r="G673" i="1"/>
  <c r="H673" i="1"/>
  <c r="G674" i="1"/>
  <c r="H674" i="1"/>
  <c r="G675" i="1"/>
  <c r="H675" i="1"/>
  <c r="G676" i="1"/>
  <c r="H676" i="1"/>
  <c r="G677" i="1"/>
  <c r="H677" i="1"/>
  <c r="G678" i="1"/>
  <c r="H678" i="1"/>
  <c r="G679" i="1"/>
  <c r="H679" i="1"/>
  <c r="G680" i="1"/>
  <c r="H680" i="1"/>
  <c r="G681" i="1"/>
  <c r="H681" i="1"/>
  <c r="G682" i="1"/>
  <c r="H682" i="1"/>
  <c r="G683" i="1"/>
  <c r="H683" i="1"/>
  <c r="G684" i="1"/>
  <c r="H684" i="1"/>
  <c r="G685" i="1"/>
  <c r="H685" i="1"/>
  <c r="G686" i="1"/>
  <c r="H686" i="1"/>
  <c r="G687" i="1"/>
  <c r="H687" i="1"/>
  <c r="G688" i="1"/>
  <c r="H688" i="1"/>
  <c r="G689" i="1"/>
  <c r="H689" i="1"/>
  <c r="G690" i="1"/>
  <c r="H690" i="1"/>
  <c r="G691" i="1"/>
  <c r="H691" i="1"/>
  <c r="G692" i="1"/>
  <c r="H692" i="1"/>
  <c r="G693" i="1"/>
  <c r="H693" i="1"/>
  <c r="G694" i="1"/>
  <c r="H694" i="1"/>
  <c r="G695" i="1"/>
  <c r="H695" i="1"/>
  <c r="G696" i="1"/>
  <c r="H696" i="1"/>
  <c r="G697" i="1"/>
  <c r="H697" i="1"/>
  <c r="G698" i="1"/>
  <c r="H698" i="1"/>
  <c r="G699" i="1"/>
  <c r="H699" i="1"/>
  <c r="G700" i="1"/>
  <c r="H700" i="1"/>
  <c r="G701" i="1"/>
  <c r="H701" i="1"/>
  <c r="G702" i="1"/>
  <c r="H702" i="1"/>
  <c r="G703" i="1"/>
  <c r="H703" i="1"/>
  <c r="G704" i="1"/>
  <c r="H704" i="1"/>
  <c r="G705" i="1"/>
  <c r="H705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G706" i="1"/>
  <c r="H706" i="1"/>
  <c r="G707" i="1"/>
  <c r="H707" i="1"/>
  <c r="G708" i="1"/>
  <c r="H708" i="1"/>
  <c r="G709" i="1"/>
  <c r="H709" i="1"/>
  <c r="G710" i="1"/>
  <c r="H710" i="1"/>
  <c r="G711" i="1"/>
  <c r="H711" i="1"/>
  <c r="G712" i="1"/>
  <c r="H712" i="1"/>
  <c r="G713" i="1"/>
  <c r="H713" i="1"/>
  <c r="G714" i="1"/>
  <c r="H714" i="1"/>
  <c r="G715" i="1"/>
  <c r="H715" i="1"/>
  <c r="G716" i="1"/>
  <c r="H716" i="1"/>
  <c r="G717" i="1"/>
  <c r="H717" i="1"/>
  <c r="G718" i="1"/>
  <c r="H718" i="1"/>
  <c r="G719" i="1"/>
  <c r="H719" i="1"/>
  <c r="G720" i="1"/>
  <c r="H720" i="1"/>
  <c r="G721" i="1"/>
  <c r="H721" i="1"/>
  <c r="G722" i="1"/>
  <c r="H722" i="1"/>
  <c r="G723" i="1"/>
  <c r="H723" i="1"/>
  <c r="G724" i="1"/>
  <c r="H724" i="1"/>
  <c r="G725" i="1"/>
  <c r="H725" i="1"/>
  <c r="G726" i="1"/>
  <c r="H726" i="1"/>
  <c r="G727" i="1"/>
  <c r="H727" i="1"/>
  <c r="G728" i="1"/>
  <c r="H728" i="1"/>
  <c r="G729" i="1"/>
  <c r="H729" i="1"/>
  <c r="G730" i="1"/>
  <c r="H730" i="1"/>
  <c r="G731" i="1"/>
  <c r="H731" i="1"/>
  <c r="G732" i="1"/>
  <c r="H732" i="1"/>
  <c r="G733" i="1"/>
  <c r="H733" i="1"/>
  <c r="G734" i="1"/>
  <c r="H734" i="1"/>
  <c r="G735" i="1"/>
  <c r="H735" i="1"/>
  <c r="G736" i="1"/>
  <c r="H736" i="1"/>
  <c r="G737" i="1"/>
  <c r="H737" i="1"/>
  <c r="G738" i="1"/>
  <c r="H738" i="1"/>
  <c r="G739" i="1"/>
  <c r="H739" i="1"/>
  <c r="G740" i="1"/>
  <c r="H740" i="1"/>
  <c r="G741" i="1"/>
  <c r="H741" i="1"/>
  <c r="G742" i="1"/>
  <c r="H742" i="1"/>
  <c r="G743" i="1"/>
  <c r="H743" i="1"/>
  <c r="G744" i="1"/>
  <c r="H744" i="1"/>
  <c r="G745" i="1"/>
  <c r="H745" i="1"/>
  <c r="G746" i="1"/>
  <c r="H746" i="1"/>
  <c r="G747" i="1"/>
  <c r="H747" i="1"/>
  <c r="G748" i="1"/>
  <c r="H748" i="1"/>
  <c r="G749" i="1"/>
  <c r="H749" i="1"/>
  <c r="G750" i="1"/>
  <c r="H750" i="1"/>
  <c r="G751" i="1"/>
  <c r="H751" i="1"/>
  <c r="G752" i="1"/>
  <c r="H752" i="1"/>
  <c r="G753" i="1"/>
  <c r="H753" i="1"/>
  <c r="G754" i="1"/>
  <c r="H754" i="1"/>
  <c r="G755" i="1"/>
  <c r="H755" i="1"/>
  <c r="G756" i="1"/>
  <c r="H756" i="1"/>
  <c r="G757" i="1"/>
  <c r="H757" i="1"/>
  <c r="G758" i="1"/>
  <c r="H758" i="1"/>
  <c r="G759" i="1"/>
  <c r="H759" i="1"/>
  <c r="G760" i="1"/>
  <c r="H760" i="1"/>
  <c r="G761" i="1"/>
  <c r="H761" i="1"/>
  <c r="G762" i="1"/>
  <c r="H762" i="1"/>
  <c r="G763" i="1"/>
  <c r="H763" i="1"/>
  <c r="G764" i="1"/>
  <c r="H764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G765" i="1"/>
  <c r="H765" i="1"/>
  <c r="G766" i="1"/>
  <c r="H766" i="1"/>
  <c r="G767" i="1"/>
  <c r="H767" i="1"/>
  <c r="G768" i="1"/>
  <c r="H768" i="1"/>
  <c r="G769" i="1"/>
  <c r="H769" i="1"/>
  <c r="G770" i="1"/>
  <c r="H770" i="1"/>
  <c r="G771" i="1"/>
  <c r="H771" i="1"/>
  <c r="G772" i="1"/>
  <c r="H772" i="1"/>
  <c r="G773" i="1"/>
  <c r="H773" i="1"/>
  <c r="G774" i="1"/>
  <c r="H774" i="1"/>
  <c r="G775" i="1"/>
  <c r="H775" i="1"/>
  <c r="G776" i="1"/>
  <c r="H776" i="1"/>
  <c r="G777" i="1"/>
  <c r="H777" i="1"/>
  <c r="G778" i="1"/>
  <c r="H778" i="1"/>
  <c r="G779" i="1"/>
  <c r="H779" i="1"/>
  <c r="G780" i="1"/>
  <c r="H780" i="1"/>
  <c r="G781" i="1"/>
  <c r="H781" i="1"/>
  <c r="G782" i="1"/>
  <c r="H782" i="1"/>
  <c r="G783" i="1"/>
  <c r="H783" i="1"/>
  <c r="G784" i="1"/>
  <c r="H784" i="1"/>
  <c r="G785" i="1"/>
  <c r="H785" i="1"/>
  <c r="G786" i="1"/>
  <c r="H786" i="1"/>
  <c r="G787" i="1"/>
  <c r="H787" i="1"/>
  <c r="G788" i="1"/>
  <c r="H788" i="1"/>
  <c r="G789" i="1"/>
  <c r="H789" i="1"/>
  <c r="G790" i="1"/>
  <c r="H790" i="1"/>
  <c r="G791" i="1"/>
  <c r="H791" i="1"/>
  <c r="G792" i="1"/>
  <c r="H792" i="1"/>
  <c r="G793" i="1"/>
  <c r="H793" i="1"/>
  <c r="G794" i="1"/>
  <c r="H794" i="1"/>
  <c r="G795" i="1"/>
  <c r="H795" i="1"/>
  <c r="G796" i="1"/>
  <c r="H796" i="1"/>
  <c r="G797" i="1"/>
  <c r="H797" i="1"/>
  <c r="G798" i="1"/>
  <c r="H798" i="1"/>
  <c r="G799" i="1"/>
  <c r="H799" i="1"/>
  <c r="G800" i="1"/>
  <c r="H800" i="1"/>
  <c r="G801" i="1"/>
  <c r="H801" i="1"/>
  <c r="G802" i="1"/>
  <c r="H802" i="1"/>
  <c r="G803" i="1"/>
  <c r="H803" i="1"/>
  <c r="G804" i="1"/>
  <c r="H804" i="1"/>
  <c r="G805" i="1"/>
  <c r="H805" i="1"/>
  <c r="G806" i="1"/>
  <c r="H806" i="1"/>
  <c r="G807" i="1"/>
  <c r="H807" i="1"/>
  <c r="G808" i="1"/>
  <c r="H808" i="1"/>
  <c r="G809" i="1"/>
  <c r="H809" i="1"/>
  <c r="G810" i="1"/>
  <c r="H810" i="1"/>
  <c r="G811" i="1"/>
  <c r="H811" i="1"/>
  <c r="G812" i="1"/>
  <c r="H812" i="1"/>
  <c r="G813" i="1"/>
  <c r="H813" i="1"/>
  <c r="G814" i="1"/>
  <c r="H814" i="1"/>
  <c r="G815" i="1"/>
  <c r="H815" i="1"/>
  <c r="G816" i="1"/>
  <c r="H816" i="1"/>
  <c r="G817" i="1"/>
  <c r="H817" i="1"/>
  <c r="G818" i="1"/>
  <c r="H818" i="1"/>
  <c r="G819" i="1"/>
  <c r="H819" i="1"/>
  <c r="G820" i="1"/>
  <c r="H820" i="1"/>
  <c r="G821" i="1"/>
  <c r="H821" i="1"/>
  <c r="G822" i="1"/>
  <c r="H822" i="1"/>
  <c r="G823" i="1"/>
  <c r="H823" i="1"/>
  <c r="G824" i="1"/>
  <c r="H824" i="1"/>
  <c r="G825" i="1"/>
  <c r="H825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G826" i="1"/>
  <c r="H826" i="1"/>
  <c r="G827" i="1"/>
  <c r="H827" i="1"/>
  <c r="E826" i="1"/>
  <c r="E827" i="1"/>
  <c r="C826" i="1"/>
  <c r="C827" i="1"/>
  <c r="G828" i="1"/>
  <c r="H828" i="1"/>
  <c r="G829" i="1"/>
  <c r="H829" i="1"/>
  <c r="G830" i="1"/>
  <c r="H830" i="1"/>
  <c r="G831" i="1"/>
  <c r="H831" i="1"/>
  <c r="G832" i="1"/>
  <c r="H832" i="1"/>
  <c r="G833" i="1"/>
  <c r="H833" i="1"/>
  <c r="G834" i="1"/>
  <c r="H834" i="1"/>
  <c r="G835" i="1"/>
  <c r="H835" i="1"/>
  <c r="G836" i="1"/>
  <c r="H836" i="1"/>
  <c r="G837" i="1"/>
  <c r="H837" i="1"/>
  <c r="G838" i="1"/>
  <c r="H838" i="1"/>
  <c r="G839" i="1"/>
  <c r="H839" i="1"/>
  <c r="G840" i="1"/>
  <c r="H840" i="1"/>
  <c r="G841" i="1"/>
  <c r="H841" i="1"/>
  <c r="G842" i="1"/>
  <c r="H842" i="1"/>
  <c r="G843" i="1"/>
  <c r="H843" i="1"/>
  <c r="G844" i="1"/>
  <c r="H844" i="1"/>
  <c r="G845" i="1"/>
  <c r="H845" i="1"/>
  <c r="G846" i="1"/>
  <c r="H846" i="1"/>
  <c r="G847" i="1"/>
  <c r="H847" i="1"/>
  <c r="G848" i="1"/>
  <c r="H848" i="1"/>
  <c r="G849" i="1"/>
  <c r="H849" i="1"/>
  <c r="G850" i="1"/>
  <c r="H850" i="1"/>
  <c r="G851" i="1"/>
  <c r="H851" i="1"/>
  <c r="G852" i="1"/>
  <c r="H852" i="1"/>
  <c r="G853" i="1"/>
  <c r="H853" i="1"/>
  <c r="G854" i="1"/>
  <c r="H854" i="1"/>
  <c r="G855" i="1"/>
  <c r="H855" i="1"/>
  <c r="G856" i="1"/>
  <c r="H856" i="1"/>
  <c r="G857" i="1"/>
  <c r="H857" i="1"/>
  <c r="G858" i="1"/>
  <c r="H858" i="1"/>
  <c r="G859" i="1"/>
  <c r="H859" i="1"/>
  <c r="G860" i="1"/>
  <c r="H860" i="1"/>
  <c r="G861" i="1"/>
  <c r="H861" i="1"/>
  <c r="G862" i="1"/>
  <c r="H862" i="1"/>
  <c r="G863" i="1"/>
  <c r="H863" i="1"/>
  <c r="G864" i="1"/>
  <c r="H864" i="1"/>
  <c r="G865" i="1"/>
  <c r="H865" i="1"/>
  <c r="G866" i="1"/>
  <c r="H866" i="1"/>
  <c r="G867" i="1"/>
  <c r="H867" i="1"/>
  <c r="G868" i="1"/>
  <c r="H868" i="1"/>
  <c r="G869" i="1"/>
  <c r="H869" i="1"/>
  <c r="G870" i="1"/>
  <c r="H870" i="1"/>
  <c r="G871" i="1"/>
  <c r="H871" i="1"/>
  <c r="G872" i="1"/>
  <c r="H872" i="1"/>
  <c r="G873" i="1"/>
  <c r="H873" i="1"/>
  <c r="G874" i="1"/>
  <c r="H874" i="1"/>
  <c r="G875" i="1"/>
  <c r="H875" i="1"/>
  <c r="G876" i="1"/>
  <c r="H876" i="1"/>
  <c r="G877" i="1"/>
  <c r="H877" i="1"/>
  <c r="G878" i="1"/>
  <c r="H878" i="1"/>
  <c r="G879" i="1"/>
  <c r="H879" i="1"/>
  <c r="G880" i="1"/>
  <c r="H880" i="1"/>
  <c r="G881" i="1"/>
  <c r="H881" i="1"/>
  <c r="G882" i="1"/>
  <c r="H882" i="1"/>
  <c r="G883" i="1"/>
  <c r="H883" i="1"/>
  <c r="G884" i="1"/>
  <c r="H884" i="1"/>
  <c r="G885" i="1"/>
  <c r="H885" i="1"/>
  <c r="G886" i="1"/>
  <c r="H886" i="1"/>
  <c r="G887" i="1"/>
  <c r="H887" i="1"/>
  <c r="G888" i="1"/>
  <c r="H888" i="1"/>
  <c r="G889" i="1"/>
  <c r="H889" i="1"/>
  <c r="G890" i="1"/>
  <c r="H890" i="1"/>
  <c r="G891" i="1"/>
  <c r="H891" i="1"/>
  <c r="G892" i="1"/>
  <c r="H892" i="1"/>
  <c r="G893" i="1"/>
  <c r="H893" i="1"/>
  <c r="G894" i="1"/>
  <c r="H894" i="1"/>
  <c r="G895" i="1"/>
  <c r="H895" i="1"/>
  <c r="G896" i="1"/>
  <c r="H896" i="1"/>
  <c r="G897" i="1"/>
  <c r="H897" i="1"/>
  <c r="G898" i="1"/>
  <c r="H898" i="1"/>
  <c r="G899" i="1"/>
  <c r="H899" i="1"/>
  <c r="G900" i="1"/>
  <c r="H900" i="1"/>
  <c r="G901" i="1"/>
  <c r="H901" i="1"/>
  <c r="G902" i="1"/>
  <c r="H902" i="1"/>
  <c r="G903" i="1"/>
  <c r="H903" i="1"/>
  <c r="G904" i="1"/>
  <c r="H904" i="1"/>
  <c r="G905" i="1"/>
  <c r="H905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G906" i="1"/>
  <c r="H906" i="1"/>
  <c r="G907" i="1"/>
  <c r="H907" i="1"/>
  <c r="G908" i="1"/>
  <c r="H908" i="1"/>
  <c r="G909" i="1"/>
  <c r="H909" i="1"/>
  <c r="G910" i="1"/>
  <c r="H910" i="1"/>
  <c r="G911" i="1"/>
  <c r="H911" i="1"/>
  <c r="G912" i="1"/>
  <c r="H912" i="1"/>
  <c r="G913" i="1"/>
  <c r="H913" i="1"/>
  <c r="G914" i="1"/>
  <c r="H914" i="1"/>
  <c r="G915" i="1"/>
  <c r="H915" i="1"/>
  <c r="G916" i="1"/>
  <c r="H916" i="1"/>
  <c r="G917" i="1"/>
  <c r="H917" i="1"/>
  <c r="G918" i="1"/>
  <c r="H918" i="1"/>
  <c r="G919" i="1"/>
  <c r="H919" i="1"/>
  <c r="G920" i="1"/>
  <c r="H920" i="1"/>
  <c r="G921" i="1"/>
  <c r="H921" i="1"/>
  <c r="G922" i="1"/>
  <c r="H922" i="1"/>
  <c r="G923" i="1"/>
  <c r="H923" i="1"/>
  <c r="G924" i="1"/>
  <c r="H924" i="1"/>
  <c r="G925" i="1"/>
  <c r="H925" i="1"/>
  <c r="G926" i="1"/>
  <c r="H926" i="1"/>
  <c r="G927" i="1"/>
  <c r="H927" i="1"/>
  <c r="G928" i="1"/>
  <c r="H928" i="1"/>
  <c r="G929" i="1"/>
  <c r="H929" i="1"/>
  <c r="G930" i="1"/>
  <c r="H930" i="1"/>
  <c r="G931" i="1"/>
  <c r="H931" i="1"/>
  <c r="G932" i="1"/>
  <c r="H932" i="1"/>
  <c r="G933" i="1"/>
  <c r="H933" i="1"/>
  <c r="G934" i="1"/>
  <c r="H934" i="1"/>
  <c r="G935" i="1"/>
  <c r="H935" i="1"/>
  <c r="G936" i="1"/>
  <c r="H936" i="1"/>
  <c r="G937" i="1"/>
  <c r="H937" i="1"/>
  <c r="G938" i="1"/>
  <c r="H938" i="1"/>
  <c r="G939" i="1"/>
  <c r="H939" i="1"/>
  <c r="G940" i="1"/>
  <c r="H940" i="1"/>
  <c r="G941" i="1"/>
  <c r="H941" i="1"/>
  <c r="G942" i="1"/>
  <c r="H942" i="1"/>
  <c r="G943" i="1"/>
  <c r="H943" i="1"/>
  <c r="G944" i="1"/>
  <c r="H944" i="1"/>
  <c r="G945" i="1"/>
  <c r="H945" i="1"/>
  <c r="G946" i="1"/>
  <c r="H946" i="1"/>
  <c r="G947" i="1"/>
  <c r="H947" i="1"/>
  <c r="G948" i="1"/>
  <c r="H948" i="1"/>
  <c r="G949" i="1"/>
  <c r="H949" i="1"/>
  <c r="G950" i="1"/>
  <c r="H950" i="1"/>
  <c r="G951" i="1"/>
  <c r="H951" i="1"/>
  <c r="G952" i="1"/>
  <c r="H952" i="1"/>
  <c r="G953" i="1"/>
  <c r="H953" i="1"/>
  <c r="G954" i="1"/>
  <c r="H954" i="1"/>
  <c r="G955" i="1"/>
  <c r="H955" i="1"/>
  <c r="G956" i="1"/>
  <c r="H956" i="1"/>
  <c r="G957" i="1"/>
  <c r="H957" i="1"/>
  <c r="G958" i="1"/>
  <c r="H958" i="1"/>
  <c r="G959" i="1"/>
  <c r="H959" i="1"/>
  <c r="G960" i="1"/>
  <c r="H960" i="1"/>
  <c r="G961" i="1"/>
  <c r="H961" i="1"/>
  <c r="G962" i="1"/>
  <c r="H962" i="1"/>
  <c r="G963" i="1"/>
  <c r="H963" i="1"/>
  <c r="G964" i="1"/>
  <c r="H964" i="1"/>
  <c r="G965" i="1"/>
  <c r="H965" i="1"/>
  <c r="G966" i="1"/>
  <c r="H966" i="1"/>
  <c r="G967" i="1"/>
  <c r="H967" i="1"/>
  <c r="G968" i="1"/>
  <c r="H968" i="1"/>
  <c r="G969" i="1"/>
  <c r="H969" i="1"/>
  <c r="G970" i="1"/>
  <c r="H970" i="1"/>
  <c r="G971" i="1"/>
  <c r="H971" i="1"/>
  <c r="G972" i="1"/>
  <c r="H972" i="1"/>
  <c r="G973" i="1"/>
  <c r="H973" i="1"/>
  <c r="G974" i="1"/>
  <c r="H974" i="1"/>
  <c r="G975" i="1"/>
  <c r="H975" i="1"/>
  <c r="G976" i="1"/>
  <c r="H976" i="1"/>
  <c r="G977" i="1"/>
  <c r="H977" i="1"/>
  <c r="G978" i="1"/>
  <c r="H978" i="1"/>
  <c r="G979" i="1"/>
  <c r="H979" i="1"/>
  <c r="G980" i="1"/>
  <c r="H980" i="1"/>
  <c r="G981" i="1"/>
  <c r="H981" i="1"/>
  <c r="G982" i="1"/>
  <c r="H982" i="1"/>
  <c r="G983" i="1"/>
  <c r="H983" i="1"/>
  <c r="G984" i="1"/>
  <c r="H984" i="1"/>
  <c r="G985" i="1"/>
  <c r="H985" i="1"/>
  <c r="G986" i="1"/>
  <c r="H986" i="1"/>
  <c r="G987" i="1"/>
  <c r="H987" i="1"/>
  <c r="G988" i="1"/>
  <c r="H988" i="1"/>
  <c r="G989" i="1"/>
  <c r="H989" i="1"/>
  <c r="G990" i="1"/>
  <c r="H990" i="1"/>
  <c r="G991" i="1"/>
  <c r="H991" i="1"/>
  <c r="G992" i="1"/>
  <c r="H992" i="1"/>
  <c r="G993" i="1"/>
  <c r="H993" i="1"/>
  <c r="G994" i="1"/>
  <c r="H994" i="1"/>
  <c r="G995" i="1"/>
  <c r="H995" i="1"/>
  <c r="G996" i="1"/>
  <c r="H996" i="1"/>
  <c r="G997" i="1"/>
  <c r="H997" i="1"/>
  <c r="G998" i="1"/>
  <c r="H998" i="1"/>
  <c r="G999" i="1"/>
  <c r="H999" i="1"/>
  <c r="G1000" i="1"/>
  <c r="H1000" i="1"/>
  <c r="G1001" i="1"/>
  <c r="H1001" i="1"/>
  <c r="G1002" i="1"/>
  <c r="H1002" i="1"/>
  <c r="G1003" i="1"/>
  <c r="H1003" i="1"/>
  <c r="G1004" i="1"/>
  <c r="H1004" i="1"/>
  <c r="G1005" i="1"/>
  <c r="H1005" i="1"/>
  <c r="G1006" i="1"/>
  <c r="H1006" i="1"/>
  <c r="G1007" i="1"/>
  <c r="H1007" i="1"/>
  <c r="G1008" i="1"/>
  <c r="H1008" i="1"/>
  <c r="G1009" i="1"/>
  <c r="H1009" i="1"/>
  <c r="G1010" i="1"/>
  <c r="H1010" i="1"/>
  <c r="G1011" i="1"/>
  <c r="H1011" i="1"/>
  <c r="G1012" i="1"/>
  <c r="H1012" i="1"/>
  <c r="G1013" i="1"/>
  <c r="H1013" i="1"/>
  <c r="G1014" i="1"/>
  <c r="H1014" i="1"/>
  <c r="G1015" i="1"/>
  <c r="H1015" i="1"/>
  <c r="G1016" i="1"/>
  <c r="H1016" i="1"/>
  <c r="G1017" i="1"/>
  <c r="H1017" i="1"/>
  <c r="G1018" i="1"/>
  <c r="H1018" i="1"/>
  <c r="G1019" i="1"/>
  <c r="H1019" i="1"/>
  <c r="G1020" i="1"/>
  <c r="H1020" i="1"/>
  <c r="G1021" i="1"/>
  <c r="H1021" i="1"/>
  <c r="G1022" i="1"/>
  <c r="H1022" i="1"/>
  <c r="G1023" i="1"/>
  <c r="H1023" i="1"/>
  <c r="G1024" i="1"/>
  <c r="H1024" i="1"/>
  <c r="G1025" i="1"/>
  <c r="H1025" i="1"/>
  <c r="G1026" i="1"/>
  <c r="H1026" i="1"/>
  <c r="G1027" i="1"/>
  <c r="H1027" i="1"/>
  <c r="G1028" i="1"/>
  <c r="H1028" i="1"/>
  <c r="G1029" i="1"/>
  <c r="H1029" i="1"/>
  <c r="G1030" i="1"/>
  <c r="H1030" i="1"/>
  <c r="G1031" i="1"/>
  <c r="H1031" i="1"/>
  <c r="G1032" i="1"/>
  <c r="H1032" i="1"/>
  <c r="G1033" i="1"/>
  <c r="H1033" i="1"/>
  <c r="G1034" i="1"/>
  <c r="H1034" i="1"/>
  <c r="G1035" i="1"/>
  <c r="H1035" i="1"/>
  <c r="G1036" i="1"/>
  <c r="H1036" i="1"/>
  <c r="G1037" i="1"/>
  <c r="H1037" i="1"/>
  <c r="G1038" i="1"/>
  <c r="H1038" i="1"/>
  <c r="G1039" i="1"/>
  <c r="H1039" i="1"/>
  <c r="G1040" i="1"/>
  <c r="H1040" i="1"/>
  <c r="G1041" i="1"/>
  <c r="H1041" i="1"/>
  <c r="G1042" i="1"/>
  <c r="H1042" i="1"/>
  <c r="G1043" i="1"/>
  <c r="H1043" i="1"/>
  <c r="G1044" i="1"/>
  <c r="H1044" i="1"/>
  <c r="G1045" i="1"/>
  <c r="H1045" i="1"/>
  <c r="G1046" i="1"/>
  <c r="H1046" i="1"/>
  <c r="G1047" i="1"/>
  <c r="H1047" i="1"/>
  <c r="G1048" i="1"/>
  <c r="H1048" i="1"/>
  <c r="G1049" i="1"/>
  <c r="H1049" i="1"/>
  <c r="G1050" i="1"/>
  <c r="H1050" i="1"/>
  <c r="G1051" i="1"/>
  <c r="H1051" i="1"/>
  <c r="G1052" i="1"/>
  <c r="H1052" i="1"/>
  <c r="G1053" i="1"/>
  <c r="H1053" i="1"/>
  <c r="G1054" i="1"/>
  <c r="H1054" i="1"/>
  <c r="G1055" i="1"/>
  <c r="H1055" i="1"/>
  <c r="G1056" i="1"/>
  <c r="H1056" i="1"/>
  <c r="G1057" i="1"/>
  <c r="H1057" i="1"/>
  <c r="G1058" i="1"/>
  <c r="H1058" i="1"/>
  <c r="G1059" i="1"/>
  <c r="H1059" i="1"/>
  <c r="G1060" i="1"/>
  <c r="H1060" i="1"/>
  <c r="G1061" i="1"/>
  <c r="H1061" i="1"/>
  <c r="G1062" i="1"/>
  <c r="H1062" i="1"/>
  <c r="G1063" i="1"/>
  <c r="H1063" i="1"/>
  <c r="G1064" i="1"/>
  <c r="H1064" i="1"/>
  <c r="G1065" i="1"/>
  <c r="H1065" i="1"/>
  <c r="G1066" i="1"/>
  <c r="H1066" i="1"/>
  <c r="G1067" i="1"/>
  <c r="H1067" i="1"/>
  <c r="G1068" i="1"/>
  <c r="H1068" i="1"/>
  <c r="G1069" i="1"/>
  <c r="H1069" i="1"/>
  <c r="G1070" i="1"/>
  <c r="H1070" i="1"/>
  <c r="G1071" i="1"/>
  <c r="H1071" i="1"/>
  <c r="G1072" i="1"/>
  <c r="H1072" i="1"/>
  <c r="G1073" i="1"/>
  <c r="H1073" i="1"/>
  <c r="G1074" i="1"/>
  <c r="H1074" i="1"/>
  <c r="G1075" i="1"/>
  <c r="H1075" i="1"/>
  <c r="G1076" i="1"/>
  <c r="H1076" i="1"/>
  <c r="G1077" i="1"/>
  <c r="H1077" i="1"/>
  <c r="G1078" i="1"/>
  <c r="H1078" i="1"/>
  <c r="G1079" i="1"/>
  <c r="H1079" i="1"/>
  <c r="G1080" i="1"/>
  <c r="H1080" i="1"/>
  <c r="G1081" i="1"/>
  <c r="H1081" i="1"/>
  <c r="G1082" i="1"/>
  <c r="H1082" i="1"/>
  <c r="G1083" i="1"/>
  <c r="H1083" i="1"/>
  <c r="G1084" i="1"/>
  <c r="H1084" i="1"/>
  <c r="G1085" i="1"/>
  <c r="H1085" i="1"/>
  <c r="G1086" i="1"/>
  <c r="H1086" i="1"/>
  <c r="G1087" i="1"/>
  <c r="H1087" i="1"/>
  <c r="G1088" i="1"/>
  <c r="H1088" i="1"/>
  <c r="G1089" i="1"/>
  <c r="H1089" i="1"/>
  <c r="G1090" i="1"/>
  <c r="H1090" i="1"/>
  <c r="G1091" i="1"/>
  <c r="H1091" i="1"/>
  <c r="G1092" i="1"/>
  <c r="H1092" i="1"/>
  <c r="G1093" i="1"/>
  <c r="H1093" i="1"/>
  <c r="G1094" i="1"/>
  <c r="H1094" i="1"/>
  <c r="G1095" i="1"/>
  <c r="H1095" i="1"/>
  <c r="G1096" i="1"/>
  <c r="H1096" i="1"/>
  <c r="G1097" i="1"/>
  <c r="H1097" i="1"/>
  <c r="G1098" i="1"/>
  <c r="H1098" i="1"/>
  <c r="G1099" i="1"/>
  <c r="H1099" i="1"/>
  <c r="G1100" i="1"/>
  <c r="H1100" i="1"/>
  <c r="G1101" i="1"/>
  <c r="H1101" i="1"/>
  <c r="G1102" i="1"/>
  <c r="H1102" i="1"/>
  <c r="G1103" i="1"/>
  <c r="H1103" i="1"/>
  <c r="G1104" i="1"/>
  <c r="H1104" i="1"/>
  <c r="G1105" i="1"/>
  <c r="H1105" i="1"/>
  <c r="G1106" i="1"/>
  <c r="H1106" i="1"/>
  <c r="G1107" i="1"/>
  <c r="H1107" i="1"/>
  <c r="G1108" i="1"/>
  <c r="H1108" i="1"/>
  <c r="G1109" i="1"/>
  <c r="H1109" i="1"/>
  <c r="G1110" i="1"/>
  <c r="H1110" i="1"/>
  <c r="G1111" i="1"/>
  <c r="H1111" i="1"/>
  <c r="G1112" i="1"/>
  <c r="H1112" i="1"/>
  <c r="G1113" i="1"/>
  <c r="H1113" i="1"/>
  <c r="G1114" i="1"/>
  <c r="H1114" i="1"/>
  <c r="G1115" i="1"/>
  <c r="H1115" i="1"/>
  <c r="G1116" i="1"/>
  <c r="H1116" i="1"/>
  <c r="G1117" i="1"/>
  <c r="H1117" i="1"/>
  <c r="G1118" i="1"/>
  <c r="H1118" i="1"/>
  <c r="G1119" i="1"/>
  <c r="H1119" i="1"/>
  <c r="G1120" i="1"/>
  <c r="H1120" i="1"/>
  <c r="G1121" i="1"/>
  <c r="H1121" i="1"/>
  <c r="G1122" i="1"/>
  <c r="H1122" i="1"/>
  <c r="G1123" i="1"/>
  <c r="H1123" i="1"/>
  <c r="G1124" i="1"/>
  <c r="H1124" i="1"/>
  <c r="G1125" i="1"/>
  <c r="H1125" i="1"/>
  <c r="G1126" i="1"/>
  <c r="H1126" i="1"/>
  <c r="G1127" i="1"/>
  <c r="H1127" i="1"/>
  <c r="G1128" i="1"/>
  <c r="H1128" i="1"/>
  <c r="G1129" i="1"/>
  <c r="H1129" i="1"/>
  <c r="G1130" i="1"/>
  <c r="H1130" i="1"/>
  <c r="G1131" i="1"/>
  <c r="H1131" i="1"/>
  <c r="G1132" i="1"/>
  <c r="H1132" i="1"/>
  <c r="G1133" i="1"/>
  <c r="H1133" i="1"/>
  <c r="G1134" i="1"/>
  <c r="H1134" i="1"/>
  <c r="G1135" i="1"/>
  <c r="H1135" i="1"/>
  <c r="G1136" i="1"/>
  <c r="H1136" i="1"/>
  <c r="G1137" i="1"/>
  <c r="H1137" i="1"/>
  <c r="G1138" i="1"/>
  <c r="H1138" i="1"/>
  <c r="G1139" i="1"/>
  <c r="H1139" i="1"/>
  <c r="G1140" i="1"/>
  <c r="H1140" i="1"/>
  <c r="G1141" i="1"/>
  <c r="H1141" i="1"/>
  <c r="G1142" i="1"/>
  <c r="H1142" i="1"/>
  <c r="G1143" i="1"/>
  <c r="H1143" i="1"/>
  <c r="G1144" i="1"/>
  <c r="H1144" i="1"/>
  <c r="G1145" i="1"/>
  <c r="H114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G1146" i="1"/>
  <c r="H1146" i="1"/>
  <c r="G1147" i="1"/>
  <c r="H1147" i="1"/>
  <c r="G1148" i="1"/>
  <c r="H1148" i="1"/>
  <c r="G1149" i="1"/>
  <c r="H1149" i="1"/>
  <c r="G1150" i="1"/>
  <c r="H1150" i="1"/>
  <c r="G1151" i="1"/>
  <c r="H1151" i="1"/>
  <c r="G1152" i="1"/>
  <c r="H1152" i="1"/>
  <c r="G1153" i="1"/>
  <c r="H1153" i="1"/>
  <c r="G1154" i="1"/>
  <c r="H1154" i="1"/>
  <c r="G1155" i="1"/>
  <c r="H1155" i="1"/>
  <c r="G1156" i="1"/>
  <c r="H1156" i="1"/>
  <c r="G1157" i="1"/>
  <c r="H1157" i="1"/>
  <c r="G1158" i="1"/>
  <c r="H1158" i="1"/>
  <c r="G1159" i="1"/>
  <c r="H1159" i="1"/>
  <c r="G1160" i="1"/>
  <c r="H1160" i="1"/>
  <c r="G1161" i="1"/>
  <c r="H1161" i="1"/>
  <c r="G1162" i="1"/>
  <c r="H1162" i="1"/>
  <c r="G1163" i="1"/>
  <c r="H1163" i="1"/>
  <c r="G1164" i="1"/>
  <c r="H1164" i="1"/>
  <c r="G1165" i="1"/>
  <c r="H1165" i="1"/>
  <c r="G1166" i="1"/>
  <c r="H1166" i="1"/>
  <c r="G1167" i="1"/>
  <c r="H1167" i="1"/>
  <c r="G1168" i="1"/>
  <c r="H1168" i="1"/>
  <c r="G1169" i="1"/>
  <c r="H1169" i="1"/>
  <c r="G1170" i="1"/>
  <c r="H1170" i="1"/>
  <c r="G1171" i="1"/>
  <c r="H1171" i="1"/>
  <c r="G1172" i="1"/>
  <c r="H1172" i="1"/>
  <c r="G1173" i="1"/>
  <c r="H1173" i="1"/>
  <c r="G1174" i="1"/>
  <c r="H1174" i="1"/>
  <c r="G1175" i="1"/>
  <c r="H1175" i="1"/>
  <c r="G1176" i="1"/>
  <c r="H1176" i="1"/>
  <c r="G1177" i="1"/>
  <c r="H1177" i="1"/>
  <c r="G1178" i="1"/>
  <c r="H1178" i="1"/>
  <c r="G1179" i="1"/>
  <c r="H1179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G1180" i="1"/>
  <c r="H1180" i="1"/>
  <c r="G1181" i="1"/>
  <c r="H1181" i="1"/>
  <c r="G1182" i="1"/>
  <c r="H1182" i="1"/>
  <c r="G1183" i="1"/>
  <c r="H1183" i="1"/>
  <c r="G1184" i="1"/>
  <c r="H1184" i="1"/>
  <c r="G1185" i="1"/>
  <c r="H1185" i="1"/>
  <c r="G1186" i="1"/>
  <c r="H1186" i="1"/>
  <c r="G1187" i="1"/>
  <c r="H1187" i="1"/>
  <c r="G1188" i="1"/>
  <c r="H1188" i="1"/>
  <c r="G1189" i="1"/>
  <c r="H1189" i="1"/>
  <c r="G1190" i="1"/>
  <c r="H1190" i="1"/>
  <c r="G1191" i="1"/>
  <c r="H1191" i="1"/>
  <c r="G1192" i="1"/>
  <c r="H1192" i="1"/>
  <c r="G1193" i="1"/>
  <c r="H1193" i="1"/>
  <c r="G1194" i="1"/>
  <c r="H1194" i="1"/>
  <c r="G1195" i="1"/>
  <c r="H1195" i="1"/>
  <c r="G1196" i="1"/>
  <c r="H1196" i="1"/>
  <c r="G1197" i="1"/>
  <c r="H1197" i="1"/>
  <c r="G1198" i="1"/>
  <c r="H1198" i="1"/>
  <c r="G1199" i="1"/>
  <c r="H1199" i="1"/>
  <c r="G1200" i="1"/>
  <c r="H1200" i="1"/>
  <c r="G1201" i="1"/>
  <c r="H1201" i="1"/>
  <c r="G1202" i="1"/>
  <c r="H1202" i="1"/>
  <c r="G1203" i="1"/>
  <c r="H1203" i="1"/>
  <c r="G1204" i="1"/>
  <c r="H1204" i="1"/>
  <c r="G1205" i="1"/>
  <c r="H1205" i="1"/>
  <c r="G1206" i="1"/>
  <c r="H1206" i="1"/>
  <c r="G1207" i="1"/>
  <c r="H1207" i="1"/>
  <c r="G1208" i="1"/>
  <c r="H1208" i="1"/>
  <c r="G1209" i="1"/>
  <c r="H1209" i="1"/>
  <c r="G1210" i="1"/>
  <c r="H1210" i="1"/>
  <c r="G1211" i="1"/>
  <c r="H1211" i="1"/>
  <c r="G1212" i="1"/>
  <c r="H1212" i="1"/>
  <c r="G1213" i="1"/>
  <c r="H1213" i="1"/>
  <c r="G1214" i="1"/>
  <c r="H1214" i="1"/>
  <c r="G1215" i="1"/>
  <c r="H1215" i="1"/>
  <c r="G1216" i="1"/>
  <c r="H1216" i="1"/>
  <c r="G1217" i="1"/>
  <c r="H1217" i="1"/>
  <c r="G1218" i="1"/>
  <c r="H1218" i="1"/>
  <c r="G1219" i="1"/>
  <c r="H1219" i="1"/>
  <c r="G1220" i="1"/>
  <c r="H1220" i="1"/>
  <c r="G1221" i="1"/>
  <c r="H1221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G1222" i="1"/>
  <c r="H1222" i="1"/>
  <c r="G1223" i="1"/>
  <c r="H1223" i="1"/>
  <c r="G1224" i="1"/>
  <c r="H1224" i="1"/>
  <c r="G1225" i="1"/>
  <c r="H1225" i="1"/>
  <c r="G1226" i="1"/>
  <c r="H1226" i="1"/>
  <c r="G1227" i="1"/>
  <c r="H1227" i="1"/>
  <c r="G1228" i="1"/>
  <c r="H1228" i="1"/>
  <c r="G1229" i="1"/>
  <c r="H1229" i="1"/>
  <c r="G1230" i="1"/>
  <c r="H1230" i="1"/>
  <c r="G1231" i="1"/>
  <c r="H1231" i="1"/>
  <c r="G1232" i="1"/>
  <c r="H1232" i="1"/>
  <c r="G1233" i="1"/>
  <c r="H1233" i="1"/>
  <c r="G1234" i="1"/>
  <c r="H1234" i="1"/>
  <c r="G1235" i="1"/>
  <c r="H1235" i="1"/>
  <c r="G1236" i="1"/>
  <c r="H1236" i="1"/>
  <c r="G1237" i="1"/>
  <c r="H1237" i="1"/>
  <c r="G1238" i="1"/>
  <c r="H1238" i="1"/>
  <c r="G1239" i="1"/>
  <c r="H1239" i="1"/>
  <c r="G1240" i="1"/>
  <c r="H1240" i="1"/>
  <c r="G1241" i="1"/>
  <c r="H1241" i="1"/>
  <c r="G1242" i="1"/>
  <c r="H1242" i="1"/>
  <c r="G1243" i="1"/>
  <c r="H1243" i="1"/>
  <c r="G1244" i="1"/>
  <c r="H1244" i="1"/>
  <c r="G1245" i="1"/>
  <c r="H1245" i="1"/>
  <c r="G1246" i="1"/>
  <c r="H1246" i="1"/>
  <c r="G1247" i="1"/>
  <c r="H1247" i="1"/>
  <c r="G1248" i="1"/>
  <c r="H1248" i="1"/>
  <c r="G1249" i="1"/>
  <c r="H1249" i="1"/>
  <c r="G1250" i="1"/>
  <c r="H1250" i="1"/>
  <c r="G1251" i="1"/>
  <c r="H1251" i="1"/>
  <c r="G1252" i="1"/>
  <c r="H1252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G1253" i="1"/>
  <c r="H1253" i="1"/>
  <c r="G1254" i="1"/>
  <c r="H1254" i="1"/>
  <c r="G1255" i="1"/>
  <c r="H1255" i="1"/>
  <c r="G1256" i="1"/>
  <c r="H1256" i="1"/>
  <c r="G1257" i="1"/>
  <c r="H1257" i="1"/>
  <c r="G1258" i="1"/>
  <c r="H1258" i="1"/>
  <c r="G1259" i="1"/>
  <c r="H1259" i="1"/>
  <c r="G1260" i="1"/>
  <c r="H1260" i="1"/>
  <c r="G1261" i="1"/>
  <c r="H1261" i="1"/>
  <c r="G1262" i="1"/>
  <c r="H1262" i="1"/>
  <c r="G1263" i="1"/>
  <c r="H1263" i="1"/>
  <c r="G1264" i="1"/>
  <c r="H1264" i="1"/>
  <c r="G1265" i="1"/>
  <c r="H1265" i="1"/>
  <c r="G1266" i="1"/>
  <c r="H1266" i="1"/>
  <c r="G1267" i="1"/>
  <c r="H1267" i="1"/>
  <c r="G1268" i="1"/>
  <c r="H1268" i="1"/>
  <c r="G1269" i="1"/>
  <c r="H1269" i="1"/>
  <c r="G1270" i="1"/>
  <c r="H1270" i="1"/>
  <c r="G1271" i="1"/>
  <c r="H1271" i="1"/>
  <c r="G1272" i="1"/>
  <c r="H1272" i="1"/>
  <c r="G1273" i="1"/>
  <c r="H1273" i="1"/>
  <c r="G1274" i="1"/>
  <c r="H1274" i="1"/>
  <c r="G1275" i="1"/>
  <c r="H1275" i="1"/>
  <c r="G1276" i="1"/>
  <c r="H1276" i="1"/>
  <c r="G1277" i="1"/>
  <c r="H1277" i="1"/>
  <c r="G1278" i="1"/>
  <c r="H1278" i="1"/>
  <c r="G1279" i="1"/>
  <c r="H1279" i="1"/>
  <c r="G1280" i="1"/>
  <c r="H1280" i="1"/>
  <c r="G1281" i="1"/>
  <c r="H1281" i="1"/>
  <c r="G1282" i="1"/>
  <c r="H1282" i="1"/>
  <c r="G1283" i="1"/>
  <c r="H1283" i="1"/>
  <c r="G1284" i="1"/>
  <c r="H1284" i="1"/>
  <c r="G1285" i="1"/>
  <c r="H1285" i="1"/>
  <c r="G1286" i="1"/>
  <c r="H1286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G1287" i="1"/>
  <c r="H1287" i="1"/>
  <c r="F4" i="1"/>
  <c r="I4" i="1"/>
  <c r="F5" i="1"/>
  <c r="I5" i="1"/>
  <c r="F6" i="1"/>
  <c r="I6" i="1"/>
  <c r="F7" i="1"/>
  <c r="I7" i="1"/>
  <c r="F8" i="1"/>
  <c r="I8" i="1"/>
  <c r="F9" i="1"/>
  <c r="I9" i="1"/>
  <c r="F10" i="1"/>
  <c r="I10" i="1"/>
  <c r="F11" i="1"/>
  <c r="I11" i="1"/>
  <c r="F12" i="1"/>
  <c r="I12" i="1"/>
  <c r="F13" i="1"/>
  <c r="I13" i="1"/>
  <c r="F14" i="1"/>
  <c r="I14" i="1"/>
  <c r="F15" i="1"/>
  <c r="I15" i="1"/>
  <c r="F16" i="1"/>
  <c r="I16" i="1"/>
  <c r="F17" i="1"/>
  <c r="I17" i="1"/>
  <c r="F18" i="1"/>
  <c r="I18" i="1"/>
  <c r="F19" i="1"/>
  <c r="I19" i="1"/>
  <c r="F20" i="1"/>
  <c r="I20" i="1"/>
  <c r="F21" i="1"/>
  <c r="I21" i="1"/>
  <c r="F22" i="1"/>
  <c r="I22" i="1"/>
  <c r="F23" i="1"/>
  <c r="I23" i="1"/>
  <c r="F24" i="1"/>
  <c r="I24" i="1"/>
  <c r="F25" i="1"/>
  <c r="I25" i="1"/>
  <c r="F26" i="1"/>
  <c r="I26" i="1"/>
  <c r="F27" i="1"/>
  <c r="I27" i="1"/>
  <c r="F28" i="1"/>
  <c r="I28" i="1"/>
  <c r="F29" i="1"/>
  <c r="I29" i="1"/>
  <c r="F30" i="1"/>
  <c r="I30" i="1"/>
  <c r="F31" i="1"/>
  <c r="I31" i="1"/>
  <c r="F32" i="1"/>
  <c r="I32" i="1"/>
  <c r="F33" i="1"/>
  <c r="I33" i="1"/>
  <c r="F34" i="1"/>
  <c r="I34" i="1"/>
  <c r="F35" i="1"/>
  <c r="I35" i="1"/>
  <c r="F36" i="1"/>
  <c r="I36" i="1"/>
  <c r="F37" i="1"/>
  <c r="I37" i="1"/>
  <c r="F38" i="1"/>
  <c r="I38" i="1"/>
  <c r="F39" i="1"/>
  <c r="I39" i="1"/>
  <c r="F40" i="1"/>
  <c r="I40" i="1"/>
  <c r="F41" i="1"/>
  <c r="I41" i="1"/>
  <c r="F42" i="1"/>
  <c r="I42" i="1"/>
  <c r="F43" i="1"/>
  <c r="I43" i="1"/>
  <c r="F44" i="1"/>
  <c r="I44" i="1"/>
  <c r="F45" i="1"/>
  <c r="I45" i="1"/>
  <c r="F46" i="1"/>
  <c r="I46" i="1"/>
  <c r="F47" i="1"/>
  <c r="I47" i="1"/>
  <c r="F48" i="1"/>
  <c r="I48" i="1"/>
  <c r="F49" i="1"/>
  <c r="I49" i="1"/>
  <c r="F50" i="1"/>
  <c r="I50" i="1"/>
  <c r="F51" i="1"/>
  <c r="I51" i="1"/>
  <c r="F52" i="1"/>
  <c r="I52" i="1"/>
  <c r="F53" i="1"/>
  <c r="I53" i="1"/>
  <c r="F54" i="1"/>
  <c r="I54" i="1"/>
  <c r="F55" i="1"/>
  <c r="I55" i="1"/>
  <c r="F56" i="1"/>
  <c r="I56" i="1"/>
  <c r="F57" i="1"/>
  <c r="I57" i="1"/>
  <c r="F58" i="1"/>
  <c r="I58" i="1"/>
  <c r="F59" i="1"/>
  <c r="I59" i="1"/>
  <c r="F60" i="1"/>
  <c r="I60" i="1"/>
  <c r="F61" i="1"/>
  <c r="I61" i="1"/>
  <c r="F62" i="1"/>
  <c r="I62" i="1"/>
  <c r="F63" i="1"/>
  <c r="I63" i="1"/>
  <c r="F64" i="1"/>
  <c r="I64" i="1"/>
  <c r="F65" i="1"/>
  <c r="I65" i="1"/>
  <c r="F66" i="1"/>
  <c r="I66" i="1"/>
  <c r="F67" i="1"/>
  <c r="I67" i="1"/>
  <c r="F68" i="1"/>
  <c r="I68" i="1"/>
  <c r="F69" i="1"/>
  <c r="I69" i="1"/>
  <c r="F70" i="1"/>
  <c r="I70" i="1"/>
  <c r="F71" i="1"/>
  <c r="I71" i="1"/>
  <c r="F72" i="1"/>
  <c r="I72" i="1"/>
  <c r="F73" i="1"/>
  <c r="I73" i="1"/>
  <c r="F74" i="1"/>
  <c r="I74" i="1"/>
  <c r="F75" i="1"/>
  <c r="I75" i="1"/>
  <c r="F76" i="1"/>
  <c r="I76" i="1"/>
  <c r="F77" i="1"/>
  <c r="I77" i="1"/>
  <c r="F78" i="1"/>
  <c r="I78" i="1"/>
  <c r="F79" i="1"/>
  <c r="I79" i="1"/>
  <c r="F80" i="1"/>
  <c r="I80" i="1"/>
  <c r="F81" i="1"/>
  <c r="I81" i="1"/>
  <c r="F82" i="1"/>
  <c r="I82" i="1"/>
  <c r="F83" i="1"/>
  <c r="I83" i="1"/>
  <c r="F84" i="1"/>
  <c r="I84" i="1"/>
  <c r="F85" i="1"/>
  <c r="I85" i="1"/>
  <c r="F86" i="1"/>
  <c r="I86" i="1"/>
  <c r="F87" i="1"/>
  <c r="I87" i="1"/>
  <c r="F88" i="1"/>
  <c r="I88" i="1"/>
  <c r="F89" i="1"/>
  <c r="I89" i="1"/>
  <c r="F90" i="1"/>
  <c r="I90" i="1"/>
  <c r="F91" i="1"/>
  <c r="I91" i="1"/>
  <c r="F92" i="1"/>
  <c r="I92" i="1"/>
  <c r="F93" i="1"/>
  <c r="I93" i="1"/>
  <c r="F94" i="1"/>
  <c r="I94" i="1"/>
  <c r="F95" i="1"/>
  <c r="I95" i="1"/>
  <c r="F96" i="1"/>
  <c r="I96" i="1"/>
  <c r="F97" i="1"/>
  <c r="I97" i="1"/>
  <c r="F98" i="1"/>
  <c r="I98" i="1"/>
  <c r="F99" i="1"/>
  <c r="I99" i="1"/>
  <c r="F100" i="1"/>
  <c r="I100" i="1"/>
  <c r="F101" i="1"/>
  <c r="I101" i="1"/>
  <c r="F102" i="1"/>
  <c r="I102" i="1"/>
  <c r="F103" i="1"/>
  <c r="I103" i="1"/>
  <c r="F104" i="1"/>
  <c r="I104" i="1"/>
  <c r="F105" i="1"/>
  <c r="I105" i="1"/>
  <c r="F106" i="1"/>
  <c r="I106" i="1"/>
  <c r="F107" i="1"/>
  <c r="I107" i="1"/>
  <c r="F108" i="1"/>
  <c r="I108" i="1"/>
  <c r="F109" i="1"/>
  <c r="I109" i="1"/>
  <c r="F110" i="1"/>
  <c r="I110" i="1"/>
  <c r="F111" i="1"/>
  <c r="I111" i="1"/>
  <c r="F112" i="1"/>
  <c r="I112" i="1"/>
  <c r="F113" i="1"/>
  <c r="I113" i="1"/>
  <c r="F114" i="1"/>
  <c r="I114" i="1"/>
  <c r="F115" i="1"/>
  <c r="I115" i="1"/>
  <c r="F116" i="1"/>
  <c r="I116" i="1"/>
  <c r="F117" i="1"/>
  <c r="I117" i="1"/>
  <c r="F118" i="1"/>
  <c r="I118" i="1"/>
  <c r="F119" i="1"/>
  <c r="I119" i="1"/>
  <c r="F120" i="1"/>
  <c r="I120" i="1"/>
  <c r="F121" i="1"/>
  <c r="I121" i="1"/>
  <c r="F122" i="1"/>
  <c r="I122" i="1"/>
  <c r="F123" i="1"/>
  <c r="I123" i="1"/>
  <c r="F124" i="1"/>
  <c r="I124" i="1"/>
  <c r="F125" i="1"/>
  <c r="I125" i="1"/>
  <c r="F126" i="1"/>
  <c r="I126" i="1"/>
  <c r="F127" i="1"/>
  <c r="I127" i="1"/>
  <c r="F128" i="1"/>
  <c r="I128" i="1"/>
  <c r="F129" i="1"/>
  <c r="I129" i="1"/>
  <c r="F130" i="1"/>
  <c r="I130" i="1"/>
  <c r="F131" i="1"/>
  <c r="I131" i="1"/>
  <c r="F132" i="1"/>
  <c r="I132" i="1"/>
  <c r="F133" i="1"/>
  <c r="I133" i="1"/>
  <c r="F134" i="1"/>
  <c r="I134" i="1"/>
  <c r="F135" i="1"/>
  <c r="I135" i="1"/>
  <c r="F136" i="1"/>
  <c r="I136" i="1"/>
  <c r="F137" i="1"/>
  <c r="I137" i="1"/>
  <c r="F138" i="1"/>
  <c r="I138" i="1"/>
  <c r="F139" i="1"/>
  <c r="I139" i="1"/>
  <c r="F140" i="1"/>
  <c r="I140" i="1"/>
  <c r="F141" i="1"/>
  <c r="I141" i="1"/>
  <c r="F142" i="1"/>
  <c r="I142" i="1"/>
  <c r="F143" i="1"/>
  <c r="I143" i="1"/>
  <c r="F144" i="1"/>
  <c r="I144" i="1"/>
  <c r="F145" i="1"/>
  <c r="I145" i="1"/>
  <c r="F146" i="1"/>
  <c r="I146" i="1"/>
  <c r="F147" i="1"/>
  <c r="I147" i="1"/>
  <c r="F148" i="1"/>
  <c r="I148" i="1"/>
  <c r="F149" i="1"/>
  <c r="I149" i="1"/>
  <c r="F150" i="1"/>
  <c r="I150" i="1"/>
  <c r="F151" i="1"/>
  <c r="I151" i="1"/>
  <c r="F152" i="1"/>
  <c r="I152" i="1"/>
  <c r="F153" i="1"/>
  <c r="I153" i="1"/>
  <c r="F154" i="1"/>
  <c r="I154" i="1"/>
  <c r="F155" i="1"/>
  <c r="I155" i="1"/>
  <c r="F156" i="1"/>
  <c r="I156" i="1"/>
  <c r="F157" i="1"/>
  <c r="I157" i="1"/>
  <c r="F158" i="1"/>
  <c r="I158" i="1"/>
  <c r="F159" i="1"/>
  <c r="I159" i="1"/>
  <c r="F160" i="1"/>
  <c r="I160" i="1"/>
  <c r="F161" i="1"/>
  <c r="I161" i="1"/>
  <c r="F162" i="1"/>
  <c r="I162" i="1"/>
  <c r="F163" i="1"/>
  <c r="I163" i="1"/>
  <c r="F164" i="1"/>
  <c r="I164" i="1"/>
  <c r="F165" i="1"/>
  <c r="I165" i="1"/>
  <c r="F166" i="1"/>
  <c r="I166" i="1"/>
  <c r="F167" i="1"/>
  <c r="I167" i="1"/>
  <c r="F168" i="1"/>
  <c r="I168" i="1"/>
  <c r="F169" i="1"/>
  <c r="I169" i="1"/>
  <c r="F170" i="1"/>
  <c r="I170" i="1"/>
  <c r="F171" i="1"/>
  <c r="I171" i="1"/>
  <c r="F172" i="1"/>
  <c r="I172" i="1"/>
  <c r="F173" i="1"/>
  <c r="I173" i="1"/>
  <c r="F174" i="1"/>
  <c r="I174" i="1"/>
  <c r="F175" i="1"/>
  <c r="I175" i="1"/>
  <c r="F176" i="1"/>
  <c r="I176" i="1"/>
  <c r="F177" i="1"/>
  <c r="I177" i="1"/>
  <c r="F178" i="1"/>
  <c r="I178" i="1"/>
  <c r="F179" i="1"/>
  <c r="I179" i="1"/>
  <c r="F180" i="1"/>
  <c r="I180" i="1"/>
  <c r="F181" i="1"/>
  <c r="I181" i="1"/>
  <c r="F182" i="1"/>
  <c r="I182" i="1"/>
  <c r="F183" i="1"/>
  <c r="I183" i="1"/>
  <c r="F184" i="1"/>
  <c r="I184" i="1"/>
  <c r="F185" i="1"/>
  <c r="I185" i="1"/>
  <c r="F186" i="1"/>
  <c r="I186" i="1"/>
  <c r="F187" i="1"/>
  <c r="I187" i="1"/>
  <c r="F188" i="1"/>
  <c r="I188" i="1"/>
  <c r="F189" i="1"/>
  <c r="I189" i="1"/>
  <c r="F190" i="1"/>
  <c r="I190" i="1"/>
  <c r="F191" i="1"/>
  <c r="I191" i="1"/>
  <c r="F192" i="1"/>
  <c r="I192" i="1"/>
  <c r="F193" i="1"/>
  <c r="I193" i="1"/>
  <c r="F194" i="1"/>
  <c r="I194" i="1"/>
  <c r="F195" i="1"/>
  <c r="I195" i="1"/>
  <c r="F196" i="1"/>
  <c r="I196" i="1"/>
  <c r="F197" i="1"/>
  <c r="I197" i="1"/>
  <c r="F198" i="1"/>
  <c r="I198" i="1"/>
  <c r="F199" i="1"/>
  <c r="I199" i="1"/>
  <c r="F200" i="1"/>
  <c r="I200" i="1"/>
  <c r="F201" i="1"/>
  <c r="I201" i="1"/>
  <c r="F202" i="1"/>
  <c r="I202" i="1"/>
  <c r="F203" i="1"/>
  <c r="I203" i="1"/>
  <c r="F204" i="1"/>
  <c r="I204" i="1"/>
  <c r="F205" i="1"/>
  <c r="I205" i="1"/>
  <c r="F206" i="1"/>
  <c r="I206" i="1"/>
  <c r="F207" i="1"/>
  <c r="I207" i="1"/>
  <c r="F208" i="1"/>
  <c r="I208" i="1"/>
  <c r="F209" i="1"/>
  <c r="I209" i="1"/>
  <c r="F210" i="1"/>
  <c r="I210" i="1"/>
  <c r="F211" i="1"/>
  <c r="I211" i="1"/>
  <c r="F212" i="1"/>
  <c r="I212" i="1"/>
  <c r="F213" i="1"/>
  <c r="I213" i="1"/>
  <c r="F214" i="1"/>
  <c r="I214" i="1"/>
  <c r="F215" i="1"/>
  <c r="I215" i="1"/>
  <c r="F216" i="1"/>
  <c r="I216" i="1"/>
  <c r="F217" i="1"/>
  <c r="I217" i="1"/>
  <c r="F218" i="1"/>
  <c r="I218" i="1"/>
  <c r="F219" i="1"/>
  <c r="I219" i="1"/>
  <c r="F220" i="1"/>
  <c r="I220" i="1"/>
  <c r="F221" i="1"/>
  <c r="I221" i="1"/>
  <c r="F222" i="1"/>
  <c r="I222" i="1"/>
  <c r="F223" i="1"/>
  <c r="I223" i="1"/>
  <c r="F224" i="1"/>
  <c r="I224" i="1"/>
  <c r="F225" i="1"/>
  <c r="I225" i="1"/>
  <c r="F226" i="1"/>
  <c r="I226" i="1"/>
  <c r="F227" i="1"/>
  <c r="I227" i="1"/>
  <c r="F228" i="1"/>
  <c r="I228" i="1"/>
  <c r="F229" i="1"/>
  <c r="I229" i="1"/>
  <c r="F230" i="1"/>
  <c r="I230" i="1"/>
  <c r="F231" i="1"/>
  <c r="I231" i="1"/>
  <c r="F232" i="1"/>
  <c r="I232" i="1"/>
  <c r="F233" i="1"/>
  <c r="I233" i="1"/>
  <c r="F234" i="1"/>
  <c r="I234" i="1"/>
  <c r="F235" i="1"/>
  <c r="I235" i="1"/>
  <c r="F236" i="1"/>
  <c r="I236" i="1"/>
  <c r="F237" i="1"/>
  <c r="I237" i="1"/>
  <c r="F238" i="1"/>
  <c r="I238" i="1"/>
  <c r="F239" i="1"/>
  <c r="I239" i="1"/>
  <c r="F240" i="1"/>
  <c r="I240" i="1"/>
  <c r="F241" i="1"/>
  <c r="I241" i="1"/>
  <c r="F242" i="1"/>
  <c r="I242" i="1"/>
  <c r="F243" i="1"/>
  <c r="I243" i="1"/>
  <c r="F244" i="1"/>
  <c r="I244" i="1"/>
  <c r="F245" i="1"/>
  <c r="I245" i="1"/>
  <c r="F246" i="1"/>
  <c r="I246" i="1"/>
  <c r="F247" i="1"/>
  <c r="I247" i="1"/>
  <c r="F248" i="1"/>
  <c r="I248" i="1"/>
  <c r="F249" i="1"/>
  <c r="I249" i="1"/>
  <c r="F250" i="1"/>
  <c r="I250" i="1"/>
  <c r="F251" i="1"/>
  <c r="I251" i="1"/>
  <c r="F252" i="1"/>
  <c r="I252" i="1"/>
  <c r="F253" i="1"/>
  <c r="I253" i="1"/>
  <c r="F254" i="1"/>
  <c r="I254" i="1"/>
  <c r="F255" i="1"/>
  <c r="I255" i="1"/>
  <c r="F256" i="1"/>
  <c r="I256" i="1"/>
  <c r="F257" i="1"/>
  <c r="I257" i="1"/>
  <c r="F258" i="1"/>
  <c r="I258" i="1"/>
  <c r="F259" i="1"/>
  <c r="I259" i="1"/>
  <c r="F260" i="1"/>
  <c r="I260" i="1"/>
  <c r="F261" i="1"/>
  <c r="I261" i="1"/>
  <c r="F262" i="1"/>
  <c r="I262" i="1"/>
  <c r="F263" i="1"/>
  <c r="I263" i="1"/>
  <c r="F264" i="1"/>
  <c r="I264" i="1"/>
  <c r="F265" i="1"/>
  <c r="I265" i="1"/>
  <c r="F266" i="1"/>
  <c r="I266" i="1"/>
  <c r="F267" i="1"/>
  <c r="I267" i="1"/>
  <c r="F268" i="1"/>
  <c r="I268" i="1"/>
  <c r="F269" i="1"/>
  <c r="I269" i="1"/>
  <c r="F270" i="1"/>
  <c r="I270" i="1"/>
  <c r="F271" i="1"/>
  <c r="I271" i="1"/>
  <c r="F272" i="1"/>
  <c r="I272" i="1"/>
  <c r="F273" i="1"/>
  <c r="I273" i="1"/>
  <c r="F274" i="1"/>
  <c r="I274" i="1"/>
  <c r="F275" i="1"/>
  <c r="I275" i="1"/>
  <c r="F276" i="1"/>
  <c r="I276" i="1"/>
  <c r="F277" i="1"/>
  <c r="I277" i="1"/>
  <c r="F278" i="1"/>
  <c r="I278" i="1"/>
  <c r="F279" i="1"/>
  <c r="I279" i="1"/>
  <c r="F280" i="1"/>
  <c r="I280" i="1"/>
  <c r="F281" i="1"/>
  <c r="I281" i="1"/>
  <c r="F282" i="1"/>
  <c r="I282" i="1"/>
  <c r="F283" i="1"/>
  <c r="I283" i="1"/>
  <c r="F284" i="1"/>
  <c r="I284" i="1"/>
  <c r="F285" i="1"/>
  <c r="I285" i="1"/>
  <c r="F286" i="1"/>
  <c r="I286" i="1"/>
  <c r="F287" i="1"/>
  <c r="I287" i="1"/>
  <c r="F288" i="1"/>
  <c r="I288" i="1"/>
  <c r="F289" i="1"/>
  <c r="I289" i="1"/>
  <c r="F290" i="1"/>
  <c r="I290" i="1"/>
  <c r="F291" i="1"/>
  <c r="I291" i="1"/>
  <c r="F292" i="1"/>
  <c r="I292" i="1"/>
  <c r="F293" i="1"/>
  <c r="I293" i="1"/>
  <c r="F294" i="1"/>
  <c r="I294" i="1"/>
  <c r="F295" i="1"/>
  <c r="I295" i="1"/>
  <c r="F296" i="1"/>
  <c r="I296" i="1"/>
  <c r="F297" i="1"/>
  <c r="I297" i="1"/>
  <c r="F298" i="1"/>
  <c r="I298" i="1"/>
  <c r="F299" i="1"/>
  <c r="I299" i="1"/>
  <c r="F300" i="1"/>
  <c r="I300" i="1"/>
  <c r="F301" i="1"/>
  <c r="I301" i="1"/>
  <c r="F302" i="1"/>
  <c r="I302" i="1"/>
  <c r="F303" i="1"/>
  <c r="I303" i="1"/>
  <c r="F304" i="1"/>
  <c r="I304" i="1"/>
  <c r="F305" i="1"/>
  <c r="I305" i="1"/>
  <c r="F306" i="1"/>
  <c r="I306" i="1"/>
  <c r="F307" i="1"/>
  <c r="I307" i="1"/>
  <c r="F308" i="1"/>
  <c r="I308" i="1"/>
  <c r="F309" i="1"/>
  <c r="I309" i="1"/>
  <c r="F310" i="1"/>
  <c r="I310" i="1"/>
  <c r="F311" i="1"/>
  <c r="I311" i="1"/>
  <c r="F312" i="1"/>
  <c r="I312" i="1"/>
  <c r="F313" i="1"/>
  <c r="I313" i="1"/>
  <c r="F314" i="1"/>
  <c r="I314" i="1"/>
  <c r="F315" i="1"/>
  <c r="I315" i="1"/>
  <c r="F316" i="1"/>
  <c r="I316" i="1"/>
  <c r="F317" i="1"/>
  <c r="I317" i="1"/>
  <c r="F318" i="1"/>
  <c r="I318" i="1"/>
  <c r="F319" i="1"/>
  <c r="I319" i="1"/>
  <c r="F320" i="1"/>
  <c r="I320" i="1"/>
  <c r="F321" i="1"/>
  <c r="I321" i="1"/>
  <c r="F322" i="1"/>
  <c r="I322" i="1"/>
  <c r="F323" i="1"/>
  <c r="I323" i="1"/>
  <c r="F324" i="1"/>
  <c r="I324" i="1"/>
  <c r="F325" i="1"/>
  <c r="I325" i="1"/>
  <c r="F326" i="1"/>
  <c r="I326" i="1"/>
  <c r="F327" i="1"/>
  <c r="I327" i="1"/>
  <c r="F328" i="1"/>
  <c r="I328" i="1"/>
  <c r="F329" i="1"/>
  <c r="I329" i="1"/>
  <c r="F330" i="1"/>
  <c r="I330" i="1"/>
  <c r="F331" i="1"/>
  <c r="I331" i="1"/>
  <c r="F332" i="1"/>
  <c r="I332" i="1"/>
  <c r="F333" i="1"/>
  <c r="I333" i="1"/>
  <c r="F334" i="1"/>
  <c r="I334" i="1"/>
  <c r="F335" i="1"/>
  <c r="I335" i="1"/>
  <c r="F336" i="1"/>
  <c r="I336" i="1"/>
  <c r="F337" i="1"/>
  <c r="I337" i="1"/>
  <c r="F338" i="1"/>
  <c r="I338" i="1"/>
  <c r="F339" i="1"/>
  <c r="I339" i="1"/>
  <c r="F340" i="1"/>
  <c r="I340" i="1"/>
  <c r="F341" i="1"/>
  <c r="I341" i="1"/>
  <c r="F342" i="1"/>
  <c r="I342" i="1"/>
  <c r="F343" i="1"/>
  <c r="I343" i="1"/>
  <c r="F344" i="1"/>
  <c r="I344" i="1"/>
  <c r="F345" i="1"/>
  <c r="I345" i="1"/>
  <c r="F346" i="1"/>
  <c r="I346" i="1"/>
  <c r="F347" i="1"/>
  <c r="I347" i="1"/>
  <c r="F348" i="1"/>
  <c r="I348" i="1"/>
  <c r="F349" i="1"/>
  <c r="I349" i="1"/>
  <c r="F350" i="1"/>
  <c r="I350" i="1"/>
  <c r="F351" i="1"/>
  <c r="I351" i="1"/>
  <c r="F352" i="1"/>
  <c r="I352" i="1"/>
  <c r="F353" i="1"/>
  <c r="I353" i="1"/>
  <c r="F354" i="1"/>
  <c r="I354" i="1"/>
  <c r="F355" i="1"/>
  <c r="I355" i="1"/>
  <c r="F356" i="1"/>
  <c r="I356" i="1"/>
  <c r="F357" i="1"/>
  <c r="I357" i="1"/>
  <c r="F358" i="1"/>
  <c r="I358" i="1"/>
  <c r="F359" i="1"/>
  <c r="I359" i="1"/>
  <c r="F360" i="1"/>
  <c r="I360" i="1"/>
  <c r="F361" i="1"/>
  <c r="I361" i="1"/>
  <c r="F362" i="1"/>
  <c r="I362" i="1"/>
  <c r="F363" i="1"/>
  <c r="I363" i="1"/>
  <c r="F364" i="1"/>
  <c r="I364" i="1"/>
  <c r="F365" i="1"/>
  <c r="I365" i="1"/>
  <c r="F366" i="1"/>
  <c r="I366" i="1"/>
  <c r="F367" i="1"/>
  <c r="I367" i="1"/>
  <c r="F368" i="1"/>
  <c r="I368" i="1"/>
  <c r="F369" i="1"/>
  <c r="I369" i="1"/>
  <c r="F370" i="1"/>
  <c r="I370" i="1"/>
  <c r="F371" i="1"/>
  <c r="I371" i="1"/>
  <c r="F372" i="1"/>
  <c r="I372" i="1"/>
  <c r="F373" i="1"/>
  <c r="I373" i="1"/>
  <c r="F374" i="1"/>
  <c r="I374" i="1"/>
  <c r="F375" i="1"/>
  <c r="I375" i="1"/>
  <c r="F376" i="1"/>
  <c r="I376" i="1"/>
  <c r="F377" i="1"/>
  <c r="I377" i="1"/>
  <c r="F378" i="1"/>
  <c r="I378" i="1"/>
  <c r="F379" i="1"/>
  <c r="I379" i="1"/>
  <c r="F380" i="1"/>
  <c r="I380" i="1"/>
  <c r="F381" i="1"/>
  <c r="I381" i="1"/>
  <c r="F382" i="1"/>
  <c r="I382" i="1"/>
  <c r="F383" i="1"/>
  <c r="I383" i="1"/>
  <c r="F384" i="1"/>
  <c r="I384" i="1"/>
  <c r="F385" i="1"/>
  <c r="I385" i="1"/>
  <c r="F386" i="1"/>
  <c r="I386" i="1"/>
  <c r="F387" i="1"/>
  <c r="I387" i="1"/>
  <c r="F388" i="1"/>
  <c r="I388" i="1"/>
  <c r="F389" i="1"/>
  <c r="I389" i="1"/>
  <c r="F390" i="1"/>
  <c r="I390" i="1"/>
  <c r="F391" i="1"/>
  <c r="I391" i="1"/>
  <c r="F392" i="1"/>
  <c r="I392" i="1"/>
  <c r="F393" i="1"/>
  <c r="I393" i="1"/>
  <c r="F394" i="1"/>
  <c r="I394" i="1"/>
  <c r="F395" i="1"/>
  <c r="I395" i="1"/>
  <c r="F396" i="1"/>
  <c r="I396" i="1"/>
  <c r="F397" i="1"/>
  <c r="I397" i="1"/>
  <c r="F398" i="1"/>
  <c r="I398" i="1"/>
  <c r="F399" i="1"/>
  <c r="I399" i="1"/>
  <c r="F400" i="1"/>
  <c r="I400" i="1"/>
  <c r="F401" i="1"/>
  <c r="I401" i="1"/>
  <c r="F402" i="1"/>
  <c r="I402" i="1"/>
  <c r="F403" i="1"/>
  <c r="I403" i="1"/>
  <c r="F404" i="1"/>
  <c r="I404" i="1"/>
  <c r="F405" i="1"/>
  <c r="I405" i="1"/>
  <c r="F406" i="1"/>
  <c r="I406" i="1"/>
  <c r="F407" i="1"/>
  <c r="I407" i="1"/>
  <c r="F408" i="1"/>
  <c r="I408" i="1"/>
  <c r="F409" i="1"/>
  <c r="I409" i="1"/>
  <c r="F410" i="1"/>
  <c r="I410" i="1"/>
  <c r="F411" i="1"/>
  <c r="I411" i="1"/>
  <c r="F412" i="1"/>
  <c r="I412" i="1"/>
  <c r="F413" i="1"/>
  <c r="I413" i="1"/>
  <c r="F414" i="1"/>
  <c r="I414" i="1"/>
  <c r="F415" i="1"/>
  <c r="I415" i="1"/>
  <c r="F416" i="1"/>
  <c r="I416" i="1"/>
  <c r="F417" i="1"/>
  <c r="I417" i="1"/>
  <c r="F418" i="1"/>
  <c r="I418" i="1"/>
  <c r="F419" i="1"/>
  <c r="I419" i="1"/>
  <c r="F420" i="1"/>
  <c r="I420" i="1"/>
  <c r="F421" i="1"/>
  <c r="I421" i="1"/>
  <c r="F422" i="1"/>
  <c r="I422" i="1"/>
  <c r="F423" i="1"/>
  <c r="I423" i="1"/>
  <c r="F424" i="1"/>
  <c r="I424" i="1"/>
  <c r="F425" i="1"/>
  <c r="I425" i="1"/>
  <c r="F426" i="1"/>
  <c r="I426" i="1"/>
  <c r="F427" i="1"/>
  <c r="I427" i="1"/>
  <c r="F428" i="1"/>
  <c r="I428" i="1"/>
  <c r="F429" i="1"/>
  <c r="I429" i="1"/>
  <c r="F430" i="1"/>
  <c r="I430" i="1"/>
  <c r="F431" i="1"/>
  <c r="I431" i="1"/>
  <c r="F432" i="1"/>
  <c r="I432" i="1"/>
  <c r="F433" i="1"/>
  <c r="I433" i="1"/>
  <c r="F434" i="1"/>
  <c r="I434" i="1"/>
  <c r="F435" i="1"/>
  <c r="I435" i="1"/>
  <c r="F436" i="1"/>
  <c r="I436" i="1"/>
  <c r="F437" i="1"/>
  <c r="I437" i="1"/>
  <c r="F438" i="1"/>
  <c r="I438" i="1"/>
  <c r="F439" i="1"/>
  <c r="I439" i="1"/>
  <c r="F440" i="1"/>
  <c r="I440" i="1"/>
  <c r="F441" i="1"/>
  <c r="I441" i="1"/>
  <c r="F442" i="1"/>
  <c r="I442" i="1"/>
  <c r="F443" i="1"/>
  <c r="I443" i="1"/>
  <c r="F444" i="1"/>
  <c r="I444" i="1"/>
  <c r="F445" i="1"/>
  <c r="I445" i="1"/>
  <c r="F446" i="1"/>
  <c r="I446" i="1"/>
  <c r="F447" i="1"/>
  <c r="I447" i="1"/>
  <c r="F448" i="1"/>
  <c r="I448" i="1"/>
  <c r="F449" i="1"/>
  <c r="I449" i="1"/>
  <c r="F450" i="1"/>
  <c r="I450" i="1"/>
  <c r="F451" i="1"/>
  <c r="I451" i="1"/>
  <c r="F452" i="1"/>
  <c r="I452" i="1"/>
  <c r="F453" i="1"/>
  <c r="I453" i="1"/>
  <c r="F454" i="1"/>
  <c r="I454" i="1"/>
  <c r="F455" i="1"/>
  <c r="I455" i="1"/>
  <c r="F456" i="1"/>
  <c r="I456" i="1"/>
  <c r="F457" i="1"/>
  <c r="I457" i="1"/>
  <c r="F458" i="1"/>
  <c r="I458" i="1"/>
  <c r="F459" i="1"/>
  <c r="I459" i="1"/>
  <c r="F460" i="1"/>
  <c r="I460" i="1"/>
  <c r="F461" i="1"/>
  <c r="I461" i="1"/>
  <c r="F462" i="1"/>
  <c r="I462" i="1"/>
  <c r="F463" i="1"/>
  <c r="I463" i="1"/>
  <c r="F464" i="1"/>
  <c r="I464" i="1"/>
  <c r="F465" i="1"/>
  <c r="I465" i="1"/>
  <c r="F466" i="1"/>
  <c r="I466" i="1"/>
  <c r="F467" i="1"/>
  <c r="I467" i="1"/>
  <c r="F468" i="1"/>
  <c r="I468" i="1"/>
  <c r="F469" i="1"/>
  <c r="I469" i="1"/>
  <c r="F470" i="1"/>
  <c r="I470" i="1"/>
  <c r="F471" i="1"/>
  <c r="I471" i="1"/>
  <c r="F472" i="1"/>
  <c r="I472" i="1"/>
  <c r="F473" i="1"/>
  <c r="I473" i="1"/>
  <c r="F474" i="1"/>
  <c r="I474" i="1"/>
  <c r="F475" i="1"/>
  <c r="I475" i="1"/>
  <c r="F476" i="1"/>
  <c r="I476" i="1"/>
  <c r="F477" i="1"/>
  <c r="I477" i="1"/>
  <c r="F478" i="1"/>
  <c r="I478" i="1"/>
  <c r="F479" i="1"/>
  <c r="I479" i="1"/>
  <c r="F480" i="1"/>
  <c r="I480" i="1"/>
  <c r="F481" i="1"/>
  <c r="I481" i="1"/>
  <c r="F482" i="1"/>
  <c r="I482" i="1"/>
  <c r="F483" i="1"/>
  <c r="I483" i="1"/>
  <c r="F484" i="1"/>
  <c r="I484" i="1"/>
  <c r="F485" i="1"/>
  <c r="I485" i="1"/>
  <c r="F486" i="1"/>
  <c r="I486" i="1"/>
  <c r="F487" i="1"/>
  <c r="I487" i="1"/>
  <c r="F488" i="1"/>
  <c r="I488" i="1"/>
  <c r="F489" i="1"/>
  <c r="I489" i="1"/>
  <c r="F490" i="1"/>
  <c r="I490" i="1"/>
  <c r="F491" i="1"/>
  <c r="I491" i="1"/>
  <c r="F492" i="1"/>
  <c r="I492" i="1"/>
  <c r="F493" i="1"/>
  <c r="I493" i="1"/>
  <c r="F494" i="1"/>
  <c r="I494" i="1"/>
  <c r="F495" i="1"/>
  <c r="I495" i="1"/>
  <c r="F496" i="1"/>
  <c r="I496" i="1"/>
  <c r="F497" i="1"/>
  <c r="I497" i="1"/>
  <c r="F498" i="1"/>
  <c r="I498" i="1"/>
  <c r="F499" i="1"/>
  <c r="I499" i="1"/>
  <c r="F500" i="1"/>
  <c r="I500" i="1"/>
  <c r="F501" i="1"/>
  <c r="I501" i="1"/>
  <c r="F502" i="1"/>
  <c r="I502" i="1"/>
  <c r="F503" i="1"/>
  <c r="I503" i="1"/>
  <c r="F504" i="1"/>
  <c r="I504" i="1"/>
  <c r="F505" i="1"/>
  <c r="I505" i="1"/>
  <c r="F506" i="1"/>
  <c r="I506" i="1"/>
  <c r="F507" i="1"/>
  <c r="I507" i="1"/>
  <c r="F508" i="1"/>
  <c r="I508" i="1"/>
  <c r="F509" i="1"/>
  <c r="I509" i="1"/>
  <c r="F510" i="1"/>
  <c r="I510" i="1"/>
  <c r="F511" i="1"/>
  <c r="I511" i="1"/>
  <c r="F512" i="1"/>
  <c r="I512" i="1"/>
  <c r="F513" i="1"/>
  <c r="I513" i="1"/>
  <c r="F514" i="1"/>
  <c r="I514" i="1"/>
  <c r="F515" i="1"/>
  <c r="I515" i="1"/>
  <c r="F516" i="1"/>
  <c r="I516" i="1"/>
  <c r="F517" i="1"/>
  <c r="I517" i="1"/>
  <c r="F518" i="1"/>
  <c r="I518" i="1"/>
  <c r="F519" i="1"/>
  <c r="I519" i="1"/>
  <c r="F520" i="1"/>
  <c r="I520" i="1"/>
  <c r="F521" i="1"/>
  <c r="I521" i="1"/>
  <c r="F522" i="1"/>
  <c r="I522" i="1"/>
  <c r="F523" i="1"/>
  <c r="I523" i="1"/>
  <c r="F524" i="1"/>
  <c r="I524" i="1"/>
  <c r="F525" i="1"/>
  <c r="I525" i="1"/>
  <c r="F526" i="1"/>
  <c r="I526" i="1"/>
  <c r="F527" i="1"/>
  <c r="I527" i="1"/>
  <c r="F528" i="1"/>
  <c r="I528" i="1"/>
  <c r="F529" i="1"/>
  <c r="I529" i="1"/>
  <c r="F530" i="1"/>
  <c r="I530" i="1"/>
  <c r="F531" i="1"/>
  <c r="I531" i="1"/>
  <c r="F532" i="1"/>
  <c r="I532" i="1"/>
  <c r="F533" i="1"/>
  <c r="I533" i="1"/>
  <c r="F534" i="1"/>
  <c r="I534" i="1"/>
  <c r="F535" i="1"/>
  <c r="I535" i="1"/>
  <c r="F536" i="1"/>
  <c r="I536" i="1"/>
  <c r="F537" i="1"/>
  <c r="I537" i="1"/>
  <c r="F538" i="1"/>
  <c r="I538" i="1"/>
  <c r="F539" i="1"/>
  <c r="I539" i="1"/>
  <c r="F540" i="1"/>
  <c r="I540" i="1"/>
  <c r="F541" i="1"/>
  <c r="I541" i="1"/>
  <c r="F542" i="1"/>
  <c r="I542" i="1"/>
  <c r="F543" i="1"/>
  <c r="I543" i="1"/>
  <c r="F544" i="1"/>
  <c r="I544" i="1"/>
  <c r="F545" i="1"/>
  <c r="I545" i="1"/>
  <c r="F546" i="1"/>
  <c r="I546" i="1"/>
  <c r="F547" i="1"/>
  <c r="I547" i="1"/>
  <c r="F548" i="1"/>
  <c r="I548" i="1"/>
  <c r="F549" i="1"/>
  <c r="I549" i="1"/>
  <c r="F550" i="1"/>
  <c r="I550" i="1"/>
  <c r="F551" i="1"/>
  <c r="I551" i="1"/>
  <c r="F552" i="1"/>
  <c r="I552" i="1"/>
  <c r="F553" i="1"/>
  <c r="I553" i="1"/>
  <c r="F554" i="1"/>
  <c r="I554" i="1"/>
  <c r="F555" i="1"/>
  <c r="I555" i="1"/>
  <c r="F556" i="1"/>
  <c r="I556" i="1"/>
  <c r="F557" i="1"/>
  <c r="I557" i="1"/>
  <c r="F558" i="1"/>
  <c r="I558" i="1"/>
  <c r="F559" i="1"/>
  <c r="I559" i="1"/>
  <c r="F560" i="1"/>
  <c r="I560" i="1"/>
  <c r="F561" i="1"/>
  <c r="I561" i="1"/>
  <c r="F562" i="1"/>
  <c r="I562" i="1"/>
  <c r="F563" i="1"/>
  <c r="I563" i="1"/>
  <c r="F564" i="1"/>
  <c r="I564" i="1"/>
  <c r="F565" i="1"/>
  <c r="I565" i="1"/>
  <c r="F566" i="1"/>
  <c r="I566" i="1"/>
  <c r="F567" i="1"/>
  <c r="I567" i="1"/>
  <c r="F568" i="1"/>
  <c r="I568" i="1"/>
  <c r="F569" i="1"/>
  <c r="I569" i="1"/>
  <c r="F570" i="1"/>
  <c r="I570" i="1"/>
  <c r="F571" i="1"/>
  <c r="I571" i="1"/>
  <c r="F572" i="1"/>
  <c r="I572" i="1"/>
  <c r="F573" i="1"/>
  <c r="I573" i="1"/>
  <c r="F574" i="1"/>
  <c r="I574" i="1"/>
  <c r="F575" i="1"/>
  <c r="I575" i="1"/>
  <c r="F576" i="1"/>
  <c r="I576" i="1"/>
  <c r="F577" i="1"/>
  <c r="I577" i="1"/>
  <c r="F578" i="1"/>
  <c r="I578" i="1"/>
  <c r="F579" i="1"/>
  <c r="I579" i="1"/>
  <c r="F580" i="1"/>
  <c r="I580" i="1"/>
  <c r="F581" i="1"/>
  <c r="I581" i="1"/>
  <c r="F582" i="1"/>
  <c r="I582" i="1"/>
  <c r="F583" i="1"/>
  <c r="I583" i="1"/>
  <c r="F584" i="1"/>
  <c r="I584" i="1"/>
  <c r="F585" i="1"/>
  <c r="I585" i="1"/>
  <c r="F586" i="1"/>
  <c r="I586" i="1"/>
  <c r="F587" i="1"/>
  <c r="I587" i="1"/>
  <c r="F588" i="1"/>
  <c r="I588" i="1"/>
  <c r="F589" i="1"/>
  <c r="I589" i="1"/>
  <c r="F590" i="1"/>
  <c r="I590" i="1"/>
  <c r="F591" i="1"/>
  <c r="I591" i="1"/>
  <c r="F592" i="1"/>
  <c r="I592" i="1"/>
  <c r="F593" i="1"/>
  <c r="I593" i="1"/>
  <c r="F594" i="1"/>
  <c r="I594" i="1"/>
  <c r="F595" i="1"/>
  <c r="I595" i="1"/>
  <c r="F596" i="1"/>
  <c r="I596" i="1"/>
  <c r="F597" i="1"/>
  <c r="I597" i="1"/>
  <c r="F598" i="1"/>
  <c r="I598" i="1"/>
  <c r="F599" i="1"/>
  <c r="I599" i="1"/>
  <c r="F600" i="1"/>
  <c r="I600" i="1"/>
  <c r="F601" i="1"/>
  <c r="I601" i="1"/>
  <c r="F602" i="1"/>
  <c r="I602" i="1"/>
  <c r="F603" i="1"/>
  <c r="I603" i="1"/>
  <c r="F604" i="1"/>
  <c r="I604" i="1"/>
  <c r="F605" i="1"/>
  <c r="I605" i="1"/>
  <c r="F606" i="1"/>
  <c r="I606" i="1"/>
  <c r="F607" i="1"/>
  <c r="I607" i="1"/>
  <c r="F608" i="1"/>
  <c r="I608" i="1"/>
  <c r="F609" i="1"/>
  <c r="I609" i="1"/>
  <c r="F610" i="1"/>
  <c r="I610" i="1"/>
  <c r="F611" i="1"/>
  <c r="I611" i="1"/>
  <c r="F612" i="1"/>
  <c r="I612" i="1"/>
  <c r="F613" i="1"/>
  <c r="I613" i="1"/>
  <c r="F614" i="1"/>
  <c r="I614" i="1"/>
  <c r="F615" i="1"/>
  <c r="I615" i="1"/>
  <c r="F616" i="1"/>
  <c r="I616" i="1"/>
  <c r="F617" i="1"/>
  <c r="I617" i="1"/>
  <c r="F618" i="1"/>
  <c r="I618" i="1"/>
  <c r="F619" i="1"/>
  <c r="I619" i="1"/>
  <c r="F620" i="1"/>
  <c r="I620" i="1"/>
  <c r="F621" i="1"/>
  <c r="I621" i="1"/>
  <c r="F622" i="1"/>
  <c r="I622" i="1"/>
  <c r="F623" i="1"/>
  <c r="I623" i="1"/>
  <c r="F624" i="1"/>
  <c r="I624" i="1"/>
  <c r="F625" i="1"/>
  <c r="I625" i="1"/>
  <c r="F626" i="1"/>
  <c r="I626" i="1"/>
  <c r="F627" i="1"/>
  <c r="I627" i="1"/>
  <c r="F628" i="1"/>
  <c r="I628" i="1"/>
  <c r="F629" i="1"/>
  <c r="I629" i="1"/>
  <c r="F630" i="1"/>
  <c r="I630" i="1"/>
  <c r="F631" i="1"/>
  <c r="I631" i="1"/>
  <c r="F632" i="1"/>
  <c r="I632" i="1"/>
  <c r="F633" i="1"/>
  <c r="I633" i="1"/>
  <c r="F634" i="1"/>
  <c r="I634" i="1"/>
  <c r="F635" i="1"/>
  <c r="I635" i="1"/>
  <c r="F636" i="1"/>
  <c r="I636" i="1"/>
  <c r="F637" i="1"/>
  <c r="I637" i="1"/>
  <c r="F638" i="1"/>
  <c r="I638" i="1"/>
  <c r="F639" i="1"/>
  <c r="I639" i="1"/>
  <c r="F640" i="1"/>
  <c r="I640" i="1"/>
  <c r="F641" i="1"/>
  <c r="I641" i="1"/>
  <c r="F642" i="1"/>
  <c r="I642" i="1"/>
  <c r="F643" i="1"/>
  <c r="I643" i="1"/>
  <c r="F644" i="1"/>
  <c r="I644" i="1"/>
  <c r="F645" i="1"/>
  <c r="I645" i="1"/>
  <c r="F646" i="1"/>
  <c r="I646" i="1"/>
  <c r="F647" i="1"/>
  <c r="I647" i="1"/>
  <c r="F648" i="1"/>
  <c r="I648" i="1"/>
  <c r="F649" i="1"/>
  <c r="I649" i="1"/>
  <c r="F650" i="1"/>
  <c r="I650" i="1"/>
  <c r="F651" i="1"/>
  <c r="I651" i="1"/>
  <c r="F652" i="1"/>
  <c r="I652" i="1"/>
  <c r="F653" i="1"/>
  <c r="I653" i="1"/>
  <c r="F654" i="1"/>
  <c r="I654" i="1"/>
  <c r="F655" i="1"/>
  <c r="I655" i="1"/>
  <c r="F656" i="1"/>
  <c r="I656" i="1"/>
  <c r="F657" i="1"/>
  <c r="I657" i="1"/>
  <c r="F658" i="1"/>
  <c r="I658" i="1"/>
  <c r="F659" i="1"/>
  <c r="I659" i="1"/>
  <c r="F660" i="1"/>
  <c r="I660" i="1"/>
  <c r="F661" i="1"/>
  <c r="I661" i="1"/>
  <c r="F662" i="1"/>
  <c r="I662" i="1"/>
  <c r="F663" i="1"/>
  <c r="I663" i="1"/>
  <c r="F664" i="1"/>
  <c r="I664" i="1"/>
  <c r="F665" i="1"/>
  <c r="I665" i="1"/>
  <c r="F666" i="1"/>
  <c r="I666" i="1"/>
  <c r="F667" i="1"/>
  <c r="I667" i="1"/>
  <c r="F668" i="1"/>
  <c r="I668" i="1"/>
  <c r="F669" i="1"/>
  <c r="I669" i="1"/>
  <c r="F670" i="1"/>
  <c r="I670" i="1"/>
  <c r="F671" i="1"/>
  <c r="I671" i="1"/>
  <c r="F672" i="1"/>
  <c r="I672" i="1"/>
  <c r="F673" i="1"/>
  <c r="I673" i="1"/>
  <c r="F674" i="1"/>
  <c r="I674" i="1"/>
  <c r="F675" i="1"/>
  <c r="I675" i="1"/>
  <c r="F676" i="1"/>
  <c r="I676" i="1"/>
  <c r="F677" i="1"/>
  <c r="I677" i="1"/>
  <c r="F678" i="1"/>
  <c r="I678" i="1"/>
  <c r="F679" i="1"/>
  <c r="I679" i="1"/>
  <c r="F680" i="1"/>
  <c r="I680" i="1"/>
  <c r="F681" i="1"/>
  <c r="I681" i="1"/>
  <c r="F682" i="1"/>
  <c r="I682" i="1"/>
  <c r="F683" i="1"/>
  <c r="I683" i="1"/>
  <c r="F684" i="1"/>
  <c r="I684" i="1"/>
  <c r="F685" i="1"/>
  <c r="I685" i="1"/>
  <c r="F686" i="1"/>
  <c r="I686" i="1"/>
  <c r="F687" i="1"/>
  <c r="I687" i="1"/>
  <c r="F688" i="1"/>
  <c r="I688" i="1"/>
  <c r="F689" i="1"/>
  <c r="I689" i="1"/>
  <c r="F690" i="1"/>
  <c r="I690" i="1"/>
  <c r="F691" i="1"/>
  <c r="I691" i="1"/>
  <c r="F692" i="1"/>
  <c r="I692" i="1"/>
  <c r="F693" i="1"/>
  <c r="I693" i="1"/>
  <c r="F694" i="1"/>
  <c r="I694" i="1"/>
  <c r="F695" i="1"/>
  <c r="I695" i="1"/>
  <c r="F696" i="1"/>
  <c r="I696" i="1"/>
  <c r="F697" i="1"/>
  <c r="I697" i="1"/>
  <c r="F698" i="1"/>
  <c r="I698" i="1"/>
  <c r="F699" i="1"/>
  <c r="I699" i="1"/>
  <c r="F700" i="1"/>
  <c r="I700" i="1"/>
  <c r="F701" i="1"/>
  <c r="I701" i="1"/>
  <c r="F702" i="1"/>
  <c r="I702" i="1"/>
  <c r="F703" i="1"/>
  <c r="I703" i="1"/>
  <c r="F704" i="1"/>
  <c r="I704" i="1"/>
  <c r="F705" i="1"/>
  <c r="I705" i="1"/>
  <c r="F706" i="1"/>
  <c r="I706" i="1"/>
  <c r="F707" i="1"/>
  <c r="I707" i="1"/>
  <c r="F708" i="1"/>
  <c r="I708" i="1"/>
  <c r="F709" i="1"/>
  <c r="I709" i="1"/>
  <c r="F710" i="1"/>
  <c r="I710" i="1"/>
  <c r="F711" i="1"/>
  <c r="I711" i="1"/>
  <c r="F712" i="1"/>
  <c r="I712" i="1"/>
  <c r="F713" i="1"/>
  <c r="I713" i="1"/>
  <c r="F714" i="1"/>
  <c r="I714" i="1"/>
  <c r="F715" i="1"/>
  <c r="I715" i="1"/>
  <c r="F716" i="1"/>
  <c r="I716" i="1"/>
  <c r="F717" i="1"/>
  <c r="I717" i="1"/>
  <c r="F718" i="1"/>
  <c r="I718" i="1"/>
  <c r="F719" i="1"/>
  <c r="I719" i="1"/>
  <c r="F720" i="1"/>
  <c r="I720" i="1"/>
  <c r="F721" i="1"/>
  <c r="I721" i="1"/>
  <c r="F722" i="1"/>
  <c r="I722" i="1"/>
  <c r="F723" i="1"/>
  <c r="I723" i="1"/>
  <c r="F724" i="1"/>
  <c r="I724" i="1"/>
  <c r="F725" i="1"/>
  <c r="I725" i="1"/>
  <c r="F726" i="1"/>
  <c r="I726" i="1"/>
  <c r="F727" i="1"/>
  <c r="I727" i="1"/>
  <c r="F728" i="1"/>
  <c r="I728" i="1"/>
  <c r="F729" i="1"/>
  <c r="I729" i="1"/>
  <c r="F730" i="1"/>
  <c r="I730" i="1"/>
  <c r="F731" i="1"/>
  <c r="I731" i="1"/>
  <c r="F732" i="1"/>
  <c r="I732" i="1"/>
  <c r="F733" i="1"/>
  <c r="I733" i="1"/>
  <c r="F734" i="1"/>
  <c r="I734" i="1"/>
  <c r="F735" i="1"/>
  <c r="I735" i="1"/>
  <c r="F736" i="1"/>
  <c r="I736" i="1"/>
  <c r="F737" i="1"/>
  <c r="I737" i="1"/>
  <c r="F738" i="1"/>
  <c r="I738" i="1"/>
  <c r="F739" i="1"/>
  <c r="I739" i="1"/>
  <c r="F740" i="1"/>
  <c r="I740" i="1"/>
  <c r="F741" i="1"/>
  <c r="I741" i="1"/>
  <c r="F742" i="1"/>
  <c r="I742" i="1"/>
  <c r="F743" i="1"/>
  <c r="I743" i="1"/>
  <c r="F744" i="1"/>
  <c r="I744" i="1"/>
  <c r="F745" i="1"/>
  <c r="I745" i="1"/>
  <c r="F746" i="1"/>
  <c r="I746" i="1"/>
  <c r="F747" i="1"/>
  <c r="I747" i="1"/>
  <c r="F748" i="1"/>
  <c r="I748" i="1"/>
  <c r="F749" i="1"/>
  <c r="I749" i="1"/>
  <c r="F750" i="1"/>
  <c r="I750" i="1"/>
  <c r="F751" i="1"/>
  <c r="I751" i="1"/>
  <c r="F752" i="1"/>
  <c r="I752" i="1"/>
  <c r="F753" i="1"/>
  <c r="I753" i="1"/>
  <c r="F754" i="1"/>
  <c r="I754" i="1"/>
  <c r="F755" i="1"/>
  <c r="I755" i="1"/>
  <c r="F756" i="1"/>
  <c r="I756" i="1"/>
  <c r="F757" i="1"/>
  <c r="I757" i="1"/>
  <c r="F758" i="1"/>
  <c r="I758" i="1"/>
  <c r="F759" i="1"/>
  <c r="I759" i="1"/>
  <c r="F760" i="1"/>
  <c r="I760" i="1"/>
  <c r="F761" i="1"/>
  <c r="I761" i="1"/>
  <c r="F762" i="1"/>
  <c r="I762" i="1"/>
  <c r="F763" i="1"/>
  <c r="I763" i="1"/>
  <c r="F764" i="1"/>
  <c r="I764" i="1"/>
  <c r="F765" i="1"/>
  <c r="I765" i="1"/>
  <c r="F766" i="1"/>
  <c r="I766" i="1"/>
  <c r="F767" i="1"/>
  <c r="I767" i="1"/>
  <c r="F768" i="1"/>
  <c r="I768" i="1"/>
  <c r="F769" i="1"/>
  <c r="I769" i="1"/>
  <c r="F770" i="1"/>
  <c r="I770" i="1"/>
  <c r="F771" i="1"/>
  <c r="I771" i="1"/>
  <c r="F772" i="1"/>
  <c r="I772" i="1"/>
  <c r="F773" i="1"/>
  <c r="I773" i="1"/>
  <c r="F774" i="1"/>
  <c r="I774" i="1"/>
  <c r="F775" i="1"/>
  <c r="I775" i="1"/>
  <c r="F776" i="1"/>
  <c r="I776" i="1"/>
  <c r="F777" i="1"/>
  <c r="I777" i="1"/>
  <c r="F778" i="1"/>
  <c r="I778" i="1"/>
  <c r="F779" i="1"/>
  <c r="I779" i="1"/>
  <c r="F780" i="1"/>
  <c r="I780" i="1"/>
  <c r="F781" i="1"/>
  <c r="I781" i="1"/>
  <c r="F782" i="1"/>
  <c r="I782" i="1"/>
  <c r="F783" i="1"/>
  <c r="I783" i="1"/>
  <c r="F784" i="1"/>
  <c r="I784" i="1"/>
  <c r="F785" i="1"/>
  <c r="I785" i="1"/>
  <c r="F786" i="1"/>
  <c r="I786" i="1"/>
  <c r="F787" i="1"/>
  <c r="I787" i="1"/>
  <c r="F788" i="1"/>
  <c r="I788" i="1"/>
  <c r="F789" i="1"/>
  <c r="I789" i="1"/>
  <c r="F790" i="1"/>
  <c r="I790" i="1"/>
  <c r="F791" i="1"/>
  <c r="I791" i="1"/>
  <c r="F792" i="1"/>
  <c r="I792" i="1"/>
  <c r="F793" i="1"/>
  <c r="I793" i="1"/>
  <c r="F794" i="1"/>
  <c r="I794" i="1"/>
  <c r="F795" i="1"/>
  <c r="I795" i="1"/>
  <c r="F796" i="1"/>
  <c r="I796" i="1"/>
  <c r="F797" i="1"/>
  <c r="I797" i="1"/>
  <c r="F798" i="1"/>
  <c r="I798" i="1"/>
  <c r="F799" i="1"/>
  <c r="I799" i="1"/>
  <c r="F800" i="1"/>
  <c r="I800" i="1"/>
  <c r="F801" i="1"/>
  <c r="I801" i="1"/>
  <c r="F802" i="1"/>
  <c r="I802" i="1"/>
  <c r="F803" i="1"/>
  <c r="I803" i="1"/>
  <c r="F804" i="1"/>
  <c r="I804" i="1"/>
  <c r="F805" i="1"/>
  <c r="I805" i="1"/>
  <c r="F806" i="1"/>
  <c r="I806" i="1"/>
  <c r="F807" i="1"/>
  <c r="I807" i="1"/>
  <c r="F808" i="1"/>
  <c r="I808" i="1"/>
  <c r="F809" i="1"/>
  <c r="I809" i="1"/>
  <c r="F810" i="1"/>
  <c r="I810" i="1"/>
  <c r="F811" i="1"/>
  <c r="I811" i="1"/>
  <c r="F812" i="1"/>
  <c r="I812" i="1"/>
  <c r="F813" i="1"/>
  <c r="I813" i="1"/>
  <c r="F814" i="1"/>
  <c r="I814" i="1"/>
  <c r="F815" i="1"/>
  <c r="I815" i="1"/>
  <c r="F816" i="1"/>
  <c r="I816" i="1"/>
  <c r="F817" i="1"/>
  <c r="I817" i="1"/>
  <c r="F818" i="1"/>
  <c r="I818" i="1"/>
  <c r="F819" i="1"/>
  <c r="I819" i="1"/>
  <c r="F820" i="1"/>
  <c r="I820" i="1"/>
  <c r="F821" i="1"/>
  <c r="I821" i="1"/>
  <c r="F822" i="1"/>
  <c r="I822" i="1"/>
  <c r="F823" i="1"/>
  <c r="I823" i="1"/>
  <c r="F824" i="1"/>
  <c r="I824" i="1"/>
  <c r="F825" i="1"/>
  <c r="I825" i="1"/>
  <c r="F826" i="1"/>
  <c r="I826" i="1"/>
  <c r="F827" i="1"/>
  <c r="I827" i="1"/>
  <c r="F828" i="1"/>
  <c r="I828" i="1"/>
  <c r="F829" i="1"/>
  <c r="I829" i="1"/>
  <c r="F830" i="1"/>
  <c r="I830" i="1"/>
  <c r="F831" i="1"/>
  <c r="I831" i="1"/>
  <c r="F832" i="1"/>
  <c r="I832" i="1"/>
  <c r="F833" i="1"/>
  <c r="I833" i="1"/>
  <c r="F834" i="1"/>
  <c r="I834" i="1"/>
  <c r="F835" i="1"/>
  <c r="I835" i="1"/>
  <c r="F836" i="1"/>
  <c r="I836" i="1"/>
  <c r="F837" i="1"/>
  <c r="I837" i="1"/>
  <c r="F838" i="1"/>
  <c r="I838" i="1"/>
  <c r="F839" i="1"/>
  <c r="I839" i="1"/>
  <c r="F840" i="1"/>
  <c r="I840" i="1"/>
  <c r="F841" i="1"/>
  <c r="I841" i="1"/>
  <c r="F842" i="1"/>
  <c r="I842" i="1"/>
  <c r="F843" i="1"/>
  <c r="I843" i="1"/>
  <c r="F844" i="1"/>
  <c r="I844" i="1"/>
  <c r="F845" i="1"/>
  <c r="I845" i="1"/>
  <c r="F846" i="1"/>
  <c r="I846" i="1"/>
  <c r="F847" i="1"/>
  <c r="I847" i="1"/>
  <c r="F848" i="1"/>
  <c r="I848" i="1"/>
  <c r="F849" i="1"/>
  <c r="I849" i="1"/>
  <c r="F850" i="1"/>
  <c r="I850" i="1"/>
  <c r="F851" i="1"/>
  <c r="I851" i="1"/>
  <c r="F852" i="1"/>
  <c r="I852" i="1"/>
  <c r="F853" i="1"/>
  <c r="I853" i="1"/>
  <c r="F854" i="1"/>
  <c r="I854" i="1"/>
  <c r="F855" i="1"/>
  <c r="I855" i="1"/>
  <c r="F856" i="1"/>
  <c r="I856" i="1"/>
  <c r="F857" i="1"/>
  <c r="I857" i="1"/>
  <c r="F858" i="1"/>
  <c r="I858" i="1"/>
  <c r="F859" i="1"/>
  <c r="I859" i="1"/>
  <c r="F860" i="1"/>
  <c r="I860" i="1"/>
  <c r="F861" i="1"/>
  <c r="I861" i="1"/>
  <c r="F862" i="1"/>
  <c r="I862" i="1"/>
  <c r="F863" i="1"/>
  <c r="I863" i="1"/>
  <c r="F864" i="1"/>
  <c r="I864" i="1"/>
  <c r="F865" i="1"/>
  <c r="I865" i="1"/>
  <c r="F866" i="1"/>
  <c r="I866" i="1"/>
  <c r="F867" i="1"/>
  <c r="I867" i="1"/>
  <c r="F868" i="1"/>
  <c r="I868" i="1"/>
  <c r="F869" i="1"/>
  <c r="I869" i="1"/>
  <c r="F870" i="1"/>
  <c r="I870" i="1"/>
  <c r="F871" i="1"/>
  <c r="I871" i="1"/>
  <c r="F872" i="1"/>
  <c r="I872" i="1"/>
  <c r="F873" i="1"/>
  <c r="I873" i="1"/>
  <c r="F874" i="1"/>
  <c r="I874" i="1"/>
  <c r="F875" i="1"/>
  <c r="I875" i="1"/>
  <c r="F876" i="1"/>
  <c r="I876" i="1"/>
  <c r="F877" i="1"/>
  <c r="I877" i="1"/>
  <c r="F878" i="1"/>
  <c r="I878" i="1"/>
  <c r="F879" i="1"/>
  <c r="I879" i="1"/>
  <c r="F880" i="1"/>
  <c r="I880" i="1"/>
  <c r="F881" i="1"/>
  <c r="I881" i="1"/>
  <c r="F882" i="1"/>
  <c r="I882" i="1"/>
  <c r="F883" i="1"/>
  <c r="I883" i="1"/>
  <c r="F884" i="1"/>
  <c r="I884" i="1"/>
  <c r="F885" i="1"/>
  <c r="I885" i="1"/>
  <c r="F886" i="1"/>
  <c r="I886" i="1"/>
  <c r="F887" i="1"/>
  <c r="I887" i="1"/>
  <c r="F888" i="1"/>
  <c r="I888" i="1"/>
  <c r="F889" i="1"/>
  <c r="I889" i="1"/>
  <c r="F890" i="1"/>
  <c r="I890" i="1"/>
  <c r="F891" i="1"/>
  <c r="I891" i="1"/>
  <c r="F892" i="1"/>
  <c r="I892" i="1"/>
  <c r="F893" i="1"/>
  <c r="I893" i="1"/>
  <c r="F894" i="1"/>
  <c r="I894" i="1"/>
  <c r="F895" i="1"/>
  <c r="I895" i="1"/>
  <c r="F896" i="1"/>
  <c r="I896" i="1"/>
  <c r="F897" i="1"/>
  <c r="I897" i="1"/>
  <c r="F898" i="1"/>
  <c r="I898" i="1"/>
  <c r="F899" i="1"/>
  <c r="I899" i="1"/>
  <c r="F900" i="1"/>
  <c r="I900" i="1"/>
  <c r="F901" i="1"/>
  <c r="I901" i="1"/>
  <c r="F902" i="1"/>
  <c r="I902" i="1"/>
  <c r="F903" i="1"/>
  <c r="I903" i="1"/>
  <c r="F904" i="1"/>
  <c r="I904" i="1"/>
  <c r="F905" i="1"/>
  <c r="I905" i="1"/>
  <c r="F906" i="1"/>
  <c r="I906" i="1"/>
  <c r="F907" i="1"/>
  <c r="I907" i="1"/>
  <c r="F908" i="1"/>
  <c r="I908" i="1"/>
  <c r="F909" i="1"/>
  <c r="I909" i="1"/>
  <c r="F910" i="1"/>
  <c r="I910" i="1"/>
  <c r="F911" i="1"/>
  <c r="I911" i="1"/>
  <c r="F912" i="1"/>
  <c r="I912" i="1"/>
  <c r="F913" i="1"/>
  <c r="I913" i="1"/>
  <c r="F914" i="1"/>
  <c r="I914" i="1"/>
  <c r="F915" i="1"/>
  <c r="I915" i="1"/>
  <c r="F916" i="1"/>
  <c r="I916" i="1"/>
  <c r="F917" i="1"/>
  <c r="I917" i="1"/>
  <c r="F918" i="1"/>
  <c r="I918" i="1"/>
  <c r="F919" i="1"/>
  <c r="I919" i="1"/>
  <c r="F920" i="1"/>
  <c r="I920" i="1"/>
  <c r="F921" i="1"/>
  <c r="I921" i="1"/>
  <c r="F922" i="1"/>
  <c r="I922" i="1"/>
  <c r="F923" i="1"/>
  <c r="I923" i="1"/>
  <c r="F924" i="1"/>
  <c r="I924" i="1"/>
  <c r="F925" i="1"/>
  <c r="I925" i="1"/>
  <c r="F926" i="1"/>
  <c r="I926" i="1"/>
  <c r="F927" i="1"/>
  <c r="I927" i="1"/>
  <c r="F928" i="1"/>
  <c r="I928" i="1"/>
  <c r="F929" i="1"/>
  <c r="I929" i="1"/>
  <c r="F930" i="1"/>
  <c r="I930" i="1"/>
  <c r="F931" i="1"/>
  <c r="I931" i="1"/>
  <c r="F932" i="1"/>
  <c r="I932" i="1"/>
  <c r="F933" i="1"/>
  <c r="I933" i="1"/>
  <c r="F934" i="1"/>
  <c r="I934" i="1"/>
  <c r="F935" i="1"/>
  <c r="I935" i="1"/>
  <c r="F936" i="1"/>
  <c r="I936" i="1"/>
  <c r="F937" i="1"/>
  <c r="I937" i="1"/>
  <c r="F938" i="1"/>
  <c r="I938" i="1"/>
  <c r="F939" i="1"/>
  <c r="I939" i="1"/>
  <c r="F940" i="1"/>
  <c r="I940" i="1"/>
  <c r="F941" i="1"/>
  <c r="I941" i="1"/>
  <c r="F942" i="1"/>
  <c r="I942" i="1"/>
  <c r="F943" i="1"/>
  <c r="I943" i="1"/>
  <c r="F944" i="1"/>
  <c r="I944" i="1"/>
  <c r="F945" i="1"/>
  <c r="I945" i="1"/>
  <c r="F946" i="1"/>
  <c r="I946" i="1"/>
  <c r="F947" i="1"/>
  <c r="I947" i="1"/>
  <c r="F948" i="1"/>
  <c r="I948" i="1"/>
  <c r="F949" i="1"/>
  <c r="I949" i="1"/>
  <c r="F950" i="1"/>
  <c r="I950" i="1"/>
  <c r="F951" i="1"/>
  <c r="I951" i="1"/>
  <c r="F952" i="1"/>
  <c r="I952" i="1"/>
  <c r="F953" i="1"/>
  <c r="I953" i="1"/>
  <c r="F954" i="1"/>
  <c r="I954" i="1"/>
  <c r="F955" i="1"/>
  <c r="I955" i="1"/>
  <c r="F956" i="1"/>
  <c r="I956" i="1"/>
  <c r="F957" i="1"/>
  <c r="I957" i="1"/>
  <c r="F958" i="1"/>
  <c r="I958" i="1"/>
  <c r="F959" i="1"/>
  <c r="I959" i="1"/>
  <c r="F960" i="1"/>
  <c r="I960" i="1"/>
  <c r="F961" i="1"/>
  <c r="I961" i="1"/>
  <c r="F962" i="1"/>
  <c r="I962" i="1"/>
  <c r="F963" i="1"/>
  <c r="I963" i="1"/>
  <c r="F964" i="1"/>
  <c r="I964" i="1"/>
  <c r="F965" i="1"/>
  <c r="I965" i="1"/>
  <c r="F966" i="1"/>
  <c r="I966" i="1"/>
  <c r="F967" i="1"/>
  <c r="I967" i="1"/>
  <c r="F968" i="1"/>
  <c r="I968" i="1"/>
  <c r="F969" i="1"/>
  <c r="I969" i="1"/>
  <c r="F970" i="1"/>
  <c r="I970" i="1"/>
  <c r="F971" i="1"/>
  <c r="I971" i="1"/>
  <c r="F972" i="1"/>
  <c r="I972" i="1"/>
  <c r="F973" i="1"/>
  <c r="I973" i="1"/>
  <c r="F974" i="1"/>
  <c r="I974" i="1"/>
  <c r="F975" i="1"/>
  <c r="I975" i="1"/>
  <c r="F976" i="1"/>
  <c r="I976" i="1"/>
  <c r="F977" i="1"/>
  <c r="I977" i="1"/>
  <c r="F978" i="1"/>
  <c r="I978" i="1"/>
  <c r="F979" i="1"/>
  <c r="I979" i="1"/>
  <c r="F980" i="1"/>
  <c r="I980" i="1"/>
  <c r="F981" i="1"/>
  <c r="I981" i="1"/>
  <c r="F982" i="1"/>
  <c r="I982" i="1"/>
  <c r="F983" i="1"/>
  <c r="I983" i="1"/>
  <c r="F984" i="1"/>
  <c r="I984" i="1"/>
  <c r="F985" i="1"/>
  <c r="I985" i="1"/>
  <c r="F986" i="1"/>
  <c r="I986" i="1"/>
  <c r="F987" i="1"/>
  <c r="I987" i="1"/>
  <c r="F988" i="1"/>
  <c r="I988" i="1"/>
  <c r="F989" i="1"/>
  <c r="I989" i="1"/>
  <c r="F990" i="1"/>
  <c r="I990" i="1"/>
  <c r="F991" i="1"/>
  <c r="I991" i="1"/>
  <c r="F992" i="1"/>
  <c r="I992" i="1"/>
  <c r="F993" i="1"/>
  <c r="I993" i="1"/>
  <c r="F994" i="1"/>
  <c r="I994" i="1"/>
  <c r="F995" i="1"/>
  <c r="I995" i="1"/>
  <c r="F996" i="1"/>
  <c r="I996" i="1"/>
  <c r="F997" i="1"/>
  <c r="I997" i="1"/>
  <c r="F998" i="1"/>
  <c r="I998" i="1"/>
  <c r="F999" i="1"/>
  <c r="I999" i="1"/>
  <c r="F1000" i="1"/>
  <c r="I1000" i="1"/>
  <c r="F1001" i="1"/>
  <c r="I1001" i="1"/>
  <c r="F1002" i="1"/>
  <c r="I1002" i="1"/>
  <c r="F1003" i="1"/>
  <c r="I1003" i="1"/>
  <c r="F1004" i="1"/>
  <c r="I1004" i="1"/>
  <c r="F1005" i="1"/>
  <c r="I1005" i="1"/>
  <c r="F1006" i="1"/>
  <c r="I1006" i="1"/>
  <c r="F1007" i="1"/>
  <c r="I1007" i="1"/>
  <c r="F1008" i="1"/>
  <c r="I1008" i="1"/>
  <c r="F1009" i="1"/>
  <c r="I1009" i="1"/>
  <c r="F1010" i="1"/>
  <c r="I1010" i="1"/>
  <c r="F1011" i="1"/>
  <c r="I1011" i="1"/>
  <c r="F1012" i="1"/>
  <c r="I1012" i="1"/>
  <c r="F1013" i="1"/>
  <c r="I1013" i="1"/>
  <c r="F1014" i="1"/>
  <c r="I1014" i="1"/>
  <c r="F1015" i="1"/>
  <c r="I1015" i="1"/>
  <c r="F1016" i="1"/>
  <c r="I1016" i="1"/>
  <c r="F1017" i="1"/>
  <c r="I1017" i="1"/>
  <c r="F1018" i="1"/>
  <c r="I1018" i="1"/>
  <c r="F1019" i="1"/>
  <c r="I1019" i="1"/>
  <c r="F1020" i="1"/>
  <c r="I1020" i="1"/>
  <c r="F1021" i="1"/>
  <c r="I1021" i="1"/>
  <c r="F1022" i="1"/>
  <c r="I1022" i="1"/>
  <c r="F1023" i="1"/>
  <c r="I1023" i="1"/>
  <c r="F1024" i="1"/>
  <c r="I1024" i="1"/>
  <c r="F1025" i="1"/>
  <c r="I1025" i="1"/>
  <c r="F1026" i="1"/>
  <c r="I1026" i="1"/>
  <c r="F1027" i="1"/>
  <c r="I1027" i="1"/>
  <c r="F1028" i="1"/>
  <c r="I1028" i="1"/>
  <c r="F1029" i="1"/>
  <c r="I1029" i="1"/>
  <c r="F1030" i="1"/>
  <c r="I1030" i="1"/>
  <c r="F1031" i="1"/>
  <c r="I1031" i="1"/>
  <c r="F1032" i="1"/>
  <c r="I1032" i="1"/>
  <c r="F1033" i="1"/>
  <c r="I1033" i="1"/>
  <c r="F1034" i="1"/>
  <c r="I1034" i="1"/>
  <c r="F1035" i="1"/>
  <c r="I1035" i="1"/>
  <c r="F1036" i="1"/>
  <c r="I1036" i="1"/>
  <c r="F1037" i="1"/>
  <c r="I1037" i="1"/>
  <c r="F1038" i="1"/>
  <c r="I1038" i="1"/>
  <c r="F1039" i="1"/>
  <c r="I1039" i="1"/>
  <c r="F1040" i="1"/>
  <c r="I1040" i="1"/>
  <c r="F1041" i="1"/>
  <c r="I1041" i="1"/>
  <c r="F1042" i="1"/>
  <c r="I1042" i="1"/>
  <c r="F1043" i="1"/>
  <c r="I1043" i="1"/>
  <c r="F1044" i="1"/>
  <c r="I1044" i="1"/>
  <c r="F1045" i="1"/>
  <c r="I1045" i="1"/>
  <c r="F1046" i="1"/>
  <c r="I1046" i="1"/>
  <c r="F1047" i="1"/>
  <c r="I1047" i="1"/>
  <c r="F1048" i="1"/>
  <c r="I1048" i="1"/>
  <c r="F1049" i="1"/>
  <c r="I1049" i="1"/>
  <c r="F1050" i="1"/>
  <c r="I1050" i="1"/>
  <c r="F1051" i="1"/>
  <c r="I1051" i="1"/>
  <c r="F1052" i="1"/>
  <c r="I1052" i="1"/>
  <c r="F1053" i="1"/>
  <c r="I1053" i="1"/>
  <c r="F1054" i="1"/>
  <c r="I1054" i="1"/>
  <c r="F1055" i="1"/>
  <c r="I1055" i="1"/>
  <c r="F1056" i="1"/>
  <c r="I1056" i="1"/>
  <c r="F1057" i="1"/>
  <c r="I1057" i="1"/>
  <c r="F1058" i="1"/>
  <c r="I1058" i="1"/>
  <c r="F1059" i="1"/>
  <c r="I1059" i="1"/>
  <c r="F1060" i="1"/>
  <c r="I1060" i="1"/>
  <c r="F1061" i="1"/>
  <c r="I1061" i="1"/>
  <c r="F1062" i="1"/>
  <c r="I1062" i="1"/>
  <c r="F1063" i="1"/>
  <c r="I1063" i="1"/>
  <c r="F1064" i="1"/>
  <c r="I1064" i="1"/>
  <c r="F1065" i="1"/>
  <c r="I1065" i="1"/>
  <c r="F1066" i="1"/>
  <c r="I1066" i="1"/>
  <c r="F1067" i="1"/>
  <c r="I1067" i="1"/>
  <c r="F1068" i="1"/>
  <c r="I1068" i="1"/>
  <c r="F1069" i="1"/>
  <c r="I1069" i="1"/>
  <c r="F1070" i="1"/>
  <c r="I1070" i="1"/>
  <c r="F1071" i="1"/>
  <c r="I1071" i="1"/>
  <c r="F1072" i="1"/>
  <c r="I1072" i="1"/>
  <c r="F1073" i="1"/>
  <c r="I1073" i="1"/>
  <c r="F1074" i="1"/>
  <c r="I1074" i="1"/>
  <c r="F1075" i="1"/>
  <c r="I1075" i="1"/>
  <c r="F1076" i="1"/>
  <c r="I1076" i="1"/>
  <c r="F1077" i="1"/>
  <c r="I1077" i="1"/>
  <c r="F1078" i="1"/>
  <c r="I1078" i="1"/>
  <c r="F1079" i="1"/>
  <c r="I1079" i="1"/>
  <c r="F1080" i="1"/>
  <c r="I1080" i="1"/>
  <c r="F1081" i="1"/>
  <c r="I1081" i="1"/>
  <c r="F1082" i="1"/>
  <c r="I1082" i="1"/>
  <c r="F1083" i="1"/>
  <c r="I1083" i="1"/>
  <c r="F1084" i="1"/>
  <c r="I1084" i="1"/>
  <c r="F1085" i="1"/>
  <c r="I1085" i="1"/>
  <c r="F1086" i="1"/>
  <c r="I1086" i="1"/>
  <c r="F1087" i="1"/>
  <c r="I1087" i="1"/>
  <c r="F1088" i="1"/>
  <c r="I1088" i="1"/>
  <c r="F1089" i="1"/>
  <c r="I1089" i="1"/>
  <c r="F1090" i="1"/>
  <c r="I1090" i="1"/>
  <c r="F1091" i="1"/>
  <c r="I1091" i="1"/>
  <c r="F1092" i="1"/>
  <c r="I1092" i="1"/>
  <c r="F1093" i="1"/>
  <c r="I1093" i="1"/>
  <c r="F1094" i="1"/>
  <c r="I1094" i="1"/>
  <c r="F1095" i="1"/>
  <c r="I1095" i="1"/>
  <c r="F1096" i="1"/>
  <c r="I1096" i="1"/>
  <c r="F1097" i="1"/>
  <c r="I1097" i="1"/>
  <c r="F1098" i="1"/>
  <c r="I1098" i="1"/>
  <c r="F1099" i="1"/>
  <c r="I1099" i="1"/>
  <c r="F1100" i="1"/>
  <c r="I1100" i="1"/>
  <c r="F1101" i="1"/>
  <c r="I1101" i="1"/>
  <c r="F1102" i="1"/>
  <c r="I1102" i="1"/>
  <c r="F1103" i="1"/>
  <c r="I1103" i="1"/>
  <c r="F1104" i="1"/>
  <c r="I1104" i="1"/>
  <c r="F1105" i="1"/>
  <c r="I1105" i="1"/>
  <c r="F1106" i="1"/>
  <c r="I1106" i="1"/>
  <c r="F1107" i="1"/>
  <c r="I1107" i="1"/>
  <c r="F1108" i="1"/>
  <c r="I1108" i="1"/>
  <c r="F1109" i="1"/>
  <c r="I1109" i="1"/>
  <c r="F1110" i="1"/>
  <c r="I1110" i="1"/>
  <c r="F1111" i="1"/>
  <c r="I1111" i="1"/>
  <c r="F1112" i="1"/>
  <c r="I1112" i="1"/>
  <c r="F1113" i="1"/>
  <c r="I1113" i="1"/>
  <c r="F1114" i="1"/>
  <c r="I1114" i="1"/>
  <c r="F1115" i="1"/>
  <c r="I1115" i="1"/>
  <c r="F1116" i="1"/>
  <c r="I1116" i="1"/>
  <c r="F1117" i="1"/>
  <c r="I1117" i="1"/>
  <c r="F1118" i="1"/>
  <c r="I1118" i="1"/>
  <c r="F1119" i="1"/>
  <c r="I1119" i="1"/>
  <c r="F1120" i="1"/>
  <c r="I1120" i="1"/>
  <c r="F1121" i="1"/>
  <c r="I1121" i="1"/>
  <c r="F1122" i="1"/>
  <c r="I1122" i="1"/>
  <c r="F1123" i="1"/>
  <c r="I1123" i="1"/>
  <c r="F1124" i="1"/>
  <c r="I1124" i="1"/>
  <c r="F1125" i="1"/>
  <c r="I1125" i="1"/>
  <c r="F1126" i="1"/>
  <c r="I1126" i="1"/>
  <c r="F1127" i="1"/>
  <c r="I1127" i="1"/>
  <c r="F1128" i="1"/>
  <c r="I1128" i="1"/>
  <c r="F1129" i="1"/>
  <c r="I1129" i="1"/>
  <c r="F1130" i="1"/>
  <c r="I1130" i="1"/>
  <c r="F1131" i="1"/>
  <c r="I1131" i="1"/>
  <c r="F1132" i="1"/>
  <c r="I1132" i="1"/>
  <c r="F1133" i="1"/>
  <c r="I1133" i="1"/>
  <c r="F1134" i="1"/>
  <c r="I1134" i="1"/>
  <c r="F1135" i="1"/>
  <c r="I1135" i="1"/>
  <c r="F1136" i="1"/>
  <c r="I1136" i="1"/>
  <c r="F1137" i="1"/>
  <c r="I1137" i="1"/>
  <c r="F1138" i="1"/>
  <c r="I1138" i="1"/>
  <c r="F1139" i="1"/>
  <c r="I1139" i="1"/>
  <c r="F1140" i="1"/>
  <c r="I1140" i="1"/>
  <c r="F1141" i="1"/>
  <c r="I1141" i="1"/>
  <c r="F1142" i="1"/>
  <c r="I1142" i="1"/>
  <c r="F1143" i="1"/>
  <c r="I1143" i="1"/>
  <c r="F1144" i="1"/>
  <c r="I1144" i="1"/>
  <c r="F1145" i="1"/>
  <c r="I1145" i="1"/>
  <c r="F1146" i="1"/>
  <c r="I1146" i="1"/>
  <c r="F1147" i="1"/>
  <c r="I1147" i="1"/>
  <c r="F1148" i="1"/>
  <c r="I1148" i="1"/>
  <c r="F1149" i="1"/>
  <c r="I1149" i="1"/>
  <c r="F1150" i="1"/>
  <c r="I1150" i="1"/>
  <c r="F1151" i="1"/>
  <c r="I1151" i="1"/>
  <c r="F1152" i="1"/>
  <c r="I1152" i="1"/>
  <c r="F1153" i="1"/>
  <c r="I1153" i="1"/>
  <c r="F1154" i="1"/>
  <c r="I1154" i="1"/>
  <c r="F1155" i="1"/>
  <c r="I1155" i="1"/>
  <c r="F1156" i="1"/>
  <c r="I1156" i="1"/>
  <c r="F1157" i="1"/>
  <c r="I1157" i="1"/>
  <c r="F1158" i="1"/>
  <c r="I1158" i="1"/>
  <c r="F1159" i="1"/>
  <c r="I1159" i="1"/>
  <c r="F1160" i="1"/>
  <c r="I1160" i="1"/>
  <c r="F1161" i="1"/>
  <c r="I1161" i="1"/>
  <c r="F1162" i="1"/>
  <c r="I1162" i="1"/>
  <c r="F1163" i="1"/>
  <c r="I1163" i="1"/>
  <c r="F1164" i="1"/>
  <c r="I1164" i="1"/>
  <c r="F1165" i="1"/>
  <c r="I1165" i="1"/>
  <c r="F1166" i="1"/>
  <c r="I1166" i="1"/>
  <c r="F1167" i="1"/>
  <c r="I1167" i="1"/>
  <c r="F1168" i="1"/>
  <c r="I1168" i="1"/>
  <c r="F1169" i="1"/>
  <c r="I1169" i="1"/>
  <c r="F1170" i="1"/>
  <c r="I1170" i="1"/>
  <c r="F1171" i="1"/>
  <c r="I1171" i="1"/>
  <c r="F1172" i="1"/>
  <c r="I1172" i="1"/>
  <c r="F1173" i="1"/>
  <c r="I1173" i="1"/>
  <c r="F1174" i="1"/>
  <c r="I1174" i="1"/>
  <c r="F1175" i="1"/>
  <c r="I1175" i="1"/>
  <c r="F1176" i="1"/>
  <c r="I1176" i="1"/>
  <c r="F1177" i="1"/>
  <c r="I1177" i="1"/>
  <c r="F1178" i="1"/>
  <c r="I1178" i="1"/>
  <c r="F1179" i="1"/>
  <c r="I1179" i="1"/>
  <c r="F1180" i="1"/>
  <c r="I1180" i="1"/>
  <c r="F1181" i="1"/>
  <c r="I1181" i="1"/>
  <c r="F1182" i="1"/>
  <c r="I1182" i="1"/>
  <c r="F1183" i="1"/>
  <c r="I1183" i="1"/>
  <c r="F1184" i="1"/>
  <c r="I1184" i="1"/>
  <c r="F1185" i="1"/>
  <c r="I1185" i="1"/>
  <c r="F1186" i="1"/>
  <c r="I1186" i="1"/>
  <c r="F1187" i="1"/>
  <c r="I1187" i="1"/>
  <c r="F1188" i="1"/>
  <c r="I1188" i="1"/>
  <c r="F1189" i="1"/>
  <c r="I1189" i="1"/>
  <c r="F1190" i="1"/>
  <c r="I1190" i="1"/>
  <c r="F1191" i="1"/>
  <c r="I1191" i="1"/>
  <c r="F1192" i="1"/>
  <c r="I1192" i="1"/>
  <c r="F1193" i="1"/>
  <c r="I1193" i="1"/>
  <c r="F1194" i="1"/>
  <c r="I1194" i="1"/>
  <c r="F1195" i="1"/>
  <c r="I1195" i="1"/>
  <c r="F1196" i="1"/>
  <c r="I1196" i="1"/>
  <c r="F1197" i="1"/>
  <c r="I1197" i="1"/>
  <c r="F1198" i="1"/>
  <c r="I1198" i="1"/>
  <c r="F1199" i="1"/>
  <c r="I1199" i="1"/>
  <c r="F1200" i="1"/>
  <c r="I1200" i="1"/>
  <c r="F1201" i="1"/>
  <c r="I1201" i="1"/>
  <c r="F1202" i="1"/>
  <c r="I1202" i="1"/>
  <c r="F1203" i="1"/>
  <c r="I1203" i="1"/>
  <c r="F1204" i="1"/>
  <c r="I1204" i="1"/>
  <c r="F1205" i="1"/>
  <c r="I1205" i="1"/>
  <c r="F1206" i="1"/>
  <c r="I1206" i="1"/>
  <c r="F1207" i="1"/>
  <c r="I1207" i="1"/>
  <c r="F1208" i="1"/>
  <c r="I1208" i="1"/>
  <c r="F1209" i="1"/>
  <c r="I1209" i="1"/>
  <c r="F1210" i="1"/>
  <c r="I1210" i="1"/>
  <c r="F1211" i="1"/>
  <c r="I1211" i="1"/>
  <c r="F1212" i="1"/>
  <c r="I1212" i="1"/>
  <c r="F1213" i="1"/>
  <c r="I1213" i="1"/>
  <c r="F1214" i="1"/>
  <c r="I1214" i="1"/>
  <c r="F1215" i="1"/>
  <c r="I1215" i="1"/>
  <c r="F1216" i="1"/>
  <c r="I1216" i="1"/>
  <c r="F1217" i="1"/>
  <c r="I1217" i="1"/>
  <c r="F1218" i="1"/>
  <c r="I1218" i="1"/>
  <c r="F1219" i="1"/>
  <c r="I1219" i="1"/>
  <c r="F1220" i="1"/>
  <c r="I1220" i="1"/>
  <c r="F1221" i="1"/>
  <c r="I1221" i="1"/>
  <c r="F1222" i="1"/>
  <c r="I1222" i="1"/>
  <c r="F1223" i="1"/>
  <c r="I1223" i="1"/>
  <c r="F1224" i="1"/>
  <c r="I1224" i="1"/>
  <c r="F1225" i="1"/>
  <c r="I1225" i="1"/>
  <c r="F1226" i="1"/>
  <c r="I1226" i="1"/>
  <c r="F1227" i="1"/>
  <c r="I1227" i="1"/>
  <c r="F1228" i="1"/>
  <c r="I1228" i="1"/>
  <c r="F1229" i="1"/>
  <c r="I1229" i="1"/>
  <c r="F1230" i="1"/>
  <c r="I1230" i="1"/>
  <c r="F1231" i="1"/>
  <c r="I1231" i="1"/>
  <c r="F1232" i="1"/>
  <c r="I1232" i="1"/>
  <c r="F1233" i="1"/>
  <c r="I1233" i="1"/>
  <c r="F1234" i="1"/>
  <c r="I1234" i="1"/>
  <c r="F1235" i="1"/>
  <c r="I1235" i="1"/>
  <c r="F1236" i="1"/>
  <c r="I1236" i="1"/>
  <c r="F1237" i="1"/>
  <c r="I1237" i="1"/>
  <c r="F1238" i="1"/>
  <c r="I1238" i="1"/>
  <c r="F1239" i="1"/>
  <c r="I1239" i="1"/>
  <c r="F1240" i="1"/>
  <c r="I1240" i="1"/>
  <c r="F1241" i="1"/>
  <c r="I1241" i="1"/>
  <c r="F1242" i="1"/>
  <c r="I1242" i="1"/>
  <c r="F1243" i="1"/>
  <c r="I1243" i="1"/>
  <c r="F1244" i="1"/>
  <c r="I1244" i="1"/>
  <c r="F1245" i="1"/>
  <c r="I1245" i="1"/>
  <c r="F1246" i="1"/>
  <c r="I1246" i="1"/>
  <c r="F1247" i="1"/>
  <c r="I1247" i="1"/>
  <c r="F1248" i="1"/>
  <c r="I1248" i="1"/>
  <c r="F1249" i="1"/>
  <c r="I1249" i="1"/>
  <c r="F1250" i="1"/>
  <c r="I1250" i="1"/>
  <c r="F1251" i="1"/>
  <c r="I1251" i="1"/>
  <c r="F1252" i="1"/>
  <c r="I1252" i="1"/>
  <c r="F1253" i="1"/>
  <c r="I1253" i="1"/>
  <c r="F1254" i="1"/>
  <c r="I1254" i="1"/>
  <c r="F1255" i="1"/>
  <c r="I1255" i="1"/>
  <c r="F1256" i="1"/>
  <c r="I1256" i="1"/>
  <c r="F1257" i="1"/>
  <c r="I1257" i="1"/>
  <c r="F1258" i="1"/>
  <c r="I1258" i="1"/>
  <c r="F1259" i="1"/>
  <c r="I1259" i="1"/>
  <c r="F1260" i="1"/>
  <c r="I1260" i="1"/>
  <c r="F1261" i="1"/>
  <c r="I1261" i="1"/>
  <c r="F1262" i="1"/>
  <c r="I1262" i="1"/>
  <c r="F1263" i="1"/>
  <c r="I1263" i="1"/>
  <c r="F1264" i="1"/>
  <c r="I1264" i="1"/>
  <c r="F1265" i="1"/>
  <c r="I1265" i="1"/>
  <c r="F1266" i="1"/>
  <c r="I1266" i="1"/>
  <c r="F1267" i="1"/>
  <c r="I1267" i="1"/>
  <c r="F1268" i="1"/>
  <c r="I1268" i="1"/>
  <c r="F1269" i="1"/>
  <c r="I1269" i="1"/>
  <c r="F1270" i="1"/>
  <c r="I1270" i="1"/>
  <c r="F1271" i="1"/>
  <c r="I1271" i="1"/>
  <c r="F1272" i="1"/>
  <c r="I1272" i="1"/>
  <c r="F1273" i="1"/>
  <c r="I1273" i="1"/>
  <c r="F1274" i="1"/>
  <c r="I1274" i="1"/>
  <c r="F1275" i="1"/>
  <c r="I1275" i="1"/>
  <c r="F1276" i="1"/>
  <c r="I1276" i="1"/>
  <c r="F1277" i="1"/>
  <c r="I1277" i="1"/>
  <c r="F1278" i="1"/>
  <c r="I1278" i="1"/>
  <c r="F1279" i="1"/>
  <c r="I1279" i="1"/>
  <c r="F1280" i="1"/>
  <c r="I1280" i="1"/>
  <c r="F1281" i="1"/>
  <c r="I1281" i="1"/>
  <c r="F1282" i="1"/>
  <c r="I1282" i="1"/>
  <c r="F1283" i="1"/>
  <c r="I1283" i="1"/>
  <c r="F1284" i="1"/>
  <c r="I1284" i="1"/>
  <c r="F1285" i="1"/>
  <c r="I1285" i="1"/>
  <c r="F1286" i="1"/>
  <c r="I1286" i="1"/>
  <c r="F1287" i="1"/>
  <c r="I1287" i="1"/>
  <c r="J1287" i="1"/>
  <c r="E1287" i="1"/>
  <c r="D1287" i="1"/>
  <c r="C1287" i="1"/>
  <c r="J1286" i="1"/>
  <c r="D1286" i="1"/>
  <c r="J1285" i="1"/>
  <c r="D1285" i="1"/>
  <c r="J1284" i="1"/>
  <c r="D1284" i="1"/>
  <c r="J1283" i="1"/>
  <c r="D1283" i="1"/>
  <c r="J1282" i="1"/>
  <c r="D1282" i="1"/>
  <c r="J1281" i="1"/>
  <c r="D1281" i="1"/>
  <c r="J1280" i="1"/>
  <c r="D1280" i="1"/>
  <c r="J1279" i="1"/>
  <c r="D1279" i="1"/>
  <c r="J1278" i="1"/>
  <c r="D1278" i="1"/>
  <c r="J1277" i="1"/>
  <c r="D1277" i="1"/>
  <c r="J1276" i="1"/>
  <c r="D1276" i="1"/>
  <c r="J1275" i="1"/>
  <c r="D1275" i="1"/>
  <c r="J1274" i="1"/>
  <c r="D1274" i="1"/>
  <c r="J1273" i="1"/>
  <c r="D1273" i="1"/>
  <c r="J1272" i="1"/>
  <c r="D1272" i="1"/>
  <c r="J1271" i="1"/>
  <c r="D1271" i="1"/>
  <c r="J1270" i="1"/>
  <c r="D1270" i="1"/>
  <c r="J1269" i="1"/>
  <c r="D1269" i="1"/>
  <c r="J1268" i="1"/>
  <c r="D1268" i="1"/>
  <c r="J1267" i="1"/>
  <c r="D1267" i="1"/>
  <c r="J1266" i="1"/>
  <c r="D1266" i="1"/>
  <c r="J1265" i="1"/>
  <c r="D1265" i="1"/>
  <c r="J1264" i="1"/>
  <c r="D1264" i="1"/>
  <c r="J1263" i="1"/>
  <c r="D1263" i="1"/>
  <c r="J1262" i="1"/>
  <c r="D1262" i="1"/>
  <c r="J1261" i="1"/>
  <c r="D1261" i="1"/>
  <c r="J1260" i="1"/>
  <c r="D1260" i="1"/>
  <c r="J1259" i="1"/>
  <c r="D1259" i="1"/>
  <c r="J1258" i="1"/>
  <c r="D1258" i="1"/>
  <c r="J1257" i="1"/>
  <c r="D1257" i="1"/>
  <c r="J1256" i="1"/>
  <c r="D1256" i="1"/>
  <c r="J1255" i="1"/>
  <c r="D1255" i="1"/>
  <c r="J1254" i="1"/>
  <c r="D1254" i="1"/>
  <c r="J1253" i="1"/>
  <c r="D1253" i="1"/>
  <c r="J1252" i="1"/>
  <c r="D1252" i="1"/>
  <c r="J1251" i="1"/>
  <c r="D1251" i="1"/>
  <c r="J1250" i="1"/>
  <c r="D1250" i="1"/>
  <c r="J1249" i="1"/>
  <c r="D1249" i="1"/>
  <c r="J1248" i="1"/>
  <c r="D1248" i="1"/>
  <c r="J1247" i="1"/>
  <c r="D1247" i="1"/>
  <c r="J1246" i="1"/>
  <c r="D1246" i="1"/>
  <c r="J1245" i="1"/>
  <c r="D1245" i="1"/>
  <c r="J1244" i="1"/>
  <c r="D1244" i="1"/>
  <c r="J1243" i="1"/>
  <c r="D1243" i="1"/>
  <c r="J1242" i="1"/>
  <c r="D1242" i="1"/>
  <c r="J1241" i="1"/>
  <c r="D1241" i="1"/>
  <c r="J1240" i="1"/>
  <c r="D1240" i="1"/>
  <c r="J1239" i="1"/>
  <c r="D1239" i="1"/>
  <c r="J1238" i="1"/>
  <c r="D1238" i="1"/>
  <c r="J1237" i="1"/>
  <c r="D1237" i="1"/>
  <c r="J1236" i="1"/>
  <c r="D1236" i="1"/>
  <c r="J1235" i="1"/>
  <c r="D1235" i="1"/>
  <c r="J1234" i="1"/>
  <c r="D1234" i="1"/>
  <c r="J1233" i="1"/>
  <c r="D1233" i="1"/>
  <c r="J1232" i="1"/>
  <c r="D1232" i="1"/>
  <c r="J1231" i="1"/>
  <c r="D1231" i="1"/>
  <c r="J1230" i="1"/>
  <c r="D1230" i="1"/>
  <c r="J1229" i="1"/>
  <c r="D1229" i="1"/>
  <c r="J1228" i="1"/>
  <c r="D1228" i="1"/>
  <c r="J1227" i="1"/>
  <c r="D1227" i="1"/>
  <c r="J1226" i="1"/>
  <c r="D1226" i="1"/>
  <c r="J1225" i="1"/>
  <c r="D1225" i="1"/>
  <c r="J1224" i="1"/>
  <c r="D1224" i="1"/>
  <c r="J1223" i="1"/>
  <c r="D1223" i="1"/>
  <c r="J1222" i="1"/>
  <c r="D1222" i="1"/>
  <c r="J1221" i="1"/>
  <c r="D1221" i="1"/>
  <c r="J1220" i="1"/>
  <c r="D1220" i="1"/>
  <c r="J1219" i="1"/>
  <c r="D1219" i="1"/>
  <c r="J1218" i="1"/>
  <c r="D1218" i="1"/>
  <c r="J1217" i="1"/>
  <c r="D1217" i="1"/>
  <c r="J1216" i="1"/>
  <c r="D1216" i="1"/>
  <c r="J1215" i="1"/>
  <c r="D1215" i="1"/>
  <c r="J1214" i="1"/>
  <c r="D1214" i="1"/>
  <c r="J1213" i="1"/>
  <c r="D1213" i="1"/>
  <c r="J1212" i="1"/>
  <c r="D1212" i="1"/>
  <c r="J1211" i="1"/>
  <c r="D1211" i="1"/>
  <c r="J1210" i="1"/>
  <c r="D1210" i="1"/>
  <c r="J1209" i="1"/>
  <c r="D1209" i="1"/>
  <c r="J1208" i="1"/>
  <c r="D1208" i="1"/>
  <c r="J1207" i="1"/>
  <c r="D1207" i="1"/>
  <c r="J1206" i="1"/>
  <c r="D1206" i="1"/>
  <c r="J1205" i="1"/>
  <c r="D1205" i="1"/>
  <c r="J1204" i="1"/>
  <c r="D1204" i="1"/>
  <c r="J1203" i="1"/>
  <c r="D1203" i="1"/>
  <c r="J1202" i="1"/>
  <c r="D1202" i="1"/>
  <c r="J1201" i="1"/>
  <c r="D1201" i="1"/>
  <c r="J1200" i="1"/>
  <c r="D1200" i="1"/>
  <c r="J1199" i="1"/>
  <c r="D1199" i="1"/>
  <c r="J1198" i="1"/>
  <c r="D1198" i="1"/>
  <c r="J1197" i="1"/>
  <c r="D1197" i="1"/>
  <c r="J1196" i="1"/>
  <c r="D1196" i="1"/>
  <c r="J1195" i="1"/>
  <c r="D1195" i="1"/>
  <c r="J1194" i="1"/>
  <c r="D1194" i="1"/>
  <c r="J1193" i="1"/>
  <c r="D1193" i="1"/>
  <c r="J1192" i="1"/>
  <c r="D1192" i="1"/>
  <c r="J1191" i="1"/>
  <c r="D1191" i="1"/>
  <c r="J1190" i="1"/>
  <c r="D1190" i="1"/>
  <c r="J1189" i="1"/>
  <c r="D1189" i="1"/>
  <c r="J1188" i="1"/>
  <c r="D1188" i="1"/>
  <c r="J1187" i="1"/>
  <c r="D1187" i="1"/>
  <c r="J1186" i="1"/>
  <c r="D1186" i="1"/>
  <c r="J1185" i="1"/>
  <c r="D1185" i="1"/>
  <c r="J1184" i="1"/>
  <c r="D1184" i="1"/>
  <c r="J1183" i="1"/>
  <c r="D1183" i="1"/>
  <c r="J1182" i="1"/>
  <c r="D1182" i="1"/>
  <c r="J1181" i="1"/>
  <c r="D1181" i="1"/>
  <c r="J1180" i="1"/>
  <c r="D1180" i="1"/>
  <c r="J1179" i="1"/>
  <c r="D1179" i="1"/>
  <c r="J1178" i="1"/>
  <c r="D1178" i="1"/>
  <c r="J1177" i="1"/>
  <c r="D1177" i="1"/>
  <c r="J1176" i="1"/>
  <c r="D1176" i="1"/>
  <c r="J1175" i="1"/>
  <c r="D1175" i="1"/>
  <c r="J1174" i="1"/>
  <c r="D1174" i="1"/>
  <c r="J1173" i="1"/>
  <c r="D1173" i="1"/>
  <c r="J1172" i="1"/>
  <c r="D1172" i="1"/>
  <c r="J1171" i="1"/>
  <c r="D1171" i="1"/>
  <c r="J1170" i="1"/>
  <c r="D1170" i="1"/>
  <c r="J1169" i="1"/>
  <c r="D1169" i="1"/>
  <c r="J1168" i="1"/>
  <c r="D1168" i="1"/>
  <c r="J1167" i="1"/>
  <c r="D1167" i="1"/>
  <c r="J1166" i="1"/>
  <c r="D1166" i="1"/>
  <c r="J1165" i="1"/>
  <c r="D1165" i="1"/>
  <c r="J1164" i="1"/>
  <c r="D1164" i="1"/>
  <c r="J1163" i="1"/>
  <c r="D1163" i="1"/>
  <c r="J1162" i="1"/>
  <c r="D1162" i="1"/>
  <c r="J1161" i="1"/>
  <c r="D1161" i="1"/>
  <c r="J1160" i="1"/>
  <c r="D1160" i="1"/>
  <c r="J1159" i="1"/>
  <c r="D1159" i="1"/>
  <c r="J1158" i="1"/>
  <c r="D1158" i="1"/>
  <c r="J1157" i="1"/>
  <c r="D1157" i="1"/>
  <c r="J1156" i="1"/>
  <c r="D1156" i="1"/>
  <c r="J1155" i="1"/>
  <c r="D1155" i="1"/>
  <c r="J1154" i="1"/>
  <c r="D1154" i="1"/>
  <c r="J1153" i="1"/>
  <c r="D1153" i="1"/>
  <c r="J1152" i="1"/>
  <c r="D1152" i="1"/>
  <c r="J1151" i="1"/>
  <c r="D1151" i="1"/>
  <c r="J1150" i="1"/>
  <c r="D1150" i="1"/>
  <c r="J1149" i="1"/>
  <c r="D1149" i="1"/>
  <c r="J1148" i="1"/>
  <c r="D1148" i="1"/>
  <c r="J1147" i="1"/>
  <c r="D1147" i="1"/>
  <c r="J1146" i="1"/>
  <c r="D1146" i="1"/>
  <c r="J1145" i="1"/>
  <c r="D1145" i="1"/>
  <c r="J1144" i="1"/>
  <c r="D1144" i="1"/>
  <c r="J1143" i="1"/>
  <c r="D1143" i="1"/>
  <c r="J1142" i="1"/>
  <c r="D1142" i="1"/>
  <c r="J1141" i="1"/>
  <c r="D1141" i="1"/>
  <c r="J1140" i="1"/>
  <c r="D1140" i="1"/>
  <c r="J1139" i="1"/>
  <c r="D1139" i="1"/>
  <c r="J1138" i="1"/>
  <c r="D1138" i="1"/>
  <c r="J1137" i="1"/>
  <c r="D1137" i="1"/>
  <c r="J1136" i="1"/>
  <c r="D1136" i="1"/>
  <c r="J1135" i="1"/>
  <c r="D1135" i="1"/>
  <c r="J1134" i="1"/>
  <c r="D1134" i="1"/>
  <c r="J1133" i="1"/>
  <c r="D1133" i="1"/>
  <c r="J1132" i="1"/>
  <c r="D1132" i="1"/>
  <c r="J1131" i="1"/>
  <c r="D1131" i="1"/>
  <c r="J1130" i="1"/>
  <c r="D1130" i="1"/>
  <c r="J1129" i="1"/>
  <c r="D1129" i="1"/>
  <c r="J1128" i="1"/>
  <c r="D1128" i="1"/>
  <c r="J1127" i="1"/>
  <c r="D1127" i="1"/>
  <c r="J1126" i="1"/>
  <c r="D1126" i="1"/>
  <c r="J1125" i="1"/>
  <c r="D1125" i="1"/>
  <c r="J1124" i="1"/>
  <c r="D1124" i="1"/>
  <c r="J1123" i="1"/>
  <c r="D1123" i="1"/>
  <c r="J1122" i="1"/>
  <c r="D1122" i="1"/>
  <c r="J1121" i="1"/>
  <c r="D1121" i="1"/>
  <c r="J1120" i="1"/>
  <c r="D1120" i="1"/>
  <c r="J1119" i="1"/>
  <c r="D1119" i="1"/>
  <c r="J1118" i="1"/>
  <c r="D1118" i="1"/>
  <c r="J1117" i="1"/>
  <c r="D1117" i="1"/>
  <c r="J1116" i="1"/>
  <c r="D1116" i="1"/>
  <c r="J1115" i="1"/>
  <c r="D1115" i="1"/>
  <c r="J1114" i="1"/>
  <c r="D1114" i="1"/>
  <c r="J1113" i="1"/>
  <c r="D1113" i="1"/>
  <c r="J1112" i="1"/>
  <c r="D1112" i="1"/>
  <c r="J1111" i="1"/>
  <c r="D1111" i="1"/>
  <c r="J1110" i="1"/>
  <c r="D1110" i="1"/>
  <c r="J1109" i="1"/>
  <c r="D1109" i="1"/>
  <c r="J1108" i="1"/>
  <c r="D1108" i="1"/>
  <c r="J1107" i="1"/>
  <c r="D1107" i="1"/>
  <c r="J1106" i="1"/>
  <c r="D1106" i="1"/>
  <c r="J1105" i="1"/>
  <c r="D1105" i="1"/>
  <c r="J1104" i="1"/>
  <c r="D1104" i="1"/>
  <c r="J1103" i="1"/>
  <c r="D1103" i="1"/>
  <c r="J1102" i="1"/>
  <c r="D1102" i="1"/>
  <c r="J1101" i="1"/>
  <c r="D1101" i="1"/>
  <c r="J1100" i="1"/>
  <c r="D1100" i="1"/>
  <c r="J1099" i="1"/>
  <c r="D1099" i="1"/>
  <c r="J1098" i="1"/>
  <c r="D1098" i="1"/>
  <c r="J1097" i="1"/>
  <c r="D1097" i="1"/>
  <c r="J1096" i="1"/>
  <c r="D1096" i="1"/>
  <c r="J1095" i="1"/>
  <c r="D1095" i="1"/>
  <c r="J1094" i="1"/>
  <c r="D1094" i="1"/>
  <c r="J1093" i="1"/>
  <c r="D1093" i="1"/>
  <c r="J1092" i="1"/>
  <c r="D1092" i="1"/>
  <c r="J1091" i="1"/>
  <c r="D1091" i="1"/>
  <c r="J1090" i="1"/>
  <c r="D1090" i="1"/>
  <c r="J1089" i="1"/>
  <c r="D1089" i="1"/>
  <c r="J1088" i="1"/>
  <c r="D1088" i="1"/>
  <c r="J1087" i="1"/>
  <c r="D1087" i="1"/>
  <c r="J1086" i="1"/>
  <c r="D1086" i="1"/>
  <c r="J1085" i="1"/>
  <c r="D1085" i="1"/>
  <c r="J1084" i="1"/>
  <c r="D1084" i="1"/>
  <c r="J1083" i="1"/>
  <c r="D1083" i="1"/>
  <c r="J1082" i="1"/>
  <c r="D1082" i="1"/>
  <c r="J1081" i="1"/>
  <c r="D1081" i="1"/>
  <c r="J1080" i="1"/>
  <c r="D1080" i="1"/>
  <c r="J1079" i="1"/>
  <c r="D1079" i="1"/>
  <c r="J1078" i="1"/>
  <c r="D1078" i="1"/>
  <c r="J1077" i="1"/>
  <c r="D1077" i="1"/>
  <c r="J1076" i="1"/>
  <c r="D1076" i="1"/>
  <c r="J1075" i="1"/>
  <c r="D1075" i="1"/>
  <c r="J1074" i="1"/>
  <c r="D1074" i="1"/>
  <c r="J1073" i="1"/>
  <c r="D1073" i="1"/>
  <c r="J1072" i="1"/>
  <c r="D1072" i="1"/>
  <c r="J1071" i="1"/>
  <c r="D1071" i="1"/>
  <c r="J1070" i="1"/>
  <c r="D1070" i="1"/>
  <c r="J1069" i="1"/>
  <c r="D1069" i="1"/>
  <c r="J1068" i="1"/>
  <c r="D1068" i="1"/>
  <c r="J1067" i="1"/>
  <c r="D1067" i="1"/>
  <c r="J1066" i="1"/>
  <c r="D1066" i="1"/>
  <c r="J1065" i="1"/>
  <c r="D1065" i="1"/>
  <c r="J1064" i="1"/>
  <c r="D1064" i="1"/>
  <c r="J1063" i="1"/>
  <c r="D1063" i="1"/>
  <c r="J1062" i="1"/>
  <c r="D1062" i="1"/>
  <c r="J1061" i="1"/>
  <c r="D1061" i="1"/>
  <c r="J1060" i="1"/>
  <c r="D1060" i="1"/>
  <c r="J1059" i="1"/>
  <c r="D1059" i="1"/>
  <c r="J1058" i="1"/>
  <c r="D1058" i="1"/>
  <c r="J1057" i="1"/>
  <c r="D1057" i="1"/>
  <c r="J1056" i="1"/>
  <c r="D1056" i="1"/>
  <c r="J1055" i="1"/>
  <c r="D1055" i="1"/>
  <c r="J1054" i="1"/>
  <c r="D1054" i="1"/>
  <c r="J1053" i="1"/>
  <c r="D1053" i="1"/>
  <c r="J1052" i="1"/>
  <c r="D1052" i="1"/>
  <c r="J1051" i="1"/>
  <c r="D1051" i="1"/>
  <c r="J1050" i="1"/>
  <c r="D1050" i="1"/>
  <c r="J1049" i="1"/>
  <c r="D1049" i="1"/>
  <c r="J1048" i="1"/>
  <c r="D1048" i="1"/>
  <c r="J1047" i="1"/>
  <c r="D1047" i="1"/>
  <c r="J1046" i="1"/>
  <c r="D1046" i="1"/>
  <c r="J1045" i="1"/>
  <c r="D1045" i="1"/>
  <c r="J1044" i="1"/>
  <c r="D1044" i="1"/>
  <c r="J1043" i="1"/>
  <c r="D1043" i="1"/>
  <c r="J1042" i="1"/>
  <c r="D1042" i="1"/>
  <c r="J1041" i="1"/>
  <c r="D1041" i="1"/>
  <c r="J1040" i="1"/>
  <c r="D1040" i="1"/>
  <c r="J1039" i="1"/>
  <c r="D1039" i="1"/>
  <c r="J1038" i="1"/>
  <c r="D1038" i="1"/>
  <c r="J1037" i="1"/>
  <c r="D1037" i="1"/>
  <c r="J1036" i="1"/>
  <c r="D1036" i="1"/>
  <c r="J1035" i="1"/>
  <c r="D1035" i="1"/>
  <c r="J1034" i="1"/>
  <c r="D1034" i="1"/>
  <c r="J1033" i="1"/>
  <c r="D1033" i="1"/>
  <c r="J1032" i="1"/>
  <c r="D1032" i="1"/>
  <c r="J1031" i="1"/>
  <c r="D1031" i="1"/>
  <c r="J1030" i="1"/>
  <c r="D1030" i="1"/>
  <c r="J1029" i="1"/>
  <c r="D1029" i="1"/>
  <c r="J1028" i="1"/>
  <c r="D1028" i="1"/>
  <c r="J1027" i="1"/>
  <c r="D1027" i="1"/>
  <c r="J1026" i="1"/>
  <c r="D1026" i="1"/>
  <c r="J1025" i="1"/>
  <c r="D1025" i="1"/>
  <c r="J1024" i="1"/>
  <c r="D1024" i="1"/>
  <c r="J1023" i="1"/>
  <c r="D1023" i="1"/>
  <c r="J1022" i="1"/>
  <c r="D1022" i="1"/>
  <c r="J1021" i="1"/>
  <c r="D1021" i="1"/>
  <c r="J1020" i="1"/>
  <c r="D1020" i="1"/>
  <c r="J1019" i="1"/>
  <c r="D1019" i="1"/>
  <c r="J1018" i="1"/>
  <c r="D1018" i="1"/>
  <c r="J1017" i="1"/>
  <c r="D1017" i="1"/>
  <c r="J1016" i="1"/>
  <c r="D1016" i="1"/>
  <c r="J1015" i="1"/>
  <c r="D1015" i="1"/>
  <c r="J1014" i="1"/>
  <c r="D1014" i="1"/>
  <c r="J1013" i="1"/>
  <c r="D1013" i="1"/>
  <c r="J1012" i="1"/>
  <c r="D1012" i="1"/>
  <c r="J1011" i="1"/>
  <c r="D1011" i="1"/>
  <c r="J1010" i="1"/>
  <c r="D1010" i="1"/>
  <c r="J1009" i="1"/>
  <c r="D1009" i="1"/>
  <c r="J1008" i="1"/>
  <c r="D1008" i="1"/>
  <c r="J1007" i="1"/>
  <c r="D1007" i="1"/>
  <c r="J1006" i="1"/>
  <c r="D1006" i="1"/>
  <c r="J1005" i="1"/>
  <c r="D1005" i="1"/>
  <c r="J1004" i="1"/>
  <c r="D1004" i="1"/>
  <c r="J1003" i="1"/>
  <c r="D1003" i="1"/>
  <c r="J1002" i="1"/>
  <c r="D1002" i="1"/>
  <c r="J1001" i="1"/>
  <c r="D1001" i="1"/>
  <c r="J1000" i="1"/>
  <c r="D1000" i="1"/>
  <c r="J999" i="1"/>
  <c r="D999" i="1"/>
  <c r="J998" i="1"/>
  <c r="D998" i="1"/>
  <c r="J997" i="1"/>
  <c r="D997" i="1"/>
  <c r="J996" i="1"/>
  <c r="D996" i="1"/>
  <c r="J995" i="1"/>
  <c r="D995" i="1"/>
  <c r="J994" i="1"/>
  <c r="D994" i="1"/>
  <c r="J993" i="1"/>
  <c r="D993" i="1"/>
  <c r="J992" i="1"/>
  <c r="D992" i="1"/>
  <c r="J991" i="1"/>
  <c r="D991" i="1"/>
  <c r="J990" i="1"/>
  <c r="D990" i="1"/>
  <c r="J989" i="1"/>
  <c r="D989" i="1"/>
  <c r="J988" i="1"/>
  <c r="D988" i="1"/>
  <c r="J987" i="1"/>
  <c r="D987" i="1"/>
  <c r="J986" i="1"/>
  <c r="D986" i="1"/>
  <c r="J985" i="1"/>
  <c r="D985" i="1"/>
  <c r="J984" i="1"/>
  <c r="D984" i="1"/>
  <c r="J983" i="1"/>
  <c r="D983" i="1"/>
  <c r="J982" i="1"/>
  <c r="D982" i="1"/>
  <c r="J981" i="1"/>
  <c r="D981" i="1"/>
  <c r="J980" i="1"/>
  <c r="D980" i="1"/>
  <c r="J979" i="1"/>
  <c r="D979" i="1"/>
  <c r="J978" i="1"/>
  <c r="D978" i="1"/>
  <c r="J977" i="1"/>
  <c r="D977" i="1"/>
  <c r="J976" i="1"/>
  <c r="D976" i="1"/>
  <c r="J975" i="1"/>
  <c r="D975" i="1"/>
  <c r="J974" i="1"/>
  <c r="D974" i="1"/>
  <c r="J973" i="1"/>
  <c r="D973" i="1"/>
  <c r="J972" i="1"/>
  <c r="D972" i="1"/>
  <c r="J971" i="1"/>
  <c r="D971" i="1"/>
  <c r="J970" i="1"/>
  <c r="D970" i="1"/>
  <c r="J969" i="1"/>
  <c r="D969" i="1"/>
  <c r="J968" i="1"/>
  <c r="D968" i="1"/>
  <c r="J967" i="1"/>
  <c r="D967" i="1"/>
  <c r="J966" i="1"/>
  <c r="D966" i="1"/>
  <c r="J965" i="1"/>
  <c r="D965" i="1"/>
  <c r="J964" i="1"/>
  <c r="D964" i="1"/>
  <c r="J963" i="1"/>
  <c r="D963" i="1"/>
  <c r="J962" i="1"/>
  <c r="D962" i="1"/>
  <c r="J961" i="1"/>
  <c r="D961" i="1"/>
  <c r="J960" i="1"/>
  <c r="D960" i="1"/>
  <c r="J959" i="1"/>
  <c r="D959" i="1"/>
  <c r="J958" i="1"/>
  <c r="D958" i="1"/>
  <c r="J957" i="1"/>
  <c r="D957" i="1"/>
  <c r="J956" i="1"/>
  <c r="D956" i="1"/>
  <c r="J955" i="1"/>
  <c r="D955" i="1"/>
  <c r="J954" i="1"/>
  <c r="D954" i="1"/>
  <c r="J953" i="1"/>
  <c r="D953" i="1"/>
  <c r="J952" i="1"/>
  <c r="D952" i="1"/>
  <c r="J951" i="1"/>
  <c r="D951" i="1"/>
  <c r="J950" i="1"/>
  <c r="D950" i="1"/>
  <c r="J949" i="1"/>
  <c r="D949" i="1"/>
  <c r="J948" i="1"/>
  <c r="D948" i="1"/>
  <c r="J947" i="1"/>
  <c r="D947" i="1"/>
  <c r="J946" i="1"/>
  <c r="D946" i="1"/>
  <c r="J945" i="1"/>
  <c r="D945" i="1"/>
  <c r="J944" i="1"/>
  <c r="D944" i="1"/>
  <c r="J943" i="1"/>
  <c r="D943" i="1"/>
  <c r="J942" i="1"/>
  <c r="D942" i="1"/>
  <c r="J941" i="1"/>
  <c r="D941" i="1"/>
  <c r="J940" i="1"/>
  <c r="D940" i="1"/>
  <c r="J939" i="1"/>
  <c r="D939" i="1"/>
  <c r="J938" i="1"/>
  <c r="D938" i="1"/>
  <c r="J937" i="1"/>
  <c r="D937" i="1"/>
  <c r="J936" i="1"/>
  <c r="D936" i="1"/>
  <c r="J935" i="1"/>
  <c r="D935" i="1"/>
  <c r="J934" i="1"/>
  <c r="D934" i="1"/>
  <c r="J933" i="1"/>
  <c r="D933" i="1"/>
  <c r="J932" i="1"/>
  <c r="D932" i="1"/>
  <c r="J931" i="1"/>
  <c r="D931" i="1"/>
  <c r="J930" i="1"/>
  <c r="D930" i="1"/>
  <c r="J929" i="1"/>
  <c r="D929" i="1"/>
  <c r="J928" i="1"/>
  <c r="D928" i="1"/>
  <c r="J927" i="1"/>
  <c r="D927" i="1"/>
  <c r="J926" i="1"/>
  <c r="D926" i="1"/>
  <c r="J925" i="1"/>
  <c r="D925" i="1"/>
  <c r="J924" i="1"/>
  <c r="D924" i="1"/>
  <c r="J923" i="1"/>
  <c r="D923" i="1"/>
  <c r="J922" i="1"/>
  <c r="D922" i="1"/>
  <c r="J921" i="1"/>
  <c r="D921" i="1"/>
  <c r="J920" i="1"/>
  <c r="D920" i="1"/>
  <c r="J919" i="1"/>
  <c r="D919" i="1"/>
  <c r="J918" i="1"/>
  <c r="D918" i="1"/>
  <c r="J917" i="1"/>
  <c r="D917" i="1"/>
  <c r="J916" i="1"/>
  <c r="D916" i="1"/>
  <c r="J915" i="1"/>
  <c r="D915" i="1"/>
  <c r="J914" i="1"/>
  <c r="D914" i="1"/>
  <c r="J913" i="1"/>
  <c r="D913" i="1"/>
  <c r="J912" i="1"/>
  <c r="D912" i="1"/>
  <c r="J911" i="1"/>
  <c r="D911" i="1"/>
  <c r="J910" i="1"/>
  <c r="D910" i="1"/>
  <c r="J909" i="1"/>
  <c r="D909" i="1"/>
  <c r="J908" i="1"/>
  <c r="D908" i="1"/>
  <c r="J907" i="1"/>
  <c r="D907" i="1"/>
  <c r="J906" i="1"/>
  <c r="D906" i="1"/>
  <c r="J905" i="1"/>
  <c r="D905" i="1"/>
  <c r="J904" i="1"/>
  <c r="D904" i="1"/>
  <c r="J903" i="1"/>
  <c r="D903" i="1"/>
  <c r="J902" i="1"/>
  <c r="D902" i="1"/>
  <c r="J901" i="1"/>
  <c r="D901" i="1"/>
  <c r="J900" i="1"/>
  <c r="D900" i="1"/>
  <c r="J899" i="1"/>
  <c r="D899" i="1"/>
  <c r="J898" i="1"/>
  <c r="D898" i="1"/>
  <c r="J897" i="1"/>
  <c r="D897" i="1"/>
  <c r="J896" i="1"/>
  <c r="D896" i="1"/>
  <c r="J895" i="1"/>
  <c r="D895" i="1"/>
  <c r="J894" i="1"/>
  <c r="D894" i="1"/>
  <c r="J893" i="1"/>
  <c r="D893" i="1"/>
  <c r="J892" i="1"/>
  <c r="D892" i="1"/>
  <c r="J891" i="1"/>
  <c r="D891" i="1"/>
  <c r="J890" i="1"/>
  <c r="D890" i="1"/>
  <c r="J889" i="1"/>
  <c r="D889" i="1"/>
  <c r="J888" i="1"/>
  <c r="D888" i="1"/>
  <c r="J887" i="1"/>
  <c r="D887" i="1"/>
  <c r="J886" i="1"/>
  <c r="D886" i="1"/>
  <c r="J885" i="1"/>
  <c r="D885" i="1"/>
  <c r="J884" i="1"/>
  <c r="D884" i="1"/>
  <c r="J883" i="1"/>
  <c r="D883" i="1"/>
  <c r="J882" i="1"/>
  <c r="D882" i="1"/>
  <c r="J881" i="1"/>
  <c r="D881" i="1"/>
  <c r="J880" i="1"/>
  <c r="D880" i="1"/>
  <c r="J879" i="1"/>
  <c r="D879" i="1"/>
  <c r="J878" i="1"/>
  <c r="D878" i="1"/>
  <c r="J877" i="1"/>
  <c r="D877" i="1"/>
  <c r="J876" i="1"/>
  <c r="D876" i="1"/>
  <c r="J875" i="1"/>
  <c r="D875" i="1"/>
  <c r="J874" i="1"/>
  <c r="D874" i="1"/>
  <c r="J873" i="1"/>
  <c r="D873" i="1"/>
  <c r="J872" i="1"/>
  <c r="D872" i="1"/>
  <c r="J871" i="1"/>
  <c r="D871" i="1"/>
  <c r="J870" i="1"/>
  <c r="D870" i="1"/>
  <c r="J869" i="1"/>
  <c r="D869" i="1"/>
  <c r="J868" i="1"/>
  <c r="D868" i="1"/>
  <c r="J867" i="1"/>
  <c r="D867" i="1"/>
  <c r="J866" i="1"/>
  <c r="D866" i="1"/>
  <c r="J865" i="1"/>
  <c r="D865" i="1"/>
  <c r="J864" i="1"/>
  <c r="D864" i="1"/>
  <c r="J863" i="1"/>
  <c r="D863" i="1"/>
  <c r="J862" i="1"/>
  <c r="D862" i="1"/>
  <c r="J861" i="1"/>
  <c r="D861" i="1"/>
  <c r="J860" i="1"/>
  <c r="D860" i="1"/>
  <c r="J859" i="1"/>
  <c r="D859" i="1"/>
  <c r="J858" i="1"/>
  <c r="D858" i="1"/>
  <c r="J857" i="1"/>
  <c r="D857" i="1"/>
  <c r="J856" i="1"/>
  <c r="D856" i="1"/>
  <c r="J855" i="1"/>
  <c r="D855" i="1"/>
  <c r="J854" i="1"/>
  <c r="D854" i="1"/>
  <c r="J853" i="1"/>
  <c r="D853" i="1"/>
  <c r="J852" i="1"/>
  <c r="D852" i="1"/>
  <c r="J851" i="1"/>
  <c r="D851" i="1"/>
  <c r="J850" i="1"/>
  <c r="D850" i="1"/>
  <c r="J849" i="1"/>
  <c r="D849" i="1"/>
  <c r="J848" i="1"/>
  <c r="D848" i="1"/>
  <c r="J847" i="1"/>
  <c r="D847" i="1"/>
  <c r="J846" i="1"/>
  <c r="D846" i="1"/>
  <c r="J845" i="1"/>
  <c r="D845" i="1"/>
  <c r="J844" i="1"/>
  <c r="D844" i="1"/>
  <c r="J843" i="1"/>
  <c r="D843" i="1"/>
  <c r="J842" i="1"/>
  <c r="D842" i="1"/>
  <c r="J841" i="1"/>
  <c r="D841" i="1"/>
  <c r="J840" i="1"/>
  <c r="D840" i="1"/>
  <c r="J839" i="1"/>
  <c r="D839" i="1"/>
  <c r="J838" i="1"/>
  <c r="D838" i="1"/>
  <c r="J837" i="1"/>
  <c r="D837" i="1"/>
  <c r="J836" i="1"/>
  <c r="D836" i="1"/>
  <c r="J835" i="1"/>
  <c r="D835" i="1"/>
  <c r="J834" i="1"/>
  <c r="D834" i="1"/>
  <c r="J833" i="1"/>
  <c r="D833" i="1"/>
  <c r="J832" i="1"/>
  <c r="D832" i="1"/>
  <c r="J831" i="1"/>
  <c r="D831" i="1"/>
  <c r="J830" i="1"/>
  <c r="D830" i="1"/>
  <c r="J829" i="1"/>
  <c r="D829" i="1"/>
  <c r="J828" i="1"/>
  <c r="D828" i="1"/>
  <c r="J827" i="1"/>
  <c r="D827" i="1"/>
  <c r="J826" i="1"/>
  <c r="D826" i="1"/>
  <c r="J825" i="1"/>
  <c r="D825" i="1"/>
  <c r="J824" i="1"/>
  <c r="D824" i="1"/>
  <c r="J823" i="1"/>
  <c r="D823" i="1"/>
  <c r="J822" i="1"/>
  <c r="D822" i="1"/>
  <c r="J821" i="1"/>
  <c r="D821" i="1"/>
  <c r="J820" i="1"/>
  <c r="D820" i="1"/>
  <c r="J819" i="1"/>
  <c r="D819" i="1"/>
  <c r="J818" i="1"/>
  <c r="D818" i="1"/>
  <c r="J817" i="1"/>
  <c r="D817" i="1"/>
  <c r="J816" i="1"/>
  <c r="D816" i="1"/>
  <c r="J815" i="1"/>
  <c r="D815" i="1"/>
  <c r="J814" i="1"/>
  <c r="D814" i="1"/>
  <c r="J813" i="1"/>
  <c r="D813" i="1"/>
  <c r="J812" i="1"/>
  <c r="D812" i="1"/>
  <c r="J811" i="1"/>
  <c r="D811" i="1"/>
  <c r="J810" i="1"/>
  <c r="D810" i="1"/>
  <c r="J809" i="1"/>
  <c r="D809" i="1"/>
  <c r="J808" i="1"/>
  <c r="D808" i="1"/>
  <c r="J807" i="1"/>
  <c r="D807" i="1"/>
  <c r="J806" i="1"/>
  <c r="D806" i="1"/>
  <c r="J805" i="1"/>
  <c r="D805" i="1"/>
  <c r="J804" i="1"/>
  <c r="D804" i="1"/>
  <c r="J803" i="1"/>
  <c r="D803" i="1"/>
  <c r="J802" i="1"/>
  <c r="D802" i="1"/>
  <c r="J801" i="1"/>
  <c r="D801" i="1"/>
  <c r="J800" i="1"/>
  <c r="D800" i="1"/>
  <c r="J799" i="1"/>
  <c r="D799" i="1"/>
  <c r="J798" i="1"/>
  <c r="D798" i="1"/>
  <c r="J797" i="1"/>
  <c r="D797" i="1"/>
  <c r="J796" i="1"/>
  <c r="D796" i="1"/>
  <c r="J795" i="1"/>
  <c r="D795" i="1"/>
  <c r="J794" i="1"/>
  <c r="D794" i="1"/>
  <c r="J793" i="1"/>
  <c r="D793" i="1"/>
  <c r="J792" i="1"/>
  <c r="D792" i="1"/>
  <c r="J791" i="1"/>
  <c r="D791" i="1"/>
  <c r="J790" i="1"/>
  <c r="D790" i="1"/>
  <c r="J789" i="1"/>
  <c r="D789" i="1"/>
  <c r="J788" i="1"/>
  <c r="D788" i="1"/>
  <c r="J787" i="1"/>
  <c r="D787" i="1"/>
  <c r="J786" i="1"/>
  <c r="D786" i="1"/>
  <c r="J785" i="1"/>
  <c r="D785" i="1"/>
  <c r="J784" i="1"/>
  <c r="D784" i="1"/>
  <c r="J783" i="1"/>
  <c r="D783" i="1"/>
  <c r="J782" i="1"/>
  <c r="D782" i="1"/>
  <c r="J781" i="1"/>
  <c r="D781" i="1"/>
  <c r="J780" i="1"/>
  <c r="D780" i="1"/>
  <c r="J779" i="1"/>
  <c r="D779" i="1"/>
  <c r="J778" i="1"/>
  <c r="D778" i="1"/>
  <c r="J777" i="1"/>
  <c r="D777" i="1"/>
  <c r="J776" i="1"/>
  <c r="D776" i="1"/>
  <c r="J775" i="1"/>
  <c r="D775" i="1"/>
  <c r="J774" i="1"/>
  <c r="D774" i="1"/>
  <c r="J773" i="1"/>
  <c r="D773" i="1"/>
  <c r="J772" i="1"/>
  <c r="D772" i="1"/>
  <c r="J771" i="1"/>
  <c r="D771" i="1"/>
  <c r="J770" i="1"/>
  <c r="D770" i="1"/>
  <c r="J769" i="1"/>
  <c r="D769" i="1"/>
  <c r="J768" i="1"/>
  <c r="D768" i="1"/>
  <c r="J767" i="1"/>
  <c r="D767" i="1"/>
  <c r="J766" i="1"/>
  <c r="D766" i="1"/>
  <c r="J765" i="1"/>
  <c r="D765" i="1"/>
  <c r="J764" i="1"/>
  <c r="D764" i="1"/>
  <c r="J763" i="1"/>
  <c r="D763" i="1"/>
  <c r="J762" i="1"/>
  <c r="D762" i="1"/>
  <c r="J761" i="1"/>
  <c r="D761" i="1"/>
  <c r="J760" i="1"/>
  <c r="D760" i="1"/>
  <c r="J759" i="1"/>
  <c r="D759" i="1"/>
  <c r="J758" i="1"/>
  <c r="D758" i="1"/>
  <c r="J757" i="1"/>
  <c r="D757" i="1"/>
  <c r="J756" i="1"/>
  <c r="D756" i="1"/>
  <c r="J755" i="1"/>
  <c r="D755" i="1"/>
  <c r="J754" i="1"/>
  <c r="D754" i="1"/>
  <c r="J753" i="1"/>
  <c r="D753" i="1"/>
  <c r="J752" i="1"/>
  <c r="D752" i="1"/>
  <c r="J751" i="1"/>
  <c r="D751" i="1"/>
  <c r="J750" i="1"/>
  <c r="D750" i="1"/>
  <c r="J749" i="1"/>
  <c r="D749" i="1"/>
  <c r="J748" i="1"/>
  <c r="D748" i="1"/>
  <c r="J747" i="1"/>
  <c r="D747" i="1"/>
  <c r="J746" i="1"/>
  <c r="D746" i="1"/>
  <c r="J745" i="1"/>
  <c r="D745" i="1"/>
  <c r="J744" i="1"/>
  <c r="D744" i="1"/>
  <c r="J743" i="1"/>
  <c r="D743" i="1"/>
  <c r="J742" i="1"/>
  <c r="D742" i="1"/>
  <c r="J741" i="1"/>
  <c r="D741" i="1"/>
  <c r="J740" i="1"/>
  <c r="D740" i="1"/>
  <c r="J739" i="1"/>
  <c r="D739" i="1"/>
  <c r="J738" i="1"/>
  <c r="D738" i="1"/>
  <c r="J737" i="1"/>
  <c r="D737" i="1"/>
  <c r="J736" i="1"/>
  <c r="D736" i="1"/>
  <c r="J735" i="1"/>
  <c r="D735" i="1"/>
  <c r="J734" i="1"/>
  <c r="D734" i="1"/>
  <c r="J733" i="1"/>
  <c r="D733" i="1"/>
  <c r="J732" i="1"/>
  <c r="D732" i="1"/>
  <c r="J731" i="1"/>
  <c r="D731" i="1"/>
  <c r="J730" i="1"/>
  <c r="D730" i="1"/>
  <c r="J729" i="1"/>
  <c r="D729" i="1"/>
  <c r="J728" i="1"/>
  <c r="D728" i="1"/>
  <c r="J727" i="1"/>
  <c r="D727" i="1"/>
  <c r="J726" i="1"/>
  <c r="D726" i="1"/>
  <c r="J725" i="1"/>
  <c r="D725" i="1"/>
  <c r="J724" i="1"/>
  <c r="D724" i="1"/>
  <c r="J723" i="1"/>
  <c r="D723" i="1"/>
  <c r="J722" i="1"/>
  <c r="D722" i="1"/>
  <c r="J721" i="1"/>
  <c r="D721" i="1"/>
  <c r="J720" i="1"/>
  <c r="D720" i="1"/>
  <c r="J719" i="1"/>
  <c r="D719" i="1"/>
  <c r="J718" i="1"/>
  <c r="D718" i="1"/>
  <c r="J717" i="1"/>
  <c r="D717" i="1"/>
  <c r="J716" i="1"/>
  <c r="D716" i="1"/>
  <c r="J715" i="1"/>
  <c r="D715" i="1"/>
  <c r="J714" i="1"/>
  <c r="D714" i="1"/>
  <c r="J713" i="1"/>
  <c r="D713" i="1"/>
  <c r="J712" i="1"/>
  <c r="D712" i="1"/>
  <c r="J711" i="1"/>
  <c r="D711" i="1"/>
  <c r="J710" i="1"/>
  <c r="D710" i="1"/>
  <c r="J709" i="1"/>
  <c r="D709" i="1"/>
  <c r="J708" i="1"/>
  <c r="D708" i="1"/>
  <c r="J707" i="1"/>
  <c r="D707" i="1"/>
  <c r="J706" i="1"/>
  <c r="D706" i="1"/>
  <c r="J705" i="1"/>
  <c r="D705" i="1"/>
  <c r="J704" i="1"/>
  <c r="D704" i="1"/>
  <c r="J703" i="1"/>
  <c r="D703" i="1"/>
  <c r="J702" i="1"/>
  <c r="D702" i="1"/>
  <c r="J701" i="1"/>
  <c r="D701" i="1"/>
  <c r="J700" i="1"/>
  <c r="D700" i="1"/>
  <c r="J699" i="1"/>
  <c r="D699" i="1"/>
  <c r="J698" i="1"/>
  <c r="D698" i="1"/>
  <c r="J697" i="1"/>
  <c r="D697" i="1"/>
  <c r="J696" i="1"/>
  <c r="D696" i="1"/>
  <c r="J695" i="1"/>
  <c r="D695" i="1"/>
  <c r="J694" i="1"/>
  <c r="D694" i="1"/>
  <c r="J693" i="1"/>
  <c r="D693" i="1"/>
  <c r="J692" i="1"/>
  <c r="D692" i="1"/>
  <c r="J691" i="1"/>
  <c r="D691" i="1"/>
  <c r="J690" i="1"/>
  <c r="D690" i="1"/>
  <c r="J689" i="1"/>
  <c r="D689" i="1"/>
  <c r="J688" i="1"/>
  <c r="D688" i="1"/>
  <c r="J687" i="1"/>
  <c r="D687" i="1"/>
  <c r="J686" i="1"/>
  <c r="D686" i="1"/>
  <c r="J685" i="1"/>
  <c r="D685" i="1"/>
  <c r="J684" i="1"/>
  <c r="D684" i="1"/>
  <c r="J683" i="1"/>
  <c r="D683" i="1"/>
  <c r="J682" i="1"/>
  <c r="D682" i="1"/>
  <c r="J681" i="1"/>
  <c r="D681" i="1"/>
  <c r="J680" i="1"/>
  <c r="D680" i="1"/>
  <c r="J679" i="1"/>
  <c r="D679" i="1"/>
  <c r="J678" i="1"/>
  <c r="D678" i="1"/>
  <c r="J677" i="1"/>
  <c r="D677" i="1"/>
  <c r="J676" i="1"/>
  <c r="D676" i="1"/>
  <c r="J675" i="1"/>
  <c r="D675" i="1"/>
  <c r="J674" i="1"/>
  <c r="D674" i="1"/>
  <c r="J673" i="1"/>
  <c r="D673" i="1"/>
  <c r="J672" i="1"/>
  <c r="D672" i="1"/>
  <c r="J671" i="1"/>
  <c r="D671" i="1"/>
  <c r="J670" i="1"/>
  <c r="D670" i="1"/>
  <c r="J669" i="1"/>
  <c r="D669" i="1"/>
  <c r="J668" i="1"/>
  <c r="D668" i="1"/>
  <c r="J667" i="1"/>
  <c r="D667" i="1"/>
  <c r="J666" i="1"/>
  <c r="D666" i="1"/>
  <c r="J665" i="1"/>
  <c r="D665" i="1"/>
  <c r="J664" i="1"/>
  <c r="D664" i="1"/>
  <c r="J663" i="1"/>
  <c r="D663" i="1"/>
  <c r="J662" i="1"/>
  <c r="D662" i="1"/>
  <c r="J661" i="1"/>
  <c r="D661" i="1"/>
  <c r="J660" i="1"/>
  <c r="D660" i="1"/>
  <c r="J659" i="1"/>
  <c r="D659" i="1"/>
  <c r="J658" i="1"/>
  <c r="D658" i="1"/>
  <c r="J657" i="1"/>
  <c r="D657" i="1"/>
  <c r="J656" i="1"/>
  <c r="D656" i="1"/>
  <c r="J655" i="1"/>
  <c r="D655" i="1"/>
  <c r="J654" i="1"/>
  <c r="D654" i="1"/>
  <c r="J653" i="1"/>
  <c r="D653" i="1"/>
  <c r="J652" i="1"/>
  <c r="D652" i="1"/>
  <c r="J651" i="1"/>
  <c r="D651" i="1"/>
  <c r="J650" i="1"/>
  <c r="D650" i="1"/>
  <c r="J649" i="1"/>
  <c r="D649" i="1"/>
  <c r="J648" i="1"/>
  <c r="D648" i="1"/>
  <c r="J647" i="1"/>
  <c r="D647" i="1"/>
  <c r="J646" i="1"/>
  <c r="D646" i="1"/>
  <c r="J645" i="1"/>
  <c r="D645" i="1"/>
  <c r="J644" i="1"/>
  <c r="D644" i="1"/>
  <c r="J643" i="1"/>
  <c r="D643" i="1"/>
  <c r="J642" i="1"/>
  <c r="D642" i="1"/>
  <c r="J641" i="1"/>
  <c r="D641" i="1"/>
  <c r="J640" i="1"/>
  <c r="D640" i="1"/>
  <c r="J639" i="1"/>
  <c r="D639" i="1"/>
  <c r="J638" i="1"/>
  <c r="D638" i="1"/>
  <c r="J637" i="1"/>
  <c r="D637" i="1"/>
  <c r="J636" i="1"/>
  <c r="D636" i="1"/>
  <c r="J635" i="1"/>
  <c r="D635" i="1"/>
  <c r="J634" i="1"/>
  <c r="D634" i="1"/>
  <c r="J633" i="1"/>
  <c r="D633" i="1"/>
  <c r="J632" i="1"/>
  <c r="D632" i="1"/>
  <c r="J631" i="1"/>
  <c r="D631" i="1"/>
  <c r="J630" i="1"/>
  <c r="D630" i="1"/>
  <c r="J629" i="1"/>
  <c r="D629" i="1"/>
  <c r="J628" i="1"/>
  <c r="D628" i="1"/>
  <c r="J627" i="1"/>
  <c r="D627" i="1"/>
  <c r="J626" i="1"/>
  <c r="D626" i="1"/>
  <c r="J625" i="1"/>
  <c r="D625" i="1"/>
  <c r="J624" i="1"/>
  <c r="D624" i="1"/>
  <c r="J623" i="1"/>
  <c r="D623" i="1"/>
  <c r="J622" i="1"/>
  <c r="D622" i="1"/>
  <c r="J621" i="1"/>
  <c r="D621" i="1"/>
  <c r="J620" i="1"/>
  <c r="D620" i="1"/>
  <c r="J619" i="1"/>
  <c r="D619" i="1"/>
  <c r="J618" i="1"/>
  <c r="D618" i="1"/>
  <c r="J617" i="1"/>
  <c r="D617" i="1"/>
  <c r="J616" i="1"/>
  <c r="D616" i="1"/>
  <c r="J615" i="1"/>
  <c r="D615" i="1"/>
  <c r="J614" i="1"/>
  <c r="D614" i="1"/>
  <c r="J613" i="1"/>
  <c r="D613" i="1"/>
  <c r="J612" i="1"/>
  <c r="D612" i="1"/>
  <c r="J611" i="1"/>
  <c r="D611" i="1"/>
  <c r="J610" i="1"/>
  <c r="D610" i="1"/>
  <c r="J609" i="1"/>
  <c r="D609" i="1"/>
  <c r="J608" i="1"/>
  <c r="D608" i="1"/>
  <c r="J607" i="1"/>
  <c r="D607" i="1"/>
  <c r="J606" i="1"/>
  <c r="D606" i="1"/>
  <c r="J605" i="1"/>
  <c r="D605" i="1"/>
  <c r="J604" i="1"/>
  <c r="D604" i="1"/>
  <c r="J603" i="1"/>
  <c r="D603" i="1"/>
  <c r="J602" i="1"/>
  <c r="D602" i="1"/>
  <c r="J601" i="1"/>
  <c r="D601" i="1"/>
  <c r="J600" i="1"/>
  <c r="D600" i="1"/>
  <c r="J599" i="1"/>
  <c r="D599" i="1"/>
  <c r="J598" i="1"/>
  <c r="D598" i="1"/>
  <c r="J597" i="1"/>
  <c r="D597" i="1"/>
  <c r="J596" i="1"/>
  <c r="D596" i="1"/>
  <c r="J595" i="1"/>
  <c r="D595" i="1"/>
  <c r="J594" i="1"/>
  <c r="D594" i="1"/>
  <c r="J593" i="1"/>
  <c r="D593" i="1"/>
  <c r="J592" i="1"/>
  <c r="D592" i="1"/>
  <c r="J591" i="1"/>
  <c r="D591" i="1"/>
  <c r="J590" i="1"/>
  <c r="D590" i="1"/>
  <c r="J589" i="1"/>
  <c r="D589" i="1"/>
  <c r="J588" i="1"/>
  <c r="D588" i="1"/>
  <c r="J587" i="1"/>
  <c r="D587" i="1"/>
  <c r="J586" i="1"/>
  <c r="D586" i="1"/>
  <c r="J585" i="1"/>
  <c r="D585" i="1"/>
  <c r="J584" i="1"/>
  <c r="D584" i="1"/>
  <c r="J583" i="1"/>
  <c r="D583" i="1"/>
  <c r="J582" i="1"/>
  <c r="D582" i="1"/>
  <c r="J581" i="1"/>
  <c r="D581" i="1"/>
  <c r="J580" i="1"/>
  <c r="D580" i="1"/>
  <c r="J579" i="1"/>
  <c r="D579" i="1"/>
  <c r="J578" i="1"/>
  <c r="D578" i="1"/>
  <c r="J577" i="1"/>
  <c r="D577" i="1"/>
  <c r="J576" i="1"/>
  <c r="D576" i="1"/>
  <c r="J575" i="1"/>
  <c r="D575" i="1"/>
  <c r="J574" i="1"/>
  <c r="D574" i="1"/>
  <c r="J573" i="1"/>
  <c r="D573" i="1"/>
  <c r="J572" i="1"/>
  <c r="D572" i="1"/>
  <c r="J571" i="1"/>
  <c r="D571" i="1"/>
  <c r="J570" i="1"/>
  <c r="D570" i="1"/>
  <c r="J569" i="1"/>
  <c r="D569" i="1"/>
  <c r="J568" i="1"/>
  <c r="D568" i="1"/>
  <c r="J567" i="1"/>
  <c r="D567" i="1"/>
  <c r="J566" i="1"/>
  <c r="D566" i="1"/>
  <c r="J565" i="1"/>
  <c r="D565" i="1"/>
  <c r="J564" i="1"/>
  <c r="D564" i="1"/>
  <c r="J563" i="1"/>
  <c r="D563" i="1"/>
  <c r="J562" i="1"/>
  <c r="D562" i="1"/>
  <c r="J561" i="1"/>
  <c r="D561" i="1"/>
  <c r="J560" i="1"/>
  <c r="D560" i="1"/>
  <c r="J559" i="1"/>
  <c r="D559" i="1"/>
  <c r="J558" i="1"/>
  <c r="D558" i="1"/>
  <c r="J557" i="1"/>
  <c r="D557" i="1"/>
  <c r="J556" i="1"/>
  <c r="D556" i="1"/>
  <c r="J555" i="1"/>
  <c r="D555" i="1"/>
  <c r="J554" i="1"/>
  <c r="D554" i="1"/>
  <c r="J553" i="1"/>
  <c r="D553" i="1"/>
  <c r="J552" i="1"/>
  <c r="D552" i="1"/>
  <c r="J551" i="1"/>
  <c r="D551" i="1"/>
  <c r="J550" i="1"/>
  <c r="D550" i="1"/>
  <c r="J549" i="1"/>
  <c r="D549" i="1"/>
  <c r="J548" i="1"/>
  <c r="D548" i="1"/>
  <c r="J547" i="1"/>
  <c r="D547" i="1"/>
  <c r="J546" i="1"/>
  <c r="D546" i="1"/>
  <c r="J545" i="1"/>
  <c r="D545" i="1"/>
  <c r="J544" i="1"/>
  <c r="D544" i="1"/>
  <c r="J543" i="1"/>
  <c r="D543" i="1"/>
  <c r="J542" i="1"/>
  <c r="D542" i="1"/>
  <c r="J541" i="1"/>
  <c r="D541" i="1"/>
  <c r="J540" i="1"/>
  <c r="D540" i="1"/>
  <c r="J539" i="1"/>
  <c r="D539" i="1"/>
  <c r="J538" i="1"/>
  <c r="D538" i="1"/>
  <c r="J537" i="1"/>
  <c r="D537" i="1"/>
  <c r="J536" i="1"/>
  <c r="D536" i="1"/>
  <c r="J535" i="1"/>
  <c r="D535" i="1"/>
  <c r="J534" i="1"/>
  <c r="D534" i="1"/>
  <c r="J533" i="1"/>
  <c r="D533" i="1"/>
  <c r="J532" i="1"/>
  <c r="D532" i="1"/>
  <c r="J531" i="1"/>
  <c r="D531" i="1"/>
  <c r="J530" i="1"/>
  <c r="D530" i="1"/>
  <c r="J529" i="1"/>
  <c r="D529" i="1"/>
  <c r="J528" i="1"/>
  <c r="D528" i="1"/>
  <c r="J527" i="1"/>
  <c r="D527" i="1"/>
  <c r="J526" i="1"/>
  <c r="D526" i="1"/>
  <c r="J525" i="1"/>
  <c r="D525" i="1"/>
  <c r="J524" i="1"/>
  <c r="D524" i="1"/>
  <c r="J523" i="1"/>
  <c r="D523" i="1"/>
  <c r="J522" i="1"/>
  <c r="D522" i="1"/>
  <c r="J521" i="1"/>
  <c r="D521" i="1"/>
  <c r="J520" i="1"/>
  <c r="D520" i="1"/>
  <c r="J519" i="1"/>
  <c r="D519" i="1"/>
  <c r="J518" i="1"/>
  <c r="D518" i="1"/>
  <c r="J517" i="1"/>
  <c r="D517" i="1"/>
  <c r="J516" i="1"/>
  <c r="D516" i="1"/>
  <c r="J515" i="1"/>
  <c r="D515" i="1"/>
  <c r="J514" i="1"/>
  <c r="D514" i="1"/>
  <c r="J513" i="1"/>
  <c r="D513" i="1"/>
  <c r="J512" i="1"/>
  <c r="D512" i="1"/>
  <c r="J511" i="1"/>
  <c r="D511" i="1"/>
  <c r="J510" i="1"/>
  <c r="D510" i="1"/>
  <c r="J509" i="1"/>
  <c r="D509" i="1"/>
  <c r="J508" i="1"/>
  <c r="D508" i="1"/>
  <c r="J507" i="1"/>
  <c r="D507" i="1"/>
  <c r="J506" i="1"/>
  <c r="D506" i="1"/>
  <c r="J505" i="1"/>
  <c r="D505" i="1"/>
  <c r="J504" i="1"/>
  <c r="D504" i="1"/>
  <c r="J503" i="1"/>
  <c r="D503" i="1"/>
  <c r="J502" i="1"/>
  <c r="D502" i="1"/>
  <c r="J501" i="1"/>
  <c r="D501" i="1"/>
  <c r="J500" i="1"/>
  <c r="D500" i="1"/>
  <c r="J499" i="1"/>
  <c r="D499" i="1"/>
  <c r="J498" i="1"/>
  <c r="D498" i="1"/>
  <c r="J497" i="1"/>
  <c r="D497" i="1"/>
  <c r="J496" i="1"/>
  <c r="D496" i="1"/>
  <c r="J495" i="1"/>
  <c r="D495" i="1"/>
  <c r="J494" i="1"/>
  <c r="D494" i="1"/>
  <c r="J493" i="1"/>
  <c r="D493" i="1"/>
  <c r="J492" i="1"/>
  <c r="D492" i="1"/>
  <c r="J491" i="1"/>
  <c r="D491" i="1"/>
  <c r="J490" i="1"/>
  <c r="D490" i="1"/>
  <c r="J489" i="1"/>
  <c r="D489" i="1"/>
  <c r="J488" i="1"/>
  <c r="D488" i="1"/>
  <c r="J487" i="1"/>
  <c r="D487" i="1"/>
  <c r="J486" i="1"/>
  <c r="D486" i="1"/>
  <c r="J485" i="1"/>
  <c r="D485" i="1"/>
  <c r="J484" i="1"/>
  <c r="D484" i="1"/>
  <c r="J483" i="1"/>
  <c r="D483" i="1"/>
  <c r="J482" i="1"/>
  <c r="D482" i="1"/>
  <c r="J481" i="1"/>
  <c r="D481" i="1"/>
  <c r="J480" i="1"/>
  <c r="D480" i="1"/>
  <c r="J479" i="1"/>
  <c r="D479" i="1"/>
  <c r="J478" i="1"/>
  <c r="D478" i="1"/>
  <c r="J477" i="1"/>
  <c r="D477" i="1"/>
  <c r="J476" i="1"/>
  <c r="D476" i="1"/>
  <c r="J475" i="1"/>
  <c r="D475" i="1"/>
  <c r="J474" i="1"/>
  <c r="D474" i="1"/>
  <c r="J473" i="1"/>
  <c r="D473" i="1"/>
  <c r="J472" i="1"/>
  <c r="D472" i="1"/>
  <c r="J471" i="1"/>
  <c r="D471" i="1"/>
  <c r="J470" i="1"/>
  <c r="D470" i="1"/>
  <c r="J469" i="1"/>
  <c r="D469" i="1"/>
  <c r="J468" i="1"/>
  <c r="D468" i="1"/>
  <c r="J467" i="1"/>
  <c r="D467" i="1"/>
  <c r="J466" i="1"/>
  <c r="D466" i="1"/>
  <c r="J465" i="1"/>
  <c r="D465" i="1"/>
  <c r="J464" i="1"/>
  <c r="D464" i="1"/>
  <c r="J463" i="1"/>
  <c r="D463" i="1"/>
  <c r="J462" i="1"/>
  <c r="D462" i="1"/>
  <c r="J461" i="1"/>
  <c r="D461" i="1"/>
  <c r="J460" i="1"/>
  <c r="D460" i="1"/>
  <c r="J459" i="1"/>
  <c r="D459" i="1"/>
  <c r="J458" i="1"/>
  <c r="D458" i="1"/>
  <c r="J457" i="1"/>
  <c r="D457" i="1"/>
  <c r="J456" i="1"/>
  <c r="D456" i="1"/>
  <c r="J455" i="1"/>
  <c r="D455" i="1"/>
  <c r="J454" i="1"/>
  <c r="D454" i="1"/>
  <c r="J453" i="1"/>
  <c r="D453" i="1"/>
  <c r="J452" i="1"/>
  <c r="D452" i="1"/>
  <c r="J451" i="1"/>
  <c r="D451" i="1"/>
  <c r="J450" i="1"/>
  <c r="D450" i="1"/>
  <c r="J449" i="1"/>
  <c r="D449" i="1"/>
  <c r="J448" i="1"/>
  <c r="D448" i="1"/>
  <c r="J447" i="1"/>
  <c r="D447" i="1"/>
  <c r="J446" i="1"/>
  <c r="D446" i="1"/>
  <c r="J445" i="1"/>
  <c r="D445" i="1"/>
  <c r="J444" i="1"/>
  <c r="D444" i="1"/>
  <c r="J443" i="1"/>
  <c r="D443" i="1"/>
  <c r="J442" i="1"/>
  <c r="D442" i="1"/>
  <c r="J441" i="1"/>
  <c r="D441" i="1"/>
  <c r="J440" i="1"/>
  <c r="D440" i="1"/>
  <c r="J439" i="1"/>
  <c r="D439" i="1"/>
  <c r="J438" i="1"/>
  <c r="D438" i="1"/>
  <c r="J437" i="1"/>
  <c r="D437" i="1"/>
  <c r="J436" i="1"/>
  <c r="D436" i="1"/>
  <c r="J435" i="1"/>
  <c r="D435" i="1"/>
  <c r="J434" i="1"/>
  <c r="D434" i="1"/>
  <c r="J433" i="1"/>
  <c r="D433" i="1"/>
  <c r="J432" i="1"/>
  <c r="D432" i="1"/>
  <c r="J431" i="1"/>
  <c r="D431" i="1"/>
  <c r="J430" i="1"/>
  <c r="D430" i="1"/>
  <c r="J429" i="1"/>
  <c r="D429" i="1"/>
  <c r="J428" i="1"/>
  <c r="D428" i="1"/>
  <c r="J427" i="1"/>
  <c r="D427" i="1"/>
  <c r="J426" i="1"/>
  <c r="D426" i="1"/>
  <c r="J425" i="1"/>
  <c r="D425" i="1"/>
  <c r="J424" i="1"/>
  <c r="D424" i="1"/>
  <c r="J423" i="1"/>
  <c r="D423" i="1"/>
  <c r="J422" i="1"/>
  <c r="D422" i="1"/>
  <c r="J421" i="1"/>
  <c r="D421" i="1"/>
  <c r="J420" i="1"/>
  <c r="D420" i="1"/>
  <c r="J419" i="1"/>
  <c r="D419" i="1"/>
  <c r="J418" i="1"/>
  <c r="D418" i="1"/>
  <c r="J417" i="1"/>
  <c r="D417" i="1"/>
  <c r="J416" i="1"/>
  <c r="D416" i="1"/>
  <c r="J415" i="1"/>
  <c r="D415" i="1"/>
  <c r="J414" i="1"/>
  <c r="D414" i="1"/>
  <c r="J413" i="1"/>
  <c r="D413" i="1"/>
  <c r="J412" i="1"/>
  <c r="D412" i="1"/>
  <c r="J411" i="1"/>
  <c r="D411" i="1"/>
  <c r="J410" i="1"/>
  <c r="D410" i="1"/>
  <c r="J409" i="1"/>
  <c r="D409" i="1"/>
  <c r="J408" i="1"/>
  <c r="D408" i="1"/>
  <c r="J407" i="1"/>
  <c r="D407" i="1"/>
  <c r="J406" i="1"/>
  <c r="D406" i="1"/>
  <c r="J405" i="1"/>
  <c r="D405" i="1"/>
  <c r="J404" i="1"/>
  <c r="D404" i="1"/>
  <c r="J403" i="1"/>
  <c r="D403" i="1"/>
  <c r="J402" i="1"/>
  <c r="D402" i="1"/>
  <c r="J401" i="1"/>
  <c r="D401" i="1"/>
  <c r="J400" i="1"/>
  <c r="D400" i="1"/>
  <c r="J399" i="1"/>
  <c r="D399" i="1"/>
  <c r="J398" i="1"/>
  <c r="D398" i="1"/>
  <c r="J397" i="1"/>
  <c r="D397" i="1"/>
  <c r="J396" i="1"/>
  <c r="D396" i="1"/>
  <c r="J395" i="1"/>
  <c r="D395" i="1"/>
  <c r="J394" i="1"/>
  <c r="D394" i="1"/>
  <c r="J393" i="1"/>
  <c r="D393" i="1"/>
  <c r="J392" i="1"/>
  <c r="D392" i="1"/>
  <c r="J391" i="1"/>
  <c r="D391" i="1"/>
  <c r="J390" i="1"/>
  <c r="D390" i="1"/>
  <c r="J389" i="1"/>
  <c r="D389" i="1"/>
  <c r="J388" i="1"/>
  <c r="D388" i="1"/>
  <c r="J387" i="1"/>
  <c r="D387" i="1"/>
  <c r="J386" i="1"/>
  <c r="D386" i="1"/>
  <c r="J385" i="1"/>
  <c r="D385" i="1"/>
  <c r="J384" i="1"/>
  <c r="D384" i="1"/>
  <c r="J383" i="1"/>
  <c r="D383" i="1"/>
  <c r="J382" i="1"/>
  <c r="D382" i="1"/>
  <c r="J381" i="1"/>
  <c r="D381" i="1"/>
  <c r="J380" i="1"/>
  <c r="D380" i="1"/>
  <c r="J379" i="1"/>
  <c r="D379" i="1"/>
  <c r="J378" i="1"/>
  <c r="D378" i="1"/>
  <c r="J377" i="1"/>
  <c r="D377" i="1"/>
  <c r="J376" i="1"/>
  <c r="D376" i="1"/>
  <c r="J375" i="1"/>
  <c r="D375" i="1"/>
  <c r="J374" i="1"/>
  <c r="D374" i="1"/>
  <c r="J373" i="1"/>
  <c r="D373" i="1"/>
  <c r="J372" i="1"/>
  <c r="D372" i="1"/>
  <c r="J371" i="1"/>
  <c r="D371" i="1"/>
  <c r="J370" i="1"/>
  <c r="D370" i="1"/>
  <c r="J369" i="1"/>
  <c r="D369" i="1"/>
  <c r="J368" i="1"/>
  <c r="D368" i="1"/>
  <c r="J367" i="1"/>
  <c r="D367" i="1"/>
  <c r="J366" i="1"/>
  <c r="D366" i="1"/>
  <c r="J365" i="1"/>
  <c r="D365" i="1"/>
  <c r="J364" i="1"/>
  <c r="D364" i="1"/>
  <c r="J363" i="1"/>
  <c r="D363" i="1"/>
  <c r="J362" i="1"/>
  <c r="D362" i="1"/>
  <c r="J361" i="1"/>
  <c r="D361" i="1"/>
  <c r="J360" i="1"/>
  <c r="D360" i="1"/>
  <c r="J359" i="1"/>
  <c r="D359" i="1"/>
  <c r="J358" i="1"/>
  <c r="D358" i="1"/>
  <c r="J357" i="1"/>
  <c r="D357" i="1"/>
  <c r="J356" i="1"/>
  <c r="D356" i="1"/>
  <c r="J355" i="1"/>
  <c r="D355" i="1"/>
  <c r="J354" i="1"/>
  <c r="D354" i="1"/>
  <c r="J353" i="1"/>
  <c r="D353" i="1"/>
  <c r="J352" i="1"/>
  <c r="D352" i="1"/>
  <c r="J351" i="1"/>
  <c r="D351" i="1"/>
  <c r="J350" i="1"/>
  <c r="D350" i="1"/>
  <c r="J349" i="1"/>
  <c r="D349" i="1"/>
  <c r="J348" i="1"/>
  <c r="D348" i="1"/>
  <c r="J347" i="1"/>
  <c r="D347" i="1"/>
  <c r="J346" i="1"/>
  <c r="D346" i="1"/>
  <c r="J345" i="1"/>
  <c r="D345" i="1"/>
  <c r="J344" i="1"/>
  <c r="D344" i="1"/>
  <c r="J343" i="1"/>
  <c r="D343" i="1"/>
  <c r="J342" i="1"/>
  <c r="D342" i="1"/>
  <c r="J341" i="1"/>
  <c r="D341" i="1"/>
  <c r="J340" i="1"/>
  <c r="D340" i="1"/>
  <c r="J339" i="1"/>
  <c r="D339" i="1"/>
  <c r="J338" i="1"/>
  <c r="D338" i="1"/>
  <c r="J337" i="1"/>
  <c r="D337" i="1"/>
  <c r="J336" i="1"/>
  <c r="D336" i="1"/>
  <c r="J335" i="1"/>
  <c r="D335" i="1"/>
  <c r="J334" i="1"/>
  <c r="D334" i="1"/>
  <c r="J333" i="1"/>
  <c r="D333" i="1"/>
  <c r="J332" i="1"/>
  <c r="D332" i="1"/>
  <c r="J331" i="1"/>
  <c r="D331" i="1"/>
  <c r="J330" i="1"/>
  <c r="D330" i="1"/>
  <c r="J329" i="1"/>
  <c r="D329" i="1"/>
  <c r="J328" i="1"/>
  <c r="D328" i="1"/>
  <c r="J327" i="1"/>
  <c r="D327" i="1"/>
  <c r="J326" i="1"/>
  <c r="D326" i="1"/>
  <c r="J325" i="1"/>
  <c r="D325" i="1"/>
  <c r="J324" i="1"/>
  <c r="D324" i="1"/>
  <c r="J323" i="1"/>
  <c r="D323" i="1"/>
  <c r="J322" i="1"/>
  <c r="D322" i="1"/>
  <c r="J321" i="1"/>
  <c r="D321" i="1"/>
  <c r="J320" i="1"/>
  <c r="D320" i="1"/>
  <c r="J319" i="1"/>
  <c r="D319" i="1"/>
  <c r="J318" i="1"/>
  <c r="D318" i="1"/>
  <c r="J317" i="1"/>
  <c r="D317" i="1"/>
  <c r="J316" i="1"/>
  <c r="D316" i="1"/>
  <c r="J315" i="1"/>
  <c r="D315" i="1"/>
  <c r="J314" i="1"/>
  <c r="D314" i="1"/>
  <c r="J313" i="1"/>
  <c r="D313" i="1"/>
  <c r="J312" i="1"/>
  <c r="D312" i="1"/>
  <c r="J311" i="1"/>
  <c r="D311" i="1"/>
  <c r="J310" i="1"/>
  <c r="D310" i="1"/>
  <c r="J309" i="1"/>
  <c r="D309" i="1"/>
  <c r="J308" i="1"/>
  <c r="D308" i="1"/>
  <c r="J307" i="1"/>
  <c r="D307" i="1"/>
  <c r="J306" i="1"/>
  <c r="D306" i="1"/>
  <c r="J305" i="1"/>
  <c r="D305" i="1"/>
  <c r="J304" i="1"/>
  <c r="D304" i="1"/>
  <c r="J303" i="1"/>
  <c r="D303" i="1"/>
  <c r="J302" i="1"/>
  <c r="D302" i="1"/>
  <c r="J301" i="1"/>
  <c r="D301" i="1"/>
  <c r="J300" i="1"/>
  <c r="D300" i="1"/>
  <c r="J299" i="1"/>
  <c r="D299" i="1"/>
  <c r="J298" i="1"/>
  <c r="D298" i="1"/>
  <c r="J297" i="1"/>
  <c r="D297" i="1"/>
  <c r="J296" i="1"/>
  <c r="D296" i="1"/>
  <c r="J295" i="1"/>
  <c r="D295" i="1"/>
  <c r="J294" i="1"/>
  <c r="D294" i="1"/>
  <c r="J293" i="1"/>
  <c r="D293" i="1"/>
  <c r="J292" i="1"/>
  <c r="D292" i="1"/>
  <c r="J291" i="1"/>
  <c r="D291" i="1"/>
  <c r="J290" i="1"/>
  <c r="D290" i="1"/>
  <c r="J289" i="1"/>
  <c r="D289" i="1"/>
  <c r="J288" i="1"/>
  <c r="D288" i="1"/>
  <c r="J287" i="1"/>
  <c r="D287" i="1"/>
  <c r="J286" i="1"/>
  <c r="D286" i="1"/>
  <c r="J285" i="1"/>
  <c r="D285" i="1"/>
  <c r="J284" i="1"/>
  <c r="D284" i="1"/>
  <c r="J283" i="1"/>
  <c r="D283" i="1"/>
  <c r="J282" i="1"/>
  <c r="D282" i="1"/>
  <c r="J281" i="1"/>
  <c r="D281" i="1"/>
  <c r="J280" i="1"/>
  <c r="D280" i="1"/>
  <c r="J279" i="1"/>
  <c r="D279" i="1"/>
  <c r="J278" i="1"/>
  <c r="D278" i="1"/>
  <c r="J277" i="1"/>
  <c r="D277" i="1"/>
  <c r="J276" i="1"/>
  <c r="D276" i="1"/>
  <c r="J275" i="1"/>
  <c r="D275" i="1"/>
  <c r="J274" i="1"/>
  <c r="D274" i="1"/>
  <c r="J273" i="1"/>
  <c r="D273" i="1"/>
  <c r="J272" i="1"/>
  <c r="D272" i="1"/>
  <c r="J271" i="1"/>
  <c r="D271" i="1"/>
  <c r="J270" i="1"/>
  <c r="D270" i="1"/>
  <c r="J269" i="1"/>
  <c r="D269" i="1"/>
  <c r="J268" i="1"/>
  <c r="D268" i="1"/>
  <c r="J267" i="1"/>
  <c r="D267" i="1"/>
  <c r="J266" i="1"/>
  <c r="D266" i="1"/>
  <c r="J265" i="1"/>
  <c r="D265" i="1"/>
  <c r="J264" i="1"/>
  <c r="D264" i="1"/>
  <c r="J263" i="1"/>
  <c r="D263" i="1"/>
  <c r="J262" i="1"/>
  <c r="D262" i="1"/>
  <c r="J261" i="1"/>
  <c r="D261" i="1"/>
  <c r="J260" i="1"/>
  <c r="D260" i="1"/>
  <c r="J259" i="1"/>
  <c r="D259" i="1"/>
  <c r="J258" i="1"/>
  <c r="D258" i="1"/>
  <c r="J257" i="1"/>
  <c r="D257" i="1"/>
  <c r="J256" i="1"/>
  <c r="D256" i="1"/>
  <c r="J255" i="1"/>
  <c r="D255" i="1"/>
  <c r="J254" i="1"/>
  <c r="D254" i="1"/>
  <c r="J253" i="1"/>
  <c r="D253" i="1"/>
  <c r="J252" i="1"/>
  <c r="D252" i="1"/>
  <c r="J251" i="1"/>
  <c r="D251" i="1"/>
  <c r="J250" i="1"/>
  <c r="D250" i="1"/>
  <c r="J249" i="1"/>
  <c r="D249" i="1"/>
  <c r="J248" i="1"/>
  <c r="D248" i="1"/>
  <c r="J247" i="1"/>
  <c r="D247" i="1"/>
  <c r="J246" i="1"/>
  <c r="D246" i="1"/>
  <c r="J245" i="1"/>
  <c r="D245" i="1"/>
  <c r="J244" i="1"/>
  <c r="D244" i="1"/>
  <c r="J243" i="1"/>
  <c r="D243" i="1"/>
  <c r="J242" i="1"/>
  <c r="D242" i="1"/>
  <c r="J241" i="1"/>
  <c r="D241" i="1"/>
  <c r="J240" i="1"/>
  <c r="D240" i="1"/>
  <c r="J239" i="1"/>
  <c r="D239" i="1"/>
  <c r="J238" i="1"/>
  <c r="D238" i="1"/>
  <c r="J237" i="1"/>
  <c r="D237" i="1"/>
  <c r="J236" i="1"/>
  <c r="D236" i="1"/>
  <c r="J235" i="1"/>
  <c r="D235" i="1"/>
  <c r="J234" i="1"/>
  <c r="D234" i="1"/>
  <c r="J233" i="1"/>
  <c r="D233" i="1"/>
  <c r="J232" i="1"/>
  <c r="D232" i="1"/>
  <c r="J231" i="1"/>
  <c r="D231" i="1"/>
  <c r="J230" i="1"/>
  <c r="D230" i="1"/>
  <c r="J229" i="1"/>
  <c r="D229" i="1"/>
  <c r="J228" i="1"/>
  <c r="D228" i="1"/>
  <c r="J227" i="1"/>
  <c r="D227" i="1"/>
  <c r="J226" i="1"/>
  <c r="D226" i="1"/>
  <c r="J225" i="1"/>
  <c r="D225" i="1"/>
  <c r="J224" i="1"/>
  <c r="D224" i="1"/>
  <c r="J223" i="1"/>
  <c r="D223" i="1"/>
  <c r="J222" i="1"/>
  <c r="D222" i="1"/>
  <c r="J221" i="1"/>
  <c r="D221" i="1"/>
  <c r="J220" i="1"/>
  <c r="D220" i="1"/>
  <c r="J219" i="1"/>
  <c r="D219" i="1"/>
  <c r="J218" i="1"/>
  <c r="D218" i="1"/>
  <c r="J217" i="1"/>
  <c r="D217" i="1"/>
  <c r="J216" i="1"/>
  <c r="D216" i="1"/>
  <c r="J215" i="1"/>
  <c r="D215" i="1"/>
  <c r="J214" i="1"/>
  <c r="D214" i="1"/>
  <c r="J213" i="1"/>
  <c r="D213" i="1"/>
  <c r="J212" i="1"/>
  <c r="D212" i="1"/>
  <c r="J211" i="1"/>
  <c r="D211" i="1"/>
  <c r="J210" i="1"/>
  <c r="D210" i="1"/>
  <c r="J209" i="1"/>
  <c r="D209" i="1"/>
  <c r="J208" i="1"/>
  <c r="D208" i="1"/>
  <c r="J207" i="1"/>
  <c r="D207" i="1"/>
  <c r="J206" i="1"/>
  <c r="D206" i="1"/>
  <c r="J205" i="1"/>
  <c r="D205" i="1"/>
  <c r="J204" i="1"/>
  <c r="D204" i="1"/>
  <c r="J203" i="1"/>
  <c r="D203" i="1"/>
  <c r="J202" i="1"/>
  <c r="D202" i="1"/>
  <c r="J201" i="1"/>
  <c r="D201" i="1"/>
  <c r="J200" i="1"/>
  <c r="D200" i="1"/>
  <c r="J199" i="1"/>
  <c r="D199" i="1"/>
  <c r="J198" i="1"/>
  <c r="D198" i="1"/>
  <c r="J197" i="1"/>
  <c r="D197" i="1"/>
  <c r="J196" i="1"/>
  <c r="D196" i="1"/>
  <c r="J195" i="1"/>
  <c r="D195" i="1"/>
  <c r="J194" i="1"/>
  <c r="D194" i="1"/>
  <c r="J193" i="1"/>
  <c r="D193" i="1"/>
  <c r="J192" i="1"/>
  <c r="D192" i="1"/>
  <c r="J191" i="1"/>
  <c r="D191" i="1"/>
  <c r="J190" i="1"/>
  <c r="D190" i="1"/>
  <c r="J189" i="1"/>
  <c r="D189" i="1"/>
  <c r="J188" i="1"/>
  <c r="D188" i="1"/>
  <c r="J187" i="1"/>
  <c r="D187" i="1"/>
  <c r="J186" i="1"/>
  <c r="D186" i="1"/>
  <c r="J185" i="1"/>
  <c r="D185" i="1"/>
  <c r="J184" i="1"/>
  <c r="D184" i="1"/>
  <c r="J183" i="1"/>
  <c r="D183" i="1"/>
  <c r="J182" i="1"/>
  <c r="D182" i="1"/>
  <c r="J181" i="1"/>
  <c r="D181" i="1"/>
  <c r="J180" i="1"/>
  <c r="D180" i="1"/>
  <c r="J179" i="1"/>
  <c r="D179" i="1"/>
  <c r="J178" i="1"/>
  <c r="D178" i="1"/>
  <c r="J177" i="1"/>
  <c r="D177" i="1"/>
  <c r="J176" i="1"/>
  <c r="D176" i="1"/>
  <c r="J175" i="1"/>
  <c r="D175" i="1"/>
  <c r="J174" i="1"/>
  <c r="D174" i="1"/>
  <c r="J173" i="1"/>
  <c r="D173" i="1"/>
  <c r="J172" i="1"/>
  <c r="D172" i="1"/>
  <c r="J171" i="1"/>
  <c r="D171" i="1"/>
  <c r="J170" i="1"/>
  <c r="D170" i="1"/>
  <c r="J169" i="1"/>
  <c r="D169" i="1"/>
  <c r="J168" i="1"/>
  <c r="D168" i="1"/>
  <c r="J167" i="1"/>
  <c r="D167" i="1"/>
  <c r="J166" i="1"/>
  <c r="D166" i="1"/>
  <c r="J165" i="1"/>
  <c r="D165" i="1"/>
  <c r="J164" i="1"/>
  <c r="D164" i="1"/>
  <c r="J163" i="1"/>
  <c r="D163" i="1"/>
  <c r="J162" i="1"/>
  <c r="D162" i="1"/>
  <c r="J161" i="1"/>
  <c r="D161" i="1"/>
  <c r="J160" i="1"/>
  <c r="D160" i="1"/>
  <c r="J159" i="1"/>
  <c r="D159" i="1"/>
  <c r="J158" i="1"/>
  <c r="D158" i="1"/>
  <c r="J157" i="1"/>
  <c r="D157" i="1"/>
  <c r="J156" i="1"/>
  <c r="D156" i="1"/>
  <c r="J155" i="1"/>
  <c r="D155" i="1"/>
  <c r="J154" i="1"/>
  <c r="D154" i="1"/>
  <c r="J153" i="1"/>
  <c r="D153" i="1"/>
  <c r="J152" i="1"/>
  <c r="D152" i="1"/>
  <c r="J151" i="1"/>
  <c r="D151" i="1"/>
  <c r="J150" i="1"/>
  <c r="D150" i="1"/>
  <c r="J149" i="1"/>
  <c r="D149" i="1"/>
  <c r="J148" i="1"/>
  <c r="D148" i="1"/>
  <c r="J147" i="1"/>
  <c r="D147" i="1"/>
  <c r="J146" i="1"/>
  <c r="D146" i="1"/>
  <c r="J145" i="1"/>
  <c r="D145" i="1"/>
  <c r="J144" i="1"/>
  <c r="D144" i="1"/>
  <c r="J143" i="1"/>
  <c r="D143" i="1"/>
  <c r="J142" i="1"/>
  <c r="D142" i="1"/>
  <c r="J141" i="1"/>
  <c r="D141" i="1"/>
  <c r="J140" i="1"/>
  <c r="D140" i="1"/>
  <c r="J139" i="1"/>
  <c r="D139" i="1"/>
  <c r="J138" i="1"/>
  <c r="D138" i="1"/>
  <c r="J137" i="1"/>
  <c r="D137" i="1"/>
  <c r="J136" i="1"/>
  <c r="D136" i="1"/>
  <c r="J135" i="1"/>
  <c r="D135" i="1"/>
  <c r="J134" i="1"/>
  <c r="D134" i="1"/>
  <c r="J133" i="1"/>
  <c r="D133" i="1"/>
  <c r="J132" i="1"/>
  <c r="D132" i="1"/>
  <c r="J131" i="1"/>
  <c r="D131" i="1"/>
  <c r="J130" i="1"/>
  <c r="D130" i="1"/>
  <c r="J129" i="1"/>
  <c r="D129" i="1"/>
  <c r="J128" i="1"/>
  <c r="D128" i="1"/>
  <c r="J127" i="1"/>
  <c r="D127" i="1"/>
  <c r="J126" i="1"/>
  <c r="D126" i="1"/>
  <c r="J125" i="1"/>
  <c r="D125" i="1"/>
  <c r="J124" i="1"/>
  <c r="D124" i="1"/>
  <c r="J123" i="1"/>
  <c r="D123" i="1"/>
  <c r="J122" i="1"/>
  <c r="D122" i="1"/>
  <c r="J121" i="1"/>
  <c r="D121" i="1"/>
  <c r="J120" i="1"/>
  <c r="D120" i="1"/>
  <c r="J119" i="1"/>
  <c r="D119" i="1"/>
  <c r="J118" i="1"/>
  <c r="D118" i="1"/>
  <c r="J117" i="1"/>
  <c r="D117" i="1"/>
  <c r="J116" i="1"/>
  <c r="D116" i="1"/>
  <c r="J115" i="1"/>
  <c r="D115" i="1"/>
  <c r="J114" i="1"/>
  <c r="D114" i="1"/>
  <c r="J113" i="1"/>
  <c r="D113" i="1"/>
  <c r="J112" i="1"/>
  <c r="D112" i="1"/>
  <c r="J111" i="1"/>
  <c r="D111" i="1"/>
  <c r="J110" i="1"/>
  <c r="D110" i="1"/>
  <c r="J109" i="1"/>
  <c r="D109" i="1"/>
  <c r="J108" i="1"/>
  <c r="D108" i="1"/>
  <c r="J107" i="1"/>
  <c r="D107" i="1"/>
  <c r="J106" i="1"/>
  <c r="D106" i="1"/>
  <c r="J105" i="1"/>
  <c r="D105" i="1"/>
  <c r="J104" i="1"/>
  <c r="D104" i="1"/>
  <c r="J103" i="1"/>
  <c r="D103" i="1"/>
  <c r="J102" i="1"/>
  <c r="D102" i="1"/>
  <c r="J101" i="1"/>
  <c r="D101" i="1"/>
  <c r="J100" i="1"/>
  <c r="D100" i="1"/>
  <c r="J99" i="1"/>
  <c r="D99" i="1"/>
  <c r="J98" i="1"/>
  <c r="D98" i="1"/>
  <c r="J97" i="1"/>
  <c r="D97" i="1"/>
  <c r="J96" i="1"/>
  <c r="D96" i="1"/>
  <c r="J95" i="1"/>
  <c r="D95" i="1"/>
  <c r="J94" i="1"/>
  <c r="D94" i="1"/>
  <c r="J93" i="1"/>
  <c r="D93" i="1"/>
  <c r="J92" i="1"/>
  <c r="D92" i="1"/>
  <c r="J91" i="1"/>
  <c r="D91" i="1"/>
  <c r="J90" i="1"/>
  <c r="D90" i="1"/>
  <c r="J89" i="1"/>
  <c r="D89" i="1"/>
  <c r="J88" i="1"/>
  <c r="D88" i="1"/>
  <c r="J87" i="1"/>
  <c r="D87" i="1"/>
  <c r="J86" i="1"/>
  <c r="D86" i="1"/>
  <c r="J85" i="1"/>
  <c r="D85" i="1"/>
  <c r="J84" i="1"/>
  <c r="D84" i="1"/>
  <c r="J83" i="1"/>
  <c r="D83" i="1"/>
  <c r="J82" i="1"/>
  <c r="D82" i="1"/>
  <c r="J81" i="1"/>
  <c r="D81" i="1"/>
  <c r="J80" i="1"/>
  <c r="D80" i="1"/>
  <c r="J79" i="1"/>
  <c r="D79" i="1"/>
  <c r="J78" i="1"/>
  <c r="D78" i="1"/>
  <c r="J77" i="1"/>
  <c r="D77" i="1"/>
  <c r="J76" i="1"/>
  <c r="D76" i="1"/>
  <c r="J75" i="1"/>
  <c r="D75" i="1"/>
  <c r="J74" i="1"/>
  <c r="D74" i="1"/>
  <c r="J73" i="1"/>
  <c r="D73" i="1"/>
  <c r="J72" i="1"/>
  <c r="D72" i="1"/>
  <c r="J71" i="1"/>
  <c r="D71" i="1"/>
  <c r="J70" i="1"/>
  <c r="D70" i="1"/>
  <c r="J69" i="1"/>
  <c r="D69" i="1"/>
  <c r="J68" i="1"/>
  <c r="D68" i="1"/>
  <c r="J67" i="1"/>
  <c r="D67" i="1"/>
  <c r="J66" i="1"/>
  <c r="D66" i="1"/>
  <c r="J65" i="1"/>
  <c r="D65" i="1"/>
  <c r="J64" i="1"/>
  <c r="D64" i="1"/>
  <c r="J63" i="1"/>
  <c r="D63" i="1"/>
  <c r="J62" i="1"/>
  <c r="D62" i="1"/>
  <c r="J61" i="1"/>
  <c r="D61" i="1"/>
  <c r="J60" i="1"/>
  <c r="D60" i="1"/>
  <c r="J59" i="1"/>
  <c r="D59" i="1"/>
  <c r="J58" i="1"/>
  <c r="D58" i="1"/>
  <c r="J57" i="1"/>
  <c r="D57" i="1"/>
  <c r="J56" i="1"/>
  <c r="D56" i="1"/>
  <c r="J55" i="1"/>
  <c r="D55" i="1"/>
  <c r="J54" i="1"/>
  <c r="D54" i="1"/>
  <c r="J53" i="1"/>
  <c r="D53" i="1"/>
  <c r="J52" i="1"/>
  <c r="D52" i="1"/>
  <c r="J51" i="1"/>
  <c r="D51" i="1"/>
  <c r="J50" i="1"/>
  <c r="D50" i="1"/>
  <c r="J49" i="1"/>
  <c r="D49" i="1"/>
  <c r="J48" i="1"/>
  <c r="D48" i="1"/>
  <c r="J47" i="1"/>
  <c r="D47" i="1"/>
  <c r="J46" i="1"/>
  <c r="D46" i="1"/>
  <c r="J45" i="1"/>
  <c r="D45" i="1"/>
  <c r="J44" i="1"/>
  <c r="D44" i="1"/>
  <c r="J43" i="1"/>
  <c r="D43" i="1"/>
  <c r="J42" i="1"/>
  <c r="D42" i="1"/>
  <c r="J41" i="1"/>
  <c r="D41" i="1"/>
  <c r="J40" i="1"/>
  <c r="D40" i="1"/>
  <c r="J39" i="1"/>
  <c r="D39" i="1"/>
  <c r="J38" i="1"/>
  <c r="D38" i="1"/>
  <c r="J37" i="1"/>
  <c r="D37" i="1"/>
  <c r="J36" i="1"/>
  <c r="D36" i="1"/>
  <c r="J35" i="1"/>
  <c r="D35" i="1"/>
  <c r="J34" i="1"/>
  <c r="D34" i="1"/>
  <c r="J33" i="1"/>
  <c r="D33" i="1"/>
  <c r="J32" i="1"/>
  <c r="D32" i="1"/>
  <c r="J31" i="1"/>
  <c r="D31" i="1"/>
  <c r="J30" i="1"/>
  <c r="D30" i="1"/>
  <c r="J29" i="1"/>
  <c r="D29" i="1"/>
  <c r="J28" i="1"/>
  <c r="D28" i="1"/>
  <c r="J27" i="1"/>
  <c r="D27" i="1"/>
  <c r="J26" i="1"/>
  <c r="D26" i="1"/>
  <c r="J25" i="1"/>
  <c r="D25" i="1"/>
  <c r="J24" i="1"/>
  <c r="D24" i="1"/>
  <c r="J23" i="1"/>
  <c r="D23" i="1"/>
  <c r="J22" i="1"/>
  <c r="D22" i="1"/>
  <c r="J21" i="1"/>
  <c r="D21" i="1"/>
  <c r="J20" i="1"/>
  <c r="D20" i="1"/>
  <c r="J19" i="1"/>
  <c r="D19" i="1"/>
  <c r="J18" i="1"/>
  <c r="D18" i="1"/>
  <c r="J17" i="1"/>
  <c r="D17" i="1"/>
  <c r="J16" i="1"/>
  <c r="D16" i="1"/>
  <c r="J15" i="1"/>
  <c r="D15" i="1"/>
  <c r="J14" i="1"/>
  <c r="D14" i="1"/>
  <c r="J13" i="1"/>
  <c r="D13" i="1"/>
  <c r="J12" i="1"/>
  <c r="D12" i="1"/>
  <c r="J11" i="1"/>
  <c r="D11" i="1"/>
  <c r="J10" i="1"/>
  <c r="D10" i="1"/>
  <c r="J9" i="1"/>
  <c r="D9" i="1"/>
  <c r="J8" i="1"/>
  <c r="D8" i="1"/>
  <c r="J7" i="1"/>
  <c r="D7" i="1"/>
  <c r="J6" i="1"/>
  <c r="D6" i="1"/>
  <c r="J5" i="1"/>
  <c r="D5" i="1"/>
  <c r="J4" i="1"/>
  <c r="D4" i="1"/>
  <c r="K2" i="1"/>
  <c r="J2" i="1"/>
  <c r="I2" i="1"/>
  <c r="H2" i="1"/>
</calcChain>
</file>

<file path=xl/sharedStrings.xml><?xml version="1.0" encoding="utf-8"?>
<sst xmlns="http://schemas.openxmlformats.org/spreadsheetml/2006/main" count="172" uniqueCount="83">
  <si>
    <t xml:space="preserve">Date </t>
  </si>
  <si>
    <t xml:space="preserve">Cours </t>
  </si>
  <si>
    <t>valeur achat</t>
  </si>
  <si>
    <t>valeur courante</t>
  </si>
  <si>
    <t>nb titres</t>
  </si>
  <si>
    <t>montant transac</t>
  </si>
  <si>
    <t>gain</t>
  </si>
  <si>
    <t>gain cumul</t>
  </si>
  <si>
    <t>frais transaction cumulés</t>
  </si>
  <si>
    <t>gain net cum</t>
  </si>
  <si>
    <t>Signal A/V</t>
  </si>
  <si>
    <t>aj pour + ou - value</t>
  </si>
  <si>
    <t>filtre</t>
  </si>
  <si>
    <t>variation</t>
  </si>
  <si>
    <t>MM20</t>
  </si>
  <si>
    <t>MM50</t>
  </si>
  <si>
    <t>MM200</t>
  </si>
  <si>
    <t>Spot MM20</t>
  </si>
  <si>
    <t>spot 50</t>
  </si>
  <si>
    <t>spot 200</t>
  </si>
  <si>
    <t>MM50-20</t>
  </si>
  <si>
    <t>MM200-20</t>
  </si>
  <si>
    <t>MM200-50</t>
  </si>
  <si>
    <t>s20mm200-20</t>
  </si>
  <si>
    <t>S50-MM200-50</t>
  </si>
  <si>
    <t>Spot 50 -Spot 20</t>
  </si>
  <si>
    <t>spot&gt;MM20</t>
  </si>
  <si>
    <t>signal A/V</t>
  </si>
  <si>
    <t>spot&gt;50</t>
  </si>
  <si>
    <t>A/V</t>
  </si>
  <si>
    <t>spot&gt;200</t>
  </si>
  <si>
    <t>20&gt;50</t>
  </si>
  <si>
    <t>20&gt;200</t>
  </si>
  <si>
    <t>50&gt;200</t>
  </si>
  <si>
    <t>-</t>
  </si>
  <si>
    <t>Variations</t>
  </si>
  <si>
    <t>H</t>
  </si>
  <si>
    <t>B</t>
  </si>
  <si>
    <t>RSI</t>
  </si>
  <si>
    <t>5j A/V</t>
  </si>
  <si>
    <t>10j A/V</t>
  </si>
  <si>
    <t>14j A/V</t>
  </si>
  <si>
    <t>30j A/V</t>
  </si>
  <si>
    <t>60j A/V</t>
  </si>
  <si>
    <t>5 j</t>
  </si>
  <si>
    <t>10 j</t>
  </si>
  <si>
    <t>14j</t>
  </si>
  <si>
    <t>30j</t>
  </si>
  <si>
    <t>60 j</t>
  </si>
  <si>
    <t>Cours</t>
  </si>
  <si>
    <t>filtres </t>
  </si>
  <si>
    <t>gain cum</t>
  </si>
  <si>
    <t>frais trans. cum</t>
  </si>
  <si>
    <t>gain après frais</t>
  </si>
  <si>
    <t>MM</t>
  </si>
  <si>
    <t>20-spot</t>
  </si>
  <si>
    <t>50-spot</t>
  </si>
  <si>
    <t>200-spot</t>
  </si>
  <si>
    <t>50-20</t>
  </si>
  <si>
    <t>200-20</t>
  </si>
  <si>
    <t>200-50</t>
  </si>
  <si>
    <t>double signal (optionnel)</t>
  </si>
  <si>
    <t> </t>
  </si>
  <si>
    <t>S50-MM50-20</t>
  </si>
  <si>
    <t>gain net</t>
  </si>
  <si>
    <t>5j/5%</t>
  </si>
  <si>
    <t>14j/5%</t>
  </si>
  <si>
    <t>5j/10%</t>
  </si>
  <si>
    <t>14j/10%</t>
  </si>
  <si>
    <t>5j/20%</t>
  </si>
  <si>
    <t>14j/20%</t>
  </si>
  <si>
    <t>5j/30%</t>
  </si>
  <si>
    <t>14j/30%</t>
  </si>
  <si>
    <t>10j/5%</t>
  </si>
  <si>
    <t>14j/40%</t>
  </si>
  <si>
    <t>10j/10%</t>
  </si>
  <si>
    <t>30j/10%</t>
  </si>
  <si>
    <t>10j/20%</t>
  </si>
  <si>
    <t>30j/20%</t>
  </si>
  <si>
    <t>10j/30%</t>
  </si>
  <si>
    <t>30j/30%</t>
  </si>
  <si>
    <t>30j/40%</t>
  </si>
  <si>
    <t>60j/40%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</si>
</sst>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Aptos Narrow"/>
      <scheme val="minor"/>
    </font>
    <font>
      <b/>
      <sz val="20"/>
      <color theme="1"/>
      <name val="Aptos Narrow"/>
    </font>
    <font>
      <sz val="11"/>
      <color theme="1"/>
      <name val="Calibri"/>
      <family val="2"/>
    </font>
    <font>
      <sz val="11"/>
      <color theme="1"/>
      <name val="Aptos Narrow"/>
      <scheme val="minor"/>
    </font>
    <font>
      <b/>
      <sz val="11"/>
      <color theme="1"/>
      <name val="Arial"/>
      <family val="2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  <family val="2"/>
    </font>
    <font>
      <b/>
      <sz val="16"/>
      <color theme="1"/>
      <name val="Aptos Narrow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34"/>
      <scheme val="minor"/>
    </font>
    <font>
      <sz val="11"/>
      <color rgb="FF000000"/>
      <name val="Aptos Narrow"/>
      <family val="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1" fillId="0" borderId="0" xfId="0" applyFont="1"/>
    <xf numFmtId="0" fontId="1" fillId="0" borderId="0" xfId="0" applyFont="1" applyAlignment="1">
      <alignment wrapText="1"/>
    </xf>
    <xf numFmtId="4" fontId="1" fillId="2" borderId="3" xfId="0" applyNumberFormat="1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164" fontId="2" fillId="0" borderId="1" xfId="0" applyNumberFormat="1" applyFont="1" applyBorder="1" applyAlignment="1">
      <alignment horizontal="center" vertical="top"/>
    </xf>
    <xf numFmtId="4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3" xfId="0" applyFont="1" applyFill="1" applyBorder="1"/>
    <xf numFmtId="4" fontId="6" fillId="3" borderId="3" xfId="0" applyNumberFormat="1" applyFont="1" applyFill="1" applyBorder="1"/>
    <xf numFmtId="0" fontId="1" fillId="0" borderId="4" xfId="0" applyFont="1" applyBorder="1" applyAlignment="1">
      <alignment wrapText="1"/>
    </xf>
    <xf numFmtId="9" fontId="7" fillId="0" borderId="0" xfId="0" applyNumberFormat="1" applyFont="1"/>
    <xf numFmtId="9" fontId="6" fillId="0" borderId="0" xfId="0" applyNumberFormat="1" applyFont="1"/>
    <xf numFmtId="0" fontId="8" fillId="0" borderId="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9" fillId="0" borderId="0" xfId="0" applyFont="1"/>
    <xf numFmtId="0" fontId="7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2" fontId="1" fillId="2" borderId="3" xfId="0" applyNumberFormat="1" applyFont="1" applyFill="1" applyBorder="1" applyAlignment="1">
      <alignment horizontal="right" wrapText="1"/>
    </xf>
    <xf numFmtId="0" fontId="6" fillId="0" borderId="1" xfId="0" applyFont="1" applyBorder="1"/>
    <xf numFmtId="9" fontId="4" fillId="0" borderId="1" xfId="0" applyNumberFormat="1" applyFont="1" applyBorder="1"/>
    <xf numFmtId="9" fontId="7" fillId="0" borderId="1" xfId="0" applyNumberFormat="1" applyFont="1" applyBorder="1"/>
    <xf numFmtId="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10" fillId="0" borderId="3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12" fillId="0" borderId="9" xfId="0" applyFont="1" applyBorder="1" applyAlignment="1">
      <alignment wrapText="1"/>
    </xf>
    <xf numFmtId="0" fontId="12" fillId="0" borderId="10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2" fillId="0" borderId="14" xfId="0" applyFont="1" applyBorder="1" applyAlignment="1">
      <alignment wrapText="1"/>
    </xf>
    <xf numFmtId="0" fontId="12" fillId="0" borderId="13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12" fillId="0" borderId="11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0" fillId="0" borderId="0" xfId="0" applyAlignment="1">
      <alignment wrapText="1"/>
    </xf>
    <xf numFmtId="9" fontId="12" fillId="0" borderId="8" xfId="0" applyNumberFormat="1" applyFont="1" applyBorder="1" applyAlignment="1">
      <alignment wrapText="1"/>
    </xf>
    <xf numFmtId="10" fontId="12" fillId="0" borderId="8" xfId="0" applyNumberFormat="1" applyFont="1" applyBorder="1" applyAlignment="1">
      <alignment wrapText="1"/>
    </xf>
    <xf numFmtId="0" fontId="3" fillId="0" borderId="0" xfId="0" applyFont="1"/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87"/>
  <sheetViews>
    <sheetView tabSelected="1" workbookViewId="0">
      <selection activeCell="B2" sqref="B2"/>
    </sheetView>
  </sheetViews>
  <sheetFormatPr baseColWidth="10" defaultColWidth="12.6640625" defaultRowHeight="15" customHeight="1" x14ac:dyDescent="0.2"/>
  <cols>
    <col min="1" max="2" width="10.6640625" customWidth="1"/>
    <col min="3" max="10" width="16" customWidth="1"/>
    <col min="11" max="11" width="18.5" customWidth="1"/>
    <col min="12" max="26" width="10.6640625" customWidth="1"/>
  </cols>
  <sheetData>
    <row r="1" spans="1:11" ht="102.75" customHeight="1" x14ac:dyDescent="0.35">
      <c r="A1" s="1" t="s">
        <v>0</v>
      </c>
      <c r="B1" s="1" t="s">
        <v>49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8.75" customHeight="1" x14ac:dyDescent="0.35">
      <c r="A2" s="3"/>
      <c r="B2" s="4"/>
      <c r="C2" s="5"/>
      <c r="D2" s="5"/>
      <c r="E2" s="5"/>
      <c r="F2" s="5"/>
      <c r="G2" s="5"/>
      <c r="H2" s="6">
        <f t="shared" ref="H2:J2" si="0">H1287</f>
        <v>-33.508819200000005</v>
      </c>
      <c r="I2" s="7">
        <f t="shared" si="0"/>
        <v>-185.97336959880002</v>
      </c>
      <c r="J2" s="6">
        <f t="shared" si="0"/>
        <v>-219.48218879880002</v>
      </c>
      <c r="K2" s="5">
        <f>SUMSQ(K4:K1286)</f>
        <v>107</v>
      </c>
    </row>
    <row r="3" spans="1:11" x14ac:dyDescent="0.2">
      <c r="A3" s="8">
        <v>43830</v>
      </c>
      <c r="B3" s="32">
        <v>100.7336655</v>
      </c>
      <c r="C3" s="9">
        <f>B3</f>
        <v>100.7336655</v>
      </c>
      <c r="E3" s="10">
        <v>1</v>
      </c>
      <c r="G3" s="10">
        <v>0</v>
      </c>
      <c r="H3" s="10">
        <v>0</v>
      </c>
      <c r="K3" s="10">
        <v>0</v>
      </c>
    </row>
    <row r="4" spans="1:11" x14ac:dyDescent="0.2">
      <c r="A4" s="8">
        <v>43832</v>
      </c>
      <c r="B4" s="32">
        <v>102.72245030000001</v>
      </c>
      <c r="C4" s="9">
        <f t="shared" ref="C4:C258" si="1">IF(K4=0,C3,IF(K4=1,C3+B4,0))</f>
        <v>100.7336655</v>
      </c>
      <c r="D4" s="10">
        <f t="shared" ref="D4:D258" si="2">E4*B4</f>
        <v>102.72245030000001</v>
      </c>
      <c r="E4" s="10">
        <f t="shared" ref="E4:E258" si="3">IF(K4=0,E3,IF(K4=1,E3+1,0))</f>
        <v>1</v>
      </c>
      <c r="F4" s="10">
        <f t="shared" ref="F4:F258" si="4">IF(K4=0,0,IF(K4=1,B4,E3*B4))</f>
        <v>0</v>
      </c>
      <c r="G4" s="10">
        <f t="shared" ref="G4:G258" si="5">IF(K4=-1,E3*B4-C3,0)</f>
        <v>0</v>
      </c>
      <c r="H4" s="10">
        <f t="shared" ref="H4:H258" si="6">H3+G4</f>
        <v>0</v>
      </c>
      <c r="I4" s="10">
        <f t="shared" ref="I4:I258" si="7">I3+IF(F4=0,0,-MAX(2,F4*1%))</f>
        <v>0</v>
      </c>
      <c r="J4" s="10">
        <f t="shared" ref="J4:J258" si="8">H4+I4</f>
        <v>0</v>
      </c>
      <c r="K4" s="11">
        <v>0</v>
      </c>
    </row>
    <row r="5" spans="1:11" x14ac:dyDescent="0.2">
      <c r="A5" s="8">
        <v>43833</v>
      </c>
      <c r="B5" s="32">
        <v>102.814949</v>
      </c>
      <c r="C5" s="9">
        <f t="shared" si="1"/>
        <v>100.7336655</v>
      </c>
      <c r="D5" s="10">
        <f t="shared" si="2"/>
        <v>102.814949</v>
      </c>
      <c r="E5" s="10">
        <f t="shared" si="3"/>
        <v>1</v>
      </c>
      <c r="F5" s="10">
        <f t="shared" si="4"/>
        <v>0</v>
      </c>
      <c r="G5" s="10">
        <f t="shared" si="5"/>
        <v>0</v>
      </c>
      <c r="H5" s="10">
        <f t="shared" si="6"/>
        <v>0</v>
      </c>
      <c r="I5" s="10">
        <f t="shared" si="7"/>
        <v>0</v>
      </c>
      <c r="J5" s="10">
        <f t="shared" si="8"/>
        <v>0</v>
      </c>
      <c r="K5" s="12">
        <v>0</v>
      </c>
    </row>
    <row r="6" spans="1:11" x14ac:dyDescent="0.2">
      <c r="A6" s="8">
        <v>43836</v>
      </c>
      <c r="B6" s="32">
        <v>101.1036758</v>
      </c>
      <c r="C6" s="9">
        <f t="shared" si="1"/>
        <v>100.7336655</v>
      </c>
      <c r="D6" s="10">
        <f t="shared" si="2"/>
        <v>101.1036758</v>
      </c>
      <c r="E6" s="10">
        <f t="shared" si="3"/>
        <v>1</v>
      </c>
      <c r="F6" s="10">
        <f t="shared" si="4"/>
        <v>0</v>
      </c>
      <c r="G6" s="10">
        <f t="shared" si="5"/>
        <v>0</v>
      </c>
      <c r="H6" s="10">
        <f t="shared" si="6"/>
        <v>0</v>
      </c>
      <c r="I6" s="10">
        <f t="shared" si="7"/>
        <v>0</v>
      </c>
      <c r="J6" s="10">
        <f t="shared" si="8"/>
        <v>0</v>
      </c>
      <c r="K6" s="12">
        <v>0</v>
      </c>
    </row>
    <row r="7" spans="1:11" x14ac:dyDescent="0.2">
      <c r="A7" s="8">
        <v>43837</v>
      </c>
      <c r="B7" s="32">
        <v>101.1499252</v>
      </c>
      <c r="C7" s="9">
        <f t="shared" si="1"/>
        <v>100.7336655</v>
      </c>
      <c r="D7" s="10">
        <f t="shared" si="2"/>
        <v>101.1499252</v>
      </c>
      <c r="E7" s="10">
        <f t="shared" si="3"/>
        <v>1</v>
      </c>
      <c r="F7" s="10">
        <f t="shared" si="4"/>
        <v>0</v>
      </c>
      <c r="G7" s="10">
        <f t="shared" si="5"/>
        <v>0</v>
      </c>
      <c r="H7" s="10">
        <f t="shared" si="6"/>
        <v>0</v>
      </c>
      <c r="I7" s="10">
        <f t="shared" si="7"/>
        <v>0</v>
      </c>
      <c r="J7" s="10">
        <f t="shared" si="8"/>
        <v>0</v>
      </c>
      <c r="K7" s="12">
        <v>0</v>
      </c>
    </row>
    <row r="8" spans="1:11" x14ac:dyDescent="0.2">
      <c r="A8" s="8">
        <v>43838</v>
      </c>
      <c r="B8" s="32">
        <v>100.8724213</v>
      </c>
      <c r="C8" s="9">
        <f t="shared" si="1"/>
        <v>100.7336655</v>
      </c>
      <c r="D8" s="10">
        <f t="shared" si="2"/>
        <v>100.8724213</v>
      </c>
      <c r="E8" s="10">
        <f t="shared" si="3"/>
        <v>1</v>
      </c>
      <c r="F8" s="10">
        <f t="shared" si="4"/>
        <v>0</v>
      </c>
      <c r="G8" s="10">
        <f t="shared" si="5"/>
        <v>0</v>
      </c>
      <c r="H8" s="10">
        <f t="shared" si="6"/>
        <v>0</v>
      </c>
      <c r="I8" s="10">
        <f t="shared" si="7"/>
        <v>0</v>
      </c>
      <c r="J8" s="10">
        <f t="shared" si="8"/>
        <v>0</v>
      </c>
      <c r="K8" s="12">
        <v>0</v>
      </c>
    </row>
    <row r="9" spans="1:11" x14ac:dyDescent="0.2">
      <c r="A9" s="8">
        <v>43839</v>
      </c>
      <c r="B9" s="32">
        <v>100.8724213</v>
      </c>
      <c r="C9" s="9">
        <f t="shared" si="1"/>
        <v>100.7336655</v>
      </c>
      <c r="D9" s="10">
        <f t="shared" si="2"/>
        <v>100.8724213</v>
      </c>
      <c r="E9" s="10">
        <f t="shared" si="3"/>
        <v>1</v>
      </c>
      <c r="F9" s="10">
        <f t="shared" si="4"/>
        <v>0</v>
      </c>
      <c r="G9" s="10">
        <f t="shared" si="5"/>
        <v>0</v>
      </c>
      <c r="H9" s="10">
        <f t="shared" si="6"/>
        <v>0</v>
      </c>
      <c r="I9" s="10">
        <f t="shared" si="7"/>
        <v>0</v>
      </c>
      <c r="J9" s="10">
        <f t="shared" si="8"/>
        <v>0</v>
      </c>
      <c r="K9" s="12">
        <v>0</v>
      </c>
    </row>
    <row r="10" spans="1:11" x14ac:dyDescent="0.2">
      <c r="A10" s="8">
        <v>43840</v>
      </c>
      <c r="B10" s="32">
        <v>101.9824371</v>
      </c>
      <c r="C10" s="9">
        <f t="shared" si="1"/>
        <v>100.7336655</v>
      </c>
      <c r="D10" s="10">
        <f t="shared" si="2"/>
        <v>101.9824371</v>
      </c>
      <c r="E10" s="10">
        <f t="shared" si="3"/>
        <v>1</v>
      </c>
      <c r="F10" s="10">
        <f t="shared" si="4"/>
        <v>0</v>
      </c>
      <c r="G10" s="10">
        <f t="shared" si="5"/>
        <v>0</v>
      </c>
      <c r="H10" s="10">
        <f t="shared" si="6"/>
        <v>0</v>
      </c>
      <c r="I10" s="10">
        <f t="shared" si="7"/>
        <v>0</v>
      </c>
      <c r="J10" s="10">
        <f t="shared" si="8"/>
        <v>0</v>
      </c>
      <c r="K10" s="12">
        <v>0</v>
      </c>
    </row>
    <row r="11" spans="1:11" x14ac:dyDescent="0.2">
      <c r="A11" s="8">
        <v>43843</v>
      </c>
      <c r="B11" s="32">
        <v>103.5086975</v>
      </c>
      <c r="C11" s="9">
        <f t="shared" si="1"/>
        <v>100.7336655</v>
      </c>
      <c r="D11" s="10">
        <f t="shared" si="2"/>
        <v>103.5086975</v>
      </c>
      <c r="E11" s="10">
        <f t="shared" si="3"/>
        <v>1</v>
      </c>
      <c r="F11" s="10">
        <f t="shared" si="4"/>
        <v>0</v>
      </c>
      <c r="G11" s="10">
        <f t="shared" si="5"/>
        <v>0</v>
      </c>
      <c r="H11" s="10">
        <f t="shared" si="6"/>
        <v>0</v>
      </c>
      <c r="I11" s="10">
        <f t="shared" si="7"/>
        <v>0</v>
      </c>
      <c r="J11" s="10">
        <f t="shared" si="8"/>
        <v>0</v>
      </c>
      <c r="K11" s="12">
        <v>0</v>
      </c>
    </row>
    <row r="12" spans="1:11" x14ac:dyDescent="0.2">
      <c r="A12" s="8">
        <v>43844</v>
      </c>
      <c r="B12" s="32">
        <v>105.6824799</v>
      </c>
      <c r="C12" s="9">
        <f t="shared" si="1"/>
        <v>100.7336655</v>
      </c>
      <c r="D12" s="10">
        <f t="shared" si="2"/>
        <v>105.6824799</v>
      </c>
      <c r="E12" s="10">
        <f t="shared" si="3"/>
        <v>1</v>
      </c>
      <c r="F12" s="10">
        <f t="shared" si="4"/>
        <v>0</v>
      </c>
      <c r="G12" s="10">
        <f t="shared" si="5"/>
        <v>0</v>
      </c>
      <c r="H12" s="10">
        <f t="shared" si="6"/>
        <v>0</v>
      </c>
      <c r="I12" s="10">
        <f t="shared" si="7"/>
        <v>0</v>
      </c>
      <c r="J12" s="10">
        <f t="shared" si="8"/>
        <v>0</v>
      </c>
      <c r="K12" s="12">
        <v>0</v>
      </c>
    </row>
    <row r="13" spans="1:11" x14ac:dyDescent="0.2">
      <c r="A13" s="8">
        <v>43845</v>
      </c>
      <c r="B13" s="32">
        <v>106.2837296</v>
      </c>
      <c r="C13" s="9">
        <f t="shared" si="1"/>
        <v>100.7336655</v>
      </c>
      <c r="D13" s="10">
        <f t="shared" si="2"/>
        <v>106.2837296</v>
      </c>
      <c r="E13" s="10">
        <f t="shared" si="3"/>
        <v>1</v>
      </c>
      <c r="F13" s="10">
        <f t="shared" si="4"/>
        <v>0</v>
      </c>
      <c r="G13" s="10">
        <f t="shared" si="5"/>
        <v>0</v>
      </c>
      <c r="H13" s="10">
        <f t="shared" si="6"/>
        <v>0</v>
      </c>
      <c r="I13" s="10">
        <f t="shared" si="7"/>
        <v>0</v>
      </c>
      <c r="J13" s="10">
        <f t="shared" si="8"/>
        <v>0</v>
      </c>
      <c r="K13" s="12">
        <v>0</v>
      </c>
    </row>
    <row r="14" spans="1:11" x14ac:dyDescent="0.2">
      <c r="A14" s="8">
        <v>43846</v>
      </c>
      <c r="B14" s="32">
        <v>106.1912384</v>
      </c>
      <c r="C14" s="9">
        <f t="shared" si="1"/>
        <v>100.7336655</v>
      </c>
      <c r="D14" s="10">
        <f t="shared" si="2"/>
        <v>106.1912384</v>
      </c>
      <c r="E14" s="10">
        <f t="shared" si="3"/>
        <v>1</v>
      </c>
      <c r="F14" s="10">
        <f t="shared" si="4"/>
        <v>0</v>
      </c>
      <c r="G14" s="10">
        <f t="shared" si="5"/>
        <v>0</v>
      </c>
      <c r="H14" s="10">
        <f t="shared" si="6"/>
        <v>0</v>
      </c>
      <c r="I14" s="10">
        <f t="shared" si="7"/>
        <v>0</v>
      </c>
      <c r="J14" s="10">
        <f t="shared" si="8"/>
        <v>0</v>
      </c>
      <c r="K14" s="12">
        <v>0</v>
      </c>
    </row>
    <row r="15" spans="1:11" x14ac:dyDescent="0.2">
      <c r="A15" s="8">
        <v>43847</v>
      </c>
      <c r="B15" s="32">
        <v>107.671257</v>
      </c>
      <c r="C15" s="9">
        <f t="shared" si="1"/>
        <v>100.7336655</v>
      </c>
      <c r="D15" s="10">
        <f t="shared" si="2"/>
        <v>107.671257</v>
      </c>
      <c r="E15" s="10">
        <f t="shared" si="3"/>
        <v>1</v>
      </c>
      <c r="F15" s="10">
        <f t="shared" si="4"/>
        <v>0</v>
      </c>
      <c r="G15" s="10">
        <f t="shared" si="5"/>
        <v>0</v>
      </c>
      <c r="H15" s="10">
        <f t="shared" si="6"/>
        <v>0</v>
      </c>
      <c r="I15" s="10">
        <f t="shared" si="7"/>
        <v>0</v>
      </c>
      <c r="J15" s="10">
        <f t="shared" si="8"/>
        <v>0</v>
      </c>
      <c r="K15" s="12">
        <v>0</v>
      </c>
    </row>
    <row r="16" spans="1:11" x14ac:dyDescent="0.2">
      <c r="A16" s="8">
        <v>43850</v>
      </c>
      <c r="B16" s="32">
        <v>108.2262497</v>
      </c>
      <c r="C16" s="9">
        <f t="shared" si="1"/>
        <v>100.7336655</v>
      </c>
      <c r="D16" s="10">
        <f t="shared" si="2"/>
        <v>108.2262497</v>
      </c>
      <c r="E16" s="10">
        <f t="shared" si="3"/>
        <v>1</v>
      </c>
      <c r="F16" s="10">
        <f t="shared" si="4"/>
        <v>0</v>
      </c>
      <c r="G16" s="10">
        <f t="shared" si="5"/>
        <v>0</v>
      </c>
      <c r="H16" s="10">
        <f t="shared" si="6"/>
        <v>0</v>
      </c>
      <c r="I16" s="10">
        <f t="shared" si="7"/>
        <v>0</v>
      </c>
      <c r="J16" s="10">
        <f t="shared" si="8"/>
        <v>0</v>
      </c>
      <c r="K16" s="12">
        <v>0</v>
      </c>
    </row>
    <row r="17" spans="1:11" x14ac:dyDescent="0.2">
      <c r="A17" s="8">
        <v>43851</v>
      </c>
      <c r="B17" s="32">
        <v>108.7350082</v>
      </c>
      <c r="C17" s="9">
        <f t="shared" si="1"/>
        <v>100.7336655</v>
      </c>
      <c r="D17" s="10">
        <f t="shared" si="2"/>
        <v>108.7350082</v>
      </c>
      <c r="E17" s="10">
        <f t="shared" si="3"/>
        <v>1</v>
      </c>
      <c r="F17" s="10">
        <f t="shared" si="4"/>
        <v>0</v>
      </c>
      <c r="G17" s="10">
        <f t="shared" si="5"/>
        <v>0</v>
      </c>
      <c r="H17" s="10">
        <f t="shared" si="6"/>
        <v>0</v>
      </c>
      <c r="I17" s="10">
        <f t="shared" si="7"/>
        <v>0</v>
      </c>
      <c r="J17" s="10">
        <f t="shared" si="8"/>
        <v>0</v>
      </c>
      <c r="K17" s="12">
        <v>0</v>
      </c>
    </row>
    <row r="18" spans="1:11" x14ac:dyDescent="0.2">
      <c r="A18" s="8">
        <v>43852</v>
      </c>
      <c r="B18" s="32">
        <v>108.8737564</v>
      </c>
      <c r="C18" s="9">
        <f t="shared" si="1"/>
        <v>100.7336655</v>
      </c>
      <c r="D18" s="10">
        <f t="shared" si="2"/>
        <v>108.8737564</v>
      </c>
      <c r="E18" s="10">
        <f t="shared" si="3"/>
        <v>1</v>
      </c>
      <c r="F18" s="10">
        <f t="shared" si="4"/>
        <v>0</v>
      </c>
      <c r="G18" s="10">
        <f t="shared" si="5"/>
        <v>0</v>
      </c>
      <c r="H18" s="10">
        <f t="shared" si="6"/>
        <v>0</v>
      </c>
      <c r="I18" s="10">
        <f t="shared" si="7"/>
        <v>0</v>
      </c>
      <c r="J18" s="10">
        <f t="shared" si="8"/>
        <v>0</v>
      </c>
      <c r="K18" s="12">
        <v>0</v>
      </c>
    </row>
    <row r="19" spans="1:11" x14ac:dyDescent="0.2">
      <c r="A19" s="8">
        <v>43853</v>
      </c>
      <c r="B19" s="32">
        <v>109.56751250000001</v>
      </c>
      <c r="C19" s="9">
        <f t="shared" si="1"/>
        <v>100.7336655</v>
      </c>
      <c r="D19" s="10">
        <f t="shared" si="2"/>
        <v>109.56751250000001</v>
      </c>
      <c r="E19" s="10">
        <f t="shared" si="3"/>
        <v>1</v>
      </c>
      <c r="F19" s="10">
        <f t="shared" si="4"/>
        <v>0</v>
      </c>
      <c r="G19" s="10">
        <f t="shared" si="5"/>
        <v>0</v>
      </c>
      <c r="H19" s="10">
        <f t="shared" si="6"/>
        <v>0</v>
      </c>
      <c r="I19" s="10">
        <f t="shared" si="7"/>
        <v>0</v>
      </c>
      <c r="J19" s="10">
        <f t="shared" si="8"/>
        <v>0</v>
      </c>
      <c r="K19" s="12">
        <v>0</v>
      </c>
    </row>
    <row r="20" spans="1:11" x14ac:dyDescent="0.2">
      <c r="A20" s="8">
        <v>43854</v>
      </c>
      <c r="B20" s="32">
        <v>110.1225357</v>
      </c>
      <c r="C20" s="9">
        <f t="shared" si="1"/>
        <v>100.7336655</v>
      </c>
      <c r="D20" s="10">
        <f t="shared" si="2"/>
        <v>110.1225357</v>
      </c>
      <c r="E20" s="10">
        <f t="shared" si="3"/>
        <v>1</v>
      </c>
      <c r="F20" s="10">
        <f t="shared" si="4"/>
        <v>0</v>
      </c>
      <c r="G20" s="10">
        <f t="shared" si="5"/>
        <v>0</v>
      </c>
      <c r="H20" s="10">
        <f t="shared" si="6"/>
        <v>0</v>
      </c>
      <c r="I20" s="10">
        <f t="shared" si="7"/>
        <v>0</v>
      </c>
      <c r="J20" s="10">
        <f t="shared" si="8"/>
        <v>0</v>
      </c>
      <c r="K20" s="12">
        <v>0</v>
      </c>
    </row>
    <row r="21" spans="1:11" ht="15.75" customHeight="1" x14ac:dyDescent="0.2">
      <c r="A21" s="8">
        <v>43857</v>
      </c>
      <c r="B21" s="32">
        <v>109.10501859999999</v>
      </c>
      <c r="C21" s="10">
        <f t="shared" si="1"/>
        <v>0</v>
      </c>
      <c r="D21" s="10">
        <f t="shared" si="2"/>
        <v>0</v>
      </c>
      <c r="E21" s="10">
        <f t="shared" si="3"/>
        <v>0</v>
      </c>
      <c r="F21" s="10">
        <f t="shared" si="4"/>
        <v>109.10501859999999</v>
      </c>
      <c r="G21" s="9">
        <f t="shared" si="5"/>
        <v>8.3713530999999932</v>
      </c>
      <c r="H21" s="9">
        <f t="shared" si="6"/>
        <v>8.3713530999999932</v>
      </c>
      <c r="I21" s="10">
        <f t="shared" si="7"/>
        <v>-2</v>
      </c>
      <c r="J21" s="9">
        <f t="shared" si="8"/>
        <v>6.3713530999999932</v>
      </c>
      <c r="K21" s="12">
        <v>-1</v>
      </c>
    </row>
    <row r="22" spans="1:11" ht="15.75" customHeight="1" x14ac:dyDescent="0.2">
      <c r="A22" s="8">
        <v>43858</v>
      </c>
      <c r="B22" s="32">
        <v>108.1337585</v>
      </c>
      <c r="C22" s="10">
        <f t="shared" si="1"/>
        <v>0</v>
      </c>
      <c r="D22" s="10">
        <f t="shared" si="2"/>
        <v>0</v>
      </c>
      <c r="E22" s="10">
        <f t="shared" si="3"/>
        <v>0</v>
      </c>
      <c r="F22" s="10">
        <f t="shared" si="4"/>
        <v>0</v>
      </c>
      <c r="G22" s="10">
        <f t="shared" si="5"/>
        <v>0</v>
      </c>
      <c r="H22" s="9">
        <f t="shared" si="6"/>
        <v>8.3713530999999932</v>
      </c>
      <c r="I22" s="10">
        <f t="shared" si="7"/>
        <v>-2</v>
      </c>
      <c r="J22" s="9">
        <f t="shared" si="8"/>
        <v>6.3713530999999932</v>
      </c>
      <c r="K22" s="12">
        <v>0</v>
      </c>
    </row>
    <row r="23" spans="1:11" ht="15.75" customHeight="1" x14ac:dyDescent="0.2">
      <c r="A23" s="8">
        <v>43859</v>
      </c>
      <c r="B23" s="32">
        <v>106.6999893</v>
      </c>
      <c r="C23" s="10">
        <f t="shared" si="1"/>
        <v>0</v>
      </c>
      <c r="D23" s="10">
        <f t="shared" si="2"/>
        <v>0</v>
      </c>
      <c r="E23" s="10">
        <f t="shared" si="3"/>
        <v>0</v>
      </c>
      <c r="F23" s="10">
        <f t="shared" si="4"/>
        <v>0</v>
      </c>
      <c r="G23" s="10">
        <f t="shared" si="5"/>
        <v>0</v>
      </c>
      <c r="H23" s="9">
        <f t="shared" si="6"/>
        <v>8.3713530999999932</v>
      </c>
      <c r="I23" s="10">
        <f t="shared" si="7"/>
        <v>-2</v>
      </c>
      <c r="J23" s="9">
        <f t="shared" si="8"/>
        <v>6.3713530999999932</v>
      </c>
      <c r="K23" s="12">
        <v>0</v>
      </c>
    </row>
    <row r="24" spans="1:11" ht="15.75" customHeight="1" x14ac:dyDescent="0.2">
      <c r="A24" s="8">
        <v>43860</v>
      </c>
      <c r="B24" s="32">
        <v>105.1274719</v>
      </c>
      <c r="C24" s="10">
        <f t="shared" si="1"/>
        <v>0</v>
      </c>
      <c r="D24" s="10">
        <f t="shared" si="2"/>
        <v>0</v>
      </c>
      <c r="E24" s="10">
        <f t="shared" si="3"/>
        <v>0</v>
      </c>
      <c r="F24" s="10">
        <f t="shared" si="4"/>
        <v>0</v>
      </c>
      <c r="G24" s="10">
        <f t="shared" si="5"/>
        <v>0</v>
      </c>
      <c r="H24" s="9">
        <f t="shared" si="6"/>
        <v>8.3713530999999932</v>
      </c>
      <c r="I24" s="10">
        <f t="shared" si="7"/>
        <v>-2</v>
      </c>
      <c r="J24" s="9">
        <f t="shared" si="8"/>
        <v>6.3713530999999932</v>
      </c>
      <c r="K24" s="12">
        <v>0</v>
      </c>
    </row>
    <row r="25" spans="1:11" ht="15.75" customHeight="1" x14ac:dyDescent="0.2">
      <c r="A25" s="8">
        <v>43861</v>
      </c>
      <c r="B25" s="32">
        <v>103.9249573</v>
      </c>
      <c r="C25" s="10">
        <f t="shared" si="1"/>
        <v>0</v>
      </c>
      <c r="D25" s="10">
        <f t="shared" si="2"/>
        <v>0</v>
      </c>
      <c r="E25" s="10">
        <f t="shared" si="3"/>
        <v>0</v>
      </c>
      <c r="F25" s="10">
        <f t="shared" si="4"/>
        <v>0</v>
      </c>
      <c r="G25" s="10">
        <f t="shared" si="5"/>
        <v>0</v>
      </c>
      <c r="H25" s="9">
        <f t="shared" si="6"/>
        <v>8.3713530999999932</v>
      </c>
      <c r="I25" s="10">
        <f t="shared" si="7"/>
        <v>-2</v>
      </c>
      <c r="J25" s="9">
        <f t="shared" si="8"/>
        <v>6.3713530999999932</v>
      </c>
      <c r="K25" s="12">
        <v>0</v>
      </c>
    </row>
    <row r="26" spans="1:11" ht="15.75" customHeight="1" x14ac:dyDescent="0.2">
      <c r="A26" s="8">
        <v>43864</v>
      </c>
      <c r="B26" s="32">
        <v>105.4512253</v>
      </c>
      <c r="C26" s="10">
        <f t="shared" si="1"/>
        <v>0</v>
      </c>
      <c r="D26" s="10">
        <f t="shared" si="2"/>
        <v>0</v>
      </c>
      <c r="E26" s="10">
        <f t="shared" si="3"/>
        <v>0</v>
      </c>
      <c r="F26" s="10">
        <f t="shared" si="4"/>
        <v>0</v>
      </c>
      <c r="G26" s="10">
        <f t="shared" si="5"/>
        <v>0</v>
      </c>
      <c r="H26" s="9">
        <f t="shared" si="6"/>
        <v>8.3713530999999932</v>
      </c>
      <c r="I26" s="10">
        <f t="shared" si="7"/>
        <v>-2</v>
      </c>
      <c r="J26" s="9">
        <f t="shared" si="8"/>
        <v>6.3713530999999932</v>
      </c>
      <c r="K26" s="12">
        <v>0</v>
      </c>
    </row>
    <row r="27" spans="1:11" ht="15.75" customHeight="1" x14ac:dyDescent="0.2">
      <c r="A27" s="8">
        <v>43865</v>
      </c>
      <c r="B27" s="32">
        <v>107.3475037</v>
      </c>
      <c r="C27" s="10">
        <f t="shared" si="1"/>
        <v>0</v>
      </c>
      <c r="D27" s="10">
        <f t="shared" si="2"/>
        <v>0</v>
      </c>
      <c r="E27" s="10">
        <f t="shared" si="3"/>
        <v>0</v>
      </c>
      <c r="F27" s="10">
        <f t="shared" si="4"/>
        <v>0</v>
      </c>
      <c r="G27" s="10">
        <f t="shared" si="5"/>
        <v>0</v>
      </c>
      <c r="H27" s="9">
        <f t="shared" si="6"/>
        <v>8.3713530999999932</v>
      </c>
      <c r="I27" s="10">
        <f t="shared" si="7"/>
        <v>-2</v>
      </c>
      <c r="J27" s="9">
        <f t="shared" si="8"/>
        <v>6.3713530999999932</v>
      </c>
      <c r="K27" s="12">
        <v>0</v>
      </c>
    </row>
    <row r="28" spans="1:11" ht="15.75" customHeight="1" x14ac:dyDescent="0.2">
      <c r="A28" s="8">
        <v>43866</v>
      </c>
      <c r="B28" s="32">
        <v>107.43999479999999</v>
      </c>
      <c r="C28" s="10">
        <f t="shared" si="1"/>
        <v>0</v>
      </c>
      <c r="D28" s="10">
        <f t="shared" si="2"/>
        <v>0</v>
      </c>
      <c r="E28" s="10">
        <f t="shared" si="3"/>
        <v>0</v>
      </c>
      <c r="F28" s="10">
        <f t="shared" si="4"/>
        <v>0</v>
      </c>
      <c r="G28" s="10">
        <f t="shared" si="5"/>
        <v>0</v>
      </c>
      <c r="H28" s="9">
        <f t="shared" si="6"/>
        <v>8.3713530999999932</v>
      </c>
      <c r="I28" s="10">
        <f t="shared" si="7"/>
        <v>-2</v>
      </c>
      <c r="J28" s="9">
        <f t="shared" si="8"/>
        <v>6.3713530999999932</v>
      </c>
      <c r="K28" s="12">
        <v>0</v>
      </c>
    </row>
    <row r="29" spans="1:11" ht="15.75" customHeight="1" x14ac:dyDescent="0.2">
      <c r="A29" s="8">
        <v>43867</v>
      </c>
      <c r="B29" s="32">
        <v>109.10501859999999</v>
      </c>
      <c r="C29" s="10">
        <f t="shared" si="1"/>
        <v>0</v>
      </c>
      <c r="D29" s="10">
        <f t="shared" si="2"/>
        <v>0</v>
      </c>
      <c r="E29" s="10">
        <f t="shared" si="3"/>
        <v>0</v>
      </c>
      <c r="F29" s="10">
        <f t="shared" si="4"/>
        <v>0</v>
      </c>
      <c r="G29" s="10">
        <f t="shared" si="5"/>
        <v>0</v>
      </c>
      <c r="H29" s="9">
        <f t="shared" si="6"/>
        <v>8.3713530999999932</v>
      </c>
      <c r="I29" s="10">
        <f t="shared" si="7"/>
        <v>-2</v>
      </c>
      <c r="J29" s="9">
        <f t="shared" si="8"/>
        <v>6.3713530999999932</v>
      </c>
      <c r="K29" s="12">
        <v>0</v>
      </c>
    </row>
    <row r="30" spans="1:11" ht="15.75" customHeight="1" x14ac:dyDescent="0.2">
      <c r="A30" s="8">
        <v>43868</v>
      </c>
      <c r="B30" s="32">
        <v>107.4862442</v>
      </c>
      <c r="C30" s="10">
        <f t="shared" si="1"/>
        <v>0</v>
      </c>
      <c r="D30" s="10">
        <f t="shared" si="2"/>
        <v>0</v>
      </c>
      <c r="E30" s="10">
        <f t="shared" si="3"/>
        <v>0</v>
      </c>
      <c r="F30" s="10">
        <f t="shared" si="4"/>
        <v>0</v>
      </c>
      <c r="G30" s="10">
        <f t="shared" si="5"/>
        <v>0</v>
      </c>
      <c r="H30" s="9">
        <f t="shared" si="6"/>
        <v>8.3713530999999932</v>
      </c>
      <c r="I30" s="10">
        <f t="shared" si="7"/>
        <v>-2</v>
      </c>
      <c r="J30" s="9">
        <f t="shared" si="8"/>
        <v>6.3713530999999932</v>
      </c>
      <c r="K30" s="12">
        <v>0</v>
      </c>
    </row>
    <row r="31" spans="1:11" ht="15.75" customHeight="1" x14ac:dyDescent="0.2">
      <c r="A31" s="8">
        <v>43871</v>
      </c>
      <c r="B31" s="32">
        <v>107.20874019999999</v>
      </c>
      <c r="C31" s="10">
        <f t="shared" si="1"/>
        <v>0</v>
      </c>
      <c r="D31" s="10">
        <f t="shared" si="2"/>
        <v>0</v>
      </c>
      <c r="E31" s="10">
        <f t="shared" si="3"/>
        <v>0</v>
      </c>
      <c r="F31" s="10">
        <f t="shared" si="4"/>
        <v>0</v>
      </c>
      <c r="G31" s="10">
        <f t="shared" si="5"/>
        <v>0</v>
      </c>
      <c r="H31" s="9">
        <f t="shared" si="6"/>
        <v>8.3713530999999932</v>
      </c>
      <c r="I31" s="10">
        <f t="shared" si="7"/>
        <v>-2</v>
      </c>
      <c r="J31" s="9">
        <f t="shared" si="8"/>
        <v>6.3713530999999932</v>
      </c>
      <c r="K31" s="12">
        <v>0</v>
      </c>
    </row>
    <row r="32" spans="1:11" ht="15.75" customHeight="1" x14ac:dyDescent="0.2">
      <c r="A32" s="8">
        <v>43872</v>
      </c>
      <c r="B32" s="32">
        <v>106.97749330000001</v>
      </c>
      <c r="C32" s="10">
        <f t="shared" si="1"/>
        <v>0</v>
      </c>
      <c r="D32" s="10">
        <f t="shared" si="2"/>
        <v>0</v>
      </c>
      <c r="E32" s="10">
        <f t="shared" si="3"/>
        <v>0</v>
      </c>
      <c r="F32" s="10">
        <f t="shared" si="4"/>
        <v>0</v>
      </c>
      <c r="G32" s="10">
        <f t="shared" si="5"/>
        <v>0</v>
      </c>
      <c r="H32" s="9">
        <f t="shared" si="6"/>
        <v>8.3713530999999932</v>
      </c>
      <c r="I32" s="10">
        <f t="shared" si="7"/>
        <v>-2</v>
      </c>
      <c r="J32" s="9">
        <f t="shared" si="8"/>
        <v>6.3713530999999932</v>
      </c>
      <c r="K32" s="12">
        <v>0</v>
      </c>
    </row>
    <row r="33" spans="1:11" ht="15.75" customHeight="1" x14ac:dyDescent="0.2">
      <c r="A33" s="8">
        <v>43873</v>
      </c>
      <c r="B33" s="32">
        <v>108.5500107</v>
      </c>
      <c r="C33" s="10">
        <f t="shared" si="1"/>
        <v>0</v>
      </c>
      <c r="D33" s="10">
        <f t="shared" si="2"/>
        <v>0</v>
      </c>
      <c r="E33" s="10">
        <f t="shared" si="3"/>
        <v>0</v>
      </c>
      <c r="F33" s="10">
        <f t="shared" si="4"/>
        <v>0</v>
      </c>
      <c r="G33" s="10">
        <f t="shared" si="5"/>
        <v>0</v>
      </c>
      <c r="H33" s="9">
        <f t="shared" si="6"/>
        <v>8.3713530999999932</v>
      </c>
      <c r="I33" s="10">
        <f t="shared" si="7"/>
        <v>-2</v>
      </c>
      <c r="J33" s="9">
        <f t="shared" si="8"/>
        <v>6.3713530999999932</v>
      </c>
      <c r="K33" s="12">
        <v>0</v>
      </c>
    </row>
    <row r="34" spans="1:11" ht="15.75" customHeight="1" x14ac:dyDescent="0.2">
      <c r="A34" s="8">
        <v>43874</v>
      </c>
      <c r="B34" s="32">
        <v>104.896225</v>
      </c>
      <c r="C34" s="10">
        <f t="shared" si="1"/>
        <v>0</v>
      </c>
      <c r="D34" s="10">
        <f t="shared" si="2"/>
        <v>0</v>
      </c>
      <c r="E34" s="10">
        <f t="shared" si="3"/>
        <v>0</v>
      </c>
      <c r="F34" s="10">
        <f t="shared" si="4"/>
        <v>0</v>
      </c>
      <c r="G34" s="10">
        <f t="shared" si="5"/>
        <v>0</v>
      </c>
      <c r="H34" s="9">
        <f t="shared" si="6"/>
        <v>8.3713530999999932</v>
      </c>
      <c r="I34" s="10">
        <f t="shared" si="7"/>
        <v>-2</v>
      </c>
      <c r="J34" s="9">
        <f t="shared" si="8"/>
        <v>6.3713530999999932</v>
      </c>
      <c r="K34" s="12">
        <v>0</v>
      </c>
    </row>
    <row r="35" spans="1:11" ht="15.75" customHeight="1" x14ac:dyDescent="0.2">
      <c r="A35" s="8">
        <v>43875</v>
      </c>
      <c r="B35" s="32">
        <v>106.3299866</v>
      </c>
      <c r="C35" s="10">
        <f t="shared" si="1"/>
        <v>0</v>
      </c>
      <c r="D35" s="10">
        <f t="shared" si="2"/>
        <v>0</v>
      </c>
      <c r="E35" s="10">
        <f t="shared" si="3"/>
        <v>0</v>
      </c>
      <c r="F35" s="10">
        <f t="shared" si="4"/>
        <v>0</v>
      </c>
      <c r="G35" s="10">
        <f t="shared" si="5"/>
        <v>0</v>
      </c>
      <c r="H35" s="9">
        <f t="shared" si="6"/>
        <v>8.3713530999999932</v>
      </c>
      <c r="I35" s="10">
        <f t="shared" si="7"/>
        <v>-2</v>
      </c>
      <c r="J35" s="9">
        <f t="shared" si="8"/>
        <v>6.3713530999999932</v>
      </c>
      <c r="K35" s="12">
        <v>0</v>
      </c>
    </row>
    <row r="36" spans="1:11" ht="15.75" customHeight="1" x14ac:dyDescent="0.2">
      <c r="A36" s="8">
        <v>43878</v>
      </c>
      <c r="B36" s="32">
        <v>106.5149918</v>
      </c>
      <c r="C36" s="10">
        <f t="shared" si="1"/>
        <v>0</v>
      </c>
      <c r="D36" s="10">
        <f t="shared" si="2"/>
        <v>0</v>
      </c>
      <c r="E36" s="10">
        <f t="shared" si="3"/>
        <v>0</v>
      </c>
      <c r="F36" s="10">
        <f t="shared" si="4"/>
        <v>0</v>
      </c>
      <c r="G36" s="10">
        <f t="shared" si="5"/>
        <v>0</v>
      </c>
      <c r="H36" s="9">
        <f t="shared" si="6"/>
        <v>8.3713530999999932</v>
      </c>
      <c r="I36" s="10">
        <f t="shared" si="7"/>
        <v>-2</v>
      </c>
      <c r="J36" s="9">
        <f t="shared" si="8"/>
        <v>6.3713530999999932</v>
      </c>
      <c r="K36" s="12">
        <v>0</v>
      </c>
    </row>
    <row r="37" spans="1:11" ht="15.75" customHeight="1" x14ac:dyDescent="0.2">
      <c r="A37" s="8">
        <v>43879</v>
      </c>
      <c r="B37" s="32">
        <v>105.4049835</v>
      </c>
      <c r="C37" s="10">
        <f t="shared" si="1"/>
        <v>0</v>
      </c>
      <c r="D37" s="10">
        <f t="shared" si="2"/>
        <v>0</v>
      </c>
      <c r="E37" s="10">
        <f t="shared" si="3"/>
        <v>0</v>
      </c>
      <c r="F37" s="10">
        <f t="shared" si="4"/>
        <v>0</v>
      </c>
      <c r="G37" s="10">
        <f t="shared" si="5"/>
        <v>0</v>
      </c>
      <c r="H37" s="9">
        <f t="shared" si="6"/>
        <v>8.3713530999999932</v>
      </c>
      <c r="I37" s="10">
        <f t="shared" si="7"/>
        <v>-2</v>
      </c>
      <c r="J37" s="9">
        <f t="shared" si="8"/>
        <v>6.3713530999999932</v>
      </c>
      <c r="K37" s="12">
        <v>0</v>
      </c>
    </row>
    <row r="38" spans="1:11" ht="15.75" customHeight="1" x14ac:dyDescent="0.2">
      <c r="A38" s="8">
        <v>43880</v>
      </c>
      <c r="B38" s="32">
        <v>106.6537476</v>
      </c>
      <c r="C38" s="10">
        <f t="shared" si="1"/>
        <v>0</v>
      </c>
      <c r="D38" s="10">
        <f t="shared" si="2"/>
        <v>0</v>
      </c>
      <c r="E38" s="10">
        <f t="shared" si="3"/>
        <v>0</v>
      </c>
      <c r="F38" s="10">
        <f t="shared" si="4"/>
        <v>0</v>
      </c>
      <c r="G38" s="10">
        <f t="shared" si="5"/>
        <v>0</v>
      </c>
      <c r="H38" s="9">
        <f t="shared" si="6"/>
        <v>8.3713530999999932</v>
      </c>
      <c r="I38" s="10">
        <f t="shared" si="7"/>
        <v>-2</v>
      </c>
      <c r="J38" s="9">
        <f t="shared" si="8"/>
        <v>6.3713530999999932</v>
      </c>
      <c r="K38" s="12">
        <v>0</v>
      </c>
    </row>
    <row r="39" spans="1:11" ht="15.75" customHeight="1" x14ac:dyDescent="0.2">
      <c r="A39" s="8">
        <v>43881</v>
      </c>
      <c r="B39" s="32">
        <v>104.849968</v>
      </c>
      <c r="C39" s="10">
        <f t="shared" si="1"/>
        <v>0</v>
      </c>
      <c r="D39" s="10">
        <f t="shared" si="2"/>
        <v>0</v>
      </c>
      <c r="E39" s="10">
        <f t="shared" si="3"/>
        <v>0</v>
      </c>
      <c r="F39" s="10">
        <f t="shared" si="4"/>
        <v>0</v>
      </c>
      <c r="G39" s="10">
        <f t="shared" si="5"/>
        <v>0</v>
      </c>
      <c r="H39" s="9">
        <f t="shared" si="6"/>
        <v>8.3713530999999932</v>
      </c>
      <c r="I39" s="10">
        <f t="shared" si="7"/>
        <v>-2</v>
      </c>
      <c r="J39" s="9">
        <f t="shared" si="8"/>
        <v>6.3713530999999932</v>
      </c>
      <c r="K39" s="12">
        <v>0</v>
      </c>
    </row>
    <row r="40" spans="1:11" ht="15.75" customHeight="1" x14ac:dyDescent="0.2">
      <c r="A40" s="8">
        <v>43882</v>
      </c>
      <c r="B40" s="32">
        <v>104.849968</v>
      </c>
      <c r="C40" s="10">
        <f t="shared" si="1"/>
        <v>0</v>
      </c>
      <c r="D40" s="10">
        <f t="shared" si="2"/>
        <v>0</v>
      </c>
      <c r="E40" s="10">
        <f t="shared" si="3"/>
        <v>0</v>
      </c>
      <c r="F40" s="10">
        <f t="shared" si="4"/>
        <v>0</v>
      </c>
      <c r="G40" s="10">
        <f t="shared" si="5"/>
        <v>0</v>
      </c>
      <c r="H40" s="9">
        <f t="shared" si="6"/>
        <v>8.3713530999999932</v>
      </c>
      <c r="I40" s="10">
        <f t="shared" si="7"/>
        <v>-2</v>
      </c>
      <c r="J40" s="9">
        <f t="shared" si="8"/>
        <v>6.3713530999999932</v>
      </c>
      <c r="K40" s="12">
        <v>0</v>
      </c>
    </row>
    <row r="41" spans="1:11" ht="15.75" customHeight="1" x14ac:dyDescent="0.2">
      <c r="A41" s="8">
        <v>43885</v>
      </c>
      <c r="B41" s="32">
        <v>102.1674347</v>
      </c>
      <c r="C41" s="10">
        <f t="shared" si="1"/>
        <v>0</v>
      </c>
      <c r="D41" s="10">
        <f t="shared" si="2"/>
        <v>0</v>
      </c>
      <c r="E41" s="10">
        <f t="shared" si="3"/>
        <v>0</v>
      </c>
      <c r="F41" s="10">
        <f t="shared" si="4"/>
        <v>0</v>
      </c>
      <c r="G41" s="10">
        <f t="shared" si="5"/>
        <v>0</v>
      </c>
      <c r="H41" s="9">
        <f t="shared" si="6"/>
        <v>8.3713530999999932</v>
      </c>
      <c r="I41" s="10">
        <f t="shared" si="7"/>
        <v>-2</v>
      </c>
      <c r="J41" s="9">
        <f t="shared" si="8"/>
        <v>6.3713530999999932</v>
      </c>
      <c r="K41" s="12">
        <v>-1</v>
      </c>
    </row>
    <row r="42" spans="1:11" ht="15.75" customHeight="1" x14ac:dyDescent="0.2">
      <c r="A42" s="8">
        <v>43886</v>
      </c>
      <c r="B42" s="32">
        <v>99.854911799999996</v>
      </c>
      <c r="C42" s="10">
        <f t="shared" si="1"/>
        <v>0</v>
      </c>
      <c r="D42" s="10">
        <f t="shared" si="2"/>
        <v>0</v>
      </c>
      <c r="E42" s="10">
        <f t="shared" si="3"/>
        <v>0</v>
      </c>
      <c r="F42" s="10">
        <f t="shared" si="4"/>
        <v>0</v>
      </c>
      <c r="G42" s="10">
        <f t="shared" si="5"/>
        <v>0</v>
      </c>
      <c r="H42" s="9">
        <f t="shared" si="6"/>
        <v>8.3713530999999932</v>
      </c>
      <c r="I42" s="10">
        <f t="shared" si="7"/>
        <v>-2</v>
      </c>
      <c r="J42" s="9">
        <f t="shared" si="8"/>
        <v>6.3713530999999932</v>
      </c>
      <c r="K42" s="12">
        <v>0</v>
      </c>
    </row>
    <row r="43" spans="1:11" ht="15.75" customHeight="1" x14ac:dyDescent="0.2">
      <c r="A43" s="8">
        <v>43887</v>
      </c>
      <c r="B43" s="32">
        <v>98.976142879999998</v>
      </c>
      <c r="C43" s="10">
        <f t="shared" si="1"/>
        <v>0</v>
      </c>
      <c r="D43" s="10">
        <f t="shared" si="2"/>
        <v>0</v>
      </c>
      <c r="E43" s="10">
        <f t="shared" si="3"/>
        <v>0</v>
      </c>
      <c r="F43" s="10">
        <f t="shared" si="4"/>
        <v>0</v>
      </c>
      <c r="G43" s="10">
        <f t="shared" si="5"/>
        <v>0</v>
      </c>
      <c r="H43" s="9">
        <f t="shared" si="6"/>
        <v>8.3713530999999932</v>
      </c>
      <c r="I43" s="10">
        <f t="shared" si="7"/>
        <v>-2</v>
      </c>
      <c r="J43" s="9">
        <f t="shared" si="8"/>
        <v>6.3713530999999932</v>
      </c>
      <c r="K43" s="12">
        <v>0</v>
      </c>
    </row>
    <row r="44" spans="1:11" ht="15.75" customHeight="1" x14ac:dyDescent="0.2">
      <c r="A44" s="8">
        <v>43888</v>
      </c>
      <c r="B44" s="32">
        <v>94.76735687</v>
      </c>
      <c r="C44" s="10">
        <f t="shared" si="1"/>
        <v>0</v>
      </c>
      <c r="D44" s="10">
        <f t="shared" si="2"/>
        <v>0</v>
      </c>
      <c r="E44" s="10">
        <f t="shared" si="3"/>
        <v>0</v>
      </c>
      <c r="F44" s="10">
        <f t="shared" si="4"/>
        <v>0</v>
      </c>
      <c r="G44" s="10">
        <f t="shared" si="5"/>
        <v>0</v>
      </c>
      <c r="H44" s="9">
        <f t="shared" si="6"/>
        <v>8.3713530999999932</v>
      </c>
      <c r="I44" s="10">
        <f t="shared" si="7"/>
        <v>-2</v>
      </c>
      <c r="J44" s="9">
        <f t="shared" si="8"/>
        <v>6.3713530999999932</v>
      </c>
      <c r="K44" s="12">
        <v>-1</v>
      </c>
    </row>
    <row r="45" spans="1:11" ht="15.75" customHeight="1" x14ac:dyDescent="0.2">
      <c r="A45" s="8">
        <v>43889</v>
      </c>
      <c r="B45" s="32">
        <v>91.779563899999999</v>
      </c>
      <c r="C45" s="10">
        <f t="shared" si="1"/>
        <v>0</v>
      </c>
      <c r="D45" s="10">
        <f t="shared" si="2"/>
        <v>0</v>
      </c>
      <c r="E45" s="10">
        <f t="shared" si="3"/>
        <v>0</v>
      </c>
      <c r="F45" s="10">
        <f t="shared" si="4"/>
        <v>0</v>
      </c>
      <c r="G45" s="10">
        <f t="shared" si="5"/>
        <v>0</v>
      </c>
      <c r="H45" s="9">
        <f t="shared" si="6"/>
        <v>8.3713530999999932</v>
      </c>
      <c r="I45" s="10">
        <f t="shared" si="7"/>
        <v>-2</v>
      </c>
      <c r="J45" s="9">
        <f t="shared" si="8"/>
        <v>6.3713530999999932</v>
      </c>
      <c r="K45" s="12">
        <v>-1</v>
      </c>
    </row>
    <row r="46" spans="1:11" ht="15.75" customHeight="1" x14ac:dyDescent="0.2">
      <c r="A46" s="8">
        <v>43892</v>
      </c>
      <c r="B46" s="32">
        <v>88.35700989</v>
      </c>
      <c r="C46" s="10">
        <f t="shared" si="1"/>
        <v>0</v>
      </c>
      <c r="D46" s="10">
        <f t="shared" si="2"/>
        <v>0</v>
      </c>
      <c r="E46" s="10">
        <f t="shared" si="3"/>
        <v>0</v>
      </c>
      <c r="F46" s="10">
        <f t="shared" si="4"/>
        <v>0</v>
      </c>
      <c r="G46" s="10">
        <f t="shared" si="5"/>
        <v>0</v>
      </c>
      <c r="H46" s="9">
        <f t="shared" si="6"/>
        <v>8.3713530999999932</v>
      </c>
      <c r="I46" s="10">
        <f t="shared" si="7"/>
        <v>-2</v>
      </c>
      <c r="J46" s="9">
        <f t="shared" si="8"/>
        <v>6.3713530999999932</v>
      </c>
      <c r="K46" s="12">
        <v>0</v>
      </c>
    </row>
    <row r="47" spans="1:11" ht="15.75" customHeight="1" x14ac:dyDescent="0.2">
      <c r="A47" s="8">
        <v>43893</v>
      </c>
      <c r="B47" s="32">
        <v>88.301528930000003</v>
      </c>
      <c r="C47" s="10">
        <f t="shared" si="1"/>
        <v>0</v>
      </c>
      <c r="D47" s="10">
        <f t="shared" si="2"/>
        <v>0</v>
      </c>
      <c r="E47" s="10">
        <f t="shared" si="3"/>
        <v>0</v>
      </c>
      <c r="F47" s="10">
        <f t="shared" si="4"/>
        <v>0</v>
      </c>
      <c r="G47" s="10">
        <f t="shared" si="5"/>
        <v>0</v>
      </c>
      <c r="H47" s="9">
        <f t="shared" si="6"/>
        <v>8.3713530999999932</v>
      </c>
      <c r="I47" s="10">
        <f t="shared" si="7"/>
        <v>-2</v>
      </c>
      <c r="J47" s="9">
        <f t="shared" si="8"/>
        <v>6.3713530999999932</v>
      </c>
      <c r="K47" s="12">
        <v>0</v>
      </c>
    </row>
    <row r="48" spans="1:11" ht="15.75" customHeight="1" x14ac:dyDescent="0.2">
      <c r="A48" s="8">
        <v>43894</v>
      </c>
      <c r="B48" s="32">
        <v>88.486534120000002</v>
      </c>
      <c r="C48" s="10">
        <f t="shared" si="1"/>
        <v>0</v>
      </c>
      <c r="D48" s="10">
        <f t="shared" si="2"/>
        <v>0</v>
      </c>
      <c r="E48" s="10">
        <f t="shared" si="3"/>
        <v>0</v>
      </c>
      <c r="F48" s="10">
        <f t="shared" si="4"/>
        <v>0</v>
      </c>
      <c r="G48" s="10">
        <f t="shared" si="5"/>
        <v>0</v>
      </c>
      <c r="H48" s="9">
        <f t="shared" si="6"/>
        <v>8.3713530999999932</v>
      </c>
      <c r="I48" s="10">
        <f t="shared" si="7"/>
        <v>-2</v>
      </c>
      <c r="J48" s="9">
        <f t="shared" si="8"/>
        <v>6.3713530999999932</v>
      </c>
      <c r="K48" s="12">
        <v>0</v>
      </c>
    </row>
    <row r="49" spans="1:11" ht="15.75" customHeight="1" x14ac:dyDescent="0.2">
      <c r="A49" s="8">
        <v>43895</v>
      </c>
      <c r="B49" s="32">
        <v>86.692008970000003</v>
      </c>
      <c r="C49" s="10">
        <f t="shared" si="1"/>
        <v>0</v>
      </c>
      <c r="D49" s="10">
        <f t="shared" si="2"/>
        <v>0</v>
      </c>
      <c r="E49" s="10">
        <f t="shared" si="3"/>
        <v>0</v>
      </c>
      <c r="F49" s="10">
        <f t="shared" si="4"/>
        <v>0</v>
      </c>
      <c r="G49" s="10">
        <f t="shared" si="5"/>
        <v>0</v>
      </c>
      <c r="H49" s="9">
        <f t="shared" si="6"/>
        <v>8.3713530999999932</v>
      </c>
      <c r="I49" s="10">
        <f t="shared" si="7"/>
        <v>-2</v>
      </c>
      <c r="J49" s="9">
        <f t="shared" si="8"/>
        <v>6.3713530999999932</v>
      </c>
      <c r="K49" s="12">
        <v>0</v>
      </c>
    </row>
    <row r="50" spans="1:11" ht="15.75" customHeight="1" x14ac:dyDescent="0.2">
      <c r="A50" s="8">
        <v>43896</v>
      </c>
      <c r="B50" s="32">
        <v>84.249977110000003</v>
      </c>
      <c r="C50" s="10">
        <f t="shared" si="1"/>
        <v>0</v>
      </c>
      <c r="D50" s="10">
        <f t="shared" si="2"/>
        <v>0</v>
      </c>
      <c r="E50" s="10">
        <f t="shared" si="3"/>
        <v>0</v>
      </c>
      <c r="F50" s="10">
        <f t="shared" si="4"/>
        <v>0</v>
      </c>
      <c r="G50" s="10">
        <f t="shared" si="5"/>
        <v>0</v>
      </c>
      <c r="H50" s="9">
        <f t="shared" si="6"/>
        <v>8.3713530999999932</v>
      </c>
      <c r="I50" s="10">
        <f t="shared" si="7"/>
        <v>-2</v>
      </c>
      <c r="J50" s="9">
        <f t="shared" si="8"/>
        <v>6.3713530999999932</v>
      </c>
      <c r="K50" s="12">
        <v>-1</v>
      </c>
    </row>
    <row r="51" spans="1:11" ht="15.75" customHeight="1" x14ac:dyDescent="0.2">
      <c r="A51" s="8">
        <v>43899</v>
      </c>
      <c r="B51" s="32">
        <v>78.662910460000006</v>
      </c>
      <c r="C51" s="10">
        <f t="shared" si="1"/>
        <v>0</v>
      </c>
      <c r="D51" s="10">
        <f t="shared" si="2"/>
        <v>0</v>
      </c>
      <c r="E51" s="10">
        <f t="shared" si="3"/>
        <v>0</v>
      </c>
      <c r="F51" s="10">
        <f t="shared" si="4"/>
        <v>0</v>
      </c>
      <c r="G51" s="10">
        <f t="shared" si="5"/>
        <v>0</v>
      </c>
      <c r="H51" s="9">
        <f t="shared" si="6"/>
        <v>8.3713530999999932</v>
      </c>
      <c r="I51" s="10">
        <f t="shared" si="7"/>
        <v>-2</v>
      </c>
      <c r="J51" s="9">
        <f t="shared" si="8"/>
        <v>6.3713530999999932</v>
      </c>
      <c r="K51" s="12">
        <v>-1</v>
      </c>
    </row>
    <row r="52" spans="1:11" ht="15.75" customHeight="1" x14ac:dyDescent="0.2">
      <c r="A52" s="8">
        <v>43900</v>
      </c>
      <c r="B52" s="32">
        <v>76.720397950000006</v>
      </c>
      <c r="C52" s="10">
        <f t="shared" si="1"/>
        <v>0</v>
      </c>
      <c r="D52" s="10">
        <f t="shared" si="2"/>
        <v>0</v>
      </c>
      <c r="E52" s="10">
        <f t="shared" si="3"/>
        <v>0</v>
      </c>
      <c r="F52" s="10">
        <f t="shared" si="4"/>
        <v>0</v>
      </c>
      <c r="G52" s="10">
        <f t="shared" si="5"/>
        <v>0</v>
      </c>
      <c r="H52" s="9">
        <f t="shared" si="6"/>
        <v>8.3713530999999932</v>
      </c>
      <c r="I52" s="10">
        <f t="shared" si="7"/>
        <v>-2</v>
      </c>
      <c r="J52" s="9">
        <f t="shared" si="8"/>
        <v>6.3713530999999932</v>
      </c>
      <c r="K52" s="12">
        <v>0</v>
      </c>
    </row>
    <row r="53" spans="1:11" ht="15.75" customHeight="1" x14ac:dyDescent="0.2">
      <c r="A53" s="8">
        <v>43901</v>
      </c>
      <c r="B53" s="32">
        <v>75.573379520000003</v>
      </c>
      <c r="C53" s="10">
        <f t="shared" si="1"/>
        <v>0</v>
      </c>
      <c r="D53" s="10">
        <f t="shared" si="2"/>
        <v>0</v>
      </c>
      <c r="E53" s="10">
        <f t="shared" si="3"/>
        <v>0</v>
      </c>
      <c r="F53" s="10">
        <f t="shared" si="4"/>
        <v>0</v>
      </c>
      <c r="G53" s="10">
        <f t="shared" si="5"/>
        <v>0</v>
      </c>
      <c r="H53" s="9">
        <f t="shared" si="6"/>
        <v>8.3713530999999932</v>
      </c>
      <c r="I53" s="10">
        <f t="shared" si="7"/>
        <v>-2</v>
      </c>
      <c r="J53" s="9">
        <f t="shared" si="8"/>
        <v>6.3713530999999932</v>
      </c>
      <c r="K53" s="12">
        <v>0</v>
      </c>
    </row>
    <row r="54" spans="1:11" ht="15.75" customHeight="1" x14ac:dyDescent="0.2">
      <c r="A54" s="8">
        <v>43902</v>
      </c>
      <c r="B54" s="32">
        <v>66.804267879999998</v>
      </c>
      <c r="C54" s="10">
        <f t="shared" si="1"/>
        <v>0</v>
      </c>
      <c r="D54" s="10">
        <f t="shared" si="2"/>
        <v>0</v>
      </c>
      <c r="E54" s="10">
        <f t="shared" si="3"/>
        <v>0</v>
      </c>
      <c r="F54" s="10">
        <f t="shared" si="4"/>
        <v>0</v>
      </c>
      <c r="G54" s="10">
        <f t="shared" si="5"/>
        <v>0</v>
      </c>
      <c r="H54" s="9">
        <f t="shared" si="6"/>
        <v>8.3713530999999932</v>
      </c>
      <c r="I54" s="10">
        <f t="shared" si="7"/>
        <v>-2</v>
      </c>
      <c r="J54" s="9">
        <f t="shared" si="8"/>
        <v>6.3713530999999932</v>
      </c>
      <c r="K54" s="12">
        <v>-1</v>
      </c>
    </row>
    <row r="55" spans="1:11" ht="15.75" customHeight="1" x14ac:dyDescent="0.2">
      <c r="A55" s="8">
        <v>43903</v>
      </c>
      <c r="B55" s="32">
        <v>64.565742490000005</v>
      </c>
      <c r="C55" s="10">
        <f t="shared" si="1"/>
        <v>0</v>
      </c>
      <c r="D55" s="10">
        <f t="shared" si="2"/>
        <v>0</v>
      </c>
      <c r="E55" s="10">
        <f t="shared" si="3"/>
        <v>0</v>
      </c>
      <c r="F55" s="10">
        <f t="shared" si="4"/>
        <v>0</v>
      </c>
      <c r="G55" s="10">
        <f t="shared" si="5"/>
        <v>0</v>
      </c>
      <c r="H55" s="9">
        <f t="shared" si="6"/>
        <v>8.3713530999999932</v>
      </c>
      <c r="I55" s="10">
        <f t="shared" si="7"/>
        <v>-2</v>
      </c>
      <c r="J55" s="9">
        <f t="shared" si="8"/>
        <v>6.3713530999999932</v>
      </c>
      <c r="K55" s="12">
        <v>0</v>
      </c>
    </row>
    <row r="56" spans="1:11" ht="15.75" customHeight="1" x14ac:dyDescent="0.2">
      <c r="A56" s="8">
        <v>43906</v>
      </c>
      <c r="B56" s="32">
        <v>57.961170199999998</v>
      </c>
      <c r="C56" s="10">
        <f t="shared" si="1"/>
        <v>0</v>
      </c>
      <c r="D56" s="10">
        <f t="shared" si="2"/>
        <v>0</v>
      </c>
      <c r="E56" s="10">
        <f t="shared" si="3"/>
        <v>0</v>
      </c>
      <c r="F56" s="10">
        <f t="shared" si="4"/>
        <v>0</v>
      </c>
      <c r="G56" s="10">
        <f t="shared" si="5"/>
        <v>0</v>
      </c>
      <c r="H56" s="9">
        <f t="shared" si="6"/>
        <v>8.3713530999999932</v>
      </c>
      <c r="I56" s="10">
        <f t="shared" si="7"/>
        <v>-2</v>
      </c>
      <c r="J56" s="9">
        <f t="shared" si="8"/>
        <v>6.3713530999999932</v>
      </c>
      <c r="K56" s="12">
        <v>-1</v>
      </c>
    </row>
    <row r="57" spans="1:11" ht="15.75" customHeight="1" x14ac:dyDescent="0.2">
      <c r="A57" s="8">
        <v>43907</v>
      </c>
      <c r="B57" s="32">
        <v>53.90962219</v>
      </c>
      <c r="C57" s="9">
        <f t="shared" si="1"/>
        <v>53.90962219</v>
      </c>
      <c r="D57" s="10">
        <f t="shared" si="2"/>
        <v>53.90962219</v>
      </c>
      <c r="E57" s="10">
        <f t="shared" si="3"/>
        <v>1</v>
      </c>
      <c r="F57" s="9">
        <f t="shared" si="4"/>
        <v>53.90962219</v>
      </c>
      <c r="G57" s="10">
        <f t="shared" si="5"/>
        <v>0</v>
      </c>
      <c r="H57" s="9">
        <f t="shared" si="6"/>
        <v>8.3713530999999932</v>
      </c>
      <c r="I57" s="10">
        <f t="shared" si="7"/>
        <v>-4</v>
      </c>
      <c r="J57" s="9">
        <f t="shared" si="8"/>
        <v>4.3713530999999932</v>
      </c>
      <c r="K57" s="12">
        <v>1</v>
      </c>
    </row>
    <row r="58" spans="1:11" ht="15.75" customHeight="1" x14ac:dyDescent="0.2">
      <c r="A58" s="8">
        <v>43908</v>
      </c>
      <c r="B58" s="32">
        <v>53.114116670000001</v>
      </c>
      <c r="C58" s="10">
        <f t="shared" si="1"/>
        <v>0</v>
      </c>
      <c r="D58" s="10">
        <f t="shared" si="2"/>
        <v>0</v>
      </c>
      <c r="E58" s="10">
        <f t="shared" si="3"/>
        <v>0</v>
      </c>
      <c r="F58" s="10">
        <f t="shared" si="4"/>
        <v>53.114116670000001</v>
      </c>
      <c r="G58" s="9">
        <f t="shared" si="5"/>
        <v>-0.79550551999999897</v>
      </c>
      <c r="H58" s="9">
        <f t="shared" si="6"/>
        <v>7.5758475799999943</v>
      </c>
      <c r="I58" s="10">
        <f t="shared" si="7"/>
        <v>-6</v>
      </c>
      <c r="J58" s="9">
        <f t="shared" si="8"/>
        <v>1.5758475799999943</v>
      </c>
      <c r="K58" s="12">
        <v>-1</v>
      </c>
    </row>
    <row r="59" spans="1:11" ht="15.75" customHeight="1" x14ac:dyDescent="0.2">
      <c r="A59" s="8">
        <v>43909</v>
      </c>
      <c r="B59" s="32">
        <v>54.742137909999997</v>
      </c>
      <c r="C59" s="9">
        <f t="shared" si="1"/>
        <v>54.742137909999997</v>
      </c>
      <c r="D59" s="10">
        <f t="shared" si="2"/>
        <v>54.742137909999997</v>
      </c>
      <c r="E59" s="10">
        <f t="shared" si="3"/>
        <v>1</v>
      </c>
      <c r="F59" s="9">
        <f t="shared" si="4"/>
        <v>54.742137909999997</v>
      </c>
      <c r="G59" s="10">
        <f t="shared" si="5"/>
        <v>0</v>
      </c>
      <c r="H59" s="9">
        <f t="shared" si="6"/>
        <v>7.5758475799999943</v>
      </c>
      <c r="I59" s="10">
        <f t="shared" si="7"/>
        <v>-8</v>
      </c>
      <c r="J59" s="9">
        <f t="shared" si="8"/>
        <v>-0.42415242000000575</v>
      </c>
      <c r="K59" s="12">
        <v>1</v>
      </c>
    </row>
    <row r="60" spans="1:11" ht="15.75" customHeight="1" x14ac:dyDescent="0.2">
      <c r="A60" s="8">
        <v>43910</v>
      </c>
      <c r="B60" s="32">
        <v>61.143211360000002</v>
      </c>
      <c r="C60" s="9">
        <f t="shared" si="1"/>
        <v>115.88534927000001</v>
      </c>
      <c r="D60" s="10">
        <f t="shared" si="2"/>
        <v>122.28642272</v>
      </c>
      <c r="E60" s="10">
        <f t="shared" si="3"/>
        <v>2</v>
      </c>
      <c r="F60" s="9">
        <f t="shared" si="4"/>
        <v>61.143211360000002</v>
      </c>
      <c r="G60" s="10">
        <f t="shared" si="5"/>
        <v>0</v>
      </c>
      <c r="H60" s="9">
        <f t="shared" si="6"/>
        <v>7.5758475799999943</v>
      </c>
      <c r="I60" s="10">
        <f t="shared" si="7"/>
        <v>-10</v>
      </c>
      <c r="J60" s="9">
        <f t="shared" si="8"/>
        <v>-2.4241524200000057</v>
      </c>
      <c r="K60" s="12">
        <v>1</v>
      </c>
    </row>
    <row r="61" spans="1:11" ht="15.75" customHeight="1" x14ac:dyDescent="0.2">
      <c r="A61" s="8">
        <v>43913</v>
      </c>
      <c r="B61" s="32">
        <v>59.552188870000002</v>
      </c>
      <c r="C61" s="10">
        <f t="shared" si="1"/>
        <v>0</v>
      </c>
      <c r="D61" s="10">
        <f t="shared" si="2"/>
        <v>0</v>
      </c>
      <c r="E61" s="10">
        <f t="shared" si="3"/>
        <v>0</v>
      </c>
      <c r="F61" s="10">
        <f t="shared" si="4"/>
        <v>119.10437774</v>
      </c>
      <c r="G61" s="9">
        <f t="shared" si="5"/>
        <v>3.2190284699999978</v>
      </c>
      <c r="H61" s="9">
        <f t="shared" si="6"/>
        <v>10.794876049999992</v>
      </c>
      <c r="I61" s="10">
        <f t="shared" si="7"/>
        <v>-12</v>
      </c>
      <c r="J61" s="9">
        <f t="shared" si="8"/>
        <v>-1.2051239500000079</v>
      </c>
      <c r="K61" s="12">
        <v>-1</v>
      </c>
    </row>
    <row r="62" spans="1:11" ht="15.75" customHeight="1" x14ac:dyDescent="0.2">
      <c r="A62" s="8">
        <v>43914</v>
      </c>
      <c r="B62" s="32">
        <v>66.563774109999997</v>
      </c>
      <c r="C62" s="9">
        <f t="shared" si="1"/>
        <v>66.563774109999997</v>
      </c>
      <c r="D62" s="10">
        <f t="shared" si="2"/>
        <v>66.563774109999997</v>
      </c>
      <c r="E62" s="10">
        <f t="shared" si="3"/>
        <v>1</v>
      </c>
      <c r="F62" s="9">
        <f t="shared" si="4"/>
        <v>66.563774109999997</v>
      </c>
      <c r="G62" s="10">
        <f t="shared" si="5"/>
        <v>0</v>
      </c>
      <c r="H62" s="9">
        <f t="shared" si="6"/>
        <v>10.794876049999992</v>
      </c>
      <c r="I62" s="10">
        <f t="shared" si="7"/>
        <v>-14</v>
      </c>
      <c r="J62" s="9">
        <f t="shared" si="8"/>
        <v>-3.2051239500000079</v>
      </c>
      <c r="K62" s="12">
        <v>1</v>
      </c>
    </row>
    <row r="63" spans="1:11" ht="15.75" customHeight="1" x14ac:dyDescent="0.2">
      <c r="A63" s="8">
        <v>43915</v>
      </c>
      <c r="B63" s="32">
        <v>67.100280760000004</v>
      </c>
      <c r="C63" s="9">
        <f t="shared" si="1"/>
        <v>133.66405487</v>
      </c>
      <c r="D63" s="10">
        <f t="shared" si="2"/>
        <v>134.20056152000001</v>
      </c>
      <c r="E63" s="10">
        <f t="shared" si="3"/>
        <v>2</v>
      </c>
      <c r="F63" s="9">
        <f t="shared" si="4"/>
        <v>67.100280760000004</v>
      </c>
      <c r="G63" s="10">
        <f t="shared" si="5"/>
        <v>0</v>
      </c>
      <c r="H63" s="9">
        <f t="shared" si="6"/>
        <v>10.794876049999992</v>
      </c>
      <c r="I63" s="10">
        <f t="shared" si="7"/>
        <v>-16</v>
      </c>
      <c r="J63" s="9">
        <f t="shared" si="8"/>
        <v>-5.2051239500000079</v>
      </c>
      <c r="K63" s="12">
        <v>1</v>
      </c>
    </row>
    <row r="64" spans="1:11" ht="15.75" customHeight="1" x14ac:dyDescent="0.2">
      <c r="A64" s="8">
        <v>43916</v>
      </c>
      <c r="B64" s="32">
        <v>73.260856630000006</v>
      </c>
      <c r="C64" s="9">
        <f t="shared" si="1"/>
        <v>206.92491150000001</v>
      </c>
      <c r="D64" s="10">
        <f t="shared" si="2"/>
        <v>219.78256989000002</v>
      </c>
      <c r="E64" s="10">
        <f t="shared" si="3"/>
        <v>3</v>
      </c>
      <c r="F64" s="9">
        <f t="shared" si="4"/>
        <v>73.260856630000006</v>
      </c>
      <c r="G64" s="10">
        <f t="shared" si="5"/>
        <v>0</v>
      </c>
      <c r="H64" s="9">
        <f t="shared" si="6"/>
        <v>10.794876049999992</v>
      </c>
      <c r="I64" s="10">
        <f t="shared" si="7"/>
        <v>-18</v>
      </c>
      <c r="J64" s="9">
        <f t="shared" si="8"/>
        <v>-7.2051239500000079</v>
      </c>
      <c r="K64" s="12">
        <v>1</v>
      </c>
    </row>
    <row r="65" spans="1:11" ht="15.75" customHeight="1" x14ac:dyDescent="0.2">
      <c r="A65" s="8">
        <v>43917</v>
      </c>
      <c r="B65" s="32">
        <v>72.150840759999994</v>
      </c>
      <c r="C65" s="10">
        <f t="shared" si="1"/>
        <v>0</v>
      </c>
      <c r="D65" s="10">
        <f t="shared" si="2"/>
        <v>0</v>
      </c>
      <c r="E65" s="10">
        <f t="shared" si="3"/>
        <v>0</v>
      </c>
      <c r="F65" s="10">
        <f t="shared" si="4"/>
        <v>216.45252227999998</v>
      </c>
      <c r="G65" s="9">
        <f t="shared" si="5"/>
        <v>9.527610779999975</v>
      </c>
      <c r="H65" s="9">
        <f t="shared" si="6"/>
        <v>20.322486829999967</v>
      </c>
      <c r="I65" s="10">
        <f t="shared" si="7"/>
        <v>-20.164525222800002</v>
      </c>
      <c r="J65" s="9">
        <f t="shared" si="8"/>
        <v>0.15796160719996521</v>
      </c>
      <c r="K65" s="12">
        <v>-1</v>
      </c>
    </row>
    <row r="66" spans="1:11" ht="15.75" customHeight="1" x14ac:dyDescent="0.2">
      <c r="A66" s="8">
        <v>43920</v>
      </c>
      <c r="B66" s="32">
        <v>72.150840759999994</v>
      </c>
      <c r="C66" s="10">
        <f t="shared" si="1"/>
        <v>0</v>
      </c>
      <c r="D66" s="10">
        <f t="shared" si="2"/>
        <v>0</v>
      </c>
      <c r="E66" s="10">
        <f t="shared" si="3"/>
        <v>0</v>
      </c>
      <c r="F66" s="10">
        <f t="shared" si="4"/>
        <v>0</v>
      </c>
      <c r="G66" s="10">
        <f t="shared" si="5"/>
        <v>0</v>
      </c>
      <c r="H66" s="9">
        <f t="shared" si="6"/>
        <v>20.322486829999967</v>
      </c>
      <c r="I66" s="10">
        <f t="shared" si="7"/>
        <v>-20.164525222800002</v>
      </c>
      <c r="J66" s="9">
        <f t="shared" si="8"/>
        <v>0.15796160719996521</v>
      </c>
      <c r="K66" s="12">
        <v>0</v>
      </c>
    </row>
    <row r="67" spans="1:11" ht="15.75" customHeight="1" x14ac:dyDescent="0.2">
      <c r="A67" s="8">
        <v>43921</v>
      </c>
      <c r="B67" s="32">
        <v>71.225822449999995</v>
      </c>
      <c r="C67" s="10">
        <f t="shared" si="1"/>
        <v>0</v>
      </c>
      <c r="D67" s="10">
        <f t="shared" si="2"/>
        <v>0</v>
      </c>
      <c r="E67" s="10">
        <f t="shared" si="3"/>
        <v>0</v>
      </c>
      <c r="F67" s="10">
        <f t="shared" si="4"/>
        <v>0</v>
      </c>
      <c r="G67" s="10">
        <f t="shared" si="5"/>
        <v>0</v>
      </c>
      <c r="H67" s="9">
        <f t="shared" si="6"/>
        <v>20.322486829999967</v>
      </c>
      <c r="I67" s="10">
        <f t="shared" si="7"/>
        <v>-20.164525222800002</v>
      </c>
      <c r="J67" s="9">
        <f t="shared" si="8"/>
        <v>0.15796160719996521</v>
      </c>
      <c r="K67" s="12">
        <v>0</v>
      </c>
    </row>
    <row r="68" spans="1:11" ht="15.75" customHeight="1" x14ac:dyDescent="0.2">
      <c r="A68" s="8">
        <v>43922</v>
      </c>
      <c r="B68" s="32">
        <v>68.099296570000007</v>
      </c>
      <c r="C68" s="10">
        <f t="shared" si="1"/>
        <v>0</v>
      </c>
      <c r="D68" s="10">
        <f t="shared" si="2"/>
        <v>0</v>
      </c>
      <c r="E68" s="10">
        <f t="shared" si="3"/>
        <v>0</v>
      </c>
      <c r="F68" s="10">
        <f t="shared" si="4"/>
        <v>0</v>
      </c>
      <c r="G68" s="10">
        <f t="shared" si="5"/>
        <v>0</v>
      </c>
      <c r="H68" s="9">
        <f t="shared" si="6"/>
        <v>20.322486829999967</v>
      </c>
      <c r="I68" s="10">
        <f t="shared" si="7"/>
        <v>-20.164525222800002</v>
      </c>
      <c r="J68" s="9">
        <f t="shared" si="8"/>
        <v>0.15796160719996521</v>
      </c>
      <c r="K68" s="12">
        <v>-1</v>
      </c>
    </row>
    <row r="69" spans="1:11" ht="15.75" customHeight="1" x14ac:dyDescent="0.2">
      <c r="A69" s="8">
        <v>43923</v>
      </c>
      <c r="B69" s="32">
        <v>65.02825928</v>
      </c>
      <c r="C69" s="10">
        <f t="shared" si="1"/>
        <v>0</v>
      </c>
      <c r="D69" s="10">
        <f t="shared" si="2"/>
        <v>0</v>
      </c>
      <c r="E69" s="10">
        <f t="shared" si="3"/>
        <v>0</v>
      </c>
      <c r="F69" s="10">
        <f t="shared" si="4"/>
        <v>0</v>
      </c>
      <c r="G69" s="10">
        <f t="shared" si="5"/>
        <v>0</v>
      </c>
      <c r="H69" s="9">
        <f t="shared" si="6"/>
        <v>20.322486829999967</v>
      </c>
      <c r="I69" s="10">
        <f t="shared" si="7"/>
        <v>-20.164525222800002</v>
      </c>
      <c r="J69" s="9">
        <f t="shared" si="8"/>
        <v>0.15796160719996521</v>
      </c>
      <c r="K69" s="12">
        <v>0</v>
      </c>
    </row>
    <row r="70" spans="1:11" ht="15.75" customHeight="1" x14ac:dyDescent="0.2">
      <c r="A70" s="8">
        <v>43924</v>
      </c>
      <c r="B70" s="32">
        <v>62.456718440000003</v>
      </c>
      <c r="C70" s="10">
        <f t="shared" si="1"/>
        <v>0</v>
      </c>
      <c r="D70" s="10">
        <f t="shared" si="2"/>
        <v>0</v>
      </c>
      <c r="E70" s="10">
        <f t="shared" si="3"/>
        <v>0</v>
      </c>
      <c r="F70" s="10">
        <f t="shared" si="4"/>
        <v>0</v>
      </c>
      <c r="G70" s="10">
        <f t="shared" si="5"/>
        <v>0</v>
      </c>
      <c r="H70" s="9">
        <f t="shared" si="6"/>
        <v>20.322486829999967</v>
      </c>
      <c r="I70" s="10">
        <f t="shared" si="7"/>
        <v>-20.164525222800002</v>
      </c>
      <c r="J70" s="9">
        <f t="shared" si="8"/>
        <v>0.15796160719996521</v>
      </c>
      <c r="K70" s="12">
        <v>0</v>
      </c>
    </row>
    <row r="71" spans="1:11" ht="15.75" customHeight="1" x14ac:dyDescent="0.2">
      <c r="A71" s="8">
        <v>43927</v>
      </c>
      <c r="B71" s="32">
        <v>64.43624878</v>
      </c>
      <c r="C71" s="9">
        <f t="shared" si="1"/>
        <v>64.43624878</v>
      </c>
      <c r="D71" s="10">
        <f t="shared" si="2"/>
        <v>64.43624878</v>
      </c>
      <c r="E71" s="10">
        <f t="shared" si="3"/>
        <v>1</v>
      </c>
      <c r="F71" s="9">
        <f t="shared" si="4"/>
        <v>64.43624878</v>
      </c>
      <c r="G71" s="10">
        <f t="shared" si="5"/>
        <v>0</v>
      </c>
      <c r="H71" s="9">
        <f t="shared" si="6"/>
        <v>20.322486829999967</v>
      </c>
      <c r="I71" s="10">
        <f t="shared" si="7"/>
        <v>-22.164525222800002</v>
      </c>
      <c r="J71" s="9">
        <f t="shared" si="8"/>
        <v>-1.8420383928000348</v>
      </c>
      <c r="K71" s="12">
        <v>1</v>
      </c>
    </row>
    <row r="72" spans="1:11" ht="15.75" customHeight="1" x14ac:dyDescent="0.2">
      <c r="A72" s="8">
        <v>43928</v>
      </c>
      <c r="B72" s="32">
        <v>69.727310180000003</v>
      </c>
      <c r="C72" s="9">
        <f t="shared" si="1"/>
        <v>134.16355895999999</v>
      </c>
      <c r="D72" s="10">
        <f t="shared" si="2"/>
        <v>139.45462036000001</v>
      </c>
      <c r="E72" s="10">
        <f t="shared" si="3"/>
        <v>2</v>
      </c>
      <c r="F72" s="9">
        <f t="shared" si="4"/>
        <v>69.727310180000003</v>
      </c>
      <c r="G72" s="10">
        <f t="shared" si="5"/>
        <v>0</v>
      </c>
      <c r="H72" s="9">
        <f t="shared" si="6"/>
        <v>20.322486829999967</v>
      </c>
      <c r="I72" s="10">
        <f t="shared" si="7"/>
        <v>-24.164525222800002</v>
      </c>
      <c r="J72" s="9">
        <f t="shared" si="8"/>
        <v>-3.8420383928000348</v>
      </c>
      <c r="K72" s="12">
        <v>1</v>
      </c>
    </row>
    <row r="73" spans="1:11" ht="15.75" customHeight="1" x14ac:dyDescent="0.2">
      <c r="A73" s="8">
        <v>43929</v>
      </c>
      <c r="B73" s="32">
        <v>71.373832699999994</v>
      </c>
      <c r="C73" s="9">
        <f t="shared" si="1"/>
        <v>134.16355895999999</v>
      </c>
      <c r="D73" s="10">
        <f t="shared" si="2"/>
        <v>142.74766539999999</v>
      </c>
      <c r="E73" s="10">
        <f t="shared" si="3"/>
        <v>2</v>
      </c>
      <c r="F73" s="10">
        <f t="shared" si="4"/>
        <v>0</v>
      </c>
      <c r="G73" s="10">
        <f t="shared" si="5"/>
        <v>0</v>
      </c>
      <c r="H73" s="9">
        <f t="shared" si="6"/>
        <v>20.322486829999967</v>
      </c>
      <c r="I73" s="10">
        <f t="shared" si="7"/>
        <v>-24.164525222800002</v>
      </c>
      <c r="J73" s="9">
        <f t="shared" si="8"/>
        <v>-3.8420383928000348</v>
      </c>
      <c r="K73" s="12">
        <v>0</v>
      </c>
    </row>
    <row r="74" spans="1:11" ht="15.75" customHeight="1" x14ac:dyDescent="0.2">
      <c r="A74" s="8">
        <v>43930</v>
      </c>
      <c r="B74" s="32">
        <v>74.925872799999993</v>
      </c>
      <c r="C74" s="9">
        <f t="shared" si="1"/>
        <v>134.16355895999999</v>
      </c>
      <c r="D74" s="10">
        <f t="shared" si="2"/>
        <v>149.85174559999999</v>
      </c>
      <c r="E74" s="10">
        <f t="shared" si="3"/>
        <v>2</v>
      </c>
      <c r="F74" s="10">
        <f t="shared" si="4"/>
        <v>0</v>
      </c>
      <c r="G74" s="10">
        <f t="shared" si="5"/>
        <v>0</v>
      </c>
      <c r="H74" s="9">
        <f t="shared" si="6"/>
        <v>20.322486829999967</v>
      </c>
      <c r="I74" s="10">
        <f t="shared" si="7"/>
        <v>-24.164525222800002</v>
      </c>
      <c r="J74" s="9">
        <f t="shared" si="8"/>
        <v>-3.8420383928000348</v>
      </c>
      <c r="K74" s="12">
        <v>0</v>
      </c>
    </row>
    <row r="75" spans="1:11" ht="15.75" customHeight="1" x14ac:dyDescent="0.2">
      <c r="A75" s="8">
        <v>43935</v>
      </c>
      <c r="B75" s="32">
        <v>75.850891110000006</v>
      </c>
      <c r="C75" s="9">
        <f t="shared" si="1"/>
        <v>134.16355895999999</v>
      </c>
      <c r="D75" s="10">
        <f t="shared" si="2"/>
        <v>151.70178222000001</v>
      </c>
      <c r="E75" s="10">
        <f t="shared" si="3"/>
        <v>2</v>
      </c>
      <c r="F75" s="10">
        <f t="shared" si="4"/>
        <v>0</v>
      </c>
      <c r="G75" s="10">
        <f t="shared" si="5"/>
        <v>0</v>
      </c>
      <c r="H75" s="9">
        <f t="shared" si="6"/>
        <v>20.322486829999967</v>
      </c>
      <c r="I75" s="10">
        <f t="shared" si="7"/>
        <v>-24.164525222800002</v>
      </c>
      <c r="J75" s="9">
        <f t="shared" si="8"/>
        <v>-3.8420383928000348</v>
      </c>
      <c r="K75" s="12">
        <v>0</v>
      </c>
    </row>
    <row r="76" spans="1:11" ht="15.75" customHeight="1" x14ac:dyDescent="0.2">
      <c r="A76" s="8">
        <v>43936</v>
      </c>
      <c r="B76" s="32">
        <v>71.244323730000005</v>
      </c>
      <c r="C76" s="10">
        <f t="shared" si="1"/>
        <v>0</v>
      </c>
      <c r="D76" s="10">
        <f t="shared" si="2"/>
        <v>0</v>
      </c>
      <c r="E76" s="10">
        <f t="shared" si="3"/>
        <v>0</v>
      </c>
      <c r="F76" s="10">
        <f t="shared" si="4"/>
        <v>142.48864746000001</v>
      </c>
      <c r="G76" s="9">
        <f t="shared" si="5"/>
        <v>8.325088500000021</v>
      </c>
      <c r="H76" s="9">
        <f t="shared" si="6"/>
        <v>28.647575329999988</v>
      </c>
      <c r="I76" s="10">
        <f t="shared" si="7"/>
        <v>-26.164525222800002</v>
      </c>
      <c r="J76" s="9">
        <f t="shared" si="8"/>
        <v>2.4830501071999862</v>
      </c>
      <c r="K76" s="12">
        <v>-1</v>
      </c>
    </row>
    <row r="77" spans="1:11" ht="15.75" customHeight="1" x14ac:dyDescent="0.2">
      <c r="A77" s="8">
        <v>43937</v>
      </c>
      <c r="B77" s="32">
        <v>73.334846499999998</v>
      </c>
      <c r="C77" s="10">
        <f t="shared" si="1"/>
        <v>0</v>
      </c>
      <c r="D77" s="10">
        <f t="shared" si="2"/>
        <v>0</v>
      </c>
      <c r="E77" s="10">
        <f t="shared" si="3"/>
        <v>0</v>
      </c>
      <c r="F77" s="10">
        <f t="shared" si="4"/>
        <v>0</v>
      </c>
      <c r="G77" s="10">
        <f t="shared" si="5"/>
        <v>0</v>
      </c>
      <c r="H77" s="9">
        <f t="shared" si="6"/>
        <v>28.647575329999988</v>
      </c>
      <c r="I77" s="10">
        <f t="shared" si="7"/>
        <v>-26.164525222800002</v>
      </c>
      <c r="J77" s="9">
        <f t="shared" si="8"/>
        <v>2.4830501071999862</v>
      </c>
      <c r="K77" s="12">
        <v>0</v>
      </c>
    </row>
    <row r="78" spans="1:11" ht="15.75" customHeight="1" x14ac:dyDescent="0.2">
      <c r="A78" s="8">
        <v>43938</v>
      </c>
      <c r="B78" s="32">
        <v>74.278358460000007</v>
      </c>
      <c r="C78" s="9">
        <f t="shared" si="1"/>
        <v>74.278358460000007</v>
      </c>
      <c r="D78" s="10">
        <f t="shared" si="2"/>
        <v>74.278358460000007</v>
      </c>
      <c r="E78" s="10">
        <f t="shared" si="3"/>
        <v>1</v>
      </c>
      <c r="F78" s="9">
        <f t="shared" si="4"/>
        <v>74.278358460000007</v>
      </c>
      <c r="G78" s="10">
        <f t="shared" si="5"/>
        <v>0</v>
      </c>
      <c r="H78" s="9">
        <f t="shared" si="6"/>
        <v>28.647575329999988</v>
      </c>
      <c r="I78" s="10">
        <f t="shared" si="7"/>
        <v>-28.164525222800002</v>
      </c>
      <c r="J78" s="9">
        <f t="shared" si="8"/>
        <v>0.4830501071999862</v>
      </c>
      <c r="K78" s="12">
        <v>1</v>
      </c>
    </row>
    <row r="79" spans="1:11" ht="15.75" customHeight="1" x14ac:dyDescent="0.2">
      <c r="A79" s="8">
        <v>43941</v>
      </c>
      <c r="B79" s="32">
        <v>75.147865300000007</v>
      </c>
      <c r="C79" s="9">
        <f t="shared" si="1"/>
        <v>74.278358460000007</v>
      </c>
      <c r="D79" s="10">
        <f t="shared" si="2"/>
        <v>75.147865300000007</v>
      </c>
      <c r="E79" s="10">
        <f t="shared" si="3"/>
        <v>1</v>
      </c>
      <c r="F79" s="10">
        <f t="shared" si="4"/>
        <v>0</v>
      </c>
      <c r="G79" s="10">
        <f t="shared" si="5"/>
        <v>0</v>
      </c>
      <c r="H79" s="9">
        <f t="shared" si="6"/>
        <v>28.647575329999988</v>
      </c>
      <c r="I79" s="10">
        <f t="shared" si="7"/>
        <v>-28.164525222800002</v>
      </c>
      <c r="J79" s="9">
        <f t="shared" si="8"/>
        <v>0.4830501071999862</v>
      </c>
      <c r="K79" s="12">
        <v>0</v>
      </c>
    </row>
    <row r="80" spans="1:11" ht="15.75" customHeight="1" x14ac:dyDescent="0.2">
      <c r="A80" s="8">
        <v>43942</v>
      </c>
      <c r="B80" s="32">
        <v>73.001846310000005</v>
      </c>
      <c r="C80" s="10">
        <f t="shared" si="1"/>
        <v>0</v>
      </c>
      <c r="D80" s="10">
        <f t="shared" si="2"/>
        <v>0</v>
      </c>
      <c r="E80" s="10">
        <f t="shared" si="3"/>
        <v>0</v>
      </c>
      <c r="F80" s="10">
        <f t="shared" si="4"/>
        <v>73.001846310000005</v>
      </c>
      <c r="G80" s="9">
        <f t="shared" si="5"/>
        <v>-1.2765121500000021</v>
      </c>
      <c r="H80" s="9">
        <f t="shared" si="6"/>
        <v>27.371063179999986</v>
      </c>
      <c r="I80" s="10">
        <f t="shared" si="7"/>
        <v>-30.164525222800002</v>
      </c>
      <c r="J80" s="9">
        <f t="shared" si="8"/>
        <v>-2.7934620428000159</v>
      </c>
      <c r="K80" s="12">
        <v>-1</v>
      </c>
    </row>
    <row r="81" spans="1:11" ht="15.75" customHeight="1" x14ac:dyDescent="0.2">
      <c r="A81" s="8">
        <v>43943</v>
      </c>
      <c r="B81" s="32">
        <v>74.278358460000007</v>
      </c>
      <c r="C81" s="10">
        <f t="shared" si="1"/>
        <v>0</v>
      </c>
      <c r="D81" s="10">
        <f t="shared" si="2"/>
        <v>0</v>
      </c>
      <c r="E81" s="10">
        <f t="shared" si="3"/>
        <v>0</v>
      </c>
      <c r="F81" s="10">
        <f t="shared" si="4"/>
        <v>0</v>
      </c>
      <c r="G81" s="10">
        <f t="shared" si="5"/>
        <v>0</v>
      </c>
      <c r="H81" s="9">
        <f t="shared" si="6"/>
        <v>27.371063179999986</v>
      </c>
      <c r="I81" s="10">
        <f t="shared" si="7"/>
        <v>-30.164525222800002</v>
      </c>
      <c r="J81" s="9">
        <f t="shared" si="8"/>
        <v>-2.7934620428000159</v>
      </c>
      <c r="K81" s="12">
        <v>0</v>
      </c>
    </row>
    <row r="82" spans="1:11" ht="15.75" customHeight="1" x14ac:dyDescent="0.2">
      <c r="A82" s="8">
        <v>43944</v>
      </c>
      <c r="B82" s="32">
        <v>74.426368710000006</v>
      </c>
      <c r="C82" s="10">
        <f t="shared" si="1"/>
        <v>0</v>
      </c>
      <c r="D82" s="10">
        <f t="shared" si="2"/>
        <v>0</v>
      </c>
      <c r="E82" s="10">
        <f t="shared" si="3"/>
        <v>0</v>
      </c>
      <c r="F82" s="10">
        <f t="shared" si="4"/>
        <v>0</v>
      </c>
      <c r="G82" s="10">
        <f t="shared" si="5"/>
        <v>0</v>
      </c>
      <c r="H82" s="9">
        <f t="shared" si="6"/>
        <v>27.371063179999986</v>
      </c>
      <c r="I82" s="10">
        <f t="shared" si="7"/>
        <v>-30.164525222800002</v>
      </c>
      <c r="J82" s="9">
        <f t="shared" si="8"/>
        <v>-2.7934620428000159</v>
      </c>
      <c r="K82" s="12">
        <v>0</v>
      </c>
    </row>
    <row r="83" spans="1:11" ht="15.75" customHeight="1" x14ac:dyDescent="0.2">
      <c r="A83" s="8">
        <v>43945</v>
      </c>
      <c r="B83" s="32">
        <v>72.150840759999994</v>
      </c>
      <c r="C83" s="10">
        <f t="shared" si="1"/>
        <v>0</v>
      </c>
      <c r="D83" s="10">
        <f t="shared" si="2"/>
        <v>0</v>
      </c>
      <c r="E83" s="10">
        <f t="shared" si="3"/>
        <v>0</v>
      </c>
      <c r="F83" s="10">
        <f t="shared" si="4"/>
        <v>0</v>
      </c>
      <c r="G83" s="10">
        <f t="shared" si="5"/>
        <v>0</v>
      </c>
      <c r="H83" s="9">
        <f t="shared" si="6"/>
        <v>27.371063179999986</v>
      </c>
      <c r="I83" s="10">
        <f t="shared" si="7"/>
        <v>-30.164525222800002</v>
      </c>
      <c r="J83" s="9">
        <f t="shared" si="8"/>
        <v>-2.7934620428000159</v>
      </c>
      <c r="K83" s="12">
        <v>0</v>
      </c>
    </row>
    <row r="84" spans="1:11" ht="15.75" customHeight="1" x14ac:dyDescent="0.2">
      <c r="A84" s="8">
        <v>43948</v>
      </c>
      <c r="B84" s="32">
        <v>72.890846249999996</v>
      </c>
      <c r="C84" s="9">
        <f t="shared" si="1"/>
        <v>72.890846249999996</v>
      </c>
      <c r="D84" s="10">
        <f t="shared" si="2"/>
        <v>72.890846249999996</v>
      </c>
      <c r="E84" s="10">
        <f t="shared" si="3"/>
        <v>1</v>
      </c>
      <c r="F84" s="9">
        <f t="shared" si="4"/>
        <v>72.890846249999996</v>
      </c>
      <c r="G84" s="10">
        <f t="shared" si="5"/>
        <v>0</v>
      </c>
      <c r="H84" s="9">
        <f t="shared" si="6"/>
        <v>27.371063179999986</v>
      </c>
      <c r="I84" s="10">
        <f t="shared" si="7"/>
        <v>-32.164525222800002</v>
      </c>
      <c r="J84" s="9">
        <f t="shared" si="8"/>
        <v>-4.7934620428000159</v>
      </c>
      <c r="K84" s="12">
        <v>1</v>
      </c>
    </row>
    <row r="85" spans="1:11" ht="15.75" customHeight="1" x14ac:dyDescent="0.2">
      <c r="A85" s="8">
        <v>43949</v>
      </c>
      <c r="B85" s="32">
        <v>78.625923159999999</v>
      </c>
      <c r="C85" s="9">
        <f t="shared" si="1"/>
        <v>72.890846249999996</v>
      </c>
      <c r="D85" s="10">
        <f t="shared" si="2"/>
        <v>78.625923159999999</v>
      </c>
      <c r="E85" s="10">
        <f t="shared" si="3"/>
        <v>1</v>
      </c>
      <c r="F85" s="10">
        <f t="shared" si="4"/>
        <v>0</v>
      </c>
      <c r="G85" s="10">
        <f t="shared" si="5"/>
        <v>0</v>
      </c>
      <c r="H85" s="9">
        <f t="shared" si="6"/>
        <v>27.371063179999986</v>
      </c>
      <c r="I85" s="10">
        <f t="shared" si="7"/>
        <v>-32.164525222800002</v>
      </c>
      <c r="J85" s="9">
        <f t="shared" si="8"/>
        <v>-4.7934620428000159</v>
      </c>
      <c r="K85" s="12">
        <v>0</v>
      </c>
    </row>
    <row r="86" spans="1:11" ht="15.75" customHeight="1" x14ac:dyDescent="0.2">
      <c r="A86" s="8">
        <v>43950</v>
      </c>
      <c r="B86" s="32">
        <v>81.511947629999995</v>
      </c>
      <c r="C86" s="9">
        <f t="shared" si="1"/>
        <v>154.40279387999999</v>
      </c>
      <c r="D86" s="10">
        <f t="shared" si="2"/>
        <v>163.02389525999999</v>
      </c>
      <c r="E86" s="10">
        <f t="shared" si="3"/>
        <v>2</v>
      </c>
      <c r="F86" s="9">
        <f t="shared" si="4"/>
        <v>81.511947629999995</v>
      </c>
      <c r="G86" s="10">
        <f t="shared" si="5"/>
        <v>0</v>
      </c>
      <c r="H86" s="9">
        <f t="shared" si="6"/>
        <v>27.371063179999986</v>
      </c>
      <c r="I86" s="10">
        <f t="shared" si="7"/>
        <v>-34.164525222800002</v>
      </c>
      <c r="J86" s="9">
        <f t="shared" si="8"/>
        <v>-6.7934620428000159</v>
      </c>
      <c r="K86" s="12">
        <v>1</v>
      </c>
    </row>
    <row r="87" spans="1:11" ht="15.75" customHeight="1" x14ac:dyDescent="0.2">
      <c r="A87" s="8">
        <v>43951</v>
      </c>
      <c r="B87" s="32">
        <v>79.310424800000007</v>
      </c>
      <c r="C87" s="10">
        <f t="shared" si="1"/>
        <v>0</v>
      </c>
      <c r="D87" s="10">
        <f t="shared" si="2"/>
        <v>0</v>
      </c>
      <c r="E87" s="10">
        <f t="shared" si="3"/>
        <v>0</v>
      </c>
      <c r="F87" s="10">
        <f t="shared" si="4"/>
        <v>158.62084960000001</v>
      </c>
      <c r="G87" s="9">
        <f t="shared" si="5"/>
        <v>4.2180557200000237</v>
      </c>
      <c r="H87" s="9">
        <f t="shared" si="6"/>
        <v>31.58911890000001</v>
      </c>
      <c r="I87" s="10">
        <f t="shared" si="7"/>
        <v>-36.164525222800002</v>
      </c>
      <c r="J87" s="9">
        <f t="shared" si="8"/>
        <v>-4.5754063227999922</v>
      </c>
      <c r="K87" s="12">
        <v>-1</v>
      </c>
    </row>
    <row r="88" spans="1:11" ht="15.75" customHeight="1" x14ac:dyDescent="0.2">
      <c r="A88" s="8">
        <v>43955</v>
      </c>
      <c r="B88" s="32">
        <v>75.887878420000007</v>
      </c>
      <c r="C88" s="10">
        <f t="shared" si="1"/>
        <v>0</v>
      </c>
      <c r="D88" s="10">
        <f t="shared" si="2"/>
        <v>0</v>
      </c>
      <c r="E88" s="10">
        <f t="shared" si="3"/>
        <v>0</v>
      </c>
      <c r="F88" s="10">
        <f t="shared" si="4"/>
        <v>0</v>
      </c>
      <c r="G88" s="10">
        <f t="shared" si="5"/>
        <v>0</v>
      </c>
      <c r="H88" s="9">
        <f t="shared" si="6"/>
        <v>31.58911890000001</v>
      </c>
      <c r="I88" s="10">
        <f t="shared" si="7"/>
        <v>-36.164525222800002</v>
      </c>
      <c r="J88" s="9">
        <f t="shared" si="8"/>
        <v>-4.5754063227999922</v>
      </c>
      <c r="K88" s="12">
        <v>-1</v>
      </c>
    </row>
    <row r="89" spans="1:11" ht="15.75" customHeight="1" x14ac:dyDescent="0.2">
      <c r="A89" s="8">
        <v>43956</v>
      </c>
      <c r="B89" s="32">
        <v>80.605438230000004</v>
      </c>
      <c r="C89" s="9">
        <f t="shared" si="1"/>
        <v>80.605438230000004</v>
      </c>
      <c r="D89" s="10">
        <f t="shared" si="2"/>
        <v>80.605438230000004</v>
      </c>
      <c r="E89" s="10">
        <f t="shared" si="3"/>
        <v>1</v>
      </c>
      <c r="F89" s="9">
        <f t="shared" si="4"/>
        <v>80.605438230000004</v>
      </c>
      <c r="G89" s="10">
        <f t="shared" si="5"/>
        <v>0</v>
      </c>
      <c r="H89" s="9">
        <f t="shared" si="6"/>
        <v>31.58911890000001</v>
      </c>
      <c r="I89" s="10">
        <f t="shared" si="7"/>
        <v>-38.164525222800002</v>
      </c>
      <c r="J89" s="9">
        <f t="shared" si="8"/>
        <v>-6.5754063227999922</v>
      </c>
      <c r="K89" s="12">
        <v>1</v>
      </c>
    </row>
    <row r="90" spans="1:11" ht="15.75" customHeight="1" x14ac:dyDescent="0.2">
      <c r="A90" s="8">
        <v>43957</v>
      </c>
      <c r="B90" s="32">
        <v>82.658958440000006</v>
      </c>
      <c r="C90" s="9">
        <f t="shared" si="1"/>
        <v>80.605438230000004</v>
      </c>
      <c r="D90" s="10">
        <f t="shared" si="2"/>
        <v>82.658958440000006</v>
      </c>
      <c r="E90" s="10">
        <f t="shared" si="3"/>
        <v>1</v>
      </c>
      <c r="F90" s="10">
        <f t="shared" si="4"/>
        <v>0</v>
      </c>
      <c r="G90" s="10">
        <f t="shared" si="5"/>
        <v>0</v>
      </c>
      <c r="H90" s="9">
        <f t="shared" si="6"/>
        <v>31.58911890000001</v>
      </c>
      <c r="I90" s="10">
        <f t="shared" si="7"/>
        <v>-38.164525222800002</v>
      </c>
      <c r="J90" s="9">
        <f t="shared" si="8"/>
        <v>-6.5754063227999922</v>
      </c>
      <c r="K90" s="12">
        <v>0</v>
      </c>
    </row>
    <row r="91" spans="1:11" ht="15.75" customHeight="1" x14ac:dyDescent="0.2">
      <c r="A91" s="8">
        <v>43958</v>
      </c>
      <c r="B91" s="32">
        <v>82.880966189999995</v>
      </c>
      <c r="C91" s="9">
        <f t="shared" si="1"/>
        <v>80.605438230000004</v>
      </c>
      <c r="D91" s="10">
        <f t="shared" si="2"/>
        <v>82.880966189999995</v>
      </c>
      <c r="E91" s="10">
        <f t="shared" si="3"/>
        <v>1</v>
      </c>
      <c r="F91" s="10">
        <f t="shared" si="4"/>
        <v>0</v>
      </c>
      <c r="G91" s="10">
        <f t="shared" si="5"/>
        <v>0</v>
      </c>
      <c r="H91" s="9">
        <f t="shared" si="6"/>
        <v>31.58911890000001</v>
      </c>
      <c r="I91" s="10">
        <f t="shared" si="7"/>
        <v>-38.164525222800002</v>
      </c>
      <c r="J91" s="9">
        <f t="shared" si="8"/>
        <v>-6.5754063227999922</v>
      </c>
      <c r="K91" s="12">
        <v>0</v>
      </c>
    </row>
    <row r="92" spans="1:11" ht="15.75" customHeight="1" x14ac:dyDescent="0.2">
      <c r="A92" s="8">
        <v>43959</v>
      </c>
      <c r="B92" s="32">
        <v>82.288948059999996</v>
      </c>
      <c r="C92" s="9">
        <f t="shared" si="1"/>
        <v>80.605438230000004</v>
      </c>
      <c r="D92" s="10">
        <f t="shared" si="2"/>
        <v>82.288948059999996</v>
      </c>
      <c r="E92" s="10">
        <f t="shared" si="3"/>
        <v>1</v>
      </c>
      <c r="F92" s="10">
        <f t="shared" si="4"/>
        <v>0</v>
      </c>
      <c r="G92" s="10">
        <f t="shared" si="5"/>
        <v>0</v>
      </c>
      <c r="H92" s="9">
        <f t="shared" si="6"/>
        <v>31.58911890000001</v>
      </c>
      <c r="I92" s="10">
        <f t="shared" si="7"/>
        <v>-38.164525222800002</v>
      </c>
      <c r="J92" s="9">
        <f t="shared" si="8"/>
        <v>-6.5754063227999922</v>
      </c>
      <c r="K92" s="12">
        <v>0</v>
      </c>
    </row>
    <row r="93" spans="1:11" ht="15.75" customHeight="1" x14ac:dyDescent="0.2">
      <c r="A93" s="8">
        <v>43962</v>
      </c>
      <c r="B93" s="32">
        <v>79.846923829999994</v>
      </c>
      <c r="C93" s="9">
        <f t="shared" si="1"/>
        <v>80.605438230000004</v>
      </c>
      <c r="D93" s="10">
        <f t="shared" si="2"/>
        <v>79.846923829999994</v>
      </c>
      <c r="E93" s="10">
        <f t="shared" si="3"/>
        <v>1</v>
      </c>
      <c r="F93" s="10">
        <f t="shared" si="4"/>
        <v>0</v>
      </c>
      <c r="G93" s="10">
        <f t="shared" si="5"/>
        <v>0</v>
      </c>
      <c r="H93" s="9">
        <f t="shared" si="6"/>
        <v>31.58911890000001</v>
      </c>
      <c r="I93" s="10">
        <f t="shared" si="7"/>
        <v>-38.164525222800002</v>
      </c>
      <c r="J93" s="9">
        <f t="shared" si="8"/>
        <v>-6.5754063227999922</v>
      </c>
      <c r="K93" s="12">
        <v>0</v>
      </c>
    </row>
    <row r="94" spans="1:11" ht="15.75" customHeight="1" x14ac:dyDescent="0.2">
      <c r="A94" s="8">
        <v>43963</v>
      </c>
      <c r="B94" s="32">
        <v>81.844947809999994</v>
      </c>
      <c r="C94" s="9">
        <f t="shared" si="1"/>
        <v>80.605438230000004</v>
      </c>
      <c r="D94" s="10">
        <f t="shared" si="2"/>
        <v>81.844947809999994</v>
      </c>
      <c r="E94" s="10">
        <f t="shared" si="3"/>
        <v>1</v>
      </c>
      <c r="F94" s="10">
        <f t="shared" si="4"/>
        <v>0</v>
      </c>
      <c r="G94" s="10">
        <f t="shared" si="5"/>
        <v>0</v>
      </c>
      <c r="H94" s="9">
        <f t="shared" si="6"/>
        <v>31.58911890000001</v>
      </c>
      <c r="I94" s="10">
        <f t="shared" si="7"/>
        <v>-38.164525222800002</v>
      </c>
      <c r="J94" s="9">
        <f t="shared" si="8"/>
        <v>-6.5754063227999922</v>
      </c>
      <c r="K94" s="12">
        <v>0</v>
      </c>
    </row>
    <row r="95" spans="1:11" ht="15.75" customHeight="1" x14ac:dyDescent="0.2">
      <c r="A95" s="8">
        <v>43964</v>
      </c>
      <c r="B95" s="32">
        <v>78.625923159999999</v>
      </c>
      <c r="C95" s="10">
        <f t="shared" si="1"/>
        <v>0</v>
      </c>
      <c r="D95" s="10">
        <f t="shared" si="2"/>
        <v>0</v>
      </c>
      <c r="E95" s="10">
        <f t="shared" si="3"/>
        <v>0</v>
      </c>
      <c r="F95" s="10">
        <f t="shared" si="4"/>
        <v>78.625923159999999</v>
      </c>
      <c r="G95" s="9">
        <f t="shared" si="5"/>
        <v>-1.979515070000005</v>
      </c>
      <c r="H95" s="9">
        <f t="shared" si="6"/>
        <v>29.609603830000005</v>
      </c>
      <c r="I95" s="10">
        <f t="shared" si="7"/>
        <v>-40.164525222800002</v>
      </c>
      <c r="J95" s="9">
        <f t="shared" si="8"/>
        <v>-10.554921392799997</v>
      </c>
      <c r="K95" s="12">
        <v>-1</v>
      </c>
    </row>
    <row r="96" spans="1:11" ht="15.75" customHeight="1" x14ac:dyDescent="0.2">
      <c r="A96" s="8">
        <v>43965</v>
      </c>
      <c r="B96" s="32">
        <v>75.536376950000005</v>
      </c>
      <c r="C96" s="10">
        <f t="shared" si="1"/>
        <v>0</v>
      </c>
      <c r="D96" s="10">
        <f t="shared" si="2"/>
        <v>0</v>
      </c>
      <c r="E96" s="10">
        <f t="shared" si="3"/>
        <v>0</v>
      </c>
      <c r="F96" s="10">
        <f t="shared" si="4"/>
        <v>0</v>
      </c>
      <c r="G96" s="10">
        <f t="shared" si="5"/>
        <v>0</v>
      </c>
      <c r="H96" s="9">
        <f t="shared" si="6"/>
        <v>29.609603830000005</v>
      </c>
      <c r="I96" s="10">
        <f t="shared" si="7"/>
        <v>-40.164525222800002</v>
      </c>
      <c r="J96" s="9">
        <f t="shared" si="8"/>
        <v>-10.554921392799997</v>
      </c>
      <c r="K96" s="12">
        <v>0</v>
      </c>
    </row>
    <row r="97" spans="1:11" ht="15.75" customHeight="1" x14ac:dyDescent="0.2">
      <c r="A97" s="8">
        <v>43966</v>
      </c>
      <c r="B97" s="32">
        <v>75.425376889999995</v>
      </c>
      <c r="C97" s="10">
        <f t="shared" si="1"/>
        <v>0</v>
      </c>
      <c r="D97" s="10">
        <f t="shared" si="2"/>
        <v>0</v>
      </c>
      <c r="E97" s="10">
        <f t="shared" si="3"/>
        <v>0</v>
      </c>
      <c r="F97" s="10">
        <f t="shared" si="4"/>
        <v>0</v>
      </c>
      <c r="G97" s="10">
        <f t="shared" si="5"/>
        <v>0</v>
      </c>
      <c r="H97" s="9">
        <f t="shared" si="6"/>
        <v>29.609603830000005</v>
      </c>
      <c r="I97" s="10">
        <f t="shared" si="7"/>
        <v>-40.164525222800002</v>
      </c>
      <c r="J97" s="9">
        <f t="shared" si="8"/>
        <v>-10.554921392799997</v>
      </c>
      <c r="K97" s="12">
        <v>0</v>
      </c>
    </row>
    <row r="98" spans="1:11" ht="15.75" customHeight="1" x14ac:dyDescent="0.2">
      <c r="A98" s="8">
        <v>43969</v>
      </c>
      <c r="B98" s="32">
        <v>79.661933899999994</v>
      </c>
      <c r="C98" s="9">
        <f t="shared" si="1"/>
        <v>79.661933899999994</v>
      </c>
      <c r="D98" s="10">
        <f t="shared" si="2"/>
        <v>79.661933899999994</v>
      </c>
      <c r="E98" s="10">
        <f t="shared" si="3"/>
        <v>1</v>
      </c>
      <c r="F98" s="9">
        <f t="shared" si="4"/>
        <v>79.661933899999994</v>
      </c>
      <c r="G98" s="10">
        <f t="shared" si="5"/>
        <v>0</v>
      </c>
      <c r="H98" s="9">
        <f t="shared" si="6"/>
        <v>29.609603830000005</v>
      </c>
      <c r="I98" s="10">
        <f t="shared" si="7"/>
        <v>-42.164525222800002</v>
      </c>
      <c r="J98" s="9">
        <f t="shared" si="8"/>
        <v>-12.554921392799997</v>
      </c>
      <c r="K98" s="12">
        <v>1</v>
      </c>
    </row>
    <row r="99" spans="1:11" ht="15.75" customHeight="1" x14ac:dyDescent="0.2">
      <c r="A99" s="8">
        <v>43970</v>
      </c>
      <c r="B99" s="32">
        <v>80.161437989999996</v>
      </c>
      <c r="C99" s="9">
        <f t="shared" si="1"/>
        <v>79.661933899999994</v>
      </c>
      <c r="D99" s="10">
        <f t="shared" si="2"/>
        <v>80.161437989999996</v>
      </c>
      <c r="E99" s="10">
        <f t="shared" si="3"/>
        <v>1</v>
      </c>
      <c r="F99" s="10">
        <f t="shared" si="4"/>
        <v>0</v>
      </c>
      <c r="G99" s="10">
        <f t="shared" si="5"/>
        <v>0</v>
      </c>
      <c r="H99" s="9">
        <f t="shared" si="6"/>
        <v>29.609603830000005</v>
      </c>
      <c r="I99" s="10">
        <f t="shared" si="7"/>
        <v>-42.164525222800002</v>
      </c>
      <c r="J99" s="9">
        <f t="shared" si="8"/>
        <v>-12.554921392799997</v>
      </c>
      <c r="K99" s="12">
        <v>0</v>
      </c>
    </row>
    <row r="100" spans="1:11" ht="15.75" customHeight="1" x14ac:dyDescent="0.2">
      <c r="A100" s="8">
        <v>43971</v>
      </c>
      <c r="B100" s="32">
        <v>80.808937069999999</v>
      </c>
      <c r="C100" s="9">
        <f t="shared" si="1"/>
        <v>79.661933899999994</v>
      </c>
      <c r="D100" s="10">
        <f t="shared" si="2"/>
        <v>80.808937069999999</v>
      </c>
      <c r="E100" s="10">
        <f t="shared" si="3"/>
        <v>1</v>
      </c>
      <c r="F100" s="10">
        <f t="shared" si="4"/>
        <v>0</v>
      </c>
      <c r="G100" s="10">
        <f t="shared" si="5"/>
        <v>0</v>
      </c>
      <c r="H100" s="9">
        <f t="shared" si="6"/>
        <v>29.609603830000005</v>
      </c>
      <c r="I100" s="10">
        <f t="shared" si="7"/>
        <v>-42.164525222800002</v>
      </c>
      <c r="J100" s="9">
        <f t="shared" si="8"/>
        <v>-12.554921392799997</v>
      </c>
      <c r="K100" s="12">
        <v>0</v>
      </c>
    </row>
    <row r="101" spans="1:11" ht="15.75" customHeight="1" x14ac:dyDescent="0.2">
      <c r="A101" s="8">
        <v>43972</v>
      </c>
      <c r="B101" s="32">
        <v>78.052398679999996</v>
      </c>
      <c r="C101" s="9">
        <f t="shared" si="1"/>
        <v>79.661933899999994</v>
      </c>
      <c r="D101" s="10">
        <f t="shared" si="2"/>
        <v>78.052398679999996</v>
      </c>
      <c r="E101" s="10">
        <f t="shared" si="3"/>
        <v>1</v>
      </c>
      <c r="F101" s="10">
        <f t="shared" si="4"/>
        <v>0</v>
      </c>
      <c r="G101" s="10">
        <f t="shared" si="5"/>
        <v>0</v>
      </c>
      <c r="H101" s="9">
        <f t="shared" si="6"/>
        <v>29.609603830000005</v>
      </c>
      <c r="I101" s="10">
        <f t="shared" si="7"/>
        <v>-42.164525222800002</v>
      </c>
      <c r="J101" s="9">
        <f t="shared" si="8"/>
        <v>-12.554921392799997</v>
      </c>
      <c r="K101" s="12">
        <v>0</v>
      </c>
    </row>
    <row r="102" spans="1:11" ht="15.75" customHeight="1" x14ac:dyDescent="0.2">
      <c r="A102" s="8">
        <v>43973</v>
      </c>
      <c r="B102" s="32">
        <v>79.920936580000003</v>
      </c>
      <c r="C102" s="9">
        <f t="shared" si="1"/>
        <v>79.661933899999994</v>
      </c>
      <c r="D102" s="10">
        <f t="shared" si="2"/>
        <v>79.920936580000003</v>
      </c>
      <c r="E102" s="10">
        <f t="shared" si="3"/>
        <v>1</v>
      </c>
      <c r="F102" s="10">
        <f t="shared" si="4"/>
        <v>0</v>
      </c>
      <c r="G102" s="10">
        <f t="shared" si="5"/>
        <v>0</v>
      </c>
      <c r="H102" s="9">
        <f t="shared" si="6"/>
        <v>29.609603830000005</v>
      </c>
      <c r="I102" s="10">
        <f t="shared" si="7"/>
        <v>-42.164525222800002</v>
      </c>
      <c r="J102" s="9">
        <f t="shared" si="8"/>
        <v>-12.554921392799997</v>
      </c>
      <c r="K102" s="12">
        <v>0</v>
      </c>
    </row>
    <row r="103" spans="1:11" ht="15.75" customHeight="1" x14ac:dyDescent="0.2">
      <c r="A103" s="8">
        <v>43976</v>
      </c>
      <c r="B103" s="32">
        <v>82.270462039999998</v>
      </c>
      <c r="C103" s="9">
        <f t="shared" si="1"/>
        <v>161.93239593999999</v>
      </c>
      <c r="D103" s="10">
        <f t="shared" si="2"/>
        <v>164.54092408</v>
      </c>
      <c r="E103" s="10">
        <f t="shared" si="3"/>
        <v>2</v>
      </c>
      <c r="F103" s="9">
        <f t="shared" si="4"/>
        <v>82.270462039999998</v>
      </c>
      <c r="G103" s="10">
        <f t="shared" si="5"/>
        <v>0</v>
      </c>
      <c r="H103" s="9">
        <f t="shared" si="6"/>
        <v>29.609603830000005</v>
      </c>
      <c r="I103" s="10">
        <f t="shared" si="7"/>
        <v>-44.164525222800002</v>
      </c>
      <c r="J103" s="9">
        <f t="shared" si="8"/>
        <v>-14.554921392799997</v>
      </c>
      <c r="K103" s="12">
        <v>1</v>
      </c>
    </row>
    <row r="104" spans="1:11" ht="15.75" customHeight="1" x14ac:dyDescent="0.2">
      <c r="A104" s="8">
        <v>43977</v>
      </c>
      <c r="B104" s="32">
        <v>85.285987849999998</v>
      </c>
      <c r="C104" s="9">
        <f t="shared" si="1"/>
        <v>161.93239593999999</v>
      </c>
      <c r="D104" s="10">
        <f t="shared" si="2"/>
        <v>170.5719757</v>
      </c>
      <c r="E104" s="10">
        <f t="shared" si="3"/>
        <v>2</v>
      </c>
      <c r="F104" s="10">
        <f t="shared" si="4"/>
        <v>0</v>
      </c>
      <c r="G104" s="10">
        <f t="shared" si="5"/>
        <v>0</v>
      </c>
      <c r="H104" s="9">
        <f t="shared" si="6"/>
        <v>29.609603830000005</v>
      </c>
      <c r="I104" s="10">
        <f t="shared" si="7"/>
        <v>-44.164525222800002</v>
      </c>
      <c r="J104" s="9">
        <f t="shared" si="8"/>
        <v>-14.554921392799997</v>
      </c>
      <c r="K104" s="12">
        <v>0</v>
      </c>
    </row>
    <row r="105" spans="1:11" ht="15.75" customHeight="1" x14ac:dyDescent="0.2">
      <c r="A105" s="8">
        <v>43978</v>
      </c>
      <c r="B105" s="32">
        <v>83.306472780000007</v>
      </c>
      <c r="C105" s="9">
        <f t="shared" si="1"/>
        <v>161.93239593999999</v>
      </c>
      <c r="D105" s="10">
        <f t="shared" si="2"/>
        <v>166.61294556000001</v>
      </c>
      <c r="E105" s="10">
        <f t="shared" si="3"/>
        <v>2</v>
      </c>
      <c r="F105" s="10">
        <f t="shared" si="4"/>
        <v>0</v>
      </c>
      <c r="G105" s="10">
        <f t="shared" si="5"/>
        <v>0</v>
      </c>
      <c r="H105" s="9">
        <f t="shared" si="6"/>
        <v>29.609603830000005</v>
      </c>
      <c r="I105" s="10">
        <f t="shared" si="7"/>
        <v>-44.164525222800002</v>
      </c>
      <c r="J105" s="9">
        <f t="shared" si="8"/>
        <v>-14.554921392799997</v>
      </c>
      <c r="K105" s="12">
        <v>0</v>
      </c>
    </row>
    <row r="106" spans="1:11" ht="15.75" customHeight="1" x14ac:dyDescent="0.2">
      <c r="A106" s="8">
        <v>43979</v>
      </c>
      <c r="B106" s="32">
        <v>85.840995789999994</v>
      </c>
      <c r="C106" s="9">
        <f t="shared" si="1"/>
        <v>161.93239593999999</v>
      </c>
      <c r="D106" s="10">
        <f t="shared" si="2"/>
        <v>171.68199157999999</v>
      </c>
      <c r="E106" s="10">
        <f t="shared" si="3"/>
        <v>2</v>
      </c>
      <c r="F106" s="10">
        <f t="shared" si="4"/>
        <v>0</v>
      </c>
      <c r="G106" s="10">
        <f t="shared" si="5"/>
        <v>0</v>
      </c>
      <c r="H106" s="9">
        <f t="shared" si="6"/>
        <v>29.609603830000005</v>
      </c>
      <c r="I106" s="10">
        <f t="shared" si="7"/>
        <v>-44.164525222800002</v>
      </c>
      <c r="J106" s="9">
        <f t="shared" si="8"/>
        <v>-14.554921392799997</v>
      </c>
      <c r="K106" s="12">
        <v>0</v>
      </c>
    </row>
    <row r="107" spans="1:11" ht="15.75" customHeight="1" x14ac:dyDescent="0.2">
      <c r="A107" s="8">
        <v>43980</v>
      </c>
      <c r="B107" s="32">
        <v>85.193481449999993</v>
      </c>
      <c r="C107" s="9">
        <f t="shared" si="1"/>
        <v>161.93239593999999</v>
      </c>
      <c r="D107" s="10">
        <f t="shared" si="2"/>
        <v>170.38696289999999</v>
      </c>
      <c r="E107" s="10">
        <f t="shared" si="3"/>
        <v>2</v>
      </c>
      <c r="F107" s="10">
        <f t="shared" si="4"/>
        <v>0</v>
      </c>
      <c r="G107" s="10">
        <f t="shared" si="5"/>
        <v>0</v>
      </c>
      <c r="H107" s="9">
        <f t="shared" si="6"/>
        <v>29.609603830000005</v>
      </c>
      <c r="I107" s="10">
        <f t="shared" si="7"/>
        <v>-44.164525222800002</v>
      </c>
      <c r="J107" s="9">
        <f t="shared" si="8"/>
        <v>-14.554921392799997</v>
      </c>
      <c r="K107" s="12">
        <v>0</v>
      </c>
    </row>
    <row r="108" spans="1:11" ht="15.75" customHeight="1" x14ac:dyDescent="0.2">
      <c r="A108" s="8">
        <v>43983</v>
      </c>
      <c r="B108" s="32">
        <v>85.637504579999998</v>
      </c>
      <c r="C108" s="9">
        <f t="shared" si="1"/>
        <v>161.93239593999999</v>
      </c>
      <c r="D108" s="10">
        <f t="shared" si="2"/>
        <v>171.27500916</v>
      </c>
      <c r="E108" s="10">
        <f t="shared" si="3"/>
        <v>2</v>
      </c>
      <c r="F108" s="10">
        <f t="shared" si="4"/>
        <v>0</v>
      </c>
      <c r="G108" s="10">
        <f t="shared" si="5"/>
        <v>0</v>
      </c>
      <c r="H108" s="9">
        <f t="shared" si="6"/>
        <v>29.609603830000005</v>
      </c>
      <c r="I108" s="10">
        <f t="shared" si="7"/>
        <v>-44.164525222800002</v>
      </c>
      <c r="J108" s="9">
        <f t="shared" si="8"/>
        <v>-14.554921392799997</v>
      </c>
      <c r="K108" s="12">
        <v>0</v>
      </c>
    </row>
    <row r="109" spans="1:11" ht="15.75" customHeight="1" x14ac:dyDescent="0.2">
      <c r="A109" s="8">
        <v>43984</v>
      </c>
      <c r="B109" s="32">
        <v>86.525505069999994</v>
      </c>
      <c r="C109" s="9">
        <f t="shared" si="1"/>
        <v>248.45790101</v>
      </c>
      <c r="D109" s="10">
        <f t="shared" si="2"/>
        <v>259.57651520999997</v>
      </c>
      <c r="E109" s="10">
        <f t="shared" si="3"/>
        <v>3</v>
      </c>
      <c r="F109" s="9">
        <f t="shared" si="4"/>
        <v>86.525505069999994</v>
      </c>
      <c r="G109" s="10">
        <f t="shared" si="5"/>
        <v>0</v>
      </c>
      <c r="H109" s="9">
        <f t="shared" si="6"/>
        <v>29.609603830000005</v>
      </c>
      <c r="I109" s="10">
        <f t="shared" si="7"/>
        <v>-46.164525222800002</v>
      </c>
      <c r="J109" s="9">
        <f t="shared" si="8"/>
        <v>-16.554921392799997</v>
      </c>
      <c r="K109" s="12">
        <v>1</v>
      </c>
    </row>
    <row r="110" spans="1:11" ht="15.75" customHeight="1" x14ac:dyDescent="0.2">
      <c r="A110" s="8">
        <v>43985</v>
      </c>
      <c r="B110" s="32">
        <v>88.036582949999996</v>
      </c>
      <c r="C110" s="9">
        <f t="shared" si="1"/>
        <v>336.49448396000003</v>
      </c>
      <c r="D110" s="10">
        <f t="shared" si="2"/>
        <v>352.14633179999998</v>
      </c>
      <c r="E110" s="10">
        <f t="shared" si="3"/>
        <v>4</v>
      </c>
      <c r="F110" s="9">
        <f t="shared" si="4"/>
        <v>88.036582949999996</v>
      </c>
      <c r="G110" s="10">
        <f t="shared" si="5"/>
        <v>0</v>
      </c>
      <c r="H110" s="9">
        <f t="shared" si="6"/>
        <v>29.609603830000005</v>
      </c>
      <c r="I110" s="10">
        <f t="shared" si="7"/>
        <v>-48.164525222800002</v>
      </c>
      <c r="J110" s="9">
        <f t="shared" si="8"/>
        <v>-18.554921392799997</v>
      </c>
      <c r="K110" s="12">
        <v>1</v>
      </c>
    </row>
    <row r="111" spans="1:11" ht="15.75" customHeight="1" x14ac:dyDescent="0.2">
      <c r="A111" s="8">
        <v>43986</v>
      </c>
      <c r="B111" s="32">
        <v>87.473442079999998</v>
      </c>
      <c r="C111" s="9">
        <f t="shared" si="1"/>
        <v>336.49448396000003</v>
      </c>
      <c r="D111" s="10">
        <f t="shared" si="2"/>
        <v>349.89376831999999</v>
      </c>
      <c r="E111" s="10">
        <f t="shared" si="3"/>
        <v>4</v>
      </c>
      <c r="F111" s="10">
        <f t="shared" si="4"/>
        <v>0</v>
      </c>
      <c r="G111" s="10">
        <f t="shared" si="5"/>
        <v>0</v>
      </c>
      <c r="H111" s="9">
        <f t="shared" si="6"/>
        <v>29.609603830000005</v>
      </c>
      <c r="I111" s="10">
        <f t="shared" si="7"/>
        <v>-48.164525222800002</v>
      </c>
      <c r="J111" s="9">
        <f t="shared" si="8"/>
        <v>-18.554921392799997</v>
      </c>
      <c r="K111" s="12">
        <v>0</v>
      </c>
    </row>
    <row r="112" spans="1:11" ht="15.75" customHeight="1" x14ac:dyDescent="0.2">
      <c r="A112" s="8">
        <v>43987</v>
      </c>
      <c r="B112" s="32">
        <v>91.753265380000002</v>
      </c>
      <c r="C112" s="9">
        <f t="shared" si="1"/>
        <v>428.24774934000004</v>
      </c>
      <c r="D112" s="10">
        <f t="shared" si="2"/>
        <v>458.76632690000002</v>
      </c>
      <c r="E112" s="10">
        <f t="shared" si="3"/>
        <v>5</v>
      </c>
      <c r="F112" s="9">
        <f t="shared" si="4"/>
        <v>91.753265380000002</v>
      </c>
      <c r="G112" s="10">
        <f t="shared" si="5"/>
        <v>0</v>
      </c>
      <c r="H112" s="9">
        <f t="shared" si="6"/>
        <v>29.609603830000005</v>
      </c>
      <c r="I112" s="10">
        <f t="shared" si="7"/>
        <v>-50.164525222800002</v>
      </c>
      <c r="J112" s="9">
        <f t="shared" si="8"/>
        <v>-20.554921392799997</v>
      </c>
      <c r="K112" s="12">
        <v>1</v>
      </c>
    </row>
    <row r="113" spans="1:11" ht="15.75" customHeight="1" x14ac:dyDescent="0.2">
      <c r="A113" s="8">
        <v>43990</v>
      </c>
      <c r="B113" s="32">
        <v>91.490470889999997</v>
      </c>
      <c r="C113" s="9">
        <f t="shared" si="1"/>
        <v>428.24774934000004</v>
      </c>
      <c r="D113" s="10">
        <f t="shared" si="2"/>
        <v>457.45235444999997</v>
      </c>
      <c r="E113" s="10">
        <f t="shared" si="3"/>
        <v>5</v>
      </c>
      <c r="F113" s="10">
        <f t="shared" si="4"/>
        <v>0</v>
      </c>
      <c r="G113" s="10">
        <f t="shared" si="5"/>
        <v>0</v>
      </c>
      <c r="H113" s="9">
        <f t="shared" si="6"/>
        <v>29.609603830000005</v>
      </c>
      <c r="I113" s="10">
        <f t="shared" si="7"/>
        <v>-50.164525222800002</v>
      </c>
      <c r="J113" s="9">
        <f t="shared" si="8"/>
        <v>-20.554921392799997</v>
      </c>
      <c r="K113" s="12">
        <v>0</v>
      </c>
    </row>
    <row r="114" spans="1:11" ht="15.75" customHeight="1" x14ac:dyDescent="0.2">
      <c r="A114" s="8">
        <v>43991</v>
      </c>
      <c r="B114" s="32">
        <v>91.096267699999999</v>
      </c>
      <c r="C114" s="9">
        <f t="shared" si="1"/>
        <v>428.24774934000004</v>
      </c>
      <c r="D114" s="10">
        <f t="shared" si="2"/>
        <v>455.48133849999999</v>
      </c>
      <c r="E114" s="10">
        <f t="shared" si="3"/>
        <v>5</v>
      </c>
      <c r="F114" s="10">
        <f t="shared" si="4"/>
        <v>0</v>
      </c>
      <c r="G114" s="10">
        <f t="shared" si="5"/>
        <v>0</v>
      </c>
      <c r="H114" s="9">
        <f t="shared" si="6"/>
        <v>29.609603830000005</v>
      </c>
      <c r="I114" s="10">
        <f t="shared" si="7"/>
        <v>-50.164525222800002</v>
      </c>
      <c r="J114" s="9">
        <f t="shared" si="8"/>
        <v>-20.554921392799997</v>
      </c>
      <c r="K114" s="12">
        <v>0</v>
      </c>
    </row>
    <row r="115" spans="1:11" ht="15.75" customHeight="1" x14ac:dyDescent="0.2">
      <c r="A115" s="8">
        <v>43992</v>
      </c>
      <c r="B115" s="32">
        <v>91.208900450000002</v>
      </c>
      <c r="C115" s="9">
        <f t="shared" si="1"/>
        <v>428.24774934000004</v>
      </c>
      <c r="D115" s="10">
        <f t="shared" si="2"/>
        <v>456.04450224999999</v>
      </c>
      <c r="E115" s="10">
        <f t="shared" si="3"/>
        <v>5</v>
      </c>
      <c r="F115" s="10">
        <f t="shared" si="4"/>
        <v>0</v>
      </c>
      <c r="G115" s="10">
        <f t="shared" si="5"/>
        <v>0</v>
      </c>
      <c r="H115" s="9">
        <f t="shared" si="6"/>
        <v>29.609603830000005</v>
      </c>
      <c r="I115" s="10">
        <f t="shared" si="7"/>
        <v>-50.164525222800002</v>
      </c>
      <c r="J115" s="9">
        <f t="shared" si="8"/>
        <v>-20.554921392799997</v>
      </c>
      <c r="K115" s="12">
        <v>0</v>
      </c>
    </row>
    <row r="116" spans="1:11" ht="15.75" customHeight="1" x14ac:dyDescent="0.2">
      <c r="A116" s="8">
        <v>43993</v>
      </c>
      <c r="B116" s="32">
        <v>86.534889219999997</v>
      </c>
      <c r="C116" s="10">
        <f t="shared" si="1"/>
        <v>0</v>
      </c>
      <c r="D116" s="10">
        <f t="shared" si="2"/>
        <v>0</v>
      </c>
      <c r="E116" s="10">
        <f t="shared" si="3"/>
        <v>0</v>
      </c>
      <c r="F116" s="10">
        <f t="shared" si="4"/>
        <v>432.67444609999995</v>
      </c>
      <c r="G116" s="9">
        <f t="shared" si="5"/>
        <v>4.4266967599999134</v>
      </c>
      <c r="H116" s="9">
        <f t="shared" si="6"/>
        <v>34.036300589999918</v>
      </c>
      <c r="I116" s="10">
        <f t="shared" si="7"/>
        <v>-54.491269683799999</v>
      </c>
      <c r="J116" s="9">
        <f t="shared" si="8"/>
        <v>-20.454969093800081</v>
      </c>
      <c r="K116" s="12">
        <v>-1</v>
      </c>
    </row>
    <row r="117" spans="1:11" ht="15.75" customHeight="1" x14ac:dyDescent="0.2">
      <c r="A117" s="8">
        <v>43994</v>
      </c>
      <c r="B117" s="32">
        <v>90.251571659999996</v>
      </c>
      <c r="C117" s="10">
        <f t="shared" si="1"/>
        <v>0</v>
      </c>
      <c r="D117" s="10">
        <f t="shared" si="2"/>
        <v>0</v>
      </c>
      <c r="E117" s="10">
        <f t="shared" si="3"/>
        <v>0</v>
      </c>
      <c r="F117" s="10">
        <f t="shared" si="4"/>
        <v>0</v>
      </c>
      <c r="G117" s="10">
        <f t="shared" si="5"/>
        <v>0</v>
      </c>
      <c r="H117" s="9">
        <f t="shared" si="6"/>
        <v>34.036300589999918</v>
      </c>
      <c r="I117" s="10">
        <f t="shared" si="7"/>
        <v>-54.491269683799999</v>
      </c>
      <c r="J117" s="9">
        <f t="shared" si="8"/>
        <v>-20.454969093800081</v>
      </c>
      <c r="K117" s="12">
        <v>0</v>
      </c>
    </row>
    <row r="118" spans="1:11" ht="15.75" customHeight="1" x14ac:dyDescent="0.2">
      <c r="A118" s="8">
        <v>43997</v>
      </c>
      <c r="B118" s="32">
        <v>89.988777159999998</v>
      </c>
      <c r="C118" s="10">
        <f t="shared" si="1"/>
        <v>0</v>
      </c>
      <c r="D118" s="10">
        <f t="shared" si="2"/>
        <v>0</v>
      </c>
      <c r="E118" s="10">
        <f t="shared" si="3"/>
        <v>0</v>
      </c>
      <c r="F118" s="10">
        <f t="shared" si="4"/>
        <v>0</v>
      </c>
      <c r="G118" s="10">
        <f t="shared" si="5"/>
        <v>0</v>
      </c>
      <c r="H118" s="9">
        <f t="shared" si="6"/>
        <v>34.036300589999918</v>
      </c>
      <c r="I118" s="10">
        <f t="shared" si="7"/>
        <v>-54.491269683799999</v>
      </c>
      <c r="J118" s="9">
        <f t="shared" si="8"/>
        <v>-20.454969093800081</v>
      </c>
      <c r="K118" s="12">
        <v>0</v>
      </c>
    </row>
    <row r="119" spans="1:11" ht="15.75" customHeight="1" x14ac:dyDescent="0.2">
      <c r="A119" s="8">
        <v>43998</v>
      </c>
      <c r="B119" s="32">
        <v>92.429031370000004</v>
      </c>
      <c r="C119" s="9">
        <f t="shared" si="1"/>
        <v>92.429031370000004</v>
      </c>
      <c r="D119" s="10">
        <f t="shared" si="2"/>
        <v>92.429031370000004</v>
      </c>
      <c r="E119" s="10">
        <f t="shared" si="3"/>
        <v>1</v>
      </c>
      <c r="F119" s="9">
        <f t="shared" si="4"/>
        <v>92.429031370000004</v>
      </c>
      <c r="G119" s="10">
        <f t="shared" si="5"/>
        <v>0</v>
      </c>
      <c r="H119" s="9">
        <f t="shared" si="6"/>
        <v>34.036300589999918</v>
      </c>
      <c r="I119" s="10">
        <f t="shared" si="7"/>
        <v>-56.491269683799999</v>
      </c>
      <c r="J119" s="9">
        <f t="shared" si="8"/>
        <v>-22.454969093800081</v>
      </c>
      <c r="K119" s="12">
        <v>1</v>
      </c>
    </row>
    <row r="120" spans="1:11" ht="15.75" customHeight="1" x14ac:dyDescent="0.2">
      <c r="A120" s="8">
        <v>43999</v>
      </c>
      <c r="B120" s="32">
        <v>94.324905400000006</v>
      </c>
      <c r="C120" s="9">
        <f t="shared" si="1"/>
        <v>92.429031370000004</v>
      </c>
      <c r="D120" s="10">
        <f t="shared" si="2"/>
        <v>94.324905400000006</v>
      </c>
      <c r="E120" s="10">
        <f t="shared" si="3"/>
        <v>1</v>
      </c>
      <c r="F120" s="10">
        <f t="shared" si="4"/>
        <v>0</v>
      </c>
      <c r="G120" s="10">
        <f t="shared" si="5"/>
        <v>0</v>
      </c>
      <c r="H120" s="9">
        <f t="shared" si="6"/>
        <v>34.036300589999918</v>
      </c>
      <c r="I120" s="10">
        <f t="shared" si="7"/>
        <v>-56.491269683799999</v>
      </c>
      <c r="J120" s="9">
        <f t="shared" si="8"/>
        <v>-22.454969093800081</v>
      </c>
      <c r="K120" s="12">
        <v>0</v>
      </c>
    </row>
    <row r="121" spans="1:11" ht="15.75" customHeight="1" x14ac:dyDescent="0.2">
      <c r="A121" s="8">
        <v>44000</v>
      </c>
      <c r="B121" s="32">
        <v>93.780540470000005</v>
      </c>
      <c r="C121" s="9">
        <f t="shared" si="1"/>
        <v>92.429031370000004</v>
      </c>
      <c r="D121" s="10">
        <f t="shared" si="2"/>
        <v>93.780540470000005</v>
      </c>
      <c r="E121" s="10">
        <f t="shared" si="3"/>
        <v>1</v>
      </c>
      <c r="F121" s="10">
        <f t="shared" si="4"/>
        <v>0</v>
      </c>
      <c r="G121" s="10">
        <f t="shared" si="5"/>
        <v>0</v>
      </c>
      <c r="H121" s="9">
        <f t="shared" si="6"/>
        <v>34.036300589999918</v>
      </c>
      <c r="I121" s="10">
        <f t="shared" si="7"/>
        <v>-56.491269683799999</v>
      </c>
      <c r="J121" s="9">
        <f t="shared" si="8"/>
        <v>-22.454969093800081</v>
      </c>
      <c r="K121" s="12">
        <v>0</v>
      </c>
    </row>
    <row r="122" spans="1:11" ht="15.75" customHeight="1" x14ac:dyDescent="0.2">
      <c r="A122" s="8">
        <v>44001</v>
      </c>
      <c r="B122" s="32">
        <v>93.480201719999997</v>
      </c>
      <c r="C122" s="9">
        <f t="shared" si="1"/>
        <v>92.429031370000004</v>
      </c>
      <c r="D122" s="10">
        <f t="shared" si="2"/>
        <v>93.480201719999997</v>
      </c>
      <c r="E122" s="10">
        <f t="shared" si="3"/>
        <v>1</v>
      </c>
      <c r="F122" s="10">
        <f t="shared" si="4"/>
        <v>0</v>
      </c>
      <c r="G122" s="10">
        <f t="shared" si="5"/>
        <v>0</v>
      </c>
      <c r="H122" s="9">
        <f t="shared" si="6"/>
        <v>34.036300589999918</v>
      </c>
      <c r="I122" s="10">
        <f t="shared" si="7"/>
        <v>-56.491269683799999</v>
      </c>
      <c r="J122" s="9">
        <f t="shared" si="8"/>
        <v>-22.454969093800081</v>
      </c>
      <c r="K122" s="12">
        <v>0</v>
      </c>
    </row>
    <row r="123" spans="1:11" ht="15.75" customHeight="1" x14ac:dyDescent="0.2">
      <c r="A123" s="8">
        <v>44004</v>
      </c>
      <c r="B123" s="32">
        <v>92.654273989999993</v>
      </c>
      <c r="C123" s="9">
        <f t="shared" si="1"/>
        <v>92.429031370000004</v>
      </c>
      <c r="D123" s="10">
        <f t="shared" si="2"/>
        <v>92.654273989999993</v>
      </c>
      <c r="E123" s="10">
        <f t="shared" si="3"/>
        <v>1</v>
      </c>
      <c r="F123" s="10">
        <f t="shared" si="4"/>
        <v>0</v>
      </c>
      <c r="G123" s="10">
        <f t="shared" si="5"/>
        <v>0</v>
      </c>
      <c r="H123" s="9">
        <f t="shared" si="6"/>
        <v>34.036300589999918</v>
      </c>
      <c r="I123" s="10">
        <f t="shared" si="7"/>
        <v>-56.491269683799999</v>
      </c>
      <c r="J123" s="9">
        <f t="shared" si="8"/>
        <v>-22.454969093800081</v>
      </c>
      <c r="K123" s="12">
        <v>0</v>
      </c>
    </row>
    <row r="124" spans="1:11" ht="15.75" customHeight="1" x14ac:dyDescent="0.2">
      <c r="A124" s="8">
        <v>44005</v>
      </c>
      <c r="B124" s="32">
        <v>94.371833800000005</v>
      </c>
      <c r="C124" s="9">
        <f t="shared" si="1"/>
        <v>92.429031370000004</v>
      </c>
      <c r="D124" s="10">
        <f t="shared" si="2"/>
        <v>94.371833800000005</v>
      </c>
      <c r="E124" s="10">
        <f t="shared" si="3"/>
        <v>1</v>
      </c>
      <c r="F124" s="10">
        <f t="shared" si="4"/>
        <v>0</v>
      </c>
      <c r="G124" s="10">
        <f t="shared" si="5"/>
        <v>0</v>
      </c>
      <c r="H124" s="9">
        <f t="shared" si="6"/>
        <v>34.036300589999918</v>
      </c>
      <c r="I124" s="10">
        <f t="shared" si="7"/>
        <v>-56.491269683799999</v>
      </c>
      <c r="J124" s="9">
        <f t="shared" si="8"/>
        <v>-22.454969093800081</v>
      </c>
      <c r="K124" s="12">
        <v>0</v>
      </c>
    </row>
    <row r="125" spans="1:11" ht="15.75" customHeight="1" x14ac:dyDescent="0.2">
      <c r="A125" s="8">
        <v>44006</v>
      </c>
      <c r="B125" s="32">
        <v>92.72936249</v>
      </c>
      <c r="C125" s="10">
        <f t="shared" si="1"/>
        <v>0</v>
      </c>
      <c r="D125" s="10">
        <f t="shared" si="2"/>
        <v>0</v>
      </c>
      <c r="E125" s="10">
        <f t="shared" si="3"/>
        <v>0</v>
      </c>
      <c r="F125" s="10">
        <f t="shared" si="4"/>
        <v>92.72936249</v>
      </c>
      <c r="G125" s="9">
        <f t="shared" si="5"/>
        <v>0.30033111999999562</v>
      </c>
      <c r="H125" s="9">
        <f t="shared" si="6"/>
        <v>34.336631709999914</v>
      </c>
      <c r="I125" s="10">
        <f t="shared" si="7"/>
        <v>-58.491269683799999</v>
      </c>
      <c r="J125" s="9">
        <f t="shared" si="8"/>
        <v>-24.154637973800085</v>
      </c>
      <c r="K125" s="12">
        <v>-1</v>
      </c>
    </row>
    <row r="126" spans="1:11" ht="15.75" customHeight="1" x14ac:dyDescent="0.2">
      <c r="A126" s="8">
        <v>44007</v>
      </c>
      <c r="B126" s="32">
        <v>95.779670719999999</v>
      </c>
      <c r="C126" s="10">
        <f t="shared" si="1"/>
        <v>0</v>
      </c>
      <c r="D126" s="10">
        <f t="shared" si="2"/>
        <v>0</v>
      </c>
      <c r="E126" s="10">
        <f t="shared" si="3"/>
        <v>0</v>
      </c>
      <c r="F126" s="10">
        <f t="shared" si="4"/>
        <v>0</v>
      </c>
      <c r="G126" s="10">
        <f t="shared" si="5"/>
        <v>0</v>
      </c>
      <c r="H126" s="9">
        <f t="shared" si="6"/>
        <v>34.336631709999914</v>
      </c>
      <c r="I126" s="10">
        <f t="shared" si="7"/>
        <v>-58.491269683799999</v>
      </c>
      <c r="J126" s="9">
        <f t="shared" si="8"/>
        <v>-24.154637973800085</v>
      </c>
      <c r="K126" s="12">
        <v>0</v>
      </c>
    </row>
    <row r="127" spans="1:11" ht="15.75" customHeight="1" x14ac:dyDescent="0.2">
      <c r="A127" s="8">
        <v>44008</v>
      </c>
      <c r="B127" s="32">
        <v>96.999794010000002</v>
      </c>
      <c r="C127" s="10">
        <f t="shared" si="1"/>
        <v>0</v>
      </c>
      <c r="D127" s="10">
        <f t="shared" si="2"/>
        <v>0</v>
      </c>
      <c r="E127" s="10">
        <f t="shared" si="3"/>
        <v>0</v>
      </c>
      <c r="F127" s="10">
        <f t="shared" si="4"/>
        <v>0</v>
      </c>
      <c r="G127" s="10">
        <f t="shared" si="5"/>
        <v>0</v>
      </c>
      <c r="H127" s="9">
        <f t="shared" si="6"/>
        <v>34.336631709999914</v>
      </c>
      <c r="I127" s="10">
        <f t="shared" si="7"/>
        <v>-58.491269683799999</v>
      </c>
      <c r="J127" s="9">
        <f t="shared" si="8"/>
        <v>-24.154637973800085</v>
      </c>
      <c r="K127" s="12">
        <v>0</v>
      </c>
    </row>
    <row r="128" spans="1:11" ht="15.75" customHeight="1" x14ac:dyDescent="0.2">
      <c r="A128" s="8">
        <v>44011</v>
      </c>
      <c r="B128" s="32">
        <v>94.606468199999995</v>
      </c>
      <c r="C128" s="10">
        <f t="shared" si="1"/>
        <v>0</v>
      </c>
      <c r="D128" s="10">
        <f t="shared" si="2"/>
        <v>0</v>
      </c>
      <c r="E128" s="10">
        <f t="shared" si="3"/>
        <v>0</v>
      </c>
      <c r="F128" s="10">
        <f t="shared" si="4"/>
        <v>0</v>
      </c>
      <c r="G128" s="10">
        <f t="shared" si="5"/>
        <v>0</v>
      </c>
      <c r="H128" s="9">
        <f t="shared" si="6"/>
        <v>34.336631709999914</v>
      </c>
      <c r="I128" s="10">
        <f t="shared" si="7"/>
        <v>-58.491269683799999</v>
      </c>
      <c r="J128" s="9">
        <f t="shared" si="8"/>
        <v>-24.154637973800085</v>
      </c>
      <c r="K128" s="12">
        <v>0</v>
      </c>
    </row>
    <row r="129" spans="1:11" ht="15.75" customHeight="1" x14ac:dyDescent="0.2">
      <c r="A129" s="8">
        <v>44012</v>
      </c>
      <c r="B129" s="32">
        <v>95.685813899999999</v>
      </c>
      <c r="C129" s="10">
        <f t="shared" si="1"/>
        <v>0</v>
      </c>
      <c r="D129" s="10">
        <f t="shared" si="2"/>
        <v>0</v>
      </c>
      <c r="E129" s="10">
        <f t="shared" si="3"/>
        <v>0</v>
      </c>
      <c r="F129" s="10">
        <f t="shared" si="4"/>
        <v>0</v>
      </c>
      <c r="G129" s="10">
        <f t="shared" si="5"/>
        <v>0</v>
      </c>
      <c r="H129" s="9">
        <f t="shared" si="6"/>
        <v>34.336631709999914</v>
      </c>
      <c r="I129" s="10">
        <f t="shared" si="7"/>
        <v>-58.491269683799999</v>
      </c>
      <c r="J129" s="9">
        <f t="shared" si="8"/>
        <v>-24.154637973800085</v>
      </c>
      <c r="K129" s="12">
        <v>0</v>
      </c>
    </row>
    <row r="130" spans="1:11" ht="15.75" customHeight="1" x14ac:dyDescent="0.2">
      <c r="A130" s="8">
        <v>44013</v>
      </c>
      <c r="B130" s="32">
        <v>95.451171880000004</v>
      </c>
      <c r="C130" s="10">
        <f t="shared" si="1"/>
        <v>0</v>
      </c>
      <c r="D130" s="10">
        <f t="shared" si="2"/>
        <v>0</v>
      </c>
      <c r="E130" s="10">
        <f t="shared" si="3"/>
        <v>0</v>
      </c>
      <c r="F130" s="10">
        <f t="shared" si="4"/>
        <v>0</v>
      </c>
      <c r="G130" s="10">
        <f t="shared" si="5"/>
        <v>0</v>
      </c>
      <c r="H130" s="9">
        <f t="shared" si="6"/>
        <v>34.336631709999914</v>
      </c>
      <c r="I130" s="10">
        <f t="shared" si="7"/>
        <v>-58.491269683799999</v>
      </c>
      <c r="J130" s="9">
        <f t="shared" si="8"/>
        <v>-24.154637973800085</v>
      </c>
      <c r="K130" s="12">
        <v>0</v>
      </c>
    </row>
    <row r="131" spans="1:11" ht="15.75" customHeight="1" x14ac:dyDescent="0.2">
      <c r="A131" s="8">
        <v>44014</v>
      </c>
      <c r="B131" s="32">
        <v>95.357315060000005</v>
      </c>
      <c r="C131" s="9">
        <f t="shared" si="1"/>
        <v>95.357315060000005</v>
      </c>
      <c r="D131" s="10">
        <f t="shared" si="2"/>
        <v>95.357315060000005</v>
      </c>
      <c r="E131" s="10">
        <f t="shared" si="3"/>
        <v>1</v>
      </c>
      <c r="F131" s="9">
        <f t="shared" si="4"/>
        <v>95.357315060000005</v>
      </c>
      <c r="G131" s="10">
        <f t="shared" si="5"/>
        <v>0</v>
      </c>
      <c r="H131" s="9">
        <f t="shared" si="6"/>
        <v>34.336631709999914</v>
      </c>
      <c r="I131" s="10">
        <f t="shared" si="7"/>
        <v>-60.491269683799999</v>
      </c>
      <c r="J131" s="9">
        <f t="shared" si="8"/>
        <v>-26.154637973800085</v>
      </c>
      <c r="K131" s="12">
        <v>1</v>
      </c>
    </row>
    <row r="132" spans="1:11" ht="15.75" customHeight="1" x14ac:dyDescent="0.2">
      <c r="A132" s="8">
        <v>44015</v>
      </c>
      <c r="B132" s="32">
        <v>94.653396610000001</v>
      </c>
      <c r="C132" s="9">
        <f t="shared" si="1"/>
        <v>95.357315060000005</v>
      </c>
      <c r="D132" s="10">
        <f t="shared" si="2"/>
        <v>94.653396610000001</v>
      </c>
      <c r="E132" s="10">
        <f t="shared" si="3"/>
        <v>1</v>
      </c>
      <c r="F132" s="10">
        <f t="shared" si="4"/>
        <v>0</v>
      </c>
      <c r="G132" s="10">
        <f t="shared" si="5"/>
        <v>0</v>
      </c>
      <c r="H132" s="9">
        <f t="shared" si="6"/>
        <v>34.336631709999914</v>
      </c>
      <c r="I132" s="10">
        <f t="shared" si="7"/>
        <v>-60.491269683799999</v>
      </c>
      <c r="J132" s="9">
        <f t="shared" si="8"/>
        <v>-26.154637973800085</v>
      </c>
      <c r="K132" s="12">
        <v>0</v>
      </c>
    </row>
    <row r="133" spans="1:11" ht="15.75" customHeight="1" x14ac:dyDescent="0.2">
      <c r="A133" s="8">
        <v>44018</v>
      </c>
      <c r="B133" s="32">
        <v>97.891426089999996</v>
      </c>
      <c r="C133" s="9">
        <f t="shared" si="1"/>
        <v>95.357315060000005</v>
      </c>
      <c r="D133" s="10">
        <f t="shared" si="2"/>
        <v>97.891426089999996</v>
      </c>
      <c r="E133" s="10">
        <f t="shared" si="3"/>
        <v>1</v>
      </c>
      <c r="F133" s="10">
        <f t="shared" si="4"/>
        <v>0</v>
      </c>
      <c r="G133" s="10">
        <f t="shared" si="5"/>
        <v>0</v>
      </c>
      <c r="H133" s="9">
        <f t="shared" si="6"/>
        <v>34.336631709999914</v>
      </c>
      <c r="I133" s="10">
        <f t="shared" si="7"/>
        <v>-60.491269683799999</v>
      </c>
      <c r="J133" s="9">
        <f t="shared" si="8"/>
        <v>-26.154637973800085</v>
      </c>
      <c r="K133" s="12">
        <v>0</v>
      </c>
    </row>
    <row r="134" spans="1:11" ht="15.75" customHeight="1" x14ac:dyDescent="0.2">
      <c r="A134" s="8">
        <v>44019</v>
      </c>
      <c r="B134" s="32">
        <v>97.422142030000003</v>
      </c>
      <c r="C134" s="9">
        <f t="shared" si="1"/>
        <v>95.357315060000005</v>
      </c>
      <c r="D134" s="10">
        <f t="shared" si="2"/>
        <v>97.422142030000003</v>
      </c>
      <c r="E134" s="10">
        <f t="shared" si="3"/>
        <v>1</v>
      </c>
      <c r="F134" s="10">
        <f t="shared" si="4"/>
        <v>0</v>
      </c>
      <c r="G134" s="10">
        <f t="shared" si="5"/>
        <v>0</v>
      </c>
      <c r="H134" s="9">
        <f t="shared" si="6"/>
        <v>34.336631709999914</v>
      </c>
      <c r="I134" s="10">
        <f t="shared" si="7"/>
        <v>-60.491269683799999</v>
      </c>
      <c r="J134" s="9">
        <f t="shared" si="8"/>
        <v>-26.154637973800085</v>
      </c>
      <c r="K134" s="12">
        <v>0</v>
      </c>
    </row>
    <row r="135" spans="1:11" ht="15.75" customHeight="1" x14ac:dyDescent="0.2">
      <c r="A135" s="8">
        <v>44020</v>
      </c>
      <c r="B135" s="32">
        <v>95.545028689999995</v>
      </c>
      <c r="C135" s="9">
        <f t="shared" si="1"/>
        <v>95.357315060000005</v>
      </c>
      <c r="D135" s="10">
        <f t="shared" si="2"/>
        <v>95.545028689999995</v>
      </c>
      <c r="E135" s="10">
        <f t="shared" si="3"/>
        <v>1</v>
      </c>
      <c r="F135" s="10">
        <f t="shared" si="4"/>
        <v>0</v>
      </c>
      <c r="G135" s="10">
        <f t="shared" si="5"/>
        <v>0</v>
      </c>
      <c r="H135" s="9">
        <f t="shared" si="6"/>
        <v>34.336631709999914</v>
      </c>
      <c r="I135" s="10">
        <f t="shared" si="7"/>
        <v>-60.491269683799999</v>
      </c>
      <c r="J135" s="9">
        <f t="shared" si="8"/>
        <v>-26.154637973800085</v>
      </c>
      <c r="K135" s="12">
        <v>0</v>
      </c>
    </row>
    <row r="136" spans="1:11" ht="15.75" customHeight="1" x14ac:dyDescent="0.2">
      <c r="A136" s="8">
        <v>44021</v>
      </c>
      <c r="B136" s="32">
        <v>97.844490050000005</v>
      </c>
      <c r="C136" s="9">
        <f t="shared" si="1"/>
        <v>95.357315060000005</v>
      </c>
      <c r="D136" s="10">
        <f t="shared" si="2"/>
        <v>97.844490050000005</v>
      </c>
      <c r="E136" s="10">
        <f t="shared" si="3"/>
        <v>1</v>
      </c>
      <c r="F136" s="10">
        <f t="shared" si="4"/>
        <v>0</v>
      </c>
      <c r="G136" s="10">
        <f t="shared" si="5"/>
        <v>0</v>
      </c>
      <c r="H136" s="9">
        <f t="shared" si="6"/>
        <v>34.336631709999914</v>
      </c>
      <c r="I136" s="10">
        <f t="shared" si="7"/>
        <v>-60.491269683799999</v>
      </c>
      <c r="J136" s="9">
        <f t="shared" si="8"/>
        <v>-26.154637973800085</v>
      </c>
      <c r="K136" s="12">
        <v>0</v>
      </c>
    </row>
    <row r="137" spans="1:11" ht="15.75" customHeight="1" x14ac:dyDescent="0.2">
      <c r="A137" s="8">
        <v>44022</v>
      </c>
      <c r="B137" s="32">
        <v>97.844490050000005</v>
      </c>
      <c r="C137" s="9">
        <f t="shared" si="1"/>
        <v>95.357315060000005</v>
      </c>
      <c r="D137" s="10">
        <f t="shared" si="2"/>
        <v>97.844490050000005</v>
      </c>
      <c r="E137" s="10">
        <f t="shared" si="3"/>
        <v>1</v>
      </c>
      <c r="F137" s="10">
        <f t="shared" si="4"/>
        <v>0</v>
      </c>
      <c r="G137" s="10">
        <f t="shared" si="5"/>
        <v>0</v>
      </c>
      <c r="H137" s="9">
        <f t="shared" si="6"/>
        <v>34.336631709999914</v>
      </c>
      <c r="I137" s="10">
        <f t="shared" si="7"/>
        <v>-60.491269683799999</v>
      </c>
      <c r="J137" s="9">
        <f t="shared" si="8"/>
        <v>-26.154637973800085</v>
      </c>
      <c r="K137" s="12">
        <v>0</v>
      </c>
    </row>
    <row r="138" spans="1:11" ht="15.75" customHeight="1" x14ac:dyDescent="0.2">
      <c r="A138" s="8">
        <v>44025</v>
      </c>
      <c r="B138" s="32">
        <v>100.331665</v>
      </c>
      <c r="C138" s="9">
        <f t="shared" si="1"/>
        <v>95.357315060000005</v>
      </c>
      <c r="D138" s="10">
        <f t="shared" si="2"/>
        <v>100.331665</v>
      </c>
      <c r="E138" s="10">
        <f t="shared" si="3"/>
        <v>1</v>
      </c>
      <c r="F138" s="10">
        <f t="shared" si="4"/>
        <v>0</v>
      </c>
      <c r="G138" s="10">
        <f t="shared" si="5"/>
        <v>0</v>
      </c>
      <c r="H138" s="9">
        <f t="shared" si="6"/>
        <v>34.336631709999914</v>
      </c>
      <c r="I138" s="10">
        <f t="shared" si="7"/>
        <v>-60.491269683799999</v>
      </c>
      <c r="J138" s="9">
        <f t="shared" si="8"/>
        <v>-26.154637973800085</v>
      </c>
      <c r="K138" s="12">
        <v>0</v>
      </c>
    </row>
    <row r="139" spans="1:11" ht="15.75" customHeight="1" x14ac:dyDescent="0.2">
      <c r="A139" s="8">
        <v>44026</v>
      </c>
      <c r="B139" s="32">
        <v>98.970756530000003</v>
      </c>
      <c r="C139" s="9">
        <f t="shared" si="1"/>
        <v>95.357315060000005</v>
      </c>
      <c r="D139" s="10">
        <f t="shared" si="2"/>
        <v>98.970756530000003</v>
      </c>
      <c r="E139" s="10">
        <f t="shared" si="3"/>
        <v>1</v>
      </c>
      <c r="F139" s="10">
        <f t="shared" si="4"/>
        <v>0</v>
      </c>
      <c r="G139" s="10">
        <f t="shared" si="5"/>
        <v>0</v>
      </c>
      <c r="H139" s="9">
        <f t="shared" si="6"/>
        <v>34.336631709999914</v>
      </c>
      <c r="I139" s="10">
        <f t="shared" si="7"/>
        <v>-60.491269683799999</v>
      </c>
      <c r="J139" s="9">
        <f t="shared" si="8"/>
        <v>-26.154637973800085</v>
      </c>
      <c r="K139" s="12">
        <v>0</v>
      </c>
    </row>
    <row r="140" spans="1:11" ht="15.75" customHeight="1" x14ac:dyDescent="0.2">
      <c r="A140" s="8">
        <v>44027</v>
      </c>
      <c r="B140" s="32">
        <v>100.47245030000001</v>
      </c>
      <c r="C140" s="9">
        <f t="shared" si="1"/>
        <v>195.82976536000001</v>
      </c>
      <c r="D140" s="10">
        <f t="shared" si="2"/>
        <v>200.94490060000001</v>
      </c>
      <c r="E140" s="10">
        <f t="shared" si="3"/>
        <v>2</v>
      </c>
      <c r="F140" s="9">
        <f t="shared" si="4"/>
        <v>100.47245030000001</v>
      </c>
      <c r="G140" s="10">
        <f t="shared" si="5"/>
        <v>0</v>
      </c>
      <c r="H140" s="9">
        <f t="shared" si="6"/>
        <v>34.336631709999914</v>
      </c>
      <c r="I140" s="10">
        <f t="shared" si="7"/>
        <v>-62.491269683799999</v>
      </c>
      <c r="J140" s="9">
        <f t="shared" si="8"/>
        <v>-28.154637973800085</v>
      </c>
      <c r="K140" s="12">
        <v>1</v>
      </c>
    </row>
    <row r="141" spans="1:11" ht="15.75" customHeight="1" x14ac:dyDescent="0.2">
      <c r="A141" s="8">
        <v>44028</v>
      </c>
      <c r="B141" s="32">
        <v>99.205398560000006</v>
      </c>
      <c r="C141" s="9">
        <f t="shared" si="1"/>
        <v>195.82976536000001</v>
      </c>
      <c r="D141" s="10">
        <f t="shared" si="2"/>
        <v>198.41079712000001</v>
      </c>
      <c r="E141" s="10">
        <f t="shared" si="3"/>
        <v>2</v>
      </c>
      <c r="F141" s="10">
        <f t="shared" si="4"/>
        <v>0</v>
      </c>
      <c r="G141" s="10">
        <f t="shared" si="5"/>
        <v>0</v>
      </c>
      <c r="H141" s="9">
        <f t="shared" si="6"/>
        <v>34.336631709999914</v>
      </c>
      <c r="I141" s="10">
        <f t="shared" si="7"/>
        <v>-62.491269683799999</v>
      </c>
      <c r="J141" s="9">
        <f t="shared" si="8"/>
        <v>-28.154637973800085</v>
      </c>
      <c r="K141" s="12">
        <v>0</v>
      </c>
    </row>
    <row r="142" spans="1:11" ht="15.75" customHeight="1" x14ac:dyDescent="0.2">
      <c r="A142" s="8">
        <v>44029</v>
      </c>
      <c r="B142" s="32">
        <v>100.331665</v>
      </c>
      <c r="C142" s="9">
        <f t="shared" si="1"/>
        <v>195.82976536000001</v>
      </c>
      <c r="D142" s="10">
        <f t="shared" si="2"/>
        <v>200.66333</v>
      </c>
      <c r="E142" s="10">
        <f t="shared" si="3"/>
        <v>2</v>
      </c>
      <c r="F142" s="10">
        <f t="shared" si="4"/>
        <v>0</v>
      </c>
      <c r="G142" s="10">
        <f t="shared" si="5"/>
        <v>0</v>
      </c>
      <c r="H142" s="9">
        <f t="shared" si="6"/>
        <v>34.336631709999914</v>
      </c>
      <c r="I142" s="10">
        <f t="shared" si="7"/>
        <v>-62.491269683799999</v>
      </c>
      <c r="J142" s="9">
        <f t="shared" si="8"/>
        <v>-28.154637973800085</v>
      </c>
      <c r="K142" s="12">
        <v>0</v>
      </c>
    </row>
    <row r="143" spans="1:11" ht="15.75" customHeight="1" x14ac:dyDescent="0.2">
      <c r="A143" s="8">
        <v>44032</v>
      </c>
      <c r="B143" s="32">
        <v>100.89480589999999</v>
      </c>
      <c r="C143" s="9">
        <f t="shared" si="1"/>
        <v>195.82976536000001</v>
      </c>
      <c r="D143" s="10">
        <f t="shared" si="2"/>
        <v>201.78961179999999</v>
      </c>
      <c r="E143" s="10">
        <f t="shared" si="3"/>
        <v>2</v>
      </c>
      <c r="F143" s="10">
        <f t="shared" si="4"/>
        <v>0</v>
      </c>
      <c r="G143" s="10">
        <f t="shared" si="5"/>
        <v>0</v>
      </c>
      <c r="H143" s="9">
        <f t="shared" si="6"/>
        <v>34.336631709999914</v>
      </c>
      <c r="I143" s="10">
        <f t="shared" si="7"/>
        <v>-62.491269683799999</v>
      </c>
      <c r="J143" s="9">
        <f t="shared" si="8"/>
        <v>-28.154637973800085</v>
      </c>
      <c r="K143" s="12">
        <v>0</v>
      </c>
    </row>
    <row r="144" spans="1:11" ht="15.75" customHeight="1" x14ac:dyDescent="0.2">
      <c r="A144" s="8">
        <v>44033</v>
      </c>
      <c r="B144" s="32">
        <v>101.55178069999999</v>
      </c>
      <c r="C144" s="9">
        <f t="shared" si="1"/>
        <v>195.82976536000001</v>
      </c>
      <c r="D144" s="10">
        <f t="shared" si="2"/>
        <v>203.10356139999999</v>
      </c>
      <c r="E144" s="10">
        <f t="shared" si="3"/>
        <v>2</v>
      </c>
      <c r="F144" s="10">
        <f t="shared" si="4"/>
        <v>0</v>
      </c>
      <c r="G144" s="10">
        <f t="shared" si="5"/>
        <v>0</v>
      </c>
      <c r="H144" s="9">
        <f t="shared" si="6"/>
        <v>34.336631709999914</v>
      </c>
      <c r="I144" s="10">
        <f t="shared" si="7"/>
        <v>-62.491269683799999</v>
      </c>
      <c r="J144" s="9">
        <f t="shared" si="8"/>
        <v>-28.154637973800085</v>
      </c>
      <c r="K144" s="12">
        <v>0</v>
      </c>
    </row>
    <row r="145" spans="1:11" ht="15.75" customHeight="1" x14ac:dyDescent="0.2">
      <c r="A145" s="8">
        <v>44034</v>
      </c>
      <c r="B145" s="32">
        <v>100.89480589999999</v>
      </c>
      <c r="C145" s="9">
        <f t="shared" si="1"/>
        <v>195.82976536000001</v>
      </c>
      <c r="D145" s="10">
        <f t="shared" si="2"/>
        <v>201.78961179999999</v>
      </c>
      <c r="E145" s="10">
        <f t="shared" si="3"/>
        <v>2</v>
      </c>
      <c r="F145" s="10">
        <f t="shared" si="4"/>
        <v>0</v>
      </c>
      <c r="G145" s="10">
        <f t="shared" si="5"/>
        <v>0</v>
      </c>
      <c r="H145" s="9">
        <f t="shared" si="6"/>
        <v>34.336631709999914</v>
      </c>
      <c r="I145" s="10">
        <f t="shared" si="7"/>
        <v>-62.491269683799999</v>
      </c>
      <c r="J145" s="9">
        <f t="shared" si="8"/>
        <v>-28.154637973800085</v>
      </c>
      <c r="K145" s="12">
        <v>0</v>
      </c>
    </row>
    <row r="146" spans="1:11" ht="15.75" customHeight="1" x14ac:dyDescent="0.2">
      <c r="A146" s="8">
        <v>44035</v>
      </c>
      <c r="B146" s="32">
        <v>99.956237790000003</v>
      </c>
      <c r="C146" s="9">
        <f t="shared" si="1"/>
        <v>195.82976536000001</v>
      </c>
      <c r="D146" s="10">
        <f t="shared" si="2"/>
        <v>199.91247558000001</v>
      </c>
      <c r="E146" s="10">
        <f t="shared" si="3"/>
        <v>2</v>
      </c>
      <c r="F146" s="10">
        <f t="shared" si="4"/>
        <v>0</v>
      </c>
      <c r="G146" s="10">
        <f t="shared" si="5"/>
        <v>0</v>
      </c>
      <c r="H146" s="9">
        <f t="shared" si="6"/>
        <v>34.336631709999914</v>
      </c>
      <c r="I146" s="10">
        <f t="shared" si="7"/>
        <v>-62.491269683799999</v>
      </c>
      <c r="J146" s="9">
        <f t="shared" si="8"/>
        <v>-28.154637973800085</v>
      </c>
      <c r="K146" s="12">
        <v>0</v>
      </c>
    </row>
    <row r="147" spans="1:11" ht="15.75" customHeight="1" x14ac:dyDescent="0.2">
      <c r="A147" s="8">
        <v>44036</v>
      </c>
      <c r="B147" s="32">
        <v>97.609848020000001</v>
      </c>
      <c r="C147" s="9">
        <f t="shared" si="1"/>
        <v>195.82976536000001</v>
      </c>
      <c r="D147" s="10">
        <f t="shared" si="2"/>
        <v>195.21969604</v>
      </c>
      <c r="E147" s="10">
        <f t="shared" si="3"/>
        <v>2</v>
      </c>
      <c r="F147" s="10">
        <f t="shared" si="4"/>
        <v>0</v>
      </c>
      <c r="G147" s="10">
        <f t="shared" si="5"/>
        <v>0</v>
      </c>
      <c r="H147" s="9">
        <f t="shared" si="6"/>
        <v>34.336631709999914</v>
      </c>
      <c r="I147" s="10">
        <f t="shared" si="7"/>
        <v>-62.491269683799999</v>
      </c>
      <c r="J147" s="9">
        <f t="shared" si="8"/>
        <v>-28.154637973800085</v>
      </c>
      <c r="K147" s="12">
        <v>0</v>
      </c>
    </row>
    <row r="148" spans="1:11" ht="15.75" customHeight="1" x14ac:dyDescent="0.2">
      <c r="A148" s="8">
        <v>44039</v>
      </c>
      <c r="B148" s="32">
        <v>96.812080379999998</v>
      </c>
      <c r="C148" s="9">
        <f t="shared" si="1"/>
        <v>195.82976536000001</v>
      </c>
      <c r="D148" s="10">
        <f t="shared" si="2"/>
        <v>193.62416076</v>
      </c>
      <c r="E148" s="10">
        <f t="shared" si="3"/>
        <v>2</v>
      </c>
      <c r="F148" s="10">
        <f t="shared" si="4"/>
        <v>0</v>
      </c>
      <c r="G148" s="10">
        <f t="shared" si="5"/>
        <v>0</v>
      </c>
      <c r="H148" s="9">
        <f t="shared" si="6"/>
        <v>34.336631709999914</v>
      </c>
      <c r="I148" s="10">
        <f t="shared" si="7"/>
        <v>-62.491269683799999</v>
      </c>
      <c r="J148" s="9">
        <f t="shared" si="8"/>
        <v>-28.154637973800085</v>
      </c>
      <c r="K148" s="12">
        <v>0</v>
      </c>
    </row>
    <row r="149" spans="1:11" ht="15.75" customHeight="1" x14ac:dyDescent="0.2">
      <c r="A149" s="8">
        <v>44040</v>
      </c>
      <c r="B149" s="32">
        <v>98.407623290000004</v>
      </c>
      <c r="C149" s="9">
        <f t="shared" si="1"/>
        <v>195.82976536000001</v>
      </c>
      <c r="D149" s="10">
        <f t="shared" si="2"/>
        <v>196.81524658000001</v>
      </c>
      <c r="E149" s="10">
        <f t="shared" si="3"/>
        <v>2</v>
      </c>
      <c r="F149" s="10">
        <f t="shared" si="4"/>
        <v>0</v>
      </c>
      <c r="G149" s="10">
        <f t="shared" si="5"/>
        <v>0</v>
      </c>
      <c r="H149" s="9">
        <f t="shared" si="6"/>
        <v>34.336631709999914</v>
      </c>
      <c r="I149" s="10">
        <f t="shared" si="7"/>
        <v>-62.491269683799999</v>
      </c>
      <c r="J149" s="9">
        <f t="shared" si="8"/>
        <v>-28.154637973800085</v>
      </c>
      <c r="K149" s="12">
        <v>0</v>
      </c>
    </row>
    <row r="150" spans="1:11" ht="15.75" customHeight="1" x14ac:dyDescent="0.2">
      <c r="A150" s="8">
        <v>44041</v>
      </c>
      <c r="B150" s="32">
        <v>104.8367386</v>
      </c>
      <c r="C150" s="9">
        <f t="shared" si="1"/>
        <v>195.82976536000001</v>
      </c>
      <c r="D150" s="10">
        <f t="shared" si="2"/>
        <v>209.67347720000001</v>
      </c>
      <c r="E150" s="10">
        <f t="shared" si="3"/>
        <v>2</v>
      </c>
      <c r="F150" s="10">
        <f t="shared" si="4"/>
        <v>0</v>
      </c>
      <c r="G150" s="10">
        <f t="shared" si="5"/>
        <v>0</v>
      </c>
      <c r="H150" s="9">
        <f t="shared" si="6"/>
        <v>34.336631709999914</v>
      </c>
      <c r="I150" s="10">
        <f t="shared" si="7"/>
        <v>-62.491269683799999</v>
      </c>
      <c r="J150" s="9">
        <f t="shared" si="8"/>
        <v>-28.154637973800085</v>
      </c>
      <c r="K150" s="12">
        <v>0</v>
      </c>
    </row>
    <row r="151" spans="1:11" ht="15.75" customHeight="1" x14ac:dyDescent="0.2">
      <c r="A151" s="8">
        <v>44042</v>
      </c>
      <c r="B151" s="32">
        <v>100.5663071</v>
      </c>
      <c r="C151" s="10">
        <f t="shared" si="1"/>
        <v>0</v>
      </c>
      <c r="D151" s="10">
        <f t="shared" si="2"/>
        <v>0</v>
      </c>
      <c r="E151" s="10">
        <f t="shared" si="3"/>
        <v>0</v>
      </c>
      <c r="F151" s="10">
        <f t="shared" si="4"/>
        <v>201.13261420000001</v>
      </c>
      <c r="G151" s="9">
        <f t="shared" si="5"/>
        <v>5.3028488399999958</v>
      </c>
      <c r="H151" s="9">
        <f t="shared" si="6"/>
        <v>39.639480549999909</v>
      </c>
      <c r="I151" s="10">
        <f t="shared" si="7"/>
        <v>-64.5025958258</v>
      </c>
      <c r="J151" s="9">
        <f t="shared" si="8"/>
        <v>-24.863115275800091</v>
      </c>
      <c r="K151" s="12">
        <v>-1</v>
      </c>
    </row>
    <row r="152" spans="1:11" ht="15.75" customHeight="1" x14ac:dyDescent="0.2">
      <c r="A152" s="8">
        <v>44043</v>
      </c>
      <c r="B152" s="32">
        <v>102.7719116</v>
      </c>
      <c r="C152" s="10">
        <f t="shared" si="1"/>
        <v>0</v>
      </c>
      <c r="D152" s="10">
        <f t="shared" si="2"/>
        <v>0</v>
      </c>
      <c r="E152" s="10">
        <f t="shared" si="3"/>
        <v>0</v>
      </c>
      <c r="F152" s="10">
        <f t="shared" si="4"/>
        <v>0</v>
      </c>
      <c r="G152" s="10">
        <f t="shared" si="5"/>
        <v>0</v>
      </c>
      <c r="H152" s="9">
        <f t="shared" si="6"/>
        <v>39.639480549999909</v>
      </c>
      <c r="I152" s="10">
        <f t="shared" si="7"/>
        <v>-64.5025958258</v>
      </c>
      <c r="J152" s="9">
        <f t="shared" si="8"/>
        <v>-24.863115275800091</v>
      </c>
      <c r="K152" s="12">
        <v>0</v>
      </c>
    </row>
    <row r="153" spans="1:11" ht="15.75" customHeight="1" x14ac:dyDescent="0.2">
      <c r="A153" s="8">
        <v>44046</v>
      </c>
      <c r="B153" s="32">
        <v>102.9596176</v>
      </c>
      <c r="C153" s="10">
        <f t="shared" si="1"/>
        <v>0</v>
      </c>
      <c r="D153" s="10">
        <f t="shared" si="2"/>
        <v>0</v>
      </c>
      <c r="E153" s="10">
        <f t="shared" si="3"/>
        <v>0</v>
      </c>
      <c r="F153" s="10">
        <f t="shared" si="4"/>
        <v>0</v>
      </c>
      <c r="G153" s="10">
        <f t="shared" si="5"/>
        <v>0</v>
      </c>
      <c r="H153" s="9">
        <f t="shared" si="6"/>
        <v>39.639480549999909</v>
      </c>
      <c r="I153" s="10">
        <f t="shared" si="7"/>
        <v>-64.5025958258</v>
      </c>
      <c r="J153" s="9">
        <f t="shared" si="8"/>
        <v>-24.863115275800091</v>
      </c>
      <c r="K153" s="12">
        <v>0</v>
      </c>
    </row>
    <row r="154" spans="1:11" ht="15.75" customHeight="1" x14ac:dyDescent="0.2">
      <c r="A154" s="8">
        <v>44047</v>
      </c>
      <c r="B154" s="32">
        <v>102.9596176</v>
      </c>
      <c r="C154" s="10">
        <f t="shared" si="1"/>
        <v>0</v>
      </c>
      <c r="D154" s="10">
        <f t="shared" si="2"/>
        <v>0</v>
      </c>
      <c r="E154" s="10">
        <f t="shared" si="3"/>
        <v>0</v>
      </c>
      <c r="F154" s="10">
        <f t="shared" si="4"/>
        <v>0</v>
      </c>
      <c r="G154" s="10">
        <f t="shared" si="5"/>
        <v>0</v>
      </c>
      <c r="H154" s="9">
        <f t="shared" si="6"/>
        <v>39.639480549999909</v>
      </c>
      <c r="I154" s="10">
        <f t="shared" si="7"/>
        <v>-64.5025958258</v>
      </c>
      <c r="J154" s="9">
        <f t="shared" si="8"/>
        <v>-24.863115275800091</v>
      </c>
      <c r="K154" s="12">
        <v>0</v>
      </c>
    </row>
    <row r="155" spans="1:11" ht="15.75" customHeight="1" x14ac:dyDescent="0.2">
      <c r="A155" s="8">
        <v>44048</v>
      </c>
      <c r="B155" s="32">
        <v>105.259079</v>
      </c>
      <c r="C155" s="10">
        <f t="shared" si="1"/>
        <v>0</v>
      </c>
      <c r="D155" s="10">
        <f t="shared" si="2"/>
        <v>0</v>
      </c>
      <c r="E155" s="10">
        <f t="shared" si="3"/>
        <v>0</v>
      </c>
      <c r="F155" s="10">
        <f t="shared" si="4"/>
        <v>0</v>
      </c>
      <c r="G155" s="10">
        <f t="shared" si="5"/>
        <v>0</v>
      </c>
      <c r="H155" s="9">
        <f t="shared" si="6"/>
        <v>39.639480549999909</v>
      </c>
      <c r="I155" s="10">
        <f t="shared" si="7"/>
        <v>-64.5025958258</v>
      </c>
      <c r="J155" s="9">
        <f t="shared" si="8"/>
        <v>-24.863115275800091</v>
      </c>
      <c r="K155" s="12">
        <v>0</v>
      </c>
    </row>
    <row r="156" spans="1:11" ht="15.75" customHeight="1" x14ac:dyDescent="0.2">
      <c r="A156" s="8">
        <v>44049</v>
      </c>
      <c r="B156" s="32">
        <v>104.9775162</v>
      </c>
      <c r="C156" s="10">
        <f t="shared" si="1"/>
        <v>0</v>
      </c>
      <c r="D156" s="10">
        <f t="shared" si="2"/>
        <v>0</v>
      </c>
      <c r="E156" s="10">
        <f t="shared" si="3"/>
        <v>0</v>
      </c>
      <c r="F156" s="10">
        <f t="shared" si="4"/>
        <v>0</v>
      </c>
      <c r="G156" s="10">
        <f t="shared" si="5"/>
        <v>0</v>
      </c>
      <c r="H156" s="9">
        <f t="shared" si="6"/>
        <v>39.639480549999909</v>
      </c>
      <c r="I156" s="10">
        <f t="shared" si="7"/>
        <v>-64.5025958258</v>
      </c>
      <c r="J156" s="9">
        <f t="shared" si="8"/>
        <v>-24.863115275800091</v>
      </c>
      <c r="K156" s="12">
        <v>0</v>
      </c>
    </row>
    <row r="157" spans="1:11" ht="15.75" customHeight="1" x14ac:dyDescent="0.2">
      <c r="A157" s="8">
        <v>44050</v>
      </c>
      <c r="B157" s="32">
        <v>104.461319</v>
      </c>
      <c r="C157" s="10">
        <f t="shared" si="1"/>
        <v>0</v>
      </c>
      <c r="D157" s="10">
        <f t="shared" si="2"/>
        <v>0</v>
      </c>
      <c r="E157" s="10">
        <f t="shared" si="3"/>
        <v>0</v>
      </c>
      <c r="F157" s="10">
        <f t="shared" si="4"/>
        <v>0</v>
      </c>
      <c r="G157" s="10">
        <f t="shared" si="5"/>
        <v>0</v>
      </c>
      <c r="H157" s="9">
        <f t="shared" si="6"/>
        <v>39.639480549999909</v>
      </c>
      <c r="I157" s="10">
        <f t="shared" si="7"/>
        <v>-64.5025958258</v>
      </c>
      <c r="J157" s="9">
        <f t="shared" si="8"/>
        <v>-24.863115275800091</v>
      </c>
      <c r="K157" s="12">
        <v>0</v>
      </c>
    </row>
    <row r="158" spans="1:11" ht="15.75" customHeight="1" x14ac:dyDescent="0.2">
      <c r="A158" s="8">
        <v>44053</v>
      </c>
      <c r="B158" s="32">
        <v>103.7573929</v>
      </c>
      <c r="C158" s="10">
        <f t="shared" si="1"/>
        <v>0</v>
      </c>
      <c r="D158" s="10">
        <f t="shared" si="2"/>
        <v>0</v>
      </c>
      <c r="E158" s="10">
        <f t="shared" si="3"/>
        <v>0</v>
      </c>
      <c r="F158" s="10">
        <f t="shared" si="4"/>
        <v>0</v>
      </c>
      <c r="G158" s="10">
        <f t="shared" si="5"/>
        <v>0</v>
      </c>
      <c r="H158" s="9">
        <f t="shared" si="6"/>
        <v>39.639480549999909</v>
      </c>
      <c r="I158" s="10">
        <f t="shared" si="7"/>
        <v>-64.5025958258</v>
      </c>
      <c r="J158" s="9">
        <f t="shared" si="8"/>
        <v>-24.863115275800091</v>
      </c>
      <c r="K158" s="12">
        <v>0</v>
      </c>
    </row>
    <row r="159" spans="1:11" ht="15.75" customHeight="1" x14ac:dyDescent="0.2">
      <c r="A159" s="8">
        <v>44054</v>
      </c>
      <c r="B159" s="32">
        <v>105.4937286</v>
      </c>
      <c r="C159" s="9">
        <f t="shared" si="1"/>
        <v>105.4937286</v>
      </c>
      <c r="D159" s="10">
        <f t="shared" si="2"/>
        <v>105.4937286</v>
      </c>
      <c r="E159" s="10">
        <f t="shared" si="3"/>
        <v>1</v>
      </c>
      <c r="F159" s="9">
        <f t="shared" si="4"/>
        <v>105.4937286</v>
      </c>
      <c r="G159" s="10">
        <f t="shared" si="5"/>
        <v>0</v>
      </c>
      <c r="H159" s="9">
        <f t="shared" si="6"/>
        <v>39.639480549999909</v>
      </c>
      <c r="I159" s="10">
        <f t="shared" si="7"/>
        <v>-66.5025958258</v>
      </c>
      <c r="J159" s="9">
        <f t="shared" si="8"/>
        <v>-26.863115275800091</v>
      </c>
      <c r="K159" s="12">
        <v>1</v>
      </c>
    </row>
    <row r="160" spans="1:11" ht="15.75" customHeight="1" x14ac:dyDescent="0.2">
      <c r="A160" s="8">
        <v>44055</v>
      </c>
      <c r="B160" s="32">
        <v>107.3239136</v>
      </c>
      <c r="C160" s="9">
        <f t="shared" si="1"/>
        <v>105.4937286</v>
      </c>
      <c r="D160" s="10">
        <f t="shared" si="2"/>
        <v>107.3239136</v>
      </c>
      <c r="E160" s="10">
        <f t="shared" si="3"/>
        <v>1</v>
      </c>
      <c r="F160" s="10">
        <f t="shared" si="4"/>
        <v>0</v>
      </c>
      <c r="G160" s="10">
        <f t="shared" si="5"/>
        <v>0</v>
      </c>
      <c r="H160" s="9">
        <f t="shared" si="6"/>
        <v>39.639480549999909</v>
      </c>
      <c r="I160" s="10">
        <f t="shared" si="7"/>
        <v>-66.5025958258</v>
      </c>
      <c r="J160" s="9">
        <f t="shared" si="8"/>
        <v>-26.863115275800091</v>
      </c>
      <c r="K160" s="12">
        <v>0</v>
      </c>
    </row>
    <row r="161" spans="1:11" ht="15.75" customHeight="1" x14ac:dyDescent="0.2">
      <c r="A161" s="8">
        <v>44056</v>
      </c>
      <c r="B161" s="32">
        <v>106.4322815</v>
      </c>
      <c r="C161" s="9">
        <f t="shared" si="1"/>
        <v>105.4937286</v>
      </c>
      <c r="D161" s="10">
        <f t="shared" si="2"/>
        <v>106.4322815</v>
      </c>
      <c r="E161" s="10">
        <f t="shared" si="3"/>
        <v>1</v>
      </c>
      <c r="F161" s="10">
        <f t="shared" si="4"/>
        <v>0</v>
      </c>
      <c r="G161" s="10">
        <f t="shared" si="5"/>
        <v>0</v>
      </c>
      <c r="H161" s="9">
        <f t="shared" si="6"/>
        <v>39.639480549999909</v>
      </c>
      <c r="I161" s="10">
        <f t="shared" si="7"/>
        <v>-66.5025958258</v>
      </c>
      <c r="J161" s="9">
        <f t="shared" si="8"/>
        <v>-26.863115275800091</v>
      </c>
      <c r="K161" s="12">
        <v>0</v>
      </c>
    </row>
    <row r="162" spans="1:11" ht="15.75" customHeight="1" x14ac:dyDescent="0.2">
      <c r="A162" s="8">
        <v>44057</v>
      </c>
      <c r="B162" s="32">
        <v>104.5082397</v>
      </c>
      <c r="C162" s="9">
        <f t="shared" si="1"/>
        <v>105.4937286</v>
      </c>
      <c r="D162" s="10">
        <f t="shared" si="2"/>
        <v>104.5082397</v>
      </c>
      <c r="E162" s="10">
        <f t="shared" si="3"/>
        <v>1</v>
      </c>
      <c r="F162" s="10">
        <f t="shared" si="4"/>
        <v>0</v>
      </c>
      <c r="G162" s="10">
        <f t="shared" si="5"/>
        <v>0</v>
      </c>
      <c r="H162" s="9">
        <f t="shared" si="6"/>
        <v>39.639480549999909</v>
      </c>
      <c r="I162" s="10">
        <f t="shared" si="7"/>
        <v>-66.5025958258</v>
      </c>
      <c r="J162" s="9">
        <f t="shared" si="8"/>
        <v>-26.863115275800091</v>
      </c>
      <c r="K162" s="12">
        <v>0</v>
      </c>
    </row>
    <row r="163" spans="1:11" ht="15.75" customHeight="1" x14ac:dyDescent="0.2">
      <c r="A163" s="8">
        <v>44060</v>
      </c>
      <c r="B163" s="32">
        <v>105.0713654</v>
      </c>
      <c r="C163" s="9">
        <f t="shared" si="1"/>
        <v>105.4937286</v>
      </c>
      <c r="D163" s="10">
        <f t="shared" si="2"/>
        <v>105.0713654</v>
      </c>
      <c r="E163" s="10">
        <f t="shared" si="3"/>
        <v>1</v>
      </c>
      <c r="F163" s="10">
        <f t="shared" si="4"/>
        <v>0</v>
      </c>
      <c r="G163" s="10">
        <f t="shared" si="5"/>
        <v>0</v>
      </c>
      <c r="H163" s="9">
        <f t="shared" si="6"/>
        <v>39.639480549999909</v>
      </c>
      <c r="I163" s="10">
        <f t="shared" si="7"/>
        <v>-66.5025958258</v>
      </c>
      <c r="J163" s="9">
        <f t="shared" si="8"/>
        <v>-26.863115275800091</v>
      </c>
      <c r="K163" s="12">
        <v>0</v>
      </c>
    </row>
    <row r="164" spans="1:11" ht="15.75" customHeight="1" x14ac:dyDescent="0.2">
      <c r="A164" s="8">
        <v>44061</v>
      </c>
      <c r="B164" s="32">
        <v>105.9160767</v>
      </c>
      <c r="C164" s="9">
        <f t="shared" si="1"/>
        <v>105.4937286</v>
      </c>
      <c r="D164" s="10">
        <f t="shared" si="2"/>
        <v>105.9160767</v>
      </c>
      <c r="E164" s="10">
        <f t="shared" si="3"/>
        <v>1</v>
      </c>
      <c r="F164" s="10">
        <f t="shared" si="4"/>
        <v>0</v>
      </c>
      <c r="G164" s="10">
        <f t="shared" si="5"/>
        <v>0</v>
      </c>
      <c r="H164" s="9">
        <f t="shared" si="6"/>
        <v>39.639480549999909</v>
      </c>
      <c r="I164" s="10">
        <f t="shared" si="7"/>
        <v>-66.5025958258</v>
      </c>
      <c r="J164" s="9">
        <f t="shared" si="8"/>
        <v>-26.863115275800091</v>
      </c>
      <c r="K164" s="12">
        <v>0</v>
      </c>
    </row>
    <row r="165" spans="1:11" ht="15.75" customHeight="1" x14ac:dyDescent="0.2">
      <c r="A165" s="8">
        <v>44062</v>
      </c>
      <c r="B165" s="32">
        <v>106.6669235</v>
      </c>
      <c r="C165" s="9">
        <f t="shared" si="1"/>
        <v>105.4937286</v>
      </c>
      <c r="D165" s="10">
        <f t="shared" si="2"/>
        <v>106.6669235</v>
      </c>
      <c r="E165" s="10">
        <f t="shared" si="3"/>
        <v>1</v>
      </c>
      <c r="F165" s="10">
        <f t="shared" si="4"/>
        <v>0</v>
      </c>
      <c r="G165" s="10">
        <f t="shared" si="5"/>
        <v>0</v>
      </c>
      <c r="H165" s="9">
        <f t="shared" si="6"/>
        <v>39.639480549999909</v>
      </c>
      <c r="I165" s="10">
        <f t="shared" si="7"/>
        <v>-66.5025958258</v>
      </c>
      <c r="J165" s="9">
        <f t="shared" si="8"/>
        <v>-26.863115275800091</v>
      </c>
      <c r="K165" s="12">
        <v>0</v>
      </c>
    </row>
    <row r="166" spans="1:11" ht="15.75" customHeight="1" x14ac:dyDescent="0.2">
      <c r="A166" s="8">
        <v>44063</v>
      </c>
      <c r="B166" s="32">
        <v>105.3998718</v>
      </c>
      <c r="C166" s="9">
        <f t="shared" si="1"/>
        <v>105.4937286</v>
      </c>
      <c r="D166" s="10">
        <f t="shared" si="2"/>
        <v>105.3998718</v>
      </c>
      <c r="E166" s="10">
        <f t="shared" si="3"/>
        <v>1</v>
      </c>
      <c r="F166" s="10">
        <f t="shared" si="4"/>
        <v>0</v>
      </c>
      <c r="G166" s="10">
        <f t="shared" si="5"/>
        <v>0</v>
      </c>
      <c r="H166" s="9">
        <f t="shared" si="6"/>
        <v>39.639480549999909</v>
      </c>
      <c r="I166" s="10">
        <f t="shared" si="7"/>
        <v>-66.5025958258</v>
      </c>
      <c r="J166" s="9">
        <f t="shared" si="8"/>
        <v>-26.863115275800091</v>
      </c>
      <c r="K166" s="12">
        <v>0</v>
      </c>
    </row>
    <row r="167" spans="1:11" ht="15.75" customHeight="1" x14ac:dyDescent="0.2">
      <c r="A167" s="8">
        <v>44064</v>
      </c>
      <c r="B167" s="32">
        <v>106.9954147</v>
      </c>
      <c r="C167" s="9">
        <f t="shared" si="1"/>
        <v>105.4937286</v>
      </c>
      <c r="D167" s="10">
        <f t="shared" si="2"/>
        <v>106.9954147</v>
      </c>
      <c r="E167" s="10">
        <f t="shared" si="3"/>
        <v>1</v>
      </c>
      <c r="F167" s="10">
        <f t="shared" si="4"/>
        <v>0</v>
      </c>
      <c r="G167" s="10">
        <f t="shared" si="5"/>
        <v>0</v>
      </c>
      <c r="H167" s="9">
        <f t="shared" si="6"/>
        <v>39.639480549999909</v>
      </c>
      <c r="I167" s="10">
        <f t="shared" si="7"/>
        <v>-66.5025958258</v>
      </c>
      <c r="J167" s="9">
        <f t="shared" si="8"/>
        <v>-26.863115275800091</v>
      </c>
      <c r="K167" s="12">
        <v>0</v>
      </c>
    </row>
    <row r="168" spans="1:11" ht="15.75" customHeight="1" x14ac:dyDescent="0.2">
      <c r="A168" s="8">
        <v>44067</v>
      </c>
      <c r="B168" s="32">
        <v>108.54403689999999</v>
      </c>
      <c r="C168" s="9">
        <f t="shared" si="1"/>
        <v>214.03776549999998</v>
      </c>
      <c r="D168" s="10">
        <f t="shared" si="2"/>
        <v>217.08807379999999</v>
      </c>
      <c r="E168" s="10">
        <f t="shared" si="3"/>
        <v>2</v>
      </c>
      <c r="F168" s="9">
        <f t="shared" si="4"/>
        <v>108.54403689999999</v>
      </c>
      <c r="G168" s="10">
        <f t="shared" si="5"/>
        <v>0</v>
      </c>
      <c r="H168" s="9">
        <f t="shared" si="6"/>
        <v>39.639480549999909</v>
      </c>
      <c r="I168" s="10">
        <f t="shared" si="7"/>
        <v>-68.5025958258</v>
      </c>
      <c r="J168" s="9">
        <f t="shared" si="8"/>
        <v>-28.863115275800091</v>
      </c>
      <c r="K168" s="12">
        <v>1</v>
      </c>
    </row>
    <row r="169" spans="1:11" ht="15.75" customHeight="1" x14ac:dyDescent="0.2">
      <c r="A169" s="8">
        <v>44068</v>
      </c>
      <c r="B169" s="32">
        <v>109.43566130000001</v>
      </c>
      <c r="C169" s="9">
        <f t="shared" si="1"/>
        <v>214.03776549999998</v>
      </c>
      <c r="D169" s="10">
        <f t="shared" si="2"/>
        <v>218.87132260000001</v>
      </c>
      <c r="E169" s="10">
        <f t="shared" si="3"/>
        <v>2</v>
      </c>
      <c r="F169" s="10">
        <f t="shared" si="4"/>
        <v>0</v>
      </c>
      <c r="G169" s="10">
        <f t="shared" si="5"/>
        <v>0</v>
      </c>
      <c r="H169" s="9">
        <f t="shared" si="6"/>
        <v>39.639480549999909</v>
      </c>
      <c r="I169" s="10">
        <f t="shared" si="7"/>
        <v>-68.5025958258</v>
      </c>
      <c r="J169" s="9">
        <f t="shared" si="8"/>
        <v>-28.863115275800091</v>
      </c>
      <c r="K169" s="12">
        <v>0</v>
      </c>
    </row>
    <row r="170" spans="1:11" ht="15.75" customHeight="1" x14ac:dyDescent="0.2">
      <c r="A170" s="8">
        <v>44069</v>
      </c>
      <c r="B170" s="32">
        <v>110.93734739999999</v>
      </c>
      <c r="C170" s="9">
        <f t="shared" si="1"/>
        <v>214.03776549999998</v>
      </c>
      <c r="D170" s="10">
        <f t="shared" si="2"/>
        <v>221.87469479999999</v>
      </c>
      <c r="E170" s="10">
        <f t="shared" si="3"/>
        <v>2</v>
      </c>
      <c r="F170" s="10">
        <f t="shared" si="4"/>
        <v>0</v>
      </c>
      <c r="G170" s="10">
        <f t="shared" si="5"/>
        <v>0</v>
      </c>
      <c r="H170" s="9">
        <f t="shared" si="6"/>
        <v>39.639480549999909</v>
      </c>
      <c r="I170" s="10">
        <f t="shared" si="7"/>
        <v>-68.5025958258</v>
      </c>
      <c r="J170" s="9">
        <f t="shared" si="8"/>
        <v>-28.863115275800091</v>
      </c>
      <c r="K170" s="12">
        <v>0</v>
      </c>
    </row>
    <row r="171" spans="1:11" ht="15.75" customHeight="1" x14ac:dyDescent="0.2">
      <c r="A171" s="8">
        <v>44070</v>
      </c>
      <c r="B171" s="32">
        <v>109.81108089999999</v>
      </c>
      <c r="C171" s="9">
        <f t="shared" si="1"/>
        <v>214.03776549999998</v>
      </c>
      <c r="D171" s="10">
        <f t="shared" si="2"/>
        <v>219.62216179999999</v>
      </c>
      <c r="E171" s="10">
        <f t="shared" si="3"/>
        <v>2</v>
      </c>
      <c r="F171" s="10">
        <f t="shared" si="4"/>
        <v>0</v>
      </c>
      <c r="G171" s="10">
        <f t="shared" si="5"/>
        <v>0</v>
      </c>
      <c r="H171" s="9">
        <f t="shared" si="6"/>
        <v>39.639480549999909</v>
      </c>
      <c r="I171" s="10">
        <f t="shared" si="7"/>
        <v>-68.5025958258</v>
      </c>
      <c r="J171" s="9">
        <f t="shared" si="8"/>
        <v>-28.863115275800091</v>
      </c>
      <c r="K171" s="12">
        <v>0</v>
      </c>
    </row>
    <row r="172" spans="1:11" ht="15.75" customHeight="1" x14ac:dyDescent="0.2">
      <c r="A172" s="8">
        <v>44071</v>
      </c>
      <c r="B172" s="32">
        <v>110.3272858</v>
      </c>
      <c r="C172" s="9">
        <f t="shared" si="1"/>
        <v>214.03776549999998</v>
      </c>
      <c r="D172" s="10">
        <f t="shared" si="2"/>
        <v>220.6545716</v>
      </c>
      <c r="E172" s="10">
        <f t="shared" si="3"/>
        <v>2</v>
      </c>
      <c r="F172" s="10">
        <f t="shared" si="4"/>
        <v>0</v>
      </c>
      <c r="G172" s="10">
        <f t="shared" si="5"/>
        <v>0</v>
      </c>
      <c r="H172" s="9">
        <f t="shared" si="6"/>
        <v>39.639480549999909</v>
      </c>
      <c r="I172" s="10">
        <f t="shared" si="7"/>
        <v>-68.5025958258</v>
      </c>
      <c r="J172" s="9">
        <f t="shared" si="8"/>
        <v>-28.863115275800091</v>
      </c>
      <c r="K172" s="12">
        <v>0</v>
      </c>
    </row>
    <row r="173" spans="1:11" ht="15.75" customHeight="1" x14ac:dyDescent="0.2">
      <c r="A173" s="8">
        <v>44074</v>
      </c>
      <c r="B173" s="32">
        <v>108.8725281</v>
      </c>
      <c r="C173" s="9">
        <f t="shared" si="1"/>
        <v>214.03776549999998</v>
      </c>
      <c r="D173" s="10">
        <f t="shared" si="2"/>
        <v>217.74505619999999</v>
      </c>
      <c r="E173" s="10">
        <f t="shared" si="3"/>
        <v>2</v>
      </c>
      <c r="F173" s="10">
        <f t="shared" si="4"/>
        <v>0</v>
      </c>
      <c r="G173" s="10">
        <f t="shared" si="5"/>
        <v>0</v>
      </c>
      <c r="H173" s="9">
        <f t="shared" si="6"/>
        <v>39.639480549999909</v>
      </c>
      <c r="I173" s="10">
        <f t="shared" si="7"/>
        <v>-68.5025958258</v>
      </c>
      <c r="J173" s="9">
        <f t="shared" si="8"/>
        <v>-28.863115275800091</v>
      </c>
      <c r="K173" s="12">
        <v>0</v>
      </c>
    </row>
    <row r="174" spans="1:11" ht="15.75" customHeight="1" x14ac:dyDescent="0.2">
      <c r="A174" s="8">
        <v>44075</v>
      </c>
      <c r="B174" s="32">
        <v>109.5295181</v>
      </c>
      <c r="C174" s="9">
        <f t="shared" si="1"/>
        <v>214.03776549999998</v>
      </c>
      <c r="D174" s="10">
        <f t="shared" si="2"/>
        <v>219.05903620000001</v>
      </c>
      <c r="E174" s="10">
        <f t="shared" si="3"/>
        <v>2</v>
      </c>
      <c r="F174" s="10">
        <f t="shared" si="4"/>
        <v>0</v>
      </c>
      <c r="G174" s="10">
        <f t="shared" si="5"/>
        <v>0</v>
      </c>
      <c r="H174" s="9">
        <f t="shared" si="6"/>
        <v>39.639480549999909</v>
      </c>
      <c r="I174" s="10">
        <f t="shared" si="7"/>
        <v>-68.5025958258</v>
      </c>
      <c r="J174" s="9">
        <f t="shared" si="8"/>
        <v>-28.863115275800091</v>
      </c>
      <c r="K174" s="12">
        <v>0</v>
      </c>
    </row>
    <row r="175" spans="1:11" ht="15.75" customHeight="1" x14ac:dyDescent="0.2">
      <c r="A175" s="8">
        <v>44076</v>
      </c>
      <c r="B175" s="32">
        <v>110.7965698</v>
      </c>
      <c r="C175" s="9">
        <f t="shared" si="1"/>
        <v>214.03776549999998</v>
      </c>
      <c r="D175" s="10">
        <f t="shared" si="2"/>
        <v>221.5931396</v>
      </c>
      <c r="E175" s="10">
        <f t="shared" si="3"/>
        <v>2</v>
      </c>
      <c r="F175" s="10">
        <f t="shared" si="4"/>
        <v>0</v>
      </c>
      <c r="G175" s="10">
        <f t="shared" si="5"/>
        <v>0</v>
      </c>
      <c r="H175" s="9">
        <f t="shared" si="6"/>
        <v>39.639480549999909</v>
      </c>
      <c r="I175" s="10">
        <f t="shared" si="7"/>
        <v>-68.5025958258</v>
      </c>
      <c r="J175" s="9">
        <f t="shared" si="8"/>
        <v>-28.863115275800091</v>
      </c>
      <c r="K175" s="12">
        <v>0</v>
      </c>
    </row>
    <row r="176" spans="1:11" ht="15.75" customHeight="1" x14ac:dyDescent="0.2">
      <c r="A176" s="8">
        <v>44077</v>
      </c>
      <c r="B176" s="32">
        <v>111.0312119</v>
      </c>
      <c r="C176" s="9">
        <f t="shared" si="1"/>
        <v>214.03776549999998</v>
      </c>
      <c r="D176" s="10">
        <f t="shared" si="2"/>
        <v>222.0624238</v>
      </c>
      <c r="E176" s="10">
        <f t="shared" si="3"/>
        <v>2</v>
      </c>
      <c r="F176" s="10">
        <f t="shared" si="4"/>
        <v>0</v>
      </c>
      <c r="G176" s="10">
        <f t="shared" si="5"/>
        <v>0</v>
      </c>
      <c r="H176" s="9">
        <f t="shared" si="6"/>
        <v>39.639480549999909</v>
      </c>
      <c r="I176" s="10">
        <f t="shared" si="7"/>
        <v>-68.5025958258</v>
      </c>
      <c r="J176" s="9">
        <f t="shared" si="8"/>
        <v>-28.863115275800091</v>
      </c>
      <c r="K176" s="12">
        <v>0</v>
      </c>
    </row>
    <row r="177" spans="1:11" ht="15.75" customHeight="1" x14ac:dyDescent="0.2">
      <c r="A177" s="8">
        <v>44078</v>
      </c>
      <c r="B177" s="32">
        <v>109.81108089999999</v>
      </c>
      <c r="C177" s="9">
        <f t="shared" si="1"/>
        <v>214.03776549999998</v>
      </c>
      <c r="D177" s="10">
        <f t="shared" si="2"/>
        <v>219.62216179999999</v>
      </c>
      <c r="E177" s="10">
        <f t="shared" si="3"/>
        <v>2</v>
      </c>
      <c r="F177" s="10">
        <f t="shared" si="4"/>
        <v>0</v>
      </c>
      <c r="G177" s="10">
        <f t="shared" si="5"/>
        <v>0</v>
      </c>
      <c r="H177" s="9">
        <f t="shared" si="6"/>
        <v>39.639480549999909</v>
      </c>
      <c r="I177" s="10">
        <f t="shared" si="7"/>
        <v>-68.5025958258</v>
      </c>
      <c r="J177" s="9">
        <f t="shared" si="8"/>
        <v>-28.863115275800091</v>
      </c>
      <c r="K177" s="12">
        <v>0</v>
      </c>
    </row>
    <row r="178" spans="1:11" ht="15.75" customHeight="1" x14ac:dyDescent="0.2">
      <c r="A178" s="8">
        <v>44081</v>
      </c>
      <c r="B178" s="32">
        <v>111.0781326</v>
      </c>
      <c r="C178" s="9">
        <f t="shared" si="1"/>
        <v>214.03776549999998</v>
      </c>
      <c r="D178" s="10">
        <f t="shared" si="2"/>
        <v>222.15626520000001</v>
      </c>
      <c r="E178" s="10">
        <f t="shared" si="3"/>
        <v>2</v>
      </c>
      <c r="F178" s="10">
        <f t="shared" si="4"/>
        <v>0</v>
      </c>
      <c r="G178" s="10">
        <f t="shared" si="5"/>
        <v>0</v>
      </c>
      <c r="H178" s="9">
        <f t="shared" si="6"/>
        <v>39.639480549999909</v>
      </c>
      <c r="I178" s="10">
        <f t="shared" si="7"/>
        <v>-68.5025958258</v>
      </c>
      <c r="J178" s="9">
        <f t="shared" si="8"/>
        <v>-28.863115275800091</v>
      </c>
      <c r="K178" s="12">
        <v>0</v>
      </c>
    </row>
    <row r="179" spans="1:11" ht="15.75" customHeight="1" x14ac:dyDescent="0.2">
      <c r="A179" s="8">
        <v>44082</v>
      </c>
      <c r="B179" s="32">
        <v>108.30939480000001</v>
      </c>
      <c r="C179" s="9">
        <f t="shared" si="1"/>
        <v>214.03776549999998</v>
      </c>
      <c r="D179" s="10">
        <f t="shared" si="2"/>
        <v>216.61878960000001</v>
      </c>
      <c r="E179" s="10">
        <f t="shared" si="3"/>
        <v>2</v>
      </c>
      <c r="F179" s="10">
        <f t="shared" si="4"/>
        <v>0</v>
      </c>
      <c r="G179" s="10">
        <f t="shared" si="5"/>
        <v>0</v>
      </c>
      <c r="H179" s="9">
        <f t="shared" si="6"/>
        <v>39.639480549999909</v>
      </c>
      <c r="I179" s="10">
        <f t="shared" si="7"/>
        <v>-68.5025958258</v>
      </c>
      <c r="J179" s="9">
        <f t="shared" si="8"/>
        <v>-28.863115275800091</v>
      </c>
      <c r="K179" s="12">
        <v>0</v>
      </c>
    </row>
    <row r="180" spans="1:11" ht="15.75" customHeight="1" x14ac:dyDescent="0.2">
      <c r="A180" s="8">
        <v>44083</v>
      </c>
      <c r="B180" s="32">
        <v>109.858017</v>
      </c>
      <c r="C180" s="9">
        <f t="shared" si="1"/>
        <v>214.03776549999998</v>
      </c>
      <c r="D180" s="10">
        <f t="shared" si="2"/>
        <v>219.71603400000001</v>
      </c>
      <c r="E180" s="10">
        <f t="shared" si="3"/>
        <v>2</v>
      </c>
      <c r="F180" s="10">
        <f t="shared" si="4"/>
        <v>0</v>
      </c>
      <c r="G180" s="10">
        <f t="shared" si="5"/>
        <v>0</v>
      </c>
      <c r="H180" s="9">
        <f t="shared" si="6"/>
        <v>39.639480549999909</v>
      </c>
      <c r="I180" s="10">
        <f t="shared" si="7"/>
        <v>-68.5025958258</v>
      </c>
      <c r="J180" s="9">
        <f t="shared" si="8"/>
        <v>-28.863115275800091</v>
      </c>
      <c r="K180" s="12">
        <v>0</v>
      </c>
    </row>
    <row r="181" spans="1:11" ht="15.75" customHeight="1" x14ac:dyDescent="0.2">
      <c r="A181" s="8">
        <v>44084</v>
      </c>
      <c r="B181" s="32">
        <v>109.3418121</v>
      </c>
      <c r="C181" s="9">
        <f t="shared" si="1"/>
        <v>214.03776549999998</v>
      </c>
      <c r="D181" s="10">
        <f t="shared" si="2"/>
        <v>218.6836242</v>
      </c>
      <c r="E181" s="10">
        <f t="shared" si="3"/>
        <v>2</v>
      </c>
      <c r="F181" s="10">
        <f t="shared" si="4"/>
        <v>0</v>
      </c>
      <c r="G181" s="10">
        <f t="shared" si="5"/>
        <v>0</v>
      </c>
      <c r="H181" s="9">
        <f t="shared" si="6"/>
        <v>39.639480549999909</v>
      </c>
      <c r="I181" s="10">
        <f t="shared" si="7"/>
        <v>-68.5025958258</v>
      </c>
      <c r="J181" s="9">
        <f t="shared" si="8"/>
        <v>-28.863115275800091</v>
      </c>
      <c r="K181" s="12">
        <v>0</v>
      </c>
    </row>
    <row r="182" spans="1:11" ht="15.75" customHeight="1" x14ac:dyDescent="0.2">
      <c r="A182" s="8">
        <v>44085</v>
      </c>
      <c r="B182" s="32">
        <v>109.43566130000001</v>
      </c>
      <c r="C182" s="9">
        <f t="shared" si="1"/>
        <v>214.03776549999998</v>
      </c>
      <c r="D182" s="10">
        <f t="shared" si="2"/>
        <v>218.87132260000001</v>
      </c>
      <c r="E182" s="10">
        <f t="shared" si="3"/>
        <v>2</v>
      </c>
      <c r="F182" s="10">
        <f t="shared" si="4"/>
        <v>0</v>
      </c>
      <c r="G182" s="10">
        <f t="shared" si="5"/>
        <v>0</v>
      </c>
      <c r="H182" s="9">
        <f t="shared" si="6"/>
        <v>39.639480549999909</v>
      </c>
      <c r="I182" s="10">
        <f t="shared" si="7"/>
        <v>-68.5025958258</v>
      </c>
      <c r="J182" s="9">
        <f t="shared" si="8"/>
        <v>-28.863115275800091</v>
      </c>
      <c r="K182" s="12">
        <v>0</v>
      </c>
    </row>
    <row r="183" spans="1:11" ht="15.75" customHeight="1" x14ac:dyDescent="0.2">
      <c r="A183" s="8">
        <v>44088</v>
      </c>
      <c r="B183" s="32">
        <v>111.0312119</v>
      </c>
      <c r="C183" s="9">
        <f t="shared" si="1"/>
        <v>214.03776549999998</v>
      </c>
      <c r="D183" s="10">
        <f t="shared" si="2"/>
        <v>222.0624238</v>
      </c>
      <c r="E183" s="10">
        <f t="shared" si="3"/>
        <v>2</v>
      </c>
      <c r="F183" s="10">
        <f t="shared" si="4"/>
        <v>0</v>
      </c>
      <c r="G183" s="10">
        <f t="shared" si="5"/>
        <v>0</v>
      </c>
      <c r="H183" s="9">
        <f t="shared" si="6"/>
        <v>39.639480549999909</v>
      </c>
      <c r="I183" s="10">
        <f t="shared" si="7"/>
        <v>-68.5025958258</v>
      </c>
      <c r="J183" s="9">
        <f t="shared" si="8"/>
        <v>-28.863115275800091</v>
      </c>
      <c r="K183" s="12">
        <v>0</v>
      </c>
    </row>
    <row r="184" spans="1:11" ht="15.75" customHeight="1" x14ac:dyDescent="0.2">
      <c r="A184" s="8">
        <v>44089</v>
      </c>
      <c r="B184" s="32">
        <v>111.5943451</v>
      </c>
      <c r="C184" s="9">
        <f t="shared" si="1"/>
        <v>214.03776549999998</v>
      </c>
      <c r="D184" s="10">
        <f t="shared" si="2"/>
        <v>223.1886902</v>
      </c>
      <c r="E184" s="10">
        <f t="shared" si="3"/>
        <v>2</v>
      </c>
      <c r="F184" s="10">
        <f t="shared" si="4"/>
        <v>0</v>
      </c>
      <c r="G184" s="10">
        <f t="shared" si="5"/>
        <v>0</v>
      </c>
      <c r="H184" s="9">
        <f t="shared" si="6"/>
        <v>39.639480549999909</v>
      </c>
      <c r="I184" s="10">
        <f t="shared" si="7"/>
        <v>-68.5025958258</v>
      </c>
      <c r="J184" s="9">
        <f t="shared" si="8"/>
        <v>-28.863115275800091</v>
      </c>
      <c r="K184" s="12">
        <v>0</v>
      </c>
    </row>
    <row r="185" spans="1:11" ht="15.75" customHeight="1" x14ac:dyDescent="0.2">
      <c r="A185" s="8">
        <v>44090</v>
      </c>
      <c r="B185" s="32">
        <v>112.0636215</v>
      </c>
      <c r="C185" s="9">
        <f t="shared" si="1"/>
        <v>214.03776549999998</v>
      </c>
      <c r="D185" s="10">
        <f t="shared" si="2"/>
        <v>224.12724299999999</v>
      </c>
      <c r="E185" s="10">
        <f t="shared" si="3"/>
        <v>2</v>
      </c>
      <c r="F185" s="10">
        <f t="shared" si="4"/>
        <v>0</v>
      </c>
      <c r="G185" s="10">
        <f t="shared" si="5"/>
        <v>0</v>
      </c>
      <c r="H185" s="9">
        <f t="shared" si="6"/>
        <v>39.639480549999909</v>
      </c>
      <c r="I185" s="10">
        <f t="shared" si="7"/>
        <v>-68.5025958258</v>
      </c>
      <c r="J185" s="9">
        <f t="shared" si="8"/>
        <v>-28.863115275800091</v>
      </c>
      <c r="K185" s="12">
        <v>0</v>
      </c>
    </row>
    <row r="186" spans="1:11" ht="15.75" customHeight="1" x14ac:dyDescent="0.2">
      <c r="A186" s="8">
        <v>44091</v>
      </c>
      <c r="B186" s="32">
        <v>110.3272858</v>
      </c>
      <c r="C186" s="9">
        <f t="shared" si="1"/>
        <v>214.03776549999998</v>
      </c>
      <c r="D186" s="10">
        <f t="shared" si="2"/>
        <v>220.6545716</v>
      </c>
      <c r="E186" s="10">
        <f t="shared" si="3"/>
        <v>2</v>
      </c>
      <c r="F186" s="10">
        <f t="shared" si="4"/>
        <v>0</v>
      </c>
      <c r="G186" s="10">
        <f t="shared" si="5"/>
        <v>0</v>
      </c>
      <c r="H186" s="9">
        <f t="shared" si="6"/>
        <v>39.639480549999909</v>
      </c>
      <c r="I186" s="10">
        <f t="shared" si="7"/>
        <v>-68.5025958258</v>
      </c>
      <c r="J186" s="9">
        <f t="shared" si="8"/>
        <v>-28.863115275800091</v>
      </c>
      <c r="K186" s="12">
        <v>0</v>
      </c>
    </row>
    <row r="187" spans="1:11" ht="15.75" customHeight="1" x14ac:dyDescent="0.2">
      <c r="A187" s="8">
        <v>44092</v>
      </c>
      <c r="B187" s="32">
        <v>110.6557846</v>
      </c>
      <c r="C187" s="9">
        <f t="shared" si="1"/>
        <v>214.03776549999998</v>
      </c>
      <c r="D187" s="10">
        <f t="shared" si="2"/>
        <v>221.31156920000001</v>
      </c>
      <c r="E187" s="10">
        <f t="shared" si="3"/>
        <v>2</v>
      </c>
      <c r="F187" s="10">
        <f t="shared" si="4"/>
        <v>0</v>
      </c>
      <c r="G187" s="10">
        <f t="shared" si="5"/>
        <v>0</v>
      </c>
      <c r="H187" s="9">
        <f t="shared" si="6"/>
        <v>39.639480549999909</v>
      </c>
      <c r="I187" s="10">
        <f t="shared" si="7"/>
        <v>-68.5025958258</v>
      </c>
      <c r="J187" s="9">
        <f t="shared" si="8"/>
        <v>-28.863115275800091</v>
      </c>
      <c r="K187" s="12">
        <v>0</v>
      </c>
    </row>
    <row r="188" spans="1:11" ht="15.75" customHeight="1" x14ac:dyDescent="0.2">
      <c r="A188" s="8">
        <v>44095</v>
      </c>
      <c r="B188" s="32">
        <v>106.61998749999999</v>
      </c>
      <c r="C188" s="10">
        <f t="shared" si="1"/>
        <v>0</v>
      </c>
      <c r="D188" s="10">
        <f t="shared" si="2"/>
        <v>0</v>
      </c>
      <c r="E188" s="10">
        <f t="shared" si="3"/>
        <v>0</v>
      </c>
      <c r="F188" s="10">
        <f t="shared" si="4"/>
        <v>213.23997499999999</v>
      </c>
      <c r="G188" s="9">
        <f t="shared" si="5"/>
        <v>-0.79779049999999074</v>
      </c>
      <c r="H188" s="9">
        <f t="shared" si="6"/>
        <v>38.841690049999919</v>
      </c>
      <c r="I188" s="10">
        <f t="shared" si="7"/>
        <v>-70.634995575800005</v>
      </c>
      <c r="J188" s="9">
        <f t="shared" si="8"/>
        <v>-31.793305525800086</v>
      </c>
      <c r="K188" s="12">
        <v>-1</v>
      </c>
    </row>
    <row r="189" spans="1:11" ht="15.75" customHeight="1" x14ac:dyDescent="0.2">
      <c r="A189" s="8">
        <v>44096</v>
      </c>
      <c r="B189" s="32">
        <v>106.6669235</v>
      </c>
      <c r="C189" s="10">
        <f t="shared" si="1"/>
        <v>0</v>
      </c>
      <c r="D189" s="10">
        <f t="shared" si="2"/>
        <v>0</v>
      </c>
      <c r="E189" s="10">
        <f t="shared" si="3"/>
        <v>0</v>
      </c>
      <c r="F189" s="10">
        <f t="shared" si="4"/>
        <v>0</v>
      </c>
      <c r="G189" s="10">
        <f t="shared" si="5"/>
        <v>0</v>
      </c>
      <c r="H189" s="9">
        <f t="shared" si="6"/>
        <v>38.841690049999919</v>
      </c>
      <c r="I189" s="10">
        <f t="shared" si="7"/>
        <v>-70.634995575800005</v>
      </c>
      <c r="J189" s="9">
        <f t="shared" si="8"/>
        <v>-31.793305525800086</v>
      </c>
      <c r="K189" s="12">
        <v>0</v>
      </c>
    </row>
    <row r="190" spans="1:11" ht="15.75" customHeight="1" x14ac:dyDescent="0.2">
      <c r="A190" s="8">
        <v>44097</v>
      </c>
      <c r="B190" s="32">
        <v>106.4322815</v>
      </c>
      <c r="C190" s="10">
        <f t="shared" si="1"/>
        <v>0</v>
      </c>
      <c r="D190" s="10">
        <f t="shared" si="2"/>
        <v>0</v>
      </c>
      <c r="E190" s="10">
        <f t="shared" si="3"/>
        <v>0</v>
      </c>
      <c r="F190" s="10">
        <f t="shared" si="4"/>
        <v>0</v>
      </c>
      <c r="G190" s="10">
        <f t="shared" si="5"/>
        <v>0</v>
      </c>
      <c r="H190" s="9">
        <f t="shared" si="6"/>
        <v>38.841690049999919</v>
      </c>
      <c r="I190" s="10">
        <f t="shared" si="7"/>
        <v>-70.634995575800005</v>
      </c>
      <c r="J190" s="9">
        <f t="shared" si="8"/>
        <v>-31.793305525800086</v>
      </c>
      <c r="K190" s="12">
        <v>0</v>
      </c>
    </row>
    <row r="191" spans="1:11" ht="15.75" customHeight="1" x14ac:dyDescent="0.2">
      <c r="A191" s="8">
        <v>44098</v>
      </c>
      <c r="B191" s="32">
        <v>104.6490326</v>
      </c>
      <c r="C191" s="10">
        <f t="shared" si="1"/>
        <v>0</v>
      </c>
      <c r="D191" s="10">
        <f t="shared" si="2"/>
        <v>0</v>
      </c>
      <c r="E191" s="10">
        <f t="shared" si="3"/>
        <v>0</v>
      </c>
      <c r="F191" s="10">
        <f t="shared" si="4"/>
        <v>0</v>
      </c>
      <c r="G191" s="10">
        <f t="shared" si="5"/>
        <v>0</v>
      </c>
      <c r="H191" s="9">
        <f t="shared" si="6"/>
        <v>38.841690049999919</v>
      </c>
      <c r="I191" s="10">
        <f t="shared" si="7"/>
        <v>-70.634995575800005</v>
      </c>
      <c r="J191" s="9">
        <f t="shared" si="8"/>
        <v>-31.793305525800086</v>
      </c>
      <c r="K191" s="12">
        <v>0</v>
      </c>
    </row>
    <row r="192" spans="1:11" ht="15.75" customHeight="1" x14ac:dyDescent="0.2">
      <c r="A192" s="8">
        <v>44099</v>
      </c>
      <c r="B192" s="32">
        <v>103.6635361</v>
      </c>
      <c r="C192" s="10">
        <f t="shared" si="1"/>
        <v>0</v>
      </c>
      <c r="D192" s="10">
        <f t="shared" si="2"/>
        <v>0</v>
      </c>
      <c r="E192" s="10">
        <f t="shared" si="3"/>
        <v>0</v>
      </c>
      <c r="F192" s="10">
        <f t="shared" si="4"/>
        <v>0</v>
      </c>
      <c r="G192" s="10">
        <f t="shared" si="5"/>
        <v>0</v>
      </c>
      <c r="H192" s="9">
        <f t="shared" si="6"/>
        <v>38.841690049999919</v>
      </c>
      <c r="I192" s="10">
        <f t="shared" si="7"/>
        <v>-70.634995575800005</v>
      </c>
      <c r="J192" s="9">
        <f t="shared" si="8"/>
        <v>-31.793305525800086</v>
      </c>
      <c r="K192" s="12">
        <v>0</v>
      </c>
    </row>
    <row r="193" spans="1:11" ht="15.75" customHeight="1" x14ac:dyDescent="0.2">
      <c r="A193" s="8">
        <v>44102</v>
      </c>
      <c r="B193" s="32">
        <v>105.7283707</v>
      </c>
      <c r="C193" s="9">
        <f t="shared" si="1"/>
        <v>105.7283707</v>
      </c>
      <c r="D193" s="10">
        <f t="shared" si="2"/>
        <v>105.7283707</v>
      </c>
      <c r="E193" s="10">
        <f t="shared" si="3"/>
        <v>1</v>
      </c>
      <c r="F193" s="9">
        <f t="shared" si="4"/>
        <v>105.7283707</v>
      </c>
      <c r="G193" s="10">
        <f t="shared" si="5"/>
        <v>0</v>
      </c>
      <c r="H193" s="9">
        <f t="shared" si="6"/>
        <v>38.841690049999919</v>
      </c>
      <c r="I193" s="10">
        <f t="shared" si="7"/>
        <v>-72.634995575800005</v>
      </c>
      <c r="J193" s="9">
        <f t="shared" si="8"/>
        <v>-33.793305525800086</v>
      </c>
      <c r="K193" s="12">
        <v>1</v>
      </c>
    </row>
    <row r="194" spans="1:11" ht="15.75" customHeight="1" x14ac:dyDescent="0.2">
      <c r="A194" s="8">
        <v>44103</v>
      </c>
      <c r="B194" s="32">
        <v>104.03896330000001</v>
      </c>
      <c r="C194" s="9">
        <f t="shared" si="1"/>
        <v>105.7283707</v>
      </c>
      <c r="D194" s="10">
        <f t="shared" si="2"/>
        <v>104.03896330000001</v>
      </c>
      <c r="E194" s="10">
        <f t="shared" si="3"/>
        <v>1</v>
      </c>
      <c r="F194" s="10">
        <f t="shared" si="4"/>
        <v>0</v>
      </c>
      <c r="G194" s="10">
        <f t="shared" si="5"/>
        <v>0</v>
      </c>
      <c r="H194" s="9">
        <f t="shared" si="6"/>
        <v>38.841690049999919</v>
      </c>
      <c r="I194" s="10">
        <f t="shared" si="7"/>
        <v>-72.634995575800005</v>
      </c>
      <c r="J194" s="9">
        <f t="shared" si="8"/>
        <v>-33.793305525800086</v>
      </c>
      <c r="K194" s="12">
        <v>0</v>
      </c>
    </row>
    <row r="195" spans="1:11" ht="15.75" customHeight="1" x14ac:dyDescent="0.2">
      <c r="A195" s="8">
        <v>44104</v>
      </c>
      <c r="B195" s="32">
        <v>103.0065536</v>
      </c>
      <c r="C195" s="9">
        <f t="shared" si="1"/>
        <v>105.7283707</v>
      </c>
      <c r="D195" s="10">
        <f t="shared" si="2"/>
        <v>103.0065536</v>
      </c>
      <c r="E195" s="10">
        <f t="shared" si="3"/>
        <v>1</v>
      </c>
      <c r="F195" s="10">
        <f t="shared" si="4"/>
        <v>0</v>
      </c>
      <c r="G195" s="10">
        <f t="shared" si="5"/>
        <v>0</v>
      </c>
      <c r="H195" s="9">
        <f t="shared" si="6"/>
        <v>38.841690049999919</v>
      </c>
      <c r="I195" s="10">
        <f t="shared" si="7"/>
        <v>-72.634995575800005</v>
      </c>
      <c r="J195" s="9">
        <f t="shared" si="8"/>
        <v>-33.793305525800086</v>
      </c>
      <c r="K195" s="12">
        <v>0</v>
      </c>
    </row>
    <row r="196" spans="1:11" ht="15.75" customHeight="1" x14ac:dyDescent="0.2">
      <c r="A196" s="8">
        <v>44105</v>
      </c>
      <c r="B196" s="32">
        <v>101.9272079</v>
      </c>
      <c r="C196" s="9">
        <f t="shared" si="1"/>
        <v>105.7283707</v>
      </c>
      <c r="D196" s="10">
        <f t="shared" si="2"/>
        <v>101.9272079</v>
      </c>
      <c r="E196" s="10">
        <f t="shared" si="3"/>
        <v>1</v>
      </c>
      <c r="F196" s="10">
        <f t="shared" si="4"/>
        <v>0</v>
      </c>
      <c r="G196" s="10">
        <f t="shared" si="5"/>
        <v>0</v>
      </c>
      <c r="H196" s="9">
        <f t="shared" si="6"/>
        <v>38.841690049999919</v>
      </c>
      <c r="I196" s="10">
        <f t="shared" si="7"/>
        <v>-72.634995575800005</v>
      </c>
      <c r="J196" s="9">
        <f t="shared" si="8"/>
        <v>-33.793305525800086</v>
      </c>
      <c r="K196" s="12">
        <v>0</v>
      </c>
    </row>
    <row r="197" spans="1:11" ht="15.75" customHeight="1" x14ac:dyDescent="0.2">
      <c r="A197" s="8">
        <v>44106</v>
      </c>
      <c r="B197" s="32">
        <v>101.4579391</v>
      </c>
      <c r="C197" s="9">
        <f t="shared" si="1"/>
        <v>105.7283707</v>
      </c>
      <c r="D197" s="10">
        <f t="shared" si="2"/>
        <v>101.4579391</v>
      </c>
      <c r="E197" s="10">
        <f t="shared" si="3"/>
        <v>1</v>
      </c>
      <c r="F197" s="10">
        <f t="shared" si="4"/>
        <v>0</v>
      </c>
      <c r="G197" s="10">
        <f t="shared" si="5"/>
        <v>0</v>
      </c>
      <c r="H197" s="9">
        <f t="shared" si="6"/>
        <v>38.841690049999919</v>
      </c>
      <c r="I197" s="10">
        <f t="shared" si="7"/>
        <v>-72.634995575800005</v>
      </c>
      <c r="J197" s="9">
        <f t="shared" si="8"/>
        <v>-33.793305525800086</v>
      </c>
      <c r="K197" s="12">
        <v>0</v>
      </c>
    </row>
    <row r="198" spans="1:11" ht="15.75" customHeight="1" x14ac:dyDescent="0.2">
      <c r="A198" s="8">
        <v>44109</v>
      </c>
      <c r="B198" s="32">
        <v>102.1618423</v>
      </c>
      <c r="C198" s="9">
        <f t="shared" si="1"/>
        <v>105.7283707</v>
      </c>
      <c r="D198" s="10">
        <f t="shared" si="2"/>
        <v>102.1618423</v>
      </c>
      <c r="E198" s="10">
        <f t="shared" si="3"/>
        <v>1</v>
      </c>
      <c r="F198" s="10">
        <f t="shared" si="4"/>
        <v>0</v>
      </c>
      <c r="G198" s="10">
        <f t="shared" si="5"/>
        <v>0</v>
      </c>
      <c r="H198" s="9">
        <f t="shared" si="6"/>
        <v>38.841690049999919</v>
      </c>
      <c r="I198" s="10">
        <f t="shared" si="7"/>
        <v>-72.634995575800005</v>
      </c>
      <c r="J198" s="9">
        <f t="shared" si="8"/>
        <v>-33.793305525800086</v>
      </c>
      <c r="K198" s="12">
        <v>0</v>
      </c>
    </row>
    <row r="199" spans="1:11" ht="15.75" customHeight="1" x14ac:dyDescent="0.2">
      <c r="A199" s="8">
        <v>44110</v>
      </c>
      <c r="B199" s="32">
        <v>100.89480589999999</v>
      </c>
      <c r="C199" s="9">
        <f t="shared" si="1"/>
        <v>105.7283707</v>
      </c>
      <c r="D199" s="10">
        <f t="shared" si="2"/>
        <v>100.89480589999999</v>
      </c>
      <c r="E199" s="10">
        <f t="shared" si="3"/>
        <v>1</v>
      </c>
      <c r="F199" s="10">
        <f t="shared" si="4"/>
        <v>0</v>
      </c>
      <c r="G199" s="10">
        <f t="shared" si="5"/>
        <v>0</v>
      </c>
      <c r="H199" s="9">
        <f t="shared" si="6"/>
        <v>38.841690049999919</v>
      </c>
      <c r="I199" s="10">
        <f t="shared" si="7"/>
        <v>-72.634995575800005</v>
      </c>
      <c r="J199" s="9">
        <f t="shared" si="8"/>
        <v>-33.793305525800086</v>
      </c>
      <c r="K199" s="12">
        <v>0</v>
      </c>
    </row>
    <row r="200" spans="1:11" ht="15.75" customHeight="1" x14ac:dyDescent="0.2">
      <c r="A200" s="8">
        <v>44111</v>
      </c>
      <c r="B200" s="32">
        <v>99.627754210000006</v>
      </c>
      <c r="C200" s="9">
        <f t="shared" si="1"/>
        <v>105.7283707</v>
      </c>
      <c r="D200" s="10">
        <f t="shared" si="2"/>
        <v>99.627754210000006</v>
      </c>
      <c r="E200" s="10">
        <f t="shared" si="3"/>
        <v>1</v>
      </c>
      <c r="F200" s="10">
        <f t="shared" si="4"/>
        <v>0</v>
      </c>
      <c r="G200" s="10">
        <f t="shared" si="5"/>
        <v>0</v>
      </c>
      <c r="H200" s="9">
        <f t="shared" si="6"/>
        <v>38.841690049999919</v>
      </c>
      <c r="I200" s="10">
        <f t="shared" si="7"/>
        <v>-72.634995575800005</v>
      </c>
      <c r="J200" s="9">
        <f t="shared" si="8"/>
        <v>-33.793305525800086</v>
      </c>
      <c r="K200" s="12">
        <v>0</v>
      </c>
    </row>
    <row r="201" spans="1:11" ht="15.75" customHeight="1" x14ac:dyDescent="0.2">
      <c r="A201" s="8">
        <v>44112</v>
      </c>
      <c r="B201" s="32">
        <v>104.9305954</v>
      </c>
      <c r="C201" s="9">
        <f t="shared" si="1"/>
        <v>105.7283707</v>
      </c>
      <c r="D201" s="10">
        <f t="shared" si="2"/>
        <v>104.9305954</v>
      </c>
      <c r="E201" s="10">
        <f t="shared" si="3"/>
        <v>1</v>
      </c>
      <c r="F201" s="10">
        <f t="shared" si="4"/>
        <v>0</v>
      </c>
      <c r="G201" s="10">
        <f t="shared" si="5"/>
        <v>0</v>
      </c>
      <c r="H201" s="9">
        <f t="shared" si="6"/>
        <v>38.841690049999919</v>
      </c>
      <c r="I201" s="10">
        <f t="shared" si="7"/>
        <v>-72.634995575800005</v>
      </c>
      <c r="J201" s="9">
        <f t="shared" si="8"/>
        <v>-33.793305525800086</v>
      </c>
      <c r="K201" s="12">
        <v>0</v>
      </c>
    </row>
    <row r="202" spans="1:11" ht="15.75" customHeight="1" x14ac:dyDescent="0.2">
      <c r="A202" s="8">
        <v>44113</v>
      </c>
      <c r="B202" s="32">
        <v>105.9630051</v>
      </c>
      <c r="C202" s="9">
        <f t="shared" si="1"/>
        <v>105.7283707</v>
      </c>
      <c r="D202" s="10">
        <f t="shared" si="2"/>
        <v>105.9630051</v>
      </c>
      <c r="E202" s="10">
        <f t="shared" si="3"/>
        <v>1</v>
      </c>
      <c r="F202" s="10">
        <f t="shared" si="4"/>
        <v>0</v>
      </c>
      <c r="G202" s="10">
        <f t="shared" si="5"/>
        <v>0</v>
      </c>
      <c r="H202" s="9">
        <f t="shared" si="6"/>
        <v>38.841690049999919</v>
      </c>
      <c r="I202" s="10">
        <f t="shared" si="7"/>
        <v>-72.634995575800005</v>
      </c>
      <c r="J202" s="9">
        <f t="shared" si="8"/>
        <v>-33.793305525800086</v>
      </c>
      <c r="K202" s="12">
        <v>0</v>
      </c>
    </row>
    <row r="203" spans="1:11" ht="15.75" customHeight="1" x14ac:dyDescent="0.2">
      <c r="A203" s="8">
        <v>44116</v>
      </c>
      <c r="B203" s="32">
        <v>106.33843229999999</v>
      </c>
      <c r="C203" s="9">
        <f t="shared" si="1"/>
        <v>105.7283707</v>
      </c>
      <c r="D203" s="10">
        <f t="shared" si="2"/>
        <v>106.33843229999999</v>
      </c>
      <c r="E203" s="10">
        <f t="shared" si="3"/>
        <v>1</v>
      </c>
      <c r="F203" s="10">
        <f t="shared" si="4"/>
        <v>0</v>
      </c>
      <c r="G203" s="10">
        <f t="shared" si="5"/>
        <v>0</v>
      </c>
      <c r="H203" s="9">
        <f t="shared" si="6"/>
        <v>38.841690049999919</v>
      </c>
      <c r="I203" s="10">
        <f t="shared" si="7"/>
        <v>-72.634995575800005</v>
      </c>
      <c r="J203" s="9">
        <f t="shared" si="8"/>
        <v>-33.793305525800086</v>
      </c>
      <c r="K203" s="12">
        <v>0</v>
      </c>
    </row>
    <row r="204" spans="1:11" ht="15.75" customHeight="1" x14ac:dyDescent="0.2">
      <c r="A204" s="8">
        <v>44117</v>
      </c>
      <c r="B204" s="32">
        <v>104.9775162</v>
      </c>
      <c r="C204" s="9">
        <f t="shared" si="1"/>
        <v>105.7283707</v>
      </c>
      <c r="D204" s="10">
        <f t="shared" si="2"/>
        <v>104.9775162</v>
      </c>
      <c r="E204" s="10">
        <f t="shared" si="3"/>
        <v>1</v>
      </c>
      <c r="F204" s="10">
        <f t="shared" si="4"/>
        <v>0</v>
      </c>
      <c r="G204" s="10">
        <f t="shared" si="5"/>
        <v>0</v>
      </c>
      <c r="H204" s="9">
        <f t="shared" si="6"/>
        <v>38.841690049999919</v>
      </c>
      <c r="I204" s="10">
        <f t="shared" si="7"/>
        <v>-72.634995575800005</v>
      </c>
      <c r="J204" s="9">
        <f t="shared" si="8"/>
        <v>-33.793305525800086</v>
      </c>
      <c r="K204" s="12">
        <v>0</v>
      </c>
    </row>
    <row r="205" spans="1:11" ht="15.75" customHeight="1" x14ac:dyDescent="0.2">
      <c r="A205" s="8">
        <v>44118</v>
      </c>
      <c r="B205" s="32">
        <v>105.259079</v>
      </c>
      <c r="C205" s="9">
        <f t="shared" si="1"/>
        <v>105.7283707</v>
      </c>
      <c r="D205" s="10">
        <f t="shared" si="2"/>
        <v>105.259079</v>
      </c>
      <c r="E205" s="10">
        <f t="shared" si="3"/>
        <v>1</v>
      </c>
      <c r="F205" s="10">
        <f t="shared" si="4"/>
        <v>0</v>
      </c>
      <c r="G205" s="10">
        <f t="shared" si="5"/>
        <v>0</v>
      </c>
      <c r="H205" s="9">
        <f t="shared" si="6"/>
        <v>38.841690049999919</v>
      </c>
      <c r="I205" s="10">
        <f t="shared" si="7"/>
        <v>-72.634995575800005</v>
      </c>
      <c r="J205" s="9">
        <f t="shared" si="8"/>
        <v>-33.793305525800086</v>
      </c>
      <c r="K205" s="12">
        <v>0</v>
      </c>
    </row>
    <row r="206" spans="1:11" ht="15.75" customHeight="1" x14ac:dyDescent="0.2">
      <c r="A206" s="8">
        <v>44119</v>
      </c>
      <c r="B206" s="32">
        <v>102.3026352</v>
      </c>
      <c r="C206" s="10">
        <f t="shared" si="1"/>
        <v>0</v>
      </c>
      <c r="D206" s="10">
        <f t="shared" si="2"/>
        <v>0</v>
      </c>
      <c r="E206" s="10">
        <f t="shared" si="3"/>
        <v>0</v>
      </c>
      <c r="F206" s="10">
        <f t="shared" si="4"/>
        <v>102.3026352</v>
      </c>
      <c r="G206" s="9">
        <f t="shared" si="5"/>
        <v>-3.4257355000000018</v>
      </c>
      <c r="H206" s="9">
        <f t="shared" si="6"/>
        <v>35.415954549999917</v>
      </c>
      <c r="I206" s="10">
        <f t="shared" si="7"/>
        <v>-74.634995575800005</v>
      </c>
      <c r="J206" s="9">
        <f t="shared" si="8"/>
        <v>-39.219041025800088</v>
      </c>
      <c r="K206" s="12">
        <v>-1</v>
      </c>
    </row>
    <row r="207" spans="1:11" ht="15.75" customHeight="1" x14ac:dyDescent="0.2">
      <c r="A207" s="8">
        <v>44120</v>
      </c>
      <c r="B207" s="32">
        <v>102.4903412</v>
      </c>
      <c r="C207" s="9">
        <f t="shared" si="1"/>
        <v>102.4903412</v>
      </c>
      <c r="D207" s="10">
        <f t="shared" si="2"/>
        <v>102.4903412</v>
      </c>
      <c r="E207" s="10">
        <f t="shared" si="3"/>
        <v>1</v>
      </c>
      <c r="F207" s="9">
        <f t="shared" si="4"/>
        <v>102.4903412</v>
      </c>
      <c r="G207" s="10">
        <f t="shared" si="5"/>
        <v>0</v>
      </c>
      <c r="H207" s="9">
        <f t="shared" si="6"/>
        <v>35.415954549999917</v>
      </c>
      <c r="I207" s="10">
        <f t="shared" si="7"/>
        <v>-76.634995575800005</v>
      </c>
      <c r="J207" s="9">
        <f t="shared" si="8"/>
        <v>-41.219041025800088</v>
      </c>
      <c r="K207" s="12">
        <v>1</v>
      </c>
    </row>
    <row r="208" spans="1:11" ht="15.75" customHeight="1" x14ac:dyDescent="0.2">
      <c r="A208" s="8">
        <v>44123</v>
      </c>
      <c r="B208" s="32">
        <v>103.8981857</v>
      </c>
      <c r="C208" s="9">
        <f t="shared" si="1"/>
        <v>102.4903412</v>
      </c>
      <c r="D208" s="10">
        <f t="shared" si="2"/>
        <v>103.8981857</v>
      </c>
      <c r="E208" s="10">
        <f t="shared" si="3"/>
        <v>1</v>
      </c>
      <c r="F208" s="10">
        <f t="shared" si="4"/>
        <v>0</v>
      </c>
      <c r="G208" s="10">
        <f t="shared" si="5"/>
        <v>0</v>
      </c>
      <c r="H208" s="9">
        <f t="shared" si="6"/>
        <v>35.415954549999917</v>
      </c>
      <c r="I208" s="10">
        <f t="shared" si="7"/>
        <v>-76.634995575800005</v>
      </c>
      <c r="J208" s="9">
        <f t="shared" si="8"/>
        <v>-41.219041025800088</v>
      </c>
      <c r="K208" s="12">
        <v>0</v>
      </c>
    </row>
    <row r="209" spans="1:11" ht="15.75" customHeight="1" x14ac:dyDescent="0.2">
      <c r="A209" s="8">
        <v>44124</v>
      </c>
      <c r="B209" s="32">
        <v>101.3640747</v>
      </c>
      <c r="C209" s="9">
        <f t="shared" si="1"/>
        <v>102.4903412</v>
      </c>
      <c r="D209" s="10">
        <f t="shared" si="2"/>
        <v>101.3640747</v>
      </c>
      <c r="E209" s="10">
        <f t="shared" si="3"/>
        <v>1</v>
      </c>
      <c r="F209" s="10">
        <f t="shared" si="4"/>
        <v>0</v>
      </c>
      <c r="G209" s="10">
        <f t="shared" si="5"/>
        <v>0</v>
      </c>
      <c r="H209" s="9">
        <f t="shared" si="6"/>
        <v>35.415954549999917</v>
      </c>
      <c r="I209" s="10">
        <f t="shared" si="7"/>
        <v>-76.634995575800005</v>
      </c>
      <c r="J209" s="9">
        <f t="shared" si="8"/>
        <v>-41.219041025800088</v>
      </c>
      <c r="K209" s="12">
        <v>0</v>
      </c>
    </row>
    <row r="210" spans="1:11" ht="15.75" customHeight="1" x14ac:dyDescent="0.2">
      <c r="A210" s="8">
        <v>44125</v>
      </c>
      <c r="B210" s="32">
        <v>99.674667360000001</v>
      </c>
      <c r="C210" s="9">
        <f t="shared" si="1"/>
        <v>102.4903412</v>
      </c>
      <c r="D210" s="10">
        <f t="shared" si="2"/>
        <v>99.674667360000001</v>
      </c>
      <c r="E210" s="10">
        <f t="shared" si="3"/>
        <v>1</v>
      </c>
      <c r="F210" s="10">
        <f t="shared" si="4"/>
        <v>0</v>
      </c>
      <c r="G210" s="10">
        <f t="shared" si="5"/>
        <v>0</v>
      </c>
      <c r="H210" s="9">
        <f t="shared" si="6"/>
        <v>35.415954549999917</v>
      </c>
      <c r="I210" s="10">
        <f t="shared" si="7"/>
        <v>-76.634995575800005</v>
      </c>
      <c r="J210" s="9">
        <f t="shared" si="8"/>
        <v>-41.219041025800088</v>
      </c>
      <c r="K210" s="12">
        <v>0</v>
      </c>
    </row>
    <row r="211" spans="1:11" ht="15.75" customHeight="1" x14ac:dyDescent="0.2">
      <c r="A211" s="8">
        <v>44126</v>
      </c>
      <c r="B211" s="32">
        <v>97.938346859999996</v>
      </c>
      <c r="C211" s="9">
        <f t="shared" si="1"/>
        <v>102.4903412</v>
      </c>
      <c r="D211" s="10">
        <f t="shared" si="2"/>
        <v>97.938346859999996</v>
      </c>
      <c r="E211" s="10">
        <f t="shared" si="3"/>
        <v>1</v>
      </c>
      <c r="F211" s="10">
        <f t="shared" si="4"/>
        <v>0</v>
      </c>
      <c r="G211" s="10">
        <f t="shared" si="5"/>
        <v>0</v>
      </c>
      <c r="H211" s="9">
        <f t="shared" si="6"/>
        <v>35.415954549999917</v>
      </c>
      <c r="I211" s="10">
        <f t="shared" si="7"/>
        <v>-76.634995575800005</v>
      </c>
      <c r="J211" s="9">
        <f t="shared" si="8"/>
        <v>-41.219041025800088</v>
      </c>
      <c r="K211" s="12">
        <v>0</v>
      </c>
    </row>
    <row r="212" spans="1:11" ht="15.75" customHeight="1" x14ac:dyDescent="0.2">
      <c r="A212" s="8">
        <v>44127</v>
      </c>
      <c r="B212" s="32">
        <v>99.299262999999996</v>
      </c>
      <c r="C212" s="9">
        <f t="shared" si="1"/>
        <v>102.4903412</v>
      </c>
      <c r="D212" s="10">
        <f t="shared" si="2"/>
        <v>99.299262999999996</v>
      </c>
      <c r="E212" s="10">
        <f t="shared" si="3"/>
        <v>1</v>
      </c>
      <c r="F212" s="10">
        <f t="shared" si="4"/>
        <v>0</v>
      </c>
      <c r="G212" s="10">
        <f t="shared" si="5"/>
        <v>0</v>
      </c>
      <c r="H212" s="9">
        <f t="shared" si="6"/>
        <v>35.415954549999917</v>
      </c>
      <c r="I212" s="10">
        <f t="shared" si="7"/>
        <v>-76.634995575800005</v>
      </c>
      <c r="J212" s="9">
        <f t="shared" si="8"/>
        <v>-41.219041025800088</v>
      </c>
      <c r="K212" s="12">
        <v>0</v>
      </c>
    </row>
    <row r="213" spans="1:11" ht="15.75" customHeight="1" x14ac:dyDescent="0.2">
      <c r="A213" s="8">
        <v>44130</v>
      </c>
      <c r="B213" s="32">
        <v>93.048477169999998</v>
      </c>
      <c r="C213" s="9">
        <f t="shared" si="1"/>
        <v>102.4903412</v>
      </c>
      <c r="D213" s="10">
        <f t="shared" si="2"/>
        <v>93.048477169999998</v>
      </c>
      <c r="E213" s="10">
        <f t="shared" si="3"/>
        <v>1</v>
      </c>
      <c r="F213" s="10">
        <f t="shared" si="4"/>
        <v>0</v>
      </c>
      <c r="G213" s="10">
        <f t="shared" si="5"/>
        <v>0</v>
      </c>
      <c r="H213" s="9">
        <f t="shared" si="6"/>
        <v>35.415954549999917</v>
      </c>
      <c r="I213" s="10">
        <f t="shared" si="7"/>
        <v>-76.634995575800005</v>
      </c>
      <c r="J213" s="9">
        <f t="shared" si="8"/>
        <v>-41.219041025800088</v>
      </c>
      <c r="K213" s="12">
        <v>0</v>
      </c>
    </row>
    <row r="214" spans="1:11" ht="15.75" customHeight="1" x14ac:dyDescent="0.2">
      <c r="A214" s="8">
        <v>44131</v>
      </c>
      <c r="B214" s="32">
        <v>95.028823849999995</v>
      </c>
      <c r="C214" s="9">
        <f t="shared" si="1"/>
        <v>102.4903412</v>
      </c>
      <c r="D214" s="10">
        <f t="shared" si="2"/>
        <v>95.028823849999995</v>
      </c>
      <c r="E214" s="10">
        <f t="shared" si="3"/>
        <v>1</v>
      </c>
      <c r="F214" s="10">
        <f t="shared" si="4"/>
        <v>0</v>
      </c>
      <c r="G214" s="10">
        <f t="shared" si="5"/>
        <v>0</v>
      </c>
      <c r="H214" s="9">
        <f t="shared" si="6"/>
        <v>35.415954549999917</v>
      </c>
      <c r="I214" s="10">
        <f t="shared" si="7"/>
        <v>-76.634995575800005</v>
      </c>
      <c r="J214" s="9">
        <f t="shared" si="8"/>
        <v>-41.219041025800088</v>
      </c>
      <c r="K214" s="12">
        <v>0</v>
      </c>
    </row>
    <row r="215" spans="1:11" ht="15.75" customHeight="1" x14ac:dyDescent="0.2">
      <c r="A215" s="8">
        <v>44132</v>
      </c>
      <c r="B215" s="32">
        <v>90.720848079999996</v>
      </c>
      <c r="C215" s="10">
        <f t="shared" si="1"/>
        <v>0</v>
      </c>
      <c r="D215" s="10">
        <f t="shared" si="2"/>
        <v>0</v>
      </c>
      <c r="E215" s="10">
        <f t="shared" si="3"/>
        <v>0</v>
      </c>
      <c r="F215" s="10">
        <f t="shared" si="4"/>
        <v>90.720848079999996</v>
      </c>
      <c r="G215" s="9">
        <f t="shared" si="5"/>
        <v>-11.769493120000007</v>
      </c>
      <c r="H215" s="9">
        <f t="shared" si="6"/>
        <v>23.64646142999991</v>
      </c>
      <c r="I215" s="10">
        <f t="shared" si="7"/>
        <v>-78.634995575800005</v>
      </c>
      <c r="J215" s="9">
        <f t="shared" si="8"/>
        <v>-54.988534145800095</v>
      </c>
      <c r="K215" s="12">
        <v>-1</v>
      </c>
    </row>
    <row r="216" spans="1:11" ht="15.75" customHeight="1" x14ac:dyDescent="0.2">
      <c r="A216" s="8">
        <v>44133</v>
      </c>
      <c r="B216" s="32">
        <v>92.541641240000004</v>
      </c>
      <c r="C216" s="10">
        <f t="shared" si="1"/>
        <v>0</v>
      </c>
      <c r="D216" s="10">
        <f t="shared" si="2"/>
        <v>0</v>
      </c>
      <c r="E216" s="10">
        <f t="shared" si="3"/>
        <v>0</v>
      </c>
      <c r="F216" s="10">
        <f t="shared" si="4"/>
        <v>0</v>
      </c>
      <c r="G216" s="10">
        <f t="shared" si="5"/>
        <v>0</v>
      </c>
      <c r="H216" s="9">
        <f t="shared" si="6"/>
        <v>23.64646142999991</v>
      </c>
      <c r="I216" s="10">
        <f t="shared" si="7"/>
        <v>-78.634995575800005</v>
      </c>
      <c r="J216" s="9">
        <f t="shared" si="8"/>
        <v>-54.988534145800095</v>
      </c>
      <c r="K216" s="12">
        <v>0</v>
      </c>
    </row>
    <row r="217" spans="1:11" ht="15.75" customHeight="1" x14ac:dyDescent="0.2">
      <c r="A217" s="8">
        <v>44134</v>
      </c>
      <c r="B217" s="32">
        <v>93.048477169999998</v>
      </c>
      <c r="C217" s="10">
        <f t="shared" si="1"/>
        <v>0</v>
      </c>
      <c r="D217" s="10">
        <f t="shared" si="2"/>
        <v>0</v>
      </c>
      <c r="E217" s="10">
        <f t="shared" si="3"/>
        <v>0</v>
      </c>
      <c r="F217" s="10">
        <f t="shared" si="4"/>
        <v>0</v>
      </c>
      <c r="G217" s="10">
        <f t="shared" si="5"/>
        <v>0</v>
      </c>
      <c r="H217" s="9">
        <f t="shared" si="6"/>
        <v>23.64646142999991</v>
      </c>
      <c r="I217" s="10">
        <f t="shared" si="7"/>
        <v>-78.634995575800005</v>
      </c>
      <c r="J217" s="9">
        <f t="shared" si="8"/>
        <v>-54.988534145800095</v>
      </c>
      <c r="K217" s="12">
        <v>0</v>
      </c>
    </row>
    <row r="218" spans="1:11" ht="15.75" customHeight="1" x14ac:dyDescent="0.2">
      <c r="A218" s="8">
        <v>44137</v>
      </c>
      <c r="B218" s="32">
        <v>94.70032501</v>
      </c>
      <c r="C218" s="9">
        <f t="shared" si="1"/>
        <v>94.70032501</v>
      </c>
      <c r="D218" s="10">
        <f t="shared" si="2"/>
        <v>94.70032501</v>
      </c>
      <c r="E218" s="10">
        <f t="shared" si="3"/>
        <v>1</v>
      </c>
      <c r="F218" s="9">
        <f t="shared" si="4"/>
        <v>94.70032501</v>
      </c>
      <c r="G218" s="10">
        <f t="shared" si="5"/>
        <v>0</v>
      </c>
      <c r="H218" s="9">
        <f t="shared" si="6"/>
        <v>23.64646142999991</v>
      </c>
      <c r="I218" s="10">
        <f t="shared" si="7"/>
        <v>-80.634995575800005</v>
      </c>
      <c r="J218" s="9">
        <f t="shared" si="8"/>
        <v>-56.988534145800095</v>
      </c>
      <c r="K218" s="12">
        <v>1</v>
      </c>
    </row>
    <row r="219" spans="1:11" ht="15.75" customHeight="1" x14ac:dyDescent="0.2">
      <c r="A219" s="8">
        <v>44138</v>
      </c>
      <c r="B219" s="32">
        <v>97.375213619999997</v>
      </c>
      <c r="C219" s="9">
        <f t="shared" si="1"/>
        <v>192.07553862999998</v>
      </c>
      <c r="D219" s="10">
        <f t="shared" si="2"/>
        <v>194.75042723999999</v>
      </c>
      <c r="E219" s="10">
        <f t="shared" si="3"/>
        <v>2</v>
      </c>
      <c r="F219" s="9">
        <f t="shared" si="4"/>
        <v>97.375213619999997</v>
      </c>
      <c r="G219" s="10">
        <f t="shared" si="5"/>
        <v>0</v>
      </c>
      <c r="H219" s="9">
        <f t="shared" si="6"/>
        <v>23.64646142999991</v>
      </c>
      <c r="I219" s="10">
        <f t="shared" si="7"/>
        <v>-82.634995575800005</v>
      </c>
      <c r="J219" s="9">
        <f t="shared" si="8"/>
        <v>-58.988534145800095</v>
      </c>
      <c r="K219" s="12">
        <v>1</v>
      </c>
    </row>
    <row r="220" spans="1:11" ht="15.75" customHeight="1" x14ac:dyDescent="0.2">
      <c r="A220" s="8">
        <v>44139</v>
      </c>
      <c r="B220" s="32">
        <v>102.1618423</v>
      </c>
      <c r="C220" s="9">
        <f t="shared" si="1"/>
        <v>294.23738092999997</v>
      </c>
      <c r="D220" s="10">
        <f t="shared" si="2"/>
        <v>306.48552690000002</v>
      </c>
      <c r="E220" s="10">
        <f t="shared" si="3"/>
        <v>3</v>
      </c>
      <c r="F220" s="9">
        <f t="shared" si="4"/>
        <v>102.1618423</v>
      </c>
      <c r="G220" s="10">
        <f t="shared" si="5"/>
        <v>0</v>
      </c>
      <c r="H220" s="9">
        <f t="shared" si="6"/>
        <v>23.64646142999991</v>
      </c>
      <c r="I220" s="10">
        <f t="shared" si="7"/>
        <v>-84.634995575800005</v>
      </c>
      <c r="J220" s="9">
        <f t="shared" si="8"/>
        <v>-60.988534145800095</v>
      </c>
      <c r="K220" s="12">
        <v>1</v>
      </c>
    </row>
    <row r="221" spans="1:11" ht="15.75" customHeight="1" x14ac:dyDescent="0.2">
      <c r="A221" s="8">
        <v>44140</v>
      </c>
      <c r="B221" s="32">
        <v>103.61661530000001</v>
      </c>
      <c r="C221" s="9">
        <f t="shared" si="1"/>
        <v>294.23738092999997</v>
      </c>
      <c r="D221" s="10">
        <f t="shared" si="2"/>
        <v>310.84984589999999</v>
      </c>
      <c r="E221" s="10">
        <f t="shared" si="3"/>
        <v>3</v>
      </c>
      <c r="F221" s="10">
        <f t="shared" si="4"/>
        <v>0</v>
      </c>
      <c r="G221" s="10">
        <f t="shared" si="5"/>
        <v>0</v>
      </c>
      <c r="H221" s="9">
        <f t="shared" si="6"/>
        <v>23.64646142999991</v>
      </c>
      <c r="I221" s="10">
        <f t="shared" si="7"/>
        <v>-84.634995575800005</v>
      </c>
      <c r="J221" s="9">
        <f t="shared" si="8"/>
        <v>-60.988534145800095</v>
      </c>
      <c r="K221" s="12">
        <v>0</v>
      </c>
    </row>
    <row r="222" spans="1:11" ht="15.75" customHeight="1" x14ac:dyDescent="0.2">
      <c r="A222" s="8">
        <v>44141</v>
      </c>
      <c r="B222" s="32">
        <v>103.61661530000001</v>
      </c>
      <c r="C222" s="9">
        <f t="shared" si="1"/>
        <v>294.23738092999997</v>
      </c>
      <c r="D222" s="10">
        <f t="shared" si="2"/>
        <v>310.84984589999999</v>
      </c>
      <c r="E222" s="10">
        <f t="shared" si="3"/>
        <v>3</v>
      </c>
      <c r="F222" s="10">
        <f t="shared" si="4"/>
        <v>0</v>
      </c>
      <c r="G222" s="10">
        <f t="shared" si="5"/>
        <v>0</v>
      </c>
      <c r="H222" s="9">
        <f t="shared" si="6"/>
        <v>23.64646142999991</v>
      </c>
      <c r="I222" s="10">
        <f t="shared" si="7"/>
        <v>-84.634995575800005</v>
      </c>
      <c r="J222" s="9">
        <f t="shared" si="8"/>
        <v>-60.988534145800095</v>
      </c>
      <c r="K222" s="12">
        <v>0</v>
      </c>
    </row>
    <row r="223" spans="1:11" ht="15.75" customHeight="1" x14ac:dyDescent="0.2">
      <c r="A223" s="8">
        <v>44144</v>
      </c>
      <c r="B223" s="32">
        <v>109.5295181</v>
      </c>
      <c r="C223" s="9">
        <f t="shared" si="1"/>
        <v>403.76689902999999</v>
      </c>
      <c r="D223" s="10">
        <f t="shared" si="2"/>
        <v>438.11807240000002</v>
      </c>
      <c r="E223" s="10">
        <f t="shared" si="3"/>
        <v>4</v>
      </c>
      <c r="F223" s="9">
        <f t="shared" si="4"/>
        <v>109.5295181</v>
      </c>
      <c r="G223" s="10">
        <f t="shared" si="5"/>
        <v>0</v>
      </c>
      <c r="H223" s="9">
        <f t="shared" si="6"/>
        <v>23.64646142999991</v>
      </c>
      <c r="I223" s="10">
        <f t="shared" si="7"/>
        <v>-86.634995575800005</v>
      </c>
      <c r="J223" s="9">
        <f t="shared" si="8"/>
        <v>-62.988534145800095</v>
      </c>
      <c r="K223" s="12">
        <v>1</v>
      </c>
    </row>
    <row r="224" spans="1:11" ht="15.75" customHeight="1" x14ac:dyDescent="0.2">
      <c r="A224" s="8">
        <v>44145</v>
      </c>
      <c r="B224" s="32">
        <v>107.7462616</v>
      </c>
      <c r="C224" s="9">
        <f t="shared" si="1"/>
        <v>403.76689902999999</v>
      </c>
      <c r="D224" s="10">
        <f t="shared" si="2"/>
        <v>430.98504639999999</v>
      </c>
      <c r="E224" s="10">
        <f t="shared" si="3"/>
        <v>4</v>
      </c>
      <c r="F224" s="10">
        <f t="shared" si="4"/>
        <v>0</v>
      </c>
      <c r="G224" s="10">
        <f t="shared" si="5"/>
        <v>0</v>
      </c>
      <c r="H224" s="9">
        <f t="shared" si="6"/>
        <v>23.64646142999991</v>
      </c>
      <c r="I224" s="10">
        <f t="shared" si="7"/>
        <v>-86.634995575800005</v>
      </c>
      <c r="J224" s="9">
        <f t="shared" si="8"/>
        <v>-62.988534145800095</v>
      </c>
      <c r="K224" s="12">
        <v>0</v>
      </c>
    </row>
    <row r="225" spans="1:11" ht="15.75" customHeight="1" x14ac:dyDescent="0.2">
      <c r="A225" s="8">
        <v>44146</v>
      </c>
      <c r="B225" s="32">
        <v>107.8870392</v>
      </c>
      <c r="C225" s="9">
        <f t="shared" si="1"/>
        <v>403.76689902999999</v>
      </c>
      <c r="D225" s="10">
        <f t="shared" si="2"/>
        <v>431.54815680000002</v>
      </c>
      <c r="E225" s="10">
        <f t="shared" si="3"/>
        <v>4</v>
      </c>
      <c r="F225" s="10">
        <f t="shared" si="4"/>
        <v>0</v>
      </c>
      <c r="G225" s="10">
        <f t="shared" si="5"/>
        <v>0</v>
      </c>
      <c r="H225" s="9">
        <f t="shared" si="6"/>
        <v>23.64646142999991</v>
      </c>
      <c r="I225" s="10">
        <f t="shared" si="7"/>
        <v>-86.634995575800005</v>
      </c>
      <c r="J225" s="9">
        <f t="shared" si="8"/>
        <v>-62.988534145800095</v>
      </c>
      <c r="K225" s="12">
        <v>0</v>
      </c>
    </row>
    <row r="226" spans="1:11" ht="15.75" customHeight="1" x14ac:dyDescent="0.2">
      <c r="A226" s="8">
        <v>44147</v>
      </c>
      <c r="B226" s="32">
        <v>107.1831207</v>
      </c>
      <c r="C226" s="9">
        <f t="shared" si="1"/>
        <v>403.76689902999999</v>
      </c>
      <c r="D226" s="10">
        <f t="shared" si="2"/>
        <v>428.73248280000001</v>
      </c>
      <c r="E226" s="10">
        <f t="shared" si="3"/>
        <v>4</v>
      </c>
      <c r="F226" s="10">
        <f t="shared" si="4"/>
        <v>0</v>
      </c>
      <c r="G226" s="10">
        <f t="shared" si="5"/>
        <v>0</v>
      </c>
      <c r="H226" s="9">
        <f t="shared" si="6"/>
        <v>23.64646142999991</v>
      </c>
      <c r="I226" s="10">
        <f t="shared" si="7"/>
        <v>-86.634995575800005</v>
      </c>
      <c r="J226" s="9">
        <f t="shared" si="8"/>
        <v>-62.988534145800095</v>
      </c>
      <c r="K226" s="12">
        <v>0</v>
      </c>
    </row>
    <row r="227" spans="1:11" ht="15.75" customHeight="1" x14ac:dyDescent="0.2">
      <c r="A227" s="8">
        <v>44148</v>
      </c>
      <c r="B227" s="32">
        <v>107.51162720000001</v>
      </c>
      <c r="C227" s="9">
        <f t="shared" si="1"/>
        <v>403.76689902999999</v>
      </c>
      <c r="D227" s="10">
        <f t="shared" si="2"/>
        <v>430.04650880000003</v>
      </c>
      <c r="E227" s="10">
        <f t="shared" si="3"/>
        <v>4</v>
      </c>
      <c r="F227" s="10">
        <f t="shared" si="4"/>
        <v>0</v>
      </c>
      <c r="G227" s="10">
        <f t="shared" si="5"/>
        <v>0</v>
      </c>
      <c r="H227" s="9">
        <f t="shared" si="6"/>
        <v>23.64646142999991</v>
      </c>
      <c r="I227" s="10">
        <f t="shared" si="7"/>
        <v>-86.634995575800005</v>
      </c>
      <c r="J227" s="9">
        <f t="shared" si="8"/>
        <v>-62.988534145800095</v>
      </c>
      <c r="K227" s="12">
        <v>0</v>
      </c>
    </row>
    <row r="228" spans="1:11" ht="15.75" customHeight="1" x14ac:dyDescent="0.2">
      <c r="A228" s="8">
        <v>44151</v>
      </c>
      <c r="B228" s="32">
        <v>107.9339676</v>
      </c>
      <c r="C228" s="9">
        <f t="shared" si="1"/>
        <v>403.76689902999999</v>
      </c>
      <c r="D228" s="10">
        <f t="shared" si="2"/>
        <v>431.73587040000001</v>
      </c>
      <c r="E228" s="10">
        <f t="shared" si="3"/>
        <v>4</v>
      </c>
      <c r="F228" s="10">
        <f t="shared" si="4"/>
        <v>0</v>
      </c>
      <c r="G228" s="10">
        <f t="shared" si="5"/>
        <v>0</v>
      </c>
      <c r="H228" s="9">
        <f t="shared" si="6"/>
        <v>23.64646142999991</v>
      </c>
      <c r="I228" s="10">
        <f t="shared" si="7"/>
        <v>-86.634995575800005</v>
      </c>
      <c r="J228" s="9">
        <f t="shared" si="8"/>
        <v>-62.988534145800095</v>
      </c>
      <c r="K228" s="12">
        <v>0</v>
      </c>
    </row>
    <row r="229" spans="1:11" ht="15.75" customHeight="1" x14ac:dyDescent="0.2">
      <c r="A229" s="8">
        <v>44152</v>
      </c>
      <c r="B229" s="32">
        <v>107.1362</v>
      </c>
      <c r="C229" s="9">
        <f t="shared" si="1"/>
        <v>403.76689902999999</v>
      </c>
      <c r="D229" s="10">
        <f t="shared" si="2"/>
        <v>428.54480000000001</v>
      </c>
      <c r="E229" s="10">
        <f t="shared" si="3"/>
        <v>4</v>
      </c>
      <c r="F229" s="10">
        <f t="shared" si="4"/>
        <v>0</v>
      </c>
      <c r="G229" s="10">
        <f t="shared" si="5"/>
        <v>0</v>
      </c>
      <c r="H229" s="9">
        <f t="shared" si="6"/>
        <v>23.64646142999991</v>
      </c>
      <c r="I229" s="10">
        <f t="shared" si="7"/>
        <v>-86.634995575800005</v>
      </c>
      <c r="J229" s="9">
        <f t="shared" si="8"/>
        <v>-62.988534145800095</v>
      </c>
      <c r="K229" s="12">
        <v>0</v>
      </c>
    </row>
    <row r="230" spans="1:11" ht="15.75" customHeight="1" x14ac:dyDescent="0.2">
      <c r="A230" s="8">
        <v>44153</v>
      </c>
      <c r="B230" s="32">
        <v>109.0602341</v>
      </c>
      <c r="C230" s="9">
        <f t="shared" si="1"/>
        <v>403.76689902999999</v>
      </c>
      <c r="D230" s="10">
        <f t="shared" si="2"/>
        <v>436.24093640000001</v>
      </c>
      <c r="E230" s="10">
        <f t="shared" si="3"/>
        <v>4</v>
      </c>
      <c r="F230" s="10">
        <f t="shared" si="4"/>
        <v>0</v>
      </c>
      <c r="G230" s="10">
        <f t="shared" si="5"/>
        <v>0</v>
      </c>
      <c r="H230" s="9">
        <f t="shared" si="6"/>
        <v>23.64646142999991</v>
      </c>
      <c r="I230" s="10">
        <f t="shared" si="7"/>
        <v>-86.634995575800005</v>
      </c>
      <c r="J230" s="9">
        <f t="shared" si="8"/>
        <v>-62.988534145800095</v>
      </c>
      <c r="K230" s="12">
        <v>0</v>
      </c>
    </row>
    <row r="231" spans="1:11" ht="15.75" customHeight="1" x14ac:dyDescent="0.2">
      <c r="A231" s="8">
        <v>44154</v>
      </c>
      <c r="B231" s="32">
        <v>109.4825974</v>
      </c>
      <c r="C231" s="9">
        <f t="shared" si="1"/>
        <v>403.76689902999999</v>
      </c>
      <c r="D231" s="10">
        <f t="shared" si="2"/>
        <v>437.93038960000001</v>
      </c>
      <c r="E231" s="10">
        <f t="shared" si="3"/>
        <v>4</v>
      </c>
      <c r="F231" s="10">
        <f t="shared" si="4"/>
        <v>0</v>
      </c>
      <c r="G231" s="10">
        <f t="shared" si="5"/>
        <v>0</v>
      </c>
      <c r="H231" s="9">
        <f t="shared" si="6"/>
        <v>23.64646142999991</v>
      </c>
      <c r="I231" s="10">
        <f t="shared" si="7"/>
        <v>-86.634995575800005</v>
      </c>
      <c r="J231" s="9">
        <f t="shared" si="8"/>
        <v>-62.988534145800095</v>
      </c>
      <c r="K231" s="12">
        <v>0</v>
      </c>
    </row>
    <row r="232" spans="1:11" ht="15.75" customHeight="1" x14ac:dyDescent="0.2">
      <c r="A232" s="8">
        <v>44155</v>
      </c>
      <c r="B232" s="32">
        <v>110.7496414</v>
      </c>
      <c r="C232" s="9">
        <f t="shared" si="1"/>
        <v>403.76689902999999</v>
      </c>
      <c r="D232" s="10">
        <f t="shared" si="2"/>
        <v>442.99856560000001</v>
      </c>
      <c r="E232" s="10">
        <f t="shared" si="3"/>
        <v>4</v>
      </c>
      <c r="F232" s="10">
        <f t="shared" si="4"/>
        <v>0</v>
      </c>
      <c r="G232" s="10">
        <f t="shared" si="5"/>
        <v>0</v>
      </c>
      <c r="H232" s="9">
        <f t="shared" si="6"/>
        <v>23.64646142999991</v>
      </c>
      <c r="I232" s="10">
        <f t="shared" si="7"/>
        <v>-86.634995575800005</v>
      </c>
      <c r="J232" s="9">
        <f t="shared" si="8"/>
        <v>-62.988534145800095</v>
      </c>
      <c r="K232" s="12">
        <v>0</v>
      </c>
    </row>
    <row r="233" spans="1:11" ht="15.75" customHeight="1" x14ac:dyDescent="0.2">
      <c r="A233" s="8">
        <v>44158</v>
      </c>
      <c r="B233" s="32">
        <v>108.7317429</v>
      </c>
      <c r="C233" s="9">
        <f t="shared" si="1"/>
        <v>403.76689902999999</v>
      </c>
      <c r="D233" s="10">
        <f t="shared" si="2"/>
        <v>434.9269716</v>
      </c>
      <c r="E233" s="10">
        <f t="shared" si="3"/>
        <v>4</v>
      </c>
      <c r="F233" s="10">
        <f t="shared" si="4"/>
        <v>0</v>
      </c>
      <c r="G233" s="10">
        <f t="shared" si="5"/>
        <v>0</v>
      </c>
      <c r="H233" s="9">
        <f t="shared" si="6"/>
        <v>23.64646142999991</v>
      </c>
      <c r="I233" s="10">
        <f t="shared" si="7"/>
        <v>-86.634995575800005</v>
      </c>
      <c r="J233" s="9">
        <f t="shared" si="8"/>
        <v>-62.988534145800095</v>
      </c>
      <c r="K233" s="12">
        <v>0</v>
      </c>
    </row>
    <row r="234" spans="1:11" ht="15.75" customHeight="1" x14ac:dyDescent="0.2">
      <c r="A234" s="8">
        <v>44159</v>
      </c>
      <c r="B234" s="32">
        <v>111.78205869999999</v>
      </c>
      <c r="C234" s="9">
        <f t="shared" si="1"/>
        <v>403.76689902999999</v>
      </c>
      <c r="D234" s="10">
        <f t="shared" si="2"/>
        <v>447.12823479999997</v>
      </c>
      <c r="E234" s="10">
        <f t="shared" si="3"/>
        <v>4</v>
      </c>
      <c r="F234" s="10">
        <f t="shared" si="4"/>
        <v>0</v>
      </c>
      <c r="G234" s="10">
        <f t="shared" si="5"/>
        <v>0</v>
      </c>
      <c r="H234" s="9">
        <f t="shared" si="6"/>
        <v>23.64646142999991</v>
      </c>
      <c r="I234" s="10">
        <f t="shared" si="7"/>
        <v>-86.634995575800005</v>
      </c>
      <c r="J234" s="9">
        <f t="shared" si="8"/>
        <v>-62.988534145800095</v>
      </c>
      <c r="K234" s="12">
        <v>0</v>
      </c>
    </row>
    <row r="235" spans="1:11" ht="15.75" customHeight="1" x14ac:dyDescent="0.2">
      <c r="A235" s="8">
        <v>44160</v>
      </c>
      <c r="B235" s="32">
        <v>112.2513275</v>
      </c>
      <c r="C235" s="9">
        <f t="shared" si="1"/>
        <v>403.76689902999999</v>
      </c>
      <c r="D235" s="10">
        <f t="shared" si="2"/>
        <v>449.00531000000001</v>
      </c>
      <c r="E235" s="10">
        <f t="shared" si="3"/>
        <v>4</v>
      </c>
      <c r="F235" s="10">
        <f t="shared" si="4"/>
        <v>0</v>
      </c>
      <c r="G235" s="10">
        <f t="shared" si="5"/>
        <v>0</v>
      </c>
      <c r="H235" s="9">
        <f t="shared" si="6"/>
        <v>23.64646142999991</v>
      </c>
      <c r="I235" s="10">
        <f t="shared" si="7"/>
        <v>-86.634995575800005</v>
      </c>
      <c r="J235" s="9">
        <f t="shared" si="8"/>
        <v>-62.988534145800095</v>
      </c>
      <c r="K235" s="12">
        <v>0</v>
      </c>
    </row>
    <row r="236" spans="1:11" ht="15.75" customHeight="1" x14ac:dyDescent="0.2">
      <c r="A236" s="8">
        <v>44161</v>
      </c>
      <c r="B236" s="32">
        <v>110.18650820000001</v>
      </c>
      <c r="C236" s="9">
        <f t="shared" si="1"/>
        <v>403.76689902999999</v>
      </c>
      <c r="D236" s="10">
        <f t="shared" si="2"/>
        <v>440.74603280000002</v>
      </c>
      <c r="E236" s="10">
        <f t="shared" si="3"/>
        <v>4</v>
      </c>
      <c r="F236" s="10">
        <f t="shared" si="4"/>
        <v>0</v>
      </c>
      <c r="G236" s="10">
        <f t="shared" si="5"/>
        <v>0</v>
      </c>
      <c r="H236" s="9">
        <f t="shared" si="6"/>
        <v>23.64646142999991</v>
      </c>
      <c r="I236" s="10">
        <f t="shared" si="7"/>
        <v>-86.634995575800005</v>
      </c>
      <c r="J236" s="9">
        <f t="shared" si="8"/>
        <v>-62.988534145800095</v>
      </c>
      <c r="K236" s="12">
        <v>0</v>
      </c>
    </row>
    <row r="237" spans="1:11" ht="15.75" customHeight="1" x14ac:dyDescent="0.2">
      <c r="A237" s="8">
        <v>44162</v>
      </c>
      <c r="B237" s="32">
        <v>112.3921127</v>
      </c>
      <c r="C237" s="9">
        <f t="shared" si="1"/>
        <v>403.76689902999999</v>
      </c>
      <c r="D237" s="10">
        <f t="shared" si="2"/>
        <v>449.56845079999999</v>
      </c>
      <c r="E237" s="10">
        <f t="shared" si="3"/>
        <v>4</v>
      </c>
      <c r="F237" s="10">
        <f t="shared" si="4"/>
        <v>0</v>
      </c>
      <c r="G237" s="10">
        <f t="shared" si="5"/>
        <v>0</v>
      </c>
      <c r="H237" s="9">
        <f t="shared" si="6"/>
        <v>23.64646142999991</v>
      </c>
      <c r="I237" s="10">
        <f t="shared" si="7"/>
        <v>-86.634995575800005</v>
      </c>
      <c r="J237" s="9">
        <f t="shared" si="8"/>
        <v>-62.988534145800095</v>
      </c>
      <c r="K237" s="12">
        <v>0</v>
      </c>
    </row>
    <row r="238" spans="1:11" ht="15.75" customHeight="1" x14ac:dyDescent="0.2">
      <c r="A238" s="8">
        <v>44165</v>
      </c>
      <c r="B238" s="32">
        <v>109.15410610000001</v>
      </c>
      <c r="C238" s="9">
        <f t="shared" si="1"/>
        <v>403.76689902999999</v>
      </c>
      <c r="D238" s="10">
        <f t="shared" si="2"/>
        <v>436.61642440000003</v>
      </c>
      <c r="E238" s="10">
        <f t="shared" si="3"/>
        <v>4</v>
      </c>
      <c r="F238" s="10">
        <f t="shared" si="4"/>
        <v>0</v>
      </c>
      <c r="G238" s="10">
        <f t="shared" si="5"/>
        <v>0</v>
      </c>
      <c r="H238" s="9">
        <f t="shared" si="6"/>
        <v>23.64646142999991</v>
      </c>
      <c r="I238" s="10">
        <f t="shared" si="7"/>
        <v>-86.634995575800005</v>
      </c>
      <c r="J238" s="9">
        <f t="shared" si="8"/>
        <v>-62.988534145800095</v>
      </c>
      <c r="K238" s="12">
        <v>0</v>
      </c>
    </row>
    <row r="239" spans="1:11" ht="15.75" customHeight="1" x14ac:dyDescent="0.2">
      <c r="A239" s="8">
        <v>44166</v>
      </c>
      <c r="B239" s="32">
        <v>108.8725281</v>
      </c>
      <c r="C239" s="9">
        <f t="shared" si="1"/>
        <v>403.76689902999999</v>
      </c>
      <c r="D239" s="10">
        <f t="shared" si="2"/>
        <v>435.49011239999999</v>
      </c>
      <c r="E239" s="10">
        <f t="shared" si="3"/>
        <v>4</v>
      </c>
      <c r="F239" s="10">
        <f t="shared" si="4"/>
        <v>0</v>
      </c>
      <c r="G239" s="10">
        <f t="shared" si="5"/>
        <v>0</v>
      </c>
      <c r="H239" s="9">
        <f t="shared" si="6"/>
        <v>23.64646142999991</v>
      </c>
      <c r="I239" s="10">
        <f t="shared" si="7"/>
        <v>-86.634995575800005</v>
      </c>
      <c r="J239" s="9">
        <f t="shared" si="8"/>
        <v>-62.988534145800095</v>
      </c>
      <c r="K239" s="12">
        <v>0</v>
      </c>
    </row>
    <row r="240" spans="1:11" ht="15.75" customHeight="1" x14ac:dyDescent="0.2">
      <c r="A240" s="8">
        <v>44167</v>
      </c>
      <c r="B240" s="32">
        <v>107.2300568</v>
      </c>
      <c r="C240" s="9">
        <f t="shared" si="1"/>
        <v>403.76689902999999</v>
      </c>
      <c r="D240" s="10">
        <f t="shared" si="2"/>
        <v>428.9202272</v>
      </c>
      <c r="E240" s="10">
        <f t="shared" si="3"/>
        <v>4</v>
      </c>
      <c r="F240" s="10">
        <f t="shared" si="4"/>
        <v>0</v>
      </c>
      <c r="G240" s="10">
        <f t="shared" si="5"/>
        <v>0</v>
      </c>
      <c r="H240" s="9">
        <f t="shared" si="6"/>
        <v>23.64646142999991</v>
      </c>
      <c r="I240" s="10">
        <f t="shared" si="7"/>
        <v>-86.634995575800005</v>
      </c>
      <c r="J240" s="9">
        <f t="shared" si="8"/>
        <v>-62.988534145800095</v>
      </c>
      <c r="K240" s="12">
        <v>0</v>
      </c>
    </row>
    <row r="241" spans="1:11" ht="15.75" customHeight="1" x14ac:dyDescent="0.2">
      <c r="A241" s="8">
        <v>44168</v>
      </c>
      <c r="B241" s="32">
        <v>108.4971008</v>
      </c>
      <c r="C241" s="9">
        <f t="shared" si="1"/>
        <v>403.76689902999999</v>
      </c>
      <c r="D241" s="10">
        <f t="shared" si="2"/>
        <v>433.98840319999999</v>
      </c>
      <c r="E241" s="10">
        <f t="shared" si="3"/>
        <v>4</v>
      </c>
      <c r="F241" s="10">
        <f t="shared" si="4"/>
        <v>0</v>
      </c>
      <c r="G241" s="10">
        <f t="shared" si="5"/>
        <v>0</v>
      </c>
      <c r="H241" s="9">
        <f t="shared" si="6"/>
        <v>23.64646142999991</v>
      </c>
      <c r="I241" s="10">
        <f t="shared" si="7"/>
        <v>-86.634995575800005</v>
      </c>
      <c r="J241" s="9">
        <f t="shared" si="8"/>
        <v>-62.988534145800095</v>
      </c>
      <c r="K241" s="12">
        <v>0</v>
      </c>
    </row>
    <row r="242" spans="1:11" ht="15.75" customHeight="1" x14ac:dyDescent="0.2">
      <c r="A242" s="8">
        <v>44169</v>
      </c>
      <c r="B242" s="32">
        <v>110.28037260000001</v>
      </c>
      <c r="C242" s="9">
        <f t="shared" si="1"/>
        <v>403.76689902999999</v>
      </c>
      <c r="D242" s="10">
        <f t="shared" si="2"/>
        <v>441.12149040000003</v>
      </c>
      <c r="E242" s="10">
        <f t="shared" si="3"/>
        <v>4</v>
      </c>
      <c r="F242" s="10">
        <f t="shared" si="4"/>
        <v>0</v>
      </c>
      <c r="G242" s="10">
        <f t="shared" si="5"/>
        <v>0</v>
      </c>
      <c r="H242" s="9">
        <f t="shared" si="6"/>
        <v>23.64646142999991</v>
      </c>
      <c r="I242" s="10">
        <f t="shared" si="7"/>
        <v>-86.634995575800005</v>
      </c>
      <c r="J242" s="9">
        <f t="shared" si="8"/>
        <v>-62.988534145800095</v>
      </c>
      <c r="K242" s="12">
        <v>0</v>
      </c>
    </row>
    <row r="243" spans="1:11" ht="15.75" customHeight="1" x14ac:dyDescent="0.2">
      <c r="A243" s="8">
        <v>44172</v>
      </c>
      <c r="B243" s="32">
        <v>110.13957980000001</v>
      </c>
      <c r="C243" s="9">
        <f t="shared" si="1"/>
        <v>403.76689902999999</v>
      </c>
      <c r="D243" s="10">
        <f t="shared" si="2"/>
        <v>440.55831920000003</v>
      </c>
      <c r="E243" s="10">
        <f t="shared" si="3"/>
        <v>4</v>
      </c>
      <c r="F243" s="10">
        <f t="shared" si="4"/>
        <v>0</v>
      </c>
      <c r="G243" s="10">
        <f t="shared" si="5"/>
        <v>0</v>
      </c>
      <c r="H243" s="9">
        <f t="shared" si="6"/>
        <v>23.64646142999991</v>
      </c>
      <c r="I243" s="10">
        <f t="shared" si="7"/>
        <v>-86.634995575800005</v>
      </c>
      <c r="J243" s="9">
        <f t="shared" si="8"/>
        <v>-62.988534145800095</v>
      </c>
      <c r="K243" s="12">
        <v>0</v>
      </c>
    </row>
    <row r="244" spans="1:11" ht="15.75" customHeight="1" x14ac:dyDescent="0.2">
      <c r="A244" s="8">
        <v>44173</v>
      </c>
      <c r="B244" s="32">
        <v>110.7496414</v>
      </c>
      <c r="C244" s="9">
        <f t="shared" si="1"/>
        <v>403.76689902999999</v>
      </c>
      <c r="D244" s="10">
        <f t="shared" si="2"/>
        <v>442.99856560000001</v>
      </c>
      <c r="E244" s="10">
        <f t="shared" si="3"/>
        <v>4</v>
      </c>
      <c r="F244" s="10">
        <f t="shared" si="4"/>
        <v>0</v>
      </c>
      <c r="G244" s="10">
        <f t="shared" si="5"/>
        <v>0</v>
      </c>
      <c r="H244" s="9">
        <f t="shared" si="6"/>
        <v>23.64646142999991</v>
      </c>
      <c r="I244" s="10">
        <f t="shared" si="7"/>
        <v>-86.634995575800005</v>
      </c>
      <c r="J244" s="9">
        <f t="shared" si="8"/>
        <v>-62.988534145800095</v>
      </c>
      <c r="K244" s="12">
        <v>0</v>
      </c>
    </row>
    <row r="245" spans="1:11" ht="15.75" customHeight="1" x14ac:dyDescent="0.2">
      <c r="A245" s="8">
        <v>44174</v>
      </c>
      <c r="B245" s="32">
        <v>110.89041899999999</v>
      </c>
      <c r="C245" s="9">
        <f t="shared" si="1"/>
        <v>403.76689902999999</v>
      </c>
      <c r="D245" s="10">
        <f t="shared" si="2"/>
        <v>443.56167599999998</v>
      </c>
      <c r="E245" s="10">
        <f t="shared" si="3"/>
        <v>4</v>
      </c>
      <c r="F245" s="10">
        <f t="shared" si="4"/>
        <v>0</v>
      </c>
      <c r="G245" s="10">
        <f t="shared" si="5"/>
        <v>0</v>
      </c>
      <c r="H245" s="9">
        <f t="shared" si="6"/>
        <v>23.64646142999991</v>
      </c>
      <c r="I245" s="10">
        <f t="shared" si="7"/>
        <v>-86.634995575800005</v>
      </c>
      <c r="J245" s="9">
        <f t="shared" si="8"/>
        <v>-62.988534145800095</v>
      </c>
      <c r="K245" s="12">
        <v>0</v>
      </c>
    </row>
    <row r="246" spans="1:11" ht="15.75" customHeight="1" x14ac:dyDescent="0.2">
      <c r="A246" s="8">
        <v>44175</v>
      </c>
      <c r="B246" s="32">
        <v>109.6703033</v>
      </c>
      <c r="C246" s="9">
        <f t="shared" si="1"/>
        <v>403.76689902999999</v>
      </c>
      <c r="D246" s="10">
        <f t="shared" si="2"/>
        <v>438.6812132</v>
      </c>
      <c r="E246" s="10">
        <f t="shared" si="3"/>
        <v>4</v>
      </c>
      <c r="F246" s="10">
        <f t="shared" si="4"/>
        <v>0</v>
      </c>
      <c r="G246" s="10">
        <f t="shared" si="5"/>
        <v>0</v>
      </c>
      <c r="H246" s="9">
        <f t="shared" si="6"/>
        <v>23.64646142999991</v>
      </c>
      <c r="I246" s="10">
        <f t="shared" si="7"/>
        <v>-86.634995575800005</v>
      </c>
      <c r="J246" s="9">
        <f t="shared" si="8"/>
        <v>-62.988534145800095</v>
      </c>
      <c r="K246" s="12">
        <v>0</v>
      </c>
    </row>
    <row r="247" spans="1:11" ht="15.75" customHeight="1" x14ac:dyDescent="0.2">
      <c r="A247" s="8">
        <v>44176</v>
      </c>
      <c r="B247" s="32">
        <v>107.08927919999999</v>
      </c>
      <c r="C247" s="9">
        <f t="shared" si="1"/>
        <v>403.76689902999999</v>
      </c>
      <c r="D247" s="10">
        <f t="shared" si="2"/>
        <v>428.35711679999997</v>
      </c>
      <c r="E247" s="10">
        <f t="shared" si="3"/>
        <v>4</v>
      </c>
      <c r="F247" s="10">
        <f t="shared" si="4"/>
        <v>0</v>
      </c>
      <c r="G247" s="10">
        <f t="shared" si="5"/>
        <v>0</v>
      </c>
      <c r="H247" s="9">
        <f t="shared" si="6"/>
        <v>23.64646142999991</v>
      </c>
      <c r="I247" s="10">
        <f t="shared" si="7"/>
        <v>-86.634995575800005</v>
      </c>
      <c r="J247" s="9">
        <f t="shared" si="8"/>
        <v>-62.988534145800095</v>
      </c>
      <c r="K247" s="12">
        <v>0</v>
      </c>
    </row>
    <row r="248" spans="1:11" ht="15.75" customHeight="1" x14ac:dyDescent="0.2">
      <c r="A248" s="8">
        <v>44179</v>
      </c>
      <c r="B248" s="32">
        <v>108.0278244</v>
      </c>
      <c r="C248" s="9">
        <f t="shared" si="1"/>
        <v>403.76689902999999</v>
      </c>
      <c r="D248" s="10">
        <f t="shared" si="2"/>
        <v>432.1112976</v>
      </c>
      <c r="E248" s="10">
        <f t="shared" si="3"/>
        <v>4</v>
      </c>
      <c r="F248" s="10">
        <f t="shared" si="4"/>
        <v>0</v>
      </c>
      <c r="G248" s="10">
        <f t="shared" si="5"/>
        <v>0</v>
      </c>
      <c r="H248" s="9">
        <f t="shared" si="6"/>
        <v>23.64646142999991</v>
      </c>
      <c r="I248" s="10">
        <f t="shared" si="7"/>
        <v>-86.634995575800005</v>
      </c>
      <c r="J248" s="9">
        <f t="shared" si="8"/>
        <v>-62.988534145800095</v>
      </c>
      <c r="K248" s="12">
        <v>0</v>
      </c>
    </row>
    <row r="249" spans="1:11" ht="15.75" customHeight="1" x14ac:dyDescent="0.2">
      <c r="A249" s="8">
        <v>44180</v>
      </c>
      <c r="B249" s="32">
        <v>107.1362</v>
      </c>
      <c r="C249" s="9">
        <f t="shared" si="1"/>
        <v>403.76689902999999</v>
      </c>
      <c r="D249" s="10">
        <f t="shared" si="2"/>
        <v>428.54480000000001</v>
      </c>
      <c r="E249" s="10">
        <f t="shared" si="3"/>
        <v>4</v>
      </c>
      <c r="F249" s="10">
        <f t="shared" si="4"/>
        <v>0</v>
      </c>
      <c r="G249" s="10">
        <f t="shared" si="5"/>
        <v>0</v>
      </c>
      <c r="H249" s="9">
        <f t="shared" si="6"/>
        <v>23.64646142999991</v>
      </c>
      <c r="I249" s="10">
        <f t="shared" si="7"/>
        <v>-86.634995575800005</v>
      </c>
      <c r="J249" s="9">
        <f t="shared" si="8"/>
        <v>-62.988534145800095</v>
      </c>
      <c r="K249" s="12">
        <v>0</v>
      </c>
    </row>
    <row r="250" spans="1:11" ht="15.75" customHeight="1" x14ac:dyDescent="0.2">
      <c r="A250" s="8">
        <v>44181</v>
      </c>
      <c r="B250" s="32">
        <v>108.825592</v>
      </c>
      <c r="C250" s="9">
        <f t="shared" si="1"/>
        <v>403.76689902999999</v>
      </c>
      <c r="D250" s="10">
        <f t="shared" si="2"/>
        <v>435.302368</v>
      </c>
      <c r="E250" s="10">
        <f t="shared" si="3"/>
        <v>4</v>
      </c>
      <c r="F250" s="10">
        <f t="shared" si="4"/>
        <v>0</v>
      </c>
      <c r="G250" s="10">
        <f t="shared" si="5"/>
        <v>0</v>
      </c>
      <c r="H250" s="9">
        <f t="shared" si="6"/>
        <v>23.64646142999991</v>
      </c>
      <c r="I250" s="10">
        <f t="shared" si="7"/>
        <v>-86.634995575800005</v>
      </c>
      <c r="J250" s="9">
        <f t="shared" si="8"/>
        <v>-62.988534145800095</v>
      </c>
      <c r="K250" s="12">
        <v>0</v>
      </c>
    </row>
    <row r="251" spans="1:11" ht="15.75" customHeight="1" x14ac:dyDescent="0.2">
      <c r="A251" s="8">
        <v>44182</v>
      </c>
      <c r="B251" s="32">
        <v>112.6736908</v>
      </c>
      <c r="C251" s="9">
        <f t="shared" si="1"/>
        <v>403.76689902999999</v>
      </c>
      <c r="D251" s="10">
        <f t="shared" si="2"/>
        <v>450.69476320000001</v>
      </c>
      <c r="E251" s="10">
        <f t="shared" si="3"/>
        <v>4</v>
      </c>
      <c r="F251" s="10">
        <f t="shared" si="4"/>
        <v>0</v>
      </c>
      <c r="G251" s="10">
        <f t="shared" si="5"/>
        <v>0</v>
      </c>
      <c r="H251" s="9">
        <f t="shared" si="6"/>
        <v>23.64646142999991</v>
      </c>
      <c r="I251" s="10">
        <f t="shared" si="7"/>
        <v>-86.634995575800005</v>
      </c>
      <c r="J251" s="9">
        <f t="shared" si="8"/>
        <v>-62.988534145800095</v>
      </c>
      <c r="K251" s="12">
        <v>0</v>
      </c>
    </row>
    <row r="252" spans="1:11" ht="15.75" customHeight="1" x14ac:dyDescent="0.2">
      <c r="A252" s="8">
        <v>44183</v>
      </c>
      <c r="B252" s="32">
        <v>113.0960312</v>
      </c>
      <c r="C252" s="9">
        <f t="shared" si="1"/>
        <v>403.76689902999999</v>
      </c>
      <c r="D252" s="10">
        <f t="shared" si="2"/>
        <v>452.3841248</v>
      </c>
      <c r="E252" s="10">
        <f t="shared" si="3"/>
        <v>4</v>
      </c>
      <c r="F252" s="10">
        <f t="shared" si="4"/>
        <v>0</v>
      </c>
      <c r="G252" s="10">
        <f t="shared" si="5"/>
        <v>0</v>
      </c>
      <c r="H252" s="9">
        <f t="shared" si="6"/>
        <v>23.64646142999991</v>
      </c>
      <c r="I252" s="10">
        <f t="shared" si="7"/>
        <v>-86.634995575800005</v>
      </c>
      <c r="J252" s="9">
        <f t="shared" si="8"/>
        <v>-62.988534145800095</v>
      </c>
      <c r="K252" s="12">
        <v>0</v>
      </c>
    </row>
    <row r="253" spans="1:11" ht="15.75" customHeight="1" x14ac:dyDescent="0.2">
      <c r="A253" s="8">
        <v>44186</v>
      </c>
      <c r="B253" s="32">
        <v>111.0781326</v>
      </c>
      <c r="C253" s="10">
        <f t="shared" si="1"/>
        <v>0</v>
      </c>
      <c r="D253" s="10">
        <f t="shared" si="2"/>
        <v>0</v>
      </c>
      <c r="E253" s="10">
        <f t="shared" si="3"/>
        <v>0</v>
      </c>
      <c r="F253" s="10">
        <f t="shared" si="4"/>
        <v>444.31253040000001</v>
      </c>
      <c r="G253" s="9">
        <f t="shared" si="5"/>
        <v>40.545631370000024</v>
      </c>
      <c r="H253" s="9">
        <f t="shared" si="6"/>
        <v>64.192092799999926</v>
      </c>
      <c r="I253" s="10">
        <f t="shared" si="7"/>
        <v>-91.078120879800011</v>
      </c>
      <c r="J253" s="9">
        <f t="shared" si="8"/>
        <v>-26.886028079800084</v>
      </c>
      <c r="K253" s="12">
        <v>-1</v>
      </c>
    </row>
    <row r="254" spans="1:11" ht="15.75" customHeight="1" x14ac:dyDescent="0.2">
      <c r="A254" s="8">
        <v>44187</v>
      </c>
      <c r="B254" s="32">
        <v>112.7206116</v>
      </c>
      <c r="C254" s="10">
        <f t="shared" si="1"/>
        <v>0</v>
      </c>
      <c r="D254" s="10">
        <f t="shared" si="2"/>
        <v>0</v>
      </c>
      <c r="E254" s="10">
        <f t="shared" si="3"/>
        <v>0</v>
      </c>
      <c r="F254" s="10">
        <f t="shared" si="4"/>
        <v>0</v>
      </c>
      <c r="G254" s="10">
        <f t="shared" si="5"/>
        <v>0</v>
      </c>
      <c r="H254" s="9">
        <f t="shared" si="6"/>
        <v>64.192092799999926</v>
      </c>
      <c r="I254" s="10">
        <f t="shared" si="7"/>
        <v>-91.078120879800011</v>
      </c>
      <c r="J254" s="9">
        <f t="shared" si="8"/>
        <v>-26.886028079800084</v>
      </c>
      <c r="K254" s="12">
        <v>0</v>
      </c>
    </row>
    <row r="255" spans="1:11" ht="15.75" customHeight="1" x14ac:dyDescent="0.2">
      <c r="A255" s="8">
        <v>44188</v>
      </c>
      <c r="B255" s="32">
        <v>114.7854462</v>
      </c>
      <c r="C255" s="10">
        <f t="shared" si="1"/>
        <v>0</v>
      </c>
      <c r="D255" s="10">
        <f t="shared" si="2"/>
        <v>0</v>
      </c>
      <c r="E255" s="10">
        <f t="shared" si="3"/>
        <v>0</v>
      </c>
      <c r="F255" s="10">
        <f t="shared" si="4"/>
        <v>0</v>
      </c>
      <c r="G255" s="10">
        <f t="shared" si="5"/>
        <v>0</v>
      </c>
      <c r="H255" s="9">
        <f t="shared" si="6"/>
        <v>64.192092799999926</v>
      </c>
      <c r="I255" s="10">
        <f t="shared" si="7"/>
        <v>-91.078120879800011</v>
      </c>
      <c r="J255" s="9">
        <f t="shared" si="8"/>
        <v>-26.886028079800084</v>
      </c>
      <c r="K255" s="12">
        <v>0</v>
      </c>
    </row>
    <row r="256" spans="1:11" ht="15.75" customHeight="1" x14ac:dyDescent="0.2">
      <c r="A256" s="8">
        <v>44189</v>
      </c>
      <c r="B256" s="32">
        <v>114.9731522</v>
      </c>
      <c r="C256" s="10">
        <f t="shared" si="1"/>
        <v>0</v>
      </c>
      <c r="D256" s="10">
        <f t="shared" si="2"/>
        <v>0</v>
      </c>
      <c r="E256" s="10">
        <f t="shared" si="3"/>
        <v>0</v>
      </c>
      <c r="F256" s="10">
        <f t="shared" si="4"/>
        <v>0</v>
      </c>
      <c r="G256" s="10">
        <f t="shared" si="5"/>
        <v>0</v>
      </c>
      <c r="H256" s="9">
        <f t="shared" si="6"/>
        <v>64.192092799999926</v>
      </c>
      <c r="I256" s="10">
        <f t="shared" si="7"/>
        <v>-91.078120879800011</v>
      </c>
      <c r="J256" s="9">
        <f t="shared" si="8"/>
        <v>-26.886028079800084</v>
      </c>
      <c r="K256" s="12">
        <v>0</v>
      </c>
    </row>
    <row r="257" spans="1:11" ht="15.75" customHeight="1" x14ac:dyDescent="0.2">
      <c r="A257" s="8">
        <v>44193</v>
      </c>
      <c r="B257" s="32">
        <v>118.7273636</v>
      </c>
      <c r="C257" s="10">
        <f t="shared" si="1"/>
        <v>0</v>
      </c>
      <c r="D257" s="10">
        <f t="shared" si="2"/>
        <v>0</v>
      </c>
      <c r="E257" s="10">
        <f t="shared" si="3"/>
        <v>0</v>
      </c>
      <c r="F257" s="10">
        <f t="shared" si="4"/>
        <v>0</v>
      </c>
      <c r="G257" s="10">
        <f t="shared" si="5"/>
        <v>0</v>
      </c>
      <c r="H257" s="9">
        <f t="shared" si="6"/>
        <v>64.192092799999926</v>
      </c>
      <c r="I257" s="10">
        <f t="shared" si="7"/>
        <v>-91.078120879800011</v>
      </c>
      <c r="J257" s="9">
        <f t="shared" si="8"/>
        <v>-26.886028079800084</v>
      </c>
      <c r="K257" s="12">
        <v>0</v>
      </c>
    </row>
    <row r="258" spans="1:11" ht="15.75" customHeight="1" x14ac:dyDescent="0.2">
      <c r="A258" s="8">
        <v>44194</v>
      </c>
      <c r="B258" s="32">
        <v>117.74189</v>
      </c>
      <c r="C258" s="10">
        <f t="shared" si="1"/>
        <v>0</v>
      </c>
      <c r="D258" s="10">
        <f t="shared" si="2"/>
        <v>0</v>
      </c>
      <c r="E258" s="10">
        <f t="shared" si="3"/>
        <v>0</v>
      </c>
      <c r="F258" s="10">
        <f t="shared" si="4"/>
        <v>0</v>
      </c>
      <c r="G258" s="10">
        <f t="shared" si="5"/>
        <v>0</v>
      </c>
      <c r="H258" s="9">
        <f t="shared" si="6"/>
        <v>64.192092799999926</v>
      </c>
      <c r="I258" s="10">
        <f t="shared" si="7"/>
        <v>-91.078120879800011</v>
      </c>
      <c r="J258" s="9">
        <f t="shared" si="8"/>
        <v>-26.886028079800084</v>
      </c>
      <c r="K258" s="12">
        <v>0</v>
      </c>
    </row>
    <row r="259" spans="1:11" ht="15.75" customHeight="1" x14ac:dyDescent="0.2">
      <c r="A259" s="8">
        <v>44195</v>
      </c>
      <c r="B259" s="32">
        <v>120.3698502</v>
      </c>
      <c r="C259" s="10">
        <f t="shared" ref="C259:C513" si="9">IF(K259=0,C258,IF(K259=1,C258+B259,0))</f>
        <v>0</v>
      </c>
      <c r="D259" s="10">
        <f t="shared" ref="D259:D513" si="10">E259*B259</f>
        <v>0</v>
      </c>
      <c r="E259" s="10">
        <f t="shared" ref="E259:E513" si="11">IF(K259=0,E258,IF(K259=1,E258+1,0))</f>
        <v>0</v>
      </c>
      <c r="F259" s="10">
        <f t="shared" ref="F259:F513" si="12">IF(K259=0,0,IF(K259=1,B259,E258*B259))</f>
        <v>0</v>
      </c>
      <c r="G259" s="10">
        <f t="shared" ref="G259:G513" si="13">IF(K259=-1,E258*B259-C258,0)</f>
        <v>0</v>
      </c>
      <c r="H259" s="9">
        <f t="shared" ref="H259:H513" si="14">H258+G259</f>
        <v>64.192092799999926</v>
      </c>
      <c r="I259" s="10">
        <f t="shared" ref="I259:I513" si="15">I258+IF(F259=0,0,-MAX(2,F259*1%))</f>
        <v>-91.078120879800011</v>
      </c>
      <c r="J259" s="9">
        <f t="shared" ref="J259:J513" si="16">H259+I259</f>
        <v>-26.886028079800084</v>
      </c>
      <c r="K259" s="12">
        <v>0</v>
      </c>
    </row>
    <row r="260" spans="1:11" ht="15.75" customHeight="1" x14ac:dyDescent="0.2">
      <c r="A260" s="8">
        <v>44196</v>
      </c>
      <c r="B260" s="32">
        <v>119.00894169999999</v>
      </c>
      <c r="C260" s="10">
        <f t="shared" si="9"/>
        <v>0</v>
      </c>
      <c r="D260" s="10">
        <f t="shared" si="10"/>
        <v>0</v>
      </c>
      <c r="E260" s="10">
        <f t="shared" si="11"/>
        <v>0</v>
      </c>
      <c r="F260" s="10">
        <f t="shared" si="12"/>
        <v>0</v>
      </c>
      <c r="G260" s="10">
        <f t="shared" si="13"/>
        <v>0</v>
      </c>
      <c r="H260" s="9">
        <f t="shared" si="14"/>
        <v>64.192092799999926</v>
      </c>
      <c r="I260" s="10">
        <f t="shared" si="15"/>
        <v>-91.078120879800011</v>
      </c>
      <c r="J260" s="9">
        <f t="shared" si="16"/>
        <v>-26.886028079800084</v>
      </c>
      <c r="K260" s="12">
        <v>0</v>
      </c>
    </row>
    <row r="261" spans="1:11" ht="15.75" customHeight="1" x14ac:dyDescent="0.2">
      <c r="A261" s="8">
        <v>44200</v>
      </c>
      <c r="B261" s="32">
        <v>120.4636993</v>
      </c>
      <c r="C261" s="10">
        <f t="shared" si="9"/>
        <v>0</v>
      </c>
      <c r="D261" s="10">
        <f t="shared" si="10"/>
        <v>0</v>
      </c>
      <c r="E261" s="10">
        <f t="shared" si="11"/>
        <v>0</v>
      </c>
      <c r="F261" s="10">
        <f t="shared" si="12"/>
        <v>0</v>
      </c>
      <c r="G261" s="10">
        <f t="shared" si="13"/>
        <v>0</v>
      </c>
      <c r="H261" s="9">
        <f t="shared" si="14"/>
        <v>64.192092799999926</v>
      </c>
      <c r="I261" s="10">
        <f t="shared" si="15"/>
        <v>-91.078120879800011</v>
      </c>
      <c r="J261" s="9">
        <f t="shared" si="16"/>
        <v>-26.886028079800084</v>
      </c>
      <c r="K261" s="12">
        <v>0</v>
      </c>
    </row>
    <row r="262" spans="1:11" ht="15.75" customHeight="1" x14ac:dyDescent="0.2">
      <c r="A262" s="8">
        <v>44201</v>
      </c>
      <c r="B262" s="32">
        <v>118.821228</v>
      </c>
      <c r="C262" s="10">
        <f t="shared" si="9"/>
        <v>0</v>
      </c>
      <c r="D262" s="10">
        <f t="shared" si="10"/>
        <v>0</v>
      </c>
      <c r="E262" s="10">
        <f t="shared" si="11"/>
        <v>0</v>
      </c>
      <c r="F262" s="10">
        <f t="shared" si="12"/>
        <v>0</v>
      </c>
      <c r="G262" s="10">
        <f t="shared" si="13"/>
        <v>0</v>
      </c>
      <c r="H262" s="9">
        <f t="shared" si="14"/>
        <v>64.192092799999926</v>
      </c>
      <c r="I262" s="10">
        <f t="shared" si="15"/>
        <v>-91.078120879800011</v>
      </c>
      <c r="J262" s="9">
        <f t="shared" si="16"/>
        <v>-26.886028079800084</v>
      </c>
      <c r="K262" s="12">
        <v>0</v>
      </c>
    </row>
    <row r="263" spans="1:11" ht="15.75" customHeight="1" x14ac:dyDescent="0.2">
      <c r="A263" s="8">
        <v>44202</v>
      </c>
      <c r="B263" s="32">
        <v>117.3664703</v>
      </c>
      <c r="C263" s="10">
        <f t="shared" si="9"/>
        <v>0</v>
      </c>
      <c r="D263" s="10">
        <f t="shared" si="10"/>
        <v>0</v>
      </c>
      <c r="E263" s="10">
        <f t="shared" si="11"/>
        <v>0</v>
      </c>
      <c r="F263" s="10">
        <f t="shared" si="12"/>
        <v>0</v>
      </c>
      <c r="G263" s="10">
        <f t="shared" si="13"/>
        <v>0</v>
      </c>
      <c r="H263" s="9">
        <f t="shared" si="14"/>
        <v>64.192092799999926</v>
      </c>
      <c r="I263" s="10">
        <f t="shared" si="15"/>
        <v>-91.078120879800011</v>
      </c>
      <c r="J263" s="9">
        <f t="shared" si="16"/>
        <v>-26.886028079800084</v>
      </c>
      <c r="K263" s="12">
        <v>0</v>
      </c>
    </row>
    <row r="264" spans="1:11" ht="15.75" customHeight="1" x14ac:dyDescent="0.2">
      <c r="A264" s="8">
        <v>44203</v>
      </c>
      <c r="B264" s="32">
        <v>115.95862579999999</v>
      </c>
      <c r="C264" s="10">
        <f t="shared" si="9"/>
        <v>0</v>
      </c>
      <c r="D264" s="10">
        <f t="shared" si="10"/>
        <v>0</v>
      </c>
      <c r="E264" s="10">
        <f t="shared" si="11"/>
        <v>0</v>
      </c>
      <c r="F264" s="10">
        <f t="shared" si="12"/>
        <v>0</v>
      </c>
      <c r="G264" s="10">
        <f t="shared" si="13"/>
        <v>0</v>
      </c>
      <c r="H264" s="9">
        <f t="shared" si="14"/>
        <v>64.192092799999926</v>
      </c>
      <c r="I264" s="10">
        <f t="shared" si="15"/>
        <v>-91.078120879800011</v>
      </c>
      <c r="J264" s="9">
        <f t="shared" si="16"/>
        <v>-26.886028079800084</v>
      </c>
      <c r="K264" s="12">
        <v>0</v>
      </c>
    </row>
    <row r="265" spans="1:11" ht="15.75" customHeight="1" x14ac:dyDescent="0.2">
      <c r="A265" s="8">
        <v>44204</v>
      </c>
      <c r="B265" s="32">
        <v>119.19664760000001</v>
      </c>
      <c r="C265" s="10">
        <f t="shared" si="9"/>
        <v>0</v>
      </c>
      <c r="D265" s="10">
        <f t="shared" si="10"/>
        <v>0</v>
      </c>
      <c r="E265" s="10">
        <f t="shared" si="11"/>
        <v>0</v>
      </c>
      <c r="F265" s="10">
        <f t="shared" si="12"/>
        <v>0</v>
      </c>
      <c r="G265" s="10">
        <f t="shared" si="13"/>
        <v>0</v>
      </c>
      <c r="H265" s="9">
        <f t="shared" si="14"/>
        <v>64.192092799999926</v>
      </c>
      <c r="I265" s="10">
        <f t="shared" si="15"/>
        <v>-91.078120879800011</v>
      </c>
      <c r="J265" s="9">
        <f t="shared" si="16"/>
        <v>-26.886028079800084</v>
      </c>
      <c r="K265" s="12">
        <v>0</v>
      </c>
    </row>
    <row r="266" spans="1:11" ht="15.75" customHeight="1" x14ac:dyDescent="0.2">
      <c r="A266" s="8">
        <v>44207</v>
      </c>
      <c r="B266" s="32">
        <v>115.7239914</v>
      </c>
      <c r="C266" s="10">
        <f t="shared" si="9"/>
        <v>0</v>
      </c>
      <c r="D266" s="10">
        <f t="shared" si="10"/>
        <v>0</v>
      </c>
      <c r="E266" s="10">
        <f t="shared" si="11"/>
        <v>0</v>
      </c>
      <c r="F266" s="10">
        <f t="shared" si="12"/>
        <v>0</v>
      </c>
      <c r="G266" s="10">
        <f t="shared" si="13"/>
        <v>0</v>
      </c>
      <c r="H266" s="9">
        <f t="shared" si="14"/>
        <v>64.192092799999926</v>
      </c>
      <c r="I266" s="10">
        <f t="shared" si="15"/>
        <v>-91.078120879800011</v>
      </c>
      <c r="J266" s="9">
        <f t="shared" si="16"/>
        <v>-26.886028079800084</v>
      </c>
      <c r="K266" s="12">
        <v>0</v>
      </c>
    </row>
    <row r="267" spans="1:11" ht="15.75" customHeight="1" x14ac:dyDescent="0.2">
      <c r="A267" s="8">
        <v>44208</v>
      </c>
      <c r="B267" s="32">
        <v>116.42790220000001</v>
      </c>
      <c r="C267" s="10">
        <f t="shared" si="9"/>
        <v>0</v>
      </c>
      <c r="D267" s="10">
        <f t="shared" si="10"/>
        <v>0</v>
      </c>
      <c r="E267" s="10">
        <f t="shared" si="11"/>
        <v>0</v>
      </c>
      <c r="F267" s="10">
        <f t="shared" si="12"/>
        <v>0</v>
      </c>
      <c r="G267" s="10">
        <f t="shared" si="13"/>
        <v>0</v>
      </c>
      <c r="H267" s="9">
        <f t="shared" si="14"/>
        <v>64.192092799999926</v>
      </c>
      <c r="I267" s="10">
        <f t="shared" si="15"/>
        <v>-91.078120879800011</v>
      </c>
      <c r="J267" s="9">
        <f t="shared" si="16"/>
        <v>-26.886028079800084</v>
      </c>
      <c r="K267" s="12">
        <v>0</v>
      </c>
    </row>
    <row r="268" spans="1:11" ht="15.75" customHeight="1" x14ac:dyDescent="0.2">
      <c r="A268" s="8">
        <v>44209</v>
      </c>
      <c r="B268" s="32">
        <v>117.92960359999999</v>
      </c>
      <c r="C268" s="10">
        <f t="shared" si="9"/>
        <v>0</v>
      </c>
      <c r="D268" s="10">
        <f t="shared" si="10"/>
        <v>0</v>
      </c>
      <c r="E268" s="10">
        <f t="shared" si="11"/>
        <v>0</v>
      </c>
      <c r="F268" s="10">
        <f t="shared" si="12"/>
        <v>0</v>
      </c>
      <c r="G268" s="10">
        <f t="shared" si="13"/>
        <v>0</v>
      </c>
      <c r="H268" s="9">
        <f t="shared" si="14"/>
        <v>64.192092799999926</v>
      </c>
      <c r="I268" s="10">
        <f t="shared" si="15"/>
        <v>-91.078120879800011</v>
      </c>
      <c r="J268" s="9">
        <f t="shared" si="16"/>
        <v>-26.886028079800084</v>
      </c>
      <c r="K268" s="12">
        <v>0</v>
      </c>
    </row>
    <row r="269" spans="1:11" ht="15.75" customHeight="1" x14ac:dyDescent="0.2">
      <c r="A269" s="8">
        <v>44210</v>
      </c>
      <c r="B269" s="32">
        <v>117.03796389999999</v>
      </c>
      <c r="C269" s="10">
        <f t="shared" si="9"/>
        <v>0</v>
      </c>
      <c r="D269" s="10">
        <f t="shared" si="10"/>
        <v>0</v>
      </c>
      <c r="E269" s="10">
        <f t="shared" si="11"/>
        <v>0</v>
      </c>
      <c r="F269" s="10">
        <f t="shared" si="12"/>
        <v>0</v>
      </c>
      <c r="G269" s="10">
        <f t="shared" si="13"/>
        <v>0</v>
      </c>
      <c r="H269" s="9">
        <f t="shared" si="14"/>
        <v>64.192092799999926</v>
      </c>
      <c r="I269" s="10">
        <f t="shared" si="15"/>
        <v>-91.078120879800011</v>
      </c>
      <c r="J269" s="9">
        <f t="shared" si="16"/>
        <v>-26.886028079800084</v>
      </c>
      <c r="K269" s="12">
        <v>0</v>
      </c>
    </row>
    <row r="270" spans="1:11" ht="15.75" customHeight="1" x14ac:dyDescent="0.2">
      <c r="A270" s="8">
        <v>44211</v>
      </c>
      <c r="B270" s="32">
        <v>116.521759</v>
      </c>
      <c r="C270" s="10">
        <f t="shared" si="9"/>
        <v>0</v>
      </c>
      <c r="D270" s="10">
        <f t="shared" si="10"/>
        <v>0</v>
      </c>
      <c r="E270" s="10">
        <f t="shared" si="11"/>
        <v>0</v>
      </c>
      <c r="F270" s="10">
        <f t="shared" si="12"/>
        <v>0</v>
      </c>
      <c r="G270" s="10">
        <f t="shared" si="13"/>
        <v>0</v>
      </c>
      <c r="H270" s="9">
        <f t="shared" si="14"/>
        <v>64.192092799999926</v>
      </c>
      <c r="I270" s="10">
        <f t="shared" si="15"/>
        <v>-91.078120879800011</v>
      </c>
      <c r="J270" s="9">
        <f t="shared" si="16"/>
        <v>-26.886028079800084</v>
      </c>
      <c r="K270" s="12">
        <v>0</v>
      </c>
    </row>
    <row r="271" spans="1:11" ht="15.75" customHeight="1" x14ac:dyDescent="0.2">
      <c r="A271" s="8">
        <v>44214</v>
      </c>
      <c r="B271" s="32">
        <v>117.17875669999999</v>
      </c>
      <c r="C271" s="10">
        <f t="shared" si="9"/>
        <v>0</v>
      </c>
      <c r="D271" s="10">
        <f t="shared" si="10"/>
        <v>0</v>
      </c>
      <c r="E271" s="10">
        <f t="shared" si="11"/>
        <v>0</v>
      </c>
      <c r="F271" s="10">
        <f t="shared" si="12"/>
        <v>0</v>
      </c>
      <c r="G271" s="10">
        <f t="shared" si="13"/>
        <v>0</v>
      </c>
      <c r="H271" s="9">
        <f t="shared" si="14"/>
        <v>64.192092799999926</v>
      </c>
      <c r="I271" s="10">
        <f t="shared" si="15"/>
        <v>-91.078120879800011</v>
      </c>
      <c r="J271" s="9">
        <f t="shared" si="16"/>
        <v>-26.886028079800084</v>
      </c>
      <c r="K271" s="12">
        <v>0</v>
      </c>
    </row>
    <row r="272" spans="1:11" ht="15.75" customHeight="1" x14ac:dyDescent="0.2">
      <c r="A272" s="8">
        <v>44215</v>
      </c>
      <c r="B272" s="32">
        <v>117.69496150000001</v>
      </c>
      <c r="C272" s="10">
        <f t="shared" si="9"/>
        <v>0</v>
      </c>
      <c r="D272" s="10">
        <f t="shared" si="10"/>
        <v>0</v>
      </c>
      <c r="E272" s="10">
        <f t="shared" si="11"/>
        <v>0</v>
      </c>
      <c r="F272" s="10">
        <f t="shared" si="12"/>
        <v>0</v>
      </c>
      <c r="G272" s="10">
        <f t="shared" si="13"/>
        <v>0</v>
      </c>
      <c r="H272" s="9">
        <f t="shared" si="14"/>
        <v>64.192092799999926</v>
      </c>
      <c r="I272" s="10">
        <f t="shared" si="15"/>
        <v>-91.078120879800011</v>
      </c>
      <c r="J272" s="9">
        <f t="shared" si="16"/>
        <v>-26.886028079800084</v>
      </c>
      <c r="K272" s="12">
        <v>0</v>
      </c>
    </row>
    <row r="273" spans="1:11" ht="15.75" customHeight="1" x14ac:dyDescent="0.2">
      <c r="A273" s="8">
        <v>44216</v>
      </c>
      <c r="B273" s="32">
        <v>116.8502579</v>
      </c>
      <c r="C273" s="10">
        <f t="shared" si="9"/>
        <v>0</v>
      </c>
      <c r="D273" s="10">
        <f t="shared" si="10"/>
        <v>0</v>
      </c>
      <c r="E273" s="10">
        <f t="shared" si="11"/>
        <v>0</v>
      </c>
      <c r="F273" s="10">
        <f t="shared" si="12"/>
        <v>0</v>
      </c>
      <c r="G273" s="10">
        <f t="shared" si="13"/>
        <v>0</v>
      </c>
      <c r="H273" s="9">
        <f t="shared" si="14"/>
        <v>64.192092799999926</v>
      </c>
      <c r="I273" s="10">
        <f t="shared" si="15"/>
        <v>-91.078120879800011</v>
      </c>
      <c r="J273" s="9">
        <f t="shared" si="16"/>
        <v>-26.886028079800084</v>
      </c>
      <c r="K273" s="12">
        <v>0</v>
      </c>
    </row>
    <row r="274" spans="1:11" ht="15.75" customHeight="1" x14ac:dyDescent="0.2">
      <c r="A274" s="8">
        <v>44217</v>
      </c>
      <c r="B274" s="32">
        <v>116.6625519</v>
      </c>
      <c r="C274" s="10">
        <f t="shared" si="9"/>
        <v>0</v>
      </c>
      <c r="D274" s="10">
        <f t="shared" si="10"/>
        <v>0</v>
      </c>
      <c r="E274" s="10">
        <f t="shared" si="11"/>
        <v>0</v>
      </c>
      <c r="F274" s="10">
        <f t="shared" si="12"/>
        <v>0</v>
      </c>
      <c r="G274" s="10">
        <f t="shared" si="13"/>
        <v>0</v>
      </c>
      <c r="H274" s="9">
        <f t="shared" si="14"/>
        <v>64.192092799999926</v>
      </c>
      <c r="I274" s="10">
        <f t="shared" si="15"/>
        <v>-91.078120879800011</v>
      </c>
      <c r="J274" s="9">
        <f t="shared" si="16"/>
        <v>-26.886028079800084</v>
      </c>
      <c r="K274" s="12">
        <v>0</v>
      </c>
    </row>
    <row r="275" spans="1:11" ht="15.75" customHeight="1" x14ac:dyDescent="0.2">
      <c r="A275" s="8">
        <v>44218</v>
      </c>
      <c r="B275" s="32">
        <v>115.8178406</v>
      </c>
      <c r="C275" s="10">
        <f t="shared" si="9"/>
        <v>0</v>
      </c>
      <c r="D275" s="10">
        <f t="shared" si="10"/>
        <v>0</v>
      </c>
      <c r="E275" s="10">
        <f t="shared" si="11"/>
        <v>0</v>
      </c>
      <c r="F275" s="10">
        <f t="shared" si="12"/>
        <v>0</v>
      </c>
      <c r="G275" s="10">
        <f t="shared" si="13"/>
        <v>0</v>
      </c>
      <c r="H275" s="9">
        <f t="shared" si="14"/>
        <v>64.192092799999926</v>
      </c>
      <c r="I275" s="10">
        <f t="shared" si="15"/>
        <v>-91.078120879800011</v>
      </c>
      <c r="J275" s="9">
        <f t="shared" si="16"/>
        <v>-26.886028079800084</v>
      </c>
      <c r="K275" s="12">
        <v>0</v>
      </c>
    </row>
    <row r="276" spans="1:11" ht="15.75" customHeight="1" x14ac:dyDescent="0.2">
      <c r="A276" s="8">
        <v>44221</v>
      </c>
      <c r="B276" s="32">
        <v>113.75302120000001</v>
      </c>
      <c r="C276" s="10">
        <f t="shared" si="9"/>
        <v>0</v>
      </c>
      <c r="D276" s="10">
        <f t="shared" si="10"/>
        <v>0</v>
      </c>
      <c r="E276" s="10">
        <f t="shared" si="11"/>
        <v>0</v>
      </c>
      <c r="F276" s="10">
        <f t="shared" si="12"/>
        <v>0</v>
      </c>
      <c r="G276" s="10">
        <f t="shared" si="13"/>
        <v>0</v>
      </c>
      <c r="H276" s="9">
        <f t="shared" si="14"/>
        <v>64.192092799999926</v>
      </c>
      <c r="I276" s="10">
        <f t="shared" si="15"/>
        <v>-91.078120879800011</v>
      </c>
      <c r="J276" s="9">
        <f t="shared" si="16"/>
        <v>-26.886028079800084</v>
      </c>
      <c r="K276" s="12">
        <v>0</v>
      </c>
    </row>
    <row r="277" spans="1:11" ht="15.75" customHeight="1" x14ac:dyDescent="0.2">
      <c r="A277" s="8">
        <v>44222</v>
      </c>
      <c r="B277" s="32">
        <v>114.2222977</v>
      </c>
      <c r="C277" s="10">
        <f t="shared" si="9"/>
        <v>0</v>
      </c>
      <c r="D277" s="10">
        <f t="shared" si="10"/>
        <v>0</v>
      </c>
      <c r="E277" s="10">
        <f t="shared" si="11"/>
        <v>0</v>
      </c>
      <c r="F277" s="10">
        <f t="shared" si="12"/>
        <v>0</v>
      </c>
      <c r="G277" s="10">
        <f t="shared" si="13"/>
        <v>0</v>
      </c>
      <c r="H277" s="9">
        <f t="shared" si="14"/>
        <v>64.192092799999926</v>
      </c>
      <c r="I277" s="10">
        <f t="shared" si="15"/>
        <v>-91.078120879800011</v>
      </c>
      <c r="J277" s="9">
        <f t="shared" si="16"/>
        <v>-26.886028079800084</v>
      </c>
      <c r="K277" s="12">
        <v>0</v>
      </c>
    </row>
    <row r="278" spans="1:11" ht="15.75" customHeight="1" x14ac:dyDescent="0.2">
      <c r="A278" s="8">
        <v>44223</v>
      </c>
      <c r="B278" s="32">
        <v>112.15748600000001</v>
      </c>
      <c r="C278" s="10">
        <f t="shared" si="9"/>
        <v>0</v>
      </c>
      <c r="D278" s="10">
        <f t="shared" si="10"/>
        <v>0</v>
      </c>
      <c r="E278" s="10">
        <f t="shared" si="11"/>
        <v>0</v>
      </c>
      <c r="F278" s="10">
        <f t="shared" si="12"/>
        <v>0</v>
      </c>
      <c r="G278" s="10">
        <f t="shared" si="13"/>
        <v>0</v>
      </c>
      <c r="H278" s="9">
        <f t="shared" si="14"/>
        <v>64.192092799999926</v>
      </c>
      <c r="I278" s="10">
        <f t="shared" si="15"/>
        <v>-91.078120879800011</v>
      </c>
      <c r="J278" s="9">
        <f t="shared" si="16"/>
        <v>-26.886028079800084</v>
      </c>
      <c r="K278" s="12">
        <v>0</v>
      </c>
    </row>
    <row r="279" spans="1:11" ht="15.75" customHeight="1" x14ac:dyDescent="0.2">
      <c r="A279" s="8">
        <v>44224</v>
      </c>
      <c r="B279" s="32">
        <v>112.15748600000001</v>
      </c>
      <c r="C279" s="10">
        <f t="shared" si="9"/>
        <v>0</v>
      </c>
      <c r="D279" s="10">
        <f t="shared" si="10"/>
        <v>0</v>
      </c>
      <c r="E279" s="10">
        <f t="shared" si="11"/>
        <v>0</v>
      </c>
      <c r="F279" s="10">
        <f t="shared" si="12"/>
        <v>0</v>
      </c>
      <c r="G279" s="10">
        <f t="shared" si="13"/>
        <v>0</v>
      </c>
      <c r="H279" s="9">
        <f t="shared" si="14"/>
        <v>64.192092799999926</v>
      </c>
      <c r="I279" s="10">
        <f t="shared" si="15"/>
        <v>-91.078120879800011</v>
      </c>
      <c r="J279" s="9">
        <f t="shared" si="16"/>
        <v>-26.886028079800084</v>
      </c>
      <c r="K279" s="12">
        <v>0</v>
      </c>
    </row>
    <row r="280" spans="1:11" ht="15.75" customHeight="1" x14ac:dyDescent="0.2">
      <c r="A280" s="8">
        <v>44225</v>
      </c>
      <c r="B280" s="32">
        <v>112.15748600000001</v>
      </c>
      <c r="C280" s="10">
        <f t="shared" si="9"/>
        <v>0</v>
      </c>
      <c r="D280" s="10">
        <f t="shared" si="10"/>
        <v>0</v>
      </c>
      <c r="E280" s="10">
        <f t="shared" si="11"/>
        <v>0</v>
      </c>
      <c r="F280" s="10">
        <f t="shared" si="12"/>
        <v>0</v>
      </c>
      <c r="G280" s="10">
        <f t="shared" si="13"/>
        <v>0</v>
      </c>
      <c r="H280" s="9">
        <f t="shared" si="14"/>
        <v>64.192092799999926</v>
      </c>
      <c r="I280" s="10">
        <f t="shared" si="15"/>
        <v>-91.078120879800011</v>
      </c>
      <c r="J280" s="9">
        <f t="shared" si="16"/>
        <v>-26.886028079800084</v>
      </c>
      <c r="K280" s="12">
        <v>-1</v>
      </c>
    </row>
    <row r="281" spans="1:11" ht="15.75" customHeight="1" x14ac:dyDescent="0.2">
      <c r="A281" s="8">
        <v>44228</v>
      </c>
      <c r="B281" s="32">
        <v>114.7385101</v>
      </c>
      <c r="C281" s="10">
        <f t="shared" si="9"/>
        <v>0</v>
      </c>
      <c r="D281" s="10">
        <f t="shared" si="10"/>
        <v>0</v>
      </c>
      <c r="E281" s="10">
        <f t="shared" si="11"/>
        <v>0</v>
      </c>
      <c r="F281" s="10">
        <f t="shared" si="12"/>
        <v>0</v>
      </c>
      <c r="G281" s="10">
        <f t="shared" si="13"/>
        <v>0</v>
      </c>
      <c r="H281" s="9">
        <f t="shared" si="14"/>
        <v>64.192092799999926</v>
      </c>
      <c r="I281" s="10">
        <f t="shared" si="15"/>
        <v>-91.078120879800011</v>
      </c>
      <c r="J281" s="9">
        <f t="shared" si="16"/>
        <v>-26.886028079800084</v>
      </c>
      <c r="K281" s="12">
        <v>0</v>
      </c>
    </row>
    <row r="282" spans="1:11" ht="15.75" customHeight="1" x14ac:dyDescent="0.2">
      <c r="A282" s="8">
        <v>44229</v>
      </c>
      <c r="B282" s="32">
        <v>117.08489230000001</v>
      </c>
      <c r="C282" s="10">
        <f t="shared" si="9"/>
        <v>0</v>
      </c>
      <c r="D282" s="10">
        <f t="shared" si="10"/>
        <v>0</v>
      </c>
      <c r="E282" s="10">
        <f t="shared" si="11"/>
        <v>0</v>
      </c>
      <c r="F282" s="10">
        <f t="shared" si="12"/>
        <v>0</v>
      </c>
      <c r="G282" s="10">
        <f t="shared" si="13"/>
        <v>0</v>
      </c>
      <c r="H282" s="9">
        <f t="shared" si="14"/>
        <v>64.192092799999926</v>
      </c>
      <c r="I282" s="10">
        <f t="shared" si="15"/>
        <v>-91.078120879800011</v>
      </c>
      <c r="J282" s="9">
        <f t="shared" si="16"/>
        <v>-26.886028079800084</v>
      </c>
      <c r="K282" s="12">
        <v>0</v>
      </c>
    </row>
    <row r="283" spans="1:11" ht="15.75" customHeight="1" x14ac:dyDescent="0.2">
      <c r="A283" s="8">
        <v>44230</v>
      </c>
      <c r="B283" s="32">
        <v>116.9441147</v>
      </c>
      <c r="C283" s="10">
        <f t="shared" si="9"/>
        <v>0</v>
      </c>
      <c r="D283" s="10">
        <f t="shared" si="10"/>
        <v>0</v>
      </c>
      <c r="E283" s="10">
        <f t="shared" si="11"/>
        <v>0</v>
      </c>
      <c r="F283" s="10">
        <f t="shared" si="12"/>
        <v>0</v>
      </c>
      <c r="G283" s="10">
        <f t="shared" si="13"/>
        <v>0</v>
      </c>
      <c r="H283" s="9">
        <f t="shared" si="14"/>
        <v>64.192092799999926</v>
      </c>
      <c r="I283" s="10">
        <f t="shared" si="15"/>
        <v>-91.078120879800011</v>
      </c>
      <c r="J283" s="9">
        <f t="shared" si="16"/>
        <v>-26.886028079800084</v>
      </c>
      <c r="K283" s="12">
        <v>0</v>
      </c>
    </row>
    <row r="284" spans="1:11" ht="15.75" customHeight="1" x14ac:dyDescent="0.2">
      <c r="A284" s="8">
        <v>44231</v>
      </c>
      <c r="B284" s="32">
        <v>118.821228</v>
      </c>
      <c r="C284" s="10">
        <f t="shared" si="9"/>
        <v>0</v>
      </c>
      <c r="D284" s="10">
        <f t="shared" si="10"/>
        <v>0</v>
      </c>
      <c r="E284" s="10">
        <f t="shared" si="11"/>
        <v>0</v>
      </c>
      <c r="F284" s="10">
        <f t="shared" si="12"/>
        <v>0</v>
      </c>
      <c r="G284" s="10">
        <f t="shared" si="13"/>
        <v>0</v>
      </c>
      <c r="H284" s="9">
        <f t="shared" si="14"/>
        <v>64.192092799999926</v>
      </c>
      <c r="I284" s="10">
        <f t="shared" si="15"/>
        <v>-91.078120879800011</v>
      </c>
      <c r="J284" s="9">
        <f t="shared" si="16"/>
        <v>-26.886028079800084</v>
      </c>
      <c r="K284" s="12">
        <v>0</v>
      </c>
    </row>
    <row r="285" spans="1:11" ht="15.75" customHeight="1" x14ac:dyDescent="0.2">
      <c r="A285" s="8">
        <v>44232</v>
      </c>
      <c r="B285" s="32">
        <v>120.3698502</v>
      </c>
      <c r="C285" s="10">
        <f t="shared" si="9"/>
        <v>0</v>
      </c>
      <c r="D285" s="10">
        <f t="shared" si="10"/>
        <v>0</v>
      </c>
      <c r="E285" s="10">
        <f t="shared" si="11"/>
        <v>0</v>
      </c>
      <c r="F285" s="10">
        <f t="shared" si="12"/>
        <v>0</v>
      </c>
      <c r="G285" s="10">
        <f t="shared" si="13"/>
        <v>0</v>
      </c>
      <c r="H285" s="9">
        <f t="shared" si="14"/>
        <v>64.192092799999926</v>
      </c>
      <c r="I285" s="10">
        <f t="shared" si="15"/>
        <v>-91.078120879800011</v>
      </c>
      <c r="J285" s="9">
        <f t="shared" si="16"/>
        <v>-26.886028079800084</v>
      </c>
      <c r="K285" s="12">
        <v>0</v>
      </c>
    </row>
    <row r="286" spans="1:11" ht="15.75" customHeight="1" x14ac:dyDescent="0.2">
      <c r="A286" s="8">
        <v>44235</v>
      </c>
      <c r="B286" s="32">
        <v>123.3732224</v>
      </c>
      <c r="C286" s="10">
        <f t="shared" si="9"/>
        <v>0</v>
      </c>
      <c r="D286" s="10">
        <f t="shared" si="10"/>
        <v>0</v>
      </c>
      <c r="E286" s="10">
        <f t="shared" si="11"/>
        <v>0</v>
      </c>
      <c r="F286" s="10">
        <f t="shared" si="12"/>
        <v>0</v>
      </c>
      <c r="G286" s="10">
        <f t="shared" si="13"/>
        <v>0</v>
      </c>
      <c r="H286" s="9">
        <f t="shared" si="14"/>
        <v>64.192092799999926</v>
      </c>
      <c r="I286" s="10">
        <f t="shared" si="15"/>
        <v>-91.078120879800011</v>
      </c>
      <c r="J286" s="9">
        <f t="shared" si="16"/>
        <v>-26.886028079800084</v>
      </c>
      <c r="K286" s="12">
        <v>0</v>
      </c>
    </row>
    <row r="287" spans="1:11" ht="15.75" customHeight="1" x14ac:dyDescent="0.2">
      <c r="A287" s="8">
        <v>44236</v>
      </c>
      <c r="B287" s="32">
        <v>124.78104399999999</v>
      </c>
      <c r="C287" s="10">
        <f t="shared" si="9"/>
        <v>0</v>
      </c>
      <c r="D287" s="10">
        <f t="shared" si="10"/>
        <v>0</v>
      </c>
      <c r="E287" s="10">
        <f t="shared" si="11"/>
        <v>0</v>
      </c>
      <c r="F287" s="10">
        <f t="shared" si="12"/>
        <v>0</v>
      </c>
      <c r="G287" s="10">
        <f t="shared" si="13"/>
        <v>0</v>
      </c>
      <c r="H287" s="9">
        <f t="shared" si="14"/>
        <v>64.192092799999926</v>
      </c>
      <c r="I287" s="10">
        <f t="shared" si="15"/>
        <v>-91.078120879800011</v>
      </c>
      <c r="J287" s="9">
        <f t="shared" si="16"/>
        <v>-26.886028079800084</v>
      </c>
      <c r="K287" s="12">
        <v>0</v>
      </c>
    </row>
    <row r="288" spans="1:11" ht="15.75" customHeight="1" x14ac:dyDescent="0.2">
      <c r="A288" s="8">
        <v>44237</v>
      </c>
      <c r="B288" s="32">
        <v>125.015686</v>
      </c>
      <c r="C288" s="10">
        <f t="shared" si="9"/>
        <v>0</v>
      </c>
      <c r="D288" s="10">
        <f t="shared" si="10"/>
        <v>0</v>
      </c>
      <c r="E288" s="10">
        <f t="shared" si="11"/>
        <v>0</v>
      </c>
      <c r="F288" s="10">
        <f t="shared" si="12"/>
        <v>0</v>
      </c>
      <c r="G288" s="10">
        <f t="shared" si="13"/>
        <v>0</v>
      </c>
      <c r="H288" s="9">
        <f t="shared" si="14"/>
        <v>64.192092799999926</v>
      </c>
      <c r="I288" s="10">
        <f t="shared" si="15"/>
        <v>-91.078120879800011</v>
      </c>
      <c r="J288" s="9">
        <f t="shared" si="16"/>
        <v>-26.886028079800084</v>
      </c>
      <c r="K288" s="12">
        <v>0</v>
      </c>
    </row>
    <row r="289" spans="1:11" ht="15.75" customHeight="1" x14ac:dyDescent="0.2">
      <c r="A289" s="8">
        <v>44238</v>
      </c>
      <c r="B289" s="32">
        <v>126.7050934</v>
      </c>
      <c r="C289" s="10">
        <f t="shared" si="9"/>
        <v>0</v>
      </c>
      <c r="D289" s="10">
        <f t="shared" si="10"/>
        <v>0</v>
      </c>
      <c r="E289" s="10">
        <f t="shared" si="11"/>
        <v>0</v>
      </c>
      <c r="F289" s="10">
        <f t="shared" si="12"/>
        <v>0</v>
      </c>
      <c r="G289" s="10">
        <f t="shared" si="13"/>
        <v>0</v>
      </c>
      <c r="H289" s="9">
        <f t="shared" si="14"/>
        <v>64.192092799999926</v>
      </c>
      <c r="I289" s="10">
        <f t="shared" si="15"/>
        <v>-91.078120879800011</v>
      </c>
      <c r="J289" s="9">
        <f t="shared" si="16"/>
        <v>-26.886028079800084</v>
      </c>
      <c r="K289" s="12">
        <v>0</v>
      </c>
    </row>
    <row r="290" spans="1:11" ht="15.75" customHeight="1" x14ac:dyDescent="0.2">
      <c r="A290" s="8">
        <v>44239</v>
      </c>
      <c r="B290" s="32">
        <v>126.98667140000001</v>
      </c>
      <c r="C290" s="10">
        <f t="shared" si="9"/>
        <v>0</v>
      </c>
      <c r="D290" s="10">
        <f t="shared" si="10"/>
        <v>0</v>
      </c>
      <c r="E290" s="10">
        <f t="shared" si="11"/>
        <v>0</v>
      </c>
      <c r="F290" s="10">
        <f t="shared" si="12"/>
        <v>0</v>
      </c>
      <c r="G290" s="10">
        <f t="shared" si="13"/>
        <v>0</v>
      </c>
      <c r="H290" s="9">
        <f t="shared" si="14"/>
        <v>64.192092799999926</v>
      </c>
      <c r="I290" s="10">
        <f t="shared" si="15"/>
        <v>-91.078120879800011</v>
      </c>
      <c r="J290" s="9">
        <f t="shared" si="16"/>
        <v>-26.886028079800084</v>
      </c>
      <c r="K290" s="12">
        <v>0</v>
      </c>
    </row>
    <row r="291" spans="1:11" ht="15.75" customHeight="1" x14ac:dyDescent="0.2">
      <c r="A291" s="8">
        <v>44242</v>
      </c>
      <c r="B291" s="32">
        <v>128.86378479999999</v>
      </c>
      <c r="C291" s="10">
        <f t="shared" si="9"/>
        <v>0</v>
      </c>
      <c r="D291" s="10">
        <f t="shared" si="10"/>
        <v>0</v>
      </c>
      <c r="E291" s="10">
        <f t="shared" si="11"/>
        <v>0</v>
      </c>
      <c r="F291" s="10">
        <f t="shared" si="12"/>
        <v>0</v>
      </c>
      <c r="G291" s="10">
        <f t="shared" si="13"/>
        <v>0</v>
      </c>
      <c r="H291" s="9">
        <f t="shared" si="14"/>
        <v>64.192092799999926</v>
      </c>
      <c r="I291" s="10">
        <f t="shared" si="15"/>
        <v>-91.078120879800011</v>
      </c>
      <c r="J291" s="9">
        <f t="shared" si="16"/>
        <v>-26.886028079800084</v>
      </c>
      <c r="K291" s="12">
        <v>0</v>
      </c>
    </row>
    <row r="292" spans="1:11" ht="15.75" customHeight="1" x14ac:dyDescent="0.2">
      <c r="A292" s="8">
        <v>44243</v>
      </c>
      <c r="B292" s="32">
        <v>128.72299190000001</v>
      </c>
      <c r="C292" s="10">
        <f t="shared" si="9"/>
        <v>0</v>
      </c>
      <c r="D292" s="10">
        <f t="shared" si="10"/>
        <v>0</v>
      </c>
      <c r="E292" s="10">
        <f t="shared" si="11"/>
        <v>0</v>
      </c>
      <c r="F292" s="10">
        <f t="shared" si="12"/>
        <v>0</v>
      </c>
      <c r="G292" s="10">
        <f t="shared" si="13"/>
        <v>0</v>
      </c>
      <c r="H292" s="9">
        <f t="shared" si="14"/>
        <v>64.192092799999926</v>
      </c>
      <c r="I292" s="10">
        <f t="shared" si="15"/>
        <v>-91.078120879800011</v>
      </c>
      <c r="J292" s="9">
        <f t="shared" si="16"/>
        <v>-26.886028079800084</v>
      </c>
      <c r="K292" s="12">
        <v>0</v>
      </c>
    </row>
    <row r="293" spans="1:11" ht="15.75" customHeight="1" x14ac:dyDescent="0.2">
      <c r="A293" s="8">
        <v>44244</v>
      </c>
      <c r="B293" s="32">
        <v>127.1743774</v>
      </c>
      <c r="C293" s="10">
        <f t="shared" si="9"/>
        <v>0</v>
      </c>
      <c r="D293" s="10">
        <f t="shared" si="10"/>
        <v>0</v>
      </c>
      <c r="E293" s="10">
        <f t="shared" si="11"/>
        <v>0</v>
      </c>
      <c r="F293" s="10">
        <f t="shared" si="12"/>
        <v>0</v>
      </c>
      <c r="G293" s="10">
        <f t="shared" si="13"/>
        <v>0</v>
      </c>
      <c r="H293" s="9">
        <f t="shared" si="14"/>
        <v>64.192092799999926</v>
      </c>
      <c r="I293" s="10">
        <f t="shared" si="15"/>
        <v>-91.078120879800011</v>
      </c>
      <c r="J293" s="9">
        <f t="shared" si="16"/>
        <v>-26.886028079800084</v>
      </c>
      <c r="K293" s="12">
        <v>0</v>
      </c>
    </row>
    <row r="294" spans="1:11" ht="15.75" customHeight="1" x14ac:dyDescent="0.2">
      <c r="A294" s="8">
        <v>44245</v>
      </c>
      <c r="B294" s="32">
        <v>129.4268951</v>
      </c>
      <c r="C294" s="10">
        <f t="shared" si="9"/>
        <v>0</v>
      </c>
      <c r="D294" s="10">
        <f t="shared" si="10"/>
        <v>0</v>
      </c>
      <c r="E294" s="10">
        <f t="shared" si="11"/>
        <v>0</v>
      </c>
      <c r="F294" s="10">
        <f t="shared" si="12"/>
        <v>0</v>
      </c>
      <c r="G294" s="10">
        <f t="shared" si="13"/>
        <v>0</v>
      </c>
      <c r="H294" s="9">
        <f t="shared" si="14"/>
        <v>64.192092799999926</v>
      </c>
      <c r="I294" s="10">
        <f t="shared" si="15"/>
        <v>-91.078120879800011</v>
      </c>
      <c r="J294" s="9">
        <f t="shared" si="16"/>
        <v>-26.886028079800084</v>
      </c>
      <c r="K294" s="12">
        <v>0</v>
      </c>
    </row>
    <row r="295" spans="1:11" ht="15.75" customHeight="1" x14ac:dyDescent="0.2">
      <c r="A295" s="8">
        <v>44246</v>
      </c>
      <c r="B295" s="32">
        <v>131.4448242</v>
      </c>
      <c r="C295" s="10">
        <f t="shared" si="9"/>
        <v>0</v>
      </c>
      <c r="D295" s="10">
        <f t="shared" si="10"/>
        <v>0</v>
      </c>
      <c r="E295" s="10">
        <f t="shared" si="11"/>
        <v>0</v>
      </c>
      <c r="F295" s="10">
        <f t="shared" si="12"/>
        <v>0</v>
      </c>
      <c r="G295" s="10">
        <f t="shared" si="13"/>
        <v>0</v>
      </c>
      <c r="H295" s="9">
        <f t="shared" si="14"/>
        <v>64.192092799999926</v>
      </c>
      <c r="I295" s="10">
        <f t="shared" si="15"/>
        <v>-91.078120879800011</v>
      </c>
      <c r="J295" s="9">
        <f t="shared" si="16"/>
        <v>-26.886028079800084</v>
      </c>
      <c r="K295" s="12">
        <v>0</v>
      </c>
    </row>
    <row r="296" spans="1:11" ht="15.75" customHeight="1" x14ac:dyDescent="0.2">
      <c r="A296" s="8">
        <v>44249</v>
      </c>
      <c r="B296" s="32">
        <v>128.67605589999999</v>
      </c>
      <c r="C296" s="10">
        <f t="shared" si="9"/>
        <v>0</v>
      </c>
      <c r="D296" s="10">
        <f t="shared" si="10"/>
        <v>0</v>
      </c>
      <c r="E296" s="10">
        <f t="shared" si="11"/>
        <v>0</v>
      </c>
      <c r="F296" s="10">
        <f t="shared" si="12"/>
        <v>0</v>
      </c>
      <c r="G296" s="10">
        <f t="shared" si="13"/>
        <v>0</v>
      </c>
      <c r="H296" s="9">
        <f t="shared" si="14"/>
        <v>64.192092799999926</v>
      </c>
      <c r="I296" s="10">
        <f t="shared" si="15"/>
        <v>-91.078120879800011</v>
      </c>
      <c r="J296" s="9">
        <f t="shared" si="16"/>
        <v>-26.886028079800084</v>
      </c>
      <c r="K296" s="12">
        <v>0</v>
      </c>
    </row>
    <row r="297" spans="1:11" ht="15.75" customHeight="1" x14ac:dyDescent="0.2">
      <c r="A297" s="8">
        <v>44250</v>
      </c>
      <c r="B297" s="32">
        <v>126.98667140000001</v>
      </c>
      <c r="C297" s="10">
        <f t="shared" si="9"/>
        <v>0</v>
      </c>
      <c r="D297" s="10">
        <f t="shared" si="10"/>
        <v>0</v>
      </c>
      <c r="E297" s="10">
        <f t="shared" si="11"/>
        <v>0</v>
      </c>
      <c r="F297" s="10">
        <f t="shared" si="12"/>
        <v>0</v>
      </c>
      <c r="G297" s="10">
        <f t="shared" si="13"/>
        <v>0</v>
      </c>
      <c r="H297" s="9">
        <f t="shared" si="14"/>
        <v>64.192092799999926</v>
      </c>
      <c r="I297" s="10">
        <f t="shared" si="15"/>
        <v>-91.078120879800011</v>
      </c>
      <c r="J297" s="9">
        <f t="shared" si="16"/>
        <v>-26.886028079800084</v>
      </c>
      <c r="K297" s="12">
        <v>0</v>
      </c>
    </row>
    <row r="298" spans="1:11" ht="15.75" customHeight="1" x14ac:dyDescent="0.2">
      <c r="A298" s="8">
        <v>44251</v>
      </c>
      <c r="B298" s="32">
        <v>127.73753360000001</v>
      </c>
      <c r="C298" s="10">
        <f t="shared" si="9"/>
        <v>0</v>
      </c>
      <c r="D298" s="10">
        <f t="shared" si="10"/>
        <v>0</v>
      </c>
      <c r="E298" s="10">
        <f t="shared" si="11"/>
        <v>0</v>
      </c>
      <c r="F298" s="10">
        <f t="shared" si="12"/>
        <v>0</v>
      </c>
      <c r="G298" s="10">
        <f t="shared" si="13"/>
        <v>0</v>
      </c>
      <c r="H298" s="9">
        <f t="shared" si="14"/>
        <v>64.192092799999926</v>
      </c>
      <c r="I298" s="10">
        <f t="shared" si="15"/>
        <v>-91.078120879800011</v>
      </c>
      <c r="J298" s="9">
        <f t="shared" si="16"/>
        <v>-26.886028079800084</v>
      </c>
      <c r="K298" s="12">
        <v>0</v>
      </c>
    </row>
    <row r="299" spans="1:11" ht="15.75" customHeight="1" x14ac:dyDescent="0.2">
      <c r="A299" s="8">
        <v>44252</v>
      </c>
      <c r="B299" s="32">
        <v>125.71961210000001</v>
      </c>
      <c r="C299" s="10">
        <f t="shared" si="9"/>
        <v>0</v>
      </c>
      <c r="D299" s="10">
        <f t="shared" si="10"/>
        <v>0</v>
      </c>
      <c r="E299" s="10">
        <f t="shared" si="11"/>
        <v>0</v>
      </c>
      <c r="F299" s="10">
        <f t="shared" si="12"/>
        <v>0</v>
      </c>
      <c r="G299" s="10">
        <f t="shared" si="13"/>
        <v>0</v>
      </c>
      <c r="H299" s="9">
        <f t="shared" si="14"/>
        <v>64.192092799999926</v>
      </c>
      <c r="I299" s="10">
        <f t="shared" si="15"/>
        <v>-91.078120879800011</v>
      </c>
      <c r="J299" s="9">
        <f t="shared" si="16"/>
        <v>-26.886028079800084</v>
      </c>
      <c r="K299" s="12">
        <v>0</v>
      </c>
    </row>
    <row r="300" spans="1:11" ht="15.75" customHeight="1" x14ac:dyDescent="0.2">
      <c r="A300" s="8">
        <v>44253</v>
      </c>
      <c r="B300" s="32">
        <v>124.9687576</v>
      </c>
      <c r="C300" s="10">
        <f t="shared" si="9"/>
        <v>0</v>
      </c>
      <c r="D300" s="10">
        <f t="shared" si="10"/>
        <v>0</v>
      </c>
      <c r="E300" s="10">
        <f t="shared" si="11"/>
        <v>0</v>
      </c>
      <c r="F300" s="10">
        <f t="shared" si="12"/>
        <v>0</v>
      </c>
      <c r="G300" s="10">
        <f t="shared" si="13"/>
        <v>0</v>
      </c>
      <c r="H300" s="9">
        <f t="shared" si="14"/>
        <v>64.192092799999926</v>
      </c>
      <c r="I300" s="10">
        <f t="shared" si="15"/>
        <v>-91.078120879800011</v>
      </c>
      <c r="J300" s="9">
        <f t="shared" si="16"/>
        <v>-26.886028079800084</v>
      </c>
      <c r="K300" s="12">
        <v>0</v>
      </c>
    </row>
    <row r="301" spans="1:11" ht="15.75" customHeight="1" x14ac:dyDescent="0.2">
      <c r="A301" s="8">
        <v>44256</v>
      </c>
      <c r="B301" s="32">
        <v>128.0659943</v>
      </c>
      <c r="C301" s="10">
        <f t="shared" si="9"/>
        <v>0</v>
      </c>
      <c r="D301" s="10">
        <f t="shared" si="10"/>
        <v>0</v>
      </c>
      <c r="E301" s="10">
        <f t="shared" si="11"/>
        <v>0</v>
      </c>
      <c r="F301" s="10">
        <f t="shared" si="12"/>
        <v>0</v>
      </c>
      <c r="G301" s="10">
        <f t="shared" si="13"/>
        <v>0</v>
      </c>
      <c r="H301" s="9">
        <f t="shared" si="14"/>
        <v>64.192092799999926</v>
      </c>
      <c r="I301" s="10">
        <f t="shared" si="15"/>
        <v>-91.078120879800011</v>
      </c>
      <c r="J301" s="9">
        <f t="shared" si="16"/>
        <v>-26.886028079800084</v>
      </c>
      <c r="K301" s="12">
        <v>0</v>
      </c>
    </row>
    <row r="302" spans="1:11" ht="15.75" customHeight="1" x14ac:dyDescent="0.2">
      <c r="A302" s="8">
        <v>44257</v>
      </c>
      <c r="B302" s="32">
        <v>128.67605589999999</v>
      </c>
      <c r="C302" s="10">
        <f t="shared" si="9"/>
        <v>0</v>
      </c>
      <c r="D302" s="10">
        <f t="shared" si="10"/>
        <v>0</v>
      </c>
      <c r="E302" s="10">
        <f t="shared" si="11"/>
        <v>0</v>
      </c>
      <c r="F302" s="10">
        <f t="shared" si="12"/>
        <v>0</v>
      </c>
      <c r="G302" s="10">
        <f t="shared" si="13"/>
        <v>0</v>
      </c>
      <c r="H302" s="9">
        <f t="shared" si="14"/>
        <v>64.192092799999926</v>
      </c>
      <c r="I302" s="10">
        <f t="shared" si="15"/>
        <v>-91.078120879800011</v>
      </c>
      <c r="J302" s="9">
        <f t="shared" si="16"/>
        <v>-26.886028079800084</v>
      </c>
      <c r="K302" s="12">
        <v>0</v>
      </c>
    </row>
    <row r="303" spans="1:11" ht="15.75" customHeight="1" x14ac:dyDescent="0.2">
      <c r="A303" s="8">
        <v>44258</v>
      </c>
      <c r="B303" s="32">
        <v>130.31855770000001</v>
      </c>
      <c r="C303" s="10">
        <f t="shared" si="9"/>
        <v>0</v>
      </c>
      <c r="D303" s="10">
        <f t="shared" si="10"/>
        <v>0</v>
      </c>
      <c r="E303" s="10">
        <f t="shared" si="11"/>
        <v>0</v>
      </c>
      <c r="F303" s="10">
        <f t="shared" si="12"/>
        <v>0</v>
      </c>
      <c r="G303" s="10">
        <f t="shared" si="13"/>
        <v>0</v>
      </c>
      <c r="H303" s="9">
        <f t="shared" si="14"/>
        <v>64.192092799999926</v>
      </c>
      <c r="I303" s="10">
        <f t="shared" si="15"/>
        <v>-91.078120879800011</v>
      </c>
      <c r="J303" s="9">
        <f t="shared" si="16"/>
        <v>-26.886028079800084</v>
      </c>
      <c r="K303" s="12">
        <v>0</v>
      </c>
    </row>
    <row r="304" spans="1:11" ht="15.75" customHeight="1" x14ac:dyDescent="0.2">
      <c r="A304" s="8">
        <v>44259</v>
      </c>
      <c r="B304" s="32">
        <v>129.37997440000001</v>
      </c>
      <c r="C304" s="10">
        <f t="shared" si="9"/>
        <v>0</v>
      </c>
      <c r="D304" s="10">
        <f t="shared" si="10"/>
        <v>0</v>
      </c>
      <c r="E304" s="10">
        <f t="shared" si="11"/>
        <v>0</v>
      </c>
      <c r="F304" s="10">
        <f t="shared" si="12"/>
        <v>0</v>
      </c>
      <c r="G304" s="10">
        <f t="shared" si="13"/>
        <v>0</v>
      </c>
      <c r="H304" s="9">
        <f t="shared" si="14"/>
        <v>64.192092799999926</v>
      </c>
      <c r="I304" s="10">
        <f t="shared" si="15"/>
        <v>-91.078120879800011</v>
      </c>
      <c r="J304" s="9">
        <f t="shared" si="16"/>
        <v>-26.886028079800084</v>
      </c>
      <c r="K304" s="12">
        <v>0</v>
      </c>
    </row>
    <row r="305" spans="1:11" ht="15.75" customHeight="1" x14ac:dyDescent="0.2">
      <c r="A305" s="8">
        <v>44260</v>
      </c>
      <c r="B305" s="32">
        <v>127.59672550000001</v>
      </c>
      <c r="C305" s="10">
        <f t="shared" si="9"/>
        <v>0</v>
      </c>
      <c r="D305" s="10">
        <f t="shared" si="10"/>
        <v>0</v>
      </c>
      <c r="E305" s="10">
        <f t="shared" si="11"/>
        <v>0</v>
      </c>
      <c r="F305" s="10">
        <f t="shared" si="12"/>
        <v>0</v>
      </c>
      <c r="G305" s="10">
        <f t="shared" si="13"/>
        <v>0</v>
      </c>
      <c r="H305" s="9">
        <f t="shared" si="14"/>
        <v>64.192092799999926</v>
      </c>
      <c r="I305" s="10">
        <f t="shared" si="15"/>
        <v>-91.078120879800011</v>
      </c>
      <c r="J305" s="9">
        <f t="shared" si="16"/>
        <v>-26.886028079800084</v>
      </c>
      <c r="K305" s="12">
        <v>0</v>
      </c>
    </row>
    <row r="306" spans="1:11" ht="15.75" customHeight="1" x14ac:dyDescent="0.2">
      <c r="A306" s="8">
        <v>44263</v>
      </c>
      <c r="B306" s="32">
        <v>130.9286041</v>
      </c>
      <c r="C306" s="9">
        <f t="shared" si="9"/>
        <v>130.9286041</v>
      </c>
      <c r="D306" s="10">
        <f t="shared" si="10"/>
        <v>130.9286041</v>
      </c>
      <c r="E306" s="10">
        <f t="shared" si="11"/>
        <v>1</v>
      </c>
      <c r="F306" s="9">
        <f t="shared" si="12"/>
        <v>130.9286041</v>
      </c>
      <c r="G306" s="10">
        <f t="shared" si="13"/>
        <v>0</v>
      </c>
      <c r="H306" s="9">
        <f t="shared" si="14"/>
        <v>64.192092799999926</v>
      </c>
      <c r="I306" s="10">
        <f t="shared" si="15"/>
        <v>-93.078120879800011</v>
      </c>
      <c r="J306" s="9">
        <f t="shared" si="16"/>
        <v>-28.886028079800084</v>
      </c>
      <c r="K306" s="12">
        <v>1</v>
      </c>
    </row>
    <row r="307" spans="1:11" ht="15.75" customHeight="1" x14ac:dyDescent="0.2">
      <c r="A307" s="8">
        <v>44264</v>
      </c>
      <c r="B307" s="32">
        <v>135.05822749999999</v>
      </c>
      <c r="C307" s="9">
        <f t="shared" si="9"/>
        <v>130.9286041</v>
      </c>
      <c r="D307" s="10">
        <f t="shared" si="10"/>
        <v>135.05822749999999</v>
      </c>
      <c r="E307" s="10">
        <f t="shared" si="11"/>
        <v>1</v>
      </c>
      <c r="F307" s="10">
        <f t="shared" si="12"/>
        <v>0</v>
      </c>
      <c r="G307" s="10">
        <f t="shared" si="13"/>
        <v>0</v>
      </c>
      <c r="H307" s="9">
        <f t="shared" si="14"/>
        <v>64.192092799999926</v>
      </c>
      <c r="I307" s="10">
        <f t="shared" si="15"/>
        <v>-93.078120879800011</v>
      </c>
      <c r="J307" s="9">
        <f t="shared" si="16"/>
        <v>-28.886028079800084</v>
      </c>
      <c r="K307" s="12">
        <v>0</v>
      </c>
    </row>
    <row r="308" spans="1:11" ht="15.75" customHeight="1" x14ac:dyDescent="0.2">
      <c r="A308" s="8">
        <v>44265</v>
      </c>
      <c r="B308" s="32">
        <v>134.6828156</v>
      </c>
      <c r="C308" s="9">
        <f t="shared" si="9"/>
        <v>130.9286041</v>
      </c>
      <c r="D308" s="10">
        <f t="shared" si="10"/>
        <v>134.6828156</v>
      </c>
      <c r="E308" s="10">
        <f t="shared" si="11"/>
        <v>1</v>
      </c>
      <c r="F308" s="10">
        <f t="shared" si="12"/>
        <v>0</v>
      </c>
      <c r="G308" s="10">
        <f t="shared" si="13"/>
        <v>0</v>
      </c>
      <c r="H308" s="9">
        <f t="shared" si="14"/>
        <v>64.192092799999926</v>
      </c>
      <c r="I308" s="10">
        <f t="shared" si="15"/>
        <v>-93.078120879800011</v>
      </c>
      <c r="J308" s="9">
        <f t="shared" si="16"/>
        <v>-28.886028079800084</v>
      </c>
      <c r="K308" s="12">
        <v>0</v>
      </c>
    </row>
    <row r="309" spans="1:11" ht="15.75" customHeight="1" x14ac:dyDescent="0.2">
      <c r="A309" s="8">
        <v>44266</v>
      </c>
      <c r="B309" s="32">
        <v>136.7007294</v>
      </c>
      <c r="C309" s="9">
        <f t="shared" si="9"/>
        <v>130.9286041</v>
      </c>
      <c r="D309" s="10">
        <f t="shared" si="10"/>
        <v>136.7007294</v>
      </c>
      <c r="E309" s="10">
        <f t="shared" si="11"/>
        <v>1</v>
      </c>
      <c r="F309" s="10">
        <f t="shared" si="12"/>
        <v>0</v>
      </c>
      <c r="G309" s="10">
        <f t="shared" si="13"/>
        <v>0</v>
      </c>
      <c r="H309" s="9">
        <f t="shared" si="14"/>
        <v>64.192092799999926</v>
      </c>
      <c r="I309" s="10">
        <f t="shared" si="15"/>
        <v>-93.078120879800011</v>
      </c>
      <c r="J309" s="9">
        <f t="shared" si="16"/>
        <v>-28.886028079800084</v>
      </c>
      <c r="K309" s="12">
        <v>0</v>
      </c>
    </row>
    <row r="310" spans="1:11" ht="15.75" customHeight="1" x14ac:dyDescent="0.2">
      <c r="A310" s="8">
        <v>44267</v>
      </c>
      <c r="B310" s="32">
        <v>135.8560181</v>
      </c>
      <c r="C310" s="9">
        <f t="shared" si="9"/>
        <v>130.9286041</v>
      </c>
      <c r="D310" s="10">
        <f t="shared" si="10"/>
        <v>135.8560181</v>
      </c>
      <c r="E310" s="10">
        <f t="shared" si="11"/>
        <v>1</v>
      </c>
      <c r="F310" s="10">
        <f t="shared" si="12"/>
        <v>0</v>
      </c>
      <c r="G310" s="10">
        <f t="shared" si="13"/>
        <v>0</v>
      </c>
      <c r="H310" s="9">
        <f t="shared" si="14"/>
        <v>64.192092799999926</v>
      </c>
      <c r="I310" s="10">
        <f t="shared" si="15"/>
        <v>-93.078120879800011</v>
      </c>
      <c r="J310" s="9">
        <f t="shared" si="16"/>
        <v>-28.886028079800084</v>
      </c>
      <c r="K310" s="12">
        <v>0</v>
      </c>
    </row>
    <row r="311" spans="1:11" ht="15.75" customHeight="1" x14ac:dyDescent="0.2">
      <c r="A311" s="8">
        <v>44270</v>
      </c>
      <c r="B311" s="32">
        <v>135.1051788</v>
      </c>
      <c r="C311" s="9">
        <f t="shared" si="9"/>
        <v>130.9286041</v>
      </c>
      <c r="D311" s="10">
        <f t="shared" si="10"/>
        <v>135.1051788</v>
      </c>
      <c r="E311" s="10">
        <f t="shared" si="11"/>
        <v>1</v>
      </c>
      <c r="F311" s="10">
        <f t="shared" si="12"/>
        <v>0</v>
      </c>
      <c r="G311" s="10">
        <f t="shared" si="13"/>
        <v>0</v>
      </c>
      <c r="H311" s="9">
        <f t="shared" si="14"/>
        <v>64.192092799999926</v>
      </c>
      <c r="I311" s="10">
        <f t="shared" si="15"/>
        <v>-93.078120879800011</v>
      </c>
      <c r="J311" s="9">
        <f t="shared" si="16"/>
        <v>-28.886028079800084</v>
      </c>
      <c r="K311" s="12">
        <v>0</v>
      </c>
    </row>
    <row r="312" spans="1:11" ht="15.75" customHeight="1" x14ac:dyDescent="0.2">
      <c r="A312" s="8">
        <v>44271</v>
      </c>
      <c r="B312" s="32">
        <v>135.6213837</v>
      </c>
      <c r="C312" s="9">
        <f t="shared" si="9"/>
        <v>130.9286041</v>
      </c>
      <c r="D312" s="10">
        <f t="shared" si="10"/>
        <v>135.6213837</v>
      </c>
      <c r="E312" s="10">
        <f t="shared" si="11"/>
        <v>1</v>
      </c>
      <c r="F312" s="10">
        <f t="shared" si="12"/>
        <v>0</v>
      </c>
      <c r="G312" s="10">
        <f t="shared" si="13"/>
        <v>0</v>
      </c>
      <c r="H312" s="9">
        <f t="shared" si="14"/>
        <v>64.192092799999926</v>
      </c>
      <c r="I312" s="10">
        <f t="shared" si="15"/>
        <v>-93.078120879800011</v>
      </c>
      <c r="J312" s="9">
        <f t="shared" si="16"/>
        <v>-28.886028079800084</v>
      </c>
      <c r="K312" s="12">
        <v>0</v>
      </c>
    </row>
    <row r="313" spans="1:11" ht="15.75" customHeight="1" x14ac:dyDescent="0.2">
      <c r="A313" s="8">
        <v>44272</v>
      </c>
      <c r="B313" s="32">
        <v>133.2750092</v>
      </c>
      <c r="C313" s="9">
        <f t="shared" si="9"/>
        <v>130.9286041</v>
      </c>
      <c r="D313" s="10">
        <f t="shared" si="10"/>
        <v>133.2750092</v>
      </c>
      <c r="E313" s="10">
        <f t="shared" si="11"/>
        <v>1</v>
      </c>
      <c r="F313" s="10">
        <f t="shared" si="12"/>
        <v>0</v>
      </c>
      <c r="G313" s="10">
        <f t="shared" si="13"/>
        <v>0</v>
      </c>
      <c r="H313" s="9">
        <f t="shared" si="14"/>
        <v>64.192092799999926</v>
      </c>
      <c r="I313" s="10">
        <f t="shared" si="15"/>
        <v>-93.078120879800011</v>
      </c>
      <c r="J313" s="9">
        <f t="shared" si="16"/>
        <v>-28.886028079800084</v>
      </c>
      <c r="K313" s="12">
        <v>0</v>
      </c>
    </row>
    <row r="314" spans="1:11" ht="15.75" customHeight="1" x14ac:dyDescent="0.2">
      <c r="A314" s="8">
        <v>44273</v>
      </c>
      <c r="B314" s="32">
        <v>133.79118349999999</v>
      </c>
      <c r="C314" s="9">
        <f t="shared" si="9"/>
        <v>130.9286041</v>
      </c>
      <c r="D314" s="10">
        <f t="shared" si="10"/>
        <v>133.79118349999999</v>
      </c>
      <c r="E314" s="10">
        <f t="shared" si="11"/>
        <v>1</v>
      </c>
      <c r="F314" s="10">
        <f t="shared" si="12"/>
        <v>0</v>
      </c>
      <c r="G314" s="10">
        <f t="shared" si="13"/>
        <v>0</v>
      </c>
      <c r="H314" s="9">
        <f t="shared" si="14"/>
        <v>64.192092799999926</v>
      </c>
      <c r="I314" s="10">
        <f t="shared" si="15"/>
        <v>-93.078120879800011</v>
      </c>
      <c r="J314" s="9">
        <f t="shared" si="16"/>
        <v>-28.886028079800084</v>
      </c>
      <c r="K314" s="12">
        <v>0</v>
      </c>
    </row>
    <row r="315" spans="1:11" ht="15.75" customHeight="1" x14ac:dyDescent="0.2">
      <c r="A315" s="8">
        <v>44274</v>
      </c>
      <c r="B315" s="32">
        <v>134.21354679999999</v>
      </c>
      <c r="C315" s="9">
        <f t="shared" si="9"/>
        <v>130.9286041</v>
      </c>
      <c r="D315" s="10">
        <f t="shared" si="10"/>
        <v>134.21354679999999</v>
      </c>
      <c r="E315" s="10">
        <f t="shared" si="11"/>
        <v>1</v>
      </c>
      <c r="F315" s="10">
        <f t="shared" si="12"/>
        <v>0</v>
      </c>
      <c r="G315" s="10">
        <f t="shared" si="13"/>
        <v>0</v>
      </c>
      <c r="H315" s="9">
        <f t="shared" si="14"/>
        <v>64.192092799999926</v>
      </c>
      <c r="I315" s="10">
        <f t="shared" si="15"/>
        <v>-93.078120879800011</v>
      </c>
      <c r="J315" s="9">
        <f t="shared" si="16"/>
        <v>-28.886028079800084</v>
      </c>
      <c r="K315" s="12">
        <v>0</v>
      </c>
    </row>
    <row r="316" spans="1:11" ht="15.75" customHeight="1" x14ac:dyDescent="0.2">
      <c r="A316" s="8">
        <v>44277</v>
      </c>
      <c r="B316" s="32">
        <v>134.44818119999999</v>
      </c>
      <c r="C316" s="9">
        <f t="shared" si="9"/>
        <v>130.9286041</v>
      </c>
      <c r="D316" s="10">
        <f t="shared" si="10"/>
        <v>134.44818119999999</v>
      </c>
      <c r="E316" s="10">
        <f t="shared" si="11"/>
        <v>1</v>
      </c>
      <c r="F316" s="10">
        <f t="shared" si="12"/>
        <v>0</v>
      </c>
      <c r="G316" s="10">
        <f t="shared" si="13"/>
        <v>0</v>
      </c>
      <c r="H316" s="9">
        <f t="shared" si="14"/>
        <v>64.192092799999926</v>
      </c>
      <c r="I316" s="10">
        <f t="shared" si="15"/>
        <v>-93.078120879800011</v>
      </c>
      <c r="J316" s="9">
        <f t="shared" si="16"/>
        <v>-28.886028079800084</v>
      </c>
      <c r="K316" s="12">
        <v>0</v>
      </c>
    </row>
    <row r="317" spans="1:11" ht="15.75" customHeight="1" x14ac:dyDescent="0.2">
      <c r="A317" s="8">
        <v>44278</v>
      </c>
      <c r="B317" s="32">
        <v>133.8381195</v>
      </c>
      <c r="C317" s="9">
        <f t="shared" si="9"/>
        <v>130.9286041</v>
      </c>
      <c r="D317" s="10">
        <f t="shared" si="10"/>
        <v>133.8381195</v>
      </c>
      <c r="E317" s="10">
        <f t="shared" si="11"/>
        <v>1</v>
      </c>
      <c r="F317" s="10">
        <f t="shared" si="12"/>
        <v>0</v>
      </c>
      <c r="G317" s="10">
        <f t="shared" si="13"/>
        <v>0</v>
      </c>
      <c r="H317" s="9">
        <f t="shared" si="14"/>
        <v>64.192092799999926</v>
      </c>
      <c r="I317" s="10">
        <f t="shared" si="15"/>
        <v>-93.078120879800011</v>
      </c>
      <c r="J317" s="9">
        <f t="shared" si="16"/>
        <v>-28.886028079800084</v>
      </c>
      <c r="K317" s="12">
        <v>0</v>
      </c>
    </row>
    <row r="318" spans="1:11" ht="15.75" customHeight="1" x14ac:dyDescent="0.2">
      <c r="A318" s="8">
        <v>44279</v>
      </c>
      <c r="B318" s="32">
        <v>133.32192989999999</v>
      </c>
      <c r="C318" s="9">
        <f t="shared" si="9"/>
        <v>130.9286041</v>
      </c>
      <c r="D318" s="10">
        <f t="shared" si="10"/>
        <v>133.32192989999999</v>
      </c>
      <c r="E318" s="10">
        <f t="shared" si="11"/>
        <v>1</v>
      </c>
      <c r="F318" s="10">
        <f t="shared" si="12"/>
        <v>0</v>
      </c>
      <c r="G318" s="10">
        <f t="shared" si="13"/>
        <v>0</v>
      </c>
      <c r="H318" s="9">
        <f t="shared" si="14"/>
        <v>64.192092799999926</v>
      </c>
      <c r="I318" s="10">
        <f t="shared" si="15"/>
        <v>-93.078120879800011</v>
      </c>
      <c r="J318" s="9">
        <f t="shared" si="16"/>
        <v>-28.886028079800084</v>
      </c>
      <c r="K318" s="12">
        <v>0</v>
      </c>
    </row>
    <row r="319" spans="1:11" ht="15.75" customHeight="1" x14ac:dyDescent="0.2">
      <c r="A319" s="8">
        <v>44280</v>
      </c>
      <c r="B319" s="32">
        <v>133.22805790000001</v>
      </c>
      <c r="C319" s="9">
        <f t="shared" si="9"/>
        <v>130.9286041</v>
      </c>
      <c r="D319" s="10">
        <f t="shared" si="10"/>
        <v>133.22805790000001</v>
      </c>
      <c r="E319" s="10">
        <f t="shared" si="11"/>
        <v>1</v>
      </c>
      <c r="F319" s="10">
        <f t="shared" si="12"/>
        <v>0</v>
      </c>
      <c r="G319" s="10">
        <f t="shared" si="13"/>
        <v>0</v>
      </c>
      <c r="H319" s="9">
        <f t="shared" si="14"/>
        <v>64.192092799999926</v>
      </c>
      <c r="I319" s="10">
        <f t="shared" si="15"/>
        <v>-93.078120879800011</v>
      </c>
      <c r="J319" s="9">
        <f t="shared" si="16"/>
        <v>-28.886028079800084</v>
      </c>
      <c r="K319" s="12">
        <v>0</v>
      </c>
    </row>
    <row r="320" spans="1:11" ht="15.75" customHeight="1" x14ac:dyDescent="0.2">
      <c r="A320" s="8">
        <v>44281</v>
      </c>
      <c r="B320" s="32">
        <v>136.7945709</v>
      </c>
      <c r="C320" s="9">
        <f t="shared" si="9"/>
        <v>130.9286041</v>
      </c>
      <c r="D320" s="10">
        <f t="shared" si="10"/>
        <v>136.7945709</v>
      </c>
      <c r="E320" s="10">
        <f t="shared" si="11"/>
        <v>1</v>
      </c>
      <c r="F320" s="10">
        <f t="shared" si="12"/>
        <v>0</v>
      </c>
      <c r="G320" s="10">
        <f t="shared" si="13"/>
        <v>0</v>
      </c>
      <c r="H320" s="9">
        <f t="shared" si="14"/>
        <v>64.192092799999926</v>
      </c>
      <c r="I320" s="10">
        <f t="shared" si="15"/>
        <v>-93.078120879800011</v>
      </c>
      <c r="J320" s="9">
        <f t="shared" si="16"/>
        <v>-28.886028079800084</v>
      </c>
      <c r="K320" s="12">
        <v>0</v>
      </c>
    </row>
    <row r="321" spans="1:11" ht="15.75" customHeight="1" x14ac:dyDescent="0.2">
      <c r="A321" s="8">
        <v>44284</v>
      </c>
      <c r="B321" s="32">
        <v>137.5454254</v>
      </c>
      <c r="C321" s="9">
        <f t="shared" si="9"/>
        <v>130.9286041</v>
      </c>
      <c r="D321" s="10">
        <f t="shared" si="10"/>
        <v>137.5454254</v>
      </c>
      <c r="E321" s="10">
        <f t="shared" si="11"/>
        <v>1</v>
      </c>
      <c r="F321" s="10">
        <f t="shared" si="12"/>
        <v>0</v>
      </c>
      <c r="G321" s="10">
        <f t="shared" si="13"/>
        <v>0</v>
      </c>
      <c r="H321" s="9">
        <f t="shared" si="14"/>
        <v>64.192092799999926</v>
      </c>
      <c r="I321" s="10">
        <f t="shared" si="15"/>
        <v>-93.078120879800011</v>
      </c>
      <c r="J321" s="9">
        <f t="shared" si="16"/>
        <v>-28.886028079800084</v>
      </c>
      <c r="K321" s="12">
        <v>0</v>
      </c>
    </row>
    <row r="322" spans="1:11" ht="15.75" customHeight="1" x14ac:dyDescent="0.2">
      <c r="A322" s="8">
        <v>44285</v>
      </c>
      <c r="B322" s="32">
        <v>136.0906525</v>
      </c>
      <c r="C322" s="9">
        <f t="shared" si="9"/>
        <v>130.9286041</v>
      </c>
      <c r="D322" s="10">
        <f t="shared" si="10"/>
        <v>136.0906525</v>
      </c>
      <c r="E322" s="10">
        <f t="shared" si="11"/>
        <v>1</v>
      </c>
      <c r="F322" s="10">
        <f t="shared" si="12"/>
        <v>0</v>
      </c>
      <c r="G322" s="10">
        <f t="shared" si="13"/>
        <v>0</v>
      </c>
      <c r="H322" s="9">
        <f t="shared" si="14"/>
        <v>64.192092799999926</v>
      </c>
      <c r="I322" s="10">
        <f t="shared" si="15"/>
        <v>-93.078120879800011</v>
      </c>
      <c r="J322" s="9">
        <f t="shared" si="16"/>
        <v>-28.886028079800084</v>
      </c>
      <c r="K322" s="12">
        <v>0</v>
      </c>
    </row>
    <row r="323" spans="1:11" ht="15.75" customHeight="1" x14ac:dyDescent="0.2">
      <c r="A323" s="8">
        <v>44286</v>
      </c>
      <c r="B323" s="32">
        <v>136.18452450000001</v>
      </c>
      <c r="C323" s="9">
        <f t="shared" si="9"/>
        <v>130.9286041</v>
      </c>
      <c r="D323" s="10">
        <f t="shared" si="10"/>
        <v>136.18452450000001</v>
      </c>
      <c r="E323" s="10">
        <f t="shared" si="11"/>
        <v>1</v>
      </c>
      <c r="F323" s="10">
        <f t="shared" si="12"/>
        <v>0</v>
      </c>
      <c r="G323" s="10">
        <f t="shared" si="13"/>
        <v>0</v>
      </c>
      <c r="H323" s="9">
        <f t="shared" si="14"/>
        <v>64.192092799999926</v>
      </c>
      <c r="I323" s="10">
        <f t="shared" si="15"/>
        <v>-93.078120879800011</v>
      </c>
      <c r="J323" s="9">
        <f t="shared" si="16"/>
        <v>-28.886028079800084</v>
      </c>
      <c r="K323" s="12">
        <v>0</v>
      </c>
    </row>
    <row r="324" spans="1:11" ht="15.75" customHeight="1" x14ac:dyDescent="0.2">
      <c r="A324" s="8">
        <v>44287</v>
      </c>
      <c r="B324" s="32">
        <v>138.90632629999999</v>
      </c>
      <c r="C324" s="9">
        <f t="shared" si="9"/>
        <v>130.9286041</v>
      </c>
      <c r="D324" s="10">
        <f t="shared" si="10"/>
        <v>138.90632629999999</v>
      </c>
      <c r="E324" s="10">
        <f t="shared" si="11"/>
        <v>1</v>
      </c>
      <c r="F324" s="10">
        <f t="shared" si="12"/>
        <v>0</v>
      </c>
      <c r="G324" s="10">
        <f t="shared" si="13"/>
        <v>0</v>
      </c>
      <c r="H324" s="9">
        <f t="shared" si="14"/>
        <v>64.192092799999926</v>
      </c>
      <c r="I324" s="10">
        <f t="shared" si="15"/>
        <v>-93.078120879800011</v>
      </c>
      <c r="J324" s="9">
        <f t="shared" si="16"/>
        <v>-28.886028079800084</v>
      </c>
      <c r="K324" s="12">
        <v>0</v>
      </c>
    </row>
    <row r="325" spans="1:11" ht="15.75" customHeight="1" x14ac:dyDescent="0.2">
      <c r="A325" s="8">
        <v>44292</v>
      </c>
      <c r="B325" s="32">
        <v>139.84487920000001</v>
      </c>
      <c r="C325" s="9">
        <f t="shared" si="9"/>
        <v>130.9286041</v>
      </c>
      <c r="D325" s="10">
        <f t="shared" si="10"/>
        <v>139.84487920000001</v>
      </c>
      <c r="E325" s="10">
        <f t="shared" si="11"/>
        <v>1</v>
      </c>
      <c r="F325" s="10">
        <f t="shared" si="12"/>
        <v>0</v>
      </c>
      <c r="G325" s="10">
        <f t="shared" si="13"/>
        <v>0</v>
      </c>
      <c r="H325" s="9">
        <f t="shared" si="14"/>
        <v>64.192092799999926</v>
      </c>
      <c r="I325" s="10">
        <f t="shared" si="15"/>
        <v>-93.078120879800011</v>
      </c>
      <c r="J325" s="9">
        <f t="shared" si="16"/>
        <v>-28.886028079800084</v>
      </c>
      <c r="K325" s="12">
        <v>0</v>
      </c>
    </row>
    <row r="326" spans="1:11" ht="15.75" customHeight="1" x14ac:dyDescent="0.2">
      <c r="A326" s="8">
        <v>44293</v>
      </c>
      <c r="B326" s="32">
        <v>139.7979431</v>
      </c>
      <c r="C326" s="9">
        <f t="shared" si="9"/>
        <v>130.9286041</v>
      </c>
      <c r="D326" s="10">
        <f t="shared" si="10"/>
        <v>139.7979431</v>
      </c>
      <c r="E326" s="10">
        <f t="shared" si="11"/>
        <v>1</v>
      </c>
      <c r="F326" s="10">
        <f t="shared" si="12"/>
        <v>0</v>
      </c>
      <c r="G326" s="10">
        <f t="shared" si="13"/>
        <v>0</v>
      </c>
      <c r="H326" s="9">
        <f t="shared" si="14"/>
        <v>64.192092799999926</v>
      </c>
      <c r="I326" s="10">
        <f t="shared" si="15"/>
        <v>-93.078120879800011</v>
      </c>
      <c r="J326" s="9">
        <f t="shared" si="16"/>
        <v>-28.886028079800084</v>
      </c>
      <c r="K326" s="12">
        <v>0</v>
      </c>
    </row>
    <row r="327" spans="1:11" ht="15.75" customHeight="1" x14ac:dyDescent="0.2">
      <c r="A327" s="8">
        <v>44294</v>
      </c>
      <c r="B327" s="32">
        <v>140.83038329999999</v>
      </c>
      <c r="C327" s="9">
        <f t="shared" si="9"/>
        <v>130.9286041</v>
      </c>
      <c r="D327" s="10">
        <f t="shared" si="10"/>
        <v>140.83038329999999</v>
      </c>
      <c r="E327" s="10">
        <f t="shared" si="11"/>
        <v>1</v>
      </c>
      <c r="F327" s="10">
        <f t="shared" si="12"/>
        <v>0</v>
      </c>
      <c r="G327" s="10">
        <f t="shared" si="13"/>
        <v>0</v>
      </c>
      <c r="H327" s="9">
        <f t="shared" si="14"/>
        <v>64.192092799999926</v>
      </c>
      <c r="I327" s="10">
        <f t="shared" si="15"/>
        <v>-93.078120879800011</v>
      </c>
      <c r="J327" s="9">
        <f t="shared" si="16"/>
        <v>-28.886028079800084</v>
      </c>
      <c r="K327" s="12">
        <v>0</v>
      </c>
    </row>
    <row r="328" spans="1:11" ht="15.75" customHeight="1" x14ac:dyDescent="0.2">
      <c r="A328" s="8">
        <v>44295</v>
      </c>
      <c r="B328" s="32">
        <v>141.7220001</v>
      </c>
      <c r="C328" s="9">
        <f t="shared" si="9"/>
        <v>130.9286041</v>
      </c>
      <c r="D328" s="10">
        <f t="shared" si="10"/>
        <v>141.7220001</v>
      </c>
      <c r="E328" s="10">
        <f t="shared" si="11"/>
        <v>1</v>
      </c>
      <c r="F328" s="10">
        <f t="shared" si="12"/>
        <v>0</v>
      </c>
      <c r="G328" s="10">
        <f t="shared" si="13"/>
        <v>0</v>
      </c>
      <c r="H328" s="9">
        <f t="shared" si="14"/>
        <v>64.192092799999926</v>
      </c>
      <c r="I328" s="10">
        <f t="shared" si="15"/>
        <v>-93.078120879800011</v>
      </c>
      <c r="J328" s="9">
        <f t="shared" si="16"/>
        <v>-28.886028079800084</v>
      </c>
      <c r="K328" s="12">
        <v>0</v>
      </c>
    </row>
    <row r="329" spans="1:11" ht="15.75" customHeight="1" x14ac:dyDescent="0.2">
      <c r="A329" s="8">
        <v>44298</v>
      </c>
      <c r="B329" s="32">
        <v>142.33206179999999</v>
      </c>
      <c r="C329" s="9">
        <f t="shared" si="9"/>
        <v>130.9286041</v>
      </c>
      <c r="D329" s="10">
        <f t="shared" si="10"/>
        <v>142.33206179999999</v>
      </c>
      <c r="E329" s="10">
        <f t="shared" si="11"/>
        <v>1</v>
      </c>
      <c r="F329" s="10">
        <f t="shared" si="12"/>
        <v>0</v>
      </c>
      <c r="G329" s="10">
        <f t="shared" si="13"/>
        <v>0</v>
      </c>
      <c r="H329" s="9">
        <f t="shared" si="14"/>
        <v>64.192092799999926</v>
      </c>
      <c r="I329" s="10">
        <f t="shared" si="15"/>
        <v>-93.078120879800011</v>
      </c>
      <c r="J329" s="9">
        <f t="shared" si="16"/>
        <v>-28.886028079800084</v>
      </c>
      <c r="K329" s="12">
        <v>0</v>
      </c>
    </row>
    <row r="330" spans="1:11" ht="15.75" customHeight="1" x14ac:dyDescent="0.2">
      <c r="A330" s="8">
        <v>44299</v>
      </c>
      <c r="B330" s="32">
        <v>144.0683899</v>
      </c>
      <c r="C330" s="9">
        <f t="shared" si="9"/>
        <v>130.9286041</v>
      </c>
      <c r="D330" s="10">
        <f t="shared" si="10"/>
        <v>144.0683899</v>
      </c>
      <c r="E330" s="10">
        <f t="shared" si="11"/>
        <v>1</v>
      </c>
      <c r="F330" s="10">
        <f t="shared" si="12"/>
        <v>0</v>
      </c>
      <c r="G330" s="10">
        <f t="shared" si="13"/>
        <v>0</v>
      </c>
      <c r="H330" s="9">
        <f t="shared" si="14"/>
        <v>64.192092799999926</v>
      </c>
      <c r="I330" s="10">
        <f t="shared" si="15"/>
        <v>-93.078120879800011</v>
      </c>
      <c r="J330" s="9">
        <f t="shared" si="16"/>
        <v>-28.886028079800084</v>
      </c>
      <c r="K330" s="12">
        <v>0</v>
      </c>
    </row>
    <row r="331" spans="1:11" ht="15.75" customHeight="1" x14ac:dyDescent="0.2">
      <c r="A331" s="8">
        <v>44300</v>
      </c>
      <c r="B331" s="32">
        <v>141.7220001</v>
      </c>
      <c r="C331" s="9">
        <f t="shared" si="9"/>
        <v>130.9286041</v>
      </c>
      <c r="D331" s="10">
        <f t="shared" si="10"/>
        <v>141.7220001</v>
      </c>
      <c r="E331" s="10">
        <f t="shared" si="11"/>
        <v>1</v>
      </c>
      <c r="F331" s="10">
        <f t="shared" si="12"/>
        <v>0</v>
      </c>
      <c r="G331" s="10">
        <f t="shared" si="13"/>
        <v>0</v>
      </c>
      <c r="H331" s="9">
        <f t="shared" si="14"/>
        <v>64.192092799999926</v>
      </c>
      <c r="I331" s="10">
        <f t="shared" si="15"/>
        <v>-93.078120879800011</v>
      </c>
      <c r="J331" s="9">
        <f t="shared" si="16"/>
        <v>-28.886028079800084</v>
      </c>
      <c r="K331" s="12">
        <v>0</v>
      </c>
    </row>
    <row r="332" spans="1:11" ht="15.75" customHeight="1" x14ac:dyDescent="0.2">
      <c r="A332" s="8">
        <v>44301</v>
      </c>
      <c r="B332" s="32">
        <v>142.00357059999999</v>
      </c>
      <c r="C332" s="9">
        <f t="shared" si="9"/>
        <v>130.9286041</v>
      </c>
      <c r="D332" s="10">
        <f t="shared" si="10"/>
        <v>142.00357059999999</v>
      </c>
      <c r="E332" s="10">
        <f t="shared" si="11"/>
        <v>1</v>
      </c>
      <c r="F332" s="10">
        <f t="shared" si="12"/>
        <v>0</v>
      </c>
      <c r="G332" s="10">
        <f t="shared" si="13"/>
        <v>0</v>
      </c>
      <c r="H332" s="9">
        <f t="shared" si="14"/>
        <v>64.192092799999926</v>
      </c>
      <c r="I332" s="10">
        <f t="shared" si="15"/>
        <v>-93.078120879800011</v>
      </c>
      <c r="J332" s="9">
        <f t="shared" si="16"/>
        <v>-28.886028079800084</v>
      </c>
      <c r="K332" s="12">
        <v>0</v>
      </c>
    </row>
    <row r="333" spans="1:11" ht="15.75" customHeight="1" x14ac:dyDescent="0.2">
      <c r="A333" s="8">
        <v>44302</v>
      </c>
      <c r="B333" s="32">
        <v>142.19128420000001</v>
      </c>
      <c r="C333" s="9">
        <f t="shared" si="9"/>
        <v>130.9286041</v>
      </c>
      <c r="D333" s="10">
        <f t="shared" si="10"/>
        <v>142.19128420000001</v>
      </c>
      <c r="E333" s="10">
        <f t="shared" si="11"/>
        <v>1</v>
      </c>
      <c r="F333" s="10">
        <f t="shared" si="12"/>
        <v>0</v>
      </c>
      <c r="G333" s="10">
        <f t="shared" si="13"/>
        <v>0</v>
      </c>
      <c r="H333" s="9">
        <f t="shared" si="14"/>
        <v>64.192092799999926</v>
      </c>
      <c r="I333" s="10">
        <f t="shared" si="15"/>
        <v>-93.078120879800011</v>
      </c>
      <c r="J333" s="9">
        <f t="shared" si="16"/>
        <v>-28.886028079800084</v>
      </c>
      <c r="K333" s="12">
        <v>0</v>
      </c>
    </row>
    <row r="334" spans="1:11" ht="15.75" customHeight="1" x14ac:dyDescent="0.2">
      <c r="A334" s="8">
        <v>44305</v>
      </c>
      <c r="B334" s="32">
        <v>143.92761229999999</v>
      </c>
      <c r="C334" s="9">
        <f t="shared" si="9"/>
        <v>130.9286041</v>
      </c>
      <c r="D334" s="10">
        <f t="shared" si="10"/>
        <v>143.92761229999999</v>
      </c>
      <c r="E334" s="10">
        <f t="shared" si="11"/>
        <v>1</v>
      </c>
      <c r="F334" s="10">
        <f t="shared" si="12"/>
        <v>0</v>
      </c>
      <c r="G334" s="10">
        <f t="shared" si="13"/>
        <v>0</v>
      </c>
      <c r="H334" s="9">
        <f t="shared" si="14"/>
        <v>64.192092799999926</v>
      </c>
      <c r="I334" s="10">
        <f t="shared" si="15"/>
        <v>-93.078120879800011</v>
      </c>
      <c r="J334" s="9">
        <f t="shared" si="16"/>
        <v>-28.886028079800084</v>
      </c>
      <c r="K334" s="12">
        <v>0</v>
      </c>
    </row>
    <row r="335" spans="1:11" ht="15.75" customHeight="1" x14ac:dyDescent="0.2">
      <c r="A335" s="8">
        <v>44306</v>
      </c>
      <c r="B335" s="32">
        <v>140.783432</v>
      </c>
      <c r="C335" s="10">
        <f t="shared" si="9"/>
        <v>0</v>
      </c>
      <c r="D335" s="10">
        <f t="shared" si="10"/>
        <v>0</v>
      </c>
      <c r="E335" s="10">
        <f t="shared" si="11"/>
        <v>0</v>
      </c>
      <c r="F335" s="10">
        <f t="shared" si="12"/>
        <v>140.783432</v>
      </c>
      <c r="G335" s="9">
        <f t="shared" si="13"/>
        <v>9.8548279000000036</v>
      </c>
      <c r="H335" s="9">
        <f t="shared" si="14"/>
        <v>74.04692069999993</v>
      </c>
      <c r="I335" s="10">
        <f t="shared" si="15"/>
        <v>-95.078120879800011</v>
      </c>
      <c r="J335" s="9">
        <f t="shared" si="16"/>
        <v>-21.031200179800081</v>
      </c>
      <c r="K335" s="12">
        <v>-1</v>
      </c>
    </row>
    <row r="336" spans="1:11" ht="15.75" customHeight="1" x14ac:dyDescent="0.2">
      <c r="A336" s="8">
        <v>44307</v>
      </c>
      <c r="B336" s="32">
        <v>141.25273129999999</v>
      </c>
      <c r="C336" s="10">
        <f t="shared" si="9"/>
        <v>0</v>
      </c>
      <c r="D336" s="10">
        <f t="shared" si="10"/>
        <v>0</v>
      </c>
      <c r="E336" s="10">
        <f t="shared" si="11"/>
        <v>0</v>
      </c>
      <c r="F336" s="10">
        <f t="shared" si="12"/>
        <v>0</v>
      </c>
      <c r="G336" s="10">
        <f t="shared" si="13"/>
        <v>0</v>
      </c>
      <c r="H336" s="9">
        <f t="shared" si="14"/>
        <v>74.04692069999993</v>
      </c>
      <c r="I336" s="10">
        <f t="shared" si="15"/>
        <v>-95.078120879800011</v>
      </c>
      <c r="J336" s="9">
        <f t="shared" si="16"/>
        <v>-21.031200179800081</v>
      </c>
      <c r="K336" s="12">
        <v>0</v>
      </c>
    </row>
    <row r="337" spans="1:11" ht="15.75" customHeight="1" x14ac:dyDescent="0.2">
      <c r="A337" s="8">
        <v>44308</v>
      </c>
      <c r="B337" s="32">
        <v>141.39349369999999</v>
      </c>
      <c r="C337" s="10">
        <f t="shared" si="9"/>
        <v>0</v>
      </c>
      <c r="D337" s="10">
        <f t="shared" si="10"/>
        <v>0</v>
      </c>
      <c r="E337" s="10">
        <f t="shared" si="11"/>
        <v>0</v>
      </c>
      <c r="F337" s="10">
        <f t="shared" si="12"/>
        <v>0</v>
      </c>
      <c r="G337" s="10">
        <f t="shared" si="13"/>
        <v>0</v>
      </c>
      <c r="H337" s="9">
        <f t="shared" si="14"/>
        <v>74.04692069999993</v>
      </c>
      <c r="I337" s="10">
        <f t="shared" si="15"/>
        <v>-95.078120879800011</v>
      </c>
      <c r="J337" s="9">
        <f t="shared" si="16"/>
        <v>-21.031200179800081</v>
      </c>
      <c r="K337" s="12">
        <v>0</v>
      </c>
    </row>
    <row r="338" spans="1:11" ht="15.75" customHeight="1" x14ac:dyDescent="0.2">
      <c r="A338" s="8">
        <v>44309</v>
      </c>
      <c r="B338" s="32">
        <v>141.39349369999999</v>
      </c>
      <c r="C338" s="10">
        <f t="shared" si="9"/>
        <v>0</v>
      </c>
      <c r="D338" s="10">
        <f t="shared" si="10"/>
        <v>0</v>
      </c>
      <c r="E338" s="10">
        <f t="shared" si="11"/>
        <v>0</v>
      </c>
      <c r="F338" s="10">
        <f t="shared" si="12"/>
        <v>0</v>
      </c>
      <c r="G338" s="10">
        <f t="shared" si="13"/>
        <v>0</v>
      </c>
      <c r="H338" s="9">
        <f t="shared" si="14"/>
        <v>74.04692069999993</v>
      </c>
      <c r="I338" s="10">
        <f t="shared" si="15"/>
        <v>-95.078120879800011</v>
      </c>
      <c r="J338" s="9">
        <f t="shared" si="16"/>
        <v>-21.031200179800081</v>
      </c>
      <c r="K338" s="12">
        <v>0</v>
      </c>
    </row>
    <row r="339" spans="1:11" ht="15.75" customHeight="1" x14ac:dyDescent="0.2">
      <c r="A339" s="8">
        <v>44312</v>
      </c>
      <c r="B339" s="32">
        <v>141.53428650000001</v>
      </c>
      <c r="C339" s="10">
        <f t="shared" si="9"/>
        <v>0</v>
      </c>
      <c r="D339" s="10">
        <f t="shared" si="10"/>
        <v>0</v>
      </c>
      <c r="E339" s="10">
        <f t="shared" si="11"/>
        <v>0</v>
      </c>
      <c r="F339" s="10">
        <f t="shared" si="12"/>
        <v>0</v>
      </c>
      <c r="G339" s="10">
        <f t="shared" si="13"/>
        <v>0</v>
      </c>
      <c r="H339" s="9">
        <f t="shared" si="14"/>
        <v>74.04692069999993</v>
      </c>
      <c r="I339" s="10">
        <f t="shared" si="15"/>
        <v>-95.078120879800011</v>
      </c>
      <c r="J339" s="9">
        <f t="shared" si="16"/>
        <v>-21.031200179800081</v>
      </c>
      <c r="K339" s="12">
        <v>0</v>
      </c>
    </row>
    <row r="340" spans="1:11" ht="15.75" customHeight="1" x14ac:dyDescent="0.2">
      <c r="A340" s="8">
        <v>44313</v>
      </c>
      <c r="B340" s="32">
        <v>141.8158722</v>
      </c>
      <c r="C340" s="10">
        <f t="shared" si="9"/>
        <v>0</v>
      </c>
      <c r="D340" s="10">
        <f t="shared" si="10"/>
        <v>0</v>
      </c>
      <c r="E340" s="10">
        <f t="shared" si="11"/>
        <v>0</v>
      </c>
      <c r="F340" s="10">
        <f t="shared" si="12"/>
        <v>0</v>
      </c>
      <c r="G340" s="10">
        <f t="shared" si="13"/>
        <v>0</v>
      </c>
      <c r="H340" s="9">
        <f t="shared" si="14"/>
        <v>74.04692069999993</v>
      </c>
      <c r="I340" s="10">
        <f t="shared" si="15"/>
        <v>-95.078120879800011</v>
      </c>
      <c r="J340" s="9">
        <f t="shared" si="16"/>
        <v>-21.031200179800081</v>
      </c>
      <c r="K340" s="12">
        <v>0</v>
      </c>
    </row>
    <row r="341" spans="1:11" ht="15.75" customHeight="1" x14ac:dyDescent="0.2">
      <c r="A341" s="8">
        <v>44314</v>
      </c>
      <c r="B341" s="32">
        <v>142.4728394</v>
      </c>
      <c r="C341" s="10">
        <f t="shared" si="9"/>
        <v>0</v>
      </c>
      <c r="D341" s="10">
        <f t="shared" si="10"/>
        <v>0</v>
      </c>
      <c r="E341" s="10">
        <f t="shared" si="11"/>
        <v>0</v>
      </c>
      <c r="F341" s="10">
        <f t="shared" si="12"/>
        <v>0</v>
      </c>
      <c r="G341" s="10">
        <f t="shared" si="13"/>
        <v>0</v>
      </c>
      <c r="H341" s="9">
        <f t="shared" si="14"/>
        <v>74.04692069999993</v>
      </c>
      <c r="I341" s="10">
        <f t="shared" si="15"/>
        <v>-95.078120879800011</v>
      </c>
      <c r="J341" s="9">
        <f t="shared" si="16"/>
        <v>-21.031200179800081</v>
      </c>
      <c r="K341" s="12">
        <v>0</v>
      </c>
    </row>
    <row r="342" spans="1:11" ht="15.75" customHeight="1" x14ac:dyDescent="0.2">
      <c r="A342" s="8">
        <v>44315</v>
      </c>
      <c r="B342" s="32">
        <v>144.34994510000001</v>
      </c>
      <c r="C342" s="10">
        <f t="shared" si="9"/>
        <v>0</v>
      </c>
      <c r="D342" s="10">
        <f t="shared" si="10"/>
        <v>0</v>
      </c>
      <c r="E342" s="10">
        <f t="shared" si="11"/>
        <v>0</v>
      </c>
      <c r="F342" s="10">
        <f t="shared" si="12"/>
        <v>0</v>
      </c>
      <c r="G342" s="10">
        <f t="shared" si="13"/>
        <v>0</v>
      </c>
      <c r="H342" s="9">
        <f t="shared" si="14"/>
        <v>74.04692069999993</v>
      </c>
      <c r="I342" s="10">
        <f t="shared" si="15"/>
        <v>-95.078120879800011</v>
      </c>
      <c r="J342" s="9">
        <f t="shared" si="16"/>
        <v>-21.031200179800081</v>
      </c>
      <c r="K342" s="12">
        <v>0</v>
      </c>
    </row>
    <row r="343" spans="1:11" ht="15.75" customHeight="1" x14ac:dyDescent="0.2">
      <c r="A343" s="8">
        <v>44316</v>
      </c>
      <c r="B343" s="32">
        <v>143.03598020000001</v>
      </c>
      <c r="C343" s="10">
        <f t="shared" si="9"/>
        <v>0</v>
      </c>
      <c r="D343" s="10">
        <f t="shared" si="10"/>
        <v>0</v>
      </c>
      <c r="E343" s="10">
        <f t="shared" si="11"/>
        <v>0</v>
      </c>
      <c r="F343" s="10">
        <f t="shared" si="12"/>
        <v>0</v>
      </c>
      <c r="G343" s="10">
        <f t="shared" si="13"/>
        <v>0</v>
      </c>
      <c r="H343" s="9">
        <f t="shared" si="14"/>
        <v>74.04692069999993</v>
      </c>
      <c r="I343" s="10">
        <f t="shared" si="15"/>
        <v>-95.078120879800011</v>
      </c>
      <c r="J343" s="9">
        <f t="shared" si="16"/>
        <v>-21.031200179800081</v>
      </c>
      <c r="K343" s="12">
        <v>0</v>
      </c>
    </row>
    <row r="344" spans="1:11" ht="15.75" customHeight="1" x14ac:dyDescent="0.2">
      <c r="A344" s="8">
        <v>44319</v>
      </c>
      <c r="B344" s="32">
        <v>143.22369380000001</v>
      </c>
      <c r="C344" s="10">
        <f t="shared" si="9"/>
        <v>0</v>
      </c>
      <c r="D344" s="10">
        <f t="shared" si="10"/>
        <v>0</v>
      </c>
      <c r="E344" s="10">
        <f t="shared" si="11"/>
        <v>0</v>
      </c>
      <c r="F344" s="10">
        <f t="shared" si="12"/>
        <v>0</v>
      </c>
      <c r="G344" s="10">
        <f t="shared" si="13"/>
        <v>0</v>
      </c>
      <c r="H344" s="9">
        <f t="shared" si="14"/>
        <v>74.04692069999993</v>
      </c>
      <c r="I344" s="10">
        <f t="shared" si="15"/>
        <v>-95.078120879800011</v>
      </c>
      <c r="J344" s="9">
        <f t="shared" si="16"/>
        <v>-21.031200179800081</v>
      </c>
      <c r="K344" s="12">
        <v>0</v>
      </c>
    </row>
    <row r="345" spans="1:11" ht="15.75" customHeight="1" x14ac:dyDescent="0.2">
      <c r="A345" s="8">
        <v>44320</v>
      </c>
      <c r="B345" s="32">
        <v>141.2996368</v>
      </c>
      <c r="C345" s="10">
        <f t="shared" si="9"/>
        <v>0</v>
      </c>
      <c r="D345" s="10">
        <f t="shared" si="10"/>
        <v>0</v>
      </c>
      <c r="E345" s="10">
        <f t="shared" si="11"/>
        <v>0</v>
      </c>
      <c r="F345" s="10">
        <f t="shared" si="12"/>
        <v>0</v>
      </c>
      <c r="G345" s="10">
        <f t="shared" si="13"/>
        <v>0</v>
      </c>
      <c r="H345" s="9">
        <f t="shared" si="14"/>
        <v>74.04692069999993</v>
      </c>
      <c r="I345" s="10">
        <f t="shared" si="15"/>
        <v>-95.078120879800011</v>
      </c>
      <c r="J345" s="9">
        <f t="shared" si="16"/>
        <v>-21.031200179800081</v>
      </c>
      <c r="K345" s="12">
        <v>0</v>
      </c>
    </row>
    <row r="346" spans="1:11" ht="15.75" customHeight="1" x14ac:dyDescent="0.2">
      <c r="A346" s="8">
        <v>44321</v>
      </c>
      <c r="B346" s="32">
        <v>142.61363220000001</v>
      </c>
      <c r="C346" s="10">
        <f t="shared" si="9"/>
        <v>0</v>
      </c>
      <c r="D346" s="10">
        <f t="shared" si="10"/>
        <v>0</v>
      </c>
      <c r="E346" s="10">
        <f t="shared" si="11"/>
        <v>0</v>
      </c>
      <c r="F346" s="10">
        <f t="shared" si="12"/>
        <v>0</v>
      </c>
      <c r="G346" s="10">
        <f t="shared" si="13"/>
        <v>0</v>
      </c>
      <c r="H346" s="9">
        <f t="shared" si="14"/>
        <v>74.04692069999993</v>
      </c>
      <c r="I346" s="10">
        <f t="shared" si="15"/>
        <v>-95.078120879800011</v>
      </c>
      <c r="J346" s="9">
        <f t="shared" si="16"/>
        <v>-21.031200179800081</v>
      </c>
      <c r="K346" s="12">
        <v>0</v>
      </c>
    </row>
    <row r="347" spans="1:11" ht="15.75" customHeight="1" x14ac:dyDescent="0.2">
      <c r="A347" s="8">
        <v>44322</v>
      </c>
      <c r="B347" s="32">
        <v>143.9745331</v>
      </c>
      <c r="C347" s="10">
        <f t="shared" si="9"/>
        <v>0</v>
      </c>
      <c r="D347" s="10">
        <f t="shared" si="10"/>
        <v>0</v>
      </c>
      <c r="E347" s="10">
        <f t="shared" si="11"/>
        <v>0</v>
      </c>
      <c r="F347" s="10">
        <f t="shared" si="12"/>
        <v>0</v>
      </c>
      <c r="G347" s="10">
        <f t="shared" si="13"/>
        <v>0</v>
      </c>
      <c r="H347" s="9">
        <f t="shared" si="14"/>
        <v>74.04692069999993</v>
      </c>
      <c r="I347" s="10">
        <f t="shared" si="15"/>
        <v>-95.078120879800011</v>
      </c>
      <c r="J347" s="9">
        <f t="shared" si="16"/>
        <v>-21.031200179800081</v>
      </c>
      <c r="K347" s="12">
        <v>0</v>
      </c>
    </row>
    <row r="348" spans="1:11" ht="15.75" customHeight="1" x14ac:dyDescent="0.2">
      <c r="A348" s="8">
        <v>44323</v>
      </c>
      <c r="B348" s="32">
        <v>145.5700684</v>
      </c>
      <c r="C348" s="10">
        <f t="shared" si="9"/>
        <v>0</v>
      </c>
      <c r="D348" s="10">
        <f t="shared" si="10"/>
        <v>0</v>
      </c>
      <c r="E348" s="10">
        <f t="shared" si="11"/>
        <v>0</v>
      </c>
      <c r="F348" s="10">
        <f t="shared" si="12"/>
        <v>0</v>
      </c>
      <c r="G348" s="10">
        <f t="shared" si="13"/>
        <v>0</v>
      </c>
      <c r="H348" s="9">
        <f t="shared" si="14"/>
        <v>74.04692069999993</v>
      </c>
      <c r="I348" s="10">
        <f t="shared" si="15"/>
        <v>-95.078120879800011</v>
      </c>
      <c r="J348" s="9">
        <f t="shared" si="16"/>
        <v>-21.031200179800081</v>
      </c>
      <c r="K348" s="12">
        <v>0</v>
      </c>
    </row>
    <row r="349" spans="1:11" ht="15.75" customHeight="1" x14ac:dyDescent="0.2">
      <c r="A349" s="8">
        <v>44326</v>
      </c>
      <c r="B349" s="32">
        <v>145.1477203</v>
      </c>
      <c r="C349" s="10">
        <f t="shared" si="9"/>
        <v>0</v>
      </c>
      <c r="D349" s="10">
        <f t="shared" si="10"/>
        <v>0</v>
      </c>
      <c r="E349" s="10">
        <f t="shared" si="11"/>
        <v>0</v>
      </c>
      <c r="F349" s="10">
        <f t="shared" si="12"/>
        <v>0</v>
      </c>
      <c r="G349" s="10">
        <f t="shared" si="13"/>
        <v>0</v>
      </c>
      <c r="H349" s="9">
        <f t="shared" si="14"/>
        <v>74.04692069999993</v>
      </c>
      <c r="I349" s="10">
        <f t="shared" si="15"/>
        <v>-95.078120879800011</v>
      </c>
      <c r="J349" s="9">
        <f t="shared" si="16"/>
        <v>-21.031200179800081</v>
      </c>
      <c r="K349" s="12">
        <v>0</v>
      </c>
    </row>
    <row r="350" spans="1:11" ht="15.75" customHeight="1" x14ac:dyDescent="0.2">
      <c r="A350" s="8">
        <v>44327</v>
      </c>
      <c r="B350" s="32">
        <v>141.95664980000001</v>
      </c>
      <c r="C350" s="10">
        <f t="shared" si="9"/>
        <v>0</v>
      </c>
      <c r="D350" s="10">
        <f t="shared" si="10"/>
        <v>0</v>
      </c>
      <c r="E350" s="10">
        <f t="shared" si="11"/>
        <v>0</v>
      </c>
      <c r="F350" s="10">
        <f t="shared" si="12"/>
        <v>0</v>
      </c>
      <c r="G350" s="10">
        <f t="shared" si="13"/>
        <v>0</v>
      </c>
      <c r="H350" s="9">
        <f t="shared" si="14"/>
        <v>74.04692069999993</v>
      </c>
      <c r="I350" s="10">
        <f t="shared" si="15"/>
        <v>-95.078120879800011</v>
      </c>
      <c r="J350" s="9">
        <f t="shared" si="16"/>
        <v>-21.031200179800081</v>
      </c>
      <c r="K350" s="12">
        <v>0</v>
      </c>
    </row>
    <row r="351" spans="1:11" ht="15.75" customHeight="1" x14ac:dyDescent="0.2">
      <c r="A351" s="8">
        <v>44328</v>
      </c>
      <c r="B351" s="32">
        <v>141.15885929999999</v>
      </c>
      <c r="C351" s="10">
        <f t="shared" si="9"/>
        <v>0</v>
      </c>
      <c r="D351" s="10">
        <f t="shared" si="10"/>
        <v>0</v>
      </c>
      <c r="E351" s="10">
        <f t="shared" si="11"/>
        <v>0</v>
      </c>
      <c r="F351" s="10">
        <f t="shared" si="12"/>
        <v>0</v>
      </c>
      <c r="G351" s="10">
        <f t="shared" si="13"/>
        <v>0</v>
      </c>
      <c r="H351" s="9">
        <f t="shared" si="14"/>
        <v>74.04692069999993</v>
      </c>
      <c r="I351" s="10">
        <f t="shared" si="15"/>
        <v>-95.078120879800011</v>
      </c>
      <c r="J351" s="9">
        <f t="shared" si="16"/>
        <v>-21.031200179800081</v>
      </c>
      <c r="K351" s="12">
        <v>0</v>
      </c>
    </row>
    <row r="352" spans="1:11" ht="15.75" customHeight="1" x14ac:dyDescent="0.2">
      <c r="A352" s="8">
        <v>44329</v>
      </c>
      <c r="B352" s="32">
        <v>142.4728394</v>
      </c>
      <c r="C352" s="10">
        <f t="shared" si="9"/>
        <v>0</v>
      </c>
      <c r="D352" s="10">
        <f t="shared" si="10"/>
        <v>0</v>
      </c>
      <c r="E352" s="10">
        <f t="shared" si="11"/>
        <v>0</v>
      </c>
      <c r="F352" s="10">
        <f t="shared" si="12"/>
        <v>0</v>
      </c>
      <c r="G352" s="10">
        <f t="shared" si="13"/>
        <v>0</v>
      </c>
      <c r="H352" s="9">
        <f t="shared" si="14"/>
        <v>74.04692069999993</v>
      </c>
      <c r="I352" s="10">
        <f t="shared" si="15"/>
        <v>-95.078120879800011</v>
      </c>
      <c r="J352" s="9">
        <f t="shared" si="16"/>
        <v>-21.031200179800081</v>
      </c>
      <c r="K352" s="12">
        <v>0</v>
      </c>
    </row>
    <row r="353" spans="1:11" ht="15.75" customHeight="1" x14ac:dyDescent="0.2">
      <c r="A353" s="8">
        <v>44330</v>
      </c>
      <c r="B353" s="32">
        <v>144.5845947</v>
      </c>
      <c r="C353" s="10">
        <f t="shared" si="9"/>
        <v>0</v>
      </c>
      <c r="D353" s="10">
        <f t="shared" si="10"/>
        <v>0</v>
      </c>
      <c r="E353" s="10">
        <f t="shared" si="11"/>
        <v>0</v>
      </c>
      <c r="F353" s="10">
        <f t="shared" si="12"/>
        <v>0</v>
      </c>
      <c r="G353" s="10">
        <f t="shared" si="13"/>
        <v>0</v>
      </c>
      <c r="H353" s="9">
        <f t="shared" si="14"/>
        <v>74.04692069999993</v>
      </c>
      <c r="I353" s="10">
        <f t="shared" si="15"/>
        <v>-95.078120879800011</v>
      </c>
      <c r="J353" s="9">
        <f t="shared" si="16"/>
        <v>-21.031200179800081</v>
      </c>
      <c r="K353" s="12">
        <v>0</v>
      </c>
    </row>
    <row r="354" spans="1:11" ht="15.75" customHeight="1" x14ac:dyDescent="0.2">
      <c r="A354" s="8">
        <v>44333</v>
      </c>
      <c r="B354" s="32">
        <v>144.20918270000001</v>
      </c>
      <c r="C354" s="10">
        <f t="shared" si="9"/>
        <v>0</v>
      </c>
      <c r="D354" s="10">
        <f t="shared" si="10"/>
        <v>0</v>
      </c>
      <c r="E354" s="10">
        <f t="shared" si="11"/>
        <v>0</v>
      </c>
      <c r="F354" s="10">
        <f t="shared" si="12"/>
        <v>0</v>
      </c>
      <c r="G354" s="10">
        <f t="shared" si="13"/>
        <v>0</v>
      </c>
      <c r="H354" s="9">
        <f t="shared" si="14"/>
        <v>74.04692069999993</v>
      </c>
      <c r="I354" s="10">
        <f t="shared" si="15"/>
        <v>-95.078120879800011</v>
      </c>
      <c r="J354" s="9">
        <f t="shared" si="16"/>
        <v>-21.031200179800081</v>
      </c>
      <c r="K354" s="12">
        <v>0</v>
      </c>
    </row>
    <row r="355" spans="1:11" ht="15.75" customHeight="1" x14ac:dyDescent="0.2">
      <c r="A355" s="8">
        <v>44334</v>
      </c>
      <c r="B355" s="32">
        <v>144.67843629999999</v>
      </c>
      <c r="C355" s="10">
        <f t="shared" si="9"/>
        <v>0</v>
      </c>
      <c r="D355" s="10">
        <f t="shared" si="10"/>
        <v>0</v>
      </c>
      <c r="E355" s="10">
        <f t="shared" si="11"/>
        <v>0</v>
      </c>
      <c r="F355" s="10">
        <f t="shared" si="12"/>
        <v>0</v>
      </c>
      <c r="G355" s="10">
        <f t="shared" si="13"/>
        <v>0</v>
      </c>
      <c r="H355" s="9">
        <f t="shared" si="14"/>
        <v>74.04692069999993</v>
      </c>
      <c r="I355" s="10">
        <f t="shared" si="15"/>
        <v>-95.078120879800011</v>
      </c>
      <c r="J355" s="9">
        <f t="shared" si="16"/>
        <v>-21.031200179800081</v>
      </c>
      <c r="K355" s="12">
        <v>0</v>
      </c>
    </row>
    <row r="356" spans="1:11" ht="15.75" customHeight="1" x14ac:dyDescent="0.2">
      <c r="A356" s="8">
        <v>44335</v>
      </c>
      <c r="B356" s="32">
        <v>142.14433289999999</v>
      </c>
      <c r="C356" s="10">
        <f t="shared" si="9"/>
        <v>0</v>
      </c>
      <c r="D356" s="10">
        <f t="shared" si="10"/>
        <v>0</v>
      </c>
      <c r="E356" s="10">
        <f t="shared" si="11"/>
        <v>0</v>
      </c>
      <c r="F356" s="10">
        <f t="shared" si="12"/>
        <v>0</v>
      </c>
      <c r="G356" s="10">
        <f t="shared" si="13"/>
        <v>0</v>
      </c>
      <c r="H356" s="9">
        <f t="shared" si="14"/>
        <v>74.04692069999993</v>
      </c>
      <c r="I356" s="10">
        <f t="shared" si="15"/>
        <v>-95.078120879800011</v>
      </c>
      <c r="J356" s="9">
        <f t="shared" si="16"/>
        <v>-21.031200179800081</v>
      </c>
      <c r="K356" s="12">
        <v>0</v>
      </c>
    </row>
    <row r="357" spans="1:11" ht="15.75" customHeight="1" x14ac:dyDescent="0.2">
      <c r="A357" s="8">
        <v>44336</v>
      </c>
      <c r="B357" s="32">
        <v>143.22369380000001</v>
      </c>
      <c r="C357" s="10">
        <f t="shared" si="9"/>
        <v>0</v>
      </c>
      <c r="D357" s="10">
        <f t="shared" si="10"/>
        <v>0</v>
      </c>
      <c r="E357" s="10">
        <f t="shared" si="11"/>
        <v>0</v>
      </c>
      <c r="F357" s="10">
        <f t="shared" si="12"/>
        <v>0</v>
      </c>
      <c r="G357" s="10">
        <f t="shared" si="13"/>
        <v>0</v>
      </c>
      <c r="H357" s="9">
        <f t="shared" si="14"/>
        <v>74.04692069999993</v>
      </c>
      <c r="I357" s="10">
        <f t="shared" si="15"/>
        <v>-95.078120879800011</v>
      </c>
      <c r="J357" s="9">
        <f t="shared" si="16"/>
        <v>-21.031200179800081</v>
      </c>
      <c r="K357" s="12">
        <v>0</v>
      </c>
    </row>
    <row r="358" spans="1:11" ht="15.75" customHeight="1" x14ac:dyDescent="0.2">
      <c r="A358" s="8">
        <v>44337</v>
      </c>
      <c r="B358" s="32">
        <v>142.4728394</v>
      </c>
      <c r="C358" s="10">
        <f t="shared" si="9"/>
        <v>0</v>
      </c>
      <c r="D358" s="10">
        <f t="shared" si="10"/>
        <v>0</v>
      </c>
      <c r="E358" s="10">
        <f t="shared" si="11"/>
        <v>0</v>
      </c>
      <c r="F358" s="10">
        <f t="shared" si="12"/>
        <v>0</v>
      </c>
      <c r="G358" s="10">
        <f t="shared" si="13"/>
        <v>0</v>
      </c>
      <c r="H358" s="9">
        <f t="shared" si="14"/>
        <v>74.04692069999993</v>
      </c>
      <c r="I358" s="10">
        <f t="shared" si="15"/>
        <v>-95.078120879800011</v>
      </c>
      <c r="J358" s="9">
        <f t="shared" si="16"/>
        <v>-21.031200179800081</v>
      </c>
      <c r="K358" s="12">
        <v>0</v>
      </c>
    </row>
    <row r="359" spans="1:11" ht="15.75" customHeight="1" x14ac:dyDescent="0.2">
      <c r="A359" s="8">
        <v>44340</v>
      </c>
      <c r="B359" s="32">
        <v>145.1477203</v>
      </c>
      <c r="C359" s="10">
        <f t="shared" si="9"/>
        <v>0</v>
      </c>
      <c r="D359" s="10">
        <f t="shared" si="10"/>
        <v>0</v>
      </c>
      <c r="E359" s="10">
        <f t="shared" si="11"/>
        <v>0</v>
      </c>
      <c r="F359" s="10">
        <f t="shared" si="12"/>
        <v>0</v>
      </c>
      <c r="G359" s="10">
        <f t="shared" si="13"/>
        <v>0</v>
      </c>
      <c r="H359" s="9">
        <f t="shared" si="14"/>
        <v>74.04692069999993</v>
      </c>
      <c r="I359" s="10">
        <f t="shared" si="15"/>
        <v>-95.078120879800011</v>
      </c>
      <c r="J359" s="9">
        <f t="shared" si="16"/>
        <v>-21.031200179800081</v>
      </c>
      <c r="K359" s="12">
        <v>0</v>
      </c>
    </row>
    <row r="360" spans="1:11" ht="15.75" customHeight="1" x14ac:dyDescent="0.2">
      <c r="A360" s="8">
        <v>44341</v>
      </c>
      <c r="B360" s="32">
        <v>146.18012999999999</v>
      </c>
      <c r="C360" s="10">
        <f t="shared" si="9"/>
        <v>0</v>
      </c>
      <c r="D360" s="10">
        <f t="shared" si="10"/>
        <v>0</v>
      </c>
      <c r="E360" s="10">
        <f t="shared" si="11"/>
        <v>0</v>
      </c>
      <c r="F360" s="10">
        <f t="shared" si="12"/>
        <v>0</v>
      </c>
      <c r="G360" s="10">
        <f t="shared" si="13"/>
        <v>0</v>
      </c>
      <c r="H360" s="9">
        <f t="shared" si="14"/>
        <v>74.04692069999993</v>
      </c>
      <c r="I360" s="10">
        <f t="shared" si="15"/>
        <v>-95.078120879800011</v>
      </c>
      <c r="J360" s="9">
        <f t="shared" si="16"/>
        <v>-21.031200179800081</v>
      </c>
      <c r="K360" s="12">
        <v>0</v>
      </c>
    </row>
    <row r="361" spans="1:11" ht="15.75" customHeight="1" x14ac:dyDescent="0.2">
      <c r="A361" s="8">
        <v>44342</v>
      </c>
      <c r="B361" s="32">
        <v>145.85163879999999</v>
      </c>
      <c r="C361" s="10">
        <f t="shared" si="9"/>
        <v>0</v>
      </c>
      <c r="D361" s="10">
        <f t="shared" si="10"/>
        <v>0</v>
      </c>
      <c r="E361" s="10">
        <f t="shared" si="11"/>
        <v>0</v>
      </c>
      <c r="F361" s="10">
        <f t="shared" si="12"/>
        <v>0</v>
      </c>
      <c r="G361" s="10">
        <f t="shared" si="13"/>
        <v>0</v>
      </c>
      <c r="H361" s="9">
        <f t="shared" si="14"/>
        <v>74.04692069999993</v>
      </c>
      <c r="I361" s="10">
        <f t="shared" si="15"/>
        <v>-95.078120879800011</v>
      </c>
      <c r="J361" s="9">
        <f t="shared" si="16"/>
        <v>-21.031200179800081</v>
      </c>
      <c r="K361" s="12">
        <v>0</v>
      </c>
    </row>
    <row r="362" spans="1:11" ht="15.75" customHeight="1" x14ac:dyDescent="0.2">
      <c r="A362" s="8">
        <v>44343</v>
      </c>
      <c r="B362" s="32">
        <v>142.8951874</v>
      </c>
      <c r="C362" s="10">
        <f t="shared" si="9"/>
        <v>0</v>
      </c>
      <c r="D362" s="10">
        <f t="shared" si="10"/>
        <v>0</v>
      </c>
      <c r="E362" s="10">
        <f t="shared" si="11"/>
        <v>0</v>
      </c>
      <c r="F362" s="10">
        <f t="shared" si="12"/>
        <v>0</v>
      </c>
      <c r="G362" s="10">
        <f t="shared" si="13"/>
        <v>0</v>
      </c>
      <c r="H362" s="9">
        <f t="shared" si="14"/>
        <v>74.04692069999993</v>
      </c>
      <c r="I362" s="10">
        <f t="shared" si="15"/>
        <v>-95.078120879800011</v>
      </c>
      <c r="J362" s="9">
        <f t="shared" si="16"/>
        <v>-21.031200179800081</v>
      </c>
      <c r="K362" s="12">
        <v>0</v>
      </c>
    </row>
    <row r="363" spans="1:11" ht="15.75" customHeight="1" x14ac:dyDescent="0.2">
      <c r="A363" s="8">
        <v>44344</v>
      </c>
      <c r="B363" s="32">
        <v>144.11532589999999</v>
      </c>
      <c r="C363" s="10">
        <f t="shared" si="9"/>
        <v>0</v>
      </c>
      <c r="D363" s="10">
        <f t="shared" si="10"/>
        <v>0</v>
      </c>
      <c r="E363" s="10">
        <f t="shared" si="11"/>
        <v>0</v>
      </c>
      <c r="F363" s="10">
        <f t="shared" si="12"/>
        <v>0</v>
      </c>
      <c r="G363" s="10">
        <f t="shared" si="13"/>
        <v>0</v>
      </c>
      <c r="H363" s="9">
        <f t="shared" si="14"/>
        <v>74.04692069999993</v>
      </c>
      <c r="I363" s="10">
        <f t="shared" si="15"/>
        <v>-95.078120879800011</v>
      </c>
      <c r="J363" s="9">
        <f t="shared" si="16"/>
        <v>-21.031200179800081</v>
      </c>
      <c r="K363" s="12">
        <v>0</v>
      </c>
    </row>
    <row r="364" spans="1:11" ht="15.75" customHeight="1" x14ac:dyDescent="0.2">
      <c r="A364" s="8">
        <v>44347</v>
      </c>
      <c r="B364" s="32">
        <v>143.27061459999999</v>
      </c>
      <c r="C364" s="10">
        <f t="shared" si="9"/>
        <v>0</v>
      </c>
      <c r="D364" s="10">
        <f t="shared" si="10"/>
        <v>0</v>
      </c>
      <c r="E364" s="10">
        <f t="shared" si="11"/>
        <v>0</v>
      </c>
      <c r="F364" s="10">
        <f t="shared" si="12"/>
        <v>0</v>
      </c>
      <c r="G364" s="10">
        <f t="shared" si="13"/>
        <v>0</v>
      </c>
      <c r="H364" s="9">
        <f t="shared" si="14"/>
        <v>74.04692069999993</v>
      </c>
      <c r="I364" s="10">
        <f t="shared" si="15"/>
        <v>-95.078120879800011</v>
      </c>
      <c r="J364" s="9">
        <f t="shared" si="16"/>
        <v>-21.031200179800081</v>
      </c>
      <c r="K364" s="12">
        <v>0</v>
      </c>
    </row>
    <row r="365" spans="1:11" ht="15.75" customHeight="1" x14ac:dyDescent="0.2">
      <c r="A365" s="8">
        <v>44348</v>
      </c>
      <c r="B365" s="32">
        <v>143.22369380000001</v>
      </c>
      <c r="C365" s="10">
        <f t="shared" si="9"/>
        <v>0</v>
      </c>
      <c r="D365" s="10">
        <f t="shared" si="10"/>
        <v>0</v>
      </c>
      <c r="E365" s="10">
        <f t="shared" si="11"/>
        <v>0</v>
      </c>
      <c r="F365" s="10">
        <f t="shared" si="12"/>
        <v>0</v>
      </c>
      <c r="G365" s="10">
        <f t="shared" si="13"/>
        <v>0</v>
      </c>
      <c r="H365" s="9">
        <f t="shared" si="14"/>
        <v>74.04692069999993</v>
      </c>
      <c r="I365" s="10">
        <f t="shared" si="15"/>
        <v>-95.078120879800011</v>
      </c>
      <c r="J365" s="9">
        <f t="shared" si="16"/>
        <v>-21.031200179800081</v>
      </c>
      <c r="K365" s="12">
        <v>0</v>
      </c>
    </row>
    <row r="366" spans="1:11" ht="15.75" customHeight="1" x14ac:dyDescent="0.2">
      <c r="A366" s="8">
        <v>44349</v>
      </c>
      <c r="B366" s="32">
        <v>143.74656680000001</v>
      </c>
      <c r="C366" s="10">
        <f t="shared" si="9"/>
        <v>0</v>
      </c>
      <c r="D366" s="10">
        <f t="shared" si="10"/>
        <v>0</v>
      </c>
      <c r="E366" s="10">
        <f t="shared" si="11"/>
        <v>0</v>
      </c>
      <c r="F366" s="10">
        <f t="shared" si="12"/>
        <v>0</v>
      </c>
      <c r="G366" s="10">
        <f t="shared" si="13"/>
        <v>0</v>
      </c>
      <c r="H366" s="9">
        <f t="shared" si="14"/>
        <v>74.04692069999993</v>
      </c>
      <c r="I366" s="10">
        <f t="shared" si="15"/>
        <v>-95.078120879800011</v>
      </c>
      <c r="J366" s="9">
        <f t="shared" si="16"/>
        <v>-21.031200179800081</v>
      </c>
      <c r="K366" s="12">
        <v>0</v>
      </c>
    </row>
    <row r="367" spans="1:11" ht="15.75" customHeight="1" x14ac:dyDescent="0.2">
      <c r="A367" s="8">
        <v>44350</v>
      </c>
      <c r="B367" s="32">
        <v>141.2747498</v>
      </c>
      <c r="C367" s="10">
        <f t="shared" si="9"/>
        <v>0</v>
      </c>
      <c r="D367" s="10">
        <f t="shared" si="10"/>
        <v>0</v>
      </c>
      <c r="E367" s="10">
        <f t="shared" si="11"/>
        <v>0</v>
      </c>
      <c r="F367" s="10">
        <f t="shared" si="12"/>
        <v>0</v>
      </c>
      <c r="G367" s="10">
        <f t="shared" si="13"/>
        <v>0</v>
      </c>
      <c r="H367" s="9">
        <f t="shared" si="14"/>
        <v>74.04692069999993</v>
      </c>
      <c r="I367" s="10">
        <f t="shared" si="15"/>
        <v>-95.078120879800011</v>
      </c>
      <c r="J367" s="9">
        <f t="shared" si="16"/>
        <v>-21.031200179800081</v>
      </c>
      <c r="K367" s="12">
        <v>0</v>
      </c>
    </row>
    <row r="368" spans="1:11" ht="15.75" customHeight="1" x14ac:dyDescent="0.2">
      <c r="A368" s="8">
        <v>44351</v>
      </c>
      <c r="B368" s="32">
        <v>143.3187561</v>
      </c>
      <c r="C368" s="10">
        <f t="shared" si="9"/>
        <v>0</v>
      </c>
      <c r="D368" s="10">
        <f t="shared" si="10"/>
        <v>0</v>
      </c>
      <c r="E368" s="10">
        <f t="shared" si="11"/>
        <v>0</v>
      </c>
      <c r="F368" s="10">
        <f t="shared" si="12"/>
        <v>0</v>
      </c>
      <c r="G368" s="10">
        <f t="shared" si="13"/>
        <v>0</v>
      </c>
      <c r="H368" s="9">
        <f t="shared" si="14"/>
        <v>74.04692069999993</v>
      </c>
      <c r="I368" s="10">
        <f t="shared" si="15"/>
        <v>-95.078120879800011</v>
      </c>
      <c r="J368" s="9">
        <f t="shared" si="16"/>
        <v>-21.031200179800081</v>
      </c>
      <c r="K368" s="12">
        <v>0</v>
      </c>
    </row>
    <row r="369" spans="1:11" ht="15.75" customHeight="1" x14ac:dyDescent="0.2">
      <c r="A369" s="8">
        <v>44354</v>
      </c>
      <c r="B369" s="32">
        <v>143.0335541</v>
      </c>
      <c r="C369" s="10">
        <f t="shared" si="9"/>
        <v>0</v>
      </c>
      <c r="D369" s="10">
        <f t="shared" si="10"/>
        <v>0</v>
      </c>
      <c r="E369" s="10">
        <f t="shared" si="11"/>
        <v>0</v>
      </c>
      <c r="F369" s="10">
        <f t="shared" si="12"/>
        <v>0</v>
      </c>
      <c r="G369" s="10">
        <f t="shared" si="13"/>
        <v>0</v>
      </c>
      <c r="H369" s="9">
        <f t="shared" si="14"/>
        <v>74.04692069999993</v>
      </c>
      <c r="I369" s="10">
        <f t="shared" si="15"/>
        <v>-95.078120879800011</v>
      </c>
      <c r="J369" s="9">
        <f t="shared" si="16"/>
        <v>-21.031200179800081</v>
      </c>
      <c r="K369" s="12">
        <v>0</v>
      </c>
    </row>
    <row r="370" spans="1:11" ht="15.75" customHeight="1" x14ac:dyDescent="0.2">
      <c r="A370" s="8">
        <v>44355</v>
      </c>
      <c r="B370" s="32">
        <v>143.46136469999999</v>
      </c>
      <c r="C370" s="10">
        <f t="shared" si="9"/>
        <v>0</v>
      </c>
      <c r="D370" s="10">
        <f t="shared" si="10"/>
        <v>0</v>
      </c>
      <c r="E370" s="10">
        <f t="shared" si="11"/>
        <v>0</v>
      </c>
      <c r="F370" s="10">
        <f t="shared" si="12"/>
        <v>0</v>
      </c>
      <c r="G370" s="10">
        <f t="shared" si="13"/>
        <v>0</v>
      </c>
      <c r="H370" s="9">
        <f t="shared" si="14"/>
        <v>74.04692069999993</v>
      </c>
      <c r="I370" s="10">
        <f t="shared" si="15"/>
        <v>-95.078120879800011</v>
      </c>
      <c r="J370" s="9">
        <f t="shared" si="16"/>
        <v>-21.031200179800081</v>
      </c>
      <c r="K370" s="12">
        <v>0</v>
      </c>
    </row>
    <row r="371" spans="1:11" ht="15.75" customHeight="1" x14ac:dyDescent="0.2">
      <c r="A371" s="8">
        <v>44356</v>
      </c>
      <c r="B371" s="32">
        <v>142.89094539999999</v>
      </c>
      <c r="C371" s="10">
        <f t="shared" si="9"/>
        <v>0</v>
      </c>
      <c r="D371" s="10">
        <f t="shared" si="10"/>
        <v>0</v>
      </c>
      <c r="E371" s="10">
        <f t="shared" si="11"/>
        <v>0</v>
      </c>
      <c r="F371" s="10">
        <f t="shared" si="12"/>
        <v>0</v>
      </c>
      <c r="G371" s="10">
        <f t="shared" si="13"/>
        <v>0</v>
      </c>
      <c r="H371" s="9">
        <f t="shared" si="14"/>
        <v>74.04692069999993</v>
      </c>
      <c r="I371" s="10">
        <f t="shared" si="15"/>
        <v>-95.078120879800011</v>
      </c>
      <c r="J371" s="9">
        <f t="shared" si="16"/>
        <v>-21.031200179800081</v>
      </c>
      <c r="K371" s="12">
        <v>0</v>
      </c>
    </row>
    <row r="372" spans="1:11" ht="15.75" customHeight="1" x14ac:dyDescent="0.2">
      <c r="A372" s="8">
        <v>44357</v>
      </c>
      <c r="B372" s="32">
        <v>145.22016909999999</v>
      </c>
      <c r="C372" s="10">
        <f t="shared" si="9"/>
        <v>0</v>
      </c>
      <c r="D372" s="10">
        <f t="shared" si="10"/>
        <v>0</v>
      </c>
      <c r="E372" s="10">
        <f t="shared" si="11"/>
        <v>0</v>
      </c>
      <c r="F372" s="10">
        <f t="shared" si="12"/>
        <v>0</v>
      </c>
      <c r="G372" s="10">
        <f t="shared" si="13"/>
        <v>0</v>
      </c>
      <c r="H372" s="9">
        <f t="shared" si="14"/>
        <v>74.04692069999993</v>
      </c>
      <c r="I372" s="10">
        <f t="shared" si="15"/>
        <v>-95.078120879800011</v>
      </c>
      <c r="J372" s="9">
        <f t="shared" si="16"/>
        <v>-21.031200179800081</v>
      </c>
      <c r="K372" s="12">
        <v>0</v>
      </c>
    </row>
    <row r="373" spans="1:11" ht="15.75" customHeight="1" x14ac:dyDescent="0.2">
      <c r="A373" s="8">
        <v>44358</v>
      </c>
      <c r="B373" s="32">
        <v>149.64094539999999</v>
      </c>
      <c r="C373" s="10">
        <f t="shared" si="9"/>
        <v>0</v>
      </c>
      <c r="D373" s="10">
        <f t="shared" si="10"/>
        <v>0</v>
      </c>
      <c r="E373" s="10">
        <f t="shared" si="11"/>
        <v>0</v>
      </c>
      <c r="F373" s="10">
        <f t="shared" si="12"/>
        <v>0</v>
      </c>
      <c r="G373" s="10">
        <f t="shared" si="13"/>
        <v>0</v>
      </c>
      <c r="H373" s="9">
        <f t="shared" si="14"/>
        <v>74.04692069999993</v>
      </c>
      <c r="I373" s="10">
        <f t="shared" si="15"/>
        <v>-95.078120879800011</v>
      </c>
      <c r="J373" s="9">
        <f t="shared" si="16"/>
        <v>-21.031200179800081</v>
      </c>
      <c r="K373" s="12">
        <v>0</v>
      </c>
    </row>
    <row r="374" spans="1:11" ht="15.75" customHeight="1" x14ac:dyDescent="0.2">
      <c r="A374" s="8">
        <v>44361</v>
      </c>
      <c r="B374" s="32">
        <v>150.68672179999999</v>
      </c>
      <c r="C374" s="10">
        <f t="shared" si="9"/>
        <v>0</v>
      </c>
      <c r="D374" s="10">
        <f t="shared" si="10"/>
        <v>0</v>
      </c>
      <c r="E374" s="10">
        <f t="shared" si="11"/>
        <v>0</v>
      </c>
      <c r="F374" s="10">
        <f t="shared" si="12"/>
        <v>0</v>
      </c>
      <c r="G374" s="10">
        <f t="shared" si="13"/>
        <v>0</v>
      </c>
      <c r="H374" s="9">
        <f t="shared" si="14"/>
        <v>74.04692069999993</v>
      </c>
      <c r="I374" s="10">
        <f t="shared" si="15"/>
        <v>-95.078120879800011</v>
      </c>
      <c r="J374" s="9">
        <f t="shared" si="16"/>
        <v>-21.031200179800081</v>
      </c>
      <c r="K374" s="12">
        <v>0</v>
      </c>
    </row>
    <row r="375" spans="1:11" ht="15.75" customHeight="1" x14ac:dyDescent="0.2">
      <c r="A375" s="8">
        <v>44362</v>
      </c>
      <c r="B375" s="32">
        <v>150.5441132</v>
      </c>
      <c r="C375" s="10">
        <f t="shared" si="9"/>
        <v>0</v>
      </c>
      <c r="D375" s="10">
        <f t="shared" si="10"/>
        <v>0</v>
      </c>
      <c r="E375" s="10">
        <f t="shared" si="11"/>
        <v>0</v>
      </c>
      <c r="F375" s="10">
        <f t="shared" si="12"/>
        <v>0</v>
      </c>
      <c r="G375" s="10">
        <f t="shared" si="13"/>
        <v>0</v>
      </c>
      <c r="H375" s="9">
        <f t="shared" si="14"/>
        <v>74.04692069999993</v>
      </c>
      <c r="I375" s="10">
        <f t="shared" si="15"/>
        <v>-95.078120879800011</v>
      </c>
      <c r="J375" s="9">
        <f t="shared" si="16"/>
        <v>-21.031200179800081</v>
      </c>
      <c r="K375" s="12">
        <v>0</v>
      </c>
    </row>
    <row r="376" spans="1:11" ht="15.75" customHeight="1" x14ac:dyDescent="0.2">
      <c r="A376" s="8">
        <v>44363</v>
      </c>
      <c r="B376" s="32">
        <v>151.4948425</v>
      </c>
      <c r="C376" s="10">
        <f t="shared" si="9"/>
        <v>0</v>
      </c>
      <c r="D376" s="10">
        <f t="shared" si="10"/>
        <v>0</v>
      </c>
      <c r="E376" s="10">
        <f t="shared" si="11"/>
        <v>0</v>
      </c>
      <c r="F376" s="10">
        <f t="shared" si="12"/>
        <v>0</v>
      </c>
      <c r="G376" s="10">
        <f t="shared" si="13"/>
        <v>0</v>
      </c>
      <c r="H376" s="9">
        <f t="shared" si="14"/>
        <v>74.04692069999993</v>
      </c>
      <c r="I376" s="10">
        <f t="shared" si="15"/>
        <v>-95.078120879800011</v>
      </c>
      <c r="J376" s="9">
        <f t="shared" si="16"/>
        <v>-21.031200179800081</v>
      </c>
      <c r="K376" s="12">
        <v>0</v>
      </c>
    </row>
    <row r="377" spans="1:11" ht="15.75" customHeight="1" x14ac:dyDescent="0.2">
      <c r="A377" s="8">
        <v>44364</v>
      </c>
      <c r="B377" s="32">
        <v>152.7782593</v>
      </c>
      <c r="C377" s="10">
        <f t="shared" si="9"/>
        <v>0</v>
      </c>
      <c r="D377" s="10">
        <f t="shared" si="10"/>
        <v>0</v>
      </c>
      <c r="E377" s="10">
        <f t="shared" si="11"/>
        <v>0</v>
      </c>
      <c r="F377" s="10">
        <f t="shared" si="12"/>
        <v>0</v>
      </c>
      <c r="G377" s="10">
        <f t="shared" si="13"/>
        <v>0</v>
      </c>
      <c r="H377" s="9">
        <f t="shared" si="14"/>
        <v>74.04692069999993</v>
      </c>
      <c r="I377" s="10">
        <f t="shared" si="15"/>
        <v>-95.078120879800011</v>
      </c>
      <c r="J377" s="9">
        <f t="shared" si="16"/>
        <v>-21.031200179800081</v>
      </c>
      <c r="K377" s="12">
        <v>0</v>
      </c>
    </row>
    <row r="378" spans="1:11" ht="15.75" customHeight="1" x14ac:dyDescent="0.2">
      <c r="A378" s="8">
        <v>44365</v>
      </c>
      <c r="B378" s="32">
        <v>148.83284</v>
      </c>
      <c r="C378" s="10">
        <f t="shared" si="9"/>
        <v>0</v>
      </c>
      <c r="D378" s="10">
        <f t="shared" si="10"/>
        <v>0</v>
      </c>
      <c r="E378" s="10">
        <f t="shared" si="11"/>
        <v>0</v>
      </c>
      <c r="F378" s="10">
        <f t="shared" si="12"/>
        <v>0</v>
      </c>
      <c r="G378" s="10">
        <f t="shared" si="13"/>
        <v>0</v>
      </c>
      <c r="H378" s="9">
        <f t="shared" si="14"/>
        <v>74.04692069999993</v>
      </c>
      <c r="I378" s="10">
        <f t="shared" si="15"/>
        <v>-95.078120879800011</v>
      </c>
      <c r="J378" s="9">
        <f t="shared" si="16"/>
        <v>-21.031200179800081</v>
      </c>
      <c r="K378" s="12">
        <v>0</v>
      </c>
    </row>
    <row r="379" spans="1:11" ht="15.75" customHeight="1" x14ac:dyDescent="0.2">
      <c r="A379" s="8">
        <v>44368</v>
      </c>
      <c r="B379" s="32">
        <v>148.92791750000001</v>
      </c>
      <c r="C379" s="10">
        <f t="shared" si="9"/>
        <v>0</v>
      </c>
      <c r="D379" s="10">
        <f t="shared" si="10"/>
        <v>0</v>
      </c>
      <c r="E379" s="10">
        <f t="shared" si="11"/>
        <v>0</v>
      </c>
      <c r="F379" s="10">
        <f t="shared" si="12"/>
        <v>0</v>
      </c>
      <c r="G379" s="10">
        <f t="shared" si="13"/>
        <v>0</v>
      </c>
      <c r="H379" s="9">
        <f t="shared" si="14"/>
        <v>74.04692069999993</v>
      </c>
      <c r="I379" s="10">
        <f t="shared" si="15"/>
        <v>-95.078120879800011</v>
      </c>
      <c r="J379" s="9">
        <f t="shared" si="16"/>
        <v>-21.031200179800081</v>
      </c>
      <c r="K379" s="12">
        <v>0</v>
      </c>
    </row>
    <row r="380" spans="1:11" ht="15.75" customHeight="1" x14ac:dyDescent="0.2">
      <c r="A380" s="8">
        <v>44369</v>
      </c>
      <c r="B380" s="32">
        <v>149.59341430000001</v>
      </c>
      <c r="C380" s="10">
        <f t="shared" si="9"/>
        <v>0</v>
      </c>
      <c r="D380" s="10">
        <f t="shared" si="10"/>
        <v>0</v>
      </c>
      <c r="E380" s="10">
        <f t="shared" si="11"/>
        <v>0</v>
      </c>
      <c r="F380" s="10">
        <f t="shared" si="12"/>
        <v>0</v>
      </c>
      <c r="G380" s="10">
        <f t="shared" si="13"/>
        <v>0</v>
      </c>
      <c r="H380" s="9">
        <f t="shared" si="14"/>
        <v>74.04692069999993</v>
      </c>
      <c r="I380" s="10">
        <f t="shared" si="15"/>
        <v>-95.078120879800011</v>
      </c>
      <c r="J380" s="9">
        <f t="shared" si="16"/>
        <v>-21.031200179800081</v>
      </c>
      <c r="K380" s="12">
        <v>0</v>
      </c>
    </row>
    <row r="381" spans="1:11" ht="15.75" customHeight="1" x14ac:dyDescent="0.2">
      <c r="A381" s="8">
        <v>44370</v>
      </c>
      <c r="B381" s="32">
        <v>149.59341430000001</v>
      </c>
      <c r="C381" s="10">
        <f t="shared" si="9"/>
        <v>0</v>
      </c>
      <c r="D381" s="10">
        <f t="shared" si="10"/>
        <v>0</v>
      </c>
      <c r="E381" s="10">
        <f t="shared" si="11"/>
        <v>0</v>
      </c>
      <c r="F381" s="10">
        <f t="shared" si="12"/>
        <v>0</v>
      </c>
      <c r="G381" s="10">
        <f t="shared" si="13"/>
        <v>0</v>
      </c>
      <c r="H381" s="9">
        <f t="shared" si="14"/>
        <v>74.04692069999993</v>
      </c>
      <c r="I381" s="10">
        <f t="shared" si="15"/>
        <v>-95.078120879800011</v>
      </c>
      <c r="J381" s="9">
        <f t="shared" si="16"/>
        <v>-21.031200179800081</v>
      </c>
      <c r="K381" s="12">
        <v>0</v>
      </c>
    </row>
    <row r="382" spans="1:11" ht="15.75" customHeight="1" x14ac:dyDescent="0.2">
      <c r="A382" s="8">
        <v>44371</v>
      </c>
      <c r="B382" s="32">
        <v>153.58637999999999</v>
      </c>
      <c r="C382" s="10">
        <f t="shared" si="9"/>
        <v>0</v>
      </c>
      <c r="D382" s="10">
        <f t="shared" si="10"/>
        <v>0</v>
      </c>
      <c r="E382" s="10">
        <f t="shared" si="11"/>
        <v>0</v>
      </c>
      <c r="F382" s="10">
        <f t="shared" si="12"/>
        <v>0</v>
      </c>
      <c r="G382" s="10">
        <f t="shared" si="13"/>
        <v>0</v>
      </c>
      <c r="H382" s="9">
        <f t="shared" si="14"/>
        <v>74.04692069999993</v>
      </c>
      <c r="I382" s="10">
        <f t="shared" si="15"/>
        <v>-95.078120879800011</v>
      </c>
      <c r="J382" s="9">
        <f t="shared" si="16"/>
        <v>-21.031200179800081</v>
      </c>
      <c r="K382" s="12">
        <v>0</v>
      </c>
    </row>
    <row r="383" spans="1:11" ht="15.75" customHeight="1" x14ac:dyDescent="0.2">
      <c r="A383" s="8">
        <v>44372</v>
      </c>
      <c r="B383" s="32">
        <v>153.8240662</v>
      </c>
      <c r="C383" s="10">
        <f t="shared" si="9"/>
        <v>0</v>
      </c>
      <c r="D383" s="10">
        <f t="shared" si="10"/>
        <v>0</v>
      </c>
      <c r="E383" s="10">
        <f t="shared" si="11"/>
        <v>0</v>
      </c>
      <c r="F383" s="10">
        <f t="shared" si="12"/>
        <v>0</v>
      </c>
      <c r="G383" s="10">
        <f t="shared" si="13"/>
        <v>0</v>
      </c>
      <c r="H383" s="9">
        <f t="shared" si="14"/>
        <v>74.04692069999993</v>
      </c>
      <c r="I383" s="10">
        <f t="shared" si="15"/>
        <v>-95.078120879800011</v>
      </c>
      <c r="J383" s="9">
        <f t="shared" si="16"/>
        <v>-21.031200179800081</v>
      </c>
      <c r="K383" s="12">
        <v>0</v>
      </c>
    </row>
    <row r="384" spans="1:11" ht="15.75" customHeight="1" x14ac:dyDescent="0.2">
      <c r="A384" s="8">
        <v>44375</v>
      </c>
      <c r="B384" s="32">
        <v>153.20608519999999</v>
      </c>
      <c r="C384" s="10">
        <f t="shared" si="9"/>
        <v>0</v>
      </c>
      <c r="D384" s="10">
        <f t="shared" si="10"/>
        <v>0</v>
      </c>
      <c r="E384" s="10">
        <f t="shared" si="11"/>
        <v>0</v>
      </c>
      <c r="F384" s="10">
        <f t="shared" si="12"/>
        <v>0</v>
      </c>
      <c r="G384" s="10">
        <f t="shared" si="13"/>
        <v>0</v>
      </c>
      <c r="H384" s="9">
        <f t="shared" si="14"/>
        <v>74.04692069999993</v>
      </c>
      <c r="I384" s="10">
        <f t="shared" si="15"/>
        <v>-95.078120879800011</v>
      </c>
      <c r="J384" s="9">
        <f t="shared" si="16"/>
        <v>-21.031200179800081</v>
      </c>
      <c r="K384" s="12">
        <v>0</v>
      </c>
    </row>
    <row r="385" spans="1:11" ht="15.75" customHeight="1" x14ac:dyDescent="0.2">
      <c r="A385" s="8">
        <v>44376</v>
      </c>
      <c r="B385" s="32">
        <v>154.0141907</v>
      </c>
      <c r="C385" s="10">
        <f t="shared" si="9"/>
        <v>0</v>
      </c>
      <c r="D385" s="10">
        <f t="shared" si="10"/>
        <v>0</v>
      </c>
      <c r="E385" s="10">
        <f t="shared" si="11"/>
        <v>0</v>
      </c>
      <c r="F385" s="10">
        <f t="shared" si="12"/>
        <v>0</v>
      </c>
      <c r="G385" s="10">
        <f t="shared" si="13"/>
        <v>0</v>
      </c>
      <c r="H385" s="9">
        <f t="shared" si="14"/>
        <v>74.04692069999993</v>
      </c>
      <c r="I385" s="10">
        <f t="shared" si="15"/>
        <v>-95.078120879800011</v>
      </c>
      <c r="J385" s="9">
        <f t="shared" si="16"/>
        <v>-21.031200179800081</v>
      </c>
      <c r="K385" s="12">
        <v>0</v>
      </c>
    </row>
    <row r="386" spans="1:11" ht="15.75" customHeight="1" x14ac:dyDescent="0.2">
      <c r="A386" s="8">
        <v>44377</v>
      </c>
      <c r="B386" s="32">
        <v>154.0141907</v>
      </c>
      <c r="C386" s="10">
        <f t="shared" si="9"/>
        <v>0</v>
      </c>
      <c r="D386" s="10">
        <f t="shared" si="10"/>
        <v>0</v>
      </c>
      <c r="E386" s="10">
        <f t="shared" si="11"/>
        <v>0</v>
      </c>
      <c r="F386" s="10">
        <f t="shared" si="12"/>
        <v>0</v>
      </c>
      <c r="G386" s="10">
        <f t="shared" si="13"/>
        <v>0</v>
      </c>
      <c r="H386" s="9">
        <f t="shared" si="14"/>
        <v>74.04692069999993</v>
      </c>
      <c r="I386" s="10">
        <f t="shared" si="15"/>
        <v>-95.078120879800011</v>
      </c>
      <c r="J386" s="9">
        <f t="shared" si="16"/>
        <v>-21.031200179800081</v>
      </c>
      <c r="K386" s="12">
        <v>0</v>
      </c>
    </row>
    <row r="387" spans="1:11" ht="15.75" customHeight="1" x14ac:dyDescent="0.2">
      <c r="A387" s="8">
        <v>44378</v>
      </c>
      <c r="B387" s="32">
        <v>156.01068119999999</v>
      </c>
      <c r="C387" s="10">
        <f t="shared" si="9"/>
        <v>0</v>
      </c>
      <c r="D387" s="10">
        <f t="shared" si="10"/>
        <v>0</v>
      </c>
      <c r="E387" s="10">
        <f t="shared" si="11"/>
        <v>0</v>
      </c>
      <c r="F387" s="10">
        <f t="shared" si="12"/>
        <v>0</v>
      </c>
      <c r="G387" s="10">
        <f t="shared" si="13"/>
        <v>0</v>
      </c>
      <c r="H387" s="9">
        <f t="shared" si="14"/>
        <v>74.04692069999993</v>
      </c>
      <c r="I387" s="10">
        <f t="shared" si="15"/>
        <v>-95.078120879800011</v>
      </c>
      <c r="J387" s="9">
        <f t="shared" si="16"/>
        <v>-21.031200179800081</v>
      </c>
      <c r="K387" s="12">
        <v>0</v>
      </c>
    </row>
    <row r="388" spans="1:11" ht="15.75" customHeight="1" x14ac:dyDescent="0.2">
      <c r="A388" s="8">
        <v>44379</v>
      </c>
      <c r="B388" s="32">
        <v>156.5335541</v>
      </c>
      <c r="C388" s="10">
        <f t="shared" si="9"/>
        <v>0</v>
      </c>
      <c r="D388" s="10">
        <f t="shared" si="10"/>
        <v>0</v>
      </c>
      <c r="E388" s="10">
        <f t="shared" si="11"/>
        <v>0</v>
      </c>
      <c r="F388" s="10">
        <f t="shared" si="12"/>
        <v>0</v>
      </c>
      <c r="G388" s="10">
        <f t="shared" si="13"/>
        <v>0</v>
      </c>
      <c r="H388" s="9">
        <f t="shared" si="14"/>
        <v>74.04692069999993</v>
      </c>
      <c r="I388" s="10">
        <f t="shared" si="15"/>
        <v>-95.078120879800011</v>
      </c>
      <c r="J388" s="9">
        <f t="shared" si="16"/>
        <v>-21.031200179800081</v>
      </c>
      <c r="K388" s="12">
        <v>0</v>
      </c>
    </row>
    <row r="389" spans="1:11" ht="15.75" customHeight="1" x14ac:dyDescent="0.2">
      <c r="A389" s="8">
        <v>44382</v>
      </c>
      <c r="B389" s="32">
        <v>156.72370910000001</v>
      </c>
      <c r="C389" s="10">
        <f t="shared" si="9"/>
        <v>0</v>
      </c>
      <c r="D389" s="10">
        <f t="shared" si="10"/>
        <v>0</v>
      </c>
      <c r="E389" s="10">
        <f t="shared" si="11"/>
        <v>0</v>
      </c>
      <c r="F389" s="10">
        <f t="shared" si="12"/>
        <v>0</v>
      </c>
      <c r="G389" s="10">
        <f t="shared" si="13"/>
        <v>0</v>
      </c>
      <c r="H389" s="9">
        <f t="shared" si="14"/>
        <v>74.04692069999993</v>
      </c>
      <c r="I389" s="10">
        <f t="shared" si="15"/>
        <v>-95.078120879800011</v>
      </c>
      <c r="J389" s="9">
        <f t="shared" si="16"/>
        <v>-21.031200179800081</v>
      </c>
      <c r="K389" s="12">
        <v>0</v>
      </c>
    </row>
    <row r="390" spans="1:11" ht="15.75" customHeight="1" x14ac:dyDescent="0.2">
      <c r="A390" s="8">
        <v>44383</v>
      </c>
      <c r="B390" s="32">
        <v>155.9156036</v>
      </c>
      <c r="C390" s="10">
        <f t="shared" si="9"/>
        <v>0</v>
      </c>
      <c r="D390" s="10">
        <f t="shared" si="10"/>
        <v>0</v>
      </c>
      <c r="E390" s="10">
        <f t="shared" si="11"/>
        <v>0</v>
      </c>
      <c r="F390" s="10">
        <f t="shared" si="12"/>
        <v>0</v>
      </c>
      <c r="G390" s="10">
        <f t="shared" si="13"/>
        <v>0</v>
      </c>
      <c r="H390" s="9">
        <f t="shared" si="14"/>
        <v>74.04692069999993</v>
      </c>
      <c r="I390" s="10">
        <f t="shared" si="15"/>
        <v>-95.078120879800011</v>
      </c>
      <c r="J390" s="9">
        <f t="shared" si="16"/>
        <v>-21.031200179800081</v>
      </c>
      <c r="K390" s="12">
        <v>0</v>
      </c>
    </row>
    <row r="391" spans="1:11" ht="15.75" customHeight="1" x14ac:dyDescent="0.2">
      <c r="A391" s="8">
        <v>44384</v>
      </c>
      <c r="B391" s="32">
        <v>158.19728090000001</v>
      </c>
      <c r="C391" s="10">
        <f t="shared" si="9"/>
        <v>0</v>
      </c>
      <c r="D391" s="10">
        <f t="shared" si="10"/>
        <v>0</v>
      </c>
      <c r="E391" s="10">
        <f t="shared" si="11"/>
        <v>0</v>
      </c>
      <c r="F391" s="10">
        <f t="shared" si="12"/>
        <v>0</v>
      </c>
      <c r="G391" s="10">
        <f t="shared" si="13"/>
        <v>0</v>
      </c>
      <c r="H391" s="9">
        <f t="shared" si="14"/>
        <v>74.04692069999993</v>
      </c>
      <c r="I391" s="10">
        <f t="shared" si="15"/>
        <v>-95.078120879800011</v>
      </c>
      <c r="J391" s="9">
        <f t="shared" si="16"/>
        <v>-21.031200179800081</v>
      </c>
      <c r="K391" s="12">
        <v>0</v>
      </c>
    </row>
    <row r="392" spans="1:11" ht="15.75" customHeight="1" x14ac:dyDescent="0.2">
      <c r="A392" s="8">
        <v>44385</v>
      </c>
      <c r="B392" s="32">
        <v>156.77122499999999</v>
      </c>
      <c r="C392" s="10">
        <f t="shared" si="9"/>
        <v>0</v>
      </c>
      <c r="D392" s="10">
        <f t="shared" si="10"/>
        <v>0</v>
      </c>
      <c r="E392" s="10">
        <f t="shared" si="11"/>
        <v>0</v>
      </c>
      <c r="F392" s="10">
        <f t="shared" si="12"/>
        <v>0</v>
      </c>
      <c r="G392" s="10">
        <f t="shared" si="13"/>
        <v>0</v>
      </c>
      <c r="H392" s="9">
        <f t="shared" si="14"/>
        <v>74.04692069999993</v>
      </c>
      <c r="I392" s="10">
        <f t="shared" si="15"/>
        <v>-95.078120879800011</v>
      </c>
      <c r="J392" s="9">
        <f t="shared" si="16"/>
        <v>-21.031200179800081</v>
      </c>
      <c r="K392" s="12">
        <v>-1</v>
      </c>
    </row>
    <row r="393" spans="1:11" ht="15.75" customHeight="1" x14ac:dyDescent="0.2">
      <c r="A393" s="8">
        <v>44386</v>
      </c>
      <c r="B393" s="32">
        <v>158.81524659999999</v>
      </c>
      <c r="C393" s="9">
        <f t="shared" si="9"/>
        <v>158.81524659999999</v>
      </c>
      <c r="D393" s="10">
        <f t="shared" si="10"/>
        <v>158.81524659999999</v>
      </c>
      <c r="E393" s="10">
        <f t="shared" si="11"/>
        <v>1</v>
      </c>
      <c r="F393" s="9">
        <f t="shared" si="12"/>
        <v>158.81524659999999</v>
      </c>
      <c r="G393" s="10">
        <f t="shared" si="13"/>
        <v>0</v>
      </c>
      <c r="H393" s="9">
        <f t="shared" si="14"/>
        <v>74.04692069999993</v>
      </c>
      <c r="I393" s="10">
        <f t="shared" si="15"/>
        <v>-97.078120879800011</v>
      </c>
      <c r="J393" s="9">
        <f t="shared" si="16"/>
        <v>-23.031200179800081</v>
      </c>
      <c r="K393" s="12">
        <v>1</v>
      </c>
    </row>
    <row r="394" spans="1:11" ht="15.75" customHeight="1" x14ac:dyDescent="0.2">
      <c r="A394" s="8">
        <v>44389</v>
      </c>
      <c r="B394" s="32">
        <v>160.24130249999999</v>
      </c>
      <c r="C394" s="9">
        <f t="shared" si="9"/>
        <v>158.81524659999999</v>
      </c>
      <c r="D394" s="10">
        <f t="shared" si="10"/>
        <v>160.24130249999999</v>
      </c>
      <c r="E394" s="10">
        <f t="shared" si="11"/>
        <v>1</v>
      </c>
      <c r="F394" s="10">
        <f t="shared" si="12"/>
        <v>0</v>
      </c>
      <c r="G394" s="10">
        <f t="shared" si="13"/>
        <v>0</v>
      </c>
      <c r="H394" s="9">
        <f t="shared" si="14"/>
        <v>74.04692069999993</v>
      </c>
      <c r="I394" s="10">
        <f t="shared" si="15"/>
        <v>-97.078120879800011</v>
      </c>
      <c r="J394" s="9">
        <f t="shared" si="16"/>
        <v>-23.031200179800081</v>
      </c>
      <c r="K394" s="12">
        <v>0</v>
      </c>
    </row>
    <row r="395" spans="1:11" ht="15.75" customHeight="1" x14ac:dyDescent="0.2">
      <c r="A395" s="8">
        <v>44390</v>
      </c>
      <c r="B395" s="32">
        <v>160.43144229999999</v>
      </c>
      <c r="C395" s="9">
        <f t="shared" si="9"/>
        <v>158.81524659999999</v>
      </c>
      <c r="D395" s="10">
        <f t="shared" si="10"/>
        <v>160.43144229999999</v>
      </c>
      <c r="E395" s="10">
        <f t="shared" si="11"/>
        <v>1</v>
      </c>
      <c r="F395" s="10">
        <f t="shared" si="12"/>
        <v>0</v>
      </c>
      <c r="G395" s="10">
        <f t="shared" si="13"/>
        <v>0</v>
      </c>
      <c r="H395" s="9">
        <f t="shared" si="14"/>
        <v>74.04692069999993</v>
      </c>
      <c r="I395" s="10">
        <f t="shared" si="15"/>
        <v>-97.078120879800011</v>
      </c>
      <c r="J395" s="9">
        <f t="shared" si="16"/>
        <v>-23.031200179800081</v>
      </c>
      <c r="K395" s="12">
        <v>0</v>
      </c>
    </row>
    <row r="396" spans="1:11" ht="15.75" customHeight="1" x14ac:dyDescent="0.2">
      <c r="A396" s="8">
        <v>44391</v>
      </c>
      <c r="B396" s="32">
        <v>160.00364690000001</v>
      </c>
      <c r="C396" s="9">
        <f t="shared" si="9"/>
        <v>158.81524659999999</v>
      </c>
      <c r="D396" s="10">
        <f t="shared" si="10"/>
        <v>160.00364690000001</v>
      </c>
      <c r="E396" s="10">
        <f t="shared" si="11"/>
        <v>1</v>
      </c>
      <c r="F396" s="10">
        <f t="shared" si="12"/>
        <v>0</v>
      </c>
      <c r="G396" s="10">
        <f t="shared" si="13"/>
        <v>0</v>
      </c>
      <c r="H396" s="9">
        <f t="shared" si="14"/>
        <v>74.04692069999993</v>
      </c>
      <c r="I396" s="10">
        <f t="shared" si="15"/>
        <v>-97.078120879800011</v>
      </c>
      <c r="J396" s="9">
        <f t="shared" si="16"/>
        <v>-23.031200179800081</v>
      </c>
      <c r="K396" s="12">
        <v>0</v>
      </c>
    </row>
    <row r="397" spans="1:11" ht="15.75" customHeight="1" x14ac:dyDescent="0.2">
      <c r="A397" s="8">
        <v>44392</v>
      </c>
      <c r="B397" s="32">
        <v>158.48249820000001</v>
      </c>
      <c r="C397" s="9">
        <f t="shared" si="9"/>
        <v>158.81524659999999</v>
      </c>
      <c r="D397" s="10">
        <f t="shared" si="10"/>
        <v>158.48249820000001</v>
      </c>
      <c r="E397" s="10">
        <f t="shared" si="11"/>
        <v>1</v>
      </c>
      <c r="F397" s="10">
        <f t="shared" si="12"/>
        <v>0</v>
      </c>
      <c r="G397" s="10">
        <f t="shared" si="13"/>
        <v>0</v>
      </c>
      <c r="H397" s="9">
        <f t="shared" si="14"/>
        <v>74.04692069999993</v>
      </c>
      <c r="I397" s="10">
        <f t="shared" si="15"/>
        <v>-97.078120879800011</v>
      </c>
      <c r="J397" s="9">
        <f t="shared" si="16"/>
        <v>-23.031200179800081</v>
      </c>
      <c r="K397" s="12">
        <v>0</v>
      </c>
    </row>
    <row r="398" spans="1:11" ht="15.75" customHeight="1" x14ac:dyDescent="0.2">
      <c r="A398" s="8">
        <v>44393</v>
      </c>
      <c r="B398" s="32">
        <v>158.6251068</v>
      </c>
      <c r="C398" s="9">
        <f t="shared" si="9"/>
        <v>158.81524659999999</v>
      </c>
      <c r="D398" s="10">
        <f t="shared" si="10"/>
        <v>158.6251068</v>
      </c>
      <c r="E398" s="10">
        <f t="shared" si="11"/>
        <v>1</v>
      </c>
      <c r="F398" s="10">
        <f t="shared" si="12"/>
        <v>0</v>
      </c>
      <c r="G398" s="10">
        <f t="shared" si="13"/>
        <v>0</v>
      </c>
      <c r="H398" s="9">
        <f t="shared" si="14"/>
        <v>74.04692069999993</v>
      </c>
      <c r="I398" s="10">
        <f t="shared" si="15"/>
        <v>-97.078120879800011</v>
      </c>
      <c r="J398" s="9">
        <f t="shared" si="16"/>
        <v>-23.031200179800081</v>
      </c>
      <c r="K398" s="12">
        <v>0</v>
      </c>
    </row>
    <row r="399" spans="1:11" ht="15.75" customHeight="1" x14ac:dyDescent="0.2">
      <c r="A399" s="8">
        <v>44396</v>
      </c>
      <c r="B399" s="32">
        <v>156.48602289999999</v>
      </c>
      <c r="C399" s="10">
        <f t="shared" si="9"/>
        <v>0</v>
      </c>
      <c r="D399" s="10">
        <f t="shared" si="10"/>
        <v>0</v>
      </c>
      <c r="E399" s="10">
        <f t="shared" si="11"/>
        <v>0</v>
      </c>
      <c r="F399" s="10">
        <f t="shared" si="12"/>
        <v>156.48602289999999</v>
      </c>
      <c r="G399" s="9">
        <f t="shared" si="13"/>
        <v>-2.3292237</v>
      </c>
      <c r="H399" s="9">
        <f t="shared" si="14"/>
        <v>71.71769699999993</v>
      </c>
      <c r="I399" s="10">
        <f t="shared" si="15"/>
        <v>-99.078120879800011</v>
      </c>
      <c r="J399" s="9">
        <f t="shared" si="16"/>
        <v>-27.360423879800081</v>
      </c>
      <c r="K399" s="12">
        <v>-1</v>
      </c>
    </row>
    <row r="400" spans="1:11" ht="15.75" customHeight="1" x14ac:dyDescent="0.2">
      <c r="A400" s="8">
        <v>44397</v>
      </c>
      <c r="B400" s="32">
        <v>158.5300446</v>
      </c>
      <c r="C400" s="10">
        <f t="shared" si="9"/>
        <v>0</v>
      </c>
      <c r="D400" s="10">
        <f t="shared" si="10"/>
        <v>0</v>
      </c>
      <c r="E400" s="10">
        <f t="shared" si="11"/>
        <v>0</v>
      </c>
      <c r="F400" s="10">
        <f t="shared" si="12"/>
        <v>0</v>
      </c>
      <c r="G400" s="10">
        <f t="shared" si="13"/>
        <v>0</v>
      </c>
      <c r="H400" s="9">
        <f t="shared" si="14"/>
        <v>71.71769699999993</v>
      </c>
      <c r="I400" s="10">
        <f t="shared" si="15"/>
        <v>-99.078120879800011</v>
      </c>
      <c r="J400" s="9">
        <f t="shared" si="16"/>
        <v>-27.360423879800081</v>
      </c>
      <c r="K400" s="12">
        <v>0</v>
      </c>
    </row>
    <row r="401" spans="1:11" ht="15.75" customHeight="1" x14ac:dyDescent="0.2">
      <c r="A401" s="8">
        <v>44398</v>
      </c>
      <c r="B401" s="32">
        <v>158.86279300000001</v>
      </c>
      <c r="C401" s="10">
        <f t="shared" si="9"/>
        <v>0</v>
      </c>
      <c r="D401" s="10">
        <f t="shared" si="10"/>
        <v>0</v>
      </c>
      <c r="E401" s="10">
        <f t="shared" si="11"/>
        <v>0</v>
      </c>
      <c r="F401" s="10">
        <f t="shared" si="12"/>
        <v>0</v>
      </c>
      <c r="G401" s="10">
        <f t="shared" si="13"/>
        <v>0</v>
      </c>
      <c r="H401" s="9">
        <f t="shared" si="14"/>
        <v>71.71769699999993</v>
      </c>
      <c r="I401" s="10">
        <f t="shared" si="15"/>
        <v>-99.078120879800011</v>
      </c>
      <c r="J401" s="9">
        <f t="shared" si="16"/>
        <v>-27.360423879800081</v>
      </c>
      <c r="K401" s="12">
        <v>0</v>
      </c>
    </row>
    <row r="402" spans="1:11" ht="15.75" customHeight="1" x14ac:dyDescent="0.2">
      <c r="A402" s="8">
        <v>44399</v>
      </c>
      <c r="B402" s="32">
        <v>162.1902618</v>
      </c>
      <c r="C402" s="10">
        <f t="shared" si="9"/>
        <v>0</v>
      </c>
      <c r="D402" s="10">
        <f t="shared" si="10"/>
        <v>0</v>
      </c>
      <c r="E402" s="10">
        <f t="shared" si="11"/>
        <v>0</v>
      </c>
      <c r="F402" s="10">
        <f t="shared" si="12"/>
        <v>0</v>
      </c>
      <c r="G402" s="10">
        <f t="shared" si="13"/>
        <v>0</v>
      </c>
      <c r="H402" s="9">
        <f t="shared" si="14"/>
        <v>71.71769699999993</v>
      </c>
      <c r="I402" s="10">
        <f t="shared" si="15"/>
        <v>-99.078120879800011</v>
      </c>
      <c r="J402" s="9">
        <f t="shared" si="16"/>
        <v>-27.360423879800081</v>
      </c>
      <c r="K402" s="12">
        <v>0</v>
      </c>
    </row>
    <row r="403" spans="1:11" ht="15.75" customHeight="1" x14ac:dyDescent="0.2">
      <c r="A403" s="8">
        <v>44400</v>
      </c>
      <c r="B403" s="32">
        <v>163.80645749999999</v>
      </c>
      <c r="C403" s="10">
        <f t="shared" si="9"/>
        <v>0</v>
      </c>
      <c r="D403" s="10">
        <f t="shared" si="10"/>
        <v>0</v>
      </c>
      <c r="E403" s="10">
        <f t="shared" si="11"/>
        <v>0</v>
      </c>
      <c r="F403" s="10">
        <f t="shared" si="12"/>
        <v>0</v>
      </c>
      <c r="G403" s="10">
        <f t="shared" si="13"/>
        <v>0</v>
      </c>
      <c r="H403" s="9">
        <f t="shared" si="14"/>
        <v>71.71769699999993</v>
      </c>
      <c r="I403" s="10">
        <f t="shared" si="15"/>
        <v>-99.078120879800011</v>
      </c>
      <c r="J403" s="9">
        <f t="shared" si="16"/>
        <v>-27.360423879800081</v>
      </c>
      <c r="K403" s="12">
        <v>0</v>
      </c>
    </row>
    <row r="404" spans="1:11" ht="15.75" customHeight="1" x14ac:dyDescent="0.2">
      <c r="A404" s="8">
        <v>44403</v>
      </c>
      <c r="B404" s="32">
        <v>164.09165949999999</v>
      </c>
      <c r="C404" s="10">
        <f t="shared" si="9"/>
        <v>0</v>
      </c>
      <c r="D404" s="10">
        <f t="shared" si="10"/>
        <v>0</v>
      </c>
      <c r="E404" s="10">
        <f t="shared" si="11"/>
        <v>0</v>
      </c>
      <c r="F404" s="10">
        <f t="shared" si="12"/>
        <v>0</v>
      </c>
      <c r="G404" s="10">
        <f t="shared" si="13"/>
        <v>0</v>
      </c>
      <c r="H404" s="9">
        <f t="shared" si="14"/>
        <v>71.71769699999993</v>
      </c>
      <c r="I404" s="10">
        <f t="shared" si="15"/>
        <v>-99.078120879800011</v>
      </c>
      <c r="J404" s="9">
        <f t="shared" si="16"/>
        <v>-27.360423879800081</v>
      </c>
      <c r="K404" s="12">
        <v>0</v>
      </c>
    </row>
    <row r="405" spans="1:11" ht="15.75" customHeight="1" x14ac:dyDescent="0.2">
      <c r="A405" s="8">
        <v>44404</v>
      </c>
      <c r="B405" s="32">
        <v>162.6656189</v>
      </c>
      <c r="C405" s="10">
        <f t="shared" si="9"/>
        <v>0</v>
      </c>
      <c r="D405" s="10">
        <f t="shared" si="10"/>
        <v>0</v>
      </c>
      <c r="E405" s="10">
        <f t="shared" si="11"/>
        <v>0</v>
      </c>
      <c r="F405" s="10">
        <f t="shared" si="12"/>
        <v>0</v>
      </c>
      <c r="G405" s="10">
        <f t="shared" si="13"/>
        <v>0</v>
      </c>
      <c r="H405" s="9">
        <f t="shared" si="14"/>
        <v>71.71769699999993</v>
      </c>
      <c r="I405" s="10">
        <f t="shared" si="15"/>
        <v>-99.078120879800011</v>
      </c>
      <c r="J405" s="9">
        <f t="shared" si="16"/>
        <v>-27.360423879800081</v>
      </c>
      <c r="K405" s="12">
        <v>0</v>
      </c>
    </row>
    <row r="406" spans="1:11" ht="15.75" customHeight="1" x14ac:dyDescent="0.2">
      <c r="A406" s="8">
        <v>44405</v>
      </c>
      <c r="B406" s="32">
        <v>168.79763790000001</v>
      </c>
      <c r="C406" s="10">
        <f t="shared" si="9"/>
        <v>0</v>
      </c>
      <c r="D406" s="10">
        <f t="shared" si="10"/>
        <v>0</v>
      </c>
      <c r="E406" s="10">
        <f t="shared" si="11"/>
        <v>0</v>
      </c>
      <c r="F406" s="10">
        <f t="shared" si="12"/>
        <v>0</v>
      </c>
      <c r="G406" s="10">
        <f t="shared" si="13"/>
        <v>0</v>
      </c>
      <c r="H406" s="9">
        <f t="shared" si="14"/>
        <v>71.71769699999993</v>
      </c>
      <c r="I406" s="10">
        <f t="shared" si="15"/>
        <v>-99.078120879800011</v>
      </c>
      <c r="J406" s="9">
        <f t="shared" si="16"/>
        <v>-27.360423879800081</v>
      </c>
      <c r="K406" s="12">
        <v>0</v>
      </c>
    </row>
    <row r="407" spans="1:11" ht="15.75" customHeight="1" x14ac:dyDescent="0.2">
      <c r="A407" s="8">
        <v>44406</v>
      </c>
      <c r="B407" s="32">
        <v>172.64801030000001</v>
      </c>
      <c r="C407" s="10">
        <f t="shared" si="9"/>
        <v>0</v>
      </c>
      <c r="D407" s="10">
        <f t="shared" si="10"/>
        <v>0</v>
      </c>
      <c r="E407" s="10">
        <f t="shared" si="11"/>
        <v>0</v>
      </c>
      <c r="F407" s="10">
        <f t="shared" si="12"/>
        <v>0</v>
      </c>
      <c r="G407" s="10">
        <f t="shared" si="13"/>
        <v>0</v>
      </c>
      <c r="H407" s="9">
        <f t="shared" si="14"/>
        <v>71.71769699999993</v>
      </c>
      <c r="I407" s="10">
        <f t="shared" si="15"/>
        <v>-99.078120879800011</v>
      </c>
      <c r="J407" s="9">
        <f t="shared" si="16"/>
        <v>-27.360423879800081</v>
      </c>
      <c r="K407" s="12">
        <v>0</v>
      </c>
    </row>
    <row r="408" spans="1:11" ht="15.75" customHeight="1" x14ac:dyDescent="0.2">
      <c r="A408" s="8">
        <v>44407</v>
      </c>
      <c r="B408" s="32">
        <v>173.26594539999999</v>
      </c>
      <c r="C408" s="10">
        <f t="shared" si="9"/>
        <v>0</v>
      </c>
      <c r="D408" s="10">
        <f t="shared" si="10"/>
        <v>0</v>
      </c>
      <c r="E408" s="10">
        <f t="shared" si="11"/>
        <v>0</v>
      </c>
      <c r="F408" s="10">
        <f t="shared" si="12"/>
        <v>0</v>
      </c>
      <c r="G408" s="10">
        <f t="shared" si="13"/>
        <v>0</v>
      </c>
      <c r="H408" s="9">
        <f t="shared" si="14"/>
        <v>71.71769699999993</v>
      </c>
      <c r="I408" s="10">
        <f t="shared" si="15"/>
        <v>-99.078120879800011</v>
      </c>
      <c r="J408" s="9">
        <f t="shared" si="16"/>
        <v>-27.360423879800081</v>
      </c>
      <c r="K408" s="12">
        <v>0</v>
      </c>
    </row>
    <row r="409" spans="1:11" ht="15.75" customHeight="1" x14ac:dyDescent="0.2">
      <c r="A409" s="8">
        <v>44410</v>
      </c>
      <c r="B409" s="32">
        <v>175.97546389999999</v>
      </c>
      <c r="C409" s="10">
        <f t="shared" si="9"/>
        <v>0</v>
      </c>
      <c r="D409" s="10">
        <f t="shared" si="10"/>
        <v>0</v>
      </c>
      <c r="E409" s="10">
        <f t="shared" si="11"/>
        <v>0</v>
      </c>
      <c r="F409" s="10">
        <f t="shared" si="12"/>
        <v>0</v>
      </c>
      <c r="G409" s="10">
        <f t="shared" si="13"/>
        <v>0</v>
      </c>
      <c r="H409" s="9">
        <f t="shared" si="14"/>
        <v>71.71769699999993</v>
      </c>
      <c r="I409" s="10">
        <f t="shared" si="15"/>
        <v>-99.078120879800011</v>
      </c>
      <c r="J409" s="9">
        <f t="shared" si="16"/>
        <v>-27.360423879800081</v>
      </c>
      <c r="K409" s="12">
        <v>0</v>
      </c>
    </row>
    <row r="410" spans="1:11" ht="15.75" customHeight="1" x14ac:dyDescent="0.2">
      <c r="A410" s="8">
        <v>44411</v>
      </c>
      <c r="B410" s="32">
        <v>178.25717159999999</v>
      </c>
      <c r="C410" s="10">
        <f t="shared" si="9"/>
        <v>0</v>
      </c>
      <c r="D410" s="10">
        <f t="shared" si="10"/>
        <v>0</v>
      </c>
      <c r="E410" s="10">
        <f t="shared" si="11"/>
        <v>0</v>
      </c>
      <c r="F410" s="10">
        <f t="shared" si="12"/>
        <v>0</v>
      </c>
      <c r="G410" s="10">
        <f t="shared" si="13"/>
        <v>0</v>
      </c>
      <c r="H410" s="9">
        <f t="shared" si="14"/>
        <v>71.71769699999993</v>
      </c>
      <c r="I410" s="10">
        <f t="shared" si="15"/>
        <v>-99.078120879800011</v>
      </c>
      <c r="J410" s="9">
        <f t="shared" si="16"/>
        <v>-27.360423879800081</v>
      </c>
      <c r="K410" s="12">
        <v>0</v>
      </c>
    </row>
    <row r="411" spans="1:11" ht="15.75" customHeight="1" x14ac:dyDescent="0.2">
      <c r="A411" s="8">
        <v>44412</v>
      </c>
      <c r="B411" s="32">
        <v>181.06173709999999</v>
      </c>
      <c r="C411" s="10">
        <f t="shared" si="9"/>
        <v>0</v>
      </c>
      <c r="D411" s="10">
        <f t="shared" si="10"/>
        <v>0</v>
      </c>
      <c r="E411" s="10">
        <f t="shared" si="11"/>
        <v>0</v>
      </c>
      <c r="F411" s="10">
        <f t="shared" si="12"/>
        <v>0</v>
      </c>
      <c r="G411" s="10">
        <f t="shared" si="13"/>
        <v>0</v>
      </c>
      <c r="H411" s="9">
        <f t="shared" si="14"/>
        <v>71.71769699999993</v>
      </c>
      <c r="I411" s="10">
        <f t="shared" si="15"/>
        <v>-99.078120879800011</v>
      </c>
      <c r="J411" s="9">
        <f t="shared" si="16"/>
        <v>-27.360423879800081</v>
      </c>
      <c r="K411" s="12">
        <v>0</v>
      </c>
    </row>
    <row r="412" spans="1:11" ht="15.75" customHeight="1" x14ac:dyDescent="0.2">
      <c r="A412" s="8">
        <v>44413</v>
      </c>
      <c r="B412" s="32">
        <v>180.15856930000001</v>
      </c>
      <c r="C412" s="10">
        <f t="shared" si="9"/>
        <v>0</v>
      </c>
      <c r="D412" s="10">
        <f t="shared" si="10"/>
        <v>0</v>
      </c>
      <c r="E412" s="10">
        <f t="shared" si="11"/>
        <v>0</v>
      </c>
      <c r="F412" s="10">
        <f t="shared" si="12"/>
        <v>0</v>
      </c>
      <c r="G412" s="10">
        <f t="shared" si="13"/>
        <v>0</v>
      </c>
      <c r="H412" s="9">
        <f t="shared" si="14"/>
        <v>71.71769699999993</v>
      </c>
      <c r="I412" s="10">
        <f t="shared" si="15"/>
        <v>-99.078120879800011</v>
      </c>
      <c r="J412" s="9">
        <f t="shared" si="16"/>
        <v>-27.360423879800081</v>
      </c>
      <c r="K412" s="12">
        <v>0</v>
      </c>
    </row>
    <row r="413" spans="1:11" ht="15.75" customHeight="1" x14ac:dyDescent="0.2">
      <c r="A413" s="8">
        <v>44414</v>
      </c>
      <c r="B413" s="32">
        <v>180.25366210000001</v>
      </c>
      <c r="C413" s="10">
        <f t="shared" si="9"/>
        <v>0</v>
      </c>
      <c r="D413" s="10">
        <f t="shared" si="10"/>
        <v>0</v>
      </c>
      <c r="E413" s="10">
        <f t="shared" si="11"/>
        <v>0</v>
      </c>
      <c r="F413" s="10">
        <f t="shared" si="12"/>
        <v>0</v>
      </c>
      <c r="G413" s="10">
        <f t="shared" si="13"/>
        <v>0</v>
      </c>
      <c r="H413" s="9">
        <f t="shared" si="14"/>
        <v>71.71769699999993</v>
      </c>
      <c r="I413" s="10">
        <f t="shared" si="15"/>
        <v>-99.078120879800011</v>
      </c>
      <c r="J413" s="9">
        <f t="shared" si="16"/>
        <v>-27.360423879800081</v>
      </c>
      <c r="K413" s="12">
        <v>0</v>
      </c>
    </row>
    <row r="414" spans="1:11" ht="15.75" customHeight="1" x14ac:dyDescent="0.2">
      <c r="A414" s="8">
        <v>44417</v>
      </c>
      <c r="B414" s="32">
        <v>180.87159729999999</v>
      </c>
      <c r="C414" s="10">
        <f t="shared" si="9"/>
        <v>0</v>
      </c>
      <c r="D414" s="10">
        <f t="shared" si="10"/>
        <v>0</v>
      </c>
      <c r="E414" s="10">
        <f t="shared" si="11"/>
        <v>0</v>
      </c>
      <c r="F414" s="10">
        <f t="shared" si="12"/>
        <v>0</v>
      </c>
      <c r="G414" s="10">
        <f t="shared" si="13"/>
        <v>0</v>
      </c>
      <c r="H414" s="9">
        <f t="shared" si="14"/>
        <v>71.71769699999993</v>
      </c>
      <c r="I414" s="10">
        <f t="shared" si="15"/>
        <v>-99.078120879800011</v>
      </c>
      <c r="J414" s="9">
        <f t="shared" si="16"/>
        <v>-27.360423879800081</v>
      </c>
      <c r="K414" s="12">
        <v>0</v>
      </c>
    </row>
    <row r="415" spans="1:11" ht="15.75" customHeight="1" x14ac:dyDescent="0.2">
      <c r="A415" s="8">
        <v>44418</v>
      </c>
      <c r="B415" s="32">
        <v>180.5388489</v>
      </c>
      <c r="C415" s="10">
        <f t="shared" si="9"/>
        <v>0</v>
      </c>
      <c r="D415" s="10">
        <f t="shared" si="10"/>
        <v>0</v>
      </c>
      <c r="E415" s="10">
        <f t="shared" si="11"/>
        <v>0</v>
      </c>
      <c r="F415" s="10">
        <f t="shared" si="12"/>
        <v>0</v>
      </c>
      <c r="G415" s="10">
        <f t="shared" si="13"/>
        <v>0</v>
      </c>
      <c r="H415" s="9">
        <f t="shared" si="14"/>
        <v>71.71769699999993</v>
      </c>
      <c r="I415" s="10">
        <f t="shared" si="15"/>
        <v>-99.078120879800011</v>
      </c>
      <c r="J415" s="9">
        <f t="shared" si="16"/>
        <v>-27.360423879800081</v>
      </c>
      <c r="K415" s="12">
        <v>0</v>
      </c>
    </row>
    <row r="416" spans="1:11" ht="15.75" customHeight="1" x14ac:dyDescent="0.2">
      <c r="A416" s="8">
        <v>44419</v>
      </c>
      <c r="B416" s="32">
        <v>180.15856930000001</v>
      </c>
      <c r="C416" s="10">
        <f t="shared" si="9"/>
        <v>0</v>
      </c>
      <c r="D416" s="10">
        <f t="shared" si="10"/>
        <v>0</v>
      </c>
      <c r="E416" s="10">
        <f t="shared" si="11"/>
        <v>0</v>
      </c>
      <c r="F416" s="10">
        <f t="shared" si="12"/>
        <v>0</v>
      </c>
      <c r="G416" s="10">
        <f t="shared" si="13"/>
        <v>0</v>
      </c>
      <c r="H416" s="9">
        <f t="shared" si="14"/>
        <v>71.71769699999993</v>
      </c>
      <c r="I416" s="10">
        <f t="shared" si="15"/>
        <v>-99.078120879800011</v>
      </c>
      <c r="J416" s="9">
        <f t="shared" si="16"/>
        <v>-27.360423879800081</v>
      </c>
      <c r="K416" s="12">
        <v>0</v>
      </c>
    </row>
    <row r="417" spans="1:11" ht="15.75" customHeight="1" x14ac:dyDescent="0.2">
      <c r="A417" s="8">
        <v>44420</v>
      </c>
      <c r="B417" s="32">
        <v>181.20436100000001</v>
      </c>
      <c r="C417" s="10">
        <f t="shared" si="9"/>
        <v>0</v>
      </c>
      <c r="D417" s="10">
        <f t="shared" si="10"/>
        <v>0</v>
      </c>
      <c r="E417" s="10">
        <f t="shared" si="11"/>
        <v>0</v>
      </c>
      <c r="F417" s="10">
        <f t="shared" si="12"/>
        <v>0</v>
      </c>
      <c r="G417" s="10">
        <f t="shared" si="13"/>
        <v>0</v>
      </c>
      <c r="H417" s="9">
        <f t="shared" si="14"/>
        <v>71.71769699999993</v>
      </c>
      <c r="I417" s="10">
        <f t="shared" si="15"/>
        <v>-99.078120879800011</v>
      </c>
      <c r="J417" s="9">
        <f t="shared" si="16"/>
        <v>-27.360423879800081</v>
      </c>
      <c r="K417" s="12">
        <v>0</v>
      </c>
    </row>
    <row r="418" spans="1:11" ht="15.75" customHeight="1" x14ac:dyDescent="0.2">
      <c r="A418" s="8">
        <v>44421</v>
      </c>
      <c r="B418" s="32">
        <v>181.15681459999999</v>
      </c>
      <c r="C418" s="10">
        <f t="shared" si="9"/>
        <v>0</v>
      </c>
      <c r="D418" s="10">
        <f t="shared" si="10"/>
        <v>0</v>
      </c>
      <c r="E418" s="10">
        <f t="shared" si="11"/>
        <v>0</v>
      </c>
      <c r="F418" s="10">
        <f t="shared" si="12"/>
        <v>0</v>
      </c>
      <c r="G418" s="10">
        <f t="shared" si="13"/>
        <v>0</v>
      </c>
      <c r="H418" s="9">
        <f t="shared" si="14"/>
        <v>71.71769699999993</v>
      </c>
      <c r="I418" s="10">
        <f t="shared" si="15"/>
        <v>-99.078120879800011</v>
      </c>
      <c r="J418" s="9">
        <f t="shared" si="16"/>
        <v>-27.360423879800081</v>
      </c>
      <c r="K418" s="12">
        <v>0</v>
      </c>
    </row>
    <row r="419" spans="1:11" ht="15.75" customHeight="1" x14ac:dyDescent="0.2">
      <c r="A419" s="8">
        <v>44424</v>
      </c>
      <c r="B419" s="32">
        <v>181.15681459999999</v>
      </c>
      <c r="C419" s="10">
        <f t="shared" si="9"/>
        <v>0</v>
      </c>
      <c r="D419" s="10">
        <f t="shared" si="10"/>
        <v>0</v>
      </c>
      <c r="E419" s="10">
        <f t="shared" si="11"/>
        <v>0</v>
      </c>
      <c r="F419" s="10">
        <f t="shared" si="12"/>
        <v>0</v>
      </c>
      <c r="G419" s="10">
        <f t="shared" si="13"/>
        <v>0</v>
      </c>
      <c r="H419" s="9">
        <f t="shared" si="14"/>
        <v>71.71769699999993</v>
      </c>
      <c r="I419" s="10">
        <f t="shared" si="15"/>
        <v>-99.078120879800011</v>
      </c>
      <c r="J419" s="9">
        <f t="shared" si="16"/>
        <v>-27.360423879800081</v>
      </c>
      <c r="K419" s="12">
        <v>0</v>
      </c>
    </row>
    <row r="420" spans="1:11" ht="15.75" customHeight="1" x14ac:dyDescent="0.2">
      <c r="A420" s="8">
        <v>44425</v>
      </c>
      <c r="B420" s="32">
        <v>180.96669009999999</v>
      </c>
      <c r="C420" s="10">
        <f t="shared" si="9"/>
        <v>0</v>
      </c>
      <c r="D420" s="10">
        <f t="shared" si="10"/>
        <v>0</v>
      </c>
      <c r="E420" s="10">
        <f t="shared" si="11"/>
        <v>0</v>
      </c>
      <c r="F420" s="10">
        <f t="shared" si="12"/>
        <v>0</v>
      </c>
      <c r="G420" s="10">
        <f t="shared" si="13"/>
        <v>0</v>
      </c>
      <c r="H420" s="9">
        <f t="shared" si="14"/>
        <v>71.71769699999993</v>
      </c>
      <c r="I420" s="10">
        <f t="shared" si="15"/>
        <v>-99.078120879800011</v>
      </c>
      <c r="J420" s="9">
        <f t="shared" si="16"/>
        <v>-27.360423879800081</v>
      </c>
      <c r="K420" s="12">
        <v>0</v>
      </c>
    </row>
    <row r="421" spans="1:11" ht="15.75" customHeight="1" x14ac:dyDescent="0.2">
      <c r="A421" s="8">
        <v>44426</v>
      </c>
      <c r="B421" s="32">
        <v>180.96669009999999</v>
      </c>
      <c r="C421" s="10">
        <f t="shared" si="9"/>
        <v>0</v>
      </c>
      <c r="D421" s="10">
        <f t="shared" si="10"/>
        <v>0</v>
      </c>
      <c r="E421" s="10">
        <f t="shared" si="11"/>
        <v>0</v>
      </c>
      <c r="F421" s="10">
        <f t="shared" si="12"/>
        <v>0</v>
      </c>
      <c r="G421" s="10">
        <f t="shared" si="13"/>
        <v>0</v>
      </c>
      <c r="H421" s="9">
        <f t="shared" si="14"/>
        <v>71.71769699999993</v>
      </c>
      <c r="I421" s="10">
        <f t="shared" si="15"/>
        <v>-99.078120879800011</v>
      </c>
      <c r="J421" s="9">
        <f t="shared" si="16"/>
        <v>-27.360423879800081</v>
      </c>
      <c r="K421" s="12">
        <v>0</v>
      </c>
    </row>
    <row r="422" spans="1:11" ht="15.75" customHeight="1" x14ac:dyDescent="0.2">
      <c r="A422" s="8">
        <v>44427</v>
      </c>
      <c r="B422" s="32">
        <v>180.30116269999999</v>
      </c>
      <c r="C422" s="10">
        <f t="shared" si="9"/>
        <v>0</v>
      </c>
      <c r="D422" s="10">
        <f t="shared" si="10"/>
        <v>0</v>
      </c>
      <c r="E422" s="10">
        <f t="shared" si="11"/>
        <v>0</v>
      </c>
      <c r="F422" s="10">
        <f t="shared" si="12"/>
        <v>0</v>
      </c>
      <c r="G422" s="10">
        <f t="shared" si="13"/>
        <v>0</v>
      </c>
      <c r="H422" s="9">
        <f t="shared" si="14"/>
        <v>71.71769699999993</v>
      </c>
      <c r="I422" s="10">
        <f t="shared" si="15"/>
        <v>-99.078120879800011</v>
      </c>
      <c r="J422" s="9">
        <f t="shared" si="16"/>
        <v>-27.360423879800081</v>
      </c>
      <c r="K422" s="12">
        <v>-1</v>
      </c>
    </row>
    <row r="423" spans="1:11" ht="15.75" customHeight="1" x14ac:dyDescent="0.2">
      <c r="A423" s="8">
        <v>44428</v>
      </c>
      <c r="B423" s="32">
        <v>180.44378660000001</v>
      </c>
      <c r="C423" s="10">
        <f t="shared" si="9"/>
        <v>0</v>
      </c>
      <c r="D423" s="10">
        <f t="shared" si="10"/>
        <v>0</v>
      </c>
      <c r="E423" s="10">
        <f t="shared" si="11"/>
        <v>0</v>
      </c>
      <c r="F423" s="10">
        <f t="shared" si="12"/>
        <v>0</v>
      </c>
      <c r="G423" s="10">
        <f t="shared" si="13"/>
        <v>0</v>
      </c>
      <c r="H423" s="9">
        <f t="shared" si="14"/>
        <v>71.71769699999993</v>
      </c>
      <c r="I423" s="10">
        <f t="shared" si="15"/>
        <v>-99.078120879800011</v>
      </c>
      <c r="J423" s="9">
        <f t="shared" si="16"/>
        <v>-27.360423879800081</v>
      </c>
      <c r="K423" s="12">
        <v>0</v>
      </c>
    </row>
    <row r="424" spans="1:11" ht="15.75" customHeight="1" x14ac:dyDescent="0.2">
      <c r="A424" s="8">
        <v>44431</v>
      </c>
      <c r="B424" s="32">
        <v>181.25189209999999</v>
      </c>
      <c r="C424" s="10">
        <f t="shared" si="9"/>
        <v>0</v>
      </c>
      <c r="D424" s="10">
        <f t="shared" si="10"/>
        <v>0</v>
      </c>
      <c r="E424" s="10">
        <f t="shared" si="11"/>
        <v>0</v>
      </c>
      <c r="F424" s="10">
        <f t="shared" si="12"/>
        <v>0</v>
      </c>
      <c r="G424" s="10">
        <f t="shared" si="13"/>
        <v>0</v>
      </c>
      <c r="H424" s="9">
        <f t="shared" si="14"/>
        <v>71.71769699999993</v>
      </c>
      <c r="I424" s="10">
        <f t="shared" si="15"/>
        <v>-99.078120879800011</v>
      </c>
      <c r="J424" s="9">
        <f t="shared" si="16"/>
        <v>-27.360423879800081</v>
      </c>
      <c r="K424" s="12">
        <v>0</v>
      </c>
    </row>
    <row r="425" spans="1:11" ht="15.75" customHeight="1" x14ac:dyDescent="0.2">
      <c r="A425" s="8">
        <v>44432</v>
      </c>
      <c r="B425" s="32">
        <v>181.299408</v>
      </c>
      <c r="C425" s="10">
        <f t="shared" si="9"/>
        <v>0</v>
      </c>
      <c r="D425" s="10">
        <f t="shared" si="10"/>
        <v>0</v>
      </c>
      <c r="E425" s="10">
        <f t="shared" si="11"/>
        <v>0</v>
      </c>
      <c r="F425" s="10">
        <f t="shared" si="12"/>
        <v>0</v>
      </c>
      <c r="G425" s="10">
        <f t="shared" si="13"/>
        <v>0</v>
      </c>
      <c r="H425" s="9">
        <f t="shared" si="14"/>
        <v>71.71769699999993</v>
      </c>
      <c r="I425" s="10">
        <f t="shared" si="15"/>
        <v>-99.078120879800011</v>
      </c>
      <c r="J425" s="9">
        <f t="shared" si="16"/>
        <v>-27.360423879800081</v>
      </c>
      <c r="K425" s="12">
        <v>0</v>
      </c>
    </row>
    <row r="426" spans="1:11" ht="15.75" customHeight="1" x14ac:dyDescent="0.2">
      <c r="A426" s="8">
        <v>44433</v>
      </c>
      <c r="B426" s="32">
        <v>180.44378660000001</v>
      </c>
      <c r="C426" s="10">
        <f t="shared" si="9"/>
        <v>0</v>
      </c>
      <c r="D426" s="10">
        <f t="shared" si="10"/>
        <v>0</v>
      </c>
      <c r="E426" s="10">
        <f t="shared" si="11"/>
        <v>0</v>
      </c>
      <c r="F426" s="10">
        <f t="shared" si="12"/>
        <v>0</v>
      </c>
      <c r="G426" s="10">
        <f t="shared" si="13"/>
        <v>0</v>
      </c>
      <c r="H426" s="9">
        <f t="shared" si="14"/>
        <v>71.71769699999993</v>
      </c>
      <c r="I426" s="10">
        <f t="shared" si="15"/>
        <v>-99.078120879800011</v>
      </c>
      <c r="J426" s="9">
        <f t="shared" si="16"/>
        <v>-27.360423879800081</v>
      </c>
      <c r="K426" s="12">
        <v>0</v>
      </c>
    </row>
    <row r="427" spans="1:11" ht="15.75" customHeight="1" x14ac:dyDescent="0.2">
      <c r="A427" s="8">
        <v>44434</v>
      </c>
      <c r="B427" s="32">
        <v>181.299408</v>
      </c>
      <c r="C427" s="10">
        <f t="shared" si="9"/>
        <v>0</v>
      </c>
      <c r="D427" s="10">
        <f t="shared" si="10"/>
        <v>0</v>
      </c>
      <c r="E427" s="10">
        <f t="shared" si="11"/>
        <v>0</v>
      </c>
      <c r="F427" s="10">
        <f t="shared" si="12"/>
        <v>0</v>
      </c>
      <c r="G427" s="10">
        <f t="shared" si="13"/>
        <v>0</v>
      </c>
      <c r="H427" s="9">
        <f t="shared" si="14"/>
        <v>71.71769699999993</v>
      </c>
      <c r="I427" s="10">
        <f t="shared" si="15"/>
        <v>-99.078120879800011</v>
      </c>
      <c r="J427" s="9">
        <f t="shared" si="16"/>
        <v>-27.360423879800081</v>
      </c>
      <c r="K427" s="12">
        <v>0</v>
      </c>
    </row>
    <row r="428" spans="1:11" ht="15.75" customHeight="1" x14ac:dyDescent="0.2">
      <c r="A428" s="8">
        <v>44435</v>
      </c>
      <c r="B428" s="32">
        <v>181.58464050000001</v>
      </c>
      <c r="C428" s="10">
        <f t="shared" si="9"/>
        <v>0</v>
      </c>
      <c r="D428" s="10">
        <f t="shared" si="10"/>
        <v>0</v>
      </c>
      <c r="E428" s="10">
        <f t="shared" si="11"/>
        <v>0</v>
      </c>
      <c r="F428" s="10">
        <f t="shared" si="12"/>
        <v>0</v>
      </c>
      <c r="G428" s="10">
        <f t="shared" si="13"/>
        <v>0</v>
      </c>
      <c r="H428" s="9">
        <f t="shared" si="14"/>
        <v>71.71769699999993</v>
      </c>
      <c r="I428" s="10">
        <f t="shared" si="15"/>
        <v>-99.078120879800011</v>
      </c>
      <c r="J428" s="9">
        <f t="shared" si="16"/>
        <v>-27.360423879800081</v>
      </c>
      <c r="K428" s="12">
        <v>0</v>
      </c>
    </row>
    <row r="429" spans="1:11" ht="15.75" customHeight="1" x14ac:dyDescent="0.2">
      <c r="A429" s="8">
        <v>44438</v>
      </c>
      <c r="B429" s="32">
        <v>181.58464050000001</v>
      </c>
      <c r="C429" s="10">
        <f t="shared" si="9"/>
        <v>0</v>
      </c>
      <c r="D429" s="10">
        <f t="shared" si="10"/>
        <v>0</v>
      </c>
      <c r="E429" s="10">
        <f t="shared" si="11"/>
        <v>0</v>
      </c>
      <c r="F429" s="10">
        <f t="shared" si="12"/>
        <v>0</v>
      </c>
      <c r="G429" s="10">
        <f t="shared" si="13"/>
        <v>0</v>
      </c>
      <c r="H429" s="9">
        <f t="shared" si="14"/>
        <v>71.71769699999993</v>
      </c>
      <c r="I429" s="10">
        <f t="shared" si="15"/>
        <v>-99.078120879800011</v>
      </c>
      <c r="J429" s="9">
        <f t="shared" si="16"/>
        <v>-27.360423879800081</v>
      </c>
      <c r="K429" s="12">
        <v>0</v>
      </c>
    </row>
    <row r="430" spans="1:11" ht="15.75" customHeight="1" x14ac:dyDescent="0.2">
      <c r="A430" s="8">
        <v>44439</v>
      </c>
      <c r="B430" s="32">
        <v>180.77651979999999</v>
      </c>
      <c r="C430" s="10">
        <f t="shared" si="9"/>
        <v>0</v>
      </c>
      <c r="D430" s="10">
        <f t="shared" si="10"/>
        <v>0</v>
      </c>
      <c r="E430" s="10">
        <f t="shared" si="11"/>
        <v>0</v>
      </c>
      <c r="F430" s="10">
        <f t="shared" si="12"/>
        <v>0</v>
      </c>
      <c r="G430" s="10">
        <f t="shared" si="13"/>
        <v>0</v>
      </c>
      <c r="H430" s="9">
        <f t="shared" si="14"/>
        <v>71.71769699999993</v>
      </c>
      <c r="I430" s="10">
        <f t="shared" si="15"/>
        <v>-99.078120879800011</v>
      </c>
      <c r="J430" s="9">
        <f t="shared" si="16"/>
        <v>-27.360423879800081</v>
      </c>
      <c r="K430" s="12">
        <v>0</v>
      </c>
    </row>
    <row r="431" spans="1:11" ht="15.75" customHeight="1" x14ac:dyDescent="0.2">
      <c r="A431" s="8">
        <v>44440</v>
      </c>
      <c r="B431" s="32">
        <v>181.58464050000001</v>
      </c>
      <c r="C431" s="10">
        <f t="shared" si="9"/>
        <v>0</v>
      </c>
      <c r="D431" s="10">
        <f t="shared" si="10"/>
        <v>0</v>
      </c>
      <c r="E431" s="10">
        <f t="shared" si="11"/>
        <v>0</v>
      </c>
      <c r="F431" s="10">
        <f t="shared" si="12"/>
        <v>0</v>
      </c>
      <c r="G431" s="10">
        <f t="shared" si="13"/>
        <v>0</v>
      </c>
      <c r="H431" s="9">
        <f t="shared" si="14"/>
        <v>71.71769699999993</v>
      </c>
      <c r="I431" s="10">
        <f t="shared" si="15"/>
        <v>-99.078120879800011</v>
      </c>
      <c r="J431" s="9">
        <f t="shared" si="16"/>
        <v>-27.360423879800081</v>
      </c>
      <c r="K431" s="12">
        <v>0</v>
      </c>
    </row>
    <row r="432" spans="1:11" ht="15.75" customHeight="1" x14ac:dyDescent="0.2">
      <c r="A432" s="8">
        <v>44441</v>
      </c>
      <c r="B432" s="32">
        <v>182.01245119999999</v>
      </c>
      <c r="C432" s="10">
        <f t="shared" si="9"/>
        <v>0</v>
      </c>
      <c r="D432" s="10">
        <f t="shared" si="10"/>
        <v>0</v>
      </c>
      <c r="E432" s="10">
        <f t="shared" si="11"/>
        <v>0</v>
      </c>
      <c r="F432" s="10">
        <f t="shared" si="12"/>
        <v>0</v>
      </c>
      <c r="G432" s="10">
        <f t="shared" si="13"/>
        <v>0</v>
      </c>
      <c r="H432" s="9">
        <f t="shared" si="14"/>
        <v>71.71769699999993</v>
      </c>
      <c r="I432" s="10">
        <f t="shared" si="15"/>
        <v>-99.078120879800011</v>
      </c>
      <c r="J432" s="9">
        <f t="shared" si="16"/>
        <v>-27.360423879800081</v>
      </c>
      <c r="K432" s="12">
        <v>0</v>
      </c>
    </row>
    <row r="433" spans="1:11" ht="15.75" customHeight="1" x14ac:dyDescent="0.2">
      <c r="A433" s="8">
        <v>44442</v>
      </c>
      <c r="B433" s="32">
        <v>182.10752869999999</v>
      </c>
      <c r="C433" s="10">
        <f t="shared" si="9"/>
        <v>0</v>
      </c>
      <c r="D433" s="10">
        <f t="shared" si="10"/>
        <v>0</v>
      </c>
      <c r="E433" s="10">
        <f t="shared" si="11"/>
        <v>0</v>
      </c>
      <c r="F433" s="10">
        <f t="shared" si="12"/>
        <v>0</v>
      </c>
      <c r="G433" s="10">
        <f t="shared" si="13"/>
        <v>0</v>
      </c>
      <c r="H433" s="9">
        <f t="shared" si="14"/>
        <v>71.71769699999993</v>
      </c>
      <c r="I433" s="10">
        <f t="shared" si="15"/>
        <v>-99.078120879800011</v>
      </c>
      <c r="J433" s="9">
        <f t="shared" si="16"/>
        <v>-27.360423879800081</v>
      </c>
      <c r="K433" s="12">
        <v>0</v>
      </c>
    </row>
    <row r="434" spans="1:11" ht="15.75" customHeight="1" x14ac:dyDescent="0.2">
      <c r="A434" s="8">
        <v>44445</v>
      </c>
      <c r="B434" s="32">
        <v>182.8205566</v>
      </c>
      <c r="C434" s="10">
        <f t="shared" si="9"/>
        <v>0</v>
      </c>
      <c r="D434" s="10">
        <f t="shared" si="10"/>
        <v>0</v>
      </c>
      <c r="E434" s="10">
        <f t="shared" si="11"/>
        <v>0</v>
      </c>
      <c r="F434" s="10">
        <f t="shared" si="12"/>
        <v>0</v>
      </c>
      <c r="G434" s="10">
        <f t="shared" si="13"/>
        <v>0</v>
      </c>
      <c r="H434" s="9">
        <f t="shared" si="14"/>
        <v>71.71769699999993</v>
      </c>
      <c r="I434" s="10">
        <f t="shared" si="15"/>
        <v>-99.078120879800011</v>
      </c>
      <c r="J434" s="9">
        <f t="shared" si="16"/>
        <v>-27.360423879800081</v>
      </c>
      <c r="K434" s="12">
        <v>0</v>
      </c>
    </row>
    <row r="435" spans="1:11" ht="15.75" customHeight="1" x14ac:dyDescent="0.2">
      <c r="A435" s="8">
        <v>44446</v>
      </c>
      <c r="B435" s="32">
        <v>182.8205566</v>
      </c>
      <c r="C435" s="10">
        <f t="shared" si="9"/>
        <v>0</v>
      </c>
      <c r="D435" s="10">
        <f t="shared" si="10"/>
        <v>0</v>
      </c>
      <c r="E435" s="10">
        <f t="shared" si="11"/>
        <v>0</v>
      </c>
      <c r="F435" s="10">
        <f t="shared" si="12"/>
        <v>0</v>
      </c>
      <c r="G435" s="10">
        <f t="shared" si="13"/>
        <v>0</v>
      </c>
      <c r="H435" s="9">
        <f t="shared" si="14"/>
        <v>71.71769699999993</v>
      </c>
      <c r="I435" s="10">
        <f t="shared" si="15"/>
        <v>-99.078120879800011</v>
      </c>
      <c r="J435" s="9">
        <f t="shared" si="16"/>
        <v>-27.360423879800081</v>
      </c>
      <c r="K435" s="12">
        <v>0</v>
      </c>
    </row>
    <row r="436" spans="1:11" ht="15.75" customHeight="1" x14ac:dyDescent="0.2">
      <c r="A436" s="8">
        <v>44447</v>
      </c>
      <c r="B436" s="32">
        <v>180.2061157</v>
      </c>
      <c r="C436" s="10">
        <f t="shared" si="9"/>
        <v>0</v>
      </c>
      <c r="D436" s="10">
        <f t="shared" si="10"/>
        <v>0</v>
      </c>
      <c r="E436" s="10">
        <f t="shared" si="11"/>
        <v>0</v>
      </c>
      <c r="F436" s="10">
        <f t="shared" si="12"/>
        <v>0</v>
      </c>
      <c r="G436" s="10">
        <f t="shared" si="13"/>
        <v>0</v>
      </c>
      <c r="H436" s="9">
        <f t="shared" si="14"/>
        <v>71.71769699999993</v>
      </c>
      <c r="I436" s="10">
        <f t="shared" si="15"/>
        <v>-99.078120879800011</v>
      </c>
      <c r="J436" s="9">
        <f t="shared" si="16"/>
        <v>-27.360423879800081</v>
      </c>
      <c r="K436" s="12">
        <v>0</v>
      </c>
    </row>
    <row r="437" spans="1:11" ht="15.75" customHeight="1" x14ac:dyDescent="0.2">
      <c r="A437" s="8">
        <v>44448</v>
      </c>
      <c r="B437" s="32">
        <v>180.15856930000001</v>
      </c>
      <c r="C437" s="10">
        <f t="shared" si="9"/>
        <v>0</v>
      </c>
      <c r="D437" s="10">
        <f t="shared" si="10"/>
        <v>0</v>
      </c>
      <c r="E437" s="10">
        <f t="shared" si="11"/>
        <v>0</v>
      </c>
      <c r="F437" s="10">
        <f t="shared" si="12"/>
        <v>0</v>
      </c>
      <c r="G437" s="10">
        <f t="shared" si="13"/>
        <v>0</v>
      </c>
      <c r="H437" s="9">
        <f t="shared" si="14"/>
        <v>71.71769699999993</v>
      </c>
      <c r="I437" s="10">
        <f t="shared" si="15"/>
        <v>-99.078120879800011</v>
      </c>
      <c r="J437" s="9">
        <f t="shared" si="16"/>
        <v>-27.360423879800081</v>
      </c>
      <c r="K437" s="12">
        <v>0</v>
      </c>
    </row>
    <row r="438" spans="1:11" ht="15.75" customHeight="1" x14ac:dyDescent="0.2">
      <c r="A438" s="8">
        <v>44449</v>
      </c>
      <c r="B438" s="32">
        <v>180.25366210000001</v>
      </c>
      <c r="C438" s="10">
        <f t="shared" si="9"/>
        <v>0</v>
      </c>
      <c r="D438" s="10">
        <f t="shared" si="10"/>
        <v>0</v>
      </c>
      <c r="E438" s="10">
        <f t="shared" si="11"/>
        <v>0</v>
      </c>
      <c r="F438" s="10">
        <f t="shared" si="12"/>
        <v>0</v>
      </c>
      <c r="G438" s="10">
        <f t="shared" si="13"/>
        <v>0</v>
      </c>
      <c r="H438" s="9">
        <f t="shared" si="14"/>
        <v>71.71769699999993</v>
      </c>
      <c r="I438" s="10">
        <f t="shared" si="15"/>
        <v>-99.078120879800011</v>
      </c>
      <c r="J438" s="9">
        <f t="shared" si="16"/>
        <v>-27.360423879800081</v>
      </c>
      <c r="K438" s="12">
        <v>0</v>
      </c>
    </row>
    <row r="439" spans="1:11" ht="15.75" customHeight="1" x14ac:dyDescent="0.2">
      <c r="A439" s="8">
        <v>44452</v>
      </c>
      <c r="B439" s="32">
        <v>179.87336730000001</v>
      </c>
      <c r="C439" s="10">
        <f t="shared" si="9"/>
        <v>0</v>
      </c>
      <c r="D439" s="10">
        <f t="shared" si="10"/>
        <v>0</v>
      </c>
      <c r="E439" s="10">
        <f t="shared" si="11"/>
        <v>0</v>
      </c>
      <c r="F439" s="10">
        <f t="shared" si="12"/>
        <v>0</v>
      </c>
      <c r="G439" s="10">
        <f t="shared" si="13"/>
        <v>0</v>
      </c>
      <c r="H439" s="9">
        <f t="shared" si="14"/>
        <v>71.71769699999993</v>
      </c>
      <c r="I439" s="10">
        <f t="shared" si="15"/>
        <v>-99.078120879800011</v>
      </c>
      <c r="J439" s="9">
        <f t="shared" si="16"/>
        <v>-27.360423879800081</v>
      </c>
      <c r="K439" s="12">
        <v>0</v>
      </c>
    </row>
    <row r="440" spans="1:11" ht="15.75" customHeight="1" x14ac:dyDescent="0.2">
      <c r="A440" s="8">
        <v>44453</v>
      </c>
      <c r="B440" s="32">
        <v>182.3451996</v>
      </c>
      <c r="C440" s="10">
        <f t="shared" si="9"/>
        <v>0</v>
      </c>
      <c r="D440" s="10">
        <f t="shared" si="10"/>
        <v>0</v>
      </c>
      <c r="E440" s="10">
        <f t="shared" si="11"/>
        <v>0</v>
      </c>
      <c r="F440" s="10">
        <f t="shared" si="12"/>
        <v>0</v>
      </c>
      <c r="G440" s="10">
        <f t="shared" si="13"/>
        <v>0</v>
      </c>
      <c r="H440" s="9">
        <f t="shared" si="14"/>
        <v>71.71769699999993</v>
      </c>
      <c r="I440" s="10">
        <f t="shared" si="15"/>
        <v>-99.078120879800011</v>
      </c>
      <c r="J440" s="9">
        <f t="shared" si="16"/>
        <v>-27.360423879800081</v>
      </c>
      <c r="K440" s="12">
        <v>0</v>
      </c>
    </row>
    <row r="441" spans="1:11" ht="15.75" customHeight="1" x14ac:dyDescent="0.2">
      <c r="A441" s="8">
        <v>44454</v>
      </c>
      <c r="B441" s="32">
        <v>180.44378660000001</v>
      </c>
      <c r="C441" s="10">
        <f t="shared" si="9"/>
        <v>0</v>
      </c>
      <c r="D441" s="10">
        <f t="shared" si="10"/>
        <v>0</v>
      </c>
      <c r="E441" s="10">
        <f t="shared" si="11"/>
        <v>0</v>
      </c>
      <c r="F441" s="10">
        <f t="shared" si="12"/>
        <v>0</v>
      </c>
      <c r="G441" s="10">
        <f t="shared" si="13"/>
        <v>0</v>
      </c>
      <c r="H441" s="9">
        <f t="shared" si="14"/>
        <v>71.71769699999993</v>
      </c>
      <c r="I441" s="10">
        <f t="shared" si="15"/>
        <v>-99.078120879800011</v>
      </c>
      <c r="J441" s="9">
        <f t="shared" si="16"/>
        <v>-27.360423879800081</v>
      </c>
      <c r="K441" s="12">
        <v>0</v>
      </c>
    </row>
    <row r="442" spans="1:11" ht="15.75" customHeight="1" x14ac:dyDescent="0.2">
      <c r="A442" s="8">
        <v>44455</v>
      </c>
      <c r="B442" s="32">
        <v>184.43675229999999</v>
      </c>
      <c r="C442" s="10">
        <f t="shared" si="9"/>
        <v>0</v>
      </c>
      <c r="D442" s="10">
        <f t="shared" si="10"/>
        <v>0</v>
      </c>
      <c r="E442" s="10">
        <f t="shared" si="11"/>
        <v>0</v>
      </c>
      <c r="F442" s="10">
        <f t="shared" si="12"/>
        <v>0</v>
      </c>
      <c r="G442" s="10">
        <f t="shared" si="13"/>
        <v>0</v>
      </c>
      <c r="H442" s="9">
        <f t="shared" si="14"/>
        <v>71.71769699999993</v>
      </c>
      <c r="I442" s="10">
        <f t="shared" si="15"/>
        <v>-99.078120879800011</v>
      </c>
      <c r="J442" s="9">
        <f t="shared" si="16"/>
        <v>-27.360423879800081</v>
      </c>
      <c r="K442" s="12">
        <v>0</v>
      </c>
    </row>
    <row r="443" spans="1:11" ht="15.75" customHeight="1" x14ac:dyDescent="0.2">
      <c r="A443" s="8">
        <v>44456</v>
      </c>
      <c r="B443" s="32">
        <v>182.86808780000001</v>
      </c>
      <c r="C443" s="10">
        <f t="shared" si="9"/>
        <v>0</v>
      </c>
      <c r="D443" s="10">
        <f t="shared" si="10"/>
        <v>0</v>
      </c>
      <c r="E443" s="10">
        <f t="shared" si="11"/>
        <v>0</v>
      </c>
      <c r="F443" s="10">
        <f t="shared" si="12"/>
        <v>0</v>
      </c>
      <c r="G443" s="10">
        <f t="shared" si="13"/>
        <v>0</v>
      </c>
      <c r="H443" s="9">
        <f t="shared" si="14"/>
        <v>71.71769699999993</v>
      </c>
      <c r="I443" s="10">
        <f t="shared" si="15"/>
        <v>-99.078120879800011</v>
      </c>
      <c r="J443" s="9">
        <f t="shared" si="16"/>
        <v>-27.360423879800081</v>
      </c>
      <c r="K443" s="12">
        <v>0</v>
      </c>
    </row>
    <row r="444" spans="1:11" ht="15.75" customHeight="1" x14ac:dyDescent="0.2">
      <c r="A444" s="8">
        <v>44459</v>
      </c>
      <c r="B444" s="32">
        <v>179.6356964</v>
      </c>
      <c r="C444" s="10">
        <f t="shared" si="9"/>
        <v>0</v>
      </c>
      <c r="D444" s="10">
        <f t="shared" si="10"/>
        <v>0</v>
      </c>
      <c r="E444" s="10">
        <f t="shared" si="11"/>
        <v>0</v>
      </c>
      <c r="F444" s="10">
        <f t="shared" si="12"/>
        <v>0</v>
      </c>
      <c r="G444" s="10">
        <f t="shared" si="13"/>
        <v>0</v>
      </c>
      <c r="H444" s="9">
        <f t="shared" si="14"/>
        <v>71.71769699999993</v>
      </c>
      <c r="I444" s="10">
        <f t="shared" si="15"/>
        <v>-99.078120879800011</v>
      </c>
      <c r="J444" s="9">
        <f t="shared" si="16"/>
        <v>-27.360423879800081</v>
      </c>
      <c r="K444" s="12">
        <v>0</v>
      </c>
    </row>
    <row r="445" spans="1:11" ht="15.75" customHeight="1" x14ac:dyDescent="0.2">
      <c r="A445" s="8">
        <v>44460</v>
      </c>
      <c r="B445" s="32">
        <v>184.05647279999999</v>
      </c>
      <c r="C445" s="10">
        <f t="shared" si="9"/>
        <v>0</v>
      </c>
      <c r="D445" s="10">
        <f t="shared" si="10"/>
        <v>0</v>
      </c>
      <c r="E445" s="10">
        <f t="shared" si="11"/>
        <v>0</v>
      </c>
      <c r="F445" s="10">
        <f t="shared" si="12"/>
        <v>0</v>
      </c>
      <c r="G445" s="10">
        <f t="shared" si="13"/>
        <v>0</v>
      </c>
      <c r="H445" s="9">
        <f t="shared" si="14"/>
        <v>71.71769699999993</v>
      </c>
      <c r="I445" s="10">
        <f t="shared" si="15"/>
        <v>-99.078120879800011</v>
      </c>
      <c r="J445" s="9">
        <f t="shared" si="16"/>
        <v>-27.360423879800081</v>
      </c>
      <c r="K445" s="12">
        <v>0</v>
      </c>
    </row>
    <row r="446" spans="1:11" ht="15.75" customHeight="1" x14ac:dyDescent="0.2">
      <c r="A446" s="8">
        <v>44461</v>
      </c>
      <c r="B446" s="32">
        <v>183.67617799999999</v>
      </c>
      <c r="C446" s="10">
        <f t="shared" si="9"/>
        <v>0</v>
      </c>
      <c r="D446" s="10">
        <f t="shared" si="10"/>
        <v>0</v>
      </c>
      <c r="E446" s="10">
        <f t="shared" si="11"/>
        <v>0</v>
      </c>
      <c r="F446" s="10">
        <f t="shared" si="12"/>
        <v>0</v>
      </c>
      <c r="G446" s="10">
        <f t="shared" si="13"/>
        <v>0</v>
      </c>
      <c r="H446" s="9">
        <f t="shared" si="14"/>
        <v>71.71769699999993</v>
      </c>
      <c r="I446" s="10">
        <f t="shared" si="15"/>
        <v>-99.078120879800011</v>
      </c>
      <c r="J446" s="9">
        <f t="shared" si="16"/>
        <v>-27.360423879800081</v>
      </c>
      <c r="K446" s="12">
        <v>0</v>
      </c>
    </row>
    <row r="447" spans="1:11" ht="15.75" customHeight="1" x14ac:dyDescent="0.2">
      <c r="A447" s="8">
        <v>44462</v>
      </c>
      <c r="B447" s="32">
        <v>186.0054016</v>
      </c>
      <c r="C447" s="10">
        <f t="shared" si="9"/>
        <v>0</v>
      </c>
      <c r="D447" s="10">
        <f t="shared" si="10"/>
        <v>0</v>
      </c>
      <c r="E447" s="10">
        <f t="shared" si="11"/>
        <v>0</v>
      </c>
      <c r="F447" s="10">
        <f t="shared" si="12"/>
        <v>0</v>
      </c>
      <c r="G447" s="10">
        <f t="shared" si="13"/>
        <v>0</v>
      </c>
      <c r="H447" s="9">
        <f t="shared" si="14"/>
        <v>71.71769699999993</v>
      </c>
      <c r="I447" s="10">
        <f t="shared" si="15"/>
        <v>-99.078120879800011</v>
      </c>
      <c r="J447" s="9">
        <f t="shared" si="16"/>
        <v>-27.360423879800081</v>
      </c>
      <c r="K447" s="12">
        <v>0</v>
      </c>
    </row>
    <row r="448" spans="1:11" ht="15.75" customHeight="1" x14ac:dyDescent="0.2">
      <c r="A448" s="8">
        <v>44463</v>
      </c>
      <c r="B448" s="32">
        <v>183.1057739</v>
      </c>
      <c r="C448" s="10">
        <f t="shared" si="9"/>
        <v>0</v>
      </c>
      <c r="D448" s="10">
        <f t="shared" si="10"/>
        <v>0</v>
      </c>
      <c r="E448" s="10">
        <f t="shared" si="11"/>
        <v>0</v>
      </c>
      <c r="F448" s="10">
        <f t="shared" si="12"/>
        <v>0</v>
      </c>
      <c r="G448" s="10">
        <f t="shared" si="13"/>
        <v>0</v>
      </c>
      <c r="H448" s="9">
        <f t="shared" si="14"/>
        <v>71.71769699999993</v>
      </c>
      <c r="I448" s="10">
        <f t="shared" si="15"/>
        <v>-99.078120879800011</v>
      </c>
      <c r="J448" s="9">
        <f t="shared" si="16"/>
        <v>-27.360423879800081</v>
      </c>
      <c r="K448" s="12">
        <v>0</v>
      </c>
    </row>
    <row r="449" spans="1:11" ht="15.75" customHeight="1" x14ac:dyDescent="0.2">
      <c r="A449" s="8">
        <v>44466</v>
      </c>
      <c r="B449" s="32">
        <v>181.72723389999999</v>
      </c>
      <c r="C449" s="10">
        <f t="shared" si="9"/>
        <v>0</v>
      </c>
      <c r="D449" s="10">
        <f t="shared" si="10"/>
        <v>0</v>
      </c>
      <c r="E449" s="10">
        <f t="shared" si="11"/>
        <v>0</v>
      </c>
      <c r="F449" s="10">
        <f t="shared" si="12"/>
        <v>0</v>
      </c>
      <c r="G449" s="10">
        <f t="shared" si="13"/>
        <v>0</v>
      </c>
      <c r="H449" s="9">
        <f t="shared" si="14"/>
        <v>71.71769699999993</v>
      </c>
      <c r="I449" s="10">
        <f t="shared" si="15"/>
        <v>-99.078120879800011</v>
      </c>
      <c r="J449" s="9">
        <f t="shared" si="16"/>
        <v>-27.360423879800081</v>
      </c>
      <c r="K449" s="12">
        <v>0</v>
      </c>
    </row>
    <row r="450" spans="1:11" ht="15.75" customHeight="1" x14ac:dyDescent="0.2">
      <c r="A450" s="8">
        <v>44467</v>
      </c>
      <c r="B450" s="32">
        <v>171.31701659999999</v>
      </c>
      <c r="C450" s="10">
        <f t="shared" si="9"/>
        <v>0</v>
      </c>
      <c r="D450" s="10">
        <f t="shared" si="10"/>
        <v>0</v>
      </c>
      <c r="E450" s="10">
        <f t="shared" si="11"/>
        <v>0</v>
      </c>
      <c r="F450" s="10">
        <f t="shared" si="12"/>
        <v>0</v>
      </c>
      <c r="G450" s="10">
        <f t="shared" si="13"/>
        <v>0</v>
      </c>
      <c r="H450" s="9">
        <f t="shared" si="14"/>
        <v>71.71769699999993</v>
      </c>
      <c r="I450" s="10">
        <f t="shared" si="15"/>
        <v>-99.078120879800011</v>
      </c>
      <c r="J450" s="9">
        <f t="shared" si="16"/>
        <v>-27.360423879800081</v>
      </c>
      <c r="K450" s="12">
        <v>-1</v>
      </c>
    </row>
    <row r="451" spans="1:11" ht="15.75" customHeight="1" x14ac:dyDescent="0.2">
      <c r="A451" s="8">
        <v>44468</v>
      </c>
      <c r="B451" s="32">
        <v>172.1251221</v>
      </c>
      <c r="C451" s="10">
        <f t="shared" si="9"/>
        <v>0</v>
      </c>
      <c r="D451" s="10">
        <f t="shared" si="10"/>
        <v>0</v>
      </c>
      <c r="E451" s="10">
        <f t="shared" si="11"/>
        <v>0</v>
      </c>
      <c r="F451" s="10">
        <f t="shared" si="12"/>
        <v>0</v>
      </c>
      <c r="G451" s="10">
        <f t="shared" si="13"/>
        <v>0</v>
      </c>
      <c r="H451" s="9">
        <f t="shared" si="14"/>
        <v>71.71769699999993</v>
      </c>
      <c r="I451" s="10">
        <f t="shared" si="15"/>
        <v>-99.078120879800011</v>
      </c>
      <c r="J451" s="9">
        <f t="shared" si="16"/>
        <v>-27.360423879800081</v>
      </c>
      <c r="K451" s="12">
        <v>0</v>
      </c>
    </row>
    <row r="452" spans="1:11" ht="15.75" customHeight="1" x14ac:dyDescent="0.2">
      <c r="A452" s="8">
        <v>44469</v>
      </c>
      <c r="B452" s="32">
        <v>171.2694855</v>
      </c>
      <c r="C452" s="10">
        <f t="shared" si="9"/>
        <v>0</v>
      </c>
      <c r="D452" s="10">
        <f t="shared" si="10"/>
        <v>0</v>
      </c>
      <c r="E452" s="10">
        <f t="shared" si="11"/>
        <v>0</v>
      </c>
      <c r="F452" s="10">
        <f t="shared" si="12"/>
        <v>0</v>
      </c>
      <c r="G452" s="10">
        <f t="shared" si="13"/>
        <v>0</v>
      </c>
      <c r="H452" s="9">
        <f t="shared" si="14"/>
        <v>71.71769699999993</v>
      </c>
      <c r="I452" s="10">
        <f t="shared" si="15"/>
        <v>-99.078120879800011</v>
      </c>
      <c r="J452" s="9">
        <f t="shared" si="16"/>
        <v>-27.360423879800081</v>
      </c>
      <c r="K452" s="12">
        <v>0</v>
      </c>
    </row>
    <row r="453" spans="1:11" ht="15.75" customHeight="1" x14ac:dyDescent="0.2">
      <c r="A453" s="8">
        <v>44470</v>
      </c>
      <c r="B453" s="32">
        <v>169.84342960000001</v>
      </c>
      <c r="C453" s="10">
        <f t="shared" si="9"/>
        <v>0</v>
      </c>
      <c r="D453" s="10">
        <f t="shared" si="10"/>
        <v>0</v>
      </c>
      <c r="E453" s="10">
        <f t="shared" si="11"/>
        <v>0</v>
      </c>
      <c r="F453" s="10">
        <f t="shared" si="12"/>
        <v>0</v>
      </c>
      <c r="G453" s="10">
        <f t="shared" si="13"/>
        <v>0</v>
      </c>
      <c r="H453" s="9">
        <f t="shared" si="14"/>
        <v>71.71769699999993</v>
      </c>
      <c r="I453" s="10">
        <f t="shared" si="15"/>
        <v>-99.078120879800011</v>
      </c>
      <c r="J453" s="9">
        <f t="shared" si="16"/>
        <v>-27.360423879800081</v>
      </c>
      <c r="K453" s="12">
        <v>0</v>
      </c>
    </row>
    <row r="454" spans="1:11" ht="15.75" customHeight="1" x14ac:dyDescent="0.2">
      <c r="A454" s="8">
        <v>44473</v>
      </c>
      <c r="B454" s="32">
        <v>166.89624019999999</v>
      </c>
      <c r="C454" s="10">
        <f t="shared" si="9"/>
        <v>0</v>
      </c>
      <c r="D454" s="10">
        <f t="shared" si="10"/>
        <v>0</v>
      </c>
      <c r="E454" s="10">
        <f t="shared" si="11"/>
        <v>0</v>
      </c>
      <c r="F454" s="10">
        <f t="shared" si="12"/>
        <v>0</v>
      </c>
      <c r="G454" s="10">
        <f t="shared" si="13"/>
        <v>0</v>
      </c>
      <c r="H454" s="9">
        <f t="shared" si="14"/>
        <v>71.71769699999993</v>
      </c>
      <c r="I454" s="10">
        <f t="shared" si="15"/>
        <v>-99.078120879800011</v>
      </c>
      <c r="J454" s="9">
        <f t="shared" si="16"/>
        <v>-27.360423879800081</v>
      </c>
      <c r="K454" s="12">
        <v>0</v>
      </c>
    </row>
    <row r="455" spans="1:11" ht="15.75" customHeight="1" x14ac:dyDescent="0.2">
      <c r="A455" s="8">
        <v>44474</v>
      </c>
      <c r="B455" s="32">
        <v>168.13217159999999</v>
      </c>
      <c r="C455" s="10">
        <f t="shared" si="9"/>
        <v>0</v>
      </c>
      <c r="D455" s="10">
        <f t="shared" si="10"/>
        <v>0</v>
      </c>
      <c r="E455" s="10">
        <f t="shared" si="11"/>
        <v>0</v>
      </c>
      <c r="F455" s="10">
        <f t="shared" si="12"/>
        <v>0</v>
      </c>
      <c r="G455" s="10">
        <f t="shared" si="13"/>
        <v>0</v>
      </c>
      <c r="H455" s="9">
        <f t="shared" si="14"/>
        <v>71.71769699999993</v>
      </c>
      <c r="I455" s="10">
        <f t="shared" si="15"/>
        <v>-99.078120879800011</v>
      </c>
      <c r="J455" s="9">
        <f t="shared" si="16"/>
        <v>-27.360423879800081</v>
      </c>
      <c r="K455" s="12">
        <v>0</v>
      </c>
    </row>
    <row r="456" spans="1:11" ht="15.75" customHeight="1" x14ac:dyDescent="0.2">
      <c r="A456" s="8">
        <v>44475</v>
      </c>
      <c r="B456" s="32">
        <v>167.3240662</v>
      </c>
      <c r="C456" s="10">
        <f t="shared" si="9"/>
        <v>0</v>
      </c>
      <c r="D456" s="10">
        <f t="shared" si="10"/>
        <v>0</v>
      </c>
      <c r="E456" s="10">
        <f t="shared" si="11"/>
        <v>0</v>
      </c>
      <c r="F456" s="10">
        <f t="shared" si="12"/>
        <v>0</v>
      </c>
      <c r="G456" s="10">
        <f t="shared" si="13"/>
        <v>0</v>
      </c>
      <c r="H456" s="9">
        <f t="shared" si="14"/>
        <v>71.71769699999993</v>
      </c>
      <c r="I456" s="10">
        <f t="shared" si="15"/>
        <v>-99.078120879800011</v>
      </c>
      <c r="J456" s="9">
        <f t="shared" si="16"/>
        <v>-27.360423879800081</v>
      </c>
      <c r="K456" s="12">
        <v>0</v>
      </c>
    </row>
    <row r="457" spans="1:11" ht="15.75" customHeight="1" x14ac:dyDescent="0.2">
      <c r="A457" s="8">
        <v>44476</v>
      </c>
      <c r="B457" s="32">
        <v>170.4138489</v>
      </c>
      <c r="C457" s="10">
        <f t="shared" si="9"/>
        <v>0</v>
      </c>
      <c r="D457" s="10">
        <f t="shared" si="10"/>
        <v>0</v>
      </c>
      <c r="E457" s="10">
        <f t="shared" si="11"/>
        <v>0</v>
      </c>
      <c r="F457" s="10">
        <f t="shared" si="12"/>
        <v>0</v>
      </c>
      <c r="G457" s="10">
        <f t="shared" si="13"/>
        <v>0</v>
      </c>
      <c r="H457" s="9">
        <f t="shared" si="14"/>
        <v>71.71769699999993</v>
      </c>
      <c r="I457" s="10">
        <f t="shared" si="15"/>
        <v>-99.078120879800011</v>
      </c>
      <c r="J457" s="9">
        <f t="shared" si="16"/>
        <v>-27.360423879800081</v>
      </c>
      <c r="K457" s="12">
        <v>0</v>
      </c>
    </row>
    <row r="458" spans="1:11" ht="15.75" customHeight="1" x14ac:dyDescent="0.2">
      <c r="A458" s="8">
        <v>44477</v>
      </c>
      <c r="B458" s="32">
        <v>167.6092682</v>
      </c>
      <c r="C458" s="10">
        <f t="shared" si="9"/>
        <v>0</v>
      </c>
      <c r="D458" s="10">
        <f t="shared" si="10"/>
        <v>0</v>
      </c>
      <c r="E458" s="10">
        <f t="shared" si="11"/>
        <v>0</v>
      </c>
      <c r="F458" s="10">
        <f t="shared" si="12"/>
        <v>0</v>
      </c>
      <c r="G458" s="10">
        <f t="shared" si="13"/>
        <v>0</v>
      </c>
      <c r="H458" s="9">
        <f t="shared" si="14"/>
        <v>71.71769699999993</v>
      </c>
      <c r="I458" s="10">
        <f t="shared" si="15"/>
        <v>-99.078120879800011</v>
      </c>
      <c r="J458" s="9">
        <f t="shared" si="16"/>
        <v>-27.360423879800081</v>
      </c>
      <c r="K458" s="12">
        <v>0</v>
      </c>
    </row>
    <row r="459" spans="1:11" ht="15.75" customHeight="1" x14ac:dyDescent="0.2">
      <c r="A459" s="8">
        <v>44480</v>
      </c>
      <c r="B459" s="32">
        <v>166.51596069999999</v>
      </c>
      <c r="C459" s="10">
        <f t="shared" si="9"/>
        <v>0</v>
      </c>
      <c r="D459" s="10">
        <f t="shared" si="10"/>
        <v>0</v>
      </c>
      <c r="E459" s="10">
        <f t="shared" si="11"/>
        <v>0</v>
      </c>
      <c r="F459" s="10">
        <f t="shared" si="12"/>
        <v>0</v>
      </c>
      <c r="G459" s="10">
        <f t="shared" si="13"/>
        <v>0</v>
      </c>
      <c r="H459" s="9">
        <f t="shared" si="14"/>
        <v>71.71769699999993</v>
      </c>
      <c r="I459" s="10">
        <f t="shared" si="15"/>
        <v>-99.078120879800011</v>
      </c>
      <c r="J459" s="9">
        <f t="shared" si="16"/>
        <v>-27.360423879800081</v>
      </c>
      <c r="K459" s="12">
        <v>0</v>
      </c>
    </row>
    <row r="460" spans="1:11" ht="15.75" customHeight="1" x14ac:dyDescent="0.2">
      <c r="A460" s="8">
        <v>44481</v>
      </c>
      <c r="B460" s="32">
        <v>166.94378660000001</v>
      </c>
      <c r="C460" s="10">
        <f t="shared" si="9"/>
        <v>0</v>
      </c>
      <c r="D460" s="10">
        <f t="shared" si="10"/>
        <v>0</v>
      </c>
      <c r="E460" s="10">
        <f t="shared" si="11"/>
        <v>0</v>
      </c>
      <c r="F460" s="10">
        <f t="shared" si="12"/>
        <v>0</v>
      </c>
      <c r="G460" s="10">
        <f t="shared" si="13"/>
        <v>0</v>
      </c>
      <c r="H460" s="9">
        <f t="shared" si="14"/>
        <v>71.71769699999993</v>
      </c>
      <c r="I460" s="10">
        <f t="shared" si="15"/>
        <v>-99.078120879800011</v>
      </c>
      <c r="J460" s="9">
        <f t="shared" si="16"/>
        <v>-27.360423879800081</v>
      </c>
      <c r="K460" s="12">
        <v>0</v>
      </c>
    </row>
    <row r="461" spans="1:11" ht="15.75" customHeight="1" x14ac:dyDescent="0.2">
      <c r="A461" s="8">
        <v>44482</v>
      </c>
      <c r="B461" s="32">
        <v>173.6937714</v>
      </c>
      <c r="C461" s="10">
        <f t="shared" si="9"/>
        <v>0</v>
      </c>
      <c r="D461" s="10">
        <f t="shared" si="10"/>
        <v>0</v>
      </c>
      <c r="E461" s="10">
        <f t="shared" si="11"/>
        <v>0</v>
      </c>
      <c r="F461" s="10">
        <f t="shared" si="12"/>
        <v>0</v>
      </c>
      <c r="G461" s="10">
        <f t="shared" si="13"/>
        <v>0</v>
      </c>
      <c r="H461" s="9">
        <f t="shared" si="14"/>
        <v>71.71769699999993</v>
      </c>
      <c r="I461" s="10">
        <f t="shared" si="15"/>
        <v>-99.078120879800011</v>
      </c>
      <c r="J461" s="9">
        <f t="shared" si="16"/>
        <v>-27.360423879800081</v>
      </c>
      <c r="K461" s="12">
        <v>0</v>
      </c>
    </row>
    <row r="462" spans="1:11" ht="15.75" customHeight="1" x14ac:dyDescent="0.2">
      <c r="A462" s="8">
        <v>44483</v>
      </c>
      <c r="B462" s="32">
        <v>177.87689209999999</v>
      </c>
      <c r="C462" s="10">
        <f t="shared" si="9"/>
        <v>0</v>
      </c>
      <c r="D462" s="10">
        <f t="shared" si="10"/>
        <v>0</v>
      </c>
      <c r="E462" s="10">
        <f t="shared" si="11"/>
        <v>0</v>
      </c>
      <c r="F462" s="10">
        <f t="shared" si="12"/>
        <v>0</v>
      </c>
      <c r="G462" s="10">
        <f t="shared" si="13"/>
        <v>0</v>
      </c>
      <c r="H462" s="9">
        <f t="shared" si="14"/>
        <v>71.71769699999993</v>
      </c>
      <c r="I462" s="10">
        <f t="shared" si="15"/>
        <v>-99.078120879800011</v>
      </c>
      <c r="J462" s="9">
        <f t="shared" si="16"/>
        <v>-27.360423879800081</v>
      </c>
      <c r="K462" s="12">
        <v>0</v>
      </c>
    </row>
    <row r="463" spans="1:11" ht="15.75" customHeight="1" x14ac:dyDescent="0.2">
      <c r="A463" s="8">
        <v>44484</v>
      </c>
      <c r="B463" s="32">
        <v>178.54237370000001</v>
      </c>
      <c r="C463" s="10">
        <f t="shared" si="9"/>
        <v>0</v>
      </c>
      <c r="D463" s="10">
        <f t="shared" si="10"/>
        <v>0</v>
      </c>
      <c r="E463" s="10">
        <f t="shared" si="11"/>
        <v>0</v>
      </c>
      <c r="F463" s="10">
        <f t="shared" si="12"/>
        <v>0</v>
      </c>
      <c r="G463" s="10">
        <f t="shared" si="13"/>
        <v>0</v>
      </c>
      <c r="H463" s="9">
        <f t="shared" si="14"/>
        <v>71.71769699999993</v>
      </c>
      <c r="I463" s="10">
        <f t="shared" si="15"/>
        <v>-99.078120879800011</v>
      </c>
      <c r="J463" s="9">
        <f t="shared" si="16"/>
        <v>-27.360423879800081</v>
      </c>
      <c r="K463" s="12">
        <v>0</v>
      </c>
    </row>
    <row r="464" spans="1:11" ht="15.75" customHeight="1" x14ac:dyDescent="0.2">
      <c r="A464" s="8">
        <v>44487</v>
      </c>
      <c r="B464" s="32">
        <v>177.59165949999999</v>
      </c>
      <c r="C464" s="10">
        <f t="shared" si="9"/>
        <v>0</v>
      </c>
      <c r="D464" s="10">
        <f t="shared" si="10"/>
        <v>0</v>
      </c>
      <c r="E464" s="10">
        <f t="shared" si="11"/>
        <v>0</v>
      </c>
      <c r="F464" s="10">
        <f t="shared" si="12"/>
        <v>0</v>
      </c>
      <c r="G464" s="10">
        <f t="shared" si="13"/>
        <v>0</v>
      </c>
      <c r="H464" s="9">
        <f t="shared" si="14"/>
        <v>71.71769699999993</v>
      </c>
      <c r="I464" s="10">
        <f t="shared" si="15"/>
        <v>-99.078120879800011</v>
      </c>
      <c r="J464" s="9">
        <f t="shared" si="16"/>
        <v>-27.360423879800081</v>
      </c>
      <c r="K464" s="12">
        <v>0</v>
      </c>
    </row>
    <row r="465" spans="1:11" ht="15.75" customHeight="1" x14ac:dyDescent="0.2">
      <c r="A465" s="8">
        <v>44488</v>
      </c>
      <c r="B465" s="32">
        <v>180.15856930000001</v>
      </c>
      <c r="C465" s="10">
        <f t="shared" si="9"/>
        <v>0</v>
      </c>
      <c r="D465" s="10">
        <f t="shared" si="10"/>
        <v>0</v>
      </c>
      <c r="E465" s="10">
        <f t="shared" si="11"/>
        <v>0</v>
      </c>
      <c r="F465" s="10">
        <f t="shared" si="12"/>
        <v>0</v>
      </c>
      <c r="G465" s="10">
        <f t="shared" si="13"/>
        <v>0</v>
      </c>
      <c r="H465" s="9">
        <f t="shared" si="14"/>
        <v>71.71769699999993</v>
      </c>
      <c r="I465" s="10">
        <f t="shared" si="15"/>
        <v>-99.078120879800011</v>
      </c>
      <c r="J465" s="9">
        <f t="shared" si="16"/>
        <v>-27.360423879800081</v>
      </c>
      <c r="K465" s="12">
        <v>0</v>
      </c>
    </row>
    <row r="466" spans="1:11" ht="15.75" customHeight="1" x14ac:dyDescent="0.2">
      <c r="A466" s="8">
        <v>44489</v>
      </c>
      <c r="B466" s="32">
        <v>176.3557587</v>
      </c>
      <c r="C466" s="10">
        <f t="shared" si="9"/>
        <v>0</v>
      </c>
      <c r="D466" s="10">
        <f t="shared" si="10"/>
        <v>0</v>
      </c>
      <c r="E466" s="10">
        <f t="shared" si="11"/>
        <v>0</v>
      </c>
      <c r="F466" s="10">
        <f t="shared" si="12"/>
        <v>0</v>
      </c>
      <c r="G466" s="10">
        <f t="shared" si="13"/>
        <v>0</v>
      </c>
      <c r="H466" s="9">
        <f t="shared" si="14"/>
        <v>71.71769699999993</v>
      </c>
      <c r="I466" s="10">
        <f t="shared" si="15"/>
        <v>-99.078120879800011</v>
      </c>
      <c r="J466" s="9">
        <f t="shared" si="16"/>
        <v>-27.360423879800081</v>
      </c>
      <c r="K466" s="12">
        <v>0</v>
      </c>
    </row>
    <row r="467" spans="1:11" ht="15.75" customHeight="1" x14ac:dyDescent="0.2">
      <c r="A467" s="8">
        <v>44490</v>
      </c>
      <c r="B467" s="32">
        <v>175.2149048</v>
      </c>
      <c r="C467" s="10">
        <f t="shared" si="9"/>
        <v>0</v>
      </c>
      <c r="D467" s="10">
        <f t="shared" si="10"/>
        <v>0</v>
      </c>
      <c r="E467" s="10">
        <f t="shared" si="11"/>
        <v>0</v>
      </c>
      <c r="F467" s="10">
        <f t="shared" si="12"/>
        <v>0</v>
      </c>
      <c r="G467" s="10">
        <f t="shared" si="13"/>
        <v>0</v>
      </c>
      <c r="H467" s="9">
        <f t="shared" si="14"/>
        <v>71.71769699999993</v>
      </c>
      <c r="I467" s="10">
        <f t="shared" si="15"/>
        <v>-99.078120879800011</v>
      </c>
      <c r="J467" s="9">
        <f t="shared" si="16"/>
        <v>-27.360423879800081</v>
      </c>
      <c r="K467" s="12">
        <v>0</v>
      </c>
    </row>
    <row r="468" spans="1:11" ht="15.75" customHeight="1" x14ac:dyDescent="0.2">
      <c r="A468" s="8">
        <v>44491</v>
      </c>
      <c r="B468" s="32">
        <v>179.3504791</v>
      </c>
      <c r="C468" s="10">
        <f t="shared" si="9"/>
        <v>0</v>
      </c>
      <c r="D468" s="10">
        <f t="shared" si="10"/>
        <v>0</v>
      </c>
      <c r="E468" s="10">
        <f t="shared" si="11"/>
        <v>0</v>
      </c>
      <c r="F468" s="10">
        <f t="shared" si="12"/>
        <v>0</v>
      </c>
      <c r="G468" s="10">
        <f t="shared" si="13"/>
        <v>0</v>
      </c>
      <c r="H468" s="9">
        <f t="shared" si="14"/>
        <v>71.71769699999993</v>
      </c>
      <c r="I468" s="10">
        <f t="shared" si="15"/>
        <v>-99.078120879800011</v>
      </c>
      <c r="J468" s="9">
        <f t="shared" si="16"/>
        <v>-27.360423879800081</v>
      </c>
      <c r="K468" s="12">
        <v>0</v>
      </c>
    </row>
    <row r="469" spans="1:11" ht="15.75" customHeight="1" x14ac:dyDescent="0.2">
      <c r="A469" s="8">
        <v>44494</v>
      </c>
      <c r="B469" s="32">
        <v>178.3047028</v>
      </c>
      <c r="C469" s="10">
        <f t="shared" si="9"/>
        <v>0</v>
      </c>
      <c r="D469" s="10">
        <f t="shared" si="10"/>
        <v>0</v>
      </c>
      <c r="E469" s="10">
        <f t="shared" si="11"/>
        <v>0</v>
      </c>
      <c r="F469" s="10">
        <f t="shared" si="12"/>
        <v>0</v>
      </c>
      <c r="G469" s="10">
        <f t="shared" si="13"/>
        <v>0</v>
      </c>
      <c r="H469" s="9">
        <f t="shared" si="14"/>
        <v>71.71769699999993</v>
      </c>
      <c r="I469" s="10">
        <f t="shared" si="15"/>
        <v>-99.078120879800011</v>
      </c>
      <c r="J469" s="9">
        <f t="shared" si="16"/>
        <v>-27.360423879800081</v>
      </c>
      <c r="K469" s="12">
        <v>0</v>
      </c>
    </row>
    <row r="470" spans="1:11" ht="15.75" customHeight="1" x14ac:dyDescent="0.2">
      <c r="A470" s="8">
        <v>44495</v>
      </c>
      <c r="B470" s="32">
        <v>180.25366210000001</v>
      </c>
      <c r="C470" s="10">
        <f t="shared" si="9"/>
        <v>0</v>
      </c>
      <c r="D470" s="10">
        <f t="shared" si="10"/>
        <v>0</v>
      </c>
      <c r="E470" s="10">
        <f t="shared" si="11"/>
        <v>0</v>
      </c>
      <c r="F470" s="10">
        <f t="shared" si="12"/>
        <v>0</v>
      </c>
      <c r="G470" s="10">
        <f t="shared" si="13"/>
        <v>0</v>
      </c>
      <c r="H470" s="9">
        <f t="shared" si="14"/>
        <v>71.71769699999993</v>
      </c>
      <c r="I470" s="10">
        <f t="shared" si="15"/>
        <v>-99.078120879800011</v>
      </c>
      <c r="J470" s="9">
        <f t="shared" si="16"/>
        <v>-27.360423879800081</v>
      </c>
      <c r="K470" s="12">
        <v>0</v>
      </c>
    </row>
    <row r="471" spans="1:11" ht="15.75" customHeight="1" x14ac:dyDescent="0.2">
      <c r="A471" s="8">
        <v>44496</v>
      </c>
      <c r="B471" s="32">
        <v>178.7800598</v>
      </c>
      <c r="C471" s="10">
        <f t="shared" si="9"/>
        <v>0</v>
      </c>
      <c r="D471" s="10">
        <f t="shared" si="10"/>
        <v>0</v>
      </c>
      <c r="E471" s="10">
        <f t="shared" si="11"/>
        <v>0</v>
      </c>
      <c r="F471" s="10">
        <f t="shared" si="12"/>
        <v>0</v>
      </c>
      <c r="G471" s="10">
        <f t="shared" si="13"/>
        <v>0</v>
      </c>
      <c r="H471" s="9">
        <f t="shared" si="14"/>
        <v>71.71769699999993</v>
      </c>
      <c r="I471" s="10">
        <f t="shared" si="15"/>
        <v>-99.078120879800011</v>
      </c>
      <c r="J471" s="9">
        <f t="shared" si="16"/>
        <v>-27.360423879800081</v>
      </c>
      <c r="K471" s="12">
        <v>0</v>
      </c>
    </row>
    <row r="472" spans="1:11" ht="15.75" customHeight="1" x14ac:dyDescent="0.2">
      <c r="A472" s="8">
        <v>44497</v>
      </c>
      <c r="B472" s="32">
        <v>189.4754791</v>
      </c>
      <c r="C472" s="10">
        <f t="shared" si="9"/>
        <v>0</v>
      </c>
      <c r="D472" s="10">
        <f t="shared" si="10"/>
        <v>0</v>
      </c>
      <c r="E472" s="10">
        <f t="shared" si="11"/>
        <v>0</v>
      </c>
      <c r="F472" s="10">
        <f t="shared" si="12"/>
        <v>0</v>
      </c>
      <c r="G472" s="10">
        <f t="shared" si="13"/>
        <v>0</v>
      </c>
      <c r="H472" s="9">
        <f t="shared" si="14"/>
        <v>71.71769699999993</v>
      </c>
      <c r="I472" s="10">
        <f t="shared" si="15"/>
        <v>-99.078120879800011</v>
      </c>
      <c r="J472" s="9">
        <f t="shared" si="16"/>
        <v>-27.360423879800081</v>
      </c>
      <c r="K472" s="12">
        <v>0</v>
      </c>
    </row>
    <row r="473" spans="1:11" ht="15.75" customHeight="1" x14ac:dyDescent="0.2">
      <c r="A473" s="8">
        <v>44498</v>
      </c>
      <c r="B473" s="32">
        <v>191.3769073</v>
      </c>
      <c r="C473" s="10">
        <f t="shared" si="9"/>
        <v>0</v>
      </c>
      <c r="D473" s="10">
        <f t="shared" si="10"/>
        <v>0</v>
      </c>
      <c r="E473" s="10">
        <f t="shared" si="11"/>
        <v>0</v>
      </c>
      <c r="F473" s="10">
        <f t="shared" si="12"/>
        <v>0</v>
      </c>
      <c r="G473" s="10">
        <f t="shared" si="13"/>
        <v>0</v>
      </c>
      <c r="H473" s="9">
        <f t="shared" si="14"/>
        <v>71.71769699999993</v>
      </c>
      <c r="I473" s="10">
        <f t="shared" si="15"/>
        <v>-99.078120879800011</v>
      </c>
      <c r="J473" s="9">
        <f t="shared" si="16"/>
        <v>-27.360423879800081</v>
      </c>
      <c r="K473" s="12">
        <v>0</v>
      </c>
    </row>
    <row r="474" spans="1:11" ht="15.75" customHeight="1" x14ac:dyDescent="0.2">
      <c r="A474" s="8">
        <v>44501</v>
      </c>
      <c r="B474" s="32">
        <v>193.84872440000001</v>
      </c>
      <c r="C474" s="10">
        <f t="shared" si="9"/>
        <v>0</v>
      </c>
      <c r="D474" s="10">
        <f t="shared" si="10"/>
        <v>0</v>
      </c>
      <c r="E474" s="10">
        <f t="shared" si="11"/>
        <v>0</v>
      </c>
      <c r="F474" s="10">
        <f t="shared" si="12"/>
        <v>0</v>
      </c>
      <c r="G474" s="10">
        <f t="shared" si="13"/>
        <v>0</v>
      </c>
      <c r="H474" s="9">
        <f t="shared" si="14"/>
        <v>71.71769699999993</v>
      </c>
      <c r="I474" s="10">
        <f t="shared" si="15"/>
        <v>-99.078120879800011</v>
      </c>
      <c r="J474" s="9">
        <f t="shared" si="16"/>
        <v>-27.360423879800081</v>
      </c>
      <c r="K474" s="12">
        <v>0</v>
      </c>
    </row>
    <row r="475" spans="1:11" ht="15.75" customHeight="1" x14ac:dyDescent="0.2">
      <c r="A475" s="8">
        <v>44502</v>
      </c>
      <c r="B475" s="32">
        <v>196.8909912</v>
      </c>
      <c r="C475" s="10">
        <f t="shared" si="9"/>
        <v>0</v>
      </c>
      <c r="D475" s="10">
        <f t="shared" si="10"/>
        <v>0</v>
      </c>
      <c r="E475" s="10">
        <f t="shared" si="11"/>
        <v>0</v>
      </c>
      <c r="F475" s="10">
        <f t="shared" si="12"/>
        <v>0</v>
      </c>
      <c r="G475" s="10">
        <f t="shared" si="13"/>
        <v>0</v>
      </c>
      <c r="H475" s="9">
        <f t="shared" si="14"/>
        <v>71.71769699999993</v>
      </c>
      <c r="I475" s="10">
        <f t="shared" si="15"/>
        <v>-99.078120879800011</v>
      </c>
      <c r="J475" s="9">
        <f t="shared" si="16"/>
        <v>-27.360423879800081</v>
      </c>
      <c r="K475" s="12">
        <v>0</v>
      </c>
    </row>
    <row r="476" spans="1:11" ht="15.75" customHeight="1" x14ac:dyDescent="0.2">
      <c r="A476" s="8">
        <v>44503</v>
      </c>
      <c r="B476" s="32">
        <v>199.26774599999999</v>
      </c>
      <c r="C476" s="10">
        <f t="shared" si="9"/>
        <v>0</v>
      </c>
      <c r="D476" s="10">
        <f t="shared" si="10"/>
        <v>0</v>
      </c>
      <c r="E476" s="10">
        <f t="shared" si="11"/>
        <v>0</v>
      </c>
      <c r="F476" s="10">
        <f t="shared" si="12"/>
        <v>0</v>
      </c>
      <c r="G476" s="10">
        <f t="shared" si="13"/>
        <v>0</v>
      </c>
      <c r="H476" s="9">
        <f t="shared" si="14"/>
        <v>71.71769699999993</v>
      </c>
      <c r="I476" s="10">
        <f t="shared" si="15"/>
        <v>-99.078120879800011</v>
      </c>
      <c r="J476" s="9">
        <f t="shared" si="16"/>
        <v>-27.360423879800081</v>
      </c>
      <c r="K476" s="12">
        <v>0</v>
      </c>
    </row>
    <row r="477" spans="1:11" ht="15.75" customHeight="1" x14ac:dyDescent="0.2">
      <c r="A477" s="8">
        <v>44504</v>
      </c>
      <c r="B477" s="32">
        <v>200.88394170000001</v>
      </c>
      <c r="C477" s="10">
        <f t="shared" si="9"/>
        <v>0</v>
      </c>
      <c r="D477" s="10">
        <f t="shared" si="10"/>
        <v>0</v>
      </c>
      <c r="E477" s="10">
        <f t="shared" si="11"/>
        <v>0</v>
      </c>
      <c r="F477" s="10">
        <f t="shared" si="12"/>
        <v>0</v>
      </c>
      <c r="G477" s="10">
        <f t="shared" si="13"/>
        <v>0</v>
      </c>
      <c r="H477" s="9">
        <f t="shared" si="14"/>
        <v>71.71769699999993</v>
      </c>
      <c r="I477" s="10">
        <f t="shared" si="15"/>
        <v>-99.078120879800011</v>
      </c>
      <c r="J477" s="9">
        <f t="shared" si="16"/>
        <v>-27.360423879800081</v>
      </c>
      <c r="K477" s="12">
        <v>0</v>
      </c>
    </row>
    <row r="478" spans="1:11" ht="15.75" customHeight="1" x14ac:dyDescent="0.2">
      <c r="A478" s="8">
        <v>44505</v>
      </c>
      <c r="B478" s="32">
        <v>200.31352229999999</v>
      </c>
      <c r="C478" s="10">
        <f t="shared" si="9"/>
        <v>0</v>
      </c>
      <c r="D478" s="10">
        <f t="shared" si="10"/>
        <v>0</v>
      </c>
      <c r="E478" s="10">
        <f t="shared" si="11"/>
        <v>0</v>
      </c>
      <c r="F478" s="10">
        <f t="shared" si="12"/>
        <v>0</v>
      </c>
      <c r="G478" s="10">
        <f t="shared" si="13"/>
        <v>0</v>
      </c>
      <c r="H478" s="9">
        <f t="shared" si="14"/>
        <v>71.71769699999993</v>
      </c>
      <c r="I478" s="10">
        <f t="shared" si="15"/>
        <v>-99.078120879800011</v>
      </c>
      <c r="J478" s="9">
        <f t="shared" si="16"/>
        <v>-27.360423879800081</v>
      </c>
      <c r="K478" s="12">
        <v>0</v>
      </c>
    </row>
    <row r="479" spans="1:11" ht="15.75" customHeight="1" x14ac:dyDescent="0.2">
      <c r="A479" s="8">
        <v>44508</v>
      </c>
      <c r="B479" s="32">
        <v>201.35929870000001</v>
      </c>
      <c r="C479" s="10">
        <f t="shared" si="9"/>
        <v>0</v>
      </c>
      <c r="D479" s="10">
        <f t="shared" si="10"/>
        <v>0</v>
      </c>
      <c r="E479" s="10">
        <f t="shared" si="11"/>
        <v>0</v>
      </c>
      <c r="F479" s="10">
        <f t="shared" si="12"/>
        <v>0</v>
      </c>
      <c r="G479" s="10">
        <f t="shared" si="13"/>
        <v>0</v>
      </c>
      <c r="H479" s="9">
        <f t="shared" si="14"/>
        <v>71.71769699999993</v>
      </c>
      <c r="I479" s="10">
        <f t="shared" si="15"/>
        <v>-99.078120879800011</v>
      </c>
      <c r="J479" s="9">
        <f t="shared" si="16"/>
        <v>-27.360423879800081</v>
      </c>
      <c r="K479" s="12">
        <v>0</v>
      </c>
    </row>
    <row r="480" spans="1:11" ht="15.75" customHeight="1" x14ac:dyDescent="0.2">
      <c r="A480" s="8">
        <v>44509</v>
      </c>
      <c r="B480" s="32">
        <v>201.73957820000001</v>
      </c>
      <c r="C480" s="10">
        <f t="shared" si="9"/>
        <v>0</v>
      </c>
      <c r="D480" s="10">
        <f t="shared" si="10"/>
        <v>0</v>
      </c>
      <c r="E480" s="10">
        <f t="shared" si="11"/>
        <v>0</v>
      </c>
      <c r="F480" s="10">
        <f t="shared" si="12"/>
        <v>0</v>
      </c>
      <c r="G480" s="10">
        <f t="shared" si="13"/>
        <v>0</v>
      </c>
      <c r="H480" s="9">
        <f t="shared" si="14"/>
        <v>71.71769699999993</v>
      </c>
      <c r="I480" s="10">
        <f t="shared" si="15"/>
        <v>-99.078120879800011</v>
      </c>
      <c r="J480" s="9">
        <f t="shared" si="16"/>
        <v>-27.360423879800081</v>
      </c>
      <c r="K480" s="12">
        <v>0</v>
      </c>
    </row>
    <row r="481" spans="1:11" ht="15.75" customHeight="1" x14ac:dyDescent="0.2">
      <c r="A481" s="8">
        <v>44510</v>
      </c>
      <c r="B481" s="32">
        <v>198.22196959999999</v>
      </c>
      <c r="C481" s="10">
        <f t="shared" si="9"/>
        <v>0</v>
      </c>
      <c r="D481" s="10">
        <f t="shared" si="10"/>
        <v>0</v>
      </c>
      <c r="E481" s="10">
        <f t="shared" si="11"/>
        <v>0</v>
      </c>
      <c r="F481" s="10">
        <f t="shared" si="12"/>
        <v>0</v>
      </c>
      <c r="G481" s="10">
        <f t="shared" si="13"/>
        <v>0</v>
      </c>
      <c r="H481" s="9">
        <f t="shared" si="14"/>
        <v>71.71769699999993</v>
      </c>
      <c r="I481" s="10">
        <f t="shared" si="15"/>
        <v>-99.078120879800011</v>
      </c>
      <c r="J481" s="9">
        <f t="shared" si="16"/>
        <v>-27.360423879800081</v>
      </c>
      <c r="K481" s="12">
        <v>0</v>
      </c>
    </row>
    <row r="482" spans="1:11" ht="15.75" customHeight="1" x14ac:dyDescent="0.2">
      <c r="A482" s="8">
        <v>44511</v>
      </c>
      <c r="B482" s="32">
        <v>202.21492000000001</v>
      </c>
      <c r="C482" s="10">
        <f t="shared" si="9"/>
        <v>0</v>
      </c>
      <c r="D482" s="10">
        <f t="shared" si="10"/>
        <v>0</v>
      </c>
      <c r="E482" s="10">
        <f t="shared" si="11"/>
        <v>0</v>
      </c>
      <c r="F482" s="10">
        <f t="shared" si="12"/>
        <v>0</v>
      </c>
      <c r="G482" s="10">
        <f t="shared" si="13"/>
        <v>0</v>
      </c>
      <c r="H482" s="9">
        <f t="shared" si="14"/>
        <v>71.71769699999993</v>
      </c>
      <c r="I482" s="10">
        <f t="shared" si="15"/>
        <v>-99.078120879800011</v>
      </c>
      <c r="J482" s="9">
        <f t="shared" si="16"/>
        <v>-27.360423879800081</v>
      </c>
      <c r="K482" s="12">
        <v>0</v>
      </c>
    </row>
    <row r="483" spans="1:11" ht="15.75" customHeight="1" x14ac:dyDescent="0.2">
      <c r="A483" s="8">
        <v>44512</v>
      </c>
      <c r="B483" s="32">
        <v>203.0705719</v>
      </c>
      <c r="C483" s="10">
        <f t="shared" si="9"/>
        <v>0</v>
      </c>
      <c r="D483" s="10">
        <f t="shared" si="10"/>
        <v>0</v>
      </c>
      <c r="E483" s="10">
        <f t="shared" si="11"/>
        <v>0</v>
      </c>
      <c r="F483" s="10">
        <f t="shared" si="12"/>
        <v>0</v>
      </c>
      <c r="G483" s="10">
        <f t="shared" si="13"/>
        <v>0</v>
      </c>
      <c r="H483" s="9">
        <f t="shared" si="14"/>
        <v>71.71769699999993</v>
      </c>
      <c r="I483" s="10">
        <f t="shared" si="15"/>
        <v>-99.078120879800011</v>
      </c>
      <c r="J483" s="9">
        <f t="shared" si="16"/>
        <v>-27.360423879800081</v>
      </c>
      <c r="K483" s="12">
        <v>0</v>
      </c>
    </row>
    <row r="484" spans="1:11" ht="15.75" customHeight="1" x14ac:dyDescent="0.2">
      <c r="A484" s="8">
        <v>44515</v>
      </c>
      <c r="B484" s="32">
        <v>203.9262085</v>
      </c>
      <c r="C484" s="10">
        <f t="shared" si="9"/>
        <v>0</v>
      </c>
      <c r="D484" s="10">
        <f t="shared" si="10"/>
        <v>0</v>
      </c>
      <c r="E484" s="10">
        <f t="shared" si="11"/>
        <v>0</v>
      </c>
      <c r="F484" s="10">
        <f t="shared" si="12"/>
        <v>0</v>
      </c>
      <c r="G484" s="10">
        <f t="shared" si="13"/>
        <v>0</v>
      </c>
      <c r="H484" s="9">
        <f t="shared" si="14"/>
        <v>71.71769699999993</v>
      </c>
      <c r="I484" s="10">
        <f t="shared" si="15"/>
        <v>-99.078120879800011</v>
      </c>
      <c r="J484" s="9">
        <f t="shared" si="16"/>
        <v>-27.360423879800081</v>
      </c>
      <c r="K484" s="12">
        <v>0</v>
      </c>
    </row>
    <row r="485" spans="1:11" ht="15.75" customHeight="1" x14ac:dyDescent="0.2">
      <c r="A485" s="8">
        <v>44516</v>
      </c>
      <c r="B485" s="32">
        <v>204.2114105</v>
      </c>
      <c r="C485" s="10">
        <f t="shared" si="9"/>
        <v>0</v>
      </c>
      <c r="D485" s="10">
        <f t="shared" si="10"/>
        <v>0</v>
      </c>
      <c r="E485" s="10">
        <f t="shared" si="11"/>
        <v>0</v>
      </c>
      <c r="F485" s="10">
        <f t="shared" si="12"/>
        <v>0</v>
      </c>
      <c r="G485" s="10">
        <f t="shared" si="13"/>
        <v>0</v>
      </c>
      <c r="H485" s="9">
        <f t="shared" si="14"/>
        <v>71.71769699999993</v>
      </c>
      <c r="I485" s="10">
        <f t="shared" si="15"/>
        <v>-99.078120879800011</v>
      </c>
      <c r="J485" s="9">
        <f t="shared" si="16"/>
        <v>-27.360423879800081</v>
      </c>
      <c r="K485" s="12">
        <v>0</v>
      </c>
    </row>
    <row r="486" spans="1:11" ht="15.75" customHeight="1" x14ac:dyDescent="0.2">
      <c r="A486" s="8">
        <v>44517</v>
      </c>
      <c r="B486" s="32">
        <v>204.97196959999999</v>
      </c>
      <c r="C486" s="10">
        <f t="shared" si="9"/>
        <v>0</v>
      </c>
      <c r="D486" s="10">
        <f t="shared" si="10"/>
        <v>0</v>
      </c>
      <c r="E486" s="10">
        <f t="shared" si="11"/>
        <v>0</v>
      </c>
      <c r="F486" s="10">
        <f t="shared" si="12"/>
        <v>0</v>
      </c>
      <c r="G486" s="10">
        <f t="shared" si="13"/>
        <v>0</v>
      </c>
      <c r="H486" s="9">
        <f t="shared" si="14"/>
        <v>71.71769699999993</v>
      </c>
      <c r="I486" s="10">
        <f t="shared" si="15"/>
        <v>-99.078120879800011</v>
      </c>
      <c r="J486" s="9">
        <f t="shared" si="16"/>
        <v>-27.360423879800081</v>
      </c>
      <c r="K486" s="12">
        <v>0</v>
      </c>
    </row>
    <row r="487" spans="1:11" ht="15.75" customHeight="1" x14ac:dyDescent="0.2">
      <c r="A487" s="8">
        <v>44518</v>
      </c>
      <c r="B487" s="32">
        <v>204.59167479999999</v>
      </c>
      <c r="C487" s="10">
        <f t="shared" si="9"/>
        <v>0</v>
      </c>
      <c r="D487" s="10">
        <f t="shared" si="10"/>
        <v>0</v>
      </c>
      <c r="E487" s="10">
        <f t="shared" si="11"/>
        <v>0</v>
      </c>
      <c r="F487" s="10">
        <f t="shared" si="12"/>
        <v>0</v>
      </c>
      <c r="G487" s="10">
        <f t="shared" si="13"/>
        <v>0</v>
      </c>
      <c r="H487" s="9">
        <f t="shared" si="14"/>
        <v>71.71769699999993</v>
      </c>
      <c r="I487" s="10">
        <f t="shared" si="15"/>
        <v>-99.078120879800011</v>
      </c>
      <c r="J487" s="9">
        <f t="shared" si="16"/>
        <v>-27.360423879800081</v>
      </c>
      <c r="K487" s="12">
        <v>0</v>
      </c>
    </row>
    <row r="488" spans="1:11" ht="15.75" customHeight="1" x14ac:dyDescent="0.2">
      <c r="A488" s="8">
        <v>44519</v>
      </c>
      <c r="B488" s="32">
        <v>205.16210939999999</v>
      </c>
      <c r="C488" s="10">
        <f t="shared" si="9"/>
        <v>0</v>
      </c>
      <c r="D488" s="10">
        <f t="shared" si="10"/>
        <v>0</v>
      </c>
      <c r="E488" s="10">
        <f t="shared" si="11"/>
        <v>0</v>
      </c>
      <c r="F488" s="10">
        <f t="shared" si="12"/>
        <v>0</v>
      </c>
      <c r="G488" s="10">
        <f t="shared" si="13"/>
        <v>0</v>
      </c>
      <c r="H488" s="9">
        <f t="shared" si="14"/>
        <v>71.71769699999993</v>
      </c>
      <c r="I488" s="10">
        <f t="shared" si="15"/>
        <v>-99.078120879800011</v>
      </c>
      <c r="J488" s="9">
        <f t="shared" si="16"/>
        <v>-27.360423879800081</v>
      </c>
      <c r="K488" s="12">
        <v>0</v>
      </c>
    </row>
    <row r="489" spans="1:11" ht="15.75" customHeight="1" x14ac:dyDescent="0.2">
      <c r="A489" s="8">
        <v>44522</v>
      </c>
      <c r="B489" s="32">
        <v>200.97900390000001</v>
      </c>
      <c r="C489" s="10">
        <f t="shared" si="9"/>
        <v>0</v>
      </c>
      <c r="D489" s="10">
        <f t="shared" si="10"/>
        <v>0</v>
      </c>
      <c r="E489" s="10">
        <f t="shared" si="11"/>
        <v>0</v>
      </c>
      <c r="F489" s="10">
        <f t="shared" si="12"/>
        <v>0</v>
      </c>
      <c r="G489" s="10">
        <f t="shared" si="13"/>
        <v>0</v>
      </c>
      <c r="H489" s="9">
        <f t="shared" si="14"/>
        <v>71.71769699999993</v>
      </c>
      <c r="I489" s="10">
        <f t="shared" si="15"/>
        <v>-99.078120879800011</v>
      </c>
      <c r="J489" s="9">
        <f t="shared" si="16"/>
        <v>-27.360423879800081</v>
      </c>
      <c r="K489" s="12">
        <v>0</v>
      </c>
    </row>
    <row r="490" spans="1:11" ht="15.75" customHeight="1" x14ac:dyDescent="0.2">
      <c r="A490" s="8">
        <v>44523</v>
      </c>
      <c r="B490" s="32">
        <v>195.2747803</v>
      </c>
      <c r="C490" s="10">
        <f t="shared" si="9"/>
        <v>0</v>
      </c>
      <c r="D490" s="10">
        <f t="shared" si="10"/>
        <v>0</v>
      </c>
      <c r="E490" s="10">
        <f t="shared" si="11"/>
        <v>0</v>
      </c>
      <c r="F490" s="10">
        <f t="shared" si="12"/>
        <v>0</v>
      </c>
      <c r="G490" s="10">
        <f t="shared" si="13"/>
        <v>0</v>
      </c>
      <c r="H490" s="9">
        <f t="shared" si="14"/>
        <v>71.71769699999993</v>
      </c>
      <c r="I490" s="10">
        <f t="shared" si="15"/>
        <v>-99.078120879800011</v>
      </c>
      <c r="J490" s="9">
        <f t="shared" si="16"/>
        <v>-27.360423879800081</v>
      </c>
      <c r="K490" s="12">
        <v>0</v>
      </c>
    </row>
    <row r="491" spans="1:11" ht="15.75" customHeight="1" x14ac:dyDescent="0.2">
      <c r="A491" s="8">
        <v>44524</v>
      </c>
      <c r="B491" s="32">
        <v>193.37338260000001</v>
      </c>
      <c r="C491" s="10">
        <f t="shared" si="9"/>
        <v>0</v>
      </c>
      <c r="D491" s="10">
        <f t="shared" si="10"/>
        <v>0</v>
      </c>
      <c r="E491" s="10">
        <f t="shared" si="11"/>
        <v>0</v>
      </c>
      <c r="F491" s="10">
        <f t="shared" si="12"/>
        <v>0</v>
      </c>
      <c r="G491" s="10">
        <f t="shared" si="13"/>
        <v>0</v>
      </c>
      <c r="H491" s="9">
        <f t="shared" si="14"/>
        <v>71.71769699999993</v>
      </c>
      <c r="I491" s="10">
        <f t="shared" si="15"/>
        <v>-99.078120879800011</v>
      </c>
      <c r="J491" s="9">
        <f t="shared" si="16"/>
        <v>-27.360423879800081</v>
      </c>
      <c r="K491" s="12">
        <v>0</v>
      </c>
    </row>
    <row r="492" spans="1:11" ht="15.75" customHeight="1" x14ac:dyDescent="0.2">
      <c r="A492" s="8">
        <v>44525</v>
      </c>
      <c r="B492" s="32">
        <v>195.5599823</v>
      </c>
      <c r="C492" s="10">
        <f t="shared" si="9"/>
        <v>0</v>
      </c>
      <c r="D492" s="10">
        <f t="shared" si="10"/>
        <v>0</v>
      </c>
      <c r="E492" s="10">
        <f t="shared" si="11"/>
        <v>0</v>
      </c>
      <c r="F492" s="10">
        <f t="shared" si="12"/>
        <v>0</v>
      </c>
      <c r="G492" s="10">
        <f t="shared" si="13"/>
        <v>0</v>
      </c>
      <c r="H492" s="9">
        <f t="shared" si="14"/>
        <v>71.71769699999993</v>
      </c>
      <c r="I492" s="10">
        <f t="shared" si="15"/>
        <v>-99.078120879800011</v>
      </c>
      <c r="J492" s="9">
        <f t="shared" si="16"/>
        <v>-27.360423879800081</v>
      </c>
      <c r="K492" s="12">
        <v>0</v>
      </c>
    </row>
    <row r="493" spans="1:11" ht="15.75" customHeight="1" x14ac:dyDescent="0.2">
      <c r="A493" s="8">
        <v>44526</v>
      </c>
      <c r="B493" s="32">
        <v>190.3311157</v>
      </c>
      <c r="C493" s="10">
        <f t="shared" si="9"/>
        <v>0</v>
      </c>
      <c r="D493" s="10">
        <f t="shared" si="10"/>
        <v>0</v>
      </c>
      <c r="E493" s="10">
        <f t="shared" si="11"/>
        <v>0</v>
      </c>
      <c r="F493" s="10">
        <f t="shared" si="12"/>
        <v>0</v>
      </c>
      <c r="G493" s="10">
        <f t="shared" si="13"/>
        <v>0</v>
      </c>
      <c r="H493" s="9">
        <f t="shared" si="14"/>
        <v>71.71769699999993</v>
      </c>
      <c r="I493" s="10">
        <f t="shared" si="15"/>
        <v>-99.078120879800011</v>
      </c>
      <c r="J493" s="9">
        <f t="shared" si="16"/>
        <v>-27.360423879800081</v>
      </c>
      <c r="K493" s="12">
        <v>-1</v>
      </c>
    </row>
    <row r="494" spans="1:11" ht="15.75" customHeight="1" x14ac:dyDescent="0.2">
      <c r="A494" s="8">
        <v>44529</v>
      </c>
      <c r="B494" s="32">
        <v>191.94731139999999</v>
      </c>
      <c r="C494" s="10">
        <f t="shared" si="9"/>
        <v>0</v>
      </c>
      <c r="D494" s="10">
        <f t="shared" si="10"/>
        <v>0</v>
      </c>
      <c r="E494" s="10">
        <f t="shared" si="11"/>
        <v>0</v>
      </c>
      <c r="F494" s="10">
        <f t="shared" si="12"/>
        <v>0</v>
      </c>
      <c r="G494" s="10">
        <f t="shared" si="13"/>
        <v>0</v>
      </c>
      <c r="H494" s="9">
        <f t="shared" si="14"/>
        <v>71.71769699999993</v>
      </c>
      <c r="I494" s="10">
        <f t="shared" si="15"/>
        <v>-99.078120879800011</v>
      </c>
      <c r="J494" s="9">
        <f t="shared" si="16"/>
        <v>-27.360423879800081</v>
      </c>
      <c r="K494" s="12">
        <v>0</v>
      </c>
    </row>
    <row r="495" spans="1:11" ht="15.75" customHeight="1" x14ac:dyDescent="0.2">
      <c r="A495" s="8">
        <v>44530</v>
      </c>
      <c r="B495" s="32">
        <v>194.03886410000001</v>
      </c>
      <c r="C495" s="10">
        <f t="shared" si="9"/>
        <v>0</v>
      </c>
      <c r="D495" s="10">
        <f t="shared" si="10"/>
        <v>0</v>
      </c>
      <c r="E495" s="10">
        <f t="shared" si="11"/>
        <v>0</v>
      </c>
      <c r="F495" s="10">
        <f t="shared" si="12"/>
        <v>0</v>
      </c>
      <c r="G495" s="10">
        <f t="shared" si="13"/>
        <v>0</v>
      </c>
      <c r="H495" s="9">
        <f t="shared" si="14"/>
        <v>71.71769699999993</v>
      </c>
      <c r="I495" s="10">
        <f t="shared" si="15"/>
        <v>-99.078120879800011</v>
      </c>
      <c r="J495" s="9">
        <f t="shared" si="16"/>
        <v>-27.360423879800081</v>
      </c>
      <c r="K495" s="12">
        <v>0</v>
      </c>
    </row>
    <row r="496" spans="1:11" ht="15.75" customHeight="1" x14ac:dyDescent="0.2">
      <c r="A496" s="8">
        <v>44531</v>
      </c>
      <c r="B496" s="32">
        <v>197.651535</v>
      </c>
      <c r="C496" s="9">
        <f t="shared" si="9"/>
        <v>197.651535</v>
      </c>
      <c r="D496" s="10">
        <f t="shared" si="10"/>
        <v>197.651535</v>
      </c>
      <c r="E496" s="10">
        <f t="shared" si="11"/>
        <v>1</v>
      </c>
      <c r="F496" s="9">
        <f t="shared" si="12"/>
        <v>197.651535</v>
      </c>
      <c r="G496" s="10">
        <f t="shared" si="13"/>
        <v>0</v>
      </c>
      <c r="H496" s="9">
        <f t="shared" si="14"/>
        <v>71.71769699999993</v>
      </c>
      <c r="I496" s="10">
        <f t="shared" si="15"/>
        <v>-101.07812087980001</v>
      </c>
      <c r="J496" s="9">
        <f t="shared" si="16"/>
        <v>-29.360423879800081</v>
      </c>
      <c r="K496" s="12">
        <v>1</v>
      </c>
    </row>
    <row r="497" spans="1:11" ht="15.75" customHeight="1" x14ac:dyDescent="0.2">
      <c r="A497" s="8">
        <v>44532</v>
      </c>
      <c r="B497" s="32">
        <v>194.3240662</v>
      </c>
      <c r="C497" s="9">
        <f t="shared" si="9"/>
        <v>197.651535</v>
      </c>
      <c r="D497" s="10">
        <f t="shared" si="10"/>
        <v>194.3240662</v>
      </c>
      <c r="E497" s="10">
        <f t="shared" si="11"/>
        <v>1</v>
      </c>
      <c r="F497" s="10">
        <f t="shared" si="12"/>
        <v>0</v>
      </c>
      <c r="G497" s="10">
        <f t="shared" si="13"/>
        <v>0</v>
      </c>
      <c r="H497" s="9">
        <f t="shared" si="14"/>
        <v>71.71769699999993</v>
      </c>
      <c r="I497" s="10">
        <f t="shared" si="15"/>
        <v>-101.07812087980001</v>
      </c>
      <c r="J497" s="9">
        <f t="shared" si="16"/>
        <v>-29.360423879800081</v>
      </c>
      <c r="K497" s="12">
        <v>0</v>
      </c>
    </row>
    <row r="498" spans="1:11" ht="15.75" customHeight="1" x14ac:dyDescent="0.2">
      <c r="A498" s="8">
        <v>44533</v>
      </c>
      <c r="B498" s="32">
        <v>191.47195429999999</v>
      </c>
      <c r="C498" s="9">
        <f t="shared" si="9"/>
        <v>197.651535</v>
      </c>
      <c r="D498" s="10">
        <f t="shared" si="10"/>
        <v>191.47195429999999</v>
      </c>
      <c r="E498" s="10">
        <f t="shared" si="11"/>
        <v>1</v>
      </c>
      <c r="F498" s="10">
        <f t="shared" si="12"/>
        <v>0</v>
      </c>
      <c r="G498" s="10">
        <f t="shared" si="13"/>
        <v>0</v>
      </c>
      <c r="H498" s="9">
        <f t="shared" si="14"/>
        <v>71.71769699999993</v>
      </c>
      <c r="I498" s="10">
        <f t="shared" si="15"/>
        <v>-101.07812087980001</v>
      </c>
      <c r="J498" s="9">
        <f t="shared" si="16"/>
        <v>-29.360423879800081</v>
      </c>
      <c r="K498" s="12">
        <v>0</v>
      </c>
    </row>
    <row r="499" spans="1:11" ht="15.75" customHeight="1" x14ac:dyDescent="0.2">
      <c r="A499" s="8">
        <v>44536</v>
      </c>
      <c r="B499" s="32">
        <v>190.3311157</v>
      </c>
      <c r="C499" s="9">
        <f t="shared" si="9"/>
        <v>197.651535</v>
      </c>
      <c r="D499" s="10">
        <f t="shared" si="10"/>
        <v>190.3311157</v>
      </c>
      <c r="E499" s="10">
        <f t="shared" si="11"/>
        <v>1</v>
      </c>
      <c r="F499" s="10">
        <f t="shared" si="12"/>
        <v>0</v>
      </c>
      <c r="G499" s="10">
        <f t="shared" si="13"/>
        <v>0</v>
      </c>
      <c r="H499" s="9">
        <f t="shared" si="14"/>
        <v>71.71769699999993</v>
      </c>
      <c r="I499" s="10">
        <f t="shared" si="15"/>
        <v>-101.07812087980001</v>
      </c>
      <c r="J499" s="9">
        <f t="shared" si="16"/>
        <v>-29.360423879800081</v>
      </c>
      <c r="K499" s="12">
        <v>0</v>
      </c>
    </row>
    <row r="500" spans="1:11" ht="15.75" customHeight="1" x14ac:dyDescent="0.2">
      <c r="A500" s="8">
        <v>44537</v>
      </c>
      <c r="B500" s="32">
        <v>196.8909912</v>
      </c>
      <c r="C500" s="9">
        <f t="shared" si="9"/>
        <v>394.5425262</v>
      </c>
      <c r="D500" s="10">
        <f t="shared" si="10"/>
        <v>393.7819824</v>
      </c>
      <c r="E500" s="10">
        <f t="shared" si="11"/>
        <v>2</v>
      </c>
      <c r="F500" s="9">
        <f t="shared" si="12"/>
        <v>196.8909912</v>
      </c>
      <c r="G500" s="10">
        <f t="shared" si="13"/>
        <v>0</v>
      </c>
      <c r="H500" s="9">
        <f t="shared" si="14"/>
        <v>71.71769699999993</v>
      </c>
      <c r="I500" s="10">
        <f t="shared" si="15"/>
        <v>-103.07812087980001</v>
      </c>
      <c r="J500" s="9">
        <f t="shared" si="16"/>
        <v>-31.360423879800081</v>
      </c>
      <c r="K500" s="12">
        <v>1</v>
      </c>
    </row>
    <row r="501" spans="1:11" ht="15.75" customHeight="1" x14ac:dyDescent="0.2">
      <c r="A501" s="8">
        <v>44538</v>
      </c>
      <c r="B501" s="32">
        <v>195.46493530000001</v>
      </c>
      <c r="C501" s="9">
        <f t="shared" si="9"/>
        <v>394.5425262</v>
      </c>
      <c r="D501" s="10">
        <f t="shared" si="10"/>
        <v>390.92987060000002</v>
      </c>
      <c r="E501" s="10">
        <f t="shared" si="11"/>
        <v>2</v>
      </c>
      <c r="F501" s="10">
        <f t="shared" si="12"/>
        <v>0</v>
      </c>
      <c r="G501" s="10">
        <f t="shared" si="13"/>
        <v>0</v>
      </c>
      <c r="H501" s="9">
        <f t="shared" si="14"/>
        <v>71.71769699999993</v>
      </c>
      <c r="I501" s="10">
        <f t="shared" si="15"/>
        <v>-103.07812087980001</v>
      </c>
      <c r="J501" s="9">
        <f t="shared" si="16"/>
        <v>-31.360423879800081</v>
      </c>
      <c r="K501" s="12">
        <v>0</v>
      </c>
    </row>
    <row r="502" spans="1:11" ht="15.75" customHeight="1" x14ac:dyDescent="0.2">
      <c r="A502" s="8">
        <v>44539</v>
      </c>
      <c r="B502" s="32">
        <v>197.8417053</v>
      </c>
      <c r="C502" s="9">
        <f t="shared" si="9"/>
        <v>394.5425262</v>
      </c>
      <c r="D502" s="10">
        <f t="shared" si="10"/>
        <v>395.6834106</v>
      </c>
      <c r="E502" s="10">
        <f t="shared" si="11"/>
        <v>2</v>
      </c>
      <c r="F502" s="10">
        <f t="shared" si="12"/>
        <v>0</v>
      </c>
      <c r="G502" s="10">
        <f t="shared" si="13"/>
        <v>0</v>
      </c>
      <c r="H502" s="9">
        <f t="shared" si="14"/>
        <v>71.71769699999993</v>
      </c>
      <c r="I502" s="10">
        <f t="shared" si="15"/>
        <v>-103.07812087980001</v>
      </c>
      <c r="J502" s="9">
        <f t="shared" si="16"/>
        <v>-31.360423879800081</v>
      </c>
      <c r="K502" s="12">
        <v>0</v>
      </c>
    </row>
    <row r="503" spans="1:11" ht="15.75" customHeight="1" x14ac:dyDescent="0.2">
      <c r="A503" s="8">
        <v>44540</v>
      </c>
      <c r="B503" s="32">
        <v>195.84521480000001</v>
      </c>
      <c r="C503" s="9">
        <f t="shared" si="9"/>
        <v>394.5425262</v>
      </c>
      <c r="D503" s="10">
        <f t="shared" si="10"/>
        <v>391.69042960000002</v>
      </c>
      <c r="E503" s="10">
        <f t="shared" si="11"/>
        <v>2</v>
      </c>
      <c r="F503" s="10">
        <f t="shared" si="12"/>
        <v>0</v>
      </c>
      <c r="G503" s="10">
        <f t="shared" si="13"/>
        <v>0</v>
      </c>
      <c r="H503" s="9">
        <f t="shared" si="14"/>
        <v>71.71769699999993</v>
      </c>
      <c r="I503" s="10">
        <f t="shared" si="15"/>
        <v>-103.07812087980001</v>
      </c>
      <c r="J503" s="9">
        <f t="shared" si="16"/>
        <v>-31.360423879800081</v>
      </c>
      <c r="K503" s="12">
        <v>0</v>
      </c>
    </row>
    <row r="504" spans="1:11" ht="15.75" customHeight="1" x14ac:dyDescent="0.2">
      <c r="A504" s="8">
        <v>44543</v>
      </c>
      <c r="B504" s="32">
        <v>194.51423650000001</v>
      </c>
      <c r="C504" s="9">
        <f t="shared" si="9"/>
        <v>394.5425262</v>
      </c>
      <c r="D504" s="10">
        <f t="shared" si="10"/>
        <v>389.02847300000002</v>
      </c>
      <c r="E504" s="10">
        <f t="shared" si="11"/>
        <v>2</v>
      </c>
      <c r="F504" s="10">
        <f t="shared" si="12"/>
        <v>0</v>
      </c>
      <c r="G504" s="10">
        <f t="shared" si="13"/>
        <v>0</v>
      </c>
      <c r="H504" s="9">
        <f t="shared" si="14"/>
        <v>71.71769699999993</v>
      </c>
      <c r="I504" s="10">
        <f t="shared" si="15"/>
        <v>-103.07812087980001</v>
      </c>
      <c r="J504" s="9">
        <f t="shared" si="16"/>
        <v>-31.360423879800081</v>
      </c>
      <c r="K504" s="12">
        <v>0</v>
      </c>
    </row>
    <row r="505" spans="1:11" ht="15.75" customHeight="1" x14ac:dyDescent="0.2">
      <c r="A505" s="8">
        <v>44544</v>
      </c>
      <c r="B505" s="32">
        <v>191.28181459999999</v>
      </c>
      <c r="C505" s="9">
        <f t="shared" si="9"/>
        <v>394.5425262</v>
      </c>
      <c r="D505" s="10">
        <f t="shared" si="10"/>
        <v>382.56362919999998</v>
      </c>
      <c r="E505" s="10">
        <f t="shared" si="11"/>
        <v>2</v>
      </c>
      <c r="F505" s="10">
        <f t="shared" si="12"/>
        <v>0</v>
      </c>
      <c r="G505" s="10">
        <f t="shared" si="13"/>
        <v>0</v>
      </c>
      <c r="H505" s="9">
        <f t="shared" si="14"/>
        <v>71.71769699999993</v>
      </c>
      <c r="I505" s="10">
        <f t="shared" si="15"/>
        <v>-103.07812087980001</v>
      </c>
      <c r="J505" s="9">
        <f t="shared" si="16"/>
        <v>-31.360423879800081</v>
      </c>
      <c r="K505" s="12">
        <v>0</v>
      </c>
    </row>
    <row r="506" spans="1:11" ht="15.75" customHeight="1" x14ac:dyDescent="0.2">
      <c r="A506" s="8">
        <v>44545</v>
      </c>
      <c r="B506" s="32">
        <v>194.22901920000001</v>
      </c>
      <c r="C506" s="9">
        <f t="shared" si="9"/>
        <v>394.5425262</v>
      </c>
      <c r="D506" s="10">
        <f t="shared" si="10"/>
        <v>388.45803840000002</v>
      </c>
      <c r="E506" s="10">
        <f t="shared" si="11"/>
        <v>2</v>
      </c>
      <c r="F506" s="10">
        <f t="shared" si="12"/>
        <v>0</v>
      </c>
      <c r="G506" s="10">
        <f t="shared" si="13"/>
        <v>0</v>
      </c>
      <c r="H506" s="9">
        <f t="shared" si="14"/>
        <v>71.71769699999993</v>
      </c>
      <c r="I506" s="10">
        <f t="shared" si="15"/>
        <v>-103.07812087980001</v>
      </c>
      <c r="J506" s="9">
        <f t="shared" si="16"/>
        <v>-31.360423879800081</v>
      </c>
      <c r="K506" s="12">
        <v>0</v>
      </c>
    </row>
    <row r="507" spans="1:11" ht="15.75" customHeight="1" x14ac:dyDescent="0.2">
      <c r="A507" s="8">
        <v>44546</v>
      </c>
      <c r="B507" s="32">
        <v>197.4614105</v>
      </c>
      <c r="C507" s="9">
        <f t="shared" si="9"/>
        <v>394.5425262</v>
      </c>
      <c r="D507" s="10">
        <f t="shared" si="10"/>
        <v>394.922821</v>
      </c>
      <c r="E507" s="10">
        <f t="shared" si="11"/>
        <v>2</v>
      </c>
      <c r="F507" s="10">
        <f t="shared" si="12"/>
        <v>0</v>
      </c>
      <c r="G507" s="10">
        <f t="shared" si="13"/>
        <v>0</v>
      </c>
      <c r="H507" s="9">
        <f t="shared" si="14"/>
        <v>71.71769699999993</v>
      </c>
      <c r="I507" s="10">
        <f t="shared" si="15"/>
        <v>-103.07812087980001</v>
      </c>
      <c r="J507" s="9">
        <f t="shared" si="16"/>
        <v>-31.360423879800081</v>
      </c>
      <c r="K507" s="12">
        <v>0</v>
      </c>
    </row>
    <row r="508" spans="1:11" ht="15.75" customHeight="1" x14ac:dyDescent="0.2">
      <c r="A508" s="8">
        <v>44547</v>
      </c>
      <c r="B508" s="32">
        <v>194.70436100000001</v>
      </c>
      <c r="C508" s="9">
        <f t="shared" si="9"/>
        <v>394.5425262</v>
      </c>
      <c r="D508" s="10">
        <f t="shared" si="10"/>
        <v>389.40872200000001</v>
      </c>
      <c r="E508" s="10">
        <f t="shared" si="11"/>
        <v>2</v>
      </c>
      <c r="F508" s="10">
        <f t="shared" si="12"/>
        <v>0</v>
      </c>
      <c r="G508" s="10">
        <f t="shared" si="13"/>
        <v>0</v>
      </c>
      <c r="H508" s="9">
        <f t="shared" si="14"/>
        <v>71.71769699999993</v>
      </c>
      <c r="I508" s="10">
        <f t="shared" si="15"/>
        <v>-103.07812087980001</v>
      </c>
      <c r="J508" s="9">
        <f t="shared" si="16"/>
        <v>-31.360423879800081</v>
      </c>
      <c r="K508" s="12">
        <v>0</v>
      </c>
    </row>
    <row r="509" spans="1:11" ht="15.75" customHeight="1" x14ac:dyDescent="0.2">
      <c r="A509" s="8">
        <v>44550</v>
      </c>
      <c r="B509" s="32">
        <v>194.03886410000001</v>
      </c>
      <c r="C509" s="9">
        <f t="shared" si="9"/>
        <v>394.5425262</v>
      </c>
      <c r="D509" s="10">
        <f t="shared" si="10"/>
        <v>388.07772820000002</v>
      </c>
      <c r="E509" s="10">
        <f t="shared" si="11"/>
        <v>2</v>
      </c>
      <c r="F509" s="10">
        <f t="shared" si="12"/>
        <v>0</v>
      </c>
      <c r="G509" s="10">
        <f t="shared" si="13"/>
        <v>0</v>
      </c>
      <c r="H509" s="9">
        <f t="shared" si="14"/>
        <v>71.71769699999993</v>
      </c>
      <c r="I509" s="10">
        <f t="shared" si="15"/>
        <v>-103.07812087980001</v>
      </c>
      <c r="J509" s="9">
        <f t="shared" si="16"/>
        <v>-31.360423879800081</v>
      </c>
      <c r="K509" s="12">
        <v>0</v>
      </c>
    </row>
    <row r="510" spans="1:11" ht="15.75" customHeight="1" x14ac:dyDescent="0.2">
      <c r="A510" s="8">
        <v>44551</v>
      </c>
      <c r="B510" s="32">
        <v>194.13394170000001</v>
      </c>
      <c r="C510" s="9">
        <f t="shared" si="9"/>
        <v>394.5425262</v>
      </c>
      <c r="D510" s="10">
        <f t="shared" si="10"/>
        <v>388.26788340000002</v>
      </c>
      <c r="E510" s="10">
        <f t="shared" si="11"/>
        <v>2</v>
      </c>
      <c r="F510" s="10">
        <f t="shared" si="12"/>
        <v>0</v>
      </c>
      <c r="G510" s="10">
        <f t="shared" si="13"/>
        <v>0</v>
      </c>
      <c r="H510" s="9">
        <f t="shared" si="14"/>
        <v>71.71769699999993</v>
      </c>
      <c r="I510" s="10">
        <f t="shared" si="15"/>
        <v>-103.07812087980001</v>
      </c>
      <c r="J510" s="9">
        <f t="shared" si="16"/>
        <v>-31.360423879800081</v>
      </c>
      <c r="K510" s="12">
        <v>0</v>
      </c>
    </row>
    <row r="511" spans="1:11" ht="15.75" customHeight="1" x14ac:dyDescent="0.2">
      <c r="A511" s="8">
        <v>44552</v>
      </c>
      <c r="B511" s="32">
        <v>201.16917419999999</v>
      </c>
      <c r="C511" s="9">
        <f t="shared" si="9"/>
        <v>394.5425262</v>
      </c>
      <c r="D511" s="10">
        <f t="shared" si="10"/>
        <v>402.33834839999997</v>
      </c>
      <c r="E511" s="10">
        <f t="shared" si="11"/>
        <v>2</v>
      </c>
      <c r="F511" s="10">
        <f t="shared" si="12"/>
        <v>0</v>
      </c>
      <c r="G511" s="10">
        <f t="shared" si="13"/>
        <v>0</v>
      </c>
      <c r="H511" s="9">
        <f t="shared" si="14"/>
        <v>71.71769699999993</v>
      </c>
      <c r="I511" s="10">
        <f t="shared" si="15"/>
        <v>-103.07812087980001</v>
      </c>
      <c r="J511" s="9">
        <f t="shared" si="16"/>
        <v>-31.360423879800081</v>
      </c>
      <c r="K511" s="12">
        <v>0</v>
      </c>
    </row>
    <row r="512" spans="1:11" ht="15.75" customHeight="1" x14ac:dyDescent="0.2">
      <c r="A512" s="8">
        <v>44553</v>
      </c>
      <c r="B512" s="32">
        <v>203.0705719</v>
      </c>
      <c r="C512" s="9">
        <f t="shared" si="9"/>
        <v>394.5425262</v>
      </c>
      <c r="D512" s="10">
        <f t="shared" si="10"/>
        <v>406.14114380000001</v>
      </c>
      <c r="E512" s="10">
        <f t="shared" si="11"/>
        <v>2</v>
      </c>
      <c r="F512" s="10">
        <f t="shared" si="12"/>
        <v>0</v>
      </c>
      <c r="G512" s="10">
        <f t="shared" si="13"/>
        <v>0</v>
      </c>
      <c r="H512" s="9">
        <f t="shared" si="14"/>
        <v>71.71769699999993</v>
      </c>
      <c r="I512" s="10">
        <f t="shared" si="15"/>
        <v>-103.07812087980001</v>
      </c>
      <c r="J512" s="9">
        <f t="shared" si="16"/>
        <v>-31.360423879800081</v>
      </c>
      <c r="K512" s="12">
        <v>0</v>
      </c>
    </row>
    <row r="513" spans="1:11" ht="15.75" customHeight="1" x14ac:dyDescent="0.2">
      <c r="A513" s="8">
        <v>44554</v>
      </c>
      <c r="B513" s="32">
        <v>202.0247803</v>
      </c>
      <c r="C513" s="9">
        <f t="shared" si="9"/>
        <v>394.5425262</v>
      </c>
      <c r="D513" s="10">
        <f t="shared" si="10"/>
        <v>404.04956060000001</v>
      </c>
      <c r="E513" s="10">
        <f t="shared" si="11"/>
        <v>2</v>
      </c>
      <c r="F513" s="10">
        <f t="shared" si="12"/>
        <v>0</v>
      </c>
      <c r="G513" s="10">
        <f t="shared" si="13"/>
        <v>0</v>
      </c>
      <c r="H513" s="9">
        <f t="shared" si="14"/>
        <v>71.71769699999993</v>
      </c>
      <c r="I513" s="10">
        <f t="shared" si="15"/>
        <v>-103.07812087980001</v>
      </c>
      <c r="J513" s="9">
        <f t="shared" si="16"/>
        <v>-31.360423879800081</v>
      </c>
      <c r="K513" s="12">
        <v>0</v>
      </c>
    </row>
    <row r="514" spans="1:11" ht="15.75" customHeight="1" x14ac:dyDescent="0.2">
      <c r="A514" s="8">
        <v>44557</v>
      </c>
      <c r="B514" s="32">
        <v>204.4966278</v>
      </c>
      <c r="C514" s="9">
        <f t="shared" ref="C514:C768" si="17">IF(K514=0,C513,IF(K514=1,C513+B514,0))</f>
        <v>394.5425262</v>
      </c>
      <c r="D514" s="10">
        <f t="shared" ref="D514:D768" si="18">E514*B514</f>
        <v>408.9932556</v>
      </c>
      <c r="E514" s="10">
        <f t="shared" ref="E514:E768" si="19">IF(K514=0,E513,IF(K514=1,E513+1,0))</f>
        <v>2</v>
      </c>
      <c r="F514" s="10">
        <f t="shared" ref="F514:F768" si="20">IF(K514=0,0,IF(K514=1,B514,E513*B514))</f>
        <v>0</v>
      </c>
      <c r="G514" s="10">
        <f t="shared" ref="G514:G768" si="21">IF(K514=-1,E513*B514-C513,0)</f>
        <v>0</v>
      </c>
      <c r="H514" s="9">
        <f t="shared" ref="H514:H768" si="22">H513+G514</f>
        <v>71.71769699999993</v>
      </c>
      <c r="I514" s="10">
        <f t="shared" ref="I514:I768" si="23">I513+IF(F514=0,0,-MAX(2,F514*1%))</f>
        <v>-103.07812087980001</v>
      </c>
      <c r="J514" s="9">
        <f t="shared" ref="J514:J768" si="24">H514+I514</f>
        <v>-31.360423879800081</v>
      </c>
      <c r="K514" s="12">
        <v>0</v>
      </c>
    </row>
    <row r="515" spans="1:11" ht="15.75" customHeight="1" x14ac:dyDescent="0.2">
      <c r="A515" s="8">
        <v>44558</v>
      </c>
      <c r="B515" s="32">
        <v>205.73251339999999</v>
      </c>
      <c r="C515" s="9">
        <f t="shared" si="17"/>
        <v>394.5425262</v>
      </c>
      <c r="D515" s="10">
        <f t="shared" si="18"/>
        <v>411.46502679999998</v>
      </c>
      <c r="E515" s="10">
        <f t="shared" si="19"/>
        <v>2</v>
      </c>
      <c r="F515" s="10">
        <f t="shared" si="20"/>
        <v>0</v>
      </c>
      <c r="G515" s="10">
        <f t="shared" si="21"/>
        <v>0</v>
      </c>
      <c r="H515" s="9">
        <f t="shared" si="22"/>
        <v>71.71769699999993</v>
      </c>
      <c r="I515" s="10">
        <f t="shared" si="23"/>
        <v>-103.07812087980001</v>
      </c>
      <c r="J515" s="9">
        <f t="shared" si="24"/>
        <v>-31.360423879800081</v>
      </c>
      <c r="K515" s="12">
        <v>0</v>
      </c>
    </row>
    <row r="516" spans="1:11" ht="15.75" customHeight="1" x14ac:dyDescent="0.2">
      <c r="A516" s="8">
        <v>44559</v>
      </c>
      <c r="B516" s="32">
        <v>204.30647279999999</v>
      </c>
      <c r="C516" s="9">
        <f t="shared" si="17"/>
        <v>394.5425262</v>
      </c>
      <c r="D516" s="10">
        <f t="shared" si="18"/>
        <v>408.61294559999999</v>
      </c>
      <c r="E516" s="10">
        <f t="shared" si="19"/>
        <v>2</v>
      </c>
      <c r="F516" s="10">
        <f t="shared" si="20"/>
        <v>0</v>
      </c>
      <c r="G516" s="10">
        <f t="shared" si="21"/>
        <v>0</v>
      </c>
      <c r="H516" s="9">
        <f t="shared" si="22"/>
        <v>71.71769699999993</v>
      </c>
      <c r="I516" s="10">
        <f t="shared" si="23"/>
        <v>-103.07812087980001</v>
      </c>
      <c r="J516" s="9">
        <f t="shared" si="24"/>
        <v>-31.360423879800081</v>
      </c>
      <c r="K516" s="12">
        <v>0</v>
      </c>
    </row>
    <row r="517" spans="1:11" ht="15.75" customHeight="1" x14ac:dyDescent="0.2">
      <c r="A517" s="8">
        <v>44560</v>
      </c>
      <c r="B517" s="32">
        <v>205.0670471</v>
      </c>
      <c r="C517" s="9">
        <f t="shared" si="17"/>
        <v>394.5425262</v>
      </c>
      <c r="D517" s="10">
        <f t="shared" si="18"/>
        <v>410.13409419999999</v>
      </c>
      <c r="E517" s="10">
        <f t="shared" si="19"/>
        <v>2</v>
      </c>
      <c r="F517" s="10">
        <f t="shared" si="20"/>
        <v>0</v>
      </c>
      <c r="G517" s="10">
        <f t="shared" si="21"/>
        <v>0</v>
      </c>
      <c r="H517" s="9">
        <f t="shared" si="22"/>
        <v>71.71769699999993</v>
      </c>
      <c r="I517" s="10">
        <f t="shared" si="23"/>
        <v>-103.07812087980001</v>
      </c>
      <c r="J517" s="9">
        <f t="shared" si="24"/>
        <v>-31.360423879800081</v>
      </c>
      <c r="K517" s="12">
        <v>0</v>
      </c>
    </row>
    <row r="518" spans="1:11" ht="15.75" customHeight="1" x14ac:dyDescent="0.2">
      <c r="A518" s="8">
        <v>44561</v>
      </c>
      <c r="B518" s="32">
        <v>204.87689209999999</v>
      </c>
      <c r="C518" s="9">
        <f t="shared" si="17"/>
        <v>394.5425262</v>
      </c>
      <c r="D518" s="10">
        <f t="shared" si="18"/>
        <v>409.75378419999998</v>
      </c>
      <c r="E518" s="10">
        <f t="shared" si="19"/>
        <v>2</v>
      </c>
      <c r="F518" s="10">
        <f t="shared" si="20"/>
        <v>0</v>
      </c>
      <c r="G518" s="10">
        <f t="shared" si="21"/>
        <v>0</v>
      </c>
      <c r="H518" s="9">
        <f t="shared" si="22"/>
        <v>71.71769699999993</v>
      </c>
      <c r="I518" s="10">
        <f t="shared" si="23"/>
        <v>-103.07812087980001</v>
      </c>
      <c r="J518" s="9">
        <f t="shared" si="24"/>
        <v>-31.360423879800081</v>
      </c>
      <c r="K518" s="12">
        <v>0</v>
      </c>
    </row>
    <row r="519" spans="1:11" ht="15.75" customHeight="1" x14ac:dyDescent="0.2">
      <c r="A519" s="8">
        <v>44564</v>
      </c>
      <c r="B519" s="32">
        <v>202.9754791</v>
      </c>
      <c r="C519" s="9">
        <f t="shared" si="17"/>
        <v>394.5425262</v>
      </c>
      <c r="D519" s="10">
        <f t="shared" si="18"/>
        <v>405.9509582</v>
      </c>
      <c r="E519" s="10">
        <f t="shared" si="19"/>
        <v>2</v>
      </c>
      <c r="F519" s="10">
        <f t="shared" si="20"/>
        <v>0</v>
      </c>
      <c r="G519" s="10">
        <f t="shared" si="21"/>
        <v>0</v>
      </c>
      <c r="H519" s="9">
        <f t="shared" si="22"/>
        <v>71.71769699999993</v>
      </c>
      <c r="I519" s="10">
        <f t="shared" si="23"/>
        <v>-103.07812087980001</v>
      </c>
      <c r="J519" s="9">
        <f t="shared" si="24"/>
        <v>-31.360423879800081</v>
      </c>
      <c r="K519" s="12">
        <v>0</v>
      </c>
    </row>
    <row r="520" spans="1:11" ht="15.75" customHeight="1" x14ac:dyDescent="0.2">
      <c r="A520" s="8">
        <v>44565</v>
      </c>
      <c r="B520" s="32">
        <v>206.49310299999999</v>
      </c>
      <c r="C520" s="9">
        <f t="shared" si="17"/>
        <v>394.5425262</v>
      </c>
      <c r="D520" s="10">
        <f t="shared" si="18"/>
        <v>412.98620599999998</v>
      </c>
      <c r="E520" s="10">
        <f t="shared" si="19"/>
        <v>2</v>
      </c>
      <c r="F520" s="10">
        <f t="shared" si="20"/>
        <v>0</v>
      </c>
      <c r="G520" s="10">
        <f t="shared" si="21"/>
        <v>0</v>
      </c>
      <c r="H520" s="9">
        <f t="shared" si="22"/>
        <v>71.71769699999993</v>
      </c>
      <c r="I520" s="10">
        <f t="shared" si="23"/>
        <v>-103.07812087980001</v>
      </c>
      <c r="J520" s="9">
        <f t="shared" si="24"/>
        <v>-31.360423879800081</v>
      </c>
      <c r="K520" s="12">
        <v>0</v>
      </c>
    </row>
    <row r="521" spans="1:11" ht="15.75" customHeight="1" x14ac:dyDescent="0.2">
      <c r="A521" s="8">
        <v>44566</v>
      </c>
      <c r="B521" s="32">
        <v>202.11985780000001</v>
      </c>
      <c r="C521" s="9">
        <f t="shared" si="17"/>
        <v>394.5425262</v>
      </c>
      <c r="D521" s="10">
        <f t="shared" si="18"/>
        <v>404.23971560000001</v>
      </c>
      <c r="E521" s="10">
        <f t="shared" si="19"/>
        <v>2</v>
      </c>
      <c r="F521" s="10">
        <f t="shared" si="20"/>
        <v>0</v>
      </c>
      <c r="G521" s="10">
        <f t="shared" si="21"/>
        <v>0</v>
      </c>
      <c r="H521" s="9">
        <f t="shared" si="22"/>
        <v>71.71769699999993</v>
      </c>
      <c r="I521" s="10">
        <f t="shared" si="23"/>
        <v>-103.07812087980001</v>
      </c>
      <c r="J521" s="9">
        <f t="shared" si="24"/>
        <v>-31.360423879800081</v>
      </c>
      <c r="K521" s="12">
        <v>0</v>
      </c>
    </row>
    <row r="522" spans="1:11" ht="15.75" customHeight="1" x14ac:dyDescent="0.2">
      <c r="A522" s="8">
        <v>44567</v>
      </c>
      <c r="B522" s="32">
        <v>193.27830510000001</v>
      </c>
      <c r="C522" s="9">
        <f t="shared" si="17"/>
        <v>394.5425262</v>
      </c>
      <c r="D522" s="10">
        <f t="shared" si="18"/>
        <v>386.55661020000002</v>
      </c>
      <c r="E522" s="10">
        <f t="shared" si="19"/>
        <v>2</v>
      </c>
      <c r="F522" s="10">
        <f t="shared" si="20"/>
        <v>0</v>
      </c>
      <c r="G522" s="10">
        <f t="shared" si="21"/>
        <v>0</v>
      </c>
      <c r="H522" s="9">
        <f t="shared" si="22"/>
        <v>71.71769699999993</v>
      </c>
      <c r="I522" s="10">
        <f t="shared" si="23"/>
        <v>-103.07812087980001</v>
      </c>
      <c r="J522" s="9">
        <f t="shared" si="24"/>
        <v>-31.360423879800081</v>
      </c>
      <c r="K522" s="12">
        <v>0</v>
      </c>
    </row>
    <row r="523" spans="1:11" ht="15.75" customHeight="1" x14ac:dyDescent="0.2">
      <c r="A523" s="8">
        <v>44568</v>
      </c>
      <c r="B523" s="32">
        <v>190.2360535</v>
      </c>
      <c r="C523" s="9">
        <f t="shared" si="17"/>
        <v>394.5425262</v>
      </c>
      <c r="D523" s="10">
        <f t="shared" si="18"/>
        <v>380.47210699999999</v>
      </c>
      <c r="E523" s="10">
        <f t="shared" si="19"/>
        <v>2</v>
      </c>
      <c r="F523" s="10">
        <f t="shared" si="20"/>
        <v>0</v>
      </c>
      <c r="G523" s="10">
        <f t="shared" si="21"/>
        <v>0</v>
      </c>
      <c r="H523" s="9">
        <f t="shared" si="22"/>
        <v>71.71769699999993</v>
      </c>
      <c r="I523" s="10">
        <f t="shared" si="23"/>
        <v>-103.07812087980001</v>
      </c>
      <c r="J523" s="9">
        <f t="shared" si="24"/>
        <v>-31.360423879800081</v>
      </c>
      <c r="K523" s="12">
        <v>0</v>
      </c>
    </row>
    <row r="524" spans="1:11" ht="15.75" customHeight="1" x14ac:dyDescent="0.2">
      <c r="A524" s="8">
        <v>44571</v>
      </c>
      <c r="B524" s="32">
        <v>184.864563</v>
      </c>
      <c r="C524" s="9">
        <f t="shared" si="17"/>
        <v>394.5425262</v>
      </c>
      <c r="D524" s="10">
        <f t="shared" si="18"/>
        <v>369.72912600000001</v>
      </c>
      <c r="E524" s="10">
        <f t="shared" si="19"/>
        <v>2</v>
      </c>
      <c r="F524" s="10">
        <f t="shared" si="20"/>
        <v>0</v>
      </c>
      <c r="G524" s="10">
        <f t="shared" si="21"/>
        <v>0</v>
      </c>
      <c r="H524" s="9">
        <f t="shared" si="22"/>
        <v>71.71769699999993</v>
      </c>
      <c r="I524" s="10">
        <f t="shared" si="23"/>
        <v>-103.07812087980001</v>
      </c>
      <c r="J524" s="9">
        <f t="shared" si="24"/>
        <v>-31.360423879800081</v>
      </c>
      <c r="K524" s="12">
        <v>0</v>
      </c>
    </row>
    <row r="525" spans="1:11" ht="15.75" customHeight="1" x14ac:dyDescent="0.2">
      <c r="A525" s="8">
        <v>44572</v>
      </c>
      <c r="B525" s="32">
        <v>190.80647279999999</v>
      </c>
      <c r="C525" s="9">
        <f t="shared" si="17"/>
        <v>394.5425262</v>
      </c>
      <c r="D525" s="10">
        <f t="shared" si="18"/>
        <v>381.61294559999999</v>
      </c>
      <c r="E525" s="10">
        <f t="shared" si="19"/>
        <v>2</v>
      </c>
      <c r="F525" s="10">
        <f t="shared" si="20"/>
        <v>0</v>
      </c>
      <c r="G525" s="10">
        <f t="shared" si="21"/>
        <v>0</v>
      </c>
      <c r="H525" s="9">
        <f t="shared" si="22"/>
        <v>71.71769699999993</v>
      </c>
      <c r="I525" s="10">
        <f t="shared" si="23"/>
        <v>-103.07812087980001</v>
      </c>
      <c r="J525" s="9">
        <f t="shared" si="24"/>
        <v>-31.360423879800081</v>
      </c>
      <c r="K525" s="12">
        <v>0</v>
      </c>
    </row>
    <row r="526" spans="1:11" ht="15.75" customHeight="1" x14ac:dyDescent="0.2">
      <c r="A526" s="8">
        <v>44573</v>
      </c>
      <c r="B526" s="32">
        <v>193.27830510000001</v>
      </c>
      <c r="C526" s="9">
        <f t="shared" si="17"/>
        <v>394.5425262</v>
      </c>
      <c r="D526" s="10">
        <f t="shared" si="18"/>
        <v>386.55661020000002</v>
      </c>
      <c r="E526" s="10">
        <f t="shared" si="19"/>
        <v>2</v>
      </c>
      <c r="F526" s="10">
        <f t="shared" si="20"/>
        <v>0</v>
      </c>
      <c r="G526" s="10">
        <f t="shared" si="21"/>
        <v>0</v>
      </c>
      <c r="H526" s="9">
        <f t="shared" si="22"/>
        <v>71.71769699999993</v>
      </c>
      <c r="I526" s="10">
        <f t="shared" si="23"/>
        <v>-103.07812087980001</v>
      </c>
      <c r="J526" s="9">
        <f t="shared" si="24"/>
        <v>-31.360423879800081</v>
      </c>
      <c r="K526" s="12">
        <v>0</v>
      </c>
    </row>
    <row r="527" spans="1:11" ht="15.75" customHeight="1" x14ac:dyDescent="0.2">
      <c r="A527" s="8">
        <v>44574</v>
      </c>
      <c r="B527" s="32">
        <v>191.75718689999999</v>
      </c>
      <c r="C527" s="9">
        <f t="shared" si="17"/>
        <v>394.5425262</v>
      </c>
      <c r="D527" s="10">
        <f t="shared" si="18"/>
        <v>383.51437379999999</v>
      </c>
      <c r="E527" s="10">
        <f t="shared" si="19"/>
        <v>2</v>
      </c>
      <c r="F527" s="10">
        <f t="shared" si="20"/>
        <v>0</v>
      </c>
      <c r="G527" s="10">
        <f t="shared" si="21"/>
        <v>0</v>
      </c>
      <c r="H527" s="9">
        <f t="shared" si="22"/>
        <v>71.71769699999993</v>
      </c>
      <c r="I527" s="10">
        <f t="shared" si="23"/>
        <v>-103.07812087980001</v>
      </c>
      <c r="J527" s="9">
        <f t="shared" si="24"/>
        <v>-31.360423879800081</v>
      </c>
      <c r="K527" s="12">
        <v>0</v>
      </c>
    </row>
    <row r="528" spans="1:11" ht="15.75" customHeight="1" x14ac:dyDescent="0.2">
      <c r="A528" s="8">
        <v>44575</v>
      </c>
      <c r="B528" s="32">
        <v>188.9050598</v>
      </c>
      <c r="C528" s="9">
        <f t="shared" si="17"/>
        <v>394.5425262</v>
      </c>
      <c r="D528" s="10">
        <f t="shared" si="18"/>
        <v>377.81011960000001</v>
      </c>
      <c r="E528" s="10">
        <f t="shared" si="19"/>
        <v>2</v>
      </c>
      <c r="F528" s="10">
        <f t="shared" si="20"/>
        <v>0</v>
      </c>
      <c r="G528" s="10">
        <f t="shared" si="21"/>
        <v>0</v>
      </c>
      <c r="H528" s="9">
        <f t="shared" si="22"/>
        <v>71.71769699999993</v>
      </c>
      <c r="I528" s="10">
        <f t="shared" si="23"/>
        <v>-103.07812087980001</v>
      </c>
      <c r="J528" s="9">
        <f t="shared" si="24"/>
        <v>-31.360423879800081</v>
      </c>
      <c r="K528" s="12">
        <v>0</v>
      </c>
    </row>
    <row r="529" spans="1:11" ht="15.75" customHeight="1" x14ac:dyDescent="0.2">
      <c r="A529" s="8">
        <v>44578</v>
      </c>
      <c r="B529" s="32">
        <v>194.3240662</v>
      </c>
      <c r="C529" s="9">
        <f t="shared" si="17"/>
        <v>394.5425262</v>
      </c>
      <c r="D529" s="10">
        <f t="shared" si="18"/>
        <v>388.64813240000001</v>
      </c>
      <c r="E529" s="10">
        <f t="shared" si="19"/>
        <v>2</v>
      </c>
      <c r="F529" s="10">
        <f t="shared" si="20"/>
        <v>0</v>
      </c>
      <c r="G529" s="10">
        <f t="shared" si="21"/>
        <v>0</v>
      </c>
      <c r="H529" s="9">
        <f t="shared" si="22"/>
        <v>71.71769699999993</v>
      </c>
      <c r="I529" s="10">
        <f t="shared" si="23"/>
        <v>-103.07812087980001</v>
      </c>
      <c r="J529" s="9">
        <f t="shared" si="24"/>
        <v>-31.360423879800081</v>
      </c>
      <c r="K529" s="12">
        <v>0</v>
      </c>
    </row>
    <row r="530" spans="1:11" ht="15.75" customHeight="1" x14ac:dyDescent="0.2">
      <c r="A530" s="8">
        <v>44579</v>
      </c>
      <c r="B530" s="32">
        <v>191.47195429999999</v>
      </c>
      <c r="C530" s="9">
        <f t="shared" si="17"/>
        <v>394.5425262</v>
      </c>
      <c r="D530" s="10">
        <f t="shared" si="18"/>
        <v>382.94390859999999</v>
      </c>
      <c r="E530" s="10">
        <f t="shared" si="19"/>
        <v>2</v>
      </c>
      <c r="F530" s="10">
        <f t="shared" si="20"/>
        <v>0</v>
      </c>
      <c r="G530" s="10">
        <f t="shared" si="21"/>
        <v>0</v>
      </c>
      <c r="H530" s="9">
        <f t="shared" si="22"/>
        <v>71.71769699999993</v>
      </c>
      <c r="I530" s="10">
        <f t="shared" si="23"/>
        <v>-103.07812087980001</v>
      </c>
      <c r="J530" s="9">
        <f t="shared" si="24"/>
        <v>-31.360423879800081</v>
      </c>
      <c r="K530" s="12">
        <v>0</v>
      </c>
    </row>
    <row r="531" spans="1:11" ht="15.75" customHeight="1" x14ac:dyDescent="0.2">
      <c r="A531" s="8">
        <v>44580</v>
      </c>
      <c r="B531" s="32">
        <v>195.2747803</v>
      </c>
      <c r="C531" s="9">
        <f t="shared" si="17"/>
        <v>394.5425262</v>
      </c>
      <c r="D531" s="10">
        <f t="shared" si="18"/>
        <v>390.54956060000001</v>
      </c>
      <c r="E531" s="10">
        <f t="shared" si="19"/>
        <v>2</v>
      </c>
      <c r="F531" s="10">
        <f t="shared" si="20"/>
        <v>0</v>
      </c>
      <c r="G531" s="10">
        <f t="shared" si="21"/>
        <v>0</v>
      </c>
      <c r="H531" s="9">
        <f t="shared" si="22"/>
        <v>71.71769699999993</v>
      </c>
      <c r="I531" s="10">
        <f t="shared" si="23"/>
        <v>-103.07812087980001</v>
      </c>
      <c r="J531" s="9">
        <f t="shared" si="24"/>
        <v>-31.360423879800081</v>
      </c>
      <c r="K531" s="12">
        <v>0</v>
      </c>
    </row>
    <row r="532" spans="1:11" ht="15.75" customHeight="1" x14ac:dyDescent="0.2">
      <c r="A532" s="8">
        <v>44581</v>
      </c>
      <c r="B532" s="32">
        <v>196.7958984</v>
      </c>
      <c r="C532" s="9">
        <f t="shared" si="17"/>
        <v>394.5425262</v>
      </c>
      <c r="D532" s="10">
        <f t="shared" si="18"/>
        <v>393.5917968</v>
      </c>
      <c r="E532" s="10">
        <f t="shared" si="19"/>
        <v>2</v>
      </c>
      <c r="F532" s="10">
        <f t="shared" si="20"/>
        <v>0</v>
      </c>
      <c r="G532" s="10">
        <f t="shared" si="21"/>
        <v>0</v>
      </c>
      <c r="H532" s="9">
        <f t="shared" si="22"/>
        <v>71.71769699999993</v>
      </c>
      <c r="I532" s="10">
        <f t="shared" si="23"/>
        <v>-103.07812087980001</v>
      </c>
      <c r="J532" s="9">
        <f t="shared" si="24"/>
        <v>-31.360423879800081</v>
      </c>
      <c r="K532" s="12">
        <v>0</v>
      </c>
    </row>
    <row r="533" spans="1:11" ht="15.75" customHeight="1" x14ac:dyDescent="0.2">
      <c r="A533" s="8">
        <v>44582</v>
      </c>
      <c r="B533" s="32">
        <v>193.18322749999999</v>
      </c>
      <c r="C533" s="9">
        <f t="shared" si="17"/>
        <v>394.5425262</v>
      </c>
      <c r="D533" s="10">
        <f t="shared" si="18"/>
        <v>386.36645499999997</v>
      </c>
      <c r="E533" s="10">
        <f t="shared" si="19"/>
        <v>2</v>
      </c>
      <c r="F533" s="10">
        <f t="shared" si="20"/>
        <v>0</v>
      </c>
      <c r="G533" s="10">
        <f t="shared" si="21"/>
        <v>0</v>
      </c>
      <c r="H533" s="9">
        <f t="shared" si="22"/>
        <v>71.71769699999993</v>
      </c>
      <c r="I533" s="10">
        <f t="shared" si="23"/>
        <v>-103.07812087980001</v>
      </c>
      <c r="J533" s="9">
        <f t="shared" si="24"/>
        <v>-31.360423879800081</v>
      </c>
      <c r="K533" s="12">
        <v>0</v>
      </c>
    </row>
    <row r="534" spans="1:11" ht="15.75" customHeight="1" x14ac:dyDescent="0.2">
      <c r="A534" s="8">
        <v>44585</v>
      </c>
      <c r="B534" s="32">
        <v>181.299408</v>
      </c>
      <c r="C534" s="10">
        <f t="shared" si="17"/>
        <v>0</v>
      </c>
      <c r="D534" s="10">
        <f t="shared" si="18"/>
        <v>0</v>
      </c>
      <c r="E534" s="10">
        <f t="shared" si="19"/>
        <v>0</v>
      </c>
      <c r="F534" s="10">
        <f t="shared" si="20"/>
        <v>362.598816</v>
      </c>
      <c r="G534" s="9">
        <f t="shared" si="21"/>
        <v>-31.943710199999998</v>
      </c>
      <c r="H534" s="9">
        <f t="shared" si="22"/>
        <v>39.773986799999932</v>
      </c>
      <c r="I534" s="10">
        <f t="shared" si="23"/>
        <v>-106.70410903980002</v>
      </c>
      <c r="J534" s="9">
        <f t="shared" si="24"/>
        <v>-66.930122239800085</v>
      </c>
      <c r="K534" s="12">
        <v>-1</v>
      </c>
    </row>
    <row r="535" spans="1:11" ht="15.75" customHeight="1" x14ac:dyDescent="0.2">
      <c r="A535" s="8">
        <v>44586</v>
      </c>
      <c r="B535" s="32">
        <v>179.49308780000001</v>
      </c>
      <c r="C535" s="10">
        <f t="shared" si="17"/>
        <v>0</v>
      </c>
      <c r="D535" s="10">
        <f t="shared" si="18"/>
        <v>0</v>
      </c>
      <c r="E535" s="10">
        <f t="shared" si="19"/>
        <v>0</v>
      </c>
      <c r="F535" s="10">
        <f t="shared" si="20"/>
        <v>0</v>
      </c>
      <c r="G535" s="10">
        <f t="shared" si="21"/>
        <v>0</v>
      </c>
      <c r="H535" s="9">
        <f t="shared" si="22"/>
        <v>39.773986799999932</v>
      </c>
      <c r="I535" s="10">
        <f t="shared" si="23"/>
        <v>-106.70410903980002</v>
      </c>
      <c r="J535" s="9">
        <f t="shared" si="24"/>
        <v>-66.930122239800085</v>
      </c>
      <c r="K535" s="12">
        <v>0</v>
      </c>
    </row>
    <row r="536" spans="1:11" ht="15.75" customHeight="1" x14ac:dyDescent="0.2">
      <c r="A536" s="8">
        <v>44587</v>
      </c>
      <c r="B536" s="32">
        <v>183.8663177</v>
      </c>
      <c r="C536" s="9">
        <f t="shared" si="17"/>
        <v>183.8663177</v>
      </c>
      <c r="D536" s="10">
        <f t="shared" si="18"/>
        <v>183.8663177</v>
      </c>
      <c r="E536" s="10">
        <f t="shared" si="19"/>
        <v>1</v>
      </c>
      <c r="F536" s="9">
        <f t="shared" si="20"/>
        <v>183.8663177</v>
      </c>
      <c r="G536" s="10">
        <f t="shared" si="21"/>
        <v>0</v>
      </c>
      <c r="H536" s="9">
        <f t="shared" si="22"/>
        <v>39.773986799999932</v>
      </c>
      <c r="I536" s="10">
        <f t="shared" si="23"/>
        <v>-108.70410903980002</v>
      </c>
      <c r="J536" s="9">
        <f t="shared" si="24"/>
        <v>-68.930122239800085</v>
      </c>
      <c r="K536" s="12">
        <v>1</v>
      </c>
    </row>
    <row r="537" spans="1:11" ht="15.75" customHeight="1" x14ac:dyDescent="0.2">
      <c r="A537" s="8">
        <v>44588</v>
      </c>
      <c r="B537" s="32">
        <v>184.24659729999999</v>
      </c>
      <c r="C537" s="9">
        <f t="shared" si="17"/>
        <v>183.8663177</v>
      </c>
      <c r="D537" s="10">
        <f t="shared" si="18"/>
        <v>184.24659729999999</v>
      </c>
      <c r="E537" s="10">
        <f t="shared" si="19"/>
        <v>1</v>
      </c>
      <c r="F537" s="10">
        <f t="shared" si="20"/>
        <v>0</v>
      </c>
      <c r="G537" s="10">
        <f t="shared" si="21"/>
        <v>0</v>
      </c>
      <c r="H537" s="9">
        <f t="shared" si="22"/>
        <v>39.773986799999932</v>
      </c>
      <c r="I537" s="10">
        <f t="shared" si="23"/>
        <v>-108.70410903980002</v>
      </c>
      <c r="J537" s="9">
        <f t="shared" si="24"/>
        <v>-68.930122239800085</v>
      </c>
      <c r="K537" s="12">
        <v>0</v>
      </c>
    </row>
    <row r="538" spans="1:11" ht="15.75" customHeight="1" x14ac:dyDescent="0.2">
      <c r="A538" s="8">
        <v>44589</v>
      </c>
      <c r="B538" s="32">
        <v>183.4860382</v>
      </c>
      <c r="C538" s="9">
        <f t="shared" si="17"/>
        <v>183.8663177</v>
      </c>
      <c r="D538" s="10">
        <f t="shared" si="18"/>
        <v>183.4860382</v>
      </c>
      <c r="E538" s="10">
        <f t="shared" si="19"/>
        <v>1</v>
      </c>
      <c r="F538" s="10">
        <f t="shared" si="20"/>
        <v>0</v>
      </c>
      <c r="G538" s="10">
        <f t="shared" si="21"/>
        <v>0</v>
      </c>
      <c r="H538" s="9">
        <f t="shared" si="22"/>
        <v>39.773986799999932</v>
      </c>
      <c r="I538" s="10">
        <f t="shared" si="23"/>
        <v>-108.70410903980002</v>
      </c>
      <c r="J538" s="9">
        <f t="shared" si="24"/>
        <v>-68.930122239800085</v>
      </c>
      <c r="K538" s="12">
        <v>0</v>
      </c>
    </row>
    <row r="539" spans="1:11" ht="15.75" customHeight="1" x14ac:dyDescent="0.2">
      <c r="A539" s="8">
        <v>44592</v>
      </c>
      <c r="B539" s="32">
        <v>187.71667479999999</v>
      </c>
      <c r="C539" s="9">
        <f t="shared" si="17"/>
        <v>183.8663177</v>
      </c>
      <c r="D539" s="10">
        <f t="shared" si="18"/>
        <v>187.71667479999999</v>
      </c>
      <c r="E539" s="10">
        <f t="shared" si="19"/>
        <v>1</v>
      </c>
      <c r="F539" s="10">
        <f t="shared" si="20"/>
        <v>0</v>
      </c>
      <c r="G539" s="10">
        <f t="shared" si="21"/>
        <v>0</v>
      </c>
      <c r="H539" s="9">
        <f t="shared" si="22"/>
        <v>39.773986799999932</v>
      </c>
      <c r="I539" s="10">
        <f t="shared" si="23"/>
        <v>-108.70410903980002</v>
      </c>
      <c r="J539" s="9">
        <f t="shared" si="24"/>
        <v>-68.930122239800085</v>
      </c>
      <c r="K539" s="12">
        <v>0</v>
      </c>
    </row>
    <row r="540" spans="1:11" ht="15.75" customHeight="1" x14ac:dyDescent="0.2">
      <c r="A540" s="8">
        <v>44593</v>
      </c>
      <c r="B540" s="32">
        <v>191.1867676</v>
      </c>
      <c r="C540" s="9">
        <f t="shared" si="17"/>
        <v>183.8663177</v>
      </c>
      <c r="D540" s="10">
        <f t="shared" si="18"/>
        <v>191.1867676</v>
      </c>
      <c r="E540" s="10">
        <f t="shared" si="19"/>
        <v>1</v>
      </c>
      <c r="F540" s="10">
        <f t="shared" si="20"/>
        <v>0</v>
      </c>
      <c r="G540" s="10">
        <f t="shared" si="21"/>
        <v>0</v>
      </c>
      <c r="H540" s="9">
        <f t="shared" si="22"/>
        <v>39.773986799999932</v>
      </c>
      <c r="I540" s="10">
        <f t="shared" si="23"/>
        <v>-108.70410903980002</v>
      </c>
      <c r="J540" s="9">
        <f t="shared" si="24"/>
        <v>-68.930122239800085</v>
      </c>
      <c r="K540" s="12">
        <v>0</v>
      </c>
    </row>
    <row r="541" spans="1:11" ht="15.75" customHeight="1" x14ac:dyDescent="0.2">
      <c r="A541" s="8">
        <v>44594</v>
      </c>
      <c r="B541" s="32">
        <v>194.79942320000001</v>
      </c>
      <c r="C541" s="9">
        <f t="shared" si="17"/>
        <v>183.8663177</v>
      </c>
      <c r="D541" s="10">
        <f t="shared" si="18"/>
        <v>194.79942320000001</v>
      </c>
      <c r="E541" s="10">
        <f t="shared" si="19"/>
        <v>1</v>
      </c>
      <c r="F541" s="10">
        <f t="shared" si="20"/>
        <v>0</v>
      </c>
      <c r="G541" s="10">
        <f t="shared" si="21"/>
        <v>0</v>
      </c>
      <c r="H541" s="9">
        <f t="shared" si="22"/>
        <v>39.773986799999932</v>
      </c>
      <c r="I541" s="10">
        <f t="shared" si="23"/>
        <v>-108.70410903980002</v>
      </c>
      <c r="J541" s="9">
        <f t="shared" si="24"/>
        <v>-68.930122239800085</v>
      </c>
      <c r="K541" s="12">
        <v>0</v>
      </c>
    </row>
    <row r="542" spans="1:11" ht="15.75" customHeight="1" x14ac:dyDescent="0.2">
      <c r="A542" s="8">
        <v>44595</v>
      </c>
      <c r="B542" s="32">
        <v>187.28887940000001</v>
      </c>
      <c r="C542" s="9">
        <f t="shared" si="17"/>
        <v>183.8663177</v>
      </c>
      <c r="D542" s="10">
        <f t="shared" si="18"/>
        <v>187.28887940000001</v>
      </c>
      <c r="E542" s="10">
        <f t="shared" si="19"/>
        <v>1</v>
      </c>
      <c r="F542" s="10">
        <f t="shared" si="20"/>
        <v>0</v>
      </c>
      <c r="G542" s="10">
        <f t="shared" si="21"/>
        <v>0</v>
      </c>
      <c r="H542" s="9">
        <f t="shared" si="22"/>
        <v>39.773986799999932</v>
      </c>
      <c r="I542" s="10">
        <f t="shared" si="23"/>
        <v>-108.70410903980002</v>
      </c>
      <c r="J542" s="9">
        <f t="shared" si="24"/>
        <v>-68.930122239800085</v>
      </c>
      <c r="K542" s="12">
        <v>0</v>
      </c>
    </row>
    <row r="543" spans="1:11" ht="15.75" customHeight="1" x14ac:dyDescent="0.2">
      <c r="A543" s="8">
        <v>44596</v>
      </c>
      <c r="B543" s="32">
        <v>183.62863160000001</v>
      </c>
      <c r="C543" s="9">
        <f t="shared" si="17"/>
        <v>183.8663177</v>
      </c>
      <c r="D543" s="10">
        <f t="shared" si="18"/>
        <v>183.62863160000001</v>
      </c>
      <c r="E543" s="10">
        <f t="shared" si="19"/>
        <v>1</v>
      </c>
      <c r="F543" s="10">
        <f t="shared" si="20"/>
        <v>0</v>
      </c>
      <c r="G543" s="10">
        <f t="shared" si="21"/>
        <v>0</v>
      </c>
      <c r="H543" s="9">
        <f t="shared" si="22"/>
        <v>39.773986799999932</v>
      </c>
      <c r="I543" s="10">
        <f t="shared" si="23"/>
        <v>-108.70410903980002</v>
      </c>
      <c r="J543" s="9">
        <f t="shared" si="24"/>
        <v>-68.930122239800085</v>
      </c>
      <c r="K543" s="12">
        <v>0</v>
      </c>
    </row>
    <row r="544" spans="1:11" ht="15.75" customHeight="1" x14ac:dyDescent="0.2">
      <c r="A544" s="8">
        <v>44599</v>
      </c>
      <c r="B544" s="32">
        <v>185.00717159999999</v>
      </c>
      <c r="C544" s="9">
        <f t="shared" si="17"/>
        <v>183.8663177</v>
      </c>
      <c r="D544" s="10">
        <f t="shared" si="18"/>
        <v>185.00717159999999</v>
      </c>
      <c r="E544" s="10">
        <f t="shared" si="19"/>
        <v>1</v>
      </c>
      <c r="F544" s="10">
        <f t="shared" si="20"/>
        <v>0</v>
      </c>
      <c r="G544" s="10">
        <f t="shared" si="21"/>
        <v>0</v>
      </c>
      <c r="H544" s="9">
        <f t="shared" si="22"/>
        <v>39.773986799999932</v>
      </c>
      <c r="I544" s="10">
        <f t="shared" si="23"/>
        <v>-108.70410903980002</v>
      </c>
      <c r="J544" s="9">
        <f t="shared" si="24"/>
        <v>-68.930122239800085</v>
      </c>
      <c r="K544" s="12">
        <v>0</v>
      </c>
    </row>
    <row r="545" spans="1:11" ht="15.75" customHeight="1" x14ac:dyDescent="0.2">
      <c r="A545" s="8">
        <v>44600</v>
      </c>
      <c r="B545" s="32">
        <v>185.19731139999999</v>
      </c>
      <c r="C545" s="9">
        <f t="shared" si="17"/>
        <v>183.8663177</v>
      </c>
      <c r="D545" s="10">
        <f t="shared" si="18"/>
        <v>185.19731139999999</v>
      </c>
      <c r="E545" s="10">
        <f t="shared" si="19"/>
        <v>1</v>
      </c>
      <c r="F545" s="10">
        <f t="shared" si="20"/>
        <v>0</v>
      </c>
      <c r="G545" s="10">
        <f t="shared" si="21"/>
        <v>0</v>
      </c>
      <c r="H545" s="9">
        <f t="shared" si="22"/>
        <v>39.773986799999932</v>
      </c>
      <c r="I545" s="10">
        <f t="shared" si="23"/>
        <v>-108.70410903980002</v>
      </c>
      <c r="J545" s="9">
        <f t="shared" si="24"/>
        <v>-68.930122239800085</v>
      </c>
      <c r="K545" s="12">
        <v>0</v>
      </c>
    </row>
    <row r="546" spans="1:11" ht="15.75" customHeight="1" x14ac:dyDescent="0.2">
      <c r="A546" s="8">
        <v>44601</v>
      </c>
      <c r="B546" s="32">
        <v>190.71139529999999</v>
      </c>
      <c r="C546" s="9">
        <f t="shared" si="17"/>
        <v>183.8663177</v>
      </c>
      <c r="D546" s="10">
        <f t="shared" si="18"/>
        <v>190.71139529999999</v>
      </c>
      <c r="E546" s="10">
        <f t="shared" si="19"/>
        <v>1</v>
      </c>
      <c r="F546" s="10">
        <f t="shared" si="20"/>
        <v>0</v>
      </c>
      <c r="G546" s="10">
        <f t="shared" si="21"/>
        <v>0</v>
      </c>
      <c r="H546" s="9">
        <f t="shared" si="22"/>
        <v>39.773986799999932</v>
      </c>
      <c r="I546" s="10">
        <f t="shared" si="23"/>
        <v>-108.70410903980002</v>
      </c>
      <c r="J546" s="9">
        <f t="shared" si="24"/>
        <v>-68.930122239800085</v>
      </c>
      <c r="K546" s="12">
        <v>0</v>
      </c>
    </row>
    <row r="547" spans="1:11" ht="15.75" customHeight="1" x14ac:dyDescent="0.2">
      <c r="A547" s="8">
        <v>44602</v>
      </c>
      <c r="B547" s="32">
        <v>189.52302549999999</v>
      </c>
      <c r="C547" s="9">
        <f t="shared" si="17"/>
        <v>183.8663177</v>
      </c>
      <c r="D547" s="10">
        <f t="shared" si="18"/>
        <v>189.52302549999999</v>
      </c>
      <c r="E547" s="10">
        <f t="shared" si="19"/>
        <v>1</v>
      </c>
      <c r="F547" s="10">
        <f t="shared" si="20"/>
        <v>0</v>
      </c>
      <c r="G547" s="10">
        <f t="shared" si="21"/>
        <v>0</v>
      </c>
      <c r="H547" s="9">
        <f t="shared" si="22"/>
        <v>39.773986799999932</v>
      </c>
      <c r="I547" s="10">
        <f t="shared" si="23"/>
        <v>-108.70410903980002</v>
      </c>
      <c r="J547" s="9">
        <f t="shared" si="24"/>
        <v>-68.930122239800085</v>
      </c>
      <c r="K547" s="12">
        <v>0</v>
      </c>
    </row>
    <row r="548" spans="1:11" ht="15.75" customHeight="1" x14ac:dyDescent="0.2">
      <c r="A548" s="8">
        <v>44603</v>
      </c>
      <c r="B548" s="32">
        <v>187.38392640000001</v>
      </c>
      <c r="C548" s="9">
        <f t="shared" si="17"/>
        <v>183.8663177</v>
      </c>
      <c r="D548" s="10">
        <f t="shared" si="18"/>
        <v>187.38392640000001</v>
      </c>
      <c r="E548" s="10">
        <f t="shared" si="19"/>
        <v>1</v>
      </c>
      <c r="F548" s="10">
        <f t="shared" si="20"/>
        <v>0</v>
      </c>
      <c r="G548" s="10">
        <f t="shared" si="21"/>
        <v>0</v>
      </c>
      <c r="H548" s="9">
        <f t="shared" si="22"/>
        <v>39.773986799999932</v>
      </c>
      <c r="I548" s="10">
        <f t="shared" si="23"/>
        <v>-108.70410903980002</v>
      </c>
      <c r="J548" s="9">
        <f t="shared" si="24"/>
        <v>-68.930122239800085</v>
      </c>
      <c r="K548" s="12">
        <v>0</v>
      </c>
    </row>
    <row r="549" spans="1:11" ht="15.75" customHeight="1" x14ac:dyDescent="0.2">
      <c r="A549" s="8">
        <v>44606</v>
      </c>
      <c r="B549" s="32">
        <v>183.581131</v>
      </c>
      <c r="C549" s="10">
        <f t="shared" si="17"/>
        <v>0</v>
      </c>
      <c r="D549" s="10">
        <f t="shared" si="18"/>
        <v>0</v>
      </c>
      <c r="E549" s="10">
        <f t="shared" si="19"/>
        <v>0</v>
      </c>
      <c r="F549" s="10">
        <f t="shared" si="20"/>
        <v>183.581131</v>
      </c>
      <c r="G549" s="9">
        <f t="shared" si="21"/>
        <v>-0.28518669999999702</v>
      </c>
      <c r="H549" s="9">
        <f t="shared" si="22"/>
        <v>39.488800099999935</v>
      </c>
      <c r="I549" s="10">
        <f t="shared" si="23"/>
        <v>-110.70410903980002</v>
      </c>
      <c r="J549" s="9">
        <f t="shared" si="24"/>
        <v>-71.215308939800082</v>
      </c>
      <c r="K549" s="12">
        <v>-1</v>
      </c>
    </row>
    <row r="550" spans="1:11" ht="15.75" customHeight="1" x14ac:dyDescent="0.2">
      <c r="A550" s="8">
        <v>44607</v>
      </c>
      <c r="B550" s="32">
        <v>177.54412840000001</v>
      </c>
      <c r="C550" s="10">
        <f t="shared" si="17"/>
        <v>0</v>
      </c>
      <c r="D550" s="10">
        <f t="shared" si="18"/>
        <v>0</v>
      </c>
      <c r="E550" s="10">
        <f t="shared" si="19"/>
        <v>0</v>
      </c>
      <c r="F550" s="10">
        <f t="shared" si="20"/>
        <v>0</v>
      </c>
      <c r="G550" s="10">
        <f t="shared" si="21"/>
        <v>0</v>
      </c>
      <c r="H550" s="9">
        <f t="shared" si="22"/>
        <v>39.488800099999935</v>
      </c>
      <c r="I550" s="10">
        <f t="shared" si="23"/>
        <v>-110.70410903980002</v>
      </c>
      <c r="J550" s="9">
        <f t="shared" si="24"/>
        <v>-71.215308939800082</v>
      </c>
      <c r="K550" s="12">
        <v>0</v>
      </c>
    </row>
    <row r="551" spans="1:11" ht="15.75" customHeight="1" x14ac:dyDescent="0.2">
      <c r="A551" s="8">
        <v>44608</v>
      </c>
      <c r="B551" s="32">
        <v>173.97898860000001</v>
      </c>
      <c r="C551" s="10">
        <f t="shared" si="17"/>
        <v>0</v>
      </c>
      <c r="D551" s="10">
        <f t="shared" si="18"/>
        <v>0</v>
      </c>
      <c r="E551" s="10">
        <f t="shared" si="19"/>
        <v>0</v>
      </c>
      <c r="F551" s="10">
        <f t="shared" si="20"/>
        <v>0</v>
      </c>
      <c r="G551" s="10">
        <f t="shared" si="21"/>
        <v>0</v>
      </c>
      <c r="H551" s="9">
        <f t="shared" si="22"/>
        <v>39.488800099999935</v>
      </c>
      <c r="I551" s="10">
        <f t="shared" si="23"/>
        <v>-110.70410903980002</v>
      </c>
      <c r="J551" s="9">
        <f t="shared" si="24"/>
        <v>-71.215308939800082</v>
      </c>
      <c r="K551" s="12">
        <v>0</v>
      </c>
    </row>
    <row r="552" spans="1:11" ht="15.75" customHeight="1" x14ac:dyDescent="0.2">
      <c r="A552" s="8">
        <v>44609</v>
      </c>
      <c r="B552" s="32">
        <v>176.5458984</v>
      </c>
      <c r="C552" s="10">
        <f t="shared" si="17"/>
        <v>0</v>
      </c>
      <c r="D552" s="10">
        <f t="shared" si="18"/>
        <v>0</v>
      </c>
      <c r="E552" s="10">
        <f t="shared" si="19"/>
        <v>0</v>
      </c>
      <c r="F552" s="10">
        <f t="shared" si="20"/>
        <v>0</v>
      </c>
      <c r="G552" s="10">
        <f t="shared" si="21"/>
        <v>0</v>
      </c>
      <c r="H552" s="9">
        <f t="shared" si="22"/>
        <v>39.488800099999935</v>
      </c>
      <c r="I552" s="10">
        <f t="shared" si="23"/>
        <v>-110.70410903980002</v>
      </c>
      <c r="J552" s="9">
        <f t="shared" si="24"/>
        <v>-71.215308939800082</v>
      </c>
      <c r="K552" s="12">
        <v>0</v>
      </c>
    </row>
    <row r="553" spans="1:11" ht="15.75" customHeight="1" x14ac:dyDescent="0.2">
      <c r="A553" s="8">
        <v>44610</v>
      </c>
      <c r="B553" s="32">
        <v>176.78356930000001</v>
      </c>
      <c r="C553" s="10">
        <f t="shared" si="17"/>
        <v>0</v>
      </c>
      <c r="D553" s="10">
        <f t="shared" si="18"/>
        <v>0</v>
      </c>
      <c r="E553" s="10">
        <f t="shared" si="19"/>
        <v>0</v>
      </c>
      <c r="F553" s="10">
        <f t="shared" si="20"/>
        <v>0</v>
      </c>
      <c r="G553" s="10">
        <f t="shared" si="21"/>
        <v>0</v>
      </c>
      <c r="H553" s="9">
        <f t="shared" si="22"/>
        <v>39.488800099999935</v>
      </c>
      <c r="I553" s="10">
        <f t="shared" si="23"/>
        <v>-110.70410903980002</v>
      </c>
      <c r="J553" s="9">
        <f t="shared" si="24"/>
        <v>-71.215308939800082</v>
      </c>
      <c r="K553" s="12">
        <v>0</v>
      </c>
    </row>
    <row r="554" spans="1:11" ht="15.75" customHeight="1" x14ac:dyDescent="0.2">
      <c r="A554" s="8">
        <v>44613</v>
      </c>
      <c r="B554" s="32">
        <v>173.21842960000001</v>
      </c>
      <c r="C554" s="10">
        <f t="shared" si="17"/>
        <v>0</v>
      </c>
      <c r="D554" s="10">
        <f t="shared" si="18"/>
        <v>0</v>
      </c>
      <c r="E554" s="10">
        <f t="shared" si="19"/>
        <v>0</v>
      </c>
      <c r="F554" s="10">
        <f t="shared" si="20"/>
        <v>0</v>
      </c>
      <c r="G554" s="10">
        <f t="shared" si="21"/>
        <v>0</v>
      </c>
      <c r="H554" s="9">
        <f t="shared" si="22"/>
        <v>39.488800099999935</v>
      </c>
      <c r="I554" s="10">
        <f t="shared" si="23"/>
        <v>-110.70410903980002</v>
      </c>
      <c r="J554" s="9">
        <f t="shared" si="24"/>
        <v>-71.215308939800082</v>
      </c>
      <c r="K554" s="12">
        <v>-1</v>
      </c>
    </row>
    <row r="555" spans="1:11" ht="15.75" customHeight="1" x14ac:dyDescent="0.2">
      <c r="A555" s="8">
        <v>44614</v>
      </c>
      <c r="B555" s="32">
        <v>175.83285520000001</v>
      </c>
      <c r="C555" s="10">
        <f t="shared" si="17"/>
        <v>0</v>
      </c>
      <c r="D555" s="10">
        <f t="shared" si="18"/>
        <v>0</v>
      </c>
      <c r="E555" s="10">
        <f t="shared" si="19"/>
        <v>0</v>
      </c>
      <c r="F555" s="10">
        <f t="shared" si="20"/>
        <v>0</v>
      </c>
      <c r="G555" s="10">
        <f t="shared" si="21"/>
        <v>0</v>
      </c>
      <c r="H555" s="9">
        <f t="shared" si="22"/>
        <v>39.488800099999935</v>
      </c>
      <c r="I555" s="10">
        <f t="shared" si="23"/>
        <v>-110.70410903980002</v>
      </c>
      <c r="J555" s="9">
        <f t="shared" si="24"/>
        <v>-71.215308939800082</v>
      </c>
      <c r="K555" s="12">
        <v>0</v>
      </c>
    </row>
    <row r="556" spans="1:11" ht="15.75" customHeight="1" x14ac:dyDescent="0.2">
      <c r="A556" s="8">
        <v>44615</v>
      </c>
      <c r="B556" s="32">
        <v>176.59341430000001</v>
      </c>
      <c r="C556" s="10">
        <f t="shared" si="17"/>
        <v>0</v>
      </c>
      <c r="D556" s="10">
        <f t="shared" si="18"/>
        <v>0</v>
      </c>
      <c r="E556" s="10">
        <f t="shared" si="19"/>
        <v>0</v>
      </c>
      <c r="F556" s="10">
        <f t="shared" si="20"/>
        <v>0</v>
      </c>
      <c r="G556" s="10">
        <f t="shared" si="21"/>
        <v>0</v>
      </c>
      <c r="H556" s="9">
        <f t="shared" si="22"/>
        <v>39.488800099999935</v>
      </c>
      <c r="I556" s="10">
        <f t="shared" si="23"/>
        <v>-110.70410903980002</v>
      </c>
      <c r="J556" s="9">
        <f t="shared" si="24"/>
        <v>-71.215308939800082</v>
      </c>
      <c r="K556" s="12">
        <v>0</v>
      </c>
    </row>
    <row r="557" spans="1:11" ht="15.75" customHeight="1" x14ac:dyDescent="0.2">
      <c r="A557" s="8">
        <v>44616</v>
      </c>
      <c r="B557" s="32">
        <v>173.50363160000001</v>
      </c>
      <c r="C557" s="10">
        <f t="shared" si="17"/>
        <v>0</v>
      </c>
      <c r="D557" s="10">
        <f t="shared" si="18"/>
        <v>0</v>
      </c>
      <c r="E557" s="10">
        <f t="shared" si="19"/>
        <v>0</v>
      </c>
      <c r="F557" s="10">
        <f t="shared" si="20"/>
        <v>0</v>
      </c>
      <c r="G557" s="10">
        <f t="shared" si="21"/>
        <v>0</v>
      </c>
      <c r="H557" s="9">
        <f t="shared" si="22"/>
        <v>39.488800099999935</v>
      </c>
      <c r="I557" s="10">
        <f t="shared" si="23"/>
        <v>-110.70410903980002</v>
      </c>
      <c r="J557" s="9">
        <f t="shared" si="24"/>
        <v>-71.215308939800082</v>
      </c>
      <c r="K557" s="12">
        <v>-1</v>
      </c>
    </row>
    <row r="558" spans="1:11" ht="15.75" customHeight="1" x14ac:dyDescent="0.2">
      <c r="A558" s="8">
        <v>44617</v>
      </c>
      <c r="B558" s="32">
        <v>179.8258209</v>
      </c>
      <c r="C558" s="9">
        <f t="shared" si="17"/>
        <v>179.8258209</v>
      </c>
      <c r="D558" s="10">
        <f t="shared" si="18"/>
        <v>179.8258209</v>
      </c>
      <c r="E558" s="10">
        <f t="shared" si="19"/>
        <v>1</v>
      </c>
      <c r="F558" s="9">
        <f t="shared" si="20"/>
        <v>179.8258209</v>
      </c>
      <c r="G558" s="10">
        <f t="shared" si="21"/>
        <v>0</v>
      </c>
      <c r="H558" s="9">
        <f t="shared" si="22"/>
        <v>39.488800099999935</v>
      </c>
      <c r="I558" s="10">
        <f t="shared" si="23"/>
        <v>-112.70410903980002</v>
      </c>
      <c r="J558" s="9">
        <f t="shared" si="24"/>
        <v>-73.215308939800082</v>
      </c>
      <c r="K558" s="12">
        <v>1</v>
      </c>
    </row>
    <row r="559" spans="1:11" ht="15.75" customHeight="1" x14ac:dyDescent="0.2">
      <c r="A559" s="8">
        <v>44620</v>
      </c>
      <c r="B559" s="32">
        <v>179.01773069999999</v>
      </c>
      <c r="C559" s="9">
        <f t="shared" si="17"/>
        <v>179.8258209</v>
      </c>
      <c r="D559" s="10">
        <f t="shared" si="18"/>
        <v>179.01773069999999</v>
      </c>
      <c r="E559" s="10">
        <f t="shared" si="19"/>
        <v>1</v>
      </c>
      <c r="F559" s="10">
        <f t="shared" si="20"/>
        <v>0</v>
      </c>
      <c r="G559" s="10">
        <f t="shared" si="21"/>
        <v>0</v>
      </c>
      <c r="H559" s="9">
        <f t="shared" si="22"/>
        <v>39.488800099999935</v>
      </c>
      <c r="I559" s="10">
        <f t="shared" si="23"/>
        <v>-112.70410903980002</v>
      </c>
      <c r="J559" s="9">
        <f t="shared" si="24"/>
        <v>-73.215308939800082</v>
      </c>
      <c r="K559" s="12">
        <v>0</v>
      </c>
    </row>
    <row r="560" spans="1:11" ht="15.75" customHeight="1" x14ac:dyDescent="0.2">
      <c r="A560" s="8">
        <v>44621</v>
      </c>
      <c r="B560" s="32">
        <v>173.50363160000001</v>
      </c>
      <c r="C560" s="10">
        <f t="shared" si="17"/>
        <v>0</v>
      </c>
      <c r="D560" s="10">
        <f t="shared" si="18"/>
        <v>0</v>
      </c>
      <c r="E560" s="10">
        <f t="shared" si="19"/>
        <v>0</v>
      </c>
      <c r="F560" s="10">
        <f t="shared" si="20"/>
        <v>173.50363160000001</v>
      </c>
      <c r="G560" s="9">
        <f t="shared" si="21"/>
        <v>-6.3221892999999909</v>
      </c>
      <c r="H560" s="9">
        <f t="shared" si="22"/>
        <v>33.166610799999944</v>
      </c>
      <c r="I560" s="10">
        <f t="shared" si="23"/>
        <v>-114.70410903980002</v>
      </c>
      <c r="J560" s="9">
        <f t="shared" si="24"/>
        <v>-81.537498239800072</v>
      </c>
      <c r="K560" s="12">
        <v>-1</v>
      </c>
    </row>
    <row r="561" spans="1:11" ht="15.75" customHeight="1" x14ac:dyDescent="0.2">
      <c r="A561" s="8">
        <v>44622</v>
      </c>
      <c r="B561" s="32">
        <v>175.4050446</v>
      </c>
      <c r="C561" s="10">
        <f t="shared" si="17"/>
        <v>0</v>
      </c>
      <c r="D561" s="10">
        <f t="shared" si="18"/>
        <v>0</v>
      </c>
      <c r="E561" s="10">
        <f t="shared" si="19"/>
        <v>0</v>
      </c>
      <c r="F561" s="10">
        <f t="shared" si="20"/>
        <v>0</v>
      </c>
      <c r="G561" s="10">
        <f t="shared" si="21"/>
        <v>0</v>
      </c>
      <c r="H561" s="9">
        <f t="shared" si="22"/>
        <v>33.166610799999944</v>
      </c>
      <c r="I561" s="10">
        <f t="shared" si="23"/>
        <v>-114.70410903980002</v>
      </c>
      <c r="J561" s="9">
        <f t="shared" si="24"/>
        <v>-81.537498239800072</v>
      </c>
      <c r="K561" s="12">
        <v>0</v>
      </c>
    </row>
    <row r="562" spans="1:11" ht="15.75" customHeight="1" x14ac:dyDescent="0.2">
      <c r="A562" s="8">
        <v>44623</v>
      </c>
      <c r="B562" s="32">
        <v>174.83461</v>
      </c>
      <c r="C562" s="10">
        <f t="shared" si="17"/>
        <v>0</v>
      </c>
      <c r="D562" s="10">
        <f t="shared" si="18"/>
        <v>0</v>
      </c>
      <c r="E562" s="10">
        <f t="shared" si="19"/>
        <v>0</v>
      </c>
      <c r="F562" s="10">
        <f t="shared" si="20"/>
        <v>0</v>
      </c>
      <c r="G562" s="10">
        <f t="shared" si="21"/>
        <v>0</v>
      </c>
      <c r="H562" s="9">
        <f t="shared" si="22"/>
        <v>33.166610799999944</v>
      </c>
      <c r="I562" s="10">
        <f t="shared" si="23"/>
        <v>-114.70410903980002</v>
      </c>
      <c r="J562" s="9">
        <f t="shared" si="24"/>
        <v>-81.537498239800072</v>
      </c>
      <c r="K562" s="12">
        <v>0</v>
      </c>
    </row>
    <row r="563" spans="1:11" ht="15.75" customHeight="1" x14ac:dyDescent="0.2">
      <c r="A563" s="8">
        <v>44624</v>
      </c>
      <c r="B563" s="32">
        <v>162.80821230000001</v>
      </c>
      <c r="C563" s="10">
        <f t="shared" si="17"/>
        <v>0</v>
      </c>
      <c r="D563" s="10">
        <f t="shared" si="18"/>
        <v>0</v>
      </c>
      <c r="E563" s="10">
        <f t="shared" si="19"/>
        <v>0</v>
      </c>
      <c r="F563" s="10">
        <f t="shared" si="20"/>
        <v>0</v>
      </c>
      <c r="G563" s="10">
        <f t="shared" si="21"/>
        <v>0</v>
      </c>
      <c r="H563" s="9">
        <f t="shared" si="22"/>
        <v>33.166610799999944</v>
      </c>
      <c r="I563" s="10">
        <f t="shared" si="23"/>
        <v>-114.70410903980002</v>
      </c>
      <c r="J563" s="9">
        <f t="shared" si="24"/>
        <v>-81.537498239800072</v>
      </c>
      <c r="K563" s="12">
        <v>-1</v>
      </c>
    </row>
    <row r="564" spans="1:11" ht="15.75" customHeight="1" x14ac:dyDescent="0.2">
      <c r="A564" s="8">
        <v>44627</v>
      </c>
      <c r="B564" s="32">
        <v>162.2853088</v>
      </c>
      <c r="C564" s="10">
        <f t="shared" si="17"/>
        <v>0</v>
      </c>
      <c r="D564" s="10">
        <f t="shared" si="18"/>
        <v>0</v>
      </c>
      <c r="E564" s="10">
        <f t="shared" si="19"/>
        <v>0</v>
      </c>
      <c r="F564" s="10">
        <f t="shared" si="20"/>
        <v>0</v>
      </c>
      <c r="G564" s="10">
        <f t="shared" si="21"/>
        <v>0</v>
      </c>
      <c r="H564" s="9">
        <f t="shared" si="22"/>
        <v>33.166610799999944</v>
      </c>
      <c r="I564" s="10">
        <f t="shared" si="23"/>
        <v>-114.70410903980002</v>
      </c>
      <c r="J564" s="9">
        <f t="shared" si="24"/>
        <v>-81.537498239800072</v>
      </c>
      <c r="K564" s="12">
        <v>0</v>
      </c>
    </row>
    <row r="565" spans="1:11" ht="15.75" customHeight="1" x14ac:dyDescent="0.2">
      <c r="A565" s="8">
        <v>44628</v>
      </c>
      <c r="B565" s="32">
        <v>158.3399048</v>
      </c>
      <c r="C565" s="10">
        <f t="shared" si="17"/>
        <v>0</v>
      </c>
      <c r="D565" s="10">
        <f t="shared" si="18"/>
        <v>0</v>
      </c>
      <c r="E565" s="10">
        <f t="shared" si="19"/>
        <v>0</v>
      </c>
      <c r="F565" s="10">
        <f t="shared" si="20"/>
        <v>0</v>
      </c>
      <c r="G565" s="10">
        <f t="shared" si="21"/>
        <v>0</v>
      </c>
      <c r="H565" s="9">
        <f t="shared" si="22"/>
        <v>33.166610799999944</v>
      </c>
      <c r="I565" s="10">
        <f t="shared" si="23"/>
        <v>-114.70410903980002</v>
      </c>
      <c r="J565" s="9">
        <f t="shared" si="24"/>
        <v>-81.537498239800072</v>
      </c>
      <c r="K565" s="12">
        <v>0</v>
      </c>
    </row>
    <row r="566" spans="1:11" ht="15.75" customHeight="1" x14ac:dyDescent="0.2">
      <c r="A566" s="8">
        <v>44629</v>
      </c>
      <c r="B566" s="32">
        <v>170.50891110000001</v>
      </c>
      <c r="C566" s="9">
        <f t="shared" si="17"/>
        <v>170.50891110000001</v>
      </c>
      <c r="D566" s="10">
        <f t="shared" si="18"/>
        <v>170.50891110000001</v>
      </c>
      <c r="E566" s="10">
        <f t="shared" si="19"/>
        <v>1</v>
      </c>
      <c r="F566" s="9">
        <f t="shared" si="20"/>
        <v>170.50891110000001</v>
      </c>
      <c r="G566" s="10">
        <f t="shared" si="21"/>
        <v>0</v>
      </c>
      <c r="H566" s="9">
        <f t="shared" si="22"/>
        <v>33.166610799999944</v>
      </c>
      <c r="I566" s="10">
        <f t="shared" si="23"/>
        <v>-116.70410903980002</v>
      </c>
      <c r="J566" s="9">
        <f t="shared" si="24"/>
        <v>-83.537498239800072</v>
      </c>
      <c r="K566" s="12">
        <v>1</v>
      </c>
    </row>
    <row r="567" spans="1:11" ht="15.75" customHeight="1" x14ac:dyDescent="0.2">
      <c r="A567" s="8">
        <v>44630</v>
      </c>
      <c r="B567" s="32">
        <v>166.13568119999999</v>
      </c>
      <c r="C567" s="10">
        <f t="shared" si="17"/>
        <v>0</v>
      </c>
      <c r="D567" s="10">
        <f t="shared" si="18"/>
        <v>0</v>
      </c>
      <c r="E567" s="10">
        <f t="shared" si="19"/>
        <v>0</v>
      </c>
      <c r="F567" s="10">
        <f t="shared" si="20"/>
        <v>166.13568119999999</v>
      </c>
      <c r="G567" s="9">
        <f t="shared" si="21"/>
        <v>-4.3732299000000125</v>
      </c>
      <c r="H567" s="9">
        <f t="shared" si="22"/>
        <v>28.793380899999931</v>
      </c>
      <c r="I567" s="10">
        <f t="shared" si="23"/>
        <v>-118.70410903980002</v>
      </c>
      <c r="J567" s="9">
        <f t="shared" si="24"/>
        <v>-89.910728139800085</v>
      </c>
      <c r="K567" s="12">
        <v>-1</v>
      </c>
    </row>
    <row r="568" spans="1:11" ht="15.75" customHeight="1" x14ac:dyDescent="0.2">
      <c r="A568" s="8">
        <v>44631</v>
      </c>
      <c r="B568" s="32">
        <v>166.37336730000001</v>
      </c>
      <c r="C568" s="10">
        <f t="shared" si="17"/>
        <v>0</v>
      </c>
      <c r="D568" s="10">
        <f t="shared" si="18"/>
        <v>0</v>
      </c>
      <c r="E568" s="10">
        <f t="shared" si="19"/>
        <v>0</v>
      </c>
      <c r="F568" s="10">
        <f t="shared" si="20"/>
        <v>0</v>
      </c>
      <c r="G568" s="10">
        <f t="shared" si="21"/>
        <v>0</v>
      </c>
      <c r="H568" s="9">
        <f t="shared" si="22"/>
        <v>28.793380899999931</v>
      </c>
      <c r="I568" s="10">
        <f t="shared" si="23"/>
        <v>-118.70410903980002</v>
      </c>
      <c r="J568" s="9">
        <f t="shared" si="24"/>
        <v>-89.910728139800085</v>
      </c>
      <c r="K568" s="12">
        <v>0</v>
      </c>
    </row>
    <row r="569" spans="1:11" ht="15.75" customHeight="1" x14ac:dyDescent="0.2">
      <c r="A569" s="8">
        <v>44634</v>
      </c>
      <c r="B569" s="32">
        <v>169.51068119999999</v>
      </c>
      <c r="C569" s="10">
        <f t="shared" si="17"/>
        <v>0</v>
      </c>
      <c r="D569" s="10">
        <f t="shared" si="18"/>
        <v>0</v>
      </c>
      <c r="E569" s="10">
        <f t="shared" si="19"/>
        <v>0</v>
      </c>
      <c r="F569" s="10">
        <f t="shared" si="20"/>
        <v>0</v>
      </c>
      <c r="G569" s="10">
        <f t="shared" si="21"/>
        <v>0</v>
      </c>
      <c r="H569" s="9">
        <f t="shared" si="22"/>
        <v>28.793380899999931</v>
      </c>
      <c r="I569" s="10">
        <f t="shared" si="23"/>
        <v>-118.70410903980002</v>
      </c>
      <c r="J569" s="9">
        <f t="shared" si="24"/>
        <v>-89.910728139800085</v>
      </c>
      <c r="K569" s="12">
        <v>0</v>
      </c>
    </row>
    <row r="570" spans="1:11" ht="15.75" customHeight="1" x14ac:dyDescent="0.2">
      <c r="A570" s="8">
        <v>44635</v>
      </c>
      <c r="B570" s="32">
        <v>170.60398860000001</v>
      </c>
      <c r="C570" s="10">
        <f t="shared" si="17"/>
        <v>0</v>
      </c>
      <c r="D570" s="10">
        <f t="shared" si="18"/>
        <v>0</v>
      </c>
      <c r="E570" s="10">
        <f t="shared" si="19"/>
        <v>0</v>
      </c>
      <c r="F570" s="10">
        <f t="shared" si="20"/>
        <v>0</v>
      </c>
      <c r="G570" s="10">
        <f t="shared" si="21"/>
        <v>0</v>
      </c>
      <c r="H570" s="9">
        <f t="shared" si="22"/>
        <v>28.793380899999931</v>
      </c>
      <c r="I570" s="10">
        <f t="shared" si="23"/>
        <v>-118.70410903980002</v>
      </c>
      <c r="J570" s="9">
        <f t="shared" si="24"/>
        <v>-89.910728139800085</v>
      </c>
      <c r="K570" s="12">
        <v>0</v>
      </c>
    </row>
    <row r="571" spans="1:11" ht="15.75" customHeight="1" x14ac:dyDescent="0.2">
      <c r="A571" s="8">
        <v>44636</v>
      </c>
      <c r="B571" s="32">
        <v>178.63745119999999</v>
      </c>
      <c r="C571" s="9">
        <f t="shared" si="17"/>
        <v>178.63745119999999</v>
      </c>
      <c r="D571" s="10">
        <f t="shared" si="18"/>
        <v>178.63745119999999</v>
      </c>
      <c r="E571" s="10">
        <f t="shared" si="19"/>
        <v>1</v>
      </c>
      <c r="F571" s="9">
        <f t="shared" si="20"/>
        <v>178.63745119999999</v>
      </c>
      <c r="G571" s="10">
        <f t="shared" si="21"/>
        <v>0</v>
      </c>
      <c r="H571" s="9">
        <f t="shared" si="22"/>
        <v>28.793380899999931</v>
      </c>
      <c r="I571" s="10">
        <f t="shared" si="23"/>
        <v>-120.70410903980002</v>
      </c>
      <c r="J571" s="9">
        <f t="shared" si="24"/>
        <v>-91.910728139800085</v>
      </c>
      <c r="K571" s="12">
        <v>1</v>
      </c>
    </row>
    <row r="572" spans="1:11" ht="15.75" customHeight="1" x14ac:dyDescent="0.2">
      <c r="A572" s="8">
        <v>44637</v>
      </c>
      <c r="B572" s="32">
        <v>181.44203189999999</v>
      </c>
      <c r="C572" s="9">
        <f t="shared" si="17"/>
        <v>178.63745119999999</v>
      </c>
      <c r="D572" s="10">
        <f t="shared" si="18"/>
        <v>181.44203189999999</v>
      </c>
      <c r="E572" s="10">
        <f t="shared" si="19"/>
        <v>1</v>
      </c>
      <c r="F572" s="10">
        <f t="shared" si="20"/>
        <v>0</v>
      </c>
      <c r="G572" s="10">
        <f t="shared" si="21"/>
        <v>0</v>
      </c>
      <c r="H572" s="9">
        <f t="shared" si="22"/>
        <v>28.793380899999931</v>
      </c>
      <c r="I572" s="10">
        <f t="shared" si="23"/>
        <v>-120.70410903980002</v>
      </c>
      <c r="J572" s="9">
        <f t="shared" si="24"/>
        <v>-91.910728139800085</v>
      </c>
      <c r="K572" s="12">
        <v>0</v>
      </c>
    </row>
    <row r="573" spans="1:11" ht="15.75" customHeight="1" x14ac:dyDescent="0.2">
      <c r="A573" s="8">
        <v>44638</v>
      </c>
      <c r="B573" s="32">
        <v>185.5300446</v>
      </c>
      <c r="C573" s="9">
        <f t="shared" si="17"/>
        <v>178.63745119999999</v>
      </c>
      <c r="D573" s="10">
        <f t="shared" si="18"/>
        <v>185.5300446</v>
      </c>
      <c r="E573" s="10">
        <f t="shared" si="19"/>
        <v>1</v>
      </c>
      <c r="F573" s="10">
        <f t="shared" si="20"/>
        <v>0</v>
      </c>
      <c r="G573" s="10">
        <f t="shared" si="21"/>
        <v>0</v>
      </c>
      <c r="H573" s="9">
        <f t="shared" si="22"/>
        <v>28.793380899999931</v>
      </c>
      <c r="I573" s="10">
        <f t="shared" si="23"/>
        <v>-120.70410903980002</v>
      </c>
      <c r="J573" s="9">
        <f t="shared" si="24"/>
        <v>-91.910728139800085</v>
      </c>
      <c r="K573" s="12">
        <v>0</v>
      </c>
    </row>
    <row r="574" spans="1:11" ht="15.75" customHeight="1" x14ac:dyDescent="0.2">
      <c r="A574" s="8">
        <v>44641</v>
      </c>
      <c r="B574" s="32">
        <v>184.24659729999999</v>
      </c>
      <c r="C574" s="9">
        <f t="shared" si="17"/>
        <v>178.63745119999999</v>
      </c>
      <c r="D574" s="10">
        <f t="shared" si="18"/>
        <v>184.24659729999999</v>
      </c>
      <c r="E574" s="10">
        <f t="shared" si="19"/>
        <v>1</v>
      </c>
      <c r="F574" s="10">
        <f t="shared" si="20"/>
        <v>0</v>
      </c>
      <c r="G574" s="10">
        <f t="shared" si="21"/>
        <v>0</v>
      </c>
      <c r="H574" s="9">
        <f t="shared" si="22"/>
        <v>28.793380899999931</v>
      </c>
      <c r="I574" s="10">
        <f t="shared" si="23"/>
        <v>-120.70410903980002</v>
      </c>
      <c r="J574" s="9">
        <f t="shared" si="24"/>
        <v>-91.910728139800085</v>
      </c>
      <c r="K574" s="12">
        <v>0</v>
      </c>
    </row>
    <row r="575" spans="1:11" ht="15.75" customHeight="1" x14ac:dyDescent="0.2">
      <c r="A575" s="8">
        <v>44642</v>
      </c>
      <c r="B575" s="32">
        <v>183.9614105</v>
      </c>
      <c r="C575" s="9">
        <f t="shared" si="17"/>
        <v>178.63745119999999</v>
      </c>
      <c r="D575" s="10">
        <f t="shared" si="18"/>
        <v>183.9614105</v>
      </c>
      <c r="E575" s="10">
        <f t="shared" si="19"/>
        <v>1</v>
      </c>
      <c r="F575" s="10">
        <f t="shared" si="20"/>
        <v>0</v>
      </c>
      <c r="G575" s="10">
        <f t="shared" si="21"/>
        <v>0</v>
      </c>
      <c r="H575" s="9">
        <f t="shared" si="22"/>
        <v>28.793380899999931</v>
      </c>
      <c r="I575" s="10">
        <f t="shared" si="23"/>
        <v>-120.70410903980002</v>
      </c>
      <c r="J575" s="9">
        <f t="shared" si="24"/>
        <v>-91.910728139800085</v>
      </c>
      <c r="K575" s="12">
        <v>0</v>
      </c>
    </row>
    <row r="576" spans="1:11" ht="15.75" customHeight="1" x14ac:dyDescent="0.2">
      <c r="A576" s="8">
        <v>44643</v>
      </c>
      <c r="B576" s="32">
        <v>181.82231139999999</v>
      </c>
      <c r="C576" s="9">
        <f t="shared" si="17"/>
        <v>178.63745119999999</v>
      </c>
      <c r="D576" s="10">
        <f t="shared" si="18"/>
        <v>181.82231139999999</v>
      </c>
      <c r="E576" s="10">
        <f t="shared" si="19"/>
        <v>1</v>
      </c>
      <c r="F576" s="10">
        <f t="shared" si="20"/>
        <v>0</v>
      </c>
      <c r="G576" s="10">
        <f t="shared" si="21"/>
        <v>0</v>
      </c>
      <c r="H576" s="9">
        <f t="shared" si="22"/>
        <v>28.793380899999931</v>
      </c>
      <c r="I576" s="10">
        <f t="shared" si="23"/>
        <v>-120.70410903980002</v>
      </c>
      <c r="J576" s="9">
        <f t="shared" si="24"/>
        <v>-91.910728139800085</v>
      </c>
      <c r="K576" s="12">
        <v>0</v>
      </c>
    </row>
    <row r="577" spans="1:11" ht="15.75" customHeight="1" x14ac:dyDescent="0.2">
      <c r="A577" s="8">
        <v>44644</v>
      </c>
      <c r="B577" s="32">
        <v>180.34870910000001</v>
      </c>
      <c r="C577" s="9">
        <f t="shared" si="17"/>
        <v>178.63745119999999</v>
      </c>
      <c r="D577" s="10">
        <f t="shared" si="18"/>
        <v>180.34870910000001</v>
      </c>
      <c r="E577" s="10">
        <f t="shared" si="19"/>
        <v>1</v>
      </c>
      <c r="F577" s="10">
        <f t="shared" si="20"/>
        <v>0</v>
      </c>
      <c r="G577" s="10">
        <f t="shared" si="21"/>
        <v>0</v>
      </c>
      <c r="H577" s="9">
        <f t="shared" si="22"/>
        <v>28.793380899999931</v>
      </c>
      <c r="I577" s="10">
        <f t="shared" si="23"/>
        <v>-120.70410903980002</v>
      </c>
      <c r="J577" s="9">
        <f t="shared" si="24"/>
        <v>-91.910728139800085</v>
      </c>
      <c r="K577" s="12">
        <v>0</v>
      </c>
    </row>
    <row r="578" spans="1:11" ht="15.75" customHeight="1" x14ac:dyDescent="0.2">
      <c r="A578" s="8">
        <v>44645</v>
      </c>
      <c r="B578" s="32">
        <v>182.7254791</v>
      </c>
      <c r="C578" s="9">
        <f t="shared" si="17"/>
        <v>178.63745119999999</v>
      </c>
      <c r="D578" s="10">
        <f t="shared" si="18"/>
        <v>182.7254791</v>
      </c>
      <c r="E578" s="10">
        <f t="shared" si="19"/>
        <v>1</v>
      </c>
      <c r="F578" s="10">
        <f t="shared" si="20"/>
        <v>0</v>
      </c>
      <c r="G578" s="10">
        <f t="shared" si="21"/>
        <v>0</v>
      </c>
      <c r="H578" s="9">
        <f t="shared" si="22"/>
        <v>28.793380899999931</v>
      </c>
      <c r="I578" s="10">
        <f t="shared" si="23"/>
        <v>-120.70410903980002</v>
      </c>
      <c r="J578" s="9">
        <f t="shared" si="24"/>
        <v>-91.910728139800085</v>
      </c>
      <c r="K578" s="12">
        <v>0</v>
      </c>
    </row>
    <row r="579" spans="1:11" ht="15.75" customHeight="1" x14ac:dyDescent="0.2">
      <c r="A579" s="8">
        <v>44648</v>
      </c>
      <c r="B579" s="32">
        <v>184.72196959999999</v>
      </c>
      <c r="C579" s="9">
        <f t="shared" si="17"/>
        <v>178.63745119999999</v>
      </c>
      <c r="D579" s="10">
        <f t="shared" si="18"/>
        <v>184.72196959999999</v>
      </c>
      <c r="E579" s="10">
        <f t="shared" si="19"/>
        <v>1</v>
      </c>
      <c r="F579" s="10">
        <f t="shared" si="20"/>
        <v>0</v>
      </c>
      <c r="G579" s="10">
        <f t="shared" si="21"/>
        <v>0</v>
      </c>
      <c r="H579" s="9">
        <f t="shared" si="22"/>
        <v>28.793380899999931</v>
      </c>
      <c r="I579" s="10">
        <f t="shared" si="23"/>
        <v>-120.70410903980002</v>
      </c>
      <c r="J579" s="9">
        <f t="shared" si="24"/>
        <v>-91.910728139800085</v>
      </c>
      <c r="K579" s="12">
        <v>0</v>
      </c>
    </row>
    <row r="580" spans="1:11" ht="15.75" customHeight="1" x14ac:dyDescent="0.2">
      <c r="A580" s="8">
        <v>44649</v>
      </c>
      <c r="B580" s="32">
        <v>191.3769073</v>
      </c>
      <c r="C580" s="9">
        <f t="shared" si="17"/>
        <v>370.01435849999996</v>
      </c>
      <c r="D580" s="10">
        <f t="shared" si="18"/>
        <v>382.7538146</v>
      </c>
      <c r="E580" s="10">
        <f t="shared" si="19"/>
        <v>2</v>
      </c>
      <c r="F580" s="9">
        <f t="shared" si="20"/>
        <v>191.3769073</v>
      </c>
      <c r="G580" s="10">
        <f t="shared" si="21"/>
        <v>0</v>
      </c>
      <c r="H580" s="9">
        <f t="shared" si="22"/>
        <v>28.793380899999931</v>
      </c>
      <c r="I580" s="10">
        <f t="shared" si="23"/>
        <v>-122.70410903980002</v>
      </c>
      <c r="J580" s="9">
        <f t="shared" si="24"/>
        <v>-93.910728139800085</v>
      </c>
      <c r="K580" s="12">
        <v>1</v>
      </c>
    </row>
    <row r="581" spans="1:11" ht="15.75" customHeight="1" x14ac:dyDescent="0.2">
      <c r="A581" s="8">
        <v>44650</v>
      </c>
      <c r="B581" s="32">
        <v>190.4261932</v>
      </c>
      <c r="C581" s="9">
        <f t="shared" si="17"/>
        <v>370.01435849999996</v>
      </c>
      <c r="D581" s="10">
        <f t="shared" si="18"/>
        <v>380.8523864</v>
      </c>
      <c r="E581" s="10">
        <f t="shared" si="19"/>
        <v>2</v>
      </c>
      <c r="F581" s="10">
        <f t="shared" si="20"/>
        <v>0</v>
      </c>
      <c r="G581" s="10">
        <f t="shared" si="21"/>
        <v>0</v>
      </c>
      <c r="H581" s="9">
        <f t="shared" si="22"/>
        <v>28.793380899999931</v>
      </c>
      <c r="I581" s="10">
        <f t="shared" si="23"/>
        <v>-122.70410903980002</v>
      </c>
      <c r="J581" s="9">
        <f t="shared" si="24"/>
        <v>-93.910728139800085</v>
      </c>
      <c r="K581" s="12">
        <v>0</v>
      </c>
    </row>
    <row r="582" spans="1:11" ht="15.75" customHeight="1" x14ac:dyDescent="0.2">
      <c r="A582" s="8">
        <v>44651</v>
      </c>
      <c r="B582" s="32">
        <v>192.51774599999999</v>
      </c>
      <c r="C582" s="9">
        <f t="shared" si="17"/>
        <v>370.01435849999996</v>
      </c>
      <c r="D582" s="10">
        <f t="shared" si="18"/>
        <v>385.03549199999998</v>
      </c>
      <c r="E582" s="10">
        <f t="shared" si="19"/>
        <v>2</v>
      </c>
      <c r="F582" s="10">
        <f t="shared" si="20"/>
        <v>0</v>
      </c>
      <c r="G582" s="10">
        <f t="shared" si="21"/>
        <v>0</v>
      </c>
      <c r="H582" s="9">
        <f t="shared" si="22"/>
        <v>28.793380899999931</v>
      </c>
      <c r="I582" s="10">
        <f t="shared" si="23"/>
        <v>-122.70410903980002</v>
      </c>
      <c r="J582" s="9">
        <f t="shared" si="24"/>
        <v>-93.910728139800085</v>
      </c>
      <c r="K582" s="12">
        <v>0</v>
      </c>
    </row>
    <row r="583" spans="1:11" ht="15.75" customHeight="1" x14ac:dyDescent="0.2">
      <c r="A583" s="8">
        <v>44652</v>
      </c>
      <c r="B583" s="32">
        <v>189.99836730000001</v>
      </c>
      <c r="C583" s="9">
        <f t="shared" si="17"/>
        <v>370.01435849999996</v>
      </c>
      <c r="D583" s="10">
        <f t="shared" si="18"/>
        <v>379.99673460000002</v>
      </c>
      <c r="E583" s="10">
        <f t="shared" si="19"/>
        <v>2</v>
      </c>
      <c r="F583" s="10">
        <f t="shared" si="20"/>
        <v>0</v>
      </c>
      <c r="G583" s="10">
        <f t="shared" si="21"/>
        <v>0</v>
      </c>
      <c r="H583" s="9">
        <f t="shared" si="22"/>
        <v>28.793380899999931</v>
      </c>
      <c r="I583" s="10">
        <f t="shared" si="23"/>
        <v>-122.70410903980002</v>
      </c>
      <c r="J583" s="9">
        <f t="shared" si="24"/>
        <v>-93.910728139800085</v>
      </c>
      <c r="K583" s="12">
        <v>0</v>
      </c>
    </row>
    <row r="584" spans="1:11" ht="15.75" customHeight="1" x14ac:dyDescent="0.2">
      <c r="A584" s="8">
        <v>44655</v>
      </c>
      <c r="B584" s="32">
        <v>195.2747803</v>
      </c>
      <c r="C584" s="9">
        <f t="shared" si="17"/>
        <v>370.01435849999996</v>
      </c>
      <c r="D584" s="10">
        <f t="shared" si="18"/>
        <v>390.54956060000001</v>
      </c>
      <c r="E584" s="10">
        <f t="shared" si="19"/>
        <v>2</v>
      </c>
      <c r="F584" s="10">
        <f t="shared" si="20"/>
        <v>0</v>
      </c>
      <c r="G584" s="10">
        <f t="shared" si="21"/>
        <v>0</v>
      </c>
      <c r="H584" s="9">
        <f t="shared" si="22"/>
        <v>28.793380899999931</v>
      </c>
      <c r="I584" s="10">
        <f t="shared" si="23"/>
        <v>-122.70410903980002</v>
      </c>
      <c r="J584" s="9">
        <f t="shared" si="24"/>
        <v>-93.910728139800085</v>
      </c>
      <c r="K584" s="12">
        <v>0</v>
      </c>
    </row>
    <row r="585" spans="1:11" ht="15.75" customHeight="1" x14ac:dyDescent="0.2">
      <c r="A585" s="8">
        <v>44656</v>
      </c>
      <c r="B585" s="32">
        <v>190.9015503</v>
      </c>
      <c r="C585" s="9">
        <f t="shared" si="17"/>
        <v>370.01435849999996</v>
      </c>
      <c r="D585" s="10">
        <f t="shared" si="18"/>
        <v>381.80310059999999</v>
      </c>
      <c r="E585" s="10">
        <f t="shared" si="19"/>
        <v>2</v>
      </c>
      <c r="F585" s="10">
        <f t="shared" si="20"/>
        <v>0</v>
      </c>
      <c r="G585" s="10">
        <f t="shared" si="21"/>
        <v>0</v>
      </c>
      <c r="H585" s="9">
        <f t="shared" si="22"/>
        <v>28.793380899999931</v>
      </c>
      <c r="I585" s="10">
        <f t="shared" si="23"/>
        <v>-122.70410903980002</v>
      </c>
      <c r="J585" s="9">
        <f t="shared" si="24"/>
        <v>-93.910728139800085</v>
      </c>
      <c r="K585" s="12">
        <v>0</v>
      </c>
    </row>
    <row r="586" spans="1:11" ht="15.75" customHeight="1" x14ac:dyDescent="0.2">
      <c r="A586" s="8">
        <v>44657</v>
      </c>
      <c r="B586" s="32">
        <v>183.39097599999999</v>
      </c>
      <c r="C586" s="10">
        <f t="shared" si="17"/>
        <v>0</v>
      </c>
      <c r="D586" s="10">
        <f t="shared" si="18"/>
        <v>0</v>
      </c>
      <c r="E586" s="10">
        <f t="shared" si="19"/>
        <v>0</v>
      </c>
      <c r="F586" s="10">
        <f t="shared" si="20"/>
        <v>366.78195199999999</v>
      </c>
      <c r="G586" s="9">
        <f t="shared" si="21"/>
        <v>-3.2324064999999678</v>
      </c>
      <c r="H586" s="9">
        <f t="shared" si="22"/>
        <v>25.560974399999964</v>
      </c>
      <c r="I586" s="10">
        <f t="shared" si="23"/>
        <v>-126.37192855980001</v>
      </c>
      <c r="J586" s="9">
        <f t="shared" si="24"/>
        <v>-100.81095415980005</v>
      </c>
      <c r="K586" s="12">
        <v>-1</v>
      </c>
    </row>
    <row r="587" spans="1:11" ht="15.75" customHeight="1" x14ac:dyDescent="0.2">
      <c r="A587" s="8">
        <v>44658</v>
      </c>
      <c r="B587" s="32">
        <v>181.25189209999999</v>
      </c>
      <c r="C587" s="10">
        <f t="shared" si="17"/>
        <v>0</v>
      </c>
      <c r="D587" s="10">
        <f t="shared" si="18"/>
        <v>0</v>
      </c>
      <c r="E587" s="10">
        <f t="shared" si="19"/>
        <v>0</v>
      </c>
      <c r="F587" s="10">
        <f t="shared" si="20"/>
        <v>0</v>
      </c>
      <c r="G587" s="10">
        <f t="shared" si="21"/>
        <v>0</v>
      </c>
      <c r="H587" s="9">
        <f t="shared" si="22"/>
        <v>25.560974399999964</v>
      </c>
      <c r="I587" s="10">
        <f t="shared" si="23"/>
        <v>-126.37192855980001</v>
      </c>
      <c r="J587" s="9">
        <f t="shared" si="24"/>
        <v>-100.81095415980005</v>
      </c>
      <c r="K587" s="12">
        <v>0</v>
      </c>
    </row>
    <row r="588" spans="1:11" ht="15.75" customHeight="1" x14ac:dyDescent="0.2">
      <c r="A588" s="8">
        <v>44659</v>
      </c>
      <c r="B588" s="32">
        <v>180.34870910000001</v>
      </c>
      <c r="C588" s="10">
        <f t="shared" si="17"/>
        <v>0</v>
      </c>
      <c r="D588" s="10">
        <f t="shared" si="18"/>
        <v>0</v>
      </c>
      <c r="E588" s="10">
        <f t="shared" si="19"/>
        <v>0</v>
      </c>
      <c r="F588" s="10">
        <f t="shared" si="20"/>
        <v>0</v>
      </c>
      <c r="G588" s="10">
        <f t="shared" si="21"/>
        <v>0</v>
      </c>
      <c r="H588" s="9">
        <f t="shared" si="22"/>
        <v>25.560974399999964</v>
      </c>
      <c r="I588" s="10">
        <f t="shared" si="23"/>
        <v>-126.37192855980001</v>
      </c>
      <c r="J588" s="9">
        <f t="shared" si="24"/>
        <v>-100.81095415980005</v>
      </c>
      <c r="K588" s="12">
        <v>0</v>
      </c>
    </row>
    <row r="589" spans="1:11" ht="15.75" customHeight="1" x14ac:dyDescent="0.2">
      <c r="A589" s="8">
        <v>44662</v>
      </c>
      <c r="B589" s="32">
        <v>180.1110382</v>
      </c>
      <c r="C589" s="10">
        <f t="shared" si="17"/>
        <v>0</v>
      </c>
      <c r="D589" s="10">
        <f t="shared" si="18"/>
        <v>0</v>
      </c>
      <c r="E589" s="10">
        <f t="shared" si="19"/>
        <v>0</v>
      </c>
      <c r="F589" s="10">
        <f t="shared" si="20"/>
        <v>0</v>
      </c>
      <c r="G589" s="10">
        <f t="shared" si="21"/>
        <v>0</v>
      </c>
      <c r="H589" s="9">
        <f t="shared" si="22"/>
        <v>25.560974399999964</v>
      </c>
      <c r="I589" s="10">
        <f t="shared" si="23"/>
        <v>-126.37192855980001</v>
      </c>
      <c r="J589" s="9">
        <f t="shared" si="24"/>
        <v>-100.81095415980005</v>
      </c>
      <c r="K589" s="12">
        <v>0</v>
      </c>
    </row>
    <row r="590" spans="1:11" ht="15.75" customHeight="1" x14ac:dyDescent="0.2">
      <c r="A590" s="8">
        <v>44663</v>
      </c>
      <c r="B590" s="32">
        <v>180.58639529999999</v>
      </c>
      <c r="C590" s="10">
        <f t="shared" si="17"/>
        <v>0</v>
      </c>
      <c r="D590" s="10">
        <f t="shared" si="18"/>
        <v>0</v>
      </c>
      <c r="E590" s="10">
        <f t="shared" si="19"/>
        <v>0</v>
      </c>
      <c r="F590" s="10">
        <f t="shared" si="20"/>
        <v>0</v>
      </c>
      <c r="G590" s="10">
        <f t="shared" si="21"/>
        <v>0</v>
      </c>
      <c r="H590" s="9">
        <f t="shared" si="22"/>
        <v>25.560974399999964</v>
      </c>
      <c r="I590" s="10">
        <f t="shared" si="23"/>
        <v>-126.37192855980001</v>
      </c>
      <c r="J590" s="9">
        <f t="shared" si="24"/>
        <v>-100.81095415980005</v>
      </c>
      <c r="K590" s="12">
        <v>0</v>
      </c>
    </row>
    <row r="591" spans="1:11" ht="15.75" customHeight="1" x14ac:dyDescent="0.2">
      <c r="A591" s="8">
        <v>44664</v>
      </c>
      <c r="B591" s="32">
        <v>179.49308780000001</v>
      </c>
      <c r="C591" s="10">
        <f t="shared" si="17"/>
        <v>0</v>
      </c>
      <c r="D591" s="10">
        <f t="shared" si="18"/>
        <v>0</v>
      </c>
      <c r="E591" s="10">
        <f t="shared" si="19"/>
        <v>0</v>
      </c>
      <c r="F591" s="10">
        <f t="shared" si="20"/>
        <v>0</v>
      </c>
      <c r="G591" s="10">
        <f t="shared" si="21"/>
        <v>0</v>
      </c>
      <c r="H591" s="9">
        <f t="shared" si="22"/>
        <v>25.560974399999964</v>
      </c>
      <c r="I591" s="10">
        <f t="shared" si="23"/>
        <v>-126.37192855980001</v>
      </c>
      <c r="J591" s="9">
        <f t="shared" si="24"/>
        <v>-100.81095415980005</v>
      </c>
      <c r="K591" s="12">
        <v>0</v>
      </c>
    </row>
    <row r="592" spans="1:11" ht="15.75" customHeight="1" x14ac:dyDescent="0.2">
      <c r="A592" s="8">
        <v>44665</v>
      </c>
      <c r="B592" s="32">
        <v>181.72723389999999</v>
      </c>
      <c r="C592" s="10">
        <f t="shared" si="17"/>
        <v>0</v>
      </c>
      <c r="D592" s="10">
        <f t="shared" si="18"/>
        <v>0</v>
      </c>
      <c r="E592" s="10">
        <f t="shared" si="19"/>
        <v>0</v>
      </c>
      <c r="F592" s="10">
        <f t="shared" si="20"/>
        <v>0</v>
      </c>
      <c r="G592" s="10">
        <f t="shared" si="21"/>
        <v>0</v>
      </c>
      <c r="H592" s="9">
        <f t="shared" si="22"/>
        <v>25.560974399999964</v>
      </c>
      <c r="I592" s="10">
        <f t="shared" si="23"/>
        <v>-126.37192855980001</v>
      </c>
      <c r="J592" s="9">
        <f t="shared" si="24"/>
        <v>-100.81095415980005</v>
      </c>
      <c r="K592" s="12">
        <v>0</v>
      </c>
    </row>
    <row r="593" spans="1:11" ht="15.75" customHeight="1" x14ac:dyDescent="0.2">
      <c r="A593" s="8">
        <v>44670</v>
      </c>
      <c r="B593" s="32">
        <v>178.54237370000001</v>
      </c>
      <c r="C593" s="10">
        <f t="shared" si="17"/>
        <v>0</v>
      </c>
      <c r="D593" s="10">
        <f t="shared" si="18"/>
        <v>0</v>
      </c>
      <c r="E593" s="10">
        <f t="shared" si="19"/>
        <v>0</v>
      </c>
      <c r="F593" s="10">
        <f t="shared" si="20"/>
        <v>0</v>
      </c>
      <c r="G593" s="10">
        <f t="shared" si="21"/>
        <v>0</v>
      </c>
      <c r="H593" s="9">
        <f t="shared" si="22"/>
        <v>25.560974399999964</v>
      </c>
      <c r="I593" s="10">
        <f t="shared" si="23"/>
        <v>-126.37192855980001</v>
      </c>
      <c r="J593" s="9">
        <f t="shared" si="24"/>
        <v>-100.81095415980005</v>
      </c>
      <c r="K593" s="12">
        <v>0</v>
      </c>
    </row>
    <row r="594" spans="1:11" ht="15.75" customHeight="1" x14ac:dyDescent="0.2">
      <c r="A594" s="8">
        <v>44671</v>
      </c>
      <c r="B594" s="32">
        <v>182.67793270000001</v>
      </c>
      <c r="C594" s="10">
        <f t="shared" si="17"/>
        <v>0</v>
      </c>
      <c r="D594" s="10">
        <f t="shared" si="18"/>
        <v>0</v>
      </c>
      <c r="E594" s="10">
        <f t="shared" si="19"/>
        <v>0</v>
      </c>
      <c r="F594" s="10">
        <f t="shared" si="20"/>
        <v>0</v>
      </c>
      <c r="G594" s="10">
        <f t="shared" si="21"/>
        <v>0</v>
      </c>
      <c r="H594" s="9">
        <f t="shared" si="22"/>
        <v>25.560974399999964</v>
      </c>
      <c r="I594" s="10">
        <f t="shared" si="23"/>
        <v>-126.37192855980001</v>
      </c>
      <c r="J594" s="9">
        <f t="shared" si="24"/>
        <v>-100.81095415980005</v>
      </c>
      <c r="K594" s="12">
        <v>0</v>
      </c>
    </row>
    <row r="595" spans="1:11" ht="15.75" customHeight="1" x14ac:dyDescent="0.2">
      <c r="A595" s="8">
        <v>44672</v>
      </c>
      <c r="B595" s="32">
        <v>185.57759089999999</v>
      </c>
      <c r="C595" s="10">
        <f t="shared" si="17"/>
        <v>0</v>
      </c>
      <c r="D595" s="10">
        <f t="shared" si="18"/>
        <v>0</v>
      </c>
      <c r="E595" s="10">
        <f t="shared" si="19"/>
        <v>0</v>
      </c>
      <c r="F595" s="10">
        <f t="shared" si="20"/>
        <v>0</v>
      </c>
      <c r="G595" s="10">
        <f t="shared" si="21"/>
        <v>0</v>
      </c>
      <c r="H595" s="9">
        <f t="shared" si="22"/>
        <v>25.560974399999964</v>
      </c>
      <c r="I595" s="10">
        <f t="shared" si="23"/>
        <v>-126.37192855980001</v>
      </c>
      <c r="J595" s="9">
        <f t="shared" si="24"/>
        <v>-100.81095415980005</v>
      </c>
      <c r="K595" s="12">
        <v>0</v>
      </c>
    </row>
    <row r="596" spans="1:11" ht="15.75" customHeight="1" x14ac:dyDescent="0.2">
      <c r="A596" s="8">
        <v>44673</v>
      </c>
      <c r="B596" s="32">
        <v>182.6304016</v>
      </c>
      <c r="C596" s="10">
        <f t="shared" si="17"/>
        <v>0</v>
      </c>
      <c r="D596" s="10">
        <f t="shared" si="18"/>
        <v>0</v>
      </c>
      <c r="E596" s="10">
        <f t="shared" si="19"/>
        <v>0</v>
      </c>
      <c r="F596" s="10">
        <f t="shared" si="20"/>
        <v>0</v>
      </c>
      <c r="G596" s="10">
        <f t="shared" si="21"/>
        <v>0</v>
      </c>
      <c r="H596" s="9">
        <f t="shared" si="22"/>
        <v>25.560974399999964</v>
      </c>
      <c r="I596" s="10">
        <f t="shared" si="23"/>
        <v>-126.37192855980001</v>
      </c>
      <c r="J596" s="9">
        <f t="shared" si="24"/>
        <v>-100.81095415980005</v>
      </c>
      <c r="K596" s="12">
        <v>0</v>
      </c>
    </row>
    <row r="597" spans="1:11" ht="15.75" customHeight="1" x14ac:dyDescent="0.2">
      <c r="A597" s="8">
        <v>44676</v>
      </c>
      <c r="B597" s="32">
        <v>178.73251339999999</v>
      </c>
      <c r="C597" s="10">
        <f t="shared" si="17"/>
        <v>0</v>
      </c>
      <c r="D597" s="10">
        <f t="shared" si="18"/>
        <v>0</v>
      </c>
      <c r="E597" s="10">
        <f t="shared" si="19"/>
        <v>0</v>
      </c>
      <c r="F597" s="10">
        <f t="shared" si="20"/>
        <v>0</v>
      </c>
      <c r="G597" s="10">
        <f t="shared" si="21"/>
        <v>0</v>
      </c>
      <c r="H597" s="9">
        <f t="shared" si="22"/>
        <v>25.560974399999964</v>
      </c>
      <c r="I597" s="10">
        <f t="shared" si="23"/>
        <v>-126.37192855980001</v>
      </c>
      <c r="J597" s="9">
        <f t="shared" si="24"/>
        <v>-100.81095415980005</v>
      </c>
      <c r="K597" s="12">
        <v>-1</v>
      </c>
    </row>
    <row r="598" spans="1:11" ht="15.75" customHeight="1" x14ac:dyDescent="0.2">
      <c r="A598" s="8">
        <v>44677</v>
      </c>
      <c r="B598" s="32">
        <v>176.21315000000001</v>
      </c>
      <c r="C598" s="10">
        <f t="shared" si="17"/>
        <v>0</v>
      </c>
      <c r="D598" s="10">
        <f t="shared" si="18"/>
        <v>0</v>
      </c>
      <c r="E598" s="10">
        <f t="shared" si="19"/>
        <v>0</v>
      </c>
      <c r="F598" s="10">
        <f t="shared" si="20"/>
        <v>0</v>
      </c>
      <c r="G598" s="10">
        <f t="shared" si="21"/>
        <v>0</v>
      </c>
      <c r="H598" s="9">
        <f t="shared" si="22"/>
        <v>25.560974399999964</v>
      </c>
      <c r="I598" s="10">
        <f t="shared" si="23"/>
        <v>-126.37192855980001</v>
      </c>
      <c r="J598" s="9">
        <f t="shared" si="24"/>
        <v>-100.81095415980005</v>
      </c>
      <c r="K598" s="12">
        <v>0</v>
      </c>
    </row>
    <row r="599" spans="1:11" ht="15.75" customHeight="1" x14ac:dyDescent="0.2">
      <c r="A599" s="8">
        <v>44678</v>
      </c>
      <c r="B599" s="32">
        <v>177.30645749999999</v>
      </c>
      <c r="C599" s="10">
        <f t="shared" si="17"/>
        <v>0</v>
      </c>
      <c r="D599" s="10">
        <f t="shared" si="18"/>
        <v>0</v>
      </c>
      <c r="E599" s="10">
        <f t="shared" si="19"/>
        <v>0</v>
      </c>
      <c r="F599" s="10">
        <f t="shared" si="20"/>
        <v>0</v>
      </c>
      <c r="G599" s="10">
        <f t="shared" si="21"/>
        <v>0</v>
      </c>
      <c r="H599" s="9">
        <f t="shared" si="22"/>
        <v>25.560974399999964</v>
      </c>
      <c r="I599" s="10">
        <f t="shared" si="23"/>
        <v>-126.37192855980001</v>
      </c>
      <c r="J599" s="9">
        <f t="shared" si="24"/>
        <v>-100.81095415980005</v>
      </c>
      <c r="K599" s="12">
        <v>0</v>
      </c>
    </row>
    <row r="600" spans="1:11" ht="15.75" customHeight="1" x14ac:dyDescent="0.2">
      <c r="A600" s="8">
        <v>44679</v>
      </c>
      <c r="B600" s="32">
        <v>186.43324279999999</v>
      </c>
      <c r="C600" s="10">
        <f t="shared" si="17"/>
        <v>0</v>
      </c>
      <c r="D600" s="10">
        <f t="shared" si="18"/>
        <v>0</v>
      </c>
      <c r="E600" s="10">
        <f t="shared" si="19"/>
        <v>0</v>
      </c>
      <c r="F600" s="10">
        <f t="shared" si="20"/>
        <v>0</v>
      </c>
      <c r="G600" s="10">
        <f t="shared" si="21"/>
        <v>0</v>
      </c>
      <c r="H600" s="9">
        <f t="shared" si="22"/>
        <v>25.560974399999964</v>
      </c>
      <c r="I600" s="10">
        <f t="shared" si="23"/>
        <v>-126.37192855980001</v>
      </c>
      <c r="J600" s="9">
        <f t="shared" si="24"/>
        <v>-100.81095415980005</v>
      </c>
      <c r="K600" s="12">
        <v>0</v>
      </c>
    </row>
    <row r="601" spans="1:11" ht="15.75" customHeight="1" x14ac:dyDescent="0.2">
      <c r="A601" s="8">
        <v>44680</v>
      </c>
      <c r="B601" s="32">
        <v>186.43324279999999</v>
      </c>
      <c r="C601" s="10">
        <f t="shared" si="17"/>
        <v>0</v>
      </c>
      <c r="D601" s="10">
        <f t="shared" si="18"/>
        <v>0</v>
      </c>
      <c r="E601" s="10">
        <f t="shared" si="19"/>
        <v>0</v>
      </c>
      <c r="F601" s="10">
        <f t="shared" si="20"/>
        <v>0</v>
      </c>
      <c r="G601" s="10">
        <f t="shared" si="21"/>
        <v>0</v>
      </c>
      <c r="H601" s="9">
        <f t="shared" si="22"/>
        <v>25.560974399999964</v>
      </c>
      <c r="I601" s="10">
        <f t="shared" si="23"/>
        <v>-126.37192855980001</v>
      </c>
      <c r="J601" s="9">
        <f t="shared" si="24"/>
        <v>-100.81095415980005</v>
      </c>
      <c r="K601" s="12">
        <v>0</v>
      </c>
    </row>
    <row r="602" spans="1:11" ht="15.75" customHeight="1" x14ac:dyDescent="0.2">
      <c r="A602" s="8">
        <v>44683</v>
      </c>
      <c r="B602" s="32">
        <v>181.91737370000001</v>
      </c>
      <c r="C602" s="10">
        <f t="shared" si="17"/>
        <v>0</v>
      </c>
      <c r="D602" s="10">
        <f t="shared" si="18"/>
        <v>0</v>
      </c>
      <c r="E602" s="10">
        <f t="shared" si="19"/>
        <v>0</v>
      </c>
      <c r="F602" s="10">
        <f t="shared" si="20"/>
        <v>0</v>
      </c>
      <c r="G602" s="10">
        <f t="shared" si="21"/>
        <v>0</v>
      </c>
      <c r="H602" s="9">
        <f t="shared" si="22"/>
        <v>25.560974399999964</v>
      </c>
      <c r="I602" s="10">
        <f t="shared" si="23"/>
        <v>-126.37192855980001</v>
      </c>
      <c r="J602" s="9">
        <f t="shared" si="24"/>
        <v>-100.81095415980005</v>
      </c>
      <c r="K602" s="12">
        <v>0</v>
      </c>
    </row>
    <row r="603" spans="1:11" ht="15.75" customHeight="1" x14ac:dyDescent="0.2">
      <c r="A603" s="8">
        <v>44684</v>
      </c>
      <c r="B603" s="32">
        <v>184.48428340000001</v>
      </c>
      <c r="C603" s="10">
        <f t="shared" si="17"/>
        <v>0</v>
      </c>
      <c r="D603" s="10">
        <f t="shared" si="18"/>
        <v>0</v>
      </c>
      <c r="E603" s="10">
        <f t="shared" si="19"/>
        <v>0</v>
      </c>
      <c r="F603" s="10">
        <f t="shared" si="20"/>
        <v>0</v>
      </c>
      <c r="G603" s="10">
        <f t="shared" si="21"/>
        <v>0</v>
      </c>
      <c r="H603" s="9">
        <f t="shared" si="22"/>
        <v>25.560974399999964</v>
      </c>
      <c r="I603" s="10">
        <f t="shared" si="23"/>
        <v>-126.37192855980001</v>
      </c>
      <c r="J603" s="9">
        <f t="shared" si="24"/>
        <v>-100.81095415980005</v>
      </c>
      <c r="K603" s="12">
        <v>0</v>
      </c>
    </row>
    <row r="604" spans="1:11" ht="15.75" customHeight="1" x14ac:dyDescent="0.2">
      <c r="A604" s="8">
        <v>44685</v>
      </c>
      <c r="B604" s="32">
        <v>181.15681459999999</v>
      </c>
      <c r="C604" s="10">
        <f t="shared" si="17"/>
        <v>0</v>
      </c>
      <c r="D604" s="10">
        <f t="shared" si="18"/>
        <v>0</v>
      </c>
      <c r="E604" s="10">
        <f t="shared" si="19"/>
        <v>0</v>
      </c>
      <c r="F604" s="10">
        <f t="shared" si="20"/>
        <v>0</v>
      </c>
      <c r="G604" s="10">
        <f t="shared" si="21"/>
        <v>0</v>
      </c>
      <c r="H604" s="9">
        <f t="shared" si="22"/>
        <v>25.560974399999964</v>
      </c>
      <c r="I604" s="10">
        <f t="shared" si="23"/>
        <v>-126.37192855980001</v>
      </c>
      <c r="J604" s="9">
        <f t="shared" si="24"/>
        <v>-100.81095415980005</v>
      </c>
      <c r="K604" s="12">
        <v>0</v>
      </c>
    </row>
    <row r="605" spans="1:11" ht="15.75" customHeight="1" x14ac:dyDescent="0.2">
      <c r="A605" s="8">
        <v>44686</v>
      </c>
      <c r="B605" s="32">
        <v>180.01597599999999</v>
      </c>
      <c r="C605" s="10">
        <f t="shared" si="17"/>
        <v>0</v>
      </c>
      <c r="D605" s="10">
        <f t="shared" si="18"/>
        <v>0</v>
      </c>
      <c r="E605" s="10">
        <f t="shared" si="19"/>
        <v>0</v>
      </c>
      <c r="F605" s="10">
        <f t="shared" si="20"/>
        <v>0</v>
      </c>
      <c r="G605" s="10">
        <f t="shared" si="21"/>
        <v>0</v>
      </c>
      <c r="H605" s="9">
        <f t="shared" si="22"/>
        <v>25.560974399999964</v>
      </c>
      <c r="I605" s="10">
        <f t="shared" si="23"/>
        <v>-126.37192855980001</v>
      </c>
      <c r="J605" s="9">
        <f t="shared" si="24"/>
        <v>-100.81095415980005</v>
      </c>
      <c r="K605" s="12">
        <v>0</v>
      </c>
    </row>
    <row r="606" spans="1:11" ht="15.75" customHeight="1" x14ac:dyDescent="0.2">
      <c r="A606" s="8">
        <v>44687</v>
      </c>
      <c r="B606" s="32">
        <v>174.69201659999999</v>
      </c>
      <c r="C606" s="10">
        <f t="shared" si="17"/>
        <v>0</v>
      </c>
      <c r="D606" s="10">
        <f t="shared" si="18"/>
        <v>0</v>
      </c>
      <c r="E606" s="10">
        <f t="shared" si="19"/>
        <v>0</v>
      </c>
      <c r="F606" s="10">
        <f t="shared" si="20"/>
        <v>0</v>
      </c>
      <c r="G606" s="10">
        <f t="shared" si="21"/>
        <v>0</v>
      </c>
      <c r="H606" s="9">
        <f t="shared" si="22"/>
        <v>25.560974399999964</v>
      </c>
      <c r="I606" s="10">
        <f t="shared" si="23"/>
        <v>-126.37192855980001</v>
      </c>
      <c r="J606" s="9">
        <f t="shared" si="24"/>
        <v>-100.81095415980005</v>
      </c>
      <c r="K606" s="12">
        <v>0</v>
      </c>
    </row>
    <row r="607" spans="1:11" ht="15.75" customHeight="1" x14ac:dyDescent="0.2">
      <c r="A607" s="8">
        <v>44690</v>
      </c>
      <c r="B607" s="32">
        <v>168.98779300000001</v>
      </c>
      <c r="C607" s="10">
        <f t="shared" si="17"/>
        <v>0</v>
      </c>
      <c r="D607" s="10">
        <f t="shared" si="18"/>
        <v>0</v>
      </c>
      <c r="E607" s="10">
        <f t="shared" si="19"/>
        <v>0</v>
      </c>
      <c r="F607" s="10">
        <f t="shared" si="20"/>
        <v>0</v>
      </c>
      <c r="G607" s="10">
        <f t="shared" si="21"/>
        <v>0</v>
      </c>
      <c r="H607" s="9">
        <f t="shared" si="22"/>
        <v>25.560974399999964</v>
      </c>
      <c r="I607" s="10">
        <f t="shared" si="23"/>
        <v>-126.37192855980001</v>
      </c>
      <c r="J607" s="9">
        <f t="shared" si="24"/>
        <v>-100.81095415980005</v>
      </c>
      <c r="K607" s="12">
        <v>-1</v>
      </c>
    </row>
    <row r="608" spans="1:11" ht="15.75" customHeight="1" x14ac:dyDescent="0.2">
      <c r="A608" s="8">
        <v>44691</v>
      </c>
      <c r="B608" s="32">
        <v>167.9895477</v>
      </c>
      <c r="C608" s="10">
        <f t="shared" si="17"/>
        <v>0</v>
      </c>
      <c r="D608" s="10">
        <f t="shared" si="18"/>
        <v>0</v>
      </c>
      <c r="E608" s="10">
        <f t="shared" si="19"/>
        <v>0</v>
      </c>
      <c r="F608" s="10">
        <f t="shared" si="20"/>
        <v>0</v>
      </c>
      <c r="G608" s="10">
        <f t="shared" si="21"/>
        <v>0</v>
      </c>
      <c r="H608" s="9">
        <f t="shared" si="22"/>
        <v>25.560974399999964</v>
      </c>
      <c r="I608" s="10">
        <f t="shared" si="23"/>
        <v>-126.37192855980001</v>
      </c>
      <c r="J608" s="9">
        <f t="shared" si="24"/>
        <v>-100.81095415980005</v>
      </c>
      <c r="K608" s="12">
        <v>0</v>
      </c>
    </row>
    <row r="609" spans="1:11" ht="15.75" customHeight="1" x14ac:dyDescent="0.2">
      <c r="A609" s="8">
        <v>44692</v>
      </c>
      <c r="B609" s="32">
        <v>170.84167479999999</v>
      </c>
      <c r="C609" s="9">
        <f t="shared" si="17"/>
        <v>170.84167479999999</v>
      </c>
      <c r="D609" s="10">
        <f t="shared" si="18"/>
        <v>170.84167479999999</v>
      </c>
      <c r="E609" s="10">
        <f t="shared" si="19"/>
        <v>1</v>
      </c>
      <c r="F609" s="9">
        <f t="shared" si="20"/>
        <v>170.84167479999999</v>
      </c>
      <c r="G609" s="10">
        <f t="shared" si="21"/>
        <v>0</v>
      </c>
      <c r="H609" s="9">
        <f t="shared" si="22"/>
        <v>25.560974399999964</v>
      </c>
      <c r="I609" s="10">
        <f t="shared" si="23"/>
        <v>-128.37192855980001</v>
      </c>
      <c r="J609" s="9">
        <f t="shared" si="24"/>
        <v>-102.81095415980005</v>
      </c>
      <c r="K609" s="12">
        <v>1</v>
      </c>
    </row>
    <row r="610" spans="1:11" ht="15.75" customHeight="1" x14ac:dyDescent="0.2">
      <c r="A610" s="8">
        <v>44693</v>
      </c>
      <c r="B610" s="32">
        <v>171.5547028</v>
      </c>
      <c r="C610" s="9">
        <f t="shared" si="17"/>
        <v>170.84167479999999</v>
      </c>
      <c r="D610" s="10">
        <f t="shared" si="18"/>
        <v>171.5547028</v>
      </c>
      <c r="E610" s="10">
        <f t="shared" si="19"/>
        <v>1</v>
      </c>
      <c r="F610" s="10">
        <f t="shared" si="20"/>
        <v>0</v>
      </c>
      <c r="G610" s="10">
        <f t="shared" si="21"/>
        <v>0</v>
      </c>
      <c r="H610" s="9">
        <f t="shared" si="22"/>
        <v>25.560974399999964</v>
      </c>
      <c r="I610" s="10">
        <f t="shared" si="23"/>
        <v>-128.37192855980001</v>
      </c>
      <c r="J610" s="9">
        <f t="shared" si="24"/>
        <v>-102.81095415980005</v>
      </c>
      <c r="K610" s="12">
        <v>0</v>
      </c>
    </row>
    <row r="611" spans="1:11" ht="15.75" customHeight="1" x14ac:dyDescent="0.2">
      <c r="A611" s="8">
        <v>44694</v>
      </c>
      <c r="B611" s="32">
        <v>175.16738889999999</v>
      </c>
      <c r="C611" s="9">
        <f t="shared" si="17"/>
        <v>346.00906369999996</v>
      </c>
      <c r="D611" s="10">
        <f t="shared" si="18"/>
        <v>350.33477779999998</v>
      </c>
      <c r="E611" s="10">
        <f t="shared" si="19"/>
        <v>2</v>
      </c>
      <c r="F611" s="9">
        <f t="shared" si="20"/>
        <v>175.16738889999999</v>
      </c>
      <c r="G611" s="10">
        <f t="shared" si="21"/>
        <v>0</v>
      </c>
      <c r="H611" s="9">
        <f t="shared" si="22"/>
        <v>25.560974399999964</v>
      </c>
      <c r="I611" s="10">
        <f t="shared" si="23"/>
        <v>-130.37192855980001</v>
      </c>
      <c r="J611" s="9">
        <f t="shared" si="24"/>
        <v>-104.81095415980005</v>
      </c>
      <c r="K611" s="12">
        <v>1</v>
      </c>
    </row>
    <row r="612" spans="1:11" ht="15.75" customHeight="1" x14ac:dyDescent="0.2">
      <c r="A612" s="8">
        <v>44697</v>
      </c>
      <c r="B612" s="32">
        <v>175.83285520000001</v>
      </c>
      <c r="C612" s="9">
        <f t="shared" si="17"/>
        <v>346.00906369999996</v>
      </c>
      <c r="D612" s="10">
        <f t="shared" si="18"/>
        <v>351.66571040000002</v>
      </c>
      <c r="E612" s="10">
        <f t="shared" si="19"/>
        <v>2</v>
      </c>
      <c r="F612" s="10">
        <f t="shared" si="20"/>
        <v>0</v>
      </c>
      <c r="G612" s="10">
        <f t="shared" si="21"/>
        <v>0</v>
      </c>
      <c r="H612" s="9">
        <f t="shared" si="22"/>
        <v>25.560974399999964</v>
      </c>
      <c r="I612" s="10">
        <f t="shared" si="23"/>
        <v>-130.37192855980001</v>
      </c>
      <c r="J612" s="9">
        <f t="shared" si="24"/>
        <v>-104.81095415980005</v>
      </c>
      <c r="K612" s="12">
        <v>0</v>
      </c>
    </row>
    <row r="613" spans="1:11" ht="15.75" customHeight="1" x14ac:dyDescent="0.2">
      <c r="A613" s="8">
        <v>44698</v>
      </c>
      <c r="B613" s="32">
        <v>178.35224909999999</v>
      </c>
      <c r="C613" s="9">
        <f t="shared" si="17"/>
        <v>346.00906369999996</v>
      </c>
      <c r="D613" s="10">
        <f t="shared" si="18"/>
        <v>356.70449819999999</v>
      </c>
      <c r="E613" s="10">
        <f t="shared" si="19"/>
        <v>2</v>
      </c>
      <c r="F613" s="10">
        <f t="shared" si="20"/>
        <v>0</v>
      </c>
      <c r="G613" s="10">
        <f t="shared" si="21"/>
        <v>0</v>
      </c>
      <c r="H613" s="9">
        <f t="shared" si="22"/>
        <v>25.560974399999964</v>
      </c>
      <c r="I613" s="10">
        <f t="shared" si="23"/>
        <v>-130.37192855980001</v>
      </c>
      <c r="J613" s="9">
        <f t="shared" si="24"/>
        <v>-104.81095415980005</v>
      </c>
      <c r="K613" s="12">
        <v>0</v>
      </c>
    </row>
    <row r="614" spans="1:11" ht="15.75" customHeight="1" x14ac:dyDescent="0.2">
      <c r="A614" s="8">
        <v>44699</v>
      </c>
      <c r="B614" s="32">
        <v>172.93321230000001</v>
      </c>
      <c r="C614" s="9">
        <f t="shared" si="17"/>
        <v>346.00906369999996</v>
      </c>
      <c r="D614" s="10">
        <f t="shared" si="18"/>
        <v>345.86642460000002</v>
      </c>
      <c r="E614" s="10">
        <f t="shared" si="19"/>
        <v>2</v>
      </c>
      <c r="F614" s="10">
        <f t="shared" si="20"/>
        <v>0</v>
      </c>
      <c r="G614" s="10">
        <f t="shared" si="21"/>
        <v>0</v>
      </c>
      <c r="H614" s="9">
        <f t="shared" si="22"/>
        <v>25.560974399999964</v>
      </c>
      <c r="I614" s="10">
        <f t="shared" si="23"/>
        <v>-130.37192855980001</v>
      </c>
      <c r="J614" s="9">
        <f t="shared" si="24"/>
        <v>-104.81095415980005</v>
      </c>
      <c r="K614" s="12">
        <v>0</v>
      </c>
    </row>
    <row r="615" spans="1:11" ht="15.75" customHeight="1" x14ac:dyDescent="0.2">
      <c r="A615" s="8">
        <v>44700</v>
      </c>
      <c r="B615" s="32">
        <v>169.55822749999999</v>
      </c>
      <c r="C615" s="9">
        <f t="shared" si="17"/>
        <v>346.00906369999996</v>
      </c>
      <c r="D615" s="10">
        <f t="shared" si="18"/>
        <v>339.11645499999997</v>
      </c>
      <c r="E615" s="10">
        <f t="shared" si="19"/>
        <v>2</v>
      </c>
      <c r="F615" s="10">
        <f t="shared" si="20"/>
        <v>0</v>
      </c>
      <c r="G615" s="10">
        <f t="shared" si="21"/>
        <v>0</v>
      </c>
      <c r="H615" s="9">
        <f t="shared" si="22"/>
        <v>25.560974399999964</v>
      </c>
      <c r="I615" s="10">
        <f t="shared" si="23"/>
        <v>-130.37192855980001</v>
      </c>
      <c r="J615" s="9">
        <f t="shared" si="24"/>
        <v>-104.81095415980005</v>
      </c>
      <c r="K615" s="12">
        <v>0</v>
      </c>
    </row>
    <row r="616" spans="1:11" ht="15.75" customHeight="1" x14ac:dyDescent="0.2">
      <c r="A616" s="8">
        <v>44701</v>
      </c>
      <c r="B616" s="32">
        <v>171.83992000000001</v>
      </c>
      <c r="C616" s="9">
        <f t="shared" si="17"/>
        <v>346.00906369999996</v>
      </c>
      <c r="D616" s="10">
        <f t="shared" si="18"/>
        <v>343.67984000000001</v>
      </c>
      <c r="E616" s="10">
        <f t="shared" si="19"/>
        <v>2</v>
      </c>
      <c r="F616" s="10">
        <f t="shared" si="20"/>
        <v>0</v>
      </c>
      <c r="G616" s="10">
        <f t="shared" si="21"/>
        <v>0</v>
      </c>
      <c r="H616" s="9">
        <f t="shared" si="22"/>
        <v>25.560974399999964</v>
      </c>
      <c r="I616" s="10">
        <f t="shared" si="23"/>
        <v>-130.37192855980001</v>
      </c>
      <c r="J616" s="9">
        <f t="shared" si="24"/>
        <v>-104.81095415980005</v>
      </c>
      <c r="K616" s="12">
        <v>0</v>
      </c>
    </row>
    <row r="617" spans="1:11" ht="15.75" customHeight="1" x14ac:dyDescent="0.2">
      <c r="A617" s="8">
        <v>44704</v>
      </c>
      <c r="B617" s="32">
        <v>174.9297028</v>
      </c>
      <c r="C617" s="9">
        <f t="shared" si="17"/>
        <v>346.00906369999996</v>
      </c>
      <c r="D617" s="10">
        <f t="shared" si="18"/>
        <v>349.8594056</v>
      </c>
      <c r="E617" s="10">
        <f t="shared" si="19"/>
        <v>2</v>
      </c>
      <c r="F617" s="10">
        <f t="shared" si="20"/>
        <v>0</v>
      </c>
      <c r="G617" s="10">
        <f t="shared" si="21"/>
        <v>0</v>
      </c>
      <c r="H617" s="9">
        <f t="shared" si="22"/>
        <v>25.560974399999964</v>
      </c>
      <c r="I617" s="10">
        <f t="shared" si="23"/>
        <v>-130.37192855980001</v>
      </c>
      <c r="J617" s="9">
        <f t="shared" si="24"/>
        <v>-104.81095415980005</v>
      </c>
      <c r="K617" s="12">
        <v>0</v>
      </c>
    </row>
    <row r="618" spans="1:11" ht="15.75" customHeight="1" x14ac:dyDescent="0.2">
      <c r="A618" s="8">
        <v>44705</v>
      </c>
      <c r="B618" s="32">
        <v>172.6955261</v>
      </c>
      <c r="C618" s="9">
        <f t="shared" si="17"/>
        <v>346.00906369999996</v>
      </c>
      <c r="D618" s="10">
        <f t="shared" si="18"/>
        <v>345.39105219999999</v>
      </c>
      <c r="E618" s="10">
        <f t="shared" si="19"/>
        <v>2</v>
      </c>
      <c r="F618" s="10">
        <f t="shared" si="20"/>
        <v>0</v>
      </c>
      <c r="G618" s="10">
        <f t="shared" si="21"/>
        <v>0</v>
      </c>
      <c r="H618" s="9">
        <f t="shared" si="22"/>
        <v>25.560974399999964</v>
      </c>
      <c r="I618" s="10">
        <f t="shared" si="23"/>
        <v>-130.37192855980001</v>
      </c>
      <c r="J618" s="9">
        <f t="shared" si="24"/>
        <v>-104.81095415980005</v>
      </c>
      <c r="K618" s="12">
        <v>0</v>
      </c>
    </row>
    <row r="619" spans="1:11" ht="15.75" customHeight="1" x14ac:dyDescent="0.2">
      <c r="A619" s="8">
        <v>44706</v>
      </c>
      <c r="B619" s="32">
        <v>173.45610049999999</v>
      </c>
      <c r="C619" s="9">
        <f t="shared" si="17"/>
        <v>346.00906369999996</v>
      </c>
      <c r="D619" s="10">
        <f t="shared" si="18"/>
        <v>346.91220099999998</v>
      </c>
      <c r="E619" s="10">
        <f t="shared" si="19"/>
        <v>2</v>
      </c>
      <c r="F619" s="10">
        <f t="shared" si="20"/>
        <v>0</v>
      </c>
      <c r="G619" s="10">
        <f t="shared" si="21"/>
        <v>0</v>
      </c>
      <c r="H619" s="9">
        <f t="shared" si="22"/>
        <v>25.560974399999964</v>
      </c>
      <c r="I619" s="10">
        <f t="shared" si="23"/>
        <v>-130.37192855980001</v>
      </c>
      <c r="J619" s="9">
        <f t="shared" si="24"/>
        <v>-104.81095415980005</v>
      </c>
      <c r="K619" s="12">
        <v>0</v>
      </c>
    </row>
    <row r="620" spans="1:11" ht="15.75" customHeight="1" x14ac:dyDescent="0.2">
      <c r="A620" s="8">
        <v>44707</v>
      </c>
      <c r="B620" s="32">
        <v>175.26245119999999</v>
      </c>
      <c r="C620" s="9">
        <f t="shared" si="17"/>
        <v>346.00906369999996</v>
      </c>
      <c r="D620" s="10">
        <f t="shared" si="18"/>
        <v>350.52490239999997</v>
      </c>
      <c r="E620" s="10">
        <f t="shared" si="19"/>
        <v>2</v>
      </c>
      <c r="F620" s="10">
        <f t="shared" si="20"/>
        <v>0</v>
      </c>
      <c r="G620" s="10">
        <f t="shared" si="21"/>
        <v>0</v>
      </c>
      <c r="H620" s="9">
        <f t="shared" si="22"/>
        <v>25.560974399999964</v>
      </c>
      <c r="I620" s="10">
        <f t="shared" si="23"/>
        <v>-130.37192855980001</v>
      </c>
      <c r="J620" s="9">
        <f t="shared" si="24"/>
        <v>-104.81095415980005</v>
      </c>
      <c r="K620" s="12">
        <v>0</v>
      </c>
    </row>
    <row r="621" spans="1:11" ht="15.75" customHeight="1" x14ac:dyDescent="0.2">
      <c r="A621" s="8">
        <v>44708</v>
      </c>
      <c r="B621" s="32">
        <v>177.401535</v>
      </c>
      <c r="C621" s="9">
        <f t="shared" si="17"/>
        <v>346.00906369999996</v>
      </c>
      <c r="D621" s="10">
        <f t="shared" si="18"/>
        <v>354.80306999999999</v>
      </c>
      <c r="E621" s="10">
        <f t="shared" si="19"/>
        <v>2</v>
      </c>
      <c r="F621" s="10">
        <f t="shared" si="20"/>
        <v>0</v>
      </c>
      <c r="G621" s="10">
        <f t="shared" si="21"/>
        <v>0</v>
      </c>
      <c r="H621" s="9">
        <f t="shared" si="22"/>
        <v>25.560974399999964</v>
      </c>
      <c r="I621" s="10">
        <f t="shared" si="23"/>
        <v>-130.37192855980001</v>
      </c>
      <c r="J621" s="9">
        <f t="shared" si="24"/>
        <v>-104.81095415980005</v>
      </c>
      <c r="K621" s="12">
        <v>0</v>
      </c>
    </row>
    <row r="622" spans="1:11" ht="15.75" customHeight="1" x14ac:dyDescent="0.2">
      <c r="A622" s="8">
        <v>44711</v>
      </c>
      <c r="B622" s="32">
        <v>177.21137999999999</v>
      </c>
      <c r="C622" s="9">
        <f t="shared" si="17"/>
        <v>346.00906369999996</v>
      </c>
      <c r="D622" s="10">
        <f t="shared" si="18"/>
        <v>354.42275999999998</v>
      </c>
      <c r="E622" s="10">
        <f t="shared" si="19"/>
        <v>2</v>
      </c>
      <c r="F622" s="10">
        <f t="shared" si="20"/>
        <v>0</v>
      </c>
      <c r="G622" s="10">
        <f t="shared" si="21"/>
        <v>0</v>
      </c>
      <c r="H622" s="9">
        <f t="shared" si="22"/>
        <v>25.560974399999964</v>
      </c>
      <c r="I622" s="10">
        <f t="shared" si="23"/>
        <v>-130.37192855980001</v>
      </c>
      <c r="J622" s="9">
        <f t="shared" si="24"/>
        <v>-104.81095415980005</v>
      </c>
      <c r="K622" s="12">
        <v>0</v>
      </c>
    </row>
    <row r="623" spans="1:11" ht="15.75" customHeight="1" x14ac:dyDescent="0.2">
      <c r="A623" s="8">
        <v>44712</v>
      </c>
      <c r="B623" s="32">
        <v>171.60223389999999</v>
      </c>
      <c r="C623" s="9">
        <f t="shared" si="17"/>
        <v>346.00906369999996</v>
      </c>
      <c r="D623" s="10">
        <f t="shared" si="18"/>
        <v>343.20446779999997</v>
      </c>
      <c r="E623" s="10">
        <f t="shared" si="19"/>
        <v>2</v>
      </c>
      <c r="F623" s="10">
        <f t="shared" si="20"/>
        <v>0</v>
      </c>
      <c r="G623" s="10">
        <f t="shared" si="21"/>
        <v>0</v>
      </c>
      <c r="H623" s="9">
        <f t="shared" si="22"/>
        <v>25.560974399999964</v>
      </c>
      <c r="I623" s="10">
        <f t="shared" si="23"/>
        <v>-130.37192855980001</v>
      </c>
      <c r="J623" s="9">
        <f t="shared" si="24"/>
        <v>-104.81095415980005</v>
      </c>
      <c r="K623" s="12">
        <v>0</v>
      </c>
    </row>
    <row r="624" spans="1:11" ht="15.75" customHeight="1" x14ac:dyDescent="0.2">
      <c r="A624" s="8">
        <v>44713</v>
      </c>
      <c r="B624" s="32">
        <v>169.67520139999999</v>
      </c>
      <c r="C624" s="9">
        <f t="shared" si="17"/>
        <v>346.00906369999996</v>
      </c>
      <c r="D624" s="10">
        <f t="shared" si="18"/>
        <v>339.35040279999998</v>
      </c>
      <c r="E624" s="10">
        <f t="shared" si="19"/>
        <v>2</v>
      </c>
      <c r="F624" s="10">
        <f t="shared" si="20"/>
        <v>0</v>
      </c>
      <c r="G624" s="10">
        <f t="shared" si="21"/>
        <v>0</v>
      </c>
      <c r="H624" s="9">
        <f t="shared" si="22"/>
        <v>25.560974399999964</v>
      </c>
      <c r="I624" s="10">
        <f t="shared" si="23"/>
        <v>-130.37192855980001</v>
      </c>
      <c r="J624" s="9">
        <f t="shared" si="24"/>
        <v>-104.81095415980005</v>
      </c>
      <c r="K624" s="12">
        <v>0</v>
      </c>
    </row>
    <row r="625" spans="1:11" ht="15.75" customHeight="1" x14ac:dyDescent="0.2">
      <c r="A625" s="8">
        <v>44714</v>
      </c>
      <c r="B625" s="32">
        <v>172.2767029</v>
      </c>
      <c r="C625" s="9">
        <f t="shared" si="17"/>
        <v>346.00906369999996</v>
      </c>
      <c r="D625" s="10">
        <f t="shared" si="18"/>
        <v>344.55340580000001</v>
      </c>
      <c r="E625" s="10">
        <f t="shared" si="19"/>
        <v>2</v>
      </c>
      <c r="F625" s="10">
        <f t="shared" si="20"/>
        <v>0</v>
      </c>
      <c r="G625" s="10">
        <f t="shared" si="21"/>
        <v>0</v>
      </c>
      <c r="H625" s="9">
        <f t="shared" si="22"/>
        <v>25.560974399999964</v>
      </c>
      <c r="I625" s="10">
        <f t="shared" si="23"/>
        <v>-130.37192855980001</v>
      </c>
      <c r="J625" s="9">
        <f t="shared" si="24"/>
        <v>-104.81095415980005</v>
      </c>
      <c r="K625" s="12">
        <v>0</v>
      </c>
    </row>
    <row r="626" spans="1:11" ht="15.75" customHeight="1" x14ac:dyDescent="0.2">
      <c r="A626" s="8">
        <v>44715</v>
      </c>
      <c r="B626" s="32">
        <v>173.3847351</v>
      </c>
      <c r="C626" s="9">
        <f t="shared" si="17"/>
        <v>346.00906369999996</v>
      </c>
      <c r="D626" s="10">
        <f t="shared" si="18"/>
        <v>346.7694702</v>
      </c>
      <c r="E626" s="10">
        <f t="shared" si="19"/>
        <v>2</v>
      </c>
      <c r="F626" s="10">
        <f t="shared" si="20"/>
        <v>0</v>
      </c>
      <c r="G626" s="10">
        <f t="shared" si="21"/>
        <v>0</v>
      </c>
      <c r="H626" s="9">
        <f t="shared" si="22"/>
        <v>25.560974399999964</v>
      </c>
      <c r="I626" s="10">
        <f t="shared" si="23"/>
        <v>-130.37192855980001</v>
      </c>
      <c r="J626" s="9">
        <f t="shared" si="24"/>
        <v>-104.81095415980005</v>
      </c>
      <c r="K626" s="12">
        <v>0</v>
      </c>
    </row>
    <row r="627" spans="1:11" ht="15.75" customHeight="1" x14ac:dyDescent="0.2">
      <c r="A627" s="8">
        <v>44718</v>
      </c>
      <c r="B627" s="32">
        <v>175.60081479999999</v>
      </c>
      <c r="C627" s="9">
        <f t="shared" si="17"/>
        <v>346.00906369999996</v>
      </c>
      <c r="D627" s="10">
        <f t="shared" si="18"/>
        <v>351.20162959999999</v>
      </c>
      <c r="E627" s="10">
        <f t="shared" si="19"/>
        <v>2</v>
      </c>
      <c r="F627" s="10">
        <f t="shared" si="20"/>
        <v>0</v>
      </c>
      <c r="G627" s="10">
        <f t="shared" si="21"/>
        <v>0</v>
      </c>
      <c r="H627" s="9">
        <f t="shared" si="22"/>
        <v>25.560974399999964</v>
      </c>
      <c r="I627" s="10">
        <f t="shared" si="23"/>
        <v>-130.37192855980001</v>
      </c>
      <c r="J627" s="9">
        <f t="shared" si="24"/>
        <v>-104.81095415980005</v>
      </c>
      <c r="K627" s="12">
        <v>0</v>
      </c>
    </row>
    <row r="628" spans="1:11" ht="15.75" customHeight="1" x14ac:dyDescent="0.2">
      <c r="A628" s="8">
        <v>44719</v>
      </c>
      <c r="B628" s="32">
        <v>173.6737976</v>
      </c>
      <c r="C628" s="9">
        <f t="shared" si="17"/>
        <v>346.00906369999996</v>
      </c>
      <c r="D628" s="10">
        <f t="shared" si="18"/>
        <v>347.3475952</v>
      </c>
      <c r="E628" s="10">
        <f t="shared" si="19"/>
        <v>2</v>
      </c>
      <c r="F628" s="10">
        <f t="shared" si="20"/>
        <v>0</v>
      </c>
      <c r="G628" s="10">
        <f t="shared" si="21"/>
        <v>0</v>
      </c>
      <c r="H628" s="9">
        <f t="shared" si="22"/>
        <v>25.560974399999964</v>
      </c>
      <c r="I628" s="10">
        <f t="shared" si="23"/>
        <v>-130.37192855980001</v>
      </c>
      <c r="J628" s="9">
        <f t="shared" si="24"/>
        <v>-104.81095415980005</v>
      </c>
      <c r="K628" s="12">
        <v>0</v>
      </c>
    </row>
    <row r="629" spans="1:11" ht="15.75" customHeight="1" x14ac:dyDescent="0.2">
      <c r="A629" s="8">
        <v>44720</v>
      </c>
      <c r="B629" s="32">
        <v>171.9876404</v>
      </c>
      <c r="C629" s="9">
        <f t="shared" si="17"/>
        <v>346.00906369999996</v>
      </c>
      <c r="D629" s="10">
        <f t="shared" si="18"/>
        <v>343.97528080000001</v>
      </c>
      <c r="E629" s="10">
        <f t="shared" si="19"/>
        <v>2</v>
      </c>
      <c r="F629" s="10">
        <f t="shared" si="20"/>
        <v>0</v>
      </c>
      <c r="G629" s="10">
        <f t="shared" si="21"/>
        <v>0</v>
      </c>
      <c r="H629" s="9">
        <f t="shared" si="22"/>
        <v>25.560974399999964</v>
      </c>
      <c r="I629" s="10">
        <f t="shared" si="23"/>
        <v>-130.37192855980001</v>
      </c>
      <c r="J629" s="9">
        <f t="shared" si="24"/>
        <v>-104.81095415980005</v>
      </c>
      <c r="K629" s="12">
        <v>0</v>
      </c>
    </row>
    <row r="630" spans="1:11" ht="15.75" customHeight="1" x14ac:dyDescent="0.2">
      <c r="A630" s="8">
        <v>44721</v>
      </c>
      <c r="B630" s="32">
        <v>170.01243590000001</v>
      </c>
      <c r="C630" s="9">
        <f t="shared" si="17"/>
        <v>346.00906369999996</v>
      </c>
      <c r="D630" s="10">
        <f t="shared" si="18"/>
        <v>340.02487180000003</v>
      </c>
      <c r="E630" s="10">
        <f t="shared" si="19"/>
        <v>2</v>
      </c>
      <c r="F630" s="10">
        <f t="shared" si="20"/>
        <v>0</v>
      </c>
      <c r="G630" s="10">
        <f t="shared" si="21"/>
        <v>0</v>
      </c>
      <c r="H630" s="9">
        <f t="shared" si="22"/>
        <v>25.560974399999964</v>
      </c>
      <c r="I630" s="10">
        <f t="shared" si="23"/>
        <v>-130.37192855980001</v>
      </c>
      <c r="J630" s="9">
        <f t="shared" si="24"/>
        <v>-104.81095415980005</v>
      </c>
      <c r="K630" s="12">
        <v>0</v>
      </c>
    </row>
    <row r="631" spans="1:11" ht="15.75" customHeight="1" x14ac:dyDescent="0.2">
      <c r="A631" s="8">
        <v>44722</v>
      </c>
      <c r="B631" s="32">
        <v>163.65322879999999</v>
      </c>
      <c r="C631" s="10">
        <f t="shared" si="17"/>
        <v>0</v>
      </c>
      <c r="D631" s="10">
        <f t="shared" si="18"/>
        <v>0</v>
      </c>
      <c r="E631" s="10">
        <f t="shared" si="19"/>
        <v>0</v>
      </c>
      <c r="F631" s="10">
        <f t="shared" si="20"/>
        <v>327.30645759999999</v>
      </c>
      <c r="G631" s="9">
        <f t="shared" si="21"/>
        <v>-18.702606099999969</v>
      </c>
      <c r="H631" s="9">
        <f t="shared" si="22"/>
        <v>6.8583682999999951</v>
      </c>
      <c r="I631" s="10">
        <f t="shared" si="23"/>
        <v>-133.64499313580001</v>
      </c>
      <c r="J631" s="9">
        <f t="shared" si="24"/>
        <v>-126.78662483580001</v>
      </c>
      <c r="K631" s="12">
        <v>-1</v>
      </c>
    </row>
    <row r="632" spans="1:11" ht="15.75" customHeight="1" x14ac:dyDescent="0.2">
      <c r="A632" s="8">
        <v>44725</v>
      </c>
      <c r="B632" s="32">
        <v>163.17147829999999</v>
      </c>
      <c r="C632" s="10">
        <f t="shared" si="17"/>
        <v>0</v>
      </c>
      <c r="D632" s="10">
        <f t="shared" si="18"/>
        <v>0</v>
      </c>
      <c r="E632" s="10">
        <f t="shared" si="19"/>
        <v>0</v>
      </c>
      <c r="F632" s="10">
        <f t="shared" si="20"/>
        <v>0</v>
      </c>
      <c r="G632" s="10">
        <f t="shared" si="21"/>
        <v>0</v>
      </c>
      <c r="H632" s="9">
        <f t="shared" si="22"/>
        <v>6.8583682999999951</v>
      </c>
      <c r="I632" s="10">
        <f t="shared" si="23"/>
        <v>-133.64499313580001</v>
      </c>
      <c r="J632" s="9">
        <f t="shared" si="24"/>
        <v>-126.78662483580001</v>
      </c>
      <c r="K632" s="12">
        <v>-1</v>
      </c>
    </row>
    <row r="633" spans="1:11" ht="15.75" customHeight="1" x14ac:dyDescent="0.2">
      <c r="A633" s="8">
        <v>44726</v>
      </c>
      <c r="B633" s="32">
        <v>159.70280460000001</v>
      </c>
      <c r="C633" s="10">
        <f t="shared" si="17"/>
        <v>0</v>
      </c>
      <c r="D633" s="10">
        <f t="shared" si="18"/>
        <v>0</v>
      </c>
      <c r="E633" s="10">
        <f t="shared" si="19"/>
        <v>0</v>
      </c>
      <c r="F633" s="10">
        <f t="shared" si="20"/>
        <v>0</v>
      </c>
      <c r="G633" s="10">
        <f t="shared" si="21"/>
        <v>0</v>
      </c>
      <c r="H633" s="9">
        <f t="shared" si="22"/>
        <v>6.8583682999999951</v>
      </c>
      <c r="I633" s="10">
        <f t="shared" si="23"/>
        <v>-133.64499313580001</v>
      </c>
      <c r="J633" s="9">
        <f t="shared" si="24"/>
        <v>-126.78662483580001</v>
      </c>
      <c r="K633" s="12">
        <v>0</v>
      </c>
    </row>
    <row r="634" spans="1:11" ht="15.75" customHeight="1" x14ac:dyDescent="0.2">
      <c r="A634" s="8">
        <v>44727</v>
      </c>
      <c r="B634" s="32">
        <v>163.21963500000001</v>
      </c>
      <c r="C634" s="10">
        <f t="shared" si="17"/>
        <v>0</v>
      </c>
      <c r="D634" s="10">
        <f t="shared" si="18"/>
        <v>0</v>
      </c>
      <c r="E634" s="10">
        <f t="shared" si="19"/>
        <v>0</v>
      </c>
      <c r="F634" s="10">
        <f t="shared" si="20"/>
        <v>0</v>
      </c>
      <c r="G634" s="10">
        <f t="shared" si="21"/>
        <v>0</v>
      </c>
      <c r="H634" s="9">
        <f t="shared" si="22"/>
        <v>6.8583682999999951</v>
      </c>
      <c r="I634" s="10">
        <f t="shared" si="23"/>
        <v>-133.64499313580001</v>
      </c>
      <c r="J634" s="9">
        <f t="shared" si="24"/>
        <v>-126.78662483580001</v>
      </c>
      <c r="K634" s="12">
        <v>0</v>
      </c>
    </row>
    <row r="635" spans="1:11" ht="15.75" customHeight="1" x14ac:dyDescent="0.2">
      <c r="A635" s="8">
        <v>44728</v>
      </c>
      <c r="B635" s="32">
        <v>159.94369510000001</v>
      </c>
      <c r="C635" s="10">
        <f t="shared" si="17"/>
        <v>0</v>
      </c>
      <c r="D635" s="10">
        <f t="shared" si="18"/>
        <v>0</v>
      </c>
      <c r="E635" s="10">
        <f t="shared" si="19"/>
        <v>0</v>
      </c>
      <c r="F635" s="10">
        <f t="shared" si="20"/>
        <v>0</v>
      </c>
      <c r="G635" s="10">
        <f t="shared" si="21"/>
        <v>0</v>
      </c>
      <c r="H635" s="9">
        <f t="shared" si="22"/>
        <v>6.8583682999999951</v>
      </c>
      <c r="I635" s="10">
        <f t="shared" si="23"/>
        <v>-133.64499313580001</v>
      </c>
      <c r="J635" s="9">
        <f t="shared" si="24"/>
        <v>-126.78662483580001</v>
      </c>
      <c r="K635" s="12">
        <v>-1</v>
      </c>
    </row>
    <row r="636" spans="1:11" ht="15.75" customHeight="1" x14ac:dyDescent="0.2">
      <c r="A636" s="8">
        <v>44729</v>
      </c>
      <c r="B636" s="32">
        <v>162.35247799999999</v>
      </c>
      <c r="C636" s="10">
        <f t="shared" si="17"/>
        <v>0</v>
      </c>
      <c r="D636" s="10">
        <f t="shared" si="18"/>
        <v>0</v>
      </c>
      <c r="E636" s="10">
        <f t="shared" si="19"/>
        <v>0</v>
      </c>
      <c r="F636" s="10">
        <f t="shared" si="20"/>
        <v>0</v>
      </c>
      <c r="G636" s="10">
        <f t="shared" si="21"/>
        <v>0</v>
      </c>
      <c r="H636" s="9">
        <f t="shared" si="22"/>
        <v>6.8583682999999951</v>
      </c>
      <c r="I636" s="10">
        <f t="shared" si="23"/>
        <v>-133.64499313580001</v>
      </c>
      <c r="J636" s="9">
        <f t="shared" si="24"/>
        <v>-126.78662483580001</v>
      </c>
      <c r="K636" s="12">
        <v>0</v>
      </c>
    </row>
    <row r="637" spans="1:11" ht="15.75" customHeight="1" x14ac:dyDescent="0.2">
      <c r="A637" s="8">
        <v>44732</v>
      </c>
      <c r="B637" s="32">
        <v>162.2561188</v>
      </c>
      <c r="C637" s="10">
        <f t="shared" si="17"/>
        <v>0</v>
      </c>
      <c r="D637" s="10">
        <f t="shared" si="18"/>
        <v>0</v>
      </c>
      <c r="E637" s="10">
        <f t="shared" si="19"/>
        <v>0</v>
      </c>
      <c r="F637" s="10">
        <f t="shared" si="20"/>
        <v>0</v>
      </c>
      <c r="G637" s="10">
        <f t="shared" si="21"/>
        <v>0</v>
      </c>
      <c r="H637" s="9">
        <f t="shared" si="22"/>
        <v>6.8583682999999951</v>
      </c>
      <c r="I637" s="10">
        <f t="shared" si="23"/>
        <v>-133.64499313580001</v>
      </c>
      <c r="J637" s="9">
        <f t="shared" si="24"/>
        <v>-126.78662483580001</v>
      </c>
      <c r="K637" s="12">
        <v>0</v>
      </c>
    </row>
    <row r="638" spans="1:11" ht="15.75" customHeight="1" x14ac:dyDescent="0.2">
      <c r="A638" s="8">
        <v>44733</v>
      </c>
      <c r="B638" s="32">
        <v>165.19485470000001</v>
      </c>
      <c r="C638" s="10">
        <f t="shared" si="17"/>
        <v>0</v>
      </c>
      <c r="D638" s="10">
        <f t="shared" si="18"/>
        <v>0</v>
      </c>
      <c r="E638" s="10">
        <f t="shared" si="19"/>
        <v>0</v>
      </c>
      <c r="F638" s="10">
        <f t="shared" si="20"/>
        <v>0</v>
      </c>
      <c r="G638" s="10">
        <f t="shared" si="21"/>
        <v>0</v>
      </c>
      <c r="H638" s="9">
        <f t="shared" si="22"/>
        <v>6.8583682999999951</v>
      </c>
      <c r="I638" s="10">
        <f t="shared" si="23"/>
        <v>-133.64499313580001</v>
      </c>
      <c r="J638" s="9">
        <f t="shared" si="24"/>
        <v>-126.78662483580001</v>
      </c>
      <c r="K638" s="12">
        <v>0</v>
      </c>
    </row>
    <row r="639" spans="1:11" ht="15.75" customHeight="1" x14ac:dyDescent="0.2">
      <c r="A639" s="8">
        <v>44734</v>
      </c>
      <c r="B639" s="32">
        <v>168.5189819</v>
      </c>
      <c r="C639" s="10">
        <f t="shared" si="17"/>
        <v>0</v>
      </c>
      <c r="D639" s="10">
        <f t="shared" si="18"/>
        <v>0</v>
      </c>
      <c r="E639" s="10">
        <f t="shared" si="19"/>
        <v>0</v>
      </c>
      <c r="F639" s="10">
        <f t="shared" si="20"/>
        <v>0</v>
      </c>
      <c r="G639" s="10">
        <f t="shared" si="21"/>
        <v>0</v>
      </c>
      <c r="H639" s="9">
        <f t="shared" si="22"/>
        <v>6.8583682999999951</v>
      </c>
      <c r="I639" s="10">
        <f t="shared" si="23"/>
        <v>-133.64499313580001</v>
      </c>
      <c r="J639" s="9">
        <f t="shared" si="24"/>
        <v>-126.78662483580001</v>
      </c>
      <c r="K639" s="12">
        <v>0</v>
      </c>
    </row>
    <row r="640" spans="1:11" ht="15.75" customHeight="1" x14ac:dyDescent="0.2">
      <c r="A640" s="8">
        <v>44735</v>
      </c>
      <c r="B640" s="32">
        <v>168.18174740000001</v>
      </c>
      <c r="C640" s="10">
        <f t="shared" si="17"/>
        <v>0</v>
      </c>
      <c r="D640" s="10">
        <f t="shared" si="18"/>
        <v>0</v>
      </c>
      <c r="E640" s="10">
        <f t="shared" si="19"/>
        <v>0</v>
      </c>
      <c r="F640" s="10">
        <f t="shared" si="20"/>
        <v>0</v>
      </c>
      <c r="G640" s="10">
        <f t="shared" si="21"/>
        <v>0</v>
      </c>
      <c r="H640" s="9">
        <f t="shared" si="22"/>
        <v>6.8583682999999951</v>
      </c>
      <c r="I640" s="10">
        <f t="shared" si="23"/>
        <v>-133.64499313580001</v>
      </c>
      <c r="J640" s="9">
        <f t="shared" si="24"/>
        <v>-126.78662483580001</v>
      </c>
      <c r="K640" s="12">
        <v>0</v>
      </c>
    </row>
    <row r="641" spans="1:11" ht="15.75" customHeight="1" x14ac:dyDescent="0.2">
      <c r="A641" s="8">
        <v>44736</v>
      </c>
      <c r="B641" s="32">
        <v>171.84312439999999</v>
      </c>
      <c r="C641" s="9">
        <f t="shared" si="17"/>
        <v>171.84312439999999</v>
      </c>
      <c r="D641" s="10">
        <f t="shared" si="18"/>
        <v>171.84312439999999</v>
      </c>
      <c r="E641" s="10">
        <f t="shared" si="19"/>
        <v>1</v>
      </c>
      <c r="F641" s="9">
        <f t="shared" si="20"/>
        <v>171.84312439999999</v>
      </c>
      <c r="G641" s="10">
        <f t="shared" si="21"/>
        <v>0</v>
      </c>
      <c r="H641" s="9">
        <f t="shared" si="22"/>
        <v>6.8583682999999951</v>
      </c>
      <c r="I641" s="10">
        <f t="shared" si="23"/>
        <v>-135.64499313580001</v>
      </c>
      <c r="J641" s="9">
        <f t="shared" si="24"/>
        <v>-128.78662483580001</v>
      </c>
      <c r="K641" s="12">
        <v>1</v>
      </c>
    </row>
    <row r="642" spans="1:11" ht="15.75" customHeight="1" x14ac:dyDescent="0.2">
      <c r="A642" s="8">
        <v>44739</v>
      </c>
      <c r="B642" s="32">
        <v>174.39643860000001</v>
      </c>
      <c r="C642" s="9">
        <f t="shared" si="17"/>
        <v>171.84312439999999</v>
      </c>
      <c r="D642" s="10">
        <f t="shared" si="18"/>
        <v>174.39643860000001</v>
      </c>
      <c r="E642" s="10">
        <f t="shared" si="19"/>
        <v>1</v>
      </c>
      <c r="F642" s="10">
        <f t="shared" si="20"/>
        <v>0</v>
      </c>
      <c r="G642" s="10">
        <f t="shared" si="21"/>
        <v>0</v>
      </c>
      <c r="H642" s="9">
        <f t="shared" si="22"/>
        <v>6.8583682999999951</v>
      </c>
      <c r="I642" s="10">
        <f t="shared" si="23"/>
        <v>-135.64499313580001</v>
      </c>
      <c r="J642" s="9">
        <f t="shared" si="24"/>
        <v>-128.78662483580001</v>
      </c>
      <c r="K642" s="12">
        <v>0</v>
      </c>
    </row>
    <row r="643" spans="1:11" ht="15.75" customHeight="1" x14ac:dyDescent="0.2">
      <c r="A643" s="8">
        <v>44740</v>
      </c>
      <c r="B643" s="32">
        <v>168.32627869999999</v>
      </c>
      <c r="C643" s="9">
        <f t="shared" si="17"/>
        <v>171.84312439999999</v>
      </c>
      <c r="D643" s="10">
        <f t="shared" si="18"/>
        <v>168.32627869999999</v>
      </c>
      <c r="E643" s="10">
        <f t="shared" si="19"/>
        <v>1</v>
      </c>
      <c r="F643" s="10">
        <f t="shared" si="20"/>
        <v>0</v>
      </c>
      <c r="G643" s="10">
        <f t="shared" si="21"/>
        <v>0</v>
      </c>
      <c r="H643" s="9">
        <f t="shared" si="22"/>
        <v>6.8583682999999951</v>
      </c>
      <c r="I643" s="10">
        <f t="shared" si="23"/>
        <v>-135.64499313580001</v>
      </c>
      <c r="J643" s="9">
        <f t="shared" si="24"/>
        <v>-128.78662483580001</v>
      </c>
      <c r="K643" s="12">
        <v>0</v>
      </c>
    </row>
    <row r="644" spans="1:11" ht="15.75" customHeight="1" x14ac:dyDescent="0.2">
      <c r="A644" s="8">
        <v>44741</v>
      </c>
      <c r="B644" s="32">
        <v>162.8342438</v>
      </c>
      <c r="C644" s="9">
        <f t="shared" si="17"/>
        <v>171.84312439999999</v>
      </c>
      <c r="D644" s="10">
        <f t="shared" si="18"/>
        <v>162.8342438</v>
      </c>
      <c r="E644" s="10">
        <f t="shared" si="19"/>
        <v>1</v>
      </c>
      <c r="F644" s="10">
        <f t="shared" si="20"/>
        <v>0</v>
      </c>
      <c r="G644" s="10">
        <f t="shared" si="21"/>
        <v>0</v>
      </c>
      <c r="H644" s="9">
        <f t="shared" si="22"/>
        <v>6.8583682999999951</v>
      </c>
      <c r="I644" s="10">
        <f t="shared" si="23"/>
        <v>-135.64499313580001</v>
      </c>
      <c r="J644" s="9">
        <f t="shared" si="24"/>
        <v>-128.78662483580001</v>
      </c>
      <c r="K644" s="12">
        <v>0</v>
      </c>
    </row>
    <row r="645" spans="1:11" ht="15.75" customHeight="1" x14ac:dyDescent="0.2">
      <c r="A645" s="8">
        <v>44742</v>
      </c>
      <c r="B645" s="32">
        <v>157.48670960000001</v>
      </c>
      <c r="C645" s="9">
        <f t="shared" si="17"/>
        <v>171.84312439999999</v>
      </c>
      <c r="D645" s="10">
        <f t="shared" si="18"/>
        <v>157.48670960000001</v>
      </c>
      <c r="E645" s="10">
        <f t="shared" si="19"/>
        <v>1</v>
      </c>
      <c r="F645" s="10">
        <f t="shared" si="20"/>
        <v>0</v>
      </c>
      <c r="G645" s="10">
        <f t="shared" si="21"/>
        <v>0</v>
      </c>
      <c r="H645" s="9">
        <f t="shared" si="22"/>
        <v>6.8583682999999951</v>
      </c>
      <c r="I645" s="10">
        <f t="shared" si="23"/>
        <v>-135.64499313580001</v>
      </c>
      <c r="J645" s="9">
        <f t="shared" si="24"/>
        <v>-128.78662483580001</v>
      </c>
      <c r="K645" s="12">
        <v>0</v>
      </c>
    </row>
    <row r="646" spans="1:11" ht="15.75" customHeight="1" x14ac:dyDescent="0.2">
      <c r="A646" s="8">
        <v>44743</v>
      </c>
      <c r="B646" s="32">
        <v>155.84873959999999</v>
      </c>
      <c r="C646" s="9">
        <f t="shared" si="17"/>
        <v>171.84312439999999</v>
      </c>
      <c r="D646" s="10">
        <f t="shared" si="18"/>
        <v>155.84873959999999</v>
      </c>
      <c r="E646" s="10">
        <f t="shared" si="19"/>
        <v>1</v>
      </c>
      <c r="F646" s="10">
        <f t="shared" si="20"/>
        <v>0</v>
      </c>
      <c r="G646" s="10">
        <f t="shared" si="21"/>
        <v>0</v>
      </c>
      <c r="H646" s="9">
        <f t="shared" si="22"/>
        <v>6.8583682999999951</v>
      </c>
      <c r="I646" s="10">
        <f t="shared" si="23"/>
        <v>-135.64499313580001</v>
      </c>
      <c r="J646" s="9">
        <f t="shared" si="24"/>
        <v>-128.78662483580001</v>
      </c>
      <c r="K646" s="12">
        <v>0</v>
      </c>
    </row>
    <row r="647" spans="1:11" ht="15.75" customHeight="1" x14ac:dyDescent="0.2">
      <c r="A647" s="8">
        <v>44746</v>
      </c>
      <c r="B647" s="32">
        <v>151.56109620000001</v>
      </c>
      <c r="C647" s="9">
        <f t="shared" si="17"/>
        <v>171.84312439999999</v>
      </c>
      <c r="D647" s="10">
        <f t="shared" si="18"/>
        <v>151.56109620000001</v>
      </c>
      <c r="E647" s="10">
        <f t="shared" si="19"/>
        <v>1</v>
      </c>
      <c r="F647" s="10">
        <f t="shared" si="20"/>
        <v>0</v>
      </c>
      <c r="G647" s="10">
        <f t="shared" si="21"/>
        <v>0</v>
      </c>
      <c r="H647" s="9">
        <f t="shared" si="22"/>
        <v>6.8583682999999951</v>
      </c>
      <c r="I647" s="10">
        <f t="shared" si="23"/>
        <v>-135.64499313580001</v>
      </c>
      <c r="J647" s="9">
        <f t="shared" si="24"/>
        <v>-128.78662483580001</v>
      </c>
      <c r="K647" s="12">
        <v>0</v>
      </c>
    </row>
    <row r="648" spans="1:11" ht="15.75" customHeight="1" x14ac:dyDescent="0.2">
      <c r="A648" s="8">
        <v>44747</v>
      </c>
      <c r="B648" s="32">
        <v>149.730423</v>
      </c>
      <c r="C648" s="10">
        <f t="shared" si="17"/>
        <v>0</v>
      </c>
      <c r="D648" s="10">
        <f t="shared" si="18"/>
        <v>0</v>
      </c>
      <c r="E648" s="10">
        <f t="shared" si="19"/>
        <v>0</v>
      </c>
      <c r="F648" s="10">
        <f t="shared" si="20"/>
        <v>149.730423</v>
      </c>
      <c r="G648" s="9">
        <f t="shared" si="21"/>
        <v>-22.112701399999992</v>
      </c>
      <c r="H648" s="9">
        <f t="shared" si="22"/>
        <v>-15.254333099999997</v>
      </c>
      <c r="I648" s="10">
        <f t="shared" si="23"/>
        <v>-137.64499313580001</v>
      </c>
      <c r="J648" s="9">
        <f t="shared" si="24"/>
        <v>-152.8993262358</v>
      </c>
      <c r="K648" s="12">
        <v>-1</v>
      </c>
    </row>
    <row r="649" spans="1:11" ht="15.75" customHeight="1" x14ac:dyDescent="0.2">
      <c r="A649" s="8">
        <v>44748</v>
      </c>
      <c r="B649" s="32">
        <v>153.2954407</v>
      </c>
      <c r="C649" s="9">
        <f t="shared" si="17"/>
        <v>153.2954407</v>
      </c>
      <c r="D649" s="10">
        <f t="shared" si="18"/>
        <v>153.2954407</v>
      </c>
      <c r="E649" s="10">
        <f t="shared" si="19"/>
        <v>1</v>
      </c>
      <c r="F649" s="9">
        <f t="shared" si="20"/>
        <v>153.2954407</v>
      </c>
      <c r="G649" s="10">
        <f t="shared" si="21"/>
        <v>0</v>
      </c>
      <c r="H649" s="9">
        <f t="shared" si="22"/>
        <v>-15.254333099999997</v>
      </c>
      <c r="I649" s="10">
        <f t="shared" si="23"/>
        <v>-139.64499313580001</v>
      </c>
      <c r="J649" s="9">
        <f t="shared" si="24"/>
        <v>-154.8993262358</v>
      </c>
      <c r="K649" s="12">
        <v>1</v>
      </c>
    </row>
    <row r="650" spans="1:11" ht="15.75" customHeight="1" x14ac:dyDescent="0.2">
      <c r="A650" s="8">
        <v>44749</v>
      </c>
      <c r="B650" s="32">
        <v>158.11300660000001</v>
      </c>
      <c r="C650" s="9">
        <f t="shared" si="17"/>
        <v>153.2954407</v>
      </c>
      <c r="D650" s="10">
        <f t="shared" si="18"/>
        <v>158.11300660000001</v>
      </c>
      <c r="E650" s="10">
        <f t="shared" si="19"/>
        <v>1</v>
      </c>
      <c r="F650" s="10">
        <f t="shared" si="20"/>
        <v>0</v>
      </c>
      <c r="G650" s="10">
        <f t="shared" si="21"/>
        <v>0</v>
      </c>
      <c r="H650" s="9">
        <f t="shared" si="22"/>
        <v>-15.254333099999997</v>
      </c>
      <c r="I650" s="10">
        <f t="shared" si="23"/>
        <v>-139.64499313580001</v>
      </c>
      <c r="J650" s="9">
        <f t="shared" si="24"/>
        <v>-154.8993262358</v>
      </c>
      <c r="K650" s="12">
        <v>0</v>
      </c>
    </row>
    <row r="651" spans="1:11" ht="15.75" customHeight="1" x14ac:dyDescent="0.2">
      <c r="A651" s="8">
        <v>44750</v>
      </c>
      <c r="B651" s="32">
        <v>161.3889618</v>
      </c>
      <c r="C651" s="9">
        <f t="shared" si="17"/>
        <v>153.2954407</v>
      </c>
      <c r="D651" s="10">
        <f t="shared" si="18"/>
        <v>161.3889618</v>
      </c>
      <c r="E651" s="10">
        <f t="shared" si="19"/>
        <v>1</v>
      </c>
      <c r="F651" s="10">
        <f t="shared" si="20"/>
        <v>0</v>
      </c>
      <c r="G651" s="10">
        <f t="shared" si="21"/>
        <v>0</v>
      </c>
      <c r="H651" s="9">
        <f t="shared" si="22"/>
        <v>-15.254333099999997</v>
      </c>
      <c r="I651" s="10">
        <f t="shared" si="23"/>
        <v>-139.64499313580001</v>
      </c>
      <c r="J651" s="9">
        <f t="shared" si="24"/>
        <v>-154.8993262358</v>
      </c>
      <c r="K651" s="12">
        <v>0</v>
      </c>
    </row>
    <row r="652" spans="1:11" ht="15.75" customHeight="1" x14ac:dyDescent="0.2">
      <c r="A652" s="8">
        <v>44753</v>
      </c>
      <c r="B652" s="32">
        <v>160.13638309999999</v>
      </c>
      <c r="C652" s="9">
        <f t="shared" si="17"/>
        <v>153.2954407</v>
      </c>
      <c r="D652" s="10">
        <f t="shared" si="18"/>
        <v>160.13638309999999</v>
      </c>
      <c r="E652" s="10">
        <f t="shared" si="19"/>
        <v>1</v>
      </c>
      <c r="F652" s="10">
        <f t="shared" si="20"/>
        <v>0</v>
      </c>
      <c r="G652" s="10">
        <f t="shared" si="21"/>
        <v>0</v>
      </c>
      <c r="H652" s="9">
        <f t="shared" si="22"/>
        <v>-15.254333099999997</v>
      </c>
      <c r="I652" s="10">
        <f t="shared" si="23"/>
        <v>-139.64499313580001</v>
      </c>
      <c r="J652" s="9">
        <f t="shared" si="24"/>
        <v>-154.8993262358</v>
      </c>
      <c r="K652" s="12">
        <v>0</v>
      </c>
    </row>
    <row r="653" spans="1:11" ht="15.75" customHeight="1" x14ac:dyDescent="0.2">
      <c r="A653" s="8">
        <v>44754</v>
      </c>
      <c r="B653" s="32">
        <v>158.54660029999999</v>
      </c>
      <c r="C653" s="9">
        <f t="shared" si="17"/>
        <v>153.2954407</v>
      </c>
      <c r="D653" s="10">
        <f t="shared" si="18"/>
        <v>158.54660029999999</v>
      </c>
      <c r="E653" s="10">
        <f t="shared" si="19"/>
        <v>1</v>
      </c>
      <c r="F653" s="10">
        <f t="shared" si="20"/>
        <v>0</v>
      </c>
      <c r="G653" s="10">
        <f t="shared" si="21"/>
        <v>0</v>
      </c>
      <c r="H653" s="9">
        <f t="shared" si="22"/>
        <v>-15.254333099999997</v>
      </c>
      <c r="I653" s="10">
        <f t="shared" si="23"/>
        <v>-139.64499313580001</v>
      </c>
      <c r="J653" s="9">
        <f t="shared" si="24"/>
        <v>-154.8993262358</v>
      </c>
      <c r="K653" s="12">
        <v>0</v>
      </c>
    </row>
    <row r="654" spans="1:11" ht="15.75" customHeight="1" x14ac:dyDescent="0.2">
      <c r="A654" s="8">
        <v>44755</v>
      </c>
      <c r="B654" s="32">
        <v>156.8122559</v>
      </c>
      <c r="C654" s="9">
        <f t="shared" si="17"/>
        <v>153.2954407</v>
      </c>
      <c r="D654" s="10">
        <f t="shared" si="18"/>
        <v>156.8122559</v>
      </c>
      <c r="E654" s="10">
        <f t="shared" si="19"/>
        <v>1</v>
      </c>
      <c r="F654" s="10">
        <f t="shared" si="20"/>
        <v>0</v>
      </c>
      <c r="G654" s="10">
        <f t="shared" si="21"/>
        <v>0</v>
      </c>
      <c r="H654" s="9">
        <f t="shared" si="22"/>
        <v>-15.254333099999997</v>
      </c>
      <c r="I654" s="10">
        <f t="shared" si="23"/>
        <v>-139.64499313580001</v>
      </c>
      <c r="J654" s="9">
        <f t="shared" si="24"/>
        <v>-154.8993262358</v>
      </c>
      <c r="K654" s="12">
        <v>0</v>
      </c>
    </row>
    <row r="655" spans="1:11" ht="15.75" customHeight="1" x14ac:dyDescent="0.2">
      <c r="A655" s="8">
        <v>44756</v>
      </c>
      <c r="B655" s="32">
        <v>154.0662384</v>
      </c>
      <c r="C655" s="9">
        <f t="shared" si="17"/>
        <v>153.2954407</v>
      </c>
      <c r="D655" s="10">
        <f t="shared" si="18"/>
        <v>154.0662384</v>
      </c>
      <c r="E655" s="10">
        <f t="shared" si="19"/>
        <v>1</v>
      </c>
      <c r="F655" s="10">
        <f t="shared" si="20"/>
        <v>0</v>
      </c>
      <c r="G655" s="10">
        <f t="shared" si="21"/>
        <v>0</v>
      </c>
      <c r="H655" s="9">
        <f t="shared" si="22"/>
        <v>-15.254333099999997</v>
      </c>
      <c r="I655" s="10">
        <f t="shared" si="23"/>
        <v>-139.64499313580001</v>
      </c>
      <c r="J655" s="9">
        <f t="shared" si="24"/>
        <v>-154.8993262358</v>
      </c>
      <c r="K655" s="12">
        <v>0</v>
      </c>
    </row>
    <row r="656" spans="1:11" ht="15.75" customHeight="1" x14ac:dyDescent="0.2">
      <c r="A656" s="8">
        <v>44757</v>
      </c>
      <c r="B656" s="32">
        <v>159.12469479999999</v>
      </c>
      <c r="C656" s="9">
        <f t="shared" si="17"/>
        <v>312.42013550000001</v>
      </c>
      <c r="D656" s="10">
        <f t="shared" si="18"/>
        <v>318.24938959999997</v>
      </c>
      <c r="E656" s="10">
        <f t="shared" si="19"/>
        <v>2</v>
      </c>
      <c r="F656" s="9">
        <f t="shared" si="20"/>
        <v>159.12469479999999</v>
      </c>
      <c r="G656" s="10">
        <f t="shared" si="21"/>
        <v>0</v>
      </c>
      <c r="H656" s="9">
        <f t="shared" si="22"/>
        <v>-15.254333099999997</v>
      </c>
      <c r="I656" s="10">
        <f t="shared" si="23"/>
        <v>-141.64499313580001</v>
      </c>
      <c r="J656" s="9">
        <f t="shared" si="24"/>
        <v>-156.8993262358</v>
      </c>
      <c r="K656" s="12">
        <v>1</v>
      </c>
    </row>
    <row r="657" spans="1:11" ht="15.75" customHeight="1" x14ac:dyDescent="0.2">
      <c r="A657" s="8">
        <v>44760</v>
      </c>
      <c r="B657" s="32">
        <v>159.36557010000001</v>
      </c>
      <c r="C657" s="9">
        <f t="shared" si="17"/>
        <v>312.42013550000001</v>
      </c>
      <c r="D657" s="10">
        <f t="shared" si="18"/>
        <v>318.73114020000003</v>
      </c>
      <c r="E657" s="10">
        <f t="shared" si="19"/>
        <v>2</v>
      </c>
      <c r="F657" s="10">
        <f t="shared" si="20"/>
        <v>0</v>
      </c>
      <c r="G657" s="10">
        <f t="shared" si="21"/>
        <v>0</v>
      </c>
      <c r="H657" s="9">
        <f t="shared" si="22"/>
        <v>-15.254333099999997</v>
      </c>
      <c r="I657" s="10">
        <f t="shared" si="23"/>
        <v>-141.64499313580001</v>
      </c>
      <c r="J657" s="9">
        <f t="shared" si="24"/>
        <v>-156.8993262358</v>
      </c>
      <c r="K657" s="12">
        <v>0</v>
      </c>
    </row>
    <row r="658" spans="1:11" ht="15.75" customHeight="1" x14ac:dyDescent="0.2">
      <c r="A658" s="8">
        <v>44761</v>
      </c>
      <c r="B658" s="32">
        <v>161.3889618</v>
      </c>
      <c r="C658" s="9">
        <f t="shared" si="17"/>
        <v>312.42013550000001</v>
      </c>
      <c r="D658" s="10">
        <f t="shared" si="18"/>
        <v>322.77792360000001</v>
      </c>
      <c r="E658" s="10">
        <f t="shared" si="19"/>
        <v>2</v>
      </c>
      <c r="F658" s="10">
        <f t="shared" si="20"/>
        <v>0</v>
      </c>
      <c r="G658" s="10">
        <f t="shared" si="21"/>
        <v>0</v>
      </c>
      <c r="H658" s="9">
        <f t="shared" si="22"/>
        <v>-15.254333099999997</v>
      </c>
      <c r="I658" s="10">
        <f t="shared" si="23"/>
        <v>-141.64499313580001</v>
      </c>
      <c r="J658" s="9">
        <f t="shared" si="24"/>
        <v>-156.8993262358</v>
      </c>
      <c r="K658" s="12">
        <v>0</v>
      </c>
    </row>
    <row r="659" spans="1:11" ht="15.75" customHeight="1" x14ac:dyDescent="0.2">
      <c r="A659" s="8">
        <v>44762</v>
      </c>
      <c r="B659" s="32">
        <v>160.95538329999999</v>
      </c>
      <c r="C659" s="9">
        <f t="shared" si="17"/>
        <v>312.42013550000001</v>
      </c>
      <c r="D659" s="10">
        <f t="shared" si="18"/>
        <v>321.91076659999999</v>
      </c>
      <c r="E659" s="10">
        <f t="shared" si="19"/>
        <v>2</v>
      </c>
      <c r="F659" s="10">
        <f t="shared" si="20"/>
        <v>0</v>
      </c>
      <c r="G659" s="10">
        <f t="shared" si="21"/>
        <v>0</v>
      </c>
      <c r="H659" s="9">
        <f t="shared" si="22"/>
        <v>-15.254333099999997</v>
      </c>
      <c r="I659" s="10">
        <f t="shared" si="23"/>
        <v>-141.64499313580001</v>
      </c>
      <c r="J659" s="9">
        <f t="shared" si="24"/>
        <v>-156.8993262358</v>
      </c>
      <c r="K659" s="12">
        <v>0</v>
      </c>
    </row>
    <row r="660" spans="1:11" ht="15.75" customHeight="1" x14ac:dyDescent="0.2">
      <c r="A660" s="8">
        <v>44763</v>
      </c>
      <c r="B660" s="32">
        <v>164.76126099999999</v>
      </c>
      <c r="C660" s="9">
        <f t="shared" si="17"/>
        <v>312.42013550000001</v>
      </c>
      <c r="D660" s="10">
        <f t="shared" si="18"/>
        <v>329.52252199999998</v>
      </c>
      <c r="E660" s="10">
        <f t="shared" si="19"/>
        <v>2</v>
      </c>
      <c r="F660" s="10">
        <f t="shared" si="20"/>
        <v>0</v>
      </c>
      <c r="G660" s="10">
        <f t="shared" si="21"/>
        <v>0</v>
      </c>
      <c r="H660" s="9">
        <f t="shared" si="22"/>
        <v>-15.254333099999997</v>
      </c>
      <c r="I660" s="10">
        <f t="shared" si="23"/>
        <v>-141.64499313580001</v>
      </c>
      <c r="J660" s="9">
        <f t="shared" si="24"/>
        <v>-156.8993262358</v>
      </c>
      <c r="K660" s="12">
        <v>0</v>
      </c>
    </row>
    <row r="661" spans="1:11" ht="15.75" customHeight="1" x14ac:dyDescent="0.2">
      <c r="A661" s="8">
        <v>44764</v>
      </c>
      <c r="B661" s="32">
        <v>164.85763549999999</v>
      </c>
      <c r="C661" s="9">
        <f t="shared" si="17"/>
        <v>312.42013550000001</v>
      </c>
      <c r="D661" s="10">
        <f t="shared" si="18"/>
        <v>329.71527099999997</v>
      </c>
      <c r="E661" s="10">
        <f t="shared" si="19"/>
        <v>2</v>
      </c>
      <c r="F661" s="10">
        <f t="shared" si="20"/>
        <v>0</v>
      </c>
      <c r="G661" s="10">
        <f t="shared" si="21"/>
        <v>0</v>
      </c>
      <c r="H661" s="9">
        <f t="shared" si="22"/>
        <v>-15.254333099999997</v>
      </c>
      <c r="I661" s="10">
        <f t="shared" si="23"/>
        <v>-141.64499313580001</v>
      </c>
      <c r="J661" s="9">
        <f t="shared" si="24"/>
        <v>-156.8993262358</v>
      </c>
      <c r="K661" s="12">
        <v>0</v>
      </c>
    </row>
    <row r="662" spans="1:11" ht="15.75" customHeight="1" x14ac:dyDescent="0.2">
      <c r="A662" s="8">
        <v>44767</v>
      </c>
      <c r="B662" s="32">
        <v>163.6050568</v>
      </c>
      <c r="C662" s="9">
        <f t="shared" si="17"/>
        <v>312.42013550000001</v>
      </c>
      <c r="D662" s="10">
        <f t="shared" si="18"/>
        <v>327.2101136</v>
      </c>
      <c r="E662" s="10">
        <f t="shared" si="19"/>
        <v>2</v>
      </c>
      <c r="F662" s="10">
        <f t="shared" si="20"/>
        <v>0</v>
      </c>
      <c r="G662" s="10">
        <f t="shared" si="21"/>
        <v>0</v>
      </c>
      <c r="H662" s="9">
        <f t="shared" si="22"/>
        <v>-15.254333099999997</v>
      </c>
      <c r="I662" s="10">
        <f t="shared" si="23"/>
        <v>-141.64499313580001</v>
      </c>
      <c r="J662" s="9">
        <f t="shared" si="24"/>
        <v>-156.8993262358</v>
      </c>
      <c r="K662" s="12">
        <v>0</v>
      </c>
    </row>
    <row r="663" spans="1:11" ht="15.75" customHeight="1" x14ac:dyDescent="0.2">
      <c r="A663" s="8">
        <v>44768</v>
      </c>
      <c r="B663" s="32">
        <v>163.3159943</v>
      </c>
      <c r="C663" s="9">
        <f t="shared" si="17"/>
        <v>312.42013550000001</v>
      </c>
      <c r="D663" s="10">
        <f t="shared" si="18"/>
        <v>326.6319886</v>
      </c>
      <c r="E663" s="10">
        <f t="shared" si="19"/>
        <v>2</v>
      </c>
      <c r="F663" s="10">
        <f t="shared" si="20"/>
        <v>0</v>
      </c>
      <c r="G663" s="10">
        <f t="shared" si="21"/>
        <v>0</v>
      </c>
      <c r="H663" s="9">
        <f t="shared" si="22"/>
        <v>-15.254333099999997</v>
      </c>
      <c r="I663" s="10">
        <f t="shared" si="23"/>
        <v>-141.64499313580001</v>
      </c>
      <c r="J663" s="9">
        <f t="shared" si="24"/>
        <v>-156.8993262358</v>
      </c>
      <c r="K663" s="12">
        <v>0</v>
      </c>
    </row>
    <row r="664" spans="1:11" ht="15.75" customHeight="1" x14ac:dyDescent="0.2">
      <c r="A664" s="8">
        <v>44769</v>
      </c>
      <c r="B664" s="32">
        <v>161.6780243</v>
      </c>
      <c r="C664" s="9">
        <f t="shared" si="17"/>
        <v>312.42013550000001</v>
      </c>
      <c r="D664" s="10">
        <f t="shared" si="18"/>
        <v>323.35604860000001</v>
      </c>
      <c r="E664" s="10">
        <f t="shared" si="19"/>
        <v>2</v>
      </c>
      <c r="F664" s="10">
        <f t="shared" si="20"/>
        <v>0</v>
      </c>
      <c r="G664" s="10">
        <f t="shared" si="21"/>
        <v>0</v>
      </c>
      <c r="H664" s="9">
        <f t="shared" si="22"/>
        <v>-15.254333099999997</v>
      </c>
      <c r="I664" s="10">
        <f t="shared" si="23"/>
        <v>-141.64499313580001</v>
      </c>
      <c r="J664" s="9">
        <f t="shared" si="24"/>
        <v>-156.8993262358</v>
      </c>
      <c r="K664" s="12">
        <v>0</v>
      </c>
    </row>
    <row r="665" spans="1:11" ht="15.75" customHeight="1" x14ac:dyDescent="0.2">
      <c r="A665" s="8">
        <v>44770</v>
      </c>
      <c r="B665" s="32">
        <v>164.4722137</v>
      </c>
      <c r="C665" s="9">
        <f t="shared" si="17"/>
        <v>312.42013550000001</v>
      </c>
      <c r="D665" s="10">
        <f t="shared" si="18"/>
        <v>328.9444274</v>
      </c>
      <c r="E665" s="10">
        <f t="shared" si="19"/>
        <v>2</v>
      </c>
      <c r="F665" s="10">
        <f t="shared" si="20"/>
        <v>0</v>
      </c>
      <c r="G665" s="10">
        <f t="shared" si="21"/>
        <v>0</v>
      </c>
      <c r="H665" s="9">
        <f t="shared" si="22"/>
        <v>-15.254333099999997</v>
      </c>
      <c r="I665" s="10">
        <f t="shared" si="23"/>
        <v>-141.64499313580001</v>
      </c>
      <c r="J665" s="9">
        <f t="shared" si="24"/>
        <v>-156.8993262358</v>
      </c>
      <c r="K665" s="12">
        <v>0</v>
      </c>
    </row>
    <row r="666" spans="1:11" ht="15.75" customHeight="1" x14ac:dyDescent="0.2">
      <c r="A666" s="8">
        <v>44771</v>
      </c>
      <c r="B666" s="32">
        <v>178.58772279999999</v>
      </c>
      <c r="C666" s="9">
        <f t="shared" si="17"/>
        <v>312.42013550000001</v>
      </c>
      <c r="D666" s="10">
        <f t="shared" si="18"/>
        <v>357.17544559999999</v>
      </c>
      <c r="E666" s="10">
        <f t="shared" si="19"/>
        <v>2</v>
      </c>
      <c r="F666" s="10">
        <f t="shared" si="20"/>
        <v>0</v>
      </c>
      <c r="G666" s="10">
        <f t="shared" si="21"/>
        <v>0</v>
      </c>
      <c r="H666" s="9">
        <f t="shared" si="22"/>
        <v>-15.254333099999997</v>
      </c>
      <c r="I666" s="10">
        <f t="shared" si="23"/>
        <v>-141.64499313580001</v>
      </c>
      <c r="J666" s="9">
        <f t="shared" si="24"/>
        <v>-156.8993262358</v>
      </c>
      <c r="K666" s="12">
        <v>0</v>
      </c>
    </row>
    <row r="667" spans="1:11" ht="15.75" customHeight="1" x14ac:dyDescent="0.2">
      <c r="A667" s="8">
        <v>44774</v>
      </c>
      <c r="B667" s="32">
        <v>178.63591</v>
      </c>
      <c r="C667" s="9">
        <f t="shared" si="17"/>
        <v>312.42013550000001</v>
      </c>
      <c r="D667" s="10">
        <f t="shared" si="18"/>
        <v>357.27181999999999</v>
      </c>
      <c r="E667" s="10">
        <f t="shared" si="19"/>
        <v>2</v>
      </c>
      <c r="F667" s="10">
        <f t="shared" si="20"/>
        <v>0</v>
      </c>
      <c r="G667" s="10">
        <f t="shared" si="21"/>
        <v>0</v>
      </c>
      <c r="H667" s="9">
        <f t="shared" si="22"/>
        <v>-15.254333099999997</v>
      </c>
      <c r="I667" s="10">
        <f t="shared" si="23"/>
        <v>-141.64499313580001</v>
      </c>
      <c r="J667" s="9">
        <f t="shared" si="24"/>
        <v>-156.8993262358</v>
      </c>
      <c r="K667" s="12">
        <v>0</v>
      </c>
    </row>
    <row r="668" spans="1:11" ht="15.75" customHeight="1" x14ac:dyDescent="0.2">
      <c r="A668" s="8">
        <v>44775</v>
      </c>
      <c r="B668" s="32">
        <v>178.73225400000001</v>
      </c>
      <c r="C668" s="9">
        <f t="shared" si="17"/>
        <v>312.42013550000001</v>
      </c>
      <c r="D668" s="10">
        <f t="shared" si="18"/>
        <v>357.46450800000002</v>
      </c>
      <c r="E668" s="10">
        <f t="shared" si="19"/>
        <v>2</v>
      </c>
      <c r="F668" s="10">
        <f t="shared" si="20"/>
        <v>0</v>
      </c>
      <c r="G668" s="10">
        <f t="shared" si="21"/>
        <v>0</v>
      </c>
      <c r="H668" s="9">
        <f t="shared" si="22"/>
        <v>-15.254333099999997</v>
      </c>
      <c r="I668" s="10">
        <f t="shared" si="23"/>
        <v>-141.64499313580001</v>
      </c>
      <c r="J668" s="9">
        <f t="shared" si="24"/>
        <v>-156.8993262358</v>
      </c>
      <c r="K668" s="12">
        <v>0</v>
      </c>
    </row>
    <row r="669" spans="1:11" ht="15.75" customHeight="1" x14ac:dyDescent="0.2">
      <c r="A669" s="8">
        <v>44776</v>
      </c>
      <c r="B669" s="32">
        <v>182.586319</v>
      </c>
      <c r="C669" s="9">
        <f t="shared" si="17"/>
        <v>312.42013550000001</v>
      </c>
      <c r="D669" s="10">
        <f t="shared" si="18"/>
        <v>365.17263800000001</v>
      </c>
      <c r="E669" s="10">
        <f t="shared" si="19"/>
        <v>2</v>
      </c>
      <c r="F669" s="10">
        <f t="shared" si="20"/>
        <v>0</v>
      </c>
      <c r="G669" s="10">
        <f t="shared" si="21"/>
        <v>0</v>
      </c>
      <c r="H669" s="9">
        <f t="shared" si="22"/>
        <v>-15.254333099999997</v>
      </c>
      <c r="I669" s="10">
        <f t="shared" si="23"/>
        <v>-141.64499313580001</v>
      </c>
      <c r="J669" s="9">
        <f t="shared" si="24"/>
        <v>-156.8993262358</v>
      </c>
      <c r="K669" s="12">
        <v>0</v>
      </c>
    </row>
    <row r="670" spans="1:11" ht="15.75" customHeight="1" x14ac:dyDescent="0.2">
      <c r="A670" s="8">
        <v>44777</v>
      </c>
      <c r="B670" s="32">
        <v>183.6943665</v>
      </c>
      <c r="C670" s="9">
        <f t="shared" si="17"/>
        <v>312.42013550000001</v>
      </c>
      <c r="D670" s="10">
        <f t="shared" si="18"/>
        <v>367.388733</v>
      </c>
      <c r="E670" s="10">
        <f t="shared" si="19"/>
        <v>2</v>
      </c>
      <c r="F670" s="10">
        <f t="shared" si="20"/>
        <v>0</v>
      </c>
      <c r="G670" s="10">
        <f t="shared" si="21"/>
        <v>0</v>
      </c>
      <c r="H670" s="9">
        <f t="shared" si="22"/>
        <v>-15.254333099999997</v>
      </c>
      <c r="I670" s="10">
        <f t="shared" si="23"/>
        <v>-141.64499313580001</v>
      </c>
      <c r="J670" s="9">
        <f t="shared" si="24"/>
        <v>-156.8993262358</v>
      </c>
      <c r="K670" s="12">
        <v>0</v>
      </c>
    </row>
    <row r="671" spans="1:11" ht="15.75" customHeight="1" x14ac:dyDescent="0.2">
      <c r="A671" s="8">
        <v>44778</v>
      </c>
      <c r="B671" s="32">
        <v>181.47827150000001</v>
      </c>
      <c r="C671" s="9">
        <f t="shared" si="17"/>
        <v>312.42013550000001</v>
      </c>
      <c r="D671" s="10">
        <f t="shared" si="18"/>
        <v>362.95654300000001</v>
      </c>
      <c r="E671" s="10">
        <f t="shared" si="19"/>
        <v>2</v>
      </c>
      <c r="F671" s="10">
        <f t="shared" si="20"/>
        <v>0</v>
      </c>
      <c r="G671" s="10">
        <f t="shared" si="21"/>
        <v>0</v>
      </c>
      <c r="H671" s="9">
        <f t="shared" si="22"/>
        <v>-15.254333099999997</v>
      </c>
      <c r="I671" s="10">
        <f t="shared" si="23"/>
        <v>-141.64499313580001</v>
      </c>
      <c r="J671" s="9">
        <f t="shared" si="24"/>
        <v>-156.8993262358</v>
      </c>
      <c r="K671" s="12">
        <v>0</v>
      </c>
    </row>
    <row r="672" spans="1:11" ht="15.75" customHeight="1" x14ac:dyDescent="0.2">
      <c r="A672" s="8">
        <v>44781</v>
      </c>
      <c r="B672" s="32">
        <v>181.47827150000001</v>
      </c>
      <c r="C672" s="9">
        <f t="shared" si="17"/>
        <v>312.42013550000001</v>
      </c>
      <c r="D672" s="10">
        <f t="shared" si="18"/>
        <v>362.95654300000001</v>
      </c>
      <c r="E672" s="10">
        <f t="shared" si="19"/>
        <v>2</v>
      </c>
      <c r="F672" s="10">
        <f t="shared" si="20"/>
        <v>0</v>
      </c>
      <c r="G672" s="10">
        <f t="shared" si="21"/>
        <v>0</v>
      </c>
      <c r="H672" s="9">
        <f t="shared" si="22"/>
        <v>-15.254333099999997</v>
      </c>
      <c r="I672" s="10">
        <f t="shared" si="23"/>
        <v>-141.64499313580001</v>
      </c>
      <c r="J672" s="9">
        <f t="shared" si="24"/>
        <v>-156.8993262358</v>
      </c>
      <c r="K672" s="12">
        <v>0</v>
      </c>
    </row>
    <row r="673" spans="1:11" ht="15.75" customHeight="1" x14ac:dyDescent="0.2">
      <c r="A673" s="8">
        <v>44782</v>
      </c>
      <c r="B673" s="32">
        <v>180.177536</v>
      </c>
      <c r="C673" s="9">
        <f t="shared" si="17"/>
        <v>312.42013550000001</v>
      </c>
      <c r="D673" s="10">
        <f t="shared" si="18"/>
        <v>360.35507200000001</v>
      </c>
      <c r="E673" s="10">
        <f t="shared" si="19"/>
        <v>2</v>
      </c>
      <c r="F673" s="10">
        <f t="shared" si="20"/>
        <v>0</v>
      </c>
      <c r="G673" s="10">
        <f t="shared" si="21"/>
        <v>0</v>
      </c>
      <c r="H673" s="9">
        <f t="shared" si="22"/>
        <v>-15.254333099999997</v>
      </c>
      <c r="I673" s="10">
        <f t="shared" si="23"/>
        <v>-141.64499313580001</v>
      </c>
      <c r="J673" s="9">
        <f t="shared" si="24"/>
        <v>-156.8993262358</v>
      </c>
      <c r="K673" s="12">
        <v>0</v>
      </c>
    </row>
    <row r="674" spans="1:11" ht="15.75" customHeight="1" x14ac:dyDescent="0.2">
      <c r="A674" s="8">
        <v>44783</v>
      </c>
      <c r="B674" s="32">
        <v>183.164444</v>
      </c>
      <c r="C674" s="9">
        <f t="shared" si="17"/>
        <v>312.42013550000001</v>
      </c>
      <c r="D674" s="10">
        <f t="shared" si="18"/>
        <v>366.32888800000001</v>
      </c>
      <c r="E674" s="10">
        <f t="shared" si="19"/>
        <v>2</v>
      </c>
      <c r="F674" s="10">
        <f t="shared" si="20"/>
        <v>0</v>
      </c>
      <c r="G674" s="10">
        <f t="shared" si="21"/>
        <v>0</v>
      </c>
      <c r="H674" s="9">
        <f t="shared" si="22"/>
        <v>-15.254333099999997</v>
      </c>
      <c r="I674" s="10">
        <f t="shared" si="23"/>
        <v>-141.64499313580001</v>
      </c>
      <c r="J674" s="9">
        <f t="shared" si="24"/>
        <v>-156.8993262358</v>
      </c>
      <c r="K674" s="12">
        <v>0</v>
      </c>
    </row>
    <row r="675" spans="1:11" ht="15.75" customHeight="1" x14ac:dyDescent="0.2">
      <c r="A675" s="8">
        <v>44784</v>
      </c>
      <c r="B675" s="32">
        <v>182.97172549999999</v>
      </c>
      <c r="C675" s="9">
        <f t="shared" si="17"/>
        <v>312.42013550000001</v>
      </c>
      <c r="D675" s="10">
        <f t="shared" si="18"/>
        <v>365.94345099999998</v>
      </c>
      <c r="E675" s="10">
        <f t="shared" si="19"/>
        <v>2</v>
      </c>
      <c r="F675" s="10">
        <f t="shared" si="20"/>
        <v>0</v>
      </c>
      <c r="G675" s="10">
        <f t="shared" si="21"/>
        <v>0</v>
      </c>
      <c r="H675" s="9">
        <f t="shared" si="22"/>
        <v>-15.254333099999997</v>
      </c>
      <c r="I675" s="10">
        <f t="shared" si="23"/>
        <v>-141.64499313580001</v>
      </c>
      <c r="J675" s="9">
        <f t="shared" si="24"/>
        <v>-156.8993262358</v>
      </c>
      <c r="K675" s="12">
        <v>0</v>
      </c>
    </row>
    <row r="676" spans="1:11" ht="15.75" customHeight="1" x14ac:dyDescent="0.2">
      <c r="A676" s="8">
        <v>44785</v>
      </c>
      <c r="B676" s="32">
        <v>181.18922420000001</v>
      </c>
      <c r="C676" s="9">
        <f t="shared" si="17"/>
        <v>312.42013550000001</v>
      </c>
      <c r="D676" s="10">
        <f t="shared" si="18"/>
        <v>362.37844840000002</v>
      </c>
      <c r="E676" s="10">
        <f t="shared" si="19"/>
        <v>2</v>
      </c>
      <c r="F676" s="10">
        <f t="shared" si="20"/>
        <v>0</v>
      </c>
      <c r="G676" s="10">
        <f t="shared" si="21"/>
        <v>0</v>
      </c>
      <c r="H676" s="9">
        <f t="shared" si="22"/>
        <v>-15.254333099999997</v>
      </c>
      <c r="I676" s="10">
        <f t="shared" si="23"/>
        <v>-141.64499313580001</v>
      </c>
      <c r="J676" s="9">
        <f t="shared" si="24"/>
        <v>-156.8993262358</v>
      </c>
      <c r="K676" s="12">
        <v>0</v>
      </c>
    </row>
    <row r="677" spans="1:11" ht="15.75" customHeight="1" x14ac:dyDescent="0.2">
      <c r="A677" s="8">
        <v>44788</v>
      </c>
      <c r="B677" s="32">
        <v>182.008194</v>
      </c>
      <c r="C677" s="9">
        <f t="shared" si="17"/>
        <v>312.42013550000001</v>
      </c>
      <c r="D677" s="10">
        <f t="shared" si="18"/>
        <v>364.01638800000001</v>
      </c>
      <c r="E677" s="10">
        <f t="shared" si="19"/>
        <v>2</v>
      </c>
      <c r="F677" s="10">
        <f t="shared" si="20"/>
        <v>0</v>
      </c>
      <c r="G677" s="10">
        <f t="shared" si="21"/>
        <v>0</v>
      </c>
      <c r="H677" s="9">
        <f t="shared" si="22"/>
        <v>-15.254333099999997</v>
      </c>
      <c r="I677" s="10">
        <f t="shared" si="23"/>
        <v>-141.64499313580001</v>
      </c>
      <c r="J677" s="9">
        <f t="shared" si="24"/>
        <v>-156.8993262358</v>
      </c>
      <c r="K677" s="12">
        <v>0</v>
      </c>
    </row>
    <row r="678" spans="1:11" ht="15.75" customHeight="1" x14ac:dyDescent="0.2">
      <c r="A678" s="8">
        <v>44789</v>
      </c>
      <c r="B678" s="32">
        <v>181.38191219999999</v>
      </c>
      <c r="C678" s="9">
        <f t="shared" si="17"/>
        <v>312.42013550000001</v>
      </c>
      <c r="D678" s="10">
        <f t="shared" si="18"/>
        <v>362.76382439999998</v>
      </c>
      <c r="E678" s="10">
        <f t="shared" si="19"/>
        <v>2</v>
      </c>
      <c r="F678" s="10">
        <f t="shared" si="20"/>
        <v>0</v>
      </c>
      <c r="G678" s="10">
        <f t="shared" si="21"/>
        <v>0</v>
      </c>
      <c r="H678" s="9">
        <f t="shared" si="22"/>
        <v>-15.254333099999997</v>
      </c>
      <c r="I678" s="10">
        <f t="shared" si="23"/>
        <v>-141.64499313580001</v>
      </c>
      <c r="J678" s="9">
        <f t="shared" si="24"/>
        <v>-156.8993262358</v>
      </c>
      <c r="K678" s="12">
        <v>0</v>
      </c>
    </row>
    <row r="679" spans="1:11" ht="15.75" customHeight="1" x14ac:dyDescent="0.2">
      <c r="A679" s="8">
        <v>44790</v>
      </c>
      <c r="B679" s="32">
        <v>179.6475983</v>
      </c>
      <c r="C679" s="9">
        <f t="shared" si="17"/>
        <v>312.42013550000001</v>
      </c>
      <c r="D679" s="10">
        <f t="shared" si="18"/>
        <v>359.2951966</v>
      </c>
      <c r="E679" s="10">
        <f t="shared" si="19"/>
        <v>2</v>
      </c>
      <c r="F679" s="10">
        <f t="shared" si="20"/>
        <v>0</v>
      </c>
      <c r="G679" s="10">
        <f t="shared" si="21"/>
        <v>0</v>
      </c>
      <c r="H679" s="9">
        <f t="shared" si="22"/>
        <v>-15.254333099999997</v>
      </c>
      <c r="I679" s="10">
        <f t="shared" si="23"/>
        <v>-141.64499313580001</v>
      </c>
      <c r="J679" s="9">
        <f t="shared" si="24"/>
        <v>-156.8993262358</v>
      </c>
      <c r="K679" s="12">
        <v>0</v>
      </c>
    </row>
    <row r="680" spans="1:11" ht="15.75" customHeight="1" x14ac:dyDescent="0.2">
      <c r="A680" s="8">
        <v>44791</v>
      </c>
      <c r="B680" s="32">
        <v>180.4665833</v>
      </c>
      <c r="C680" s="9">
        <f t="shared" si="17"/>
        <v>312.42013550000001</v>
      </c>
      <c r="D680" s="10">
        <f t="shared" si="18"/>
        <v>360.93316659999999</v>
      </c>
      <c r="E680" s="10">
        <f t="shared" si="19"/>
        <v>2</v>
      </c>
      <c r="F680" s="10">
        <f t="shared" si="20"/>
        <v>0</v>
      </c>
      <c r="G680" s="10">
        <f t="shared" si="21"/>
        <v>0</v>
      </c>
      <c r="H680" s="9">
        <f t="shared" si="22"/>
        <v>-15.254333099999997</v>
      </c>
      <c r="I680" s="10">
        <f t="shared" si="23"/>
        <v>-141.64499313580001</v>
      </c>
      <c r="J680" s="9">
        <f t="shared" si="24"/>
        <v>-156.8993262358</v>
      </c>
      <c r="K680" s="12">
        <v>0</v>
      </c>
    </row>
    <row r="681" spans="1:11" ht="15.75" customHeight="1" x14ac:dyDescent="0.2">
      <c r="A681" s="8">
        <v>44792</v>
      </c>
      <c r="B681" s="32">
        <v>179.406723</v>
      </c>
      <c r="C681" s="9">
        <f t="shared" si="17"/>
        <v>312.42013550000001</v>
      </c>
      <c r="D681" s="10">
        <f t="shared" si="18"/>
        <v>358.813446</v>
      </c>
      <c r="E681" s="10">
        <f t="shared" si="19"/>
        <v>2</v>
      </c>
      <c r="F681" s="10">
        <f t="shared" si="20"/>
        <v>0</v>
      </c>
      <c r="G681" s="10">
        <f t="shared" si="21"/>
        <v>0</v>
      </c>
      <c r="H681" s="9">
        <f t="shared" si="22"/>
        <v>-15.254333099999997</v>
      </c>
      <c r="I681" s="10">
        <f t="shared" si="23"/>
        <v>-141.64499313580001</v>
      </c>
      <c r="J681" s="9">
        <f t="shared" si="24"/>
        <v>-156.8993262358</v>
      </c>
      <c r="K681" s="12">
        <v>0</v>
      </c>
    </row>
    <row r="682" spans="1:11" ht="15.75" customHeight="1" x14ac:dyDescent="0.2">
      <c r="A682" s="8">
        <v>44795</v>
      </c>
      <c r="B682" s="32">
        <v>174.2519073</v>
      </c>
      <c r="C682" s="9">
        <f t="shared" si="17"/>
        <v>312.42013550000001</v>
      </c>
      <c r="D682" s="10">
        <f t="shared" si="18"/>
        <v>348.5038146</v>
      </c>
      <c r="E682" s="10">
        <f t="shared" si="19"/>
        <v>2</v>
      </c>
      <c r="F682" s="10">
        <f t="shared" si="20"/>
        <v>0</v>
      </c>
      <c r="G682" s="10">
        <f t="shared" si="21"/>
        <v>0</v>
      </c>
      <c r="H682" s="9">
        <f t="shared" si="22"/>
        <v>-15.254333099999997</v>
      </c>
      <c r="I682" s="10">
        <f t="shared" si="23"/>
        <v>-141.64499313580001</v>
      </c>
      <c r="J682" s="9">
        <f t="shared" si="24"/>
        <v>-156.8993262358</v>
      </c>
      <c r="K682" s="12">
        <v>0</v>
      </c>
    </row>
    <row r="683" spans="1:11" ht="15.75" customHeight="1" x14ac:dyDescent="0.2">
      <c r="A683" s="8">
        <v>44796</v>
      </c>
      <c r="B683" s="32">
        <v>174.01103209999999</v>
      </c>
      <c r="C683" s="9">
        <f t="shared" si="17"/>
        <v>312.42013550000001</v>
      </c>
      <c r="D683" s="10">
        <f t="shared" si="18"/>
        <v>348.02206419999999</v>
      </c>
      <c r="E683" s="10">
        <f t="shared" si="19"/>
        <v>2</v>
      </c>
      <c r="F683" s="10">
        <f t="shared" si="20"/>
        <v>0</v>
      </c>
      <c r="G683" s="10">
        <f t="shared" si="21"/>
        <v>0</v>
      </c>
      <c r="H683" s="9">
        <f t="shared" si="22"/>
        <v>-15.254333099999997</v>
      </c>
      <c r="I683" s="10">
        <f t="shared" si="23"/>
        <v>-141.64499313580001</v>
      </c>
      <c r="J683" s="9">
        <f t="shared" si="24"/>
        <v>-156.8993262358</v>
      </c>
      <c r="K683" s="12">
        <v>0</v>
      </c>
    </row>
    <row r="684" spans="1:11" ht="15.75" customHeight="1" x14ac:dyDescent="0.2">
      <c r="A684" s="8">
        <v>44797</v>
      </c>
      <c r="B684" s="32">
        <v>175.74536130000001</v>
      </c>
      <c r="C684" s="9">
        <f t="shared" si="17"/>
        <v>312.42013550000001</v>
      </c>
      <c r="D684" s="10">
        <f t="shared" si="18"/>
        <v>351.49072260000003</v>
      </c>
      <c r="E684" s="10">
        <f t="shared" si="19"/>
        <v>2</v>
      </c>
      <c r="F684" s="10">
        <f t="shared" si="20"/>
        <v>0</v>
      </c>
      <c r="G684" s="10">
        <f t="shared" si="21"/>
        <v>0</v>
      </c>
      <c r="H684" s="9">
        <f t="shared" si="22"/>
        <v>-15.254333099999997</v>
      </c>
      <c r="I684" s="10">
        <f t="shared" si="23"/>
        <v>-141.64499313580001</v>
      </c>
      <c r="J684" s="9">
        <f t="shared" si="24"/>
        <v>-156.8993262358</v>
      </c>
      <c r="K684" s="12">
        <v>0</v>
      </c>
    </row>
    <row r="685" spans="1:11" ht="15.75" customHeight="1" x14ac:dyDescent="0.2">
      <c r="A685" s="8">
        <v>44798</v>
      </c>
      <c r="B685" s="32">
        <v>175.79353330000001</v>
      </c>
      <c r="C685" s="9">
        <f t="shared" si="17"/>
        <v>312.42013550000001</v>
      </c>
      <c r="D685" s="10">
        <f t="shared" si="18"/>
        <v>351.58706660000001</v>
      </c>
      <c r="E685" s="10">
        <f t="shared" si="19"/>
        <v>2</v>
      </c>
      <c r="F685" s="10">
        <f t="shared" si="20"/>
        <v>0</v>
      </c>
      <c r="G685" s="10">
        <f t="shared" si="21"/>
        <v>0</v>
      </c>
      <c r="H685" s="9">
        <f t="shared" si="22"/>
        <v>-15.254333099999997</v>
      </c>
      <c r="I685" s="10">
        <f t="shared" si="23"/>
        <v>-141.64499313580001</v>
      </c>
      <c r="J685" s="9">
        <f t="shared" si="24"/>
        <v>-156.8993262358</v>
      </c>
      <c r="K685" s="12">
        <v>0</v>
      </c>
    </row>
    <row r="686" spans="1:11" ht="15.75" customHeight="1" x14ac:dyDescent="0.2">
      <c r="A686" s="8">
        <v>44799</v>
      </c>
      <c r="B686" s="32">
        <v>171.89128109999999</v>
      </c>
      <c r="C686" s="9">
        <f t="shared" si="17"/>
        <v>312.42013550000001</v>
      </c>
      <c r="D686" s="10">
        <f t="shared" si="18"/>
        <v>343.78256219999997</v>
      </c>
      <c r="E686" s="10">
        <f t="shared" si="19"/>
        <v>2</v>
      </c>
      <c r="F686" s="10">
        <f t="shared" si="20"/>
        <v>0</v>
      </c>
      <c r="G686" s="10">
        <f t="shared" si="21"/>
        <v>0</v>
      </c>
      <c r="H686" s="9">
        <f t="shared" si="22"/>
        <v>-15.254333099999997</v>
      </c>
      <c r="I686" s="10">
        <f t="shared" si="23"/>
        <v>-141.64499313580001</v>
      </c>
      <c r="J686" s="9">
        <f t="shared" si="24"/>
        <v>-156.8993262358</v>
      </c>
      <c r="K686" s="12">
        <v>0</v>
      </c>
    </row>
    <row r="687" spans="1:11" ht="15.75" customHeight="1" x14ac:dyDescent="0.2">
      <c r="A687" s="8">
        <v>44802</v>
      </c>
      <c r="B687" s="32">
        <v>168.13357540000001</v>
      </c>
      <c r="C687" s="9">
        <f t="shared" si="17"/>
        <v>312.42013550000001</v>
      </c>
      <c r="D687" s="10">
        <f t="shared" si="18"/>
        <v>336.26715080000002</v>
      </c>
      <c r="E687" s="10">
        <f t="shared" si="19"/>
        <v>2</v>
      </c>
      <c r="F687" s="10">
        <f t="shared" si="20"/>
        <v>0</v>
      </c>
      <c r="G687" s="10">
        <f t="shared" si="21"/>
        <v>0</v>
      </c>
      <c r="H687" s="9">
        <f t="shared" si="22"/>
        <v>-15.254333099999997</v>
      </c>
      <c r="I687" s="10">
        <f t="shared" si="23"/>
        <v>-141.64499313580001</v>
      </c>
      <c r="J687" s="9">
        <f t="shared" si="24"/>
        <v>-156.8993262358</v>
      </c>
      <c r="K687" s="12">
        <v>0</v>
      </c>
    </row>
    <row r="688" spans="1:11" ht="15.75" customHeight="1" x14ac:dyDescent="0.2">
      <c r="A688" s="8">
        <v>44803</v>
      </c>
      <c r="B688" s="32">
        <v>168.71170040000001</v>
      </c>
      <c r="C688" s="9">
        <f t="shared" si="17"/>
        <v>312.42013550000001</v>
      </c>
      <c r="D688" s="10">
        <f t="shared" si="18"/>
        <v>337.42340080000002</v>
      </c>
      <c r="E688" s="10">
        <f t="shared" si="19"/>
        <v>2</v>
      </c>
      <c r="F688" s="10">
        <f t="shared" si="20"/>
        <v>0</v>
      </c>
      <c r="G688" s="10">
        <f t="shared" si="21"/>
        <v>0</v>
      </c>
      <c r="H688" s="9">
        <f t="shared" si="22"/>
        <v>-15.254333099999997</v>
      </c>
      <c r="I688" s="10">
        <f t="shared" si="23"/>
        <v>-141.64499313580001</v>
      </c>
      <c r="J688" s="9">
        <f t="shared" si="24"/>
        <v>-156.8993262358</v>
      </c>
      <c r="K688" s="12">
        <v>0</v>
      </c>
    </row>
    <row r="689" spans="1:11" ht="15.75" customHeight="1" x14ac:dyDescent="0.2">
      <c r="A689" s="8">
        <v>44804</v>
      </c>
      <c r="B689" s="32">
        <v>166.68830869999999</v>
      </c>
      <c r="C689" s="9">
        <f t="shared" si="17"/>
        <v>312.42013550000001</v>
      </c>
      <c r="D689" s="10">
        <f t="shared" si="18"/>
        <v>333.37661739999999</v>
      </c>
      <c r="E689" s="10">
        <f t="shared" si="19"/>
        <v>2</v>
      </c>
      <c r="F689" s="10">
        <f t="shared" si="20"/>
        <v>0</v>
      </c>
      <c r="G689" s="10">
        <f t="shared" si="21"/>
        <v>0</v>
      </c>
      <c r="H689" s="9">
        <f t="shared" si="22"/>
        <v>-15.254333099999997</v>
      </c>
      <c r="I689" s="10">
        <f t="shared" si="23"/>
        <v>-141.64499313580001</v>
      </c>
      <c r="J689" s="9">
        <f t="shared" si="24"/>
        <v>-156.8993262358</v>
      </c>
      <c r="K689" s="12">
        <v>0</v>
      </c>
    </row>
    <row r="690" spans="1:11" ht="15.75" customHeight="1" x14ac:dyDescent="0.2">
      <c r="A690" s="8">
        <v>44805</v>
      </c>
      <c r="B690" s="32">
        <v>163.94227599999999</v>
      </c>
      <c r="C690" s="9">
        <f t="shared" si="17"/>
        <v>312.42013550000001</v>
      </c>
      <c r="D690" s="10">
        <f t="shared" si="18"/>
        <v>327.88455199999999</v>
      </c>
      <c r="E690" s="10">
        <f t="shared" si="19"/>
        <v>2</v>
      </c>
      <c r="F690" s="10">
        <f t="shared" si="20"/>
        <v>0</v>
      </c>
      <c r="G690" s="10">
        <f t="shared" si="21"/>
        <v>0</v>
      </c>
      <c r="H690" s="9">
        <f t="shared" si="22"/>
        <v>-15.254333099999997</v>
      </c>
      <c r="I690" s="10">
        <f t="shared" si="23"/>
        <v>-141.64499313580001</v>
      </c>
      <c r="J690" s="9">
        <f t="shared" si="24"/>
        <v>-156.8993262358</v>
      </c>
      <c r="K690" s="12">
        <v>0</v>
      </c>
    </row>
    <row r="691" spans="1:11" ht="15.75" customHeight="1" x14ac:dyDescent="0.2">
      <c r="A691" s="8">
        <v>44806</v>
      </c>
      <c r="B691" s="32">
        <v>169.9160919</v>
      </c>
      <c r="C691" s="9">
        <f t="shared" si="17"/>
        <v>482.33622739999998</v>
      </c>
      <c r="D691" s="10">
        <f t="shared" si="18"/>
        <v>509.74827570000002</v>
      </c>
      <c r="E691" s="10">
        <f t="shared" si="19"/>
        <v>3</v>
      </c>
      <c r="F691" s="9">
        <f t="shared" si="20"/>
        <v>169.9160919</v>
      </c>
      <c r="G691" s="10">
        <f t="shared" si="21"/>
        <v>0</v>
      </c>
      <c r="H691" s="9">
        <f t="shared" si="22"/>
        <v>-15.254333099999997</v>
      </c>
      <c r="I691" s="10">
        <f t="shared" si="23"/>
        <v>-143.64499313580001</v>
      </c>
      <c r="J691" s="9">
        <f t="shared" si="24"/>
        <v>-158.8993262358</v>
      </c>
      <c r="K691" s="12">
        <v>1</v>
      </c>
    </row>
    <row r="692" spans="1:11" ht="15.75" customHeight="1" x14ac:dyDescent="0.2">
      <c r="A692" s="8">
        <v>44809</v>
      </c>
      <c r="B692" s="32">
        <v>168.37445070000001</v>
      </c>
      <c r="C692" s="9">
        <f t="shared" si="17"/>
        <v>482.33622739999998</v>
      </c>
      <c r="D692" s="10">
        <f t="shared" si="18"/>
        <v>505.12335210000003</v>
      </c>
      <c r="E692" s="10">
        <f t="shared" si="19"/>
        <v>3</v>
      </c>
      <c r="F692" s="10">
        <f t="shared" si="20"/>
        <v>0</v>
      </c>
      <c r="G692" s="10">
        <f t="shared" si="21"/>
        <v>0</v>
      </c>
      <c r="H692" s="9">
        <f t="shared" si="22"/>
        <v>-15.254333099999997</v>
      </c>
      <c r="I692" s="10">
        <f t="shared" si="23"/>
        <v>-143.64499313580001</v>
      </c>
      <c r="J692" s="9">
        <f t="shared" si="24"/>
        <v>-158.8993262358</v>
      </c>
      <c r="K692" s="12">
        <v>0</v>
      </c>
    </row>
    <row r="693" spans="1:11" ht="15.75" customHeight="1" x14ac:dyDescent="0.2">
      <c r="A693" s="8">
        <v>44810</v>
      </c>
      <c r="B693" s="32">
        <v>168.47082520000001</v>
      </c>
      <c r="C693" s="9">
        <f t="shared" si="17"/>
        <v>482.33622739999998</v>
      </c>
      <c r="D693" s="10">
        <f t="shared" si="18"/>
        <v>505.41247559999999</v>
      </c>
      <c r="E693" s="10">
        <f t="shared" si="19"/>
        <v>3</v>
      </c>
      <c r="F693" s="10">
        <f t="shared" si="20"/>
        <v>0</v>
      </c>
      <c r="G693" s="10">
        <f t="shared" si="21"/>
        <v>0</v>
      </c>
      <c r="H693" s="9">
        <f t="shared" si="22"/>
        <v>-15.254333099999997</v>
      </c>
      <c r="I693" s="10">
        <f t="shared" si="23"/>
        <v>-143.64499313580001</v>
      </c>
      <c r="J693" s="9">
        <f t="shared" si="24"/>
        <v>-158.8993262358</v>
      </c>
      <c r="K693" s="12">
        <v>0</v>
      </c>
    </row>
    <row r="694" spans="1:11" ht="15.75" customHeight="1" x14ac:dyDescent="0.2">
      <c r="A694" s="8">
        <v>44811</v>
      </c>
      <c r="B694" s="32">
        <v>167.9408875</v>
      </c>
      <c r="C694" s="9">
        <f t="shared" si="17"/>
        <v>482.33622739999998</v>
      </c>
      <c r="D694" s="10">
        <f t="shared" si="18"/>
        <v>503.82266249999998</v>
      </c>
      <c r="E694" s="10">
        <f t="shared" si="19"/>
        <v>3</v>
      </c>
      <c r="F694" s="10">
        <f t="shared" si="20"/>
        <v>0</v>
      </c>
      <c r="G694" s="10">
        <f t="shared" si="21"/>
        <v>0</v>
      </c>
      <c r="H694" s="9">
        <f t="shared" si="22"/>
        <v>-15.254333099999997</v>
      </c>
      <c r="I694" s="10">
        <f t="shared" si="23"/>
        <v>-143.64499313580001</v>
      </c>
      <c r="J694" s="9">
        <f t="shared" si="24"/>
        <v>-158.8993262358</v>
      </c>
      <c r="K694" s="12">
        <v>0</v>
      </c>
    </row>
    <row r="695" spans="1:11" ht="15.75" customHeight="1" x14ac:dyDescent="0.2">
      <c r="A695" s="8">
        <v>44812</v>
      </c>
      <c r="B695" s="32">
        <v>169.14526369999999</v>
      </c>
      <c r="C695" s="9">
        <f t="shared" si="17"/>
        <v>482.33622739999998</v>
      </c>
      <c r="D695" s="10">
        <f t="shared" si="18"/>
        <v>507.43579109999996</v>
      </c>
      <c r="E695" s="10">
        <f t="shared" si="19"/>
        <v>3</v>
      </c>
      <c r="F695" s="10">
        <f t="shared" si="20"/>
        <v>0</v>
      </c>
      <c r="G695" s="10">
        <f t="shared" si="21"/>
        <v>0</v>
      </c>
      <c r="H695" s="9">
        <f t="shared" si="22"/>
        <v>-15.254333099999997</v>
      </c>
      <c r="I695" s="10">
        <f t="shared" si="23"/>
        <v>-143.64499313580001</v>
      </c>
      <c r="J695" s="9">
        <f t="shared" si="24"/>
        <v>-158.8993262358</v>
      </c>
      <c r="K695" s="12">
        <v>0</v>
      </c>
    </row>
    <row r="696" spans="1:11" ht="15.75" customHeight="1" x14ac:dyDescent="0.2">
      <c r="A696" s="8">
        <v>44813</v>
      </c>
      <c r="B696" s="32">
        <v>172.8548126</v>
      </c>
      <c r="C696" s="9">
        <f t="shared" si="17"/>
        <v>482.33622739999998</v>
      </c>
      <c r="D696" s="10">
        <f t="shared" si="18"/>
        <v>518.56443779999995</v>
      </c>
      <c r="E696" s="10">
        <f t="shared" si="19"/>
        <v>3</v>
      </c>
      <c r="F696" s="10">
        <f t="shared" si="20"/>
        <v>0</v>
      </c>
      <c r="G696" s="10">
        <f t="shared" si="21"/>
        <v>0</v>
      </c>
      <c r="H696" s="9">
        <f t="shared" si="22"/>
        <v>-15.254333099999997</v>
      </c>
      <c r="I696" s="10">
        <f t="shared" si="23"/>
        <v>-143.64499313580001</v>
      </c>
      <c r="J696" s="9">
        <f t="shared" si="24"/>
        <v>-158.8993262358</v>
      </c>
      <c r="K696" s="12">
        <v>0</v>
      </c>
    </row>
    <row r="697" spans="1:11" ht="15.75" customHeight="1" x14ac:dyDescent="0.2">
      <c r="A697" s="8">
        <v>44816</v>
      </c>
      <c r="B697" s="32">
        <v>176.1307678</v>
      </c>
      <c r="C697" s="9">
        <f t="shared" si="17"/>
        <v>482.33622739999998</v>
      </c>
      <c r="D697" s="10">
        <f t="shared" si="18"/>
        <v>528.39230339999995</v>
      </c>
      <c r="E697" s="10">
        <f t="shared" si="19"/>
        <v>3</v>
      </c>
      <c r="F697" s="10">
        <f t="shared" si="20"/>
        <v>0</v>
      </c>
      <c r="G697" s="10">
        <f t="shared" si="21"/>
        <v>0</v>
      </c>
      <c r="H697" s="9">
        <f t="shared" si="22"/>
        <v>-15.254333099999997</v>
      </c>
      <c r="I697" s="10">
        <f t="shared" si="23"/>
        <v>-143.64499313580001</v>
      </c>
      <c r="J697" s="9">
        <f t="shared" si="24"/>
        <v>-158.8993262358</v>
      </c>
      <c r="K697" s="12">
        <v>0</v>
      </c>
    </row>
    <row r="698" spans="1:11" ht="15.75" customHeight="1" x14ac:dyDescent="0.2">
      <c r="A698" s="8">
        <v>44817</v>
      </c>
      <c r="B698" s="32">
        <v>171.65040590000001</v>
      </c>
      <c r="C698" s="9">
        <f t="shared" si="17"/>
        <v>482.33622739999998</v>
      </c>
      <c r="D698" s="10">
        <f t="shared" si="18"/>
        <v>514.95121770000003</v>
      </c>
      <c r="E698" s="10">
        <f t="shared" si="19"/>
        <v>3</v>
      </c>
      <c r="F698" s="10">
        <f t="shared" si="20"/>
        <v>0</v>
      </c>
      <c r="G698" s="10">
        <f t="shared" si="21"/>
        <v>0</v>
      </c>
      <c r="H698" s="9">
        <f t="shared" si="22"/>
        <v>-15.254333099999997</v>
      </c>
      <c r="I698" s="10">
        <f t="shared" si="23"/>
        <v>-143.64499313580001</v>
      </c>
      <c r="J698" s="9">
        <f t="shared" si="24"/>
        <v>-158.8993262358</v>
      </c>
      <c r="K698" s="12">
        <v>0</v>
      </c>
    </row>
    <row r="699" spans="1:11" ht="15.75" customHeight="1" x14ac:dyDescent="0.2">
      <c r="A699" s="8">
        <v>44818</v>
      </c>
      <c r="B699" s="32">
        <v>171.7949371</v>
      </c>
      <c r="C699" s="9">
        <f t="shared" si="17"/>
        <v>482.33622739999998</v>
      </c>
      <c r="D699" s="10">
        <f t="shared" si="18"/>
        <v>515.38481130000002</v>
      </c>
      <c r="E699" s="10">
        <f t="shared" si="19"/>
        <v>3</v>
      </c>
      <c r="F699" s="10">
        <f t="shared" si="20"/>
        <v>0</v>
      </c>
      <c r="G699" s="10">
        <f t="shared" si="21"/>
        <v>0</v>
      </c>
      <c r="H699" s="9">
        <f t="shared" si="22"/>
        <v>-15.254333099999997</v>
      </c>
      <c r="I699" s="10">
        <f t="shared" si="23"/>
        <v>-143.64499313580001</v>
      </c>
      <c r="J699" s="9">
        <f t="shared" si="24"/>
        <v>-158.8993262358</v>
      </c>
      <c r="K699" s="12">
        <v>0</v>
      </c>
    </row>
    <row r="700" spans="1:11" ht="15.75" customHeight="1" x14ac:dyDescent="0.2">
      <c r="A700" s="8">
        <v>44819</v>
      </c>
      <c r="B700" s="32">
        <v>164.9539795</v>
      </c>
      <c r="C700" s="9">
        <f t="shared" si="17"/>
        <v>482.33622739999998</v>
      </c>
      <c r="D700" s="10">
        <f t="shared" si="18"/>
        <v>494.86193850000001</v>
      </c>
      <c r="E700" s="10">
        <f t="shared" si="19"/>
        <v>3</v>
      </c>
      <c r="F700" s="10">
        <f t="shared" si="20"/>
        <v>0</v>
      </c>
      <c r="G700" s="10">
        <f t="shared" si="21"/>
        <v>0</v>
      </c>
      <c r="H700" s="9">
        <f t="shared" si="22"/>
        <v>-15.254333099999997</v>
      </c>
      <c r="I700" s="10">
        <f t="shared" si="23"/>
        <v>-143.64499313580001</v>
      </c>
      <c r="J700" s="9">
        <f t="shared" si="24"/>
        <v>-158.8993262358</v>
      </c>
      <c r="K700" s="12">
        <v>0</v>
      </c>
    </row>
    <row r="701" spans="1:11" ht="15.75" customHeight="1" x14ac:dyDescent="0.2">
      <c r="A701" s="8">
        <v>44820</v>
      </c>
      <c r="B701" s="32">
        <v>160.18457029999999</v>
      </c>
      <c r="C701" s="9">
        <f t="shared" si="17"/>
        <v>482.33622739999998</v>
      </c>
      <c r="D701" s="10">
        <f t="shared" si="18"/>
        <v>480.55371089999994</v>
      </c>
      <c r="E701" s="10">
        <f t="shared" si="19"/>
        <v>3</v>
      </c>
      <c r="F701" s="10">
        <f t="shared" si="20"/>
        <v>0</v>
      </c>
      <c r="G701" s="10">
        <f t="shared" si="21"/>
        <v>0</v>
      </c>
      <c r="H701" s="9">
        <f t="shared" si="22"/>
        <v>-15.254333099999997</v>
      </c>
      <c r="I701" s="10">
        <f t="shared" si="23"/>
        <v>-143.64499313580001</v>
      </c>
      <c r="J701" s="9">
        <f t="shared" si="24"/>
        <v>-158.8993262358</v>
      </c>
      <c r="K701" s="12">
        <v>0</v>
      </c>
    </row>
    <row r="702" spans="1:11" ht="15.75" customHeight="1" x14ac:dyDescent="0.2">
      <c r="A702" s="8">
        <v>44823</v>
      </c>
      <c r="B702" s="32">
        <v>161.91889950000001</v>
      </c>
      <c r="C702" s="9">
        <f t="shared" si="17"/>
        <v>482.33622739999998</v>
      </c>
      <c r="D702" s="10">
        <f t="shared" si="18"/>
        <v>485.75669850000003</v>
      </c>
      <c r="E702" s="10">
        <f t="shared" si="19"/>
        <v>3</v>
      </c>
      <c r="F702" s="10">
        <f t="shared" si="20"/>
        <v>0</v>
      </c>
      <c r="G702" s="10">
        <f t="shared" si="21"/>
        <v>0</v>
      </c>
      <c r="H702" s="9">
        <f t="shared" si="22"/>
        <v>-15.254333099999997</v>
      </c>
      <c r="I702" s="10">
        <f t="shared" si="23"/>
        <v>-143.64499313580001</v>
      </c>
      <c r="J702" s="9">
        <f t="shared" si="24"/>
        <v>-158.8993262358</v>
      </c>
      <c r="K702" s="12">
        <v>0</v>
      </c>
    </row>
    <row r="703" spans="1:11" ht="15.75" customHeight="1" x14ac:dyDescent="0.2">
      <c r="A703" s="8">
        <v>44824</v>
      </c>
      <c r="B703" s="32">
        <v>155.89692690000001</v>
      </c>
      <c r="C703" s="9">
        <f t="shared" si="17"/>
        <v>482.33622739999998</v>
      </c>
      <c r="D703" s="10">
        <f t="shared" si="18"/>
        <v>467.6907807</v>
      </c>
      <c r="E703" s="10">
        <f t="shared" si="19"/>
        <v>3</v>
      </c>
      <c r="F703" s="10">
        <f t="shared" si="20"/>
        <v>0</v>
      </c>
      <c r="G703" s="10">
        <f t="shared" si="21"/>
        <v>0</v>
      </c>
      <c r="H703" s="9">
        <f t="shared" si="22"/>
        <v>-15.254333099999997</v>
      </c>
      <c r="I703" s="10">
        <f t="shared" si="23"/>
        <v>-143.64499313580001</v>
      </c>
      <c r="J703" s="9">
        <f t="shared" si="24"/>
        <v>-158.8993262358</v>
      </c>
      <c r="K703" s="12">
        <v>0</v>
      </c>
    </row>
    <row r="704" spans="1:11" ht="15.75" customHeight="1" x14ac:dyDescent="0.2">
      <c r="A704" s="8">
        <v>44825</v>
      </c>
      <c r="B704" s="32">
        <v>157.58306880000001</v>
      </c>
      <c r="C704" s="9">
        <f t="shared" si="17"/>
        <v>482.33622739999998</v>
      </c>
      <c r="D704" s="10">
        <f t="shared" si="18"/>
        <v>472.74920640000005</v>
      </c>
      <c r="E704" s="10">
        <f t="shared" si="19"/>
        <v>3</v>
      </c>
      <c r="F704" s="10">
        <f t="shared" si="20"/>
        <v>0</v>
      </c>
      <c r="G704" s="10">
        <f t="shared" si="21"/>
        <v>0</v>
      </c>
      <c r="H704" s="9">
        <f t="shared" si="22"/>
        <v>-15.254333099999997</v>
      </c>
      <c r="I704" s="10">
        <f t="shared" si="23"/>
        <v>-143.64499313580001</v>
      </c>
      <c r="J704" s="9">
        <f t="shared" si="24"/>
        <v>-158.8993262358</v>
      </c>
      <c r="K704" s="12">
        <v>0</v>
      </c>
    </row>
    <row r="705" spans="1:11" ht="15.75" customHeight="1" x14ac:dyDescent="0.2">
      <c r="A705" s="8">
        <v>44826</v>
      </c>
      <c r="B705" s="32">
        <v>152.13920590000001</v>
      </c>
      <c r="C705" s="9">
        <f t="shared" si="17"/>
        <v>482.33622739999998</v>
      </c>
      <c r="D705" s="10">
        <f t="shared" si="18"/>
        <v>456.41761770000005</v>
      </c>
      <c r="E705" s="10">
        <f t="shared" si="19"/>
        <v>3</v>
      </c>
      <c r="F705" s="10">
        <f t="shared" si="20"/>
        <v>0</v>
      </c>
      <c r="G705" s="10">
        <f t="shared" si="21"/>
        <v>0</v>
      </c>
      <c r="H705" s="9">
        <f t="shared" si="22"/>
        <v>-15.254333099999997</v>
      </c>
      <c r="I705" s="10">
        <f t="shared" si="23"/>
        <v>-143.64499313580001</v>
      </c>
      <c r="J705" s="9">
        <f t="shared" si="24"/>
        <v>-158.8993262358</v>
      </c>
      <c r="K705" s="12">
        <v>0</v>
      </c>
    </row>
    <row r="706" spans="1:11" ht="15.75" customHeight="1" x14ac:dyDescent="0.2">
      <c r="A706" s="8">
        <v>44827</v>
      </c>
      <c r="B706" s="32">
        <v>149.29682919999999</v>
      </c>
      <c r="C706" s="10">
        <f t="shared" si="17"/>
        <v>0</v>
      </c>
      <c r="D706" s="10">
        <f t="shared" si="18"/>
        <v>0</v>
      </c>
      <c r="E706" s="10">
        <f t="shared" si="19"/>
        <v>0</v>
      </c>
      <c r="F706" s="10">
        <f t="shared" si="20"/>
        <v>447.89048759999997</v>
      </c>
      <c r="G706" s="9">
        <f t="shared" si="21"/>
        <v>-34.445739800000013</v>
      </c>
      <c r="H706" s="9">
        <f t="shared" si="22"/>
        <v>-49.700072900000009</v>
      </c>
      <c r="I706" s="10">
        <f t="shared" si="23"/>
        <v>-148.12389801180001</v>
      </c>
      <c r="J706" s="9">
        <f t="shared" si="24"/>
        <v>-197.82397091180002</v>
      </c>
      <c r="K706" s="12">
        <v>-1</v>
      </c>
    </row>
    <row r="707" spans="1:11" ht="15.75" customHeight="1" x14ac:dyDescent="0.2">
      <c r="A707" s="8">
        <v>44830</v>
      </c>
      <c r="B707" s="32">
        <v>149.4413605</v>
      </c>
      <c r="C707" s="10">
        <f t="shared" si="17"/>
        <v>0</v>
      </c>
      <c r="D707" s="10">
        <f t="shared" si="18"/>
        <v>0</v>
      </c>
      <c r="E707" s="10">
        <f t="shared" si="19"/>
        <v>0</v>
      </c>
      <c r="F707" s="10">
        <f t="shared" si="20"/>
        <v>0</v>
      </c>
      <c r="G707" s="10">
        <f t="shared" si="21"/>
        <v>0</v>
      </c>
      <c r="H707" s="9">
        <f t="shared" si="22"/>
        <v>-49.700072900000009</v>
      </c>
      <c r="I707" s="10">
        <f t="shared" si="23"/>
        <v>-148.12389801180001</v>
      </c>
      <c r="J707" s="9">
        <f t="shared" si="24"/>
        <v>-197.82397091180002</v>
      </c>
      <c r="K707" s="12">
        <v>0</v>
      </c>
    </row>
    <row r="708" spans="1:11" ht="15.75" customHeight="1" x14ac:dyDescent="0.2">
      <c r="A708" s="8">
        <v>44831</v>
      </c>
      <c r="B708" s="32">
        <v>150.2603455</v>
      </c>
      <c r="C708" s="10">
        <f t="shared" si="17"/>
        <v>0</v>
      </c>
      <c r="D708" s="10">
        <f t="shared" si="18"/>
        <v>0</v>
      </c>
      <c r="E708" s="10">
        <f t="shared" si="19"/>
        <v>0</v>
      </c>
      <c r="F708" s="10">
        <f t="shared" si="20"/>
        <v>0</v>
      </c>
      <c r="G708" s="10">
        <f t="shared" si="21"/>
        <v>0</v>
      </c>
      <c r="H708" s="9">
        <f t="shared" si="22"/>
        <v>-49.700072900000009</v>
      </c>
      <c r="I708" s="10">
        <f t="shared" si="23"/>
        <v>-148.12389801180001</v>
      </c>
      <c r="J708" s="9">
        <f t="shared" si="24"/>
        <v>-197.82397091180002</v>
      </c>
      <c r="K708" s="12">
        <v>0</v>
      </c>
    </row>
    <row r="709" spans="1:11" ht="15.75" customHeight="1" x14ac:dyDescent="0.2">
      <c r="A709" s="8">
        <v>44832</v>
      </c>
      <c r="B709" s="32">
        <v>156.08961489999999</v>
      </c>
      <c r="C709" s="10">
        <f t="shared" si="17"/>
        <v>0</v>
      </c>
      <c r="D709" s="10">
        <f t="shared" si="18"/>
        <v>0</v>
      </c>
      <c r="E709" s="10">
        <f t="shared" si="19"/>
        <v>0</v>
      </c>
      <c r="F709" s="10">
        <f t="shared" si="20"/>
        <v>0</v>
      </c>
      <c r="G709" s="10">
        <f t="shared" si="21"/>
        <v>0</v>
      </c>
      <c r="H709" s="9">
        <f t="shared" si="22"/>
        <v>-49.700072900000009</v>
      </c>
      <c r="I709" s="10">
        <f t="shared" si="23"/>
        <v>-148.12389801180001</v>
      </c>
      <c r="J709" s="9">
        <f t="shared" si="24"/>
        <v>-197.82397091180002</v>
      </c>
      <c r="K709" s="12">
        <v>0</v>
      </c>
    </row>
    <row r="710" spans="1:11" ht="15.75" customHeight="1" x14ac:dyDescent="0.2">
      <c r="A710" s="8">
        <v>44833</v>
      </c>
      <c r="B710" s="32">
        <v>153.8253479</v>
      </c>
      <c r="C710" s="10">
        <f t="shared" si="17"/>
        <v>0</v>
      </c>
      <c r="D710" s="10">
        <f t="shared" si="18"/>
        <v>0</v>
      </c>
      <c r="E710" s="10">
        <f t="shared" si="19"/>
        <v>0</v>
      </c>
      <c r="F710" s="10">
        <f t="shared" si="20"/>
        <v>0</v>
      </c>
      <c r="G710" s="10">
        <f t="shared" si="21"/>
        <v>0</v>
      </c>
      <c r="H710" s="9">
        <f t="shared" si="22"/>
        <v>-49.700072900000009</v>
      </c>
      <c r="I710" s="10">
        <f t="shared" si="23"/>
        <v>-148.12389801180001</v>
      </c>
      <c r="J710" s="9">
        <f t="shared" si="24"/>
        <v>-197.82397091180002</v>
      </c>
      <c r="K710" s="12">
        <v>0</v>
      </c>
    </row>
    <row r="711" spans="1:11" ht="15.75" customHeight="1" x14ac:dyDescent="0.2">
      <c r="A711" s="8">
        <v>44834</v>
      </c>
      <c r="B711" s="32">
        <v>159.46192930000001</v>
      </c>
      <c r="C711" s="10">
        <f t="shared" si="17"/>
        <v>0</v>
      </c>
      <c r="D711" s="10">
        <f t="shared" si="18"/>
        <v>0</v>
      </c>
      <c r="E711" s="10">
        <f t="shared" si="19"/>
        <v>0</v>
      </c>
      <c r="F711" s="10">
        <f t="shared" si="20"/>
        <v>0</v>
      </c>
      <c r="G711" s="10">
        <f t="shared" si="21"/>
        <v>0</v>
      </c>
      <c r="H711" s="9">
        <f t="shared" si="22"/>
        <v>-49.700072900000009</v>
      </c>
      <c r="I711" s="10">
        <f t="shared" si="23"/>
        <v>-148.12389801180001</v>
      </c>
      <c r="J711" s="9">
        <f t="shared" si="24"/>
        <v>-197.82397091180002</v>
      </c>
      <c r="K711" s="12">
        <v>0</v>
      </c>
    </row>
    <row r="712" spans="1:11" ht="15.75" customHeight="1" x14ac:dyDescent="0.2">
      <c r="A712" s="8">
        <v>44837</v>
      </c>
      <c r="B712" s="32">
        <v>158.83564759999999</v>
      </c>
      <c r="C712" s="10">
        <f t="shared" si="17"/>
        <v>0</v>
      </c>
      <c r="D712" s="10">
        <f t="shared" si="18"/>
        <v>0</v>
      </c>
      <c r="E712" s="10">
        <f t="shared" si="19"/>
        <v>0</v>
      </c>
      <c r="F712" s="10">
        <f t="shared" si="20"/>
        <v>0</v>
      </c>
      <c r="G712" s="10">
        <f t="shared" si="21"/>
        <v>0</v>
      </c>
      <c r="H712" s="9">
        <f t="shared" si="22"/>
        <v>-49.700072900000009</v>
      </c>
      <c r="I712" s="10">
        <f t="shared" si="23"/>
        <v>-148.12389801180001</v>
      </c>
      <c r="J712" s="9">
        <f t="shared" si="24"/>
        <v>-197.82397091180002</v>
      </c>
      <c r="K712" s="12">
        <v>0</v>
      </c>
    </row>
    <row r="713" spans="1:11" ht="15.75" customHeight="1" x14ac:dyDescent="0.2">
      <c r="A713" s="8">
        <v>44838</v>
      </c>
      <c r="B713" s="32">
        <v>167.7481842</v>
      </c>
      <c r="C713" s="9">
        <f t="shared" si="17"/>
        <v>167.7481842</v>
      </c>
      <c r="D713" s="10">
        <f t="shared" si="18"/>
        <v>167.7481842</v>
      </c>
      <c r="E713" s="10">
        <f t="shared" si="19"/>
        <v>1</v>
      </c>
      <c r="F713" s="9">
        <f t="shared" si="20"/>
        <v>167.7481842</v>
      </c>
      <c r="G713" s="10">
        <f t="shared" si="21"/>
        <v>0</v>
      </c>
      <c r="H713" s="9">
        <f t="shared" si="22"/>
        <v>-49.700072900000009</v>
      </c>
      <c r="I713" s="10">
        <f t="shared" si="23"/>
        <v>-150.12389801180001</v>
      </c>
      <c r="J713" s="9">
        <f t="shared" si="24"/>
        <v>-199.82397091180002</v>
      </c>
      <c r="K713" s="12">
        <v>1</v>
      </c>
    </row>
    <row r="714" spans="1:11" ht="15.75" customHeight="1" x14ac:dyDescent="0.2">
      <c r="A714" s="8">
        <v>44839</v>
      </c>
      <c r="B714" s="32">
        <v>166.5919495</v>
      </c>
      <c r="C714" s="9">
        <f t="shared" si="17"/>
        <v>167.7481842</v>
      </c>
      <c r="D714" s="10">
        <f t="shared" si="18"/>
        <v>166.5919495</v>
      </c>
      <c r="E714" s="10">
        <f t="shared" si="19"/>
        <v>1</v>
      </c>
      <c r="F714" s="10">
        <f t="shared" si="20"/>
        <v>0</v>
      </c>
      <c r="G714" s="10">
        <f t="shared" si="21"/>
        <v>0</v>
      </c>
      <c r="H714" s="9">
        <f t="shared" si="22"/>
        <v>-49.700072900000009</v>
      </c>
      <c r="I714" s="10">
        <f t="shared" si="23"/>
        <v>-150.12389801180001</v>
      </c>
      <c r="J714" s="9">
        <f t="shared" si="24"/>
        <v>-199.82397091180002</v>
      </c>
      <c r="K714" s="12">
        <v>0</v>
      </c>
    </row>
    <row r="715" spans="1:11" ht="15.75" customHeight="1" x14ac:dyDescent="0.2">
      <c r="A715" s="8">
        <v>44840</v>
      </c>
      <c r="B715" s="32">
        <v>164.713089</v>
      </c>
      <c r="C715" s="9">
        <f t="shared" si="17"/>
        <v>167.7481842</v>
      </c>
      <c r="D715" s="10">
        <f t="shared" si="18"/>
        <v>164.713089</v>
      </c>
      <c r="E715" s="10">
        <f t="shared" si="19"/>
        <v>1</v>
      </c>
      <c r="F715" s="10">
        <f t="shared" si="20"/>
        <v>0</v>
      </c>
      <c r="G715" s="10">
        <f t="shared" si="21"/>
        <v>0</v>
      </c>
      <c r="H715" s="9">
        <f t="shared" si="22"/>
        <v>-49.700072900000009</v>
      </c>
      <c r="I715" s="10">
        <f t="shared" si="23"/>
        <v>-150.12389801180001</v>
      </c>
      <c r="J715" s="9">
        <f t="shared" si="24"/>
        <v>-199.82397091180002</v>
      </c>
      <c r="K715" s="12">
        <v>0</v>
      </c>
    </row>
    <row r="716" spans="1:11" ht="15.75" customHeight="1" x14ac:dyDescent="0.2">
      <c r="A716" s="8">
        <v>44841</v>
      </c>
      <c r="B716" s="32">
        <v>158.01666259999999</v>
      </c>
      <c r="C716" s="9">
        <f t="shared" si="17"/>
        <v>167.7481842</v>
      </c>
      <c r="D716" s="10">
        <f t="shared" si="18"/>
        <v>158.01666259999999</v>
      </c>
      <c r="E716" s="10">
        <f t="shared" si="19"/>
        <v>1</v>
      </c>
      <c r="F716" s="10">
        <f t="shared" si="20"/>
        <v>0</v>
      </c>
      <c r="G716" s="10">
        <f t="shared" si="21"/>
        <v>0</v>
      </c>
      <c r="H716" s="9">
        <f t="shared" si="22"/>
        <v>-49.700072900000009</v>
      </c>
      <c r="I716" s="10">
        <f t="shared" si="23"/>
        <v>-150.12389801180001</v>
      </c>
      <c r="J716" s="9">
        <f t="shared" si="24"/>
        <v>-199.82397091180002</v>
      </c>
      <c r="K716" s="12">
        <v>0</v>
      </c>
    </row>
    <row r="717" spans="1:11" ht="15.75" customHeight="1" x14ac:dyDescent="0.2">
      <c r="A717" s="8">
        <v>44844</v>
      </c>
      <c r="B717" s="32">
        <v>157.0531464</v>
      </c>
      <c r="C717" s="9">
        <f t="shared" si="17"/>
        <v>167.7481842</v>
      </c>
      <c r="D717" s="10">
        <f t="shared" si="18"/>
        <v>157.0531464</v>
      </c>
      <c r="E717" s="10">
        <f t="shared" si="19"/>
        <v>1</v>
      </c>
      <c r="F717" s="10">
        <f t="shared" si="20"/>
        <v>0</v>
      </c>
      <c r="G717" s="10">
        <f t="shared" si="21"/>
        <v>0</v>
      </c>
      <c r="H717" s="9">
        <f t="shared" si="22"/>
        <v>-49.700072900000009</v>
      </c>
      <c r="I717" s="10">
        <f t="shared" si="23"/>
        <v>-150.12389801180001</v>
      </c>
      <c r="J717" s="9">
        <f t="shared" si="24"/>
        <v>-199.82397091180002</v>
      </c>
      <c r="K717" s="12">
        <v>0</v>
      </c>
    </row>
    <row r="718" spans="1:11" ht="15.75" customHeight="1" x14ac:dyDescent="0.2">
      <c r="A718" s="8">
        <v>44845</v>
      </c>
      <c r="B718" s="32">
        <v>154.6925201</v>
      </c>
      <c r="C718" s="9">
        <f t="shared" si="17"/>
        <v>167.7481842</v>
      </c>
      <c r="D718" s="10">
        <f t="shared" si="18"/>
        <v>154.6925201</v>
      </c>
      <c r="E718" s="10">
        <f t="shared" si="19"/>
        <v>1</v>
      </c>
      <c r="F718" s="10">
        <f t="shared" si="20"/>
        <v>0</v>
      </c>
      <c r="G718" s="10">
        <f t="shared" si="21"/>
        <v>0</v>
      </c>
      <c r="H718" s="9">
        <f t="shared" si="22"/>
        <v>-49.700072900000009</v>
      </c>
      <c r="I718" s="10">
        <f t="shared" si="23"/>
        <v>-150.12389801180001</v>
      </c>
      <c r="J718" s="9">
        <f t="shared" si="24"/>
        <v>-199.82397091180002</v>
      </c>
      <c r="K718" s="12">
        <v>0</v>
      </c>
    </row>
    <row r="719" spans="1:11" ht="15.75" customHeight="1" x14ac:dyDescent="0.2">
      <c r="A719" s="8">
        <v>44846</v>
      </c>
      <c r="B719" s="32">
        <v>153.87353519999999</v>
      </c>
      <c r="C719" s="9">
        <f t="shared" si="17"/>
        <v>167.7481842</v>
      </c>
      <c r="D719" s="10">
        <f t="shared" si="18"/>
        <v>153.87353519999999</v>
      </c>
      <c r="E719" s="10">
        <f t="shared" si="19"/>
        <v>1</v>
      </c>
      <c r="F719" s="10">
        <f t="shared" si="20"/>
        <v>0</v>
      </c>
      <c r="G719" s="10">
        <f t="shared" si="21"/>
        <v>0</v>
      </c>
      <c r="H719" s="9">
        <f t="shared" si="22"/>
        <v>-49.700072900000009</v>
      </c>
      <c r="I719" s="10">
        <f t="shared" si="23"/>
        <v>-150.12389801180001</v>
      </c>
      <c r="J719" s="9">
        <f t="shared" si="24"/>
        <v>-199.82397091180002</v>
      </c>
      <c r="K719" s="12">
        <v>0</v>
      </c>
    </row>
    <row r="720" spans="1:11" ht="15.75" customHeight="1" x14ac:dyDescent="0.2">
      <c r="A720" s="8">
        <v>44847</v>
      </c>
      <c r="B720" s="32">
        <v>155.89692690000001</v>
      </c>
      <c r="C720" s="9">
        <f t="shared" si="17"/>
        <v>167.7481842</v>
      </c>
      <c r="D720" s="10">
        <f t="shared" si="18"/>
        <v>155.89692690000001</v>
      </c>
      <c r="E720" s="10">
        <f t="shared" si="19"/>
        <v>1</v>
      </c>
      <c r="F720" s="10">
        <f t="shared" si="20"/>
        <v>0</v>
      </c>
      <c r="G720" s="10">
        <f t="shared" si="21"/>
        <v>0</v>
      </c>
      <c r="H720" s="9">
        <f t="shared" si="22"/>
        <v>-49.700072900000009</v>
      </c>
      <c r="I720" s="10">
        <f t="shared" si="23"/>
        <v>-150.12389801180001</v>
      </c>
      <c r="J720" s="9">
        <f t="shared" si="24"/>
        <v>-199.82397091180002</v>
      </c>
      <c r="K720" s="12">
        <v>0</v>
      </c>
    </row>
    <row r="721" spans="1:11" ht="15.75" customHeight="1" x14ac:dyDescent="0.2">
      <c r="A721" s="8">
        <v>44848</v>
      </c>
      <c r="B721" s="32">
        <v>155.55969239999999</v>
      </c>
      <c r="C721" s="9">
        <f t="shared" si="17"/>
        <v>167.7481842</v>
      </c>
      <c r="D721" s="10">
        <f t="shared" si="18"/>
        <v>155.55969239999999</v>
      </c>
      <c r="E721" s="10">
        <f t="shared" si="19"/>
        <v>1</v>
      </c>
      <c r="F721" s="10">
        <f t="shared" si="20"/>
        <v>0</v>
      </c>
      <c r="G721" s="10">
        <f t="shared" si="21"/>
        <v>0</v>
      </c>
      <c r="H721" s="9">
        <f t="shared" si="22"/>
        <v>-49.700072900000009</v>
      </c>
      <c r="I721" s="10">
        <f t="shared" si="23"/>
        <v>-150.12389801180001</v>
      </c>
      <c r="J721" s="9">
        <f t="shared" si="24"/>
        <v>-199.82397091180002</v>
      </c>
      <c r="K721" s="12">
        <v>0</v>
      </c>
    </row>
    <row r="722" spans="1:11" ht="15.75" customHeight="1" x14ac:dyDescent="0.2">
      <c r="A722" s="8">
        <v>44851</v>
      </c>
      <c r="B722" s="32">
        <v>159.7509766</v>
      </c>
      <c r="C722" s="9">
        <f t="shared" si="17"/>
        <v>167.7481842</v>
      </c>
      <c r="D722" s="10">
        <f t="shared" si="18"/>
        <v>159.7509766</v>
      </c>
      <c r="E722" s="10">
        <f t="shared" si="19"/>
        <v>1</v>
      </c>
      <c r="F722" s="10">
        <f t="shared" si="20"/>
        <v>0</v>
      </c>
      <c r="G722" s="10">
        <f t="shared" si="21"/>
        <v>0</v>
      </c>
      <c r="H722" s="9">
        <f t="shared" si="22"/>
        <v>-49.700072900000009</v>
      </c>
      <c r="I722" s="10">
        <f t="shared" si="23"/>
        <v>-150.12389801180001</v>
      </c>
      <c r="J722" s="9">
        <f t="shared" si="24"/>
        <v>-199.82397091180002</v>
      </c>
      <c r="K722" s="12">
        <v>0</v>
      </c>
    </row>
    <row r="723" spans="1:11" ht="15.75" customHeight="1" x14ac:dyDescent="0.2">
      <c r="A723" s="8">
        <v>44852</v>
      </c>
      <c r="B723" s="32">
        <v>159.2210541</v>
      </c>
      <c r="C723" s="9">
        <f t="shared" si="17"/>
        <v>167.7481842</v>
      </c>
      <c r="D723" s="10">
        <f t="shared" si="18"/>
        <v>159.2210541</v>
      </c>
      <c r="E723" s="10">
        <f t="shared" si="19"/>
        <v>1</v>
      </c>
      <c r="F723" s="10">
        <f t="shared" si="20"/>
        <v>0</v>
      </c>
      <c r="G723" s="10">
        <f t="shared" si="21"/>
        <v>0</v>
      </c>
      <c r="H723" s="9">
        <f t="shared" si="22"/>
        <v>-49.700072900000009</v>
      </c>
      <c r="I723" s="10">
        <f t="shared" si="23"/>
        <v>-150.12389801180001</v>
      </c>
      <c r="J723" s="9">
        <f t="shared" si="24"/>
        <v>-199.82397091180002</v>
      </c>
      <c r="K723" s="12">
        <v>0</v>
      </c>
    </row>
    <row r="724" spans="1:11" ht="15.75" customHeight="1" x14ac:dyDescent="0.2">
      <c r="A724" s="8">
        <v>44853</v>
      </c>
      <c r="B724" s="32">
        <v>156.95678710000001</v>
      </c>
      <c r="C724" s="9">
        <f t="shared" si="17"/>
        <v>167.7481842</v>
      </c>
      <c r="D724" s="10">
        <f t="shared" si="18"/>
        <v>156.95678710000001</v>
      </c>
      <c r="E724" s="10">
        <f t="shared" si="19"/>
        <v>1</v>
      </c>
      <c r="F724" s="10">
        <f t="shared" si="20"/>
        <v>0</v>
      </c>
      <c r="G724" s="10">
        <f t="shared" si="21"/>
        <v>0</v>
      </c>
      <c r="H724" s="9">
        <f t="shared" si="22"/>
        <v>-49.700072900000009</v>
      </c>
      <c r="I724" s="10">
        <f t="shared" si="23"/>
        <v>-150.12389801180001</v>
      </c>
      <c r="J724" s="9">
        <f t="shared" si="24"/>
        <v>-199.82397091180002</v>
      </c>
      <c r="K724" s="12">
        <v>0</v>
      </c>
    </row>
    <row r="725" spans="1:11" ht="15.75" customHeight="1" x14ac:dyDescent="0.2">
      <c r="A725" s="8">
        <v>44854</v>
      </c>
      <c r="B725" s="32">
        <v>160.42544559999999</v>
      </c>
      <c r="C725" s="9">
        <f t="shared" si="17"/>
        <v>167.7481842</v>
      </c>
      <c r="D725" s="10">
        <f t="shared" si="18"/>
        <v>160.42544559999999</v>
      </c>
      <c r="E725" s="10">
        <f t="shared" si="19"/>
        <v>1</v>
      </c>
      <c r="F725" s="10">
        <f t="shared" si="20"/>
        <v>0</v>
      </c>
      <c r="G725" s="10">
        <f t="shared" si="21"/>
        <v>0</v>
      </c>
      <c r="H725" s="9">
        <f t="shared" si="22"/>
        <v>-49.700072900000009</v>
      </c>
      <c r="I725" s="10">
        <f t="shared" si="23"/>
        <v>-150.12389801180001</v>
      </c>
      <c r="J725" s="9">
        <f t="shared" si="24"/>
        <v>-199.82397091180002</v>
      </c>
      <c r="K725" s="12">
        <v>0</v>
      </c>
    </row>
    <row r="726" spans="1:11" ht="15.75" customHeight="1" x14ac:dyDescent="0.2">
      <c r="A726" s="8">
        <v>44855</v>
      </c>
      <c r="B726" s="32">
        <v>158.4502411</v>
      </c>
      <c r="C726" s="9">
        <f t="shared" si="17"/>
        <v>167.7481842</v>
      </c>
      <c r="D726" s="10">
        <f t="shared" si="18"/>
        <v>158.4502411</v>
      </c>
      <c r="E726" s="10">
        <f t="shared" si="19"/>
        <v>1</v>
      </c>
      <c r="F726" s="10">
        <f t="shared" si="20"/>
        <v>0</v>
      </c>
      <c r="G726" s="10">
        <f t="shared" si="21"/>
        <v>0</v>
      </c>
      <c r="H726" s="9">
        <f t="shared" si="22"/>
        <v>-49.700072900000009</v>
      </c>
      <c r="I726" s="10">
        <f t="shared" si="23"/>
        <v>-150.12389801180001</v>
      </c>
      <c r="J726" s="9">
        <f t="shared" si="24"/>
        <v>-199.82397091180002</v>
      </c>
      <c r="K726" s="12">
        <v>0</v>
      </c>
    </row>
    <row r="727" spans="1:11" ht="15.75" customHeight="1" x14ac:dyDescent="0.2">
      <c r="A727" s="8">
        <v>44858</v>
      </c>
      <c r="B727" s="32">
        <v>163.17147829999999</v>
      </c>
      <c r="C727" s="9">
        <f t="shared" si="17"/>
        <v>167.7481842</v>
      </c>
      <c r="D727" s="10">
        <f t="shared" si="18"/>
        <v>163.17147829999999</v>
      </c>
      <c r="E727" s="10">
        <f t="shared" si="19"/>
        <v>1</v>
      </c>
      <c r="F727" s="10">
        <f t="shared" si="20"/>
        <v>0</v>
      </c>
      <c r="G727" s="10">
        <f t="shared" si="21"/>
        <v>0</v>
      </c>
      <c r="H727" s="9">
        <f t="shared" si="22"/>
        <v>-49.700072900000009</v>
      </c>
      <c r="I727" s="10">
        <f t="shared" si="23"/>
        <v>-150.12389801180001</v>
      </c>
      <c r="J727" s="9">
        <f t="shared" si="24"/>
        <v>-199.82397091180002</v>
      </c>
      <c r="K727" s="12">
        <v>0</v>
      </c>
    </row>
    <row r="728" spans="1:11" ht="15.75" customHeight="1" x14ac:dyDescent="0.2">
      <c r="A728" s="8">
        <v>44859</v>
      </c>
      <c r="B728" s="32">
        <v>166.68830869999999</v>
      </c>
      <c r="C728" s="9">
        <f t="shared" si="17"/>
        <v>167.7481842</v>
      </c>
      <c r="D728" s="10">
        <f t="shared" si="18"/>
        <v>166.68830869999999</v>
      </c>
      <c r="E728" s="10">
        <f t="shared" si="19"/>
        <v>1</v>
      </c>
      <c r="F728" s="10">
        <f t="shared" si="20"/>
        <v>0</v>
      </c>
      <c r="G728" s="10">
        <f t="shared" si="21"/>
        <v>0</v>
      </c>
      <c r="H728" s="9">
        <f t="shared" si="22"/>
        <v>-49.700072900000009</v>
      </c>
      <c r="I728" s="10">
        <f t="shared" si="23"/>
        <v>-150.12389801180001</v>
      </c>
      <c r="J728" s="9">
        <f t="shared" si="24"/>
        <v>-199.82397091180002</v>
      </c>
      <c r="K728" s="12">
        <v>0</v>
      </c>
    </row>
    <row r="729" spans="1:11" ht="15.75" customHeight="1" x14ac:dyDescent="0.2">
      <c r="A729" s="8">
        <v>44860</v>
      </c>
      <c r="B729" s="32">
        <v>167.6999969</v>
      </c>
      <c r="C729" s="9">
        <f t="shared" si="17"/>
        <v>167.7481842</v>
      </c>
      <c r="D729" s="10">
        <f t="shared" si="18"/>
        <v>167.6999969</v>
      </c>
      <c r="E729" s="10">
        <f t="shared" si="19"/>
        <v>1</v>
      </c>
      <c r="F729" s="10">
        <f t="shared" si="20"/>
        <v>0</v>
      </c>
      <c r="G729" s="10">
        <f t="shared" si="21"/>
        <v>0</v>
      </c>
      <c r="H729" s="9">
        <f t="shared" si="22"/>
        <v>-49.700072900000009</v>
      </c>
      <c r="I729" s="10">
        <f t="shared" si="23"/>
        <v>-150.12389801180001</v>
      </c>
      <c r="J729" s="9">
        <f t="shared" si="24"/>
        <v>-199.82397091180002</v>
      </c>
      <c r="K729" s="12">
        <v>0</v>
      </c>
    </row>
    <row r="730" spans="1:11" ht="15.75" customHeight="1" x14ac:dyDescent="0.2">
      <c r="A730" s="8">
        <v>44861</v>
      </c>
      <c r="B730" s="32">
        <v>164.713089</v>
      </c>
      <c r="C730" s="9">
        <f t="shared" si="17"/>
        <v>167.7481842</v>
      </c>
      <c r="D730" s="10">
        <f t="shared" si="18"/>
        <v>164.713089</v>
      </c>
      <c r="E730" s="10">
        <f t="shared" si="19"/>
        <v>1</v>
      </c>
      <c r="F730" s="10">
        <f t="shared" si="20"/>
        <v>0</v>
      </c>
      <c r="G730" s="10">
        <f t="shared" si="21"/>
        <v>0</v>
      </c>
      <c r="H730" s="9">
        <f t="shared" si="22"/>
        <v>-49.700072900000009</v>
      </c>
      <c r="I730" s="10">
        <f t="shared" si="23"/>
        <v>-150.12389801180001</v>
      </c>
      <c r="J730" s="9">
        <f t="shared" si="24"/>
        <v>-199.82397091180002</v>
      </c>
      <c r="K730" s="12">
        <v>0</v>
      </c>
    </row>
    <row r="731" spans="1:11" ht="15.75" customHeight="1" x14ac:dyDescent="0.2">
      <c r="A731" s="8">
        <v>44862</v>
      </c>
      <c r="B731" s="32">
        <v>165.7729645</v>
      </c>
      <c r="C731" s="9">
        <f t="shared" si="17"/>
        <v>167.7481842</v>
      </c>
      <c r="D731" s="10">
        <f t="shared" si="18"/>
        <v>165.7729645</v>
      </c>
      <c r="E731" s="10">
        <f t="shared" si="19"/>
        <v>1</v>
      </c>
      <c r="F731" s="10">
        <f t="shared" si="20"/>
        <v>0</v>
      </c>
      <c r="G731" s="10">
        <f t="shared" si="21"/>
        <v>0</v>
      </c>
      <c r="H731" s="9">
        <f t="shared" si="22"/>
        <v>-49.700072900000009</v>
      </c>
      <c r="I731" s="10">
        <f t="shared" si="23"/>
        <v>-150.12389801180001</v>
      </c>
      <c r="J731" s="9">
        <f t="shared" si="24"/>
        <v>-199.82397091180002</v>
      </c>
      <c r="K731" s="12">
        <v>0</v>
      </c>
    </row>
    <row r="732" spans="1:11" ht="15.75" customHeight="1" x14ac:dyDescent="0.2">
      <c r="A732" s="8">
        <v>44865</v>
      </c>
      <c r="B732" s="32">
        <v>160.18457029999999</v>
      </c>
      <c r="C732" s="9">
        <f t="shared" si="17"/>
        <v>167.7481842</v>
      </c>
      <c r="D732" s="10">
        <f t="shared" si="18"/>
        <v>160.18457029999999</v>
      </c>
      <c r="E732" s="10">
        <f t="shared" si="19"/>
        <v>1</v>
      </c>
      <c r="F732" s="10">
        <f t="shared" si="20"/>
        <v>0</v>
      </c>
      <c r="G732" s="10">
        <f t="shared" si="21"/>
        <v>0</v>
      </c>
      <c r="H732" s="9">
        <f t="shared" si="22"/>
        <v>-49.700072900000009</v>
      </c>
      <c r="I732" s="10">
        <f t="shared" si="23"/>
        <v>-150.12389801180001</v>
      </c>
      <c r="J732" s="9">
        <f t="shared" si="24"/>
        <v>-199.82397091180002</v>
      </c>
      <c r="K732" s="12">
        <v>0</v>
      </c>
    </row>
    <row r="733" spans="1:11" ht="15.75" customHeight="1" x14ac:dyDescent="0.2">
      <c r="A733" s="8">
        <v>44866</v>
      </c>
      <c r="B733" s="32">
        <v>161.34078980000001</v>
      </c>
      <c r="C733" s="9">
        <f t="shared" si="17"/>
        <v>167.7481842</v>
      </c>
      <c r="D733" s="10">
        <f t="shared" si="18"/>
        <v>161.34078980000001</v>
      </c>
      <c r="E733" s="10">
        <f t="shared" si="19"/>
        <v>1</v>
      </c>
      <c r="F733" s="10">
        <f t="shared" si="20"/>
        <v>0</v>
      </c>
      <c r="G733" s="10">
        <f t="shared" si="21"/>
        <v>0</v>
      </c>
      <c r="H733" s="9">
        <f t="shared" si="22"/>
        <v>-49.700072900000009</v>
      </c>
      <c r="I733" s="10">
        <f t="shared" si="23"/>
        <v>-150.12389801180001</v>
      </c>
      <c r="J733" s="9">
        <f t="shared" si="24"/>
        <v>-199.82397091180002</v>
      </c>
      <c r="K733" s="12">
        <v>0</v>
      </c>
    </row>
    <row r="734" spans="1:11" ht="15.75" customHeight="1" x14ac:dyDescent="0.2">
      <c r="A734" s="8">
        <v>44867</v>
      </c>
      <c r="B734" s="32">
        <v>155.9932556</v>
      </c>
      <c r="C734" s="9">
        <f t="shared" si="17"/>
        <v>167.7481842</v>
      </c>
      <c r="D734" s="10">
        <f t="shared" si="18"/>
        <v>155.9932556</v>
      </c>
      <c r="E734" s="10">
        <f t="shared" si="19"/>
        <v>1</v>
      </c>
      <c r="F734" s="10">
        <f t="shared" si="20"/>
        <v>0</v>
      </c>
      <c r="G734" s="10">
        <f t="shared" si="21"/>
        <v>0</v>
      </c>
      <c r="H734" s="9">
        <f t="shared" si="22"/>
        <v>-49.700072900000009</v>
      </c>
      <c r="I734" s="10">
        <f t="shared" si="23"/>
        <v>-150.12389801180001</v>
      </c>
      <c r="J734" s="9">
        <f t="shared" si="24"/>
        <v>-199.82397091180002</v>
      </c>
      <c r="K734" s="12">
        <v>0</v>
      </c>
    </row>
    <row r="735" spans="1:11" ht="15.75" customHeight="1" x14ac:dyDescent="0.2">
      <c r="A735" s="8">
        <v>44868</v>
      </c>
      <c r="B735" s="32">
        <v>152.62097170000001</v>
      </c>
      <c r="C735" s="9">
        <f t="shared" si="17"/>
        <v>167.7481842</v>
      </c>
      <c r="D735" s="10">
        <f t="shared" si="18"/>
        <v>152.62097170000001</v>
      </c>
      <c r="E735" s="10">
        <f t="shared" si="19"/>
        <v>1</v>
      </c>
      <c r="F735" s="10">
        <f t="shared" si="20"/>
        <v>0</v>
      </c>
      <c r="G735" s="10">
        <f t="shared" si="21"/>
        <v>0</v>
      </c>
      <c r="H735" s="9">
        <f t="shared" si="22"/>
        <v>-49.700072900000009</v>
      </c>
      <c r="I735" s="10">
        <f t="shared" si="23"/>
        <v>-150.12389801180001</v>
      </c>
      <c r="J735" s="9">
        <f t="shared" si="24"/>
        <v>-199.82397091180002</v>
      </c>
      <c r="K735" s="12">
        <v>0</v>
      </c>
    </row>
    <row r="736" spans="1:11" ht="15.75" customHeight="1" x14ac:dyDescent="0.2">
      <c r="A736" s="8">
        <v>44869</v>
      </c>
      <c r="B736" s="32">
        <v>154.45164489999999</v>
      </c>
      <c r="C736" s="9">
        <f t="shared" si="17"/>
        <v>322.19982909999999</v>
      </c>
      <c r="D736" s="10">
        <f t="shared" si="18"/>
        <v>308.90328979999998</v>
      </c>
      <c r="E736" s="10">
        <f t="shared" si="19"/>
        <v>2</v>
      </c>
      <c r="F736" s="9">
        <f t="shared" si="20"/>
        <v>154.45164489999999</v>
      </c>
      <c r="G736" s="10">
        <f t="shared" si="21"/>
        <v>0</v>
      </c>
      <c r="H736" s="9">
        <f t="shared" si="22"/>
        <v>-49.700072900000009</v>
      </c>
      <c r="I736" s="10">
        <f t="shared" si="23"/>
        <v>-152.12389801180001</v>
      </c>
      <c r="J736" s="9">
        <f t="shared" si="24"/>
        <v>-201.82397091180002</v>
      </c>
      <c r="K736" s="12">
        <v>1</v>
      </c>
    </row>
    <row r="737" spans="1:11" ht="15.75" customHeight="1" x14ac:dyDescent="0.2">
      <c r="A737" s="8">
        <v>44872</v>
      </c>
      <c r="B737" s="32">
        <v>154.9334106</v>
      </c>
      <c r="C737" s="9">
        <f t="shared" si="17"/>
        <v>322.19982909999999</v>
      </c>
      <c r="D737" s="10">
        <f t="shared" si="18"/>
        <v>309.8668212</v>
      </c>
      <c r="E737" s="10">
        <f t="shared" si="19"/>
        <v>2</v>
      </c>
      <c r="F737" s="10">
        <f t="shared" si="20"/>
        <v>0</v>
      </c>
      <c r="G737" s="10">
        <f t="shared" si="21"/>
        <v>0</v>
      </c>
      <c r="H737" s="9">
        <f t="shared" si="22"/>
        <v>-49.700072900000009</v>
      </c>
      <c r="I737" s="10">
        <f t="shared" si="23"/>
        <v>-152.12389801180001</v>
      </c>
      <c r="J737" s="9">
        <f t="shared" si="24"/>
        <v>-201.82397091180002</v>
      </c>
      <c r="K737" s="12">
        <v>0</v>
      </c>
    </row>
    <row r="738" spans="1:11" ht="15.75" customHeight="1" x14ac:dyDescent="0.2">
      <c r="A738" s="8">
        <v>44873</v>
      </c>
      <c r="B738" s="32">
        <v>160.3290863</v>
      </c>
      <c r="C738" s="9">
        <f t="shared" si="17"/>
        <v>322.19982909999999</v>
      </c>
      <c r="D738" s="10">
        <f t="shared" si="18"/>
        <v>320.6581726</v>
      </c>
      <c r="E738" s="10">
        <f t="shared" si="19"/>
        <v>2</v>
      </c>
      <c r="F738" s="10">
        <f t="shared" si="20"/>
        <v>0</v>
      </c>
      <c r="G738" s="10">
        <f t="shared" si="21"/>
        <v>0</v>
      </c>
      <c r="H738" s="9">
        <f t="shared" si="22"/>
        <v>-49.700072900000009</v>
      </c>
      <c r="I738" s="10">
        <f t="shared" si="23"/>
        <v>-152.12389801180001</v>
      </c>
      <c r="J738" s="9">
        <f t="shared" si="24"/>
        <v>-201.82397091180002</v>
      </c>
      <c r="K738" s="12">
        <v>0</v>
      </c>
    </row>
    <row r="739" spans="1:11" ht="15.75" customHeight="1" x14ac:dyDescent="0.2">
      <c r="A739" s="8">
        <v>44874</v>
      </c>
      <c r="B739" s="32">
        <v>159.46192930000001</v>
      </c>
      <c r="C739" s="9">
        <f t="shared" si="17"/>
        <v>322.19982909999999</v>
      </c>
      <c r="D739" s="10">
        <f t="shared" si="18"/>
        <v>318.92385860000002</v>
      </c>
      <c r="E739" s="10">
        <f t="shared" si="19"/>
        <v>2</v>
      </c>
      <c r="F739" s="10">
        <f t="shared" si="20"/>
        <v>0</v>
      </c>
      <c r="G739" s="10">
        <f t="shared" si="21"/>
        <v>0</v>
      </c>
      <c r="H739" s="9">
        <f t="shared" si="22"/>
        <v>-49.700072900000009</v>
      </c>
      <c r="I739" s="10">
        <f t="shared" si="23"/>
        <v>-152.12389801180001</v>
      </c>
      <c r="J739" s="9">
        <f t="shared" si="24"/>
        <v>-201.82397091180002</v>
      </c>
      <c r="K739" s="12">
        <v>0</v>
      </c>
    </row>
    <row r="740" spans="1:11" ht="15.75" customHeight="1" x14ac:dyDescent="0.2">
      <c r="A740" s="8">
        <v>44875</v>
      </c>
      <c r="B740" s="32">
        <v>168.71170040000001</v>
      </c>
      <c r="C740" s="9">
        <f t="shared" si="17"/>
        <v>322.19982909999999</v>
      </c>
      <c r="D740" s="10">
        <f t="shared" si="18"/>
        <v>337.42340080000002</v>
      </c>
      <c r="E740" s="10">
        <f t="shared" si="19"/>
        <v>2</v>
      </c>
      <c r="F740" s="10">
        <f t="shared" si="20"/>
        <v>0</v>
      </c>
      <c r="G740" s="10">
        <f t="shared" si="21"/>
        <v>0</v>
      </c>
      <c r="H740" s="9">
        <f t="shared" si="22"/>
        <v>-49.700072900000009</v>
      </c>
      <c r="I740" s="10">
        <f t="shared" si="23"/>
        <v>-152.12389801180001</v>
      </c>
      <c r="J740" s="9">
        <f t="shared" si="24"/>
        <v>-201.82397091180002</v>
      </c>
      <c r="K740" s="12">
        <v>0</v>
      </c>
    </row>
    <row r="741" spans="1:11" ht="15.75" customHeight="1" x14ac:dyDescent="0.2">
      <c r="A741" s="8">
        <v>44876</v>
      </c>
      <c r="B741" s="32">
        <v>175.2635956</v>
      </c>
      <c r="C741" s="9">
        <f t="shared" si="17"/>
        <v>322.19982909999999</v>
      </c>
      <c r="D741" s="10">
        <f t="shared" si="18"/>
        <v>350.5271912</v>
      </c>
      <c r="E741" s="10">
        <f t="shared" si="19"/>
        <v>2</v>
      </c>
      <c r="F741" s="10">
        <f t="shared" si="20"/>
        <v>0</v>
      </c>
      <c r="G741" s="10">
        <f t="shared" si="21"/>
        <v>0</v>
      </c>
      <c r="H741" s="9">
        <f t="shared" si="22"/>
        <v>-49.700072900000009</v>
      </c>
      <c r="I741" s="10">
        <f t="shared" si="23"/>
        <v>-152.12389801180001</v>
      </c>
      <c r="J741" s="9">
        <f t="shared" si="24"/>
        <v>-201.82397091180002</v>
      </c>
      <c r="K741" s="12">
        <v>0</v>
      </c>
    </row>
    <row r="742" spans="1:11" ht="15.75" customHeight="1" x14ac:dyDescent="0.2">
      <c r="A742" s="8">
        <v>44879</v>
      </c>
      <c r="B742" s="32">
        <v>174.63731379999999</v>
      </c>
      <c r="C742" s="9">
        <f t="shared" si="17"/>
        <v>322.19982909999999</v>
      </c>
      <c r="D742" s="10">
        <f t="shared" si="18"/>
        <v>349.27462759999997</v>
      </c>
      <c r="E742" s="10">
        <f t="shared" si="19"/>
        <v>2</v>
      </c>
      <c r="F742" s="10">
        <f t="shared" si="20"/>
        <v>0</v>
      </c>
      <c r="G742" s="10">
        <f t="shared" si="21"/>
        <v>0</v>
      </c>
      <c r="H742" s="9">
        <f t="shared" si="22"/>
        <v>-49.700072900000009</v>
      </c>
      <c r="I742" s="10">
        <f t="shared" si="23"/>
        <v>-152.12389801180001</v>
      </c>
      <c r="J742" s="9">
        <f t="shared" si="24"/>
        <v>-201.82397091180002</v>
      </c>
      <c r="K742" s="12">
        <v>0</v>
      </c>
    </row>
    <row r="743" spans="1:11" ht="15.75" customHeight="1" x14ac:dyDescent="0.2">
      <c r="A743" s="8">
        <v>44880</v>
      </c>
      <c r="B743" s="32">
        <v>175.21542360000001</v>
      </c>
      <c r="C743" s="9">
        <f t="shared" si="17"/>
        <v>322.19982909999999</v>
      </c>
      <c r="D743" s="10">
        <f t="shared" si="18"/>
        <v>350.43084720000002</v>
      </c>
      <c r="E743" s="10">
        <f t="shared" si="19"/>
        <v>2</v>
      </c>
      <c r="F743" s="10">
        <f t="shared" si="20"/>
        <v>0</v>
      </c>
      <c r="G743" s="10">
        <f t="shared" si="21"/>
        <v>0</v>
      </c>
      <c r="H743" s="9">
        <f t="shared" si="22"/>
        <v>-49.700072900000009</v>
      </c>
      <c r="I743" s="10">
        <f t="shared" si="23"/>
        <v>-152.12389801180001</v>
      </c>
      <c r="J743" s="9">
        <f t="shared" si="24"/>
        <v>-201.82397091180002</v>
      </c>
      <c r="K743" s="12">
        <v>0</v>
      </c>
    </row>
    <row r="744" spans="1:11" ht="15.75" customHeight="1" x14ac:dyDescent="0.2">
      <c r="A744" s="8">
        <v>44881</v>
      </c>
      <c r="B744" s="32">
        <v>172.5657501</v>
      </c>
      <c r="C744" s="9">
        <f t="shared" si="17"/>
        <v>322.19982909999999</v>
      </c>
      <c r="D744" s="10">
        <f t="shared" si="18"/>
        <v>345.1315002</v>
      </c>
      <c r="E744" s="10">
        <f t="shared" si="19"/>
        <v>2</v>
      </c>
      <c r="F744" s="10">
        <f t="shared" si="20"/>
        <v>0</v>
      </c>
      <c r="G744" s="10">
        <f t="shared" si="21"/>
        <v>0</v>
      </c>
      <c r="H744" s="9">
        <f t="shared" si="22"/>
        <v>-49.700072900000009</v>
      </c>
      <c r="I744" s="10">
        <f t="shared" si="23"/>
        <v>-152.12389801180001</v>
      </c>
      <c r="J744" s="9">
        <f t="shared" si="24"/>
        <v>-201.82397091180002</v>
      </c>
      <c r="K744" s="12">
        <v>0</v>
      </c>
    </row>
    <row r="745" spans="1:11" ht="15.75" customHeight="1" x14ac:dyDescent="0.2">
      <c r="A745" s="8">
        <v>44882</v>
      </c>
      <c r="B745" s="32">
        <v>172.13217159999999</v>
      </c>
      <c r="C745" s="9">
        <f t="shared" si="17"/>
        <v>322.19982909999999</v>
      </c>
      <c r="D745" s="10">
        <f t="shared" si="18"/>
        <v>344.26434319999998</v>
      </c>
      <c r="E745" s="10">
        <f t="shared" si="19"/>
        <v>2</v>
      </c>
      <c r="F745" s="10">
        <f t="shared" si="20"/>
        <v>0</v>
      </c>
      <c r="G745" s="10">
        <f t="shared" si="21"/>
        <v>0</v>
      </c>
      <c r="H745" s="9">
        <f t="shared" si="22"/>
        <v>-49.700072900000009</v>
      </c>
      <c r="I745" s="10">
        <f t="shared" si="23"/>
        <v>-152.12389801180001</v>
      </c>
      <c r="J745" s="9">
        <f t="shared" si="24"/>
        <v>-201.82397091180002</v>
      </c>
      <c r="K745" s="12">
        <v>0</v>
      </c>
    </row>
    <row r="746" spans="1:11" ht="15.75" customHeight="1" x14ac:dyDescent="0.2">
      <c r="A746" s="8">
        <v>44883</v>
      </c>
      <c r="B746" s="32">
        <v>171.55406189999999</v>
      </c>
      <c r="C746" s="9">
        <f t="shared" si="17"/>
        <v>322.19982909999999</v>
      </c>
      <c r="D746" s="10">
        <f t="shared" si="18"/>
        <v>343.10812379999999</v>
      </c>
      <c r="E746" s="10">
        <f t="shared" si="19"/>
        <v>2</v>
      </c>
      <c r="F746" s="10">
        <f t="shared" si="20"/>
        <v>0</v>
      </c>
      <c r="G746" s="10">
        <f t="shared" si="21"/>
        <v>0</v>
      </c>
      <c r="H746" s="9">
        <f t="shared" si="22"/>
        <v>-49.700072900000009</v>
      </c>
      <c r="I746" s="10">
        <f t="shared" si="23"/>
        <v>-152.12389801180001</v>
      </c>
      <c r="J746" s="9">
        <f t="shared" si="24"/>
        <v>-201.82397091180002</v>
      </c>
      <c r="K746" s="12">
        <v>0</v>
      </c>
    </row>
    <row r="747" spans="1:11" ht="15.75" customHeight="1" x14ac:dyDescent="0.2">
      <c r="A747" s="8">
        <v>44886</v>
      </c>
      <c r="B747" s="32">
        <v>171.31317139999999</v>
      </c>
      <c r="C747" s="9">
        <f t="shared" si="17"/>
        <v>322.19982909999999</v>
      </c>
      <c r="D747" s="10">
        <f t="shared" si="18"/>
        <v>342.62634279999997</v>
      </c>
      <c r="E747" s="10">
        <f t="shared" si="19"/>
        <v>2</v>
      </c>
      <c r="F747" s="10">
        <f t="shared" si="20"/>
        <v>0</v>
      </c>
      <c r="G747" s="10">
        <f t="shared" si="21"/>
        <v>0</v>
      </c>
      <c r="H747" s="9">
        <f t="shared" si="22"/>
        <v>-49.700072900000009</v>
      </c>
      <c r="I747" s="10">
        <f t="shared" si="23"/>
        <v>-152.12389801180001</v>
      </c>
      <c r="J747" s="9">
        <f t="shared" si="24"/>
        <v>-201.82397091180002</v>
      </c>
      <c r="K747" s="12">
        <v>0</v>
      </c>
    </row>
    <row r="748" spans="1:11" ht="15.75" customHeight="1" x14ac:dyDescent="0.2">
      <c r="A748" s="8">
        <v>44887</v>
      </c>
      <c r="B748" s="32">
        <v>172.46940609999999</v>
      </c>
      <c r="C748" s="9">
        <f t="shared" si="17"/>
        <v>322.19982909999999</v>
      </c>
      <c r="D748" s="10">
        <f t="shared" si="18"/>
        <v>344.93881219999997</v>
      </c>
      <c r="E748" s="10">
        <f t="shared" si="19"/>
        <v>2</v>
      </c>
      <c r="F748" s="10">
        <f t="shared" si="20"/>
        <v>0</v>
      </c>
      <c r="G748" s="10">
        <f t="shared" si="21"/>
        <v>0</v>
      </c>
      <c r="H748" s="9">
        <f t="shared" si="22"/>
        <v>-49.700072900000009</v>
      </c>
      <c r="I748" s="10">
        <f t="shared" si="23"/>
        <v>-152.12389801180001</v>
      </c>
      <c r="J748" s="9">
        <f t="shared" si="24"/>
        <v>-201.82397091180002</v>
      </c>
      <c r="K748" s="12">
        <v>0</v>
      </c>
    </row>
    <row r="749" spans="1:11" ht="15.75" customHeight="1" x14ac:dyDescent="0.2">
      <c r="A749" s="8">
        <v>44888</v>
      </c>
      <c r="B749" s="32">
        <v>172.8066254</v>
      </c>
      <c r="C749" s="9">
        <f t="shared" si="17"/>
        <v>322.19982909999999</v>
      </c>
      <c r="D749" s="10">
        <f t="shared" si="18"/>
        <v>345.6132508</v>
      </c>
      <c r="E749" s="10">
        <f t="shared" si="19"/>
        <v>2</v>
      </c>
      <c r="F749" s="10">
        <f t="shared" si="20"/>
        <v>0</v>
      </c>
      <c r="G749" s="10">
        <f t="shared" si="21"/>
        <v>0</v>
      </c>
      <c r="H749" s="9">
        <f t="shared" si="22"/>
        <v>-49.700072900000009</v>
      </c>
      <c r="I749" s="10">
        <f t="shared" si="23"/>
        <v>-152.12389801180001</v>
      </c>
      <c r="J749" s="9">
        <f t="shared" si="24"/>
        <v>-201.82397091180002</v>
      </c>
      <c r="K749" s="12">
        <v>0</v>
      </c>
    </row>
    <row r="750" spans="1:11" ht="15.75" customHeight="1" x14ac:dyDescent="0.2">
      <c r="A750" s="8">
        <v>44889</v>
      </c>
      <c r="B750" s="32">
        <v>173.0956879</v>
      </c>
      <c r="C750" s="9">
        <f t="shared" si="17"/>
        <v>322.19982909999999</v>
      </c>
      <c r="D750" s="10">
        <f t="shared" si="18"/>
        <v>346.1913758</v>
      </c>
      <c r="E750" s="10">
        <f t="shared" si="19"/>
        <v>2</v>
      </c>
      <c r="F750" s="10">
        <f t="shared" si="20"/>
        <v>0</v>
      </c>
      <c r="G750" s="10">
        <f t="shared" si="21"/>
        <v>0</v>
      </c>
      <c r="H750" s="9">
        <f t="shared" si="22"/>
        <v>-49.700072900000009</v>
      </c>
      <c r="I750" s="10">
        <f t="shared" si="23"/>
        <v>-152.12389801180001</v>
      </c>
      <c r="J750" s="9">
        <f t="shared" si="24"/>
        <v>-201.82397091180002</v>
      </c>
      <c r="K750" s="12">
        <v>0</v>
      </c>
    </row>
    <row r="751" spans="1:11" ht="15.75" customHeight="1" x14ac:dyDescent="0.2">
      <c r="A751" s="8">
        <v>44890</v>
      </c>
      <c r="B751" s="32">
        <v>173.3365479</v>
      </c>
      <c r="C751" s="9">
        <f t="shared" si="17"/>
        <v>322.19982909999999</v>
      </c>
      <c r="D751" s="10">
        <f t="shared" si="18"/>
        <v>346.6730958</v>
      </c>
      <c r="E751" s="10">
        <f t="shared" si="19"/>
        <v>2</v>
      </c>
      <c r="F751" s="10">
        <f t="shared" si="20"/>
        <v>0</v>
      </c>
      <c r="G751" s="10">
        <f t="shared" si="21"/>
        <v>0</v>
      </c>
      <c r="H751" s="9">
        <f t="shared" si="22"/>
        <v>-49.700072900000009</v>
      </c>
      <c r="I751" s="10">
        <f t="shared" si="23"/>
        <v>-152.12389801180001</v>
      </c>
      <c r="J751" s="9">
        <f t="shared" si="24"/>
        <v>-201.82397091180002</v>
      </c>
      <c r="K751" s="12">
        <v>0</v>
      </c>
    </row>
    <row r="752" spans="1:11" ht="15.75" customHeight="1" x14ac:dyDescent="0.2">
      <c r="A752" s="8">
        <v>44893</v>
      </c>
      <c r="B752" s="32">
        <v>171.55406189999999</v>
      </c>
      <c r="C752" s="9">
        <f t="shared" si="17"/>
        <v>322.19982909999999</v>
      </c>
      <c r="D752" s="10">
        <f t="shared" si="18"/>
        <v>343.10812379999999</v>
      </c>
      <c r="E752" s="10">
        <f t="shared" si="19"/>
        <v>2</v>
      </c>
      <c r="F752" s="10">
        <f t="shared" si="20"/>
        <v>0</v>
      </c>
      <c r="G752" s="10">
        <f t="shared" si="21"/>
        <v>0</v>
      </c>
      <c r="H752" s="9">
        <f t="shared" si="22"/>
        <v>-49.700072900000009</v>
      </c>
      <c r="I752" s="10">
        <f t="shared" si="23"/>
        <v>-152.12389801180001</v>
      </c>
      <c r="J752" s="9">
        <f t="shared" si="24"/>
        <v>-201.82397091180002</v>
      </c>
      <c r="K752" s="12">
        <v>0</v>
      </c>
    </row>
    <row r="753" spans="1:11" ht="15.75" customHeight="1" x14ac:dyDescent="0.2">
      <c r="A753" s="8">
        <v>44894</v>
      </c>
      <c r="B753" s="32">
        <v>166.44743349999999</v>
      </c>
      <c r="C753" s="9">
        <f t="shared" si="17"/>
        <v>322.19982909999999</v>
      </c>
      <c r="D753" s="10">
        <f t="shared" si="18"/>
        <v>332.89486699999998</v>
      </c>
      <c r="E753" s="10">
        <f t="shared" si="19"/>
        <v>2</v>
      </c>
      <c r="F753" s="10">
        <f t="shared" si="20"/>
        <v>0</v>
      </c>
      <c r="G753" s="10">
        <f t="shared" si="21"/>
        <v>0</v>
      </c>
      <c r="H753" s="9">
        <f t="shared" si="22"/>
        <v>-49.700072900000009</v>
      </c>
      <c r="I753" s="10">
        <f t="shared" si="23"/>
        <v>-152.12389801180001</v>
      </c>
      <c r="J753" s="9">
        <f t="shared" si="24"/>
        <v>-201.82397091180002</v>
      </c>
      <c r="K753" s="12">
        <v>0</v>
      </c>
    </row>
    <row r="754" spans="1:11" ht="15.75" customHeight="1" x14ac:dyDescent="0.2">
      <c r="A754" s="8">
        <v>44895</v>
      </c>
      <c r="B754" s="32">
        <v>164.76126099999999</v>
      </c>
      <c r="C754" s="9">
        <f t="shared" si="17"/>
        <v>322.19982909999999</v>
      </c>
      <c r="D754" s="10">
        <f t="shared" si="18"/>
        <v>329.52252199999998</v>
      </c>
      <c r="E754" s="10">
        <f t="shared" si="19"/>
        <v>2</v>
      </c>
      <c r="F754" s="10">
        <f t="shared" si="20"/>
        <v>0</v>
      </c>
      <c r="G754" s="10">
        <f t="shared" si="21"/>
        <v>0</v>
      </c>
      <c r="H754" s="9">
        <f t="shared" si="22"/>
        <v>-49.700072900000009</v>
      </c>
      <c r="I754" s="10">
        <f t="shared" si="23"/>
        <v>-152.12389801180001</v>
      </c>
      <c r="J754" s="9">
        <f t="shared" si="24"/>
        <v>-201.82397091180002</v>
      </c>
      <c r="K754" s="12">
        <v>0</v>
      </c>
    </row>
    <row r="755" spans="1:11" ht="15.75" customHeight="1" x14ac:dyDescent="0.2">
      <c r="A755" s="8">
        <v>44896</v>
      </c>
      <c r="B755" s="32">
        <v>172.0839996</v>
      </c>
      <c r="C755" s="9">
        <f t="shared" si="17"/>
        <v>322.19982909999999</v>
      </c>
      <c r="D755" s="10">
        <f t="shared" si="18"/>
        <v>344.1679992</v>
      </c>
      <c r="E755" s="10">
        <f t="shared" si="19"/>
        <v>2</v>
      </c>
      <c r="F755" s="10">
        <f t="shared" si="20"/>
        <v>0</v>
      </c>
      <c r="G755" s="10">
        <f t="shared" si="21"/>
        <v>0</v>
      </c>
      <c r="H755" s="9">
        <f t="shared" si="22"/>
        <v>-49.700072900000009</v>
      </c>
      <c r="I755" s="10">
        <f t="shared" si="23"/>
        <v>-152.12389801180001</v>
      </c>
      <c r="J755" s="9">
        <f t="shared" si="24"/>
        <v>-201.82397091180002</v>
      </c>
      <c r="K755" s="12">
        <v>0</v>
      </c>
    </row>
    <row r="756" spans="1:11" ht="15.75" customHeight="1" x14ac:dyDescent="0.2">
      <c r="A756" s="8">
        <v>44897</v>
      </c>
      <c r="B756" s="32">
        <v>171.1686401</v>
      </c>
      <c r="C756" s="9">
        <f t="shared" si="17"/>
        <v>322.19982909999999</v>
      </c>
      <c r="D756" s="10">
        <f t="shared" si="18"/>
        <v>342.33728020000001</v>
      </c>
      <c r="E756" s="10">
        <f t="shared" si="19"/>
        <v>2</v>
      </c>
      <c r="F756" s="10">
        <f t="shared" si="20"/>
        <v>0</v>
      </c>
      <c r="G756" s="10">
        <f t="shared" si="21"/>
        <v>0</v>
      </c>
      <c r="H756" s="9">
        <f t="shared" si="22"/>
        <v>-49.700072900000009</v>
      </c>
      <c r="I756" s="10">
        <f t="shared" si="23"/>
        <v>-152.12389801180001</v>
      </c>
      <c r="J756" s="9">
        <f t="shared" si="24"/>
        <v>-201.82397091180002</v>
      </c>
      <c r="K756" s="12">
        <v>0</v>
      </c>
    </row>
    <row r="757" spans="1:11" ht="15.75" customHeight="1" x14ac:dyDescent="0.2">
      <c r="A757" s="8">
        <v>44900</v>
      </c>
      <c r="B757" s="32">
        <v>167.07371520000001</v>
      </c>
      <c r="C757" s="9">
        <f t="shared" si="17"/>
        <v>322.19982909999999</v>
      </c>
      <c r="D757" s="10">
        <f t="shared" si="18"/>
        <v>334.14743040000002</v>
      </c>
      <c r="E757" s="10">
        <f t="shared" si="19"/>
        <v>2</v>
      </c>
      <c r="F757" s="10">
        <f t="shared" si="20"/>
        <v>0</v>
      </c>
      <c r="G757" s="10">
        <f t="shared" si="21"/>
        <v>0</v>
      </c>
      <c r="H757" s="9">
        <f t="shared" si="22"/>
        <v>-49.700072900000009</v>
      </c>
      <c r="I757" s="10">
        <f t="shared" si="23"/>
        <v>-152.12389801180001</v>
      </c>
      <c r="J757" s="9">
        <f t="shared" si="24"/>
        <v>-201.82397091180002</v>
      </c>
      <c r="K757" s="12">
        <v>0</v>
      </c>
    </row>
    <row r="758" spans="1:11" ht="15.75" customHeight="1" x14ac:dyDescent="0.2">
      <c r="A758" s="8">
        <v>44901</v>
      </c>
      <c r="B758" s="32">
        <v>163.74957280000001</v>
      </c>
      <c r="C758" s="9">
        <f t="shared" si="17"/>
        <v>322.19982909999999</v>
      </c>
      <c r="D758" s="10">
        <f t="shared" si="18"/>
        <v>327.49914560000002</v>
      </c>
      <c r="E758" s="10">
        <f t="shared" si="19"/>
        <v>2</v>
      </c>
      <c r="F758" s="10">
        <f t="shared" si="20"/>
        <v>0</v>
      </c>
      <c r="G758" s="10">
        <f t="shared" si="21"/>
        <v>0</v>
      </c>
      <c r="H758" s="9">
        <f t="shared" si="22"/>
        <v>-49.700072900000009</v>
      </c>
      <c r="I758" s="10">
        <f t="shared" si="23"/>
        <v>-152.12389801180001</v>
      </c>
      <c r="J758" s="9">
        <f t="shared" si="24"/>
        <v>-201.82397091180002</v>
      </c>
      <c r="K758" s="12">
        <v>0</v>
      </c>
    </row>
    <row r="759" spans="1:11" ht="15.75" customHeight="1" x14ac:dyDescent="0.2">
      <c r="A759" s="8">
        <v>44902</v>
      </c>
      <c r="B759" s="32">
        <v>163.41235349999999</v>
      </c>
      <c r="C759" s="9">
        <f t="shared" si="17"/>
        <v>322.19982909999999</v>
      </c>
      <c r="D759" s="10">
        <f t="shared" si="18"/>
        <v>326.82470699999999</v>
      </c>
      <c r="E759" s="10">
        <f t="shared" si="19"/>
        <v>2</v>
      </c>
      <c r="F759" s="10">
        <f t="shared" si="20"/>
        <v>0</v>
      </c>
      <c r="G759" s="10">
        <f t="shared" si="21"/>
        <v>0</v>
      </c>
      <c r="H759" s="9">
        <f t="shared" si="22"/>
        <v>-49.700072900000009</v>
      </c>
      <c r="I759" s="10">
        <f t="shared" si="23"/>
        <v>-152.12389801180001</v>
      </c>
      <c r="J759" s="9">
        <f t="shared" si="24"/>
        <v>-201.82397091180002</v>
      </c>
      <c r="K759" s="12">
        <v>0</v>
      </c>
    </row>
    <row r="760" spans="1:11" ht="15.75" customHeight="1" x14ac:dyDescent="0.2">
      <c r="A760" s="8">
        <v>44903</v>
      </c>
      <c r="B760" s="32">
        <v>162.20796200000001</v>
      </c>
      <c r="C760" s="9">
        <f t="shared" si="17"/>
        <v>322.19982909999999</v>
      </c>
      <c r="D760" s="10">
        <f t="shared" si="18"/>
        <v>324.41592400000002</v>
      </c>
      <c r="E760" s="10">
        <f t="shared" si="19"/>
        <v>2</v>
      </c>
      <c r="F760" s="10">
        <f t="shared" si="20"/>
        <v>0</v>
      </c>
      <c r="G760" s="10">
        <f t="shared" si="21"/>
        <v>0</v>
      </c>
      <c r="H760" s="9">
        <f t="shared" si="22"/>
        <v>-49.700072900000009</v>
      </c>
      <c r="I760" s="10">
        <f t="shared" si="23"/>
        <v>-152.12389801180001</v>
      </c>
      <c r="J760" s="9">
        <f t="shared" si="24"/>
        <v>-201.82397091180002</v>
      </c>
      <c r="K760" s="12">
        <v>0</v>
      </c>
    </row>
    <row r="761" spans="1:11" ht="15.75" customHeight="1" x14ac:dyDescent="0.2">
      <c r="A761" s="8">
        <v>44904</v>
      </c>
      <c r="B761" s="32">
        <v>165.67662050000001</v>
      </c>
      <c r="C761" s="9">
        <f t="shared" si="17"/>
        <v>322.19982909999999</v>
      </c>
      <c r="D761" s="10">
        <f t="shared" si="18"/>
        <v>331.35324100000003</v>
      </c>
      <c r="E761" s="10">
        <f t="shared" si="19"/>
        <v>2</v>
      </c>
      <c r="F761" s="10">
        <f t="shared" si="20"/>
        <v>0</v>
      </c>
      <c r="G761" s="10">
        <f t="shared" si="21"/>
        <v>0</v>
      </c>
      <c r="H761" s="9">
        <f t="shared" si="22"/>
        <v>-49.700072900000009</v>
      </c>
      <c r="I761" s="10">
        <f t="shared" si="23"/>
        <v>-152.12389801180001</v>
      </c>
      <c r="J761" s="9">
        <f t="shared" si="24"/>
        <v>-201.82397091180002</v>
      </c>
      <c r="K761" s="12">
        <v>0</v>
      </c>
    </row>
    <row r="762" spans="1:11" ht="15.75" customHeight="1" x14ac:dyDescent="0.2">
      <c r="A762" s="8">
        <v>44907</v>
      </c>
      <c r="B762" s="32">
        <v>165.62843319999999</v>
      </c>
      <c r="C762" s="9">
        <f t="shared" si="17"/>
        <v>322.19982909999999</v>
      </c>
      <c r="D762" s="10">
        <f t="shared" si="18"/>
        <v>331.25686639999998</v>
      </c>
      <c r="E762" s="10">
        <f t="shared" si="19"/>
        <v>2</v>
      </c>
      <c r="F762" s="10">
        <f t="shared" si="20"/>
        <v>0</v>
      </c>
      <c r="G762" s="10">
        <f t="shared" si="21"/>
        <v>0</v>
      </c>
      <c r="H762" s="9">
        <f t="shared" si="22"/>
        <v>-49.700072900000009</v>
      </c>
      <c r="I762" s="10">
        <f t="shared" si="23"/>
        <v>-152.12389801180001</v>
      </c>
      <c r="J762" s="9">
        <f t="shared" si="24"/>
        <v>-201.82397091180002</v>
      </c>
      <c r="K762" s="12">
        <v>0</v>
      </c>
    </row>
    <row r="763" spans="1:11" ht="15.75" customHeight="1" x14ac:dyDescent="0.2">
      <c r="A763" s="8">
        <v>44908</v>
      </c>
      <c r="B763" s="32">
        <v>168.32627869999999</v>
      </c>
      <c r="C763" s="9">
        <f t="shared" si="17"/>
        <v>322.19982909999999</v>
      </c>
      <c r="D763" s="10">
        <f t="shared" si="18"/>
        <v>336.65255739999998</v>
      </c>
      <c r="E763" s="10">
        <f t="shared" si="19"/>
        <v>2</v>
      </c>
      <c r="F763" s="10">
        <f t="shared" si="20"/>
        <v>0</v>
      </c>
      <c r="G763" s="10">
        <f t="shared" si="21"/>
        <v>0</v>
      </c>
      <c r="H763" s="9">
        <f t="shared" si="22"/>
        <v>-49.700072900000009</v>
      </c>
      <c r="I763" s="10">
        <f t="shared" si="23"/>
        <v>-152.12389801180001</v>
      </c>
      <c r="J763" s="9">
        <f t="shared" si="24"/>
        <v>-201.82397091180002</v>
      </c>
      <c r="K763" s="12">
        <v>0</v>
      </c>
    </row>
    <row r="764" spans="1:11" ht="15.75" customHeight="1" x14ac:dyDescent="0.2">
      <c r="A764" s="8">
        <v>44909</v>
      </c>
      <c r="B764" s="32">
        <v>166.062027</v>
      </c>
      <c r="C764" s="9">
        <f t="shared" si="17"/>
        <v>322.19982909999999</v>
      </c>
      <c r="D764" s="10">
        <f t="shared" si="18"/>
        <v>332.124054</v>
      </c>
      <c r="E764" s="10">
        <f t="shared" si="19"/>
        <v>2</v>
      </c>
      <c r="F764" s="10">
        <f t="shared" si="20"/>
        <v>0</v>
      </c>
      <c r="G764" s="10">
        <f t="shared" si="21"/>
        <v>0</v>
      </c>
      <c r="H764" s="9">
        <f t="shared" si="22"/>
        <v>-49.700072900000009</v>
      </c>
      <c r="I764" s="10">
        <f t="shared" si="23"/>
        <v>-152.12389801180001</v>
      </c>
      <c r="J764" s="9">
        <f t="shared" si="24"/>
        <v>-201.82397091180002</v>
      </c>
      <c r="K764" s="12">
        <v>0</v>
      </c>
    </row>
    <row r="765" spans="1:11" ht="15.75" customHeight="1" x14ac:dyDescent="0.2">
      <c r="A765" s="8">
        <v>44910</v>
      </c>
      <c r="B765" s="32">
        <v>159.12469479999999</v>
      </c>
      <c r="C765" s="10">
        <f t="shared" si="17"/>
        <v>0</v>
      </c>
      <c r="D765" s="10">
        <f t="shared" si="18"/>
        <v>0</v>
      </c>
      <c r="E765" s="10">
        <f t="shared" si="19"/>
        <v>0</v>
      </c>
      <c r="F765" s="10">
        <f t="shared" si="20"/>
        <v>318.24938959999997</v>
      </c>
      <c r="G765" s="9">
        <f t="shared" si="21"/>
        <v>-3.9504395000000159</v>
      </c>
      <c r="H765" s="9">
        <f t="shared" si="22"/>
        <v>-53.650512400000025</v>
      </c>
      <c r="I765" s="10">
        <f t="shared" si="23"/>
        <v>-155.30639190780002</v>
      </c>
      <c r="J765" s="9">
        <f t="shared" si="24"/>
        <v>-208.95690430780004</v>
      </c>
      <c r="K765" s="12">
        <v>-1</v>
      </c>
    </row>
    <row r="766" spans="1:11" ht="15.75" customHeight="1" x14ac:dyDescent="0.2">
      <c r="A766" s="8">
        <v>44911</v>
      </c>
      <c r="B766" s="32">
        <v>153.63265989999999</v>
      </c>
      <c r="C766" s="10">
        <f t="shared" si="17"/>
        <v>0</v>
      </c>
      <c r="D766" s="10">
        <f t="shared" si="18"/>
        <v>0</v>
      </c>
      <c r="E766" s="10">
        <f t="shared" si="19"/>
        <v>0</v>
      </c>
      <c r="F766" s="10">
        <f t="shared" si="20"/>
        <v>0</v>
      </c>
      <c r="G766" s="10">
        <f t="shared" si="21"/>
        <v>0</v>
      </c>
      <c r="H766" s="9">
        <f t="shared" si="22"/>
        <v>-53.650512400000025</v>
      </c>
      <c r="I766" s="10">
        <f t="shared" si="23"/>
        <v>-155.30639190780002</v>
      </c>
      <c r="J766" s="9">
        <f t="shared" si="24"/>
        <v>-208.95690430780004</v>
      </c>
      <c r="K766" s="12">
        <v>0</v>
      </c>
    </row>
    <row r="767" spans="1:11" ht="15.75" customHeight="1" x14ac:dyDescent="0.2">
      <c r="A767" s="8">
        <v>44914</v>
      </c>
      <c r="B767" s="32">
        <v>151.75379939999999</v>
      </c>
      <c r="C767" s="10">
        <f t="shared" si="17"/>
        <v>0</v>
      </c>
      <c r="D767" s="10">
        <f t="shared" si="18"/>
        <v>0</v>
      </c>
      <c r="E767" s="10">
        <f t="shared" si="19"/>
        <v>0</v>
      </c>
      <c r="F767" s="10">
        <f t="shared" si="20"/>
        <v>0</v>
      </c>
      <c r="G767" s="10">
        <f t="shared" si="21"/>
        <v>0</v>
      </c>
      <c r="H767" s="9">
        <f t="shared" si="22"/>
        <v>-53.650512400000025</v>
      </c>
      <c r="I767" s="10">
        <f t="shared" si="23"/>
        <v>-155.30639190780002</v>
      </c>
      <c r="J767" s="9">
        <f t="shared" si="24"/>
        <v>-208.95690430780004</v>
      </c>
      <c r="K767" s="12">
        <v>0</v>
      </c>
    </row>
    <row r="768" spans="1:11" ht="15.75" customHeight="1" x14ac:dyDescent="0.2">
      <c r="A768" s="8">
        <v>44915</v>
      </c>
      <c r="B768" s="32">
        <v>150.40489199999999</v>
      </c>
      <c r="C768" s="10">
        <f t="shared" si="17"/>
        <v>0</v>
      </c>
      <c r="D768" s="10">
        <f t="shared" si="18"/>
        <v>0</v>
      </c>
      <c r="E768" s="10">
        <f t="shared" si="19"/>
        <v>0</v>
      </c>
      <c r="F768" s="10">
        <f t="shared" si="20"/>
        <v>0</v>
      </c>
      <c r="G768" s="10">
        <f t="shared" si="21"/>
        <v>0</v>
      </c>
      <c r="H768" s="9">
        <f t="shared" si="22"/>
        <v>-53.650512400000025</v>
      </c>
      <c r="I768" s="10">
        <f t="shared" si="23"/>
        <v>-155.30639190780002</v>
      </c>
      <c r="J768" s="9">
        <f t="shared" si="24"/>
        <v>-208.95690430780004</v>
      </c>
      <c r="K768" s="12">
        <v>0</v>
      </c>
    </row>
    <row r="769" spans="1:11" ht="15.75" customHeight="1" x14ac:dyDescent="0.2">
      <c r="A769" s="8">
        <v>44916</v>
      </c>
      <c r="B769" s="32">
        <v>151.75379939999999</v>
      </c>
      <c r="C769" s="9">
        <f t="shared" ref="C769:C1023" si="25">IF(K769=0,C768,IF(K769=1,C768+B769,0))</f>
        <v>151.75379939999999</v>
      </c>
      <c r="D769" s="10">
        <f t="shared" ref="D769:D1023" si="26">E769*B769</f>
        <v>151.75379939999999</v>
      </c>
      <c r="E769" s="10">
        <f t="shared" ref="E769:E1023" si="27">IF(K769=0,E768,IF(K769=1,E768+1,0))</f>
        <v>1</v>
      </c>
      <c r="F769" s="9">
        <f t="shared" ref="F769:F1023" si="28">IF(K769=0,0,IF(K769=1,B769,E768*B769))</f>
        <v>151.75379939999999</v>
      </c>
      <c r="G769" s="10">
        <f t="shared" ref="G769:G1023" si="29">IF(K769=-1,E768*B769-C768,0)</f>
        <v>0</v>
      </c>
      <c r="H769" s="9">
        <f t="shared" ref="H769:H1023" si="30">H768+G769</f>
        <v>-53.650512400000025</v>
      </c>
      <c r="I769" s="10">
        <f t="shared" ref="I769:I1023" si="31">I768+IF(F769=0,0,-MAX(2,F769*1%))</f>
        <v>-157.30639190780002</v>
      </c>
      <c r="J769" s="9">
        <f t="shared" ref="J769:J1023" si="32">H769+I769</f>
        <v>-210.95690430780004</v>
      </c>
      <c r="K769" s="12">
        <v>1</v>
      </c>
    </row>
    <row r="770" spans="1:11" ht="15.75" customHeight="1" x14ac:dyDescent="0.2">
      <c r="A770" s="8">
        <v>44917</v>
      </c>
      <c r="B770" s="32">
        <v>151.03115840000001</v>
      </c>
      <c r="C770" s="9">
        <f t="shared" si="25"/>
        <v>151.75379939999999</v>
      </c>
      <c r="D770" s="10">
        <f t="shared" si="26"/>
        <v>151.03115840000001</v>
      </c>
      <c r="E770" s="10">
        <f t="shared" si="27"/>
        <v>1</v>
      </c>
      <c r="F770" s="10">
        <f t="shared" si="28"/>
        <v>0</v>
      </c>
      <c r="G770" s="10">
        <f t="shared" si="29"/>
        <v>0</v>
      </c>
      <c r="H770" s="9">
        <f t="shared" si="30"/>
        <v>-53.650512400000025</v>
      </c>
      <c r="I770" s="10">
        <f t="shared" si="31"/>
        <v>-157.30639190780002</v>
      </c>
      <c r="J770" s="9">
        <f t="shared" si="32"/>
        <v>-210.95690430780004</v>
      </c>
      <c r="K770" s="12">
        <v>0</v>
      </c>
    </row>
    <row r="771" spans="1:11" ht="15.75" customHeight="1" x14ac:dyDescent="0.2">
      <c r="A771" s="8">
        <v>44918</v>
      </c>
      <c r="B771" s="32">
        <v>149.92312620000001</v>
      </c>
      <c r="C771" s="9">
        <f t="shared" si="25"/>
        <v>151.75379939999999</v>
      </c>
      <c r="D771" s="10">
        <f t="shared" si="26"/>
        <v>149.92312620000001</v>
      </c>
      <c r="E771" s="10">
        <f t="shared" si="27"/>
        <v>1</v>
      </c>
      <c r="F771" s="10">
        <f t="shared" si="28"/>
        <v>0</v>
      </c>
      <c r="G771" s="10">
        <f t="shared" si="29"/>
        <v>0</v>
      </c>
      <c r="H771" s="9">
        <f t="shared" si="30"/>
        <v>-53.650512400000025</v>
      </c>
      <c r="I771" s="10">
        <f t="shared" si="31"/>
        <v>-157.30639190780002</v>
      </c>
      <c r="J771" s="9">
        <f t="shared" si="32"/>
        <v>-210.95690430780004</v>
      </c>
      <c r="K771" s="12">
        <v>0</v>
      </c>
    </row>
    <row r="772" spans="1:11" ht="15.75" customHeight="1" x14ac:dyDescent="0.2">
      <c r="A772" s="8">
        <v>44922</v>
      </c>
      <c r="B772" s="32">
        <v>150.59757999999999</v>
      </c>
      <c r="C772" s="9">
        <f t="shared" si="25"/>
        <v>151.75379939999999</v>
      </c>
      <c r="D772" s="10">
        <f t="shared" si="26"/>
        <v>150.59757999999999</v>
      </c>
      <c r="E772" s="10">
        <f t="shared" si="27"/>
        <v>1</v>
      </c>
      <c r="F772" s="10">
        <f t="shared" si="28"/>
        <v>0</v>
      </c>
      <c r="G772" s="10">
        <f t="shared" si="29"/>
        <v>0</v>
      </c>
      <c r="H772" s="9">
        <f t="shared" si="30"/>
        <v>-53.650512400000025</v>
      </c>
      <c r="I772" s="10">
        <f t="shared" si="31"/>
        <v>-157.30639190780002</v>
      </c>
      <c r="J772" s="9">
        <f t="shared" si="32"/>
        <v>-210.95690430780004</v>
      </c>
      <c r="K772" s="12">
        <v>0</v>
      </c>
    </row>
    <row r="773" spans="1:11" ht="15.75" customHeight="1" x14ac:dyDescent="0.2">
      <c r="A773" s="8">
        <v>44923</v>
      </c>
      <c r="B773" s="32">
        <v>149.87495419999999</v>
      </c>
      <c r="C773" s="9">
        <f t="shared" si="25"/>
        <v>151.75379939999999</v>
      </c>
      <c r="D773" s="10">
        <f t="shared" si="26"/>
        <v>149.87495419999999</v>
      </c>
      <c r="E773" s="10">
        <f t="shared" si="27"/>
        <v>1</v>
      </c>
      <c r="F773" s="10">
        <f t="shared" si="28"/>
        <v>0</v>
      </c>
      <c r="G773" s="10">
        <f t="shared" si="29"/>
        <v>0</v>
      </c>
      <c r="H773" s="9">
        <f t="shared" si="30"/>
        <v>-53.650512400000025</v>
      </c>
      <c r="I773" s="10">
        <f t="shared" si="31"/>
        <v>-157.30639190780002</v>
      </c>
      <c r="J773" s="9">
        <f t="shared" si="32"/>
        <v>-210.95690430780004</v>
      </c>
      <c r="K773" s="12">
        <v>0</v>
      </c>
    </row>
    <row r="774" spans="1:11" ht="15.75" customHeight="1" x14ac:dyDescent="0.2">
      <c r="A774" s="8">
        <v>44924</v>
      </c>
      <c r="B774" s="32">
        <v>152.2355652</v>
      </c>
      <c r="C774" s="9">
        <f t="shared" si="25"/>
        <v>151.75379939999999</v>
      </c>
      <c r="D774" s="10">
        <f t="shared" si="26"/>
        <v>152.2355652</v>
      </c>
      <c r="E774" s="10">
        <f t="shared" si="27"/>
        <v>1</v>
      </c>
      <c r="F774" s="10">
        <f t="shared" si="28"/>
        <v>0</v>
      </c>
      <c r="G774" s="10">
        <f t="shared" si="29"/>
        <v>0</v>
      </c>
      <c r="H774" s="9">
        <f t="shared" si="30"/>
        <v>-53.650512400000025</v>
      </c>
      <c r="I774" s="10">
        <f t="shared" si="31"/>
        <v>-157.30639190780002</v>
      </c>
      <c r="J774" s="9">
        <f t="shared" si="32"/>
        <v>-210.95690430780004</v>
      </c>
      <c r="K774" s="12">
        <v>0</v>
      </c>
    </row>
    <row r="775" spans="1:11" ht="15.75" customHeight="1" x14ac:dyDescent="0.2">
      <c r="A775" s="8">
        <v>44925</v>
      </c>
      <c r="B775" s="32">
        <v>150.2603455</v>
      </c>
      <c r="C775" s="9">
        <f t="shared" si="25"/>
        <v>151.75379939999999</v>
      </c>
      <c r="D775" s="10">
        <f t="shared" si="26"/>
        <v>150.2603455</v>
      </c>
      <c r="E775" s="10">
        <f t="shared" si="27"/>
        <v>1</v>
      </c>
      <c r="F775" s="10">
        <f t="shared" si="28"/>
        <v>0</v>
      </c>
      <c r="G775" s="10">
        <f t="shared" si="29"/>
        <v>0</v>
      </c>
      <c r="H775" s="9">
        <f t="shared" si="30"/>
        <v>-53.650512400000025</v>
      </c>
      <c r="I775" s="10">
        <f t="shared" si="31"/>
        <v>-157.30639190780002</v>
      </c>
      <c r="J775" s="9">
        <f t="shared" si="32"/>
        <v>-210.95690430780004</v>
      </c>
      <c r="K775" s="12">
        <v>0</v>
      </c>
    </row>
    <row r="776" spans="1:11" ht="15.75" customHeight="1" x14ac:dyDescent="0.2">
      <c r="A776" s="8">
        <v>44928</v>
      </c>
      <c r="B776" s="32">
        <v>152.8136749</v>
      </c>
      <c r="C776" s="9">
        <f t="shared" si="25"/>
        <v>151.75379939999999</v>
      </c>
      <c r="D776" s="10">
        <f t="shared" si="26"/>
        <v>152.8136749</v>
      </c>
      <c r="E776" s="10">
        <f t="shared" si="27"/>
        <v>1</v>
      </c>
      <c r="F776" s="10">
        <f t="shared" si="28"/>
        <v>0</v>
      </c>
      <c r="G776" s="10">
        <f t="shared" si="29"/>
        <v>0</v>
      </c>
      <c r="H776" s="9">
        <f t="shared" si="30"/>
        <v>-53.650512400000025</v>
      </c>
      <c r="I776" s="10">
        <f t="shared" si="31"/>
        <v>-157.30639190780002</v>
      </c>
      <c r="J776" s="9">
        <f t="shared" si="32"/>
        <v>-210.95690430780004</v>
      </c>
      <c r="K776" s="12">
        <v>0</v>
      </c>
    </row>
    <row r="777" spans="1:11" ht="15.75" customHeight="1" x14ac:dyDescent="0.2">
      <c r="A777" s="8">
        <v>44929</v>
      </c>
      <c r="B777" s="32">
        <v>153.8253479</v>
      </c>
      <c r="C777" s="9">
        <f t="shared" si="25"/>
        <v>151.75379939999999</v>
      </c>
      <c r="D777" s="10">
        <f t="shared" si="26"/>
        <v>153.8253479</v>
      </c>
      <c r="E777" s="10">
        <f t="shared" si="27"/>
        <v>1</v>
      </c>
      <c r="F777" s="10">
        <f t="shared" si="28"/>
        <v>0</v>
      </c>
      <c r="G777" s="10">
        <f t="shared" si="29"/>
        <v>0</v>
      </c>
      <c r="H777" s="9">
        <f t="shared" si="30"/>
        <v>-53.650512400000025</v>
      </c>
      <c r="I777" s="10">
        <f t="shared" si="31"/>
        <v>-157.30639190780002</v>
      </c>
      <c r="J777" s="9">
        <f t="shared" si="32"/>
        <v>-210.95690430780004</v>
      </c>
      <c r="K777" s="12">
        <v>0</v>
      </c>
    </row>
    <row r="778" spans="1:11" ht="15.75" customHeight="1" x14ac:dyDescent="0.2">
      <c r="A778" s="8">
        <v>44930</v>
      </c>
      <c r="B778" s="32">
        <v>157.3421936</v>
      </c>
      <c r="C778" s="9">
        <f t="shared" si="25"/>
        <v>309.09599300000002</v>
      </c>
      <c r="D778" s="10">
        <f t="shared" si="26"/>
        <v>314.6843872</v>
      </c>
      <c r="E778" s="10">
        <f t="shared" si="27"/>
        <v>2</v>
      </c>
      <c r="F778" s="9">
        <f t="shared" si="28"/>
        <v>157.3421936</v>
      </c>
      <c r="G778" s="10">
        <f t="shared" si="29"/>
        <v>0</v>
      </c>
      <c r="H778" s="9">
        <f t="shared" si="30"/>
        <v>-53.650512400000025</v>
      </c>
      <c r="I778" s="10">
        <f t="shared" si="31"/>
        <v>-159.30639190780002</v>
      </c>
      <c r="J778" s="9">
        <f t="shared" si="32"/>
        <v>-212.95690430780004</v>
      </c>
      <c r="K778" s="12">
        <v>1</v>
      </c>
    </row>
    <row r="779" spans="1:11" ht="15.75" customHeight="1" x14ac:dyDescent="0.2">
      <c r="A779" s="8">
        <v>44931</v>
      </c>
      <c r="B779" s="32">
        <v>157.72760009999999</v>
      </c>
      <c r="C779" s="9">
        <f t="shared" si="25"/>
        <v>309.09599300000002</v>
      </c>
      <c r="D779" s="10">
        <f t="shared" si="26"/>
        <v>315.45520019999998</v>
      </c>
      <c r="E779" s="10">
        <f t="shared" si="27"/>
        <v>2</v>
      </c>
      <c r="F779" s="10">
        <f t="shared" si="28"/>
        <v>0</v>
      </c>
      <c r="G779" s="10">
        <f t="shared" si="29"/>
        <v>0</v>
      </c>
      <c r="H779" s="9">
        <f t="shared" si="30"/>
        <v>-53.650512400000025</v>
      </c>
      <c r="I779" s="10">
        <f t="shared" si="31"/>
        <v>-159.30639190780002</v>
      </c>
      <c r="J779" s="9">
        <f t="shared" si="32"/>
        <v>-212.95690430780004</v>
      </c>
      <c r="K779" s="12">
        <v>0</v>
      </c>
    </row>
    <row r="780" spans="1:11" ht="15.75" customHeight="1" x14ac:dyDescent="0.2">
      <c r="A780" s="8">
        <v>44932</v>
      </c>
      <c r="B780" s="32">
        <v>159.60644529999999</v>
      </c>
      <c r="C780" s="9">
        <f t="shared" si="25"/>
        <v>309.09599300000002</v>
      </c>
      <c r="D780" s="10">
        <f t="shared" si="26"/>
        <v>319.21289059999998</v>
      </c>
      <c r="E780" s="10">
        <f t="shared" si="27"/>
        <v>2</v>
      </c>
      <c r="F780" s="10">
        <f t="shared" si="28"/>
        <v>0</v>
      </c>
      <c r="G780" s="10">
        <f t="shared" si="29"/>
        <v>0</v>
      </c>
      <c r="H780" s="9">
        <f t="shared" si="30"/>
        <v>-53.650512400000025</v>
      </c>
      <c r="I780" s="10">
        <f t="shared" si="31"/>
        <v>-159.30639190780002</v>
      </c>
      <c r="J780" s="9">
        <f t="shared" si="32"/>
        <v>-212.95690430780004</v>
      </c>
      <c r="K780" s="12">
        <v>0</v>
      </c>
    </row>
    <row r="781" spans="1:11" ht="15.75" customHeight="1" x14ac:dyDescent="0.2">
      <c r="A781" s="8">
        <v>44935</v>
      </c>
      <c r="B781" s="32">
        <v>160.71450809999999</v>
      </c>
      <c r="C781" s="9">
        <f t="shared" si="25"/>
        <v>309.09599300000002</v>
      </c>
      <c r="D781" s="10">
        <f t="shared" si="26"/>
        <v>321.42901619999998</v>
      </c>
      <c r="E781" s="10">
        <f t="shared" si="27"/>
        <v>2</v>
      </c>
      <c r="F781" s="10">
        <f t="shared" si="28"/>
        <v>0</v>
      </c>
      <c r="G781" s="10">
        <f t="shared" si="29"/>
        <v>0</v>
      </c>
      <c r="H781" s="9">
        <f t="shared" si="30"/>
        <v>-53.650512400000025</v>
      </c>
      <c r="I781" s="10">
        <f t="shared" si="31"/>
        <v>-159.30639190780002</v>
      </c>
      <c r="J781" s="9">
        <f t="shared" si="32"/>
        <v>-212.95690430780004</v>
      </c>
      <c r="K781" s="12">
        <v>0</v>
      </c>
    </row>
    <row r="782" spans="1:11" ht="15.75" customHeight="1" x14ac:dyDescent="0.2">
      <c r="A782" s="8">
        <v>44936</v>
      </c>
      <c r="B782" s="32">
        <v>157.6312561</v>
      </c>
      <c r="C782" s="9">
        <f t="shared" si="25"/>
        <v>309.09599300000002</v>
      </c>
      <c r="D782" s="10">
        <f t="shared" si="26"/>
        <v>315.2625122</v>
      </c>
      <c r="E782" s="10">
        <f t="shared" si="27"/>
        <v>2</v>
      </c>
      <c r="F782" s="10">
        <f t="shared" si="28"/>
        <v>0</v>
      </c>
      <c r="G782" s="10">
        <f t="shared" si="29"/>
        <v>0</v>
      </c>
      <c r="H782" s="9">
        <f t="shared" si="30"/>
        <v>-53.650512400000025</v>
      </c>
      <c r="I782" s="10">
        <f t="shared" si="31"/>
        <v>-159.30639190780002</v>
      </c>
      <c r="J782" s="9">
        <f t="shared" si="32"/>
        <v>-212.95690430780004</v>
      </c>
      <c r="K782" s="12">
        <v>0</v>
      </c>
    </row>
    <row r="783" spans="1:11" ht="15.75" customHeight="1" x14ac:dyDescent="0.2">
      <c r="A783" s="8">
        <v>44937</v>
      </c>
      <c r="B783" s="32">
        <v>157.58306880000001</v>
      </c>
      <c r="C783" s="9">
        <f t="shared" si="25"/>
        <v>309.09599300000002</v>
      </c>
      <c r="D783" s="10">
        <f t="shared" si="26"/>
        <v>315.16613760000001</v>
      </c>
      <c r="E783" s="10">
        <f t="shared" si="27"/>
        <v>2</v>
      </c>
      <c r="F783" s="10">
        <f t="shared" si="28"/>
        <v>0</v>
      </c>
      <c r="G783" s="10">
        <f t="shared" si="29"/>
        <v>0</v>
      </c>
      <c r="H783" s="9">
        <f t="shared" si="30"/>
        <v>-53.650512400000025</v>
      </c>
      <c r="I783" s="10">
        <f t="shared" si="31"/>
        <v>-159.30639190780002</v>
      </c>
      <c r="J783" s="9">
        <f t="shared" si="32"/>
        <v>-212.95690430780004</v>
      </c>
      <c r="K783" s="12">
        <v>0</v>
      </c>
    </row>
    <row r="784" spans="1:11" ht="15.75" customHeight="1" x14ac:dyDescent="0.2">
      <c r="A784" s="8">
        <v>44938</v>
      </c>
      <c r="B784" s="32">
        <v>162.7860718</v>
      </c>
      <c r="C784" s="9">
        <f t="shared" si="25"/>
        <v>309.09599300000002</v>
      </c>
      <c r="D784" s="10">
        <f t="shared" si="26"/>
        <v>325.5721436</v>
      </c>
      <c r="E784" s="10">
        <f t="shared" si="27"/>
        <v>2</v>
      </c>
      <c r="F784" s="10">
        <f t="shared" si="28"/>
        <v>0</v>
      </c>
      <c r="G784" s="10">
        <f t="shared" si="29"/>
        <v>0</v>
      </c>
      <c r="H784" s="9">
        <f t="shared" si="30"/>
        <v>-53.650512400000025</v>
      </c>
      <c r="I784" s="10">
        <f t="shared" si="31"/>
        <v>-159.30639190780002</v>
      </c>
      <c r="J784" s="9">
        <f t="shared" si="32"/>
        <v>-212.95690430780004</v>
      </c>
      <c r="K784" s="12">
        <v>0</v>
      </c>
    </row>
    <row r="785" spans="1:11" ht="15.75" customHeight="1" x14ac:dyDescent="0.2">
      <c r="A785" s="8">
        <v>44939</v>
      </c>
      <c r="B785" s="32">
        <v>164.6649017</v>
      </c>
      <c r="C785" s="9">
        <f t="shared" si="25"/>
        <v>309.09599300000002</v>
      </c>
      <c r="D785" s="10">
        <f t="shared" si="26"/>
        <v>329.3298034</v>
      </c>
      <c r="E785" s="10">
        <f t="shared" si="27"/>
        <v>2</v>
      </c>
      <c r="F785" s="10">
        <f t="shared" si="28"/>
        <v>0</v>
      </c>
      <c r="G785" s="10">
        <f t="shared" si="29"/>
        <v>0</v>
      </c>
      <c r="H785" s="9">
        <f t="shared" si="30"/>
        <v>-53.650512400000025</v>
      </c>
      <c r="I785" s="10">
        <f t="shared" si="31"/>
        <v>-159.30639190780002</v>
      </c>
      <c r="J785" s="9">
        <f t="shared" si="32"/>
        <v>-212.95690430780004</v>
      </c>
      <c r="K785" s="12">
        <v>0</v>
      </c>
    </row>
    <row r="786" spans="1:11" ht="15.75" customHeight="1" x14ac:dyDescent="0.2">
      <c r="A786" s="8">
        <v>44942</v>
      </c>
      <c r="B786" s="32">
        <v>166.44743349999999</v>
      </c>
      <c r="C786" s="9">
        <f t="shared" si="25"/>
        <v>309.09599300000002</v>
      </c>
      <c r="D786" s="10">
        <f t="shared" si="26"/>
        <v>332.89486699999998</v>
      </c>
      <c r="E786" s="10">
        <f t="shared" si="27"/>
        <v>2</v>
      </c>
      <c r="F786" s="10">
        <f t="shared" si="28"/>
        <v>0</v>
      </c>
      <c r="G786" s="10">
        <f t="shared" si="29"/>
        <v>0</v>
      </c>
      <c r="H786" s="9">
        <f t="shared" si="30"/>
        <v>-53.650512400000025</v>
      </c>
      <c r="I786" s="10">
        <f t="shared" si="31"/>
        <v>-159.30639190780002</v>
      </c>
      <c r="J786" s="9">
        <f t="shared" si="32"/>
        <v>-212.95690430780004</v>
      </c>
      <c r="K786" s="12">
        <v>0</v>
      </c>
    </row>
    <row r="787" spans="1:11" ht="15.75" customHeight="1" x14ac:dyDescent="0.2">
      <c r="A787" s="8">
        <v>44943</v>
      </c>
      <c r="B787" s="32">
        <v>165.0021515</v>
      </c>
      <c r="C787" s="9">
        <f t="shared" si="25"/>
        <v>309.09599300000002</v>
      </c>
      <c r="D787" s="10">
        <f t="shared" si="26"/>
        <v>330.00430299999999</v>
      </c>
      <c r="E787" s="10">
        <f t="shared" si="27"/>
        <v>2</v>
      </c>
      <c r="F787" s="10">
        <f t="shared" si="28"/>
        <v>0</v>
      </c>
      <c r="G787" s="10">
        <f t="shared" si="29"/>
        <v>0</v>
      </c>
      <c r="H787" s="9">
        <f t="shared" si="30"/>
        <v>-53.650512400000025</v>
      </c>
      <c r="I787" s="10">
        <f t="shared" si="31"/>
        <v>-159.30639190780002</v>
      </c>
      <c r="J787" s="9">
        <f t="shared" si="32"/>
        <v>-212.95690430780004</v>
      </c>
      <c r="K787" s="12">
        <v>0</v>
      </c>
    </row>
    <row r="788" spans="1:11" ht="15.75" customHeight="1" x14ac:dyDescent="0.2">
      <c r="A788" s="8">
        <v>44944</v>
      </c>
      <c r="B788" s="32">
        <v>169.8679047</v>
      </c>
      <c r="C788" s="9">
        <f t="shared" si="25"/>
        <v>309.09599300000002</v>
      </c>
      <c r="D788" s="10">
        <f t="shared" si="26"/>
        <v>339.73580939999999</v>
      </c>
      <c r="E788" s="10">
        <f t="shared" si="27"/>
        <v>2</v>
      </c>
      <c r="F788" s="10">
        <f t="shared" si="28"/>
        <v>0</v>
      </c>
      <c r="G788" s="10">
        <f t="shared" si="29"/>
        <v>0</v>
      </c>
      <c r="H788" s="9">
        <f t="shared" si="30"/>
        <v>-53.650512400000025</v>
      </c>
      <c r="I788" s="10">
        <f t="shared" si="31"/>
        <v>-159.30639190780002</v>
      </c>
      <c r="J788" s="9">
        <f t="shared" si="32"/>
        <v>-212.95690430780004</v>
      </c>
      <c r="K788" s="12">
        <v>0</v>
      </c>
    </row>
    <row r="789" spans="1:11" ht="15.75" customHeight="1" x14ac:dyDescent="0.2">
      <c r="A789" s="8">
        <v>44945</v>
      </c>
      <c r="B789" s="32">
        <v>165.72479250000001</v>
      </c>
      <c r="C789" s="9">
        <f t="shared" si="25"/>
        <v>309.09599300000002</v>
      </c>
      <c r="D789" s="10">
        <f t="shared" si="26"/>
        <v>331.44958500000001</v>
      </c>
      <c r="E789" s="10">
        <f t="shared" si="27"/>
        <v>2</v>
      </c>
      <c r="F789" s="10">
        <f t="shared" si="28"/>
        <v>0</v>
      </c>
      <c r="G789" s="10">
        <f t="shared" si="29"/>
        <v>0</v>
      </c>
      <c r="H789" s="9">
        <f t="shared" si="30"/>
        <v>-53.650512400000025</v>
      </c>
      <c r="I789" s="10">
        <f t="shared" si="31"/>
        <v>-159.30639190780002</v>
      </c>
      <c r="J789" s="9">
        <f t="shared" si="32"/>
        <v>-212.95690430780004</v>
      </c>
      <c r="K789" s="12">
        <v>0</v>
      </c>
    </row>
    <row r="790" spans="1:11" ht="15.75" customHeight="1" x14ac:dyDescent="0.2">
      <c r="A790" s="8">
        <v>44946</v>
      </c>
      <c r="B790" s="32">
        <v>164.56857299999999</v>
      </c>
      <c r="C790" s="9">
        <f t="shared" si="25"/>
        <v>309.09599300000002</v>
      </c>
      <c r="D790" s="10">
        <f t="shared" si="26"/>
        <v>329.13714599999997</v>
      </c>
      <c r="E790" s="10">
        <f t="shared" si="27"/>
        <v>2</v>
      </c>
      <c r="F790" s="10">
        <f t="shared" si="28"/>
        <v>0</v>
      </c>
      <c r="G790" s="10">
        <f t="shared" si="29"/>
        <v>0</v>
      </c>
      <c r="H790" s="9">
        <f t="shared" si="30"/>
        <v>-53.650512400000025</v>
      </c>
      <c r="I790" s="10">
        <f t="shared" si="31"/>
        <v>-159.30639190780002</v>
      </c>
      <c r="J790" s="9">
        <f t="shared" si="32"/>
        <v>-212.95690430780004</v>
      </c>
      <c r="K790" s="12">
        <v>0</v>
      </c>
    </row>
    <row r="791" spans="1:11" ht="15.75" customHeight="1" x14ac:dyDescent="0.2">
      <c r="A791" s="8">
        <v>44949</v>
      </c>
      <c r="B791" s="32">
        <v>167.21824649999999</v>
      </c>
      <c r="C791" s="9">
        <f t="shared" si="25"/>
        <v>309.09599300000002</v>
      </c>
      <c r="D791" s="10">
        <f t="shared" si="26"/>
        <v>334.43649299999998</v>
      </c>
      <c r="E791" s="10">
        <f t="shared" si="27"/>
        <v>2</v>
      </c>
      <c r="F791" s="10">
        <f t="shared" si="28"/>
        <v>0</v>
      </c>
      <c r="G791" s="10">
        <f t="shared" si="29"/>
        <v>0</v>
      </c>
      <c r="H791" s="9">
        <f t="shared" si="30"/>
        <v>-53.650512400000025</v>
      </c>
      <c r="I791" s="10">
        <f t="shared" si="31"/>
        <v>-159.30639190780002</v>
      </c>
      <c r="J791" s="9">
        <f t="shared" si="32"/>
        <v>-212.95690430780004</v>
      </c>
      <c r="K791" s="12">
        <v>0</v>
      </c>
    </row>
    <row r="792" spans="1:11" ht="15.75" customHeight="1" x14ac:dyDescent="0.2">
      <c r="A792" s="8">
        <v>44950</v>
      </c>
      <c r="B792" s="32">
        <v>166.8328247</v>
      </c>
      <c r="C792" s="9">
        <f t="shared" si="25"/>
        <v>309.09599300000002</v>
      </c>
      <c r="D792" s="10">
        <f t="shared" si="26"/>
        <v>333.66564940000001</v>
      </c>
      <c r="E792" s="10">
        <f t="shared" si="27"/>
        <v>2</v>
      </c>
      <c r="F792" s="10">
        <f t="shared" si="28"/>
        <v>0</v>
      </c>
      <c r="G792" s="10">
        <f t="shared" si="29"/>
        <v>0</v>
      </c>
      <c r="H792" s="9">
        <f t="shared" si="30"/>
        <v>-53.650512400000025</v>
      </c>
      <c r="I792" s="10">
        <f t="shared" si="31"/>
        <v>-159.30639190780002</v>
      </c>
      <c r="J792" s="9">
        <f t="shared" si="32"/>
        <v>-212.95690430780004</v>
      </c>
      <c r="K792" s="12">
        <v>0</v>
      </c>
    </row>
    <row r="793" spans="1:11" ht="15.75" customHeight="1" x14ac:dyDescent="0.2">
      <c r="A793" s="8">
        <v>44951</v>
      </c>
      <c r="B793" s="32">
        <v>165.5802765</v>
      </c>
      <c r="C793" s="9">
        <f t="shared" si="25"/>
        <v>309.09599300000002</v>
      </c>
      <c r="D793" s="10">
        <f t="shared" si="26"/>
        <v>331.16055299999999</v>
      </c>
      <c r="E793" s="10">
        <f t="shared" si="27"/>
        <v>2</v>
      </c>
      <c r="F793" s="10">
        <f t="shared" si="28"/>
        <v>0</v>
      </c>
      <c r="G793" s="10">
        <f t="shared" si="29"/>
        <v>0</v>
      </c>
      <c r="H793" s="9">
        <f t="shared" si="30"/>
        <v>-53.650512400000025</v>
      </c>
      <c r="I793" s="10">
        <f t="shared" si="31"/>
        <v>-159.30639190780002</v>
      </c>
      <c r="J793" s="9">
        <f t="shared" si="32"/>
        <v>-212.95690430780004</v>
      </c>
      <c r="K793" s="12">
        <v>0</v>
      </c>
    </row>
    <row r="794" spans="1:11" ht="15.75" customHeight="1" x14ac:dyDescent="0.2">
      <c r="A794" s="8">
        <v>44952</v>
      </c>
      <c r="B794" s="32">
        <v>165.72479250000001</v>
      </c>
      <c r="C794" s="9">
        <f t="shared" si="25"/>
        <v>309.09599300000002</v>
      </c>
      <c r="D794" s="10">
        <f t="shared" si="26"/>
        <v>331.44958500000001</v>
      </c>
      <c r="E794" s="10">
        <f t="shared" si="27"/>
        <v>2</v>
      </c>
      <c r="F794" s="10">
        <f t="shared" si="28"/>
        <v>0</v>
      </c>
      <c r="G794" s="10">
        <f t="shared" si="29"/>
        <v>0</v>
      </c>
      <c r="H794" s="9">
        <f t="shared" si="30"/>
        <v>-53.650512400000025</v>
      </c>
      <c r="I794" s="10">
        <f t="shared" si="31"/>
        <v>-159.30639190780002</v>
      </c>
      <c r="J794" s="9">
        <f t="shared" si="32"/>
        <v>-212.95690430780004</v>
      </c>
      <c r="K794" s="12">
        <v>0</v>
      </c>
    </row>
    <row r="795" spans="1:11" ht="15.75" customHeight="1" x14ac:dyDescent="0.2">
      <c r="A795" s="8">
        <v>44953</v>
      </c>
      <c r="B795" s="32">
        <v>166.68830869999999</v>
      </c>
      <c r="C795" s="9">
        <f t="shared" si="25"/>
        <v>309.09599300000002</v>
      </c>
      <c r="D795" s="10">
        <f t="shared" si="26"/>
        <v>333.37661739999999</v>
      </c>
      <c r="E795" s="10">
        <f t="shared" si="27"/>
        <v>2</v>
      </c>
      <c r="F795" s="10">
        <f t="shared" si="28"/>
        <v>0</v>
      </c>
      <c r="G795" s="10">
        <f t="shared" si="29"/>
        <v>0</v>
      </c>
      <c r="H795" s="9">
        <f t="shared" si="30"/>
        <v>-53.650512400000025</v>
      </c>
      <c r="I795" s="10">
        <f t="shared" si="31"/>
        <v>-159.30639190780002</v>
      </c>
      <c r="J795" s="9">
        <f t="shared" si="32"/>
        <v>-212.95690430780004</v>
      </c>
      <c r="K795" s="12">
        <v>0</v>
      </c>
    </row>
    <row r="796" spans="1:11" ht="15.75" customHeight="1" x14ac:dyDescent="0.2">
      <c r="A796" s="8">
        <v>44956</v>
      </c>
      <c r="B796" s="32">
        <v>166.5437775</v>
      </c>
      <c r="C796" s="9">
        <f t="shared" si="25"/>
        <v>309.09599300000002</v>
      </c>
      <c r="D796" s="10">
        <f t="shared" si="26"/>
        <v>333.08755500000001</v>
      </c>
      <c r="E796" s="10">
        <f t="shared" si="27"/>
        <v>2</v>
      </c>
      <c r="F796" s="10">
        <f t="shared" si="28"/>
        <v>0</v>
      </c>
      <c r="G796" s="10">
        <f t="shared" si="29"/>
        <v>0</v>
      </c>
      <c r="H796" s="9">
        <f t="shared" si="30"/>
        <v>-53.650512400000025</v>
      </c>
      <c r="I796" s="10">
        <f t="shared" si="31"/>
        <v>-159.30639190780002</v>
      </c>
      <c r="J796" s="9">
        <f t="shared" si="32"/>
        <v>-212.95690430780004</v>
      </c>
      <c r="K796" s="12">
        <v>0</v>
      </c>
    </row>
    <row r="797" spans="1:11" ht="15.75" customHeight="1" x14ac:dyDescent="0.2">
      <c r="A797" s="8">
        <v>44957</v>
      </c>
      <c r="B797" s="32">
        <v>167.55545040000001</v>
      </c>
      <c r="C797" s="9">
        <f t="shared" si="25"/>
        <v>309.09599300000002</v>
      </c>
      <c r="D797" s="10">
        <f t="shared" si="26"/>
        <v>335.11090080000002</v>
      </c>
      <c r="E797" s="10">
        <f t="shared" si="27"/>
        <v>2</v>
      </c>
      <c r="F797" s="10">
        <f t="shared" si="28"/>
        <v>0</v>
      </c>
      <c r="G797" s="10">
        <f t="shared" si="29"/>
        <v>0</v>
      </c>
      <c r="H797" s="9">
        <f t="shared" si="30"/>
        <v>-53.650512400000025</v>
      </c>
      <c r="I797" s="10">
        <f t="shared" si="31"/>
        <v>-159.30639190780002</v>
      </c>
      <c r="J797" s="9">
        <f t="shared" si="32"/>
        <v>-212.95690430780004</v>
      </c>
      <c r="K797" s="12">
        <v>0</v>
      </c>
    </row>
    <row r="798" spans="1:11" ht="15.75" customHeight="1" x14ac:dyDescent="0.2">
      <c r="A798" s="8">
        <v>44958</v>
      </c>
      <c r="B798" s="32">
        <v>170.34967040000001</v>
      </c>
      <c r="C798" s="9">
        <f t="shared" si="25"/>
        <v>309.09599300000002</v>
      </c>
      <c r="D798" s="10">
        <f t="shared" si="26"/>
        <v>340.69934080000002</v>
      </c>
      <c r="E798" s="10">
        <f t="shared" si="27"/>
        <v>2</v>
      </c>
      <c r="F798" s="10">
        <f t="shared" si="28"/>
        <v>0</v>
      </c>
      <c r="G798" s="10">
        <f t="shared" si="29"/>
        <v>0</v>
      </c>
      <c r="H798" s="9">
        <f t="shared" si="30"/>
        <v>-53.650512400000025</v>
      </c>
      <c r="I798" s="10">
        <f t="shared" si="31"/>
        <v>-159.30639190780002</v>
      </c>
      <c r="J798" s="9">
        <f t="shared" si="32"/>
        <v>-212.95690430780004</v>
      </c>
      <c r="K798" s="12">
        <v>0</v>
      </c>
    </row>
    <row r="799" spans="1:11" ht="15.75" customHeight="1" x14ac:dyDescent="0.2">
      <c r="A799" s="8">
        <v>44959</v>
      </c>
      <c r="B799" s="32">
        <v>181.47827150000001</v>
      </c>
      <c r="C799" s="9">
        <f t="shared" si="25"/>
        <v>309.09599300000002</v>
      </c>
      <c r="D799" s="10">
        <f t="shared" si="26"/>
        <v>362.95654300000001</v>
      </c>
      <c r="E799" s="10">
        <f t="shared" si="27"/>
        <v>2</v>
      </c>
      <c r="F799" s="10">
        <f t="shared" si="28"/>
        <v>0</v>
      </c>
      <c r="G799" s="10">
        <f t="shared" si="29"/>
        <v>0</v>
      </c>
      <c r="H799" s="9">
        <f t="shared" si="30"/>
        <v>-53.650512400000025</v>
      </c>
      <c r="I799" s="10">
        <f t="shared" si="31"/>
        <v>-159.30639190780002</v>
      </c>
      <c r="J799" s="9">
        <f t="shared" si="32"/>
        <v>-212.95690430780004</v>
      </c>
      <c r="K799" s="12">
        <v>0</v>
      </c>
    </row>
    <row r="800" spans="1:11" ht="15.75" customHeight="1" x14ac:dyDescent="0.2">
      <c r="A800" s="8">
        <v>44960</v>
      </c>
      <c r="B800" s="32">
        <v>182.1045532</v>
      </c>
      <c r="C800" s="9">
        <f t="shared" si="25"/>
        <v>309.09599300000002</v>
      </c>
      <c r="D800" s="10">
        <f t="shared" si="26"/>
        <v>364.2091064</v>
      </c>
      <c r="E800" s="10">
        <f t="shared" si="27"/>
        <v>2</v>
      </c>
      <c r="F800" s="10">
        <f t="shared" si="28"/>
        <v>0</v>
      </c>
      <c r="G800" s="10">
        <f t="shared" si="29"/>
        <v>0</v>
      </c>
      <c r="H800" s="9">
        <f t="shared" si="30"/>
        <v>-53.650512400000025</v>
      </c>
      <c r="I800" s="10">
        <f t="shared" si="31"/>
        <v>-159.30639190780002</v>
      </c>
      <c r="J800" s="9">
        <f t="shared" si="32"/>
        <v>-212.95690430780004</v>
      </c>
      <c r="K800" s="12">
        <v>0</v>
      </c>
    </row>
    <row r="801" spans="1:11" ht="15.75" customHeight="1" x14ac:dyDescent="0.2">
      <c r="A801" s="8">
        <v>44963</v>
      </c>
      <c r="B801" s="32">
        <v>178.73225400000001</v>
      </c>
      <c r="C801" s="9">
        <f t="shared" si="25"/>
        <v>309.09599300000002</v>
      </c>
      <c r="D801" s="10">
        <f t="shared" si="26"/>
        <v>357.46450800000002</v>
      </c>
      <c r="E801" s="10">
        <f t="shared" si="27"/>
        <v>2</v>
      </c>
      <c r="F801" s="10">
        <f t="shared" si="28"/>
        <v>0</v>
      </c>
      <c r="G801" s="10">
        <f t="shared" si="29"/>
        <v>0</v>
      </c>
      <c r="H801" s="9">
        <f t="shared" si="30"/>
        <v>-53.650512400000025</v>
      </c>
      <c r="I801" s="10">
        <f t="shared" si="31"/>
        <v>-159.30639190780002</v>
      </c>
      <c r="J801" s="9">
        <f t="shared" si="32"/>
        <v>-212.95690430780004</v>
      </c>
      <c r="K801" s="12">
        <v>0</v>
      </c>
    </row>
    <row r="802" spans="1:11" ht="15.75" customHeight="1" x14ac:dyDescent="0.2">
      <c r="A802" s="8">
        <v>44964</v>
      </c>
      <c r="B802" s="32">
        <v>178.39501949999999</v>
      </c>
      <c r="C802" s="9">
        <f t="shared" si="25"/>
        <v>309.09599300000002</v>
      </c>
      <c r="D802" s="10">
        <f t="shared" si="26"/>
        <v>356.79003899999998</v>
      </c>
      <c r="E802" s="10">
        <f t="shared" si="27"/>
        <v>2</v>
      </c>
      <c r="F802" s="10">
        <f t="shared" si="28"/>
        <v>0</v>
      </c>
      <c r="G802" s="10">
        <f t="shared" si="29"/>
        <v>0</v>
      </c>
      <c r="H802" s="9">
        <f t="shared" si="30"/>
        <v>-53.650512400000025</v>
      </c>
      <c r="I802" s="10">
        <f t="shared" si="31"/>
        <v>-159.30639190780002</v>
      </c>
      <c r="J802" s="9">
        <f t="shared" si="32"/>
        <v>-212.95690430780004</v>
      </c>
      <c r="K802" s="12">
        <v>0</v>
      </c>
    </row>
    <row r="803" spans="1:11" ht="15.75" customHeight="1" x14ac:dyDescent="0.2">
      <c r="A803" s="8">
        <v>44965</v>
      </c>
      <c r="B803" s="32">
        <v>177.96144100000001</v>
      </c>
      <c r="C803" s="9">
        <f t="shared" si="25"/>
        <v>309.09599300000002</v>
      </c>
      <c r="D803" s="10">
        <f t="shared" si="26"/>
        <v>355.92288200000002</v>
      </c>
      <c r="E803" s="10">
        <f t="shared" si="27"/>
        <v>2</v>
      </c>
      <c r="F803" s="10">
        <f t="shared" si="28"/>
        <v>0</v>
      </c>
      <c r="G803" s="10">
        <f t="shared" si="29"/>
        <v>0</v>
      </c>
      <c r="H803" s="9">
        <f t="shared" si="30"/>
        <v>-53.650512400000025</v>
      </c>
      <c r="I803" s="10">
        <f t="shared" si="31"/>
        <v>-159.30639190780002</v>
      </c>
      <c r="J803" s="9">
        <f t="shared" si="32"/>
        <v>-212.95690430780004</v>
      </c>
      <c r="K803" s="12">
        <v>0</v>
      </c>
    </row>
    <row r="804" spans="1:11" ht="15.75" customHeight="1" x14ac:dyDescent="0.2">
      <c r="A804" s="8">
        <v>44966</v>
      </c>
      <c r="B804" s="32">
        <v>179.50308229999999</v>
      </c>
      <c r="C804" s="9">
        <f t="shared" si="25"/>
        <v>309.09599300000002</v>
      </c>
      <c r="D804" s="10">
        <f t="shared" si="26"/>
        <v>359.00616459999998</v>
      </c>
      <c r="E804" s="10">
        <f t="shared" si="27"/>
        <v>2</v>
      </c>
      <c r="F804" s="10">
        <f t="shared" si="28"/>
        <v>0</v>
      </c>
      <c r="G804" s="10">
        <f t="shared" si="29"/>
        <v>0</v>
      </c>
      <c r="H804" s="9">
        <f t="shared" si="30"/>
        <v>-53.650512400000025</v>
      </c>
      <c r="I804" s="10">
        <f t="shared" si="31"/>
        <v>-159.30639190780002</v>
      </c>
      <c r="J804" s="9">
        <f t="shared" si="32"/>
        <v>-212.95690430780004</v>
      </c>
      <c r="K804" s="12">
        <v>0</v>
      </c>
    </row>
    <row r="805" spans="1:11" ht="15.75" customHeight="1" x14ac:dyDescent="0.2">
      <c r="A805" s="8">
        <v>44967</v>
      </c>
      <c r="B805" s="32">
        <v>176.41981509999999</v>
      </c>
      <c r="C805" s="9">
        <f t="shared" si="25"/>
        <v>309.09599300000002</v>
      </c>
      <c r="D805" s="10">
        <f t="shared" si="26"/>
        <v>352.83963019999999</v>
      </c>
      <c r="E805" s="10">
        <f t="shared" si="27"/>
        <v>2</v>
      </c>
      <c r="F805" s="10">
        <f t="shared" si="28"/>
        <v>0</v>
      </c>
      <c r="G805" s="10">
        <f t="shared" si="29"/>
        <v>0</v>
      </c>
      <c r="H805" s="9">
        <f t="shared" si="30"/>
        <v>-53.650512400000025</v>
      </c>
      <c r="I805" s="10">
        <f t="shared" si="31"/>
        <v>-159.30639190780002</v>
      </c>
      <c r="J805" s="9">
        <f t="shared" si="32"/>
        <v>-212.95690430780004</v>
      </c>
      <c r="K805" s="12">
        <v>0</v>
      </c>
    </row>
    <row r="806" spans="1:11" ht="15.75" customHeight="1" x14ac:dyDescent="0.2">
      <c r="A806" s="8">
        <v>44970</v>
      </c>
      <c r="B806" s="32">
        <v>177.67237850000001</v>
      </c>
      <c r="C806" s="9">
        <f t="shared" si="25"/>
        <v>309.09599300000002</v>
      </c>
      <c r="D806" s="10">
        <f t="shared" si="26"/>
        <v>355.34475700000002</v>
      </c>
      <c r="E806" s="10">
        <f t="shared" si="27"/>
        <v>2</v>
      </c>
      <c r="F806" s="10">
        <f t="shared" si="28"/>
        <v>0</v>
      </c>
      <c r="G806" s="10">
        <f t="shared" si="29"/>
        <v>0</v>
      </c>
      <c r="H806" s="9">
        <f t="shared" si="30"/>
        <v>-53.650512400000025</v>
      </c>
      <c r="I806" s="10">
        <f t="shared" si="31"/>
        <v>-159.30639190780002</v>
      </c>
      <c r="J806" s="9">
        <f t="shared" si="32"/>
        <v>-212.95690430780004</v>
      </c>
      <c r="K806" s="12">
        <v>0</v>
      </c>
    </row>
    <row r="807" spans="1:11" ht="15.75" customHeight="1" x14ac:dyDescent="0.2">
      <c r="A807" s="8">
        <v>44971</v>
      </c>
      <c r="B807" s="32">
        <v>178.20231630000001</v>
      </c>
      <c r="C807" s="9">
        <f t="shared" si="25"/>
        <v>309.09599300000002</v>
      </c>
      <c r="D807" s="10">
        <f t="shared" si="26"/>
        <v>356.40463260000001</v>
      </c>
      <c r="E807" s="10">
        <f t="shared" si="27"/>
        <v>2</v>
      </c>
      <c r="F807" s="10">
        <f t="shared" si="28"/>
        <v>0</v>
      </c>
      <c r="G807" s="10">
        <f t="shared" si="29"/>
        <v>0</v>
      </c>
      <c r="H807" s="9">
        <f t="shared" si="30"/>
        <v>-53.650512400000025</v>
      </c>
      <c r="I807" s="10">
        <f t="shared" si="31"/>
        <v>-159.30639190780002</v>
      </c>
      <c r="J807" s="9">
        <f t="shared" si="32"/>
        <v>-212.95690430780004</v>
      </c>
      <c r="K807" s="12">
        <v>0</v>
      </c>
    </row>
    <row r="808" spans="1:11" ht="15.75" customHeight="1" x14ac:dyDescent="0.2">
      <c r="A808" s="8">
        <v>44972</v>
      </c>
      <c r="B808" s="32">
        <v>180.32205200000001</v>
      </c>
      <c r="C808" s="9">
        <f t="shared" si="25"/>
        <v>309.09599300000002</v>
      </c>
      <c r="D808" s="10">
        <f t="shared" si="26"/>
        <v>360.64410400000003</v>
      </c>
      <c r="E808" s="10">
        <f t="shared" si="27"/>
        <v>2</v>
      </c>
      <c r="F808" s="10">
        <f t="shared" si="28"/>
        <v>0</v>
      </c>
      <c r="G808" s="10">
        <f t="shared" si="29"/>
        <v>0</v>
      </c>
      <c r="H808" s="9">
        <f t="shared" si="30"/>
        <v>-53.650512400000025</v>
      </c>
      <c r="I808" s="10">
        <f t="shared" si="31"/>
        <v>-159.30639190780002</v>
      </c>
      <c r="J808" s="9">
        <f t="shared" si="32"/>
        <v>-212.95690430780004</v>
      </c>
      <c r="K808" s="12">
        <v>0</v>
      </c>
    </row>
    <row r="809" spans="1:11" ht="15.75" customHeight="1" x14ac:dyDescent="0.2">
      <c r="A809" s="8">
        <v>44973</v>
      </c>
      <c r="B809" s="32">
        <v>181.67098999999999</v>
      </c>
      <c r="C809" s="9">
        <f t="shared" si="25"/>
        <v>309.09599300000002</v>
      </c>
      <c r="D809" s="10">
        <f t="shared" si="26"/>
        <v>363.34197999999998</v>
      </c>
      <c r="E809" s="10">
        <f t="shared" si="27"/>
        <v>2</v>
      </c>
      <c r="F809" s="10">
        <f t="shared" si="28"/>
        <v>0</v>
      </c>
      <c r="G809" s="10">
        <f t="shared" si="29"/>
        <v>0</v>
      </c>
      <c r="H809" s="9">
        <f t="shared" si="30"/>
        <v>-53.650512400000025</v>
      </c>
      <c r="I809" s="10">
        <f t="shared" si="31"/>
        <v>-159.30639190780002</v>
      </c>
      <c r="J809" s="9">
        <f t="shared" si="32"/>
        <v>-212.95690430780004</v>
      </c>
      <c r="K809" s="12">
        <v>0</v>
      </c>
    </row>
    <row r="810" spans="1:11" ht="15.75" customHeight="1" x14ac:dyDescent="0.2">
      <c r="A810" s="8">
        <v>44974</v>
      </c>
      <c r="B810" s="32">
        <v>179.21400449999999</v>
      </c>
      <c r="C810" s="9">
        <f t="shared" si="25"/>
        <v>309.09599300000002</v>
      </c>
      <c r="D810" s="10">
        <f t="shared" si="26"/>
        <v>358.42800899999997</v>
      </c>
      <c r="E810" s="10">
        <f t="shared" si="27"/>
        <v>2</v>
      </c>
      <c r="F810" s="10">
        <f t="shared" si="28"/>
        <v>0</v>
      </c>
      <c r="G810" s="10">
        <f t="shared" si="29"/>
        <v>0</v>
      </c>
      <c r="H810" s="9">
        <f t="shared" si="30"/>
        <v>-53.650512400000025</v>
      </c>
      <c r="I810" s="10">
        <f t="shared" si="31"/>
        <v>-159.30639190780002</v>
      </c>
      <c r="J810" s="9">
        <f t="shared" si="32"/>
        <v>-212.95690430780004</v>
      </c>
      <c r="K810" s="12">
        <v>0</v>
      </c>
    </row>
    <row r="811" spans="1:11" ht="15.75" customHeight="1" x14ac:dyDescent="0.2">
      <c r="A811" s="8">
        <v>44977</v>
      </c>
      <c r="B811" s="32">
        <v>180.37022400000001</v>
      </c>
      <c r="C811" s="9">
        <f t="shared" si="25"/>
        <v>309.09599300000002</v>
      </c>
      <c r="D811" s="10">
        <f t="shared" si="26"/>
        <v>360.74044800000001</v>
      </c>
      <c r="E811" s="10">
        <f t="shared" si="27"/>
        <v>2</v>
      </c>
      <c r="F811" s="10">
        <f t="shared" si="28"/>
        <v>0</v>
      </c>
      <c r="G811" s="10">
        <f t="shared" si="29"/>
        <v>0</v>
      </c>
      <c r="H811" s="9">
        <f t="shared" si="30"/>
        <v>-53.650512400000025</v>
      </c>
      <c r="I811" s="10">
        <f t="shared" si="31"/>
        <v>-159.30639190780002</v>
      </c>
      <c r="J811" s="9">
        <f t="shared" si="32"/>
        <v>-212.95690430780004</v>
      </c>
      <c r="K811" s="12">
        <v>0</v>
      </c>
    </row>
    <row r="812" spans="1:11" ht="15.75" customHeight="1" x14ac:dyDescent="0.2">
      <c r="A812" s="8">
        <v>44978</v>
      </c>
      <c r="B812" s="32">
        <v>175.3599548</v>
      </c>
      <c r="C812" s="9">
        <f t="shared" si="25"/>
        <v>309.09599300000002</v>
      </c>
      <c r="D812" s="10">
        <f t="shared" si="26"/>
        <v>350.71990959999999</v>
      </c>
      <c r="E812" s="10">
        <f t="shared" si="27"/>
        <v>2</v>
      </c>
      <c r="F812" s="10">
        <f t="shared" si="28"/>
        <v>0</v>
      </c>
      <c r="G812" s="10">
        <f t="shared" si="29"/>
        <v>0</v>
      </c>
      <c r="H812" s="9">
        <f t="shared" si="30"/>
        <v>-53.650512400000025</v>
      </c>
      <c r="I812" s="10">
        <f t="shared" si="31"/>
        <v>-159.30639190780002</v>
      </c>
      <c r="J812" s="9">
        <f t="shared" si="32"/>
        <v>-212.95690430780004</v>
      </c>
      <c r="K812" s="12">
        <v>0</v>
      </c>
    </row>
    <row r="813" spans="1:11" ht="15.75" customHeight="1" x14ac:dyDescent="0.2">
      <c r="A813" s="8">
        <v>44979</v>
      </c>
      <c r="B813" s="32">
        <v>173.28839110000001</v>
      </c>
      <c r="C813" s="9">
        <f t="shared" si="25"/>
        <v>309.09599300000002</v>
      </c>
      <c r="D813" s="10">
        <f t="shared" si="26"/>
        <v>346.57678220000003</v>
      </c>
      <c r="E813" s="10">
        <f t="shared" si="27"/>
        <v>2</v>
      </c>
      <c r="F813" s="10">
        <f t="shared" si="28"/>
        <v>0</v>
      </c>
      <c r="G813" s="10">
        <f t="shared" si="29"/>
        <v>0</v>
      </c>
      <c r="H813" s="9">
        <f t="shared" si="30"/>
        <v>-53.650512400000025</v>
      </c>
      <c r="I813" s="10">
        <f t="shared" si="31"/>
        <v>-159.30639190780002</v>
      </c>
      <c r="J813" s="9">
        <f t="shared" si="32"/>
        <v>-212.95690430780004</v>
      </c>
      <c r="K813" s="12">
        <v>0</v>
      </c>
    </row>
    <row r="814" spans="1:11" ht="15.75" customHeight="1" x14ac:dyDescent="0.2">
      <c r="A814" s="8">
        <v>44980</v>
      </c>
      <c r="B814" s="32">
        <v>174.39643860000001</v>
      </c>
      <c r="C814" s="9">
        <f t="shared" si="25"/>
        <v>309.09599300000002</v>
      </c>
      <c r="D814" s="10">
        <f t="shared" si="26"/>
        <v>348.79287720000002</v>
      </c>
      <c r="E814" s="10">
        <f t="shared" si="27"/>
        <v>2</v>
      </c>
      <c r="F814" s="10">
        <f t="shared" si="28"/>
        <v>0</v>
      </c>
      <c r="G814" s="10">
        <f t="shared" si="29"/>
        <v>0</v>
      </c>
      <c r="H814" s="9">
        <f t="shared" si="30"/>
        <v>-53.650512400000025</v>
      </c>
      <c r="I814" s="10">
        <f t="shared" si="31"/>
        <v>-159.30639190780002</v>
      </c>
      <c r="J814" s="9">
        <f t="shared" si="32"/>
        <v>-212.95690430780004</v>
      </c>
      <c r="K814" s="12">
        <v>0</v>
      </c>
    </row>
    <row r="815" spans="1:11" ht="15.75" customHeight="1" x14ac:dyDescent="0.2">
      <c r="A815" s="8">
        <v>44981</v>
      </c>
      <c r="B815" s="32">
        <v>169.5306702</v>
      </c>
      <c r="C815" s="9">
        <f t="shared" si="25"/>
        <v>309.09599300000002</v>
      </c>
      <c r="D815" s="10">
        <f t="shared" si="26"/>
        <v>339.06134040000001</v>
      </c>
      <c r="E815" s="10">
        <f t="shared" si="27"/>
        <v>2</v>
      </c>
      <c r="F815" s="10">
        <f t="shared" si="28"/>
        <v>0</v>
      </c>
      <c r="G815" s="10">
        <f t="shared" si="29"/>
        <v>0</v>
      </c>
      <c r="H815" s="9">
        <f t="shared" si="30"/>
        <v>-53.650512400000025</v>
      </c>
      <c r="I815" s="10">
        <f t="shared" si="31"/>
        <v>-159.30639190780002</v>
      </c>
      <c r="J815" s="9">
        <f t="shared" si="32"/>
        <v>-212.95690430780004</v>
      </c>
      <c r="K815" s="12">
        <v>0</v>
      </c>
    </row>
    <row r="816" spans="1:11" ht="15.75" customHeight="1" x14ac:dyDescent="0.2">
      <c r="A816" s="8">
        <v>44984</v>
      </c>
      <c r="B816" s="32">
        <v>170.1087952</v>
      </c>
      <c r="C816" s="9">
        <f t="shared" si="25"/>
        <v>309.09599300000002</v>
      </c>
      <c r="D816" s="10">
        <f t="shared" si="26"/>
        <v>340.21759040000001</v>
      </c>
      <c r="E816" s="10">
        <f t="shared" si="27"/>
        <v>2</v>
      </c>
      <c r="F816" s="10">
        <f t="shared" si="28"/>
        <v>0</v>
      </c>
      <c r="G816" s="10">
        <f t="shared" si="29"/>
        <v>0</v>
      </c>
      <c r="H816" s="9">
        <f t="shared" si="30"/>
        <v>-53.650512400000025</v>
      </c>
      <c r="I816" s="10">
        <f t="shared" si="31"/>
        <v>-159.30639190780002</v>
      </c>
      <c r="J816" s="9">
        <f t="shared" si="32"/>
        <v>-212.95690430780004</v>
      </c>
      <c r="K816" s="12">
        <v>0</v>
      </c>
    </row>
    <row r="817" spans="1:11" ht="15.75" customHeight="1" x14ac:dyDescent="0.2">
      <c r="A817" s="8">
        <v>44985</v>
      </c>
      <c r="B817" s="32">
        <v>171.36135859999999</v>
      </c>
      <c r="C817" s="9">
        <f t="shared" si="25"/>
        <v>309.09599300000002</v>
      </c>
      <c r="D817" s="10">
        <f t="shared" si="26"/>
        <v>342.72271719999998</v>
      </c>
      <c r="E817" s="10">
        <f t="shared" si="27"/>
        <v>2</v>
      </c>
      <c r="F817" s="10">
        <f t="shared" si="28"/>
        <v>0</v>
      </c>
      <c r="G817" s="10">
        <f t="shared" si="29"/>
        <v>0</v>
      </c>
      <c r="H817" s="9">
        <f t="shared" si="30"/>
        <v>-53.650512400000025</v>
      </c>
      <c r="I817" s="10">
        <f t="shared" si="31"/>
        <v>-159.30639190780002</v>
      </c>
      <c r="J817" s="9">
        <f t="shared" si="32"/>
        <v>-212.95690430780004</v>
      </c>
      <c r="K817" s="12">
        <v>0</v>
      </c>
    </row>
    <row r="818" spans="1:11" ht="15.75" customHeight="1" x14ac:dyDescent="0.2">
      <c r="A818" s="8">
        <v>44986</v>
      </c>
      <c r="B818" s="32">
        <v>171.84312439999999</v>
      </c>
      <c r="C818" s="9">
        <f t="shared" si="25"/>
        <v>309.09599300000002</v>
      </c>
      <c r="D818" s="10">
        <f t="shared" si="26"/>
        <v>343.68624879999999</v>
      </c>
      <c r="E818" s="10">
        <f t="shared" si="27"/>
        <v>2</v>
      </c>
      <c r="F818" s="10">
        <f t="shared" si="28"/>
        <v>0</v>
      </c>
      <c r="G818" s="10">
        <f t="shared" si="29"/>
        <v>0</v>
      </c>
      <c r="H818" s="9">
        <f t="shared" si="30"/>
        <v>-53.650512400000025</v>
      </c>
      <c r="I818" s="10">
        <f t="shared" si="31"/>
        <v>-159.30639190780002</v>
      </c>
      <c r="J818" s="9">
        <f t="shared" si="32"/>
        <v>-212.95690430780004</v>
      </c>
      <c r="K818" s="12">
        <v>0</v>
      </c>
    </row>
    <row r="819" spans="1:11" ht="15.75" customHeight="1" x14ac:dyDescent="0.2">
      <c r="A819" s="8">
        <v>44987</v>
      </c>
      <c r="B819" s="32">
        <v>171.65040590000001</v>
      </c>
      <c r="C819" s="9">
        <f t="shared" si="25"/>
        <v>309.09599300000002</v>
      </c>
      <c r="D819" s="10">
        <f t="shared" si="26"/>
        <v>343.30081180000002</v>
      </c>
      <c r="E819" s="10">
        <f t="shared" si="27"/>
        <v>2</v>
      </c>
      <c r="F819" s="10">
        <f t="shared" si="28"/>
        <v>0</v>
      </c>
      <c r="G819" s="10">
        <f t="shared" si="29"/>
        <v>0</v>
      </c>
      <c r="H819" s="9">
        <f t="shared" si="30"/>
        <v>-53.650512400000025</v>
      </c>
      <c r="I819" s="10">
        <f t="shared" si="31"/>
        <v>-159.30639190780002</v>
      </c>
      <c r="J819" s="9">
        <f t="shared" si="32"/>
        <v>-212.95690430780004</v>
      </c>
      <c r="K819" s="12">
        <v>0</v>
      </c>
    </row>
    <row r="820" spans="1:11" ht="15.75" customHeight="1" x14ac:dyDescent="0.2">
      <c r="A820" s="8">
        <v>44988</v>
      </c>
      <c r="B820" s="32">
        <v>174.1555481</v>
      </c>
      <c r="C820" s="9">
        <f t="shared" si="25"/>
        <v>309.09599300000002</v>
      </c>
      <c r="D820" s="10">
        <f t="shared" si="26"/>
        <v>348.31109620000001</v>
      </c>
      <c r="E820" s="10">
        <f t="shared" si="27"/>
        <v>2</v>
      </c>
      <c r="F820" s="10">
        <f t="shared" si="28"/>
        <v>0</v>
      </c>
      <c r="G820" s="10">
        <f t="shared" si="29"/>
        <v>0</v>
      </c>
      <c r="H820" s="9">
        <f t="shared" si="30"/>
        <v>-53.650512400000025</v>
      </c>
      <c r="I820" s="10">
        <f t="shared" si="31"/>
        <v>-159.30639190780002</v>
      </c>
      <c r="J820" s="9">
        <f t="shared" si="32"/>
        <v>-212.95690430780004</v>
      </c>
      <c r="K820" s="12">
        <v>0</v>
      </c>
    </row>
    <row r="821" spans="1:11" ht="15.75" customHeight="1" x14ac:dyDescent="0.2">
      <c r="A821" s="8">
        <v>44991</v>
      </c>
      <c r="B821" s="32">
        <v>174.7818298</v>
      </c>
      <c r="C821" s="9">
        <f t="shared" si="25"/>
        <v>309.09599300000002</v>
      </c>
      <c r="D821" s="10">
        <f t="shared" si="26"/>
        <v>349.56365959999999</v>
      </c>
      <c r="E821" s="10">
        <f t="shared" si="27"/>
        <v>2</v>
      </c>
      <c r="F821" s="10">
        <f t="shared" si="28"/>
        <v>0</v>
      </c>
      <c r="G821" s="10">
        <f t="shared" si="29"/>
        <v>0</v>
      </c>
      <c r="H821" s="9">
        <f t="shared" si="30"/>
        <v>-53.650512400000025</v>
      </c>
      <c r="I821" s="10">
        <f t="shared" si="31"/>
        <v>-159.30639190780002</v>
      </c>
      <c r="J821" s="9">
        <f t="shared" si="32"/>
        <v>-212.95690430780004</v>
      </c>
      <c r="K821" s="12">
        <v>0</v>
      </c>
    </row>
    <row r="822" spans="1:11" ht="15.75" customHeight="1" x14ac:dyDescent="0.2">
      <c r="A822" s="8">
        <v>44992</v>
      </c>
      <c r="B822" s="32">
        <v>172.75845340000001</v>
      </c>
      <c r="C822" s="9">
        <f t="shared" si="25"/>
        <v>309.09599300000002</v>
      </c>
      <c r="D822" s="10">
        <f t="shared" si="26"/>
        <v>345.51690680000002</v>
      </c>
      <c r="E822" s="10">
        <f t="shared" si="27"/>
        <v>2</v>
      </c>
      <c r="F822" s="10">
        <f t="shared" si="28"/>
        <v>0</v>
      </c>
      <c r="G822" s="10">
        <f t="shared" si="29"/>
        <v>0</v>
      </c>
      <c r="H822" s="9">
        <f t="shared" si="30"/>
        <v>-53.650512400000025</v>
      </c>
      <c r="I822" s="10">
        <f t="shared" si="31"/>
        <v>-159.30639190780002</v>
      </c>
      <c r="J822" s="9">
        <f t="shared" si="32"/>
        <v>-212.95690430780004</v>
      </c>
      <c r="K822" s="12">
        <v>0</v>
      </c>
    </row>
    <row r="823" spans="1:11" ht="15.75" customHeight="1" x14ac:dyDescent="0.2">
      <c r="A823" s="8">
        <v>44993</v>
      </c>
      <c r="B823" s="32">
        <v>172.0358124</v>
      </c>
      <c r="C823" s="9">
        <f t="shared" si="25"/>
        <v>309.09599300000002</v>
      </c>
      <c r="D823" s="10">
        <f t="shared" si="26"/>
        <v>344.0716248</v>
      </c>
      <c r="E823" s="10">
        <f t="shared" si="27"/>
        <v>2</v>
      </c>
      <c r="F823" s="10">
        <f t="shared" si="28"/>
        <v>0</v>
      </c>
      <c r="G823" s="10">
        <f t="shared" si="29"/>
        <v>0</v>
      </c>
      <c r="H823" s="9">
        <f t="shared" si="30"/>
        <v>-53.650512400000025</v>
      </c>
      <c r="I823" s="10">
        <f t="shared" si="31"/>
        <v>-159.30639190780002</v>
      </c>
      <c r="J823" s="9">
        <f t="shared" si="32"/>
        <v>-212.95690430780004</v>
      </c>
      <c r="K823" s="12">
        <v>0</v>
      </c>
    </row>
    <row r="824" spans="1:11" ht="15.75" customHeight="1" x14ac:dyDescent="0.2">
      <c r="A824" s="8">
        <v>44994</v>
      </c>
      <c r="B824" s="32">
        <v>173.19203189999999</v>
      </c>
      <c r="C824" s="9">
        <f t="shared" si="25"/>
        <v>309.09599300000002</v>
      </c>
      <c r="D824" s="10">
        <f t="shared" si="26"/>
        <v>346.38406379999998</v>
      </c>
      <c r="E824" s="10">
        <f t="shared" si="27"/>
        <v>2</v>
      </c>
      <c r="F824" s="10">
        <f t="shared" si="28"/>
        <v>0</v>
      </c>
      <c r="G824" s="10">
        <f t="shared" si="29"/>
        <v>0</v>
      </c>
      <c r="H824" s="9">
        <f t="shared" si="30"/>
        <v>-53.650512400000025</v>
      </c>
      <c r="I824" s="10">
        <f t="shared" si="31"/>
        <v>-159.30639190780002</v>
      </c>
      <c r="J824" s="9">
        <f t="shared" si="32"/>
        <v>-212.95690430780004</v>
      </c>
      <c r="K824" s="12">
        <v>0</v>
      </c>
    </row>
    <row r="825" spans="1:11" ht="15.75" customHeight="1" x14ac:dyDescent="0.2">
      <c r="A825" s="8">
        <v>44995</v>
      </c>
      <c r="B825" s="32">
        <v>170.20513919999999</v>
      </c>
      <c r="C825" s="9">
        <f t="shared" si="25"/>
        <v>309.09599300000002</v>
      </c>
      <c r="D825" s="10">
        <f t="shared" si="26"/>
        <v>340.41027839999998</v>
      </c>
      <c r="E825" s="10">
        <f t="shared" si="27"/>
        <v>2</v>
      </c>
      <c r="F825" s="10">
        <f t="shared" si="28"/>
        <v>0</v>
      </c>
      <c r="G825" s="10">
        <f t="shared" si="29"/>
        <v>0</v>
      </c>
      <c r="H825" s="9">
        <f t="shared" si="30"/>
        <v>-53.650512400000025</v>
      </c>
      <c r="I825" s="10">
        <f t="shared" si="31"/>
        <v>-159.30639190780002</v>
      </c>
      <c r="J825" s="9">
        <f t="shared" si="32"/>
        <v>-212.95690430780004</v>
      </c>
      <c r="K825" s="12">
        <v>0</v>
      </c>
    </row>
    <row r="826" spans="1:11" ht="15.75" customHeight="1" x14ac:dyDescent="0.2">
      <c r="A826" s="8">
        <v>44998</v>
      </c>
      <c r="B826" s="32">
        <v>164.6649017</v>
      </c>
      <c r="C826" s="10">
        <f t="shared" si="25"/>
        <v>0</v>
      </c>
      <c r="D826" s="10">
        <f t="shared" si="26"/>
        <v>0</v>
      </c>
      <c r="E826" s="10">
        <f t="shared" si="27"/>
        <v>0</v>
      </c>
      <c r="F826" s="10">
        <f t="shared" si="28"/>
        <v>329.3298034</v>
      </c>
      <c r="G826" s="9">
        <f t="shared" si="29"/>
        <v>20.233810399999982</v>
      </c>
      <c r="H826" s="9">
        <f t="shared" si="30"/>
        <v>-33.416702000000043</v>
      </c>
      <c r="I826" s="10">
        <f t="shared" si="31"/>
        <v>-162.59968994180002</v>
      </c>
      <c r="J826" s="9">
        <f t="shared" si="32"/>
        <v>-196.01639194180007</v>
      </c>
      <c r="K826" s="12">
        <v>-1</v>
      </c>
    </row>
    <row r="827" spans="1:11" ht="15.75" customHeight="1" x14ac:dyDescent="0.2">
      <c r="A827" s="8">
        <v>44999</v>
      </c>
      <c r="B827" s="32">
        <v>165.2911987</v>
      </c>
      <c r="C827" s="10">
        <f t="shared" si="25"/>
        <v>0</v>
      </c>
      <c r="D827" s="10">
        <f t="shared" si="26"/>
        <v>0</v>
      </c>
      <c r="E827" s="10">
        <f t="shared" si="27"/>
        <v>0</v>
      </c>
      <c r="F827" s="10">
        <f t="shared" si="28"/>
        <v>0</v>
      </c>
      <c r="G827" s="10">
        <f t="shared" si="29"/>
        <v>0</v>
      </c>
      <c r="H827" s="9">
        <f t="shared" si="30"/>
        <v>-33.416702000000043</v>
      </c>
      <c r="I827" s="10">
        <f t="shared" si="31"/>
        <v>-162.59968994180002</v>
      </c>
      <c r="J827" s="9">
        <f t="shared" si="32"/>
        <v>-196.01639194180007</v>
      </c>
      <c r="K827" s="12">
        <v>0</v>
      </c>
    </row>
    <row r="828" spans="1:11" ht="15.75" customHeight="1" x14ac:dyDescent="0.2">
      <c r="A828" s="8">
        <v>45000</v>
      </c>
      <c r="B828" s="32">
        <v>159.70280460000001</v>
      </c>
      <c r="C828" s="10">
        <f t="shared" si="25"/>
        <v>0</v>
      </c>
      <c r="D828" s="10">
        <f t="shared" si="26"/>
        <v>0</v>
      </c>
      <c r="E828" s="10">
        <f t="shared" si="27"/>
        <v>0</v>
      </c>
      <c r="F828" s="10">
        <f t="shared" si="28"/>
        <v>0</v>
      </c>
      <c r="G828" s="10">
        <f t="shared" si="29"/>
        <v>0</v>
      </c>
      <c r="H828" s="9">
        <f t="shared" si="30"/>
        <v>-33.416702000000043</v>
      </c>
      <c r="I828" s="10">
        <f t="shared" si="31"/>
        <v>-162.59968994180002</v>
      </c>
      <c r="J828" s="9">
        <f t="shared" si="32"/>
        <v>-196.01639194180007</v>
      </c>
      <c r="K828" s="12">
        <v>-1</v>
      </c>
    </row>
    <row r="829" spans="1:11" ht="15.75" customHeight="1" x14ac:dyDescent="0.2">
      <c r="A829" s="8">
        <v>45001</v>
      </c>
      <c r="B829" s="32">
        <v>163.65322879999999</v>
      </c>
      <c r="C829" s="9">
        <f t="shared" si="25"/>
        <v>163.65322879999999</v>
      </c>
      <c r="D829" s="10">
        <f t="shared" si="26"/>
        <v>163.65322879999999</v>
      </c>
      <c r="E829" s="10">
        <f t="shared" si="27"/>
        <v>1</v>
      </c>
      <c r="F829" s="9">
        <f t="shared" si="28"/>
        <v>163.65322879999999</v>
      </c>
      <c r="G829" s="10">
        <f t="shared" si="29"/>
        <v>0</v>
      </c>
      <c r="H829" s="9">
        <f t="shared" si="30"/>
        <v>-33.416702000000043</v>
      </c>
      <c r="I829" s="10">
        <f t="shared" si="31"/>
        <v>-164.59968994180002</v>
      </c>
      <c r="J829" s="9">
        <f t="shared" si="32"/>
        <v>-198.01639194180007</v>
      </c>
      <c r="K829" s="12">
        <v>1</v>
      </c>
    </row>
    <row r="830" spans="1:11" ht="15.75" customHeight="1" x14ac:dyDescent="0.2">
      <c r="A830" s="8">
        <v>45002</v>
      </c>
      <c r="B830" s="32">
        <v>161.05172730000001</v>
      </c>
      <c r="C830" s="9">
        <f t="shared" si="25"/>
        <v>163.65322879999999</v>
      </c>
      <c r="D830" s="10">
        <f t="shared" si="26"/>
        <v>161.05172730000001</v>
      </c>
      <c r="E830" s="10">
        <f t="shared" si="27"/>
        <v>1</v>
      </c>
      <c r="F830" s="10">
        <f t="shared" si="28"/>
        <v>0</v>
      </c>
      <c r="G830" s="10">
        <f t="shared" si="29"/>
        <v>0</v>
      </c>
      <c r="H830" s="9">
        <f t="shared" si="30"/>
        <v>-33.416702000000043</v>
      </c>
      <c r="I830" s="10">
        <f t="shared" si="31"/>
        <v>-164.59968994180002</v>
      </c>
      <c r="J830" s="9">
        <f t="shared" si="32"/>
        <v>-198.01639194180007</v>
      </c>
      <c r="K830" s="12">
        <v>0</v>
      </c>
    </row>
    <row r="831" spans="1:11" ht="15.75" customHeight="1" x14ac:dyDescent="0.2">
      <c r="A831" s="8">
        <v>45005</v>
      </c>
      <c r="B831" s="32">
        <v>161.29261779999999</v>
      </c>
      <c r="C831" s="9">
        <f t="shared" si="25"/>
        <v>163.65322879999999</v>
      </c>
      <c r="D831" s="10">
        <f t="shared" si="26"/>
        <v>161.29261779999999</v>
      </c>
      <c r="E831" s="10">
        <f t="shared" si="27"/>
        <v>1</v>
      </c>
      <c r="F831" s="10">
        <f t="shared" si="28"/>
        <v>0</v>
      </c>
      <c r="G831" s="10">
        <f t="shared" si="29"/>
        <v>0</v>
      </c>
      <c r="H831" s="9">
        <f t="shared" si="30"/>
        <v>-33.416702000000043</v>
      </c>
      <c r="I831" s="10">
        <f t="shared" si="31"/>
        <v>-164.59968994180002</v>
      </c>
      <c r="J831" s="9">
        <f t="shared" si="32"/>
        <v>-198.01639194180007</v>
      </c>
      <c r="K831" s="12">
        <v>0</v>
      </c>
    </row>
    <row r="832" spans="1:11" ht="15.75" customHeight="1" x14ac:dyDescent="0.2">
      <c r="A832" s="8">
        <v>45006</v>
      </c>
      <c r="B832" s="32">
        <v>164.27951049999999</v>
      </c>
      <c r="C832" s="9">
        <f t="shared" si="25"/>
        <v>163.65322879999999</v>
      </c>
      <c r="D832" s="10">
        <f t="shared" si="26"/>
        <v>164.27951049999999</v>
      </c>
      <c r="E832" s="10">
        <f t="shared" si="27"/>
        <v>1</v>
      </c>
      <c r="F832" s="10">
        <f t="shared" si="28"/>
        <v>0</v>
      </c>
      <c r="G832" s="10">
        <f t="shared" si="29"/>
        <v>0</v>
      </c>
      <c r="H832" s="9">
        <f t="shared" si="30"/>
        <v>-33.416702000000043</v>
      </c>
      <c r="I832" s="10">
        <f t="shared" si="31"/>
        <v>-164.59968994180002</v>
      </c>
      <c r="J832" s="9">
        <f t="shared" si="32"/>
        <v>-198.01639194180007</v>
      </c>
      <c r="K832" s="12">
        <v>0</v>
      </c>
    </row>
    <row r="833" spans="1:11" ht="15.75" customHeight="1" x14ac:dyDescent="0.2">
      <c r="A833" s="8">
        <v>45007</v>
      </c>
      <c r="B833" s="32">
        <v>161.34078980000001</v>
      </c>
      <c r="C833" s="9">
        <f t="shared" si="25"/>
        <v>163.65322879999999</v>
      </c>
      <c r="D833" s="10">
        <f t="shared" si="26"/>
        <v>161.34078980000001</v>
      </c>
      <c r="E833" s="10">
        <f t="shared" si="27"/>
        <v>1</v>
      </c>
      <c r="F833" s="10">
        <f t="shared" si="28"/>
        <v>0</v>
      </c>
      <c r="G833" s="10">
        <f t="shared" si="29"/>
        <v>0</v>
      </c>
      <c r="H833" s="9">
        <f t="shared" si="30"/>
        <v>-33.416702000000043</v>
      </c>
      <c r="I833" s="10">
        <f t="shared" si="31"/>
        <v>-164.59968994180002</v>
      </c>
      <c r="J833" s="9">
        <f t="shared" si="32"/>
        <v>-198.01639194180007</v>
      </c>
      <c r="K833" s="12">
        <v>0</v>
      </c>
    </row>
    <row r="834" spans="1:11" ht="15.75" customHeight="1" x14ac:dyDescent="0.2">
      <c r="A834" s="8">
        <v>45008</v>
      </c>
      <c r="B834" s="32">
        <v>162.20796200000001</v>
      </c>
      <c r="C834" s="9">
        <f t="shared" si="25"/>
        <v>163.65322879999999</v>
      </c>
      <c r="D834" s="10">
        <f t="shared" si="26"/>
        <v>162.20796200000001</v>
      </c>
      <c r="E834" s="10">
        <f t="shared" si="27"/>
        <v>1</v>
      </c>
      <c r="F834" s="10">
        <f t="shared" si="28"/>
        <v>0</v>
      </c>
      <c r="G834" s="10">
        <f t="shared" si="29"/>
        <v>0</v>
      </c>
      <c r="H834" s="9">
        <f t="shared" si="30"/>
        <v>-33.416702000000043</v>
      </c>
      <c r="I834" s="10">
        <f t="shared" si="31"/>
        <v>-164.59968994180002</v>
      </c>
      <c r="J834" s="9">
        <f t="shared" si="32"/>
        <v>-198.01639194180007</v>
      </c>
      <c r="K834" s="12">
        <v>0</v>
      </c>
    </row>
    <row r="835" spans="1:11" ht="15.75" customHeight="1" x14ac:dyDescent="0.2">
      <c r="A835" s="8">
        <v>45009</v>
      </c>
      <c r="B835" s="32">
        <v>159.65463260000001</v>
      </c>
      <c r="C835" s="9">
        <f t="shared" si="25"/>
        <v>163.65322879999999</v>
      </c>
      <c r="D835" s="10">
        <f t="shared" si="26"/>
        <v>159.65463260000001</v>
      </c>
      <c r="E835" s="10">
        <f t="shared" si="27"/>
        <v>1</v>
      </c>
      <c r="F835" s="10">
        <f t="shared" si="28"/>
        <v>0</v>
      </c>
      <c r="G835" s="10">
        <f t="shared" si="29"/>
        <v>0</v>
      </c>
      <c r="H835" s="9">
        <f t="shared" si="30"/>
        <v>-33.416702000000043</v>
      </c>
      <c r="I835" s="10">
        <f t="shared" si="31"/>
        <v>-164.59968994180002</v>
      </c>
      <c r="J835" s="9">
        <f t="shared" si="32"/>
        <v>-198.01639194180007</v>
      </c>
      <c r="K835" s="12">
        <v>0</v>
      </c>
    </row>
    <row r="836" spans="1:11" ht="15.75" customHeight="1" x14ac:dyDescent="0.2">
      <c r="A836" s="8">
        <v>45012</v>
      </c>
      <c r="B836" s="32">
        <v>158.1611786</v>
      </c>
      <c r="C836" s="9">
        <f t="shared" si="25"/>
        <v>163.65322879999999</v>
      </c>
      <c r="D836" s="10">
        <f t="shared" si="26"/>
        <v>158.1611786</v>
      </c>
      <c r="E836" s="10">
        <f t="shared" si="27"/>
        <v>1</v>
      </c>
      <c r="F836" s="10">
        <f t="shared" si="28"/>
        <v>0</v>
      </c>
      <c r="G836" s="10">
        <f t="shared" si="29"/>
        <v>0</v>
      </c>
      <c r="H836" s="9">
        <f t="shared" si="30"/>
        <v>-33.416702000000043</v>
      </c>
      <c r="I836" s="10">
        <f t="shared" si="31"/>
        <v>-164.59968994180002</v>
      </c>
      <c r="J836" s="9">
        <f t="shared" si="32"/>
        <v>-198.01639194180007</v>
      </c>
      <c r="K836" s="12">
        <v>0</v>
      </c>
    </row>
    <row r="837" spans="1:11" ht="15.75" customHeight="1" x14ac:dyDescent="0.2">
      <c r="A837" s="8">
        <v>45013</v>
      </c>
      <c r="B837" s="32">
        <v>156.66773989999999</v>
      </c>
      <c r="C837" s="9">
        <f t="shared" si="25"/>
        <v>163.65322879999999</v>
      </c>
      <c r="D837" s="10">
        <f t="shared" si="26"/>
        <v>156.66773989999999</v>
      </c>
      <c r="E837" s="10">
        <f t="shared" si="27"/>
        <v>1</v>
      </c>
      <c r="F837" s="10">
        <f t="shared" si="28"/>
        <v>0</v>
      </c>
      <c r="G837" s="10">
        <f t="shared" si="29"/>
        <v>0</v>
      </c>
      <c r="H837" s="9">
        <f t="shared" si="30"/>
        <v>-33.416702000000043</v>
      </c>
      <c r="I837" s="10">
        <f t="shared" si="31"/>
        <v>-164.59968994180002</v>
      </c>
      <c r="J837" s="9">
        <f t="shared" si="32"/>
        <v>-198.01639194180007</v>
      </c>
      <c r="K837" s="12">
        <v>0</v>
      </c>
    </row>
    <row r="838" spans="1:11" ht="15.75" customHeight="1" x14ac:dyDescent="0.2">
      <c r="A838" s="8">
        <v>45014</v>
      </c>
      <c r="B838" s="32">
        <v>159.60644529999999</v>
      </c>
      <c r="C838" s="9">
        <f t="shared" si="25"/>
        <v>163.65322879999999</v>
      </c>
      <c r="D838" s="10">
        <f t="shared" si="26"/>
        <v>159.60644529999999</v>
      </c>
      <c r="E838" s="10">
        <f t="shared" si="27"/>
        <v>1</v>
      </c>
      <c r="F838" s="10">
        <f t="shared" si="28"/>
        <v>0</v>
      </c>
      <c r="G838" s="10">
        <f t="shared" si="29"/>
        <v>0</v>
      </c>
      <c r="H838" s="9">
        <f t="shared" si="30"/>
        <v>-33.416702000000043</v>
      </c>
      <c r="I838" s="10">
        <f t="shared" si="31"/>
        <v>-164.59968994180002</v>
      </c>
      <c r="J838" s="9">
        <f t="shared" si="32"/>
        <v>-198.01639194180007</v>
      </c>
      <c r="K838" s="12">
        <v>0</v>
      </c>
    </row>
    <row r="839" spans="1:11" ht="15.75" customHeight="1" x14ac:dyDescent="0.2">
      <c r="A839" s="8">
        <v>45015</v>
      </c>
      <c r="B839" s="32">
        <v>164.27951049999999</v>
      </c>
      <c r="C839" s="9">
        <f t="shared" si="25"/>
        <v>163.65322879999999</v>
      </c>
      <c r="D839" s="10">
        <f t="shared" si="26"/>
        <v>164.27951049999999</v>
      </c>
      <c r="E839" s="10">
        <f t="shared" si="27"/>
        <v>1</v>
      </c>
      <c r="F839" s="10">
        <f t="shared" si="28"/>
        <v>0</v>
      </c>
      <c r="G839" s="10">
        <f t="shared" si="29"/>
        <v>0</v>
      </c>
      <c r="H839" s="9">
        <f t="shared" si="30"/>
        <v>-33.416702000000043</v>
      </c>
      <c r="I839" s="10">
        <f t="shared" si="31"/>
        <v>-164.59968994180002</v>
      </c>
      <c r="J839" s="9">
        <f t="shared" si="32"/>
        <v>-198.01639194180007</v>
      </c>
      <c r="K839" s="12">
        <v>0</v>
      </c>
    </row>
    <row r="840" spans="1:11" ht="15.75" customHeight="1" x14ac:dyDescent="0.2">
      <c r="A840" s="8">
        <v>45016</v>
      </c>
      <c r="B840" s="32">
        <v>164.52038569999999</v>
      </c>
      <c r="C840" s="9">
        <f t="shared" si="25"/>
        <v>163.65322879999999</v>
      </c>
      <c r="D840" s="10">
        <f t="shared" si="26"/>
        <v>164.52038569999999</v>
      </c>
      <c r="E840" s="10">
        <f t="shared" si="27"/>
        <v>1</v>
      </c>
      <c r="F840" s="10">
        <f t="shared" si="28"/>
        <v>0</v>
      </c>
      <c r="G840" s="10">
        <f t="shared" si="29"/>
        <v>0</v>
      </c>
      <c r="H840" s="9">
        <f t="shared" si="30"/>
        <v>-33.416702000000043</v>
      </c>
      <c r="I840" s="10">
        <f t="shared" si="31"/>
        <v>-164.59968994180002</v>
      </c>
      <c r="J840" s="9">
        <f t="shared" si="32"/>
        <v>-198.01639194180007</v>
      </c>
      <c r="K840" s="12">
        <v>0</v>
      </c>
    </row>
    <row r="841" spans="1:11" ht="15.75" customHeight="1" x14ac:dyDescent="0.2">
      <c r="A841" s="8">
        <v>45019</v>
      </c>
      <c r="B841" s="32">
        <v>162.88241579999999</v>
      </c>
      <c r="C841" s="9">
        <f t="shared" si="25"/>
        <v>163.65322879999999</v>
      </c>
      <c r="D841" s="10">
        <f t="shared" si="26"/>
        <v>162.88241579999999</v>
      </c>
      <c r="E841" s="10">
        <f t="shared" si="27"/>
        <v>1</v>
      </c>
      <c r="F841" s="10">
        <f t="shared" si="28"/>
        <v>0</v>
      </c>
      <c r="G841" s="10">
        <f t="shared" si="29"/>
        <v>0</v>
      </c>
      <c r="H841" s="9">
        <f t="shared" si="30"/>
        <v>-33.416702000000043</v>
      </c>
      <c r="I841" s="10">
        <f t="shared" si="31"/>
        <v>-164.59968994180002</v>
      </c>
      <c r="J841" s="9">
        <f t="shared" si="32"/>
        <v>-198.01639194180007</v>
      </c>
      <c r="K841" s="12">
        <v>0</v>
      </c>
    </row>
    <row r="842" spans="1:11" ht="15.75" customHeight="1" x14ac:dyDescent="0.2">
      <c r="A842" s="8">
        <v>45020</v>
      </c>
      <c r="B842" s="32">
        <v>163.70140079999999</v>
      </c>
      <c r="C842" s="9">
        <f t="shared" si="25"/>
        <v>163.65322879999999</v>
      </c>
      <c r="D842" s="10">
        <f t="shared" si="26"/>
        <v>163.70140079999999</v>
      </c>
      <c r="E842" s="10">
        <f t="shared" si="27"/>
        <v>1</v>
      </c>
      <c r="F842" s="10">
        <f t="shared" si="28"/>
        <v>0</v>
      </c>
      <c r="G842" s="10">
        <f t="shared" si="29"/>
        <v>0</v>
      </c>
      <c r="H842" s="9">
        <f t="shared" si="30"/>
        <v>-33.416702000000043</v>
      </c>
      <c r="I842" s="10">
        <f t="shared" si="31"/>
        <v>-164.59968994180002</v>
      </c>
      <c r="J842" s="9">
        <f t="shared" si="32"/>
        <v>-198.01639194180007</v>
      </c>
      <c r="K842" s="12">
        <v>0</v>
      </c>
    </row>
    <row r="843" spans="1:11" ht="15.75" customHeight="1" x14ac:dyDescent="0.2">
      <c r="A843" s="8">
        <v>45021</v>
      </c>
      <c r="B843" s="32">
        <v>162.88241579999999</v>
      </c>
      <c r="C843" s="9">
        <f t="shared" si="25"/>
        <v>163.65322879999999</v>
      </c>
      <c r="D843" s="10">
        <f t="shared" si="26"/>
        <v>162.88241579999999</v>
      </c>
      <c r="E843" s="10">
        <f t="shared" si="27"/>
        <v>1</v>
      </c>
      <c r="F843" s="10">
        <f t="shared" si="28"/>
        <v>0</v>
      </c>
      <c r="G843" s="10">
        <f t="shared" si="29"/>
        <v>0</v>
      </c>
      <c r="H843" s="9">
        <f t="shared" si="30"/>
        <v>-33.416702000000043</v>
      </c>
      <c r="I843" s="10">
        <f t="shared" si="31"/>
        <v>-164.59968994180002</v>
      </c>
      <c r="J843" s="9">
        <f t="shared" si="32"/>
        <v>-198.01639194180007</v>
      </c>
      <c r="K843" s="12">
        <v>0</v>
      </c>
    </row>
    <row r="844" spans="1:11" ht="15.75" customHeight="1" x14ac:dyDescent="0.2">
      <c r="A844" s="8">
        <v>45022</v>
      </c>
      <c r="B844" s="32">
        <v>163.845932</v>
      </c>
      <c r="C844" s="9">
        <f t="shared" si="25"/>
        <v>163.65322879999999</v>
      </c>
      <c r="D844" s="10">
        <f t="shared" si="26"/>
        <v>163.845932</v>
      </c>
      <c r="E844" s="10">
        <f t="shared" si="27"/>
        <v>1</v>
      </c>
      <c r="F844" s="10">
        <f t="shared" si="28"/>
        <v>0</v>
      </c>
      <c r="G844" s="10">
        <f t="shared" si="29"/>
        <v>0</v>
      </c>
      <c r="H844" s="9">
        <f t="shared" si="30"/>
        <v>-33.416702000000043</v>
      </c>
      <c r="I844" s="10">
        <f t="shared" si="31"/>
        <v>-164.59968994180002</v>
      </c>
      <c r="J844" s="9">
        <f t="shared" si="32"/>
        <v>-198.01639194180007</v>
      </c>
      <c r="K844" s="12">
        <v>0</v>
      </c>
    </row>
    <row r="845" spans="1:11" ht="15.75" customHeight="1" x14ac:dyDescent="0.2">
      <c r="A845" s="8">
        <v>45027</v>
      </c>
      <c r="B845" s="32">
        <v>163.894104</v>
      </c>
      <c r="C845" s="9">
        <f t="shared" si="25"/>
        <v>163.65322879999999</v>
      </c>
      <c r="D845" s="10">
        <f t="shared" si="26"/>
        <v>163.894104</v>
      </c>
      <c r="E845" s="10">
        <f t="shared" si="27"/>
        <v>1</v>
      </c>
      <c r="F845" s="10">
        <f t="shared" si="28"/>
        <v>0</v>
      </c>
      <c r="G845" s="10">
        <f t="shared" si="29"/>
        <v>0</v>
      </c>
      <c r="H845" s="9">
        <f t="shared" si="30"/>
        <v>-33.416702000000043</v>
      </c>
      <c r="I845" s="10">
        <f t="shared" si="31"/>
        <v>-164.59968994180002</v>
      </c>
      <c r="J845" s="9">
        <f t="shared" si="32"/>
        <v>-198.01639194180007</v>
      </c>
      <c r="K845" s="12">
        <v>0</v>
      </c>
    </row>
    <row r="846" spans="1:11" ht="15.75" customHeight="1" x14ac:dyDescent="0.2">
      <c r="A846" s="8">
        <v>45028</v>
      </c>
      <c r="B846" s="32">
        <v>164.76126099999999</v>
      </c>
      <c r="C846" s="9">
        <f t="shared" si="25"/>
        <v>163.65322879999999</v>
      </c>
      <c r="D846" s="10">
        <f t="shared" si="26"/>
        <v>164.76126099999999</v>
      </c>
      <c r="E846" s="10">
        <f t="shared" si="27"/>
        <v>1</v>
      </c>
      <c r="F846" s="10">
        <f t="shared" si="28"/>
        <v>0</v>
      </c>
      <c r="G846" s="10">
        <f t="shared" si="29"/>
        <v>0</v>
      </c>
      <c r="H846" s="9">
        <f t="shared" si="30"/>
        <v>-33.416702000000043</v>
      </c>
      <c r="I846" s="10">
        <f t="shared" si="31"/>
        <v>-164.59968994180002</v>
      </c>
      <c r="J846" s="9">
        <f t="shared" si="32"/>
        <v>-198.01639194180007</v>
      </c>
      <c r="K846" s="12">
        <v>0</v>
      </c>
    </row>
    <row r="847" spans="1:11" ht="15.75" customHeight="1" x14ac:dyDescent="0.2">
      <c r="A847" s="8">
        <v>45029</v>
      </c>
      <c r="B847" s="32">
        <v>162.59335329999999</v>
      </c>
      <c r="C847" s="9">
        <f t="shared" si="25"/>
        <v>163.65322879999999</v>
      </c>
      <c r="D847" s="10">
        <f t="shared" si="26"/>
        <v>162.59335329999999</v>
      </c>
      <c r="E847" s="10">
        <f t="shared" si="27"/>
        <v>1</v>
      </c>
      <c r="F847" s="10">
        <f t="shared" si="28"/>
        <v>0</v>
      </c>
      <c r="G847" s="10">
        <f t="shared" si="29"/>
        <v>0</v>
      </c>
      <c r="H847" s="9">
        <f t="shared" si="30"/>
        <v>-33.416702000000043</v>
      </c>
      <c r="I847" s="10">
        <f t="shared" si="31"/>
        <v>-164.59968994180002</v>
      </c>
      <c r="J847" s="9">
        <f t="shared" si="32"/>
        <v>-198.01639194180007</v>
      </c>
      <c r="K847" s="12">
        <v>0</v>
      </c>
    </row>
    <row r="848" spans="1:11" ht="15.75" customHeight="1" x14ac:dyDescent="0.2">
      <c r="A848" s="8">
        <v>45030</v>
      </c>
      <c r="B848" s="32">
        <v>162.496994</v>
      </c>
      <c r="C848" s="9">
        <f t="shared" si="25"/>
        <v>163.65322879999999</v>
      </c>
      <c r="D848" s="10">
        <f t="shared" si="26"/>
        <v>162.496994</v>
      </c>
      <c r="E848" s="10">
        <f t="shared" si="27"/>
        <v>1</v>
      </c>
      <c r="F848" s="10">
        <f t="shared" si="28"/>
        <v>0</v>
      </c>
      <c r="G848" s="10">
        <f t="shared" si="29"/>
        <v>0</v>
      </c>
      <c r="H848" s="9">
        <f t="shared" si="30"/>
        <v>-33.416702000000043</v>
      </c>
      <c r="I848" s="10">
        <f t="shared" si="31"/>
        <v>-164.59968994180002</v>
      </c>
      <c r="J848" s="9">
        <f t="shared" si="32"/>
        <v>-198.01639194180007</v>
      </c>
      <c r="K848" s="12">
        <v>0</v>
      </c>
    </row>
    <row r="849" spans="1:11" ht="15.75" customHeight="1" x14ac:dyDescent="0.2">
      <c r="A849" s="8">
        <v>45033</v>
      </c>
      <c r="B849" s="32">
        <v>157.00495910000001</v>
      </c>
      <c r="C849" s="9">
        <f t="shared" si="25"/>
        <v>163.65322879999999</v>
      </c>
      <c r="D849" s="10">
        <f t="shared" si="26"/>
        <v>157.00495910000001</v>
      </c>
      <c r="E849" s="10">
        <f t="shared" si="27"/>
        <v>1</v>
      </c>
      <c r="F849" s="10">
        <f t="shared" si="28"/>
        <v>0</v>
      </c>
      <c r="G849" s="10">
        <f t="shared" si="29"/>
        <v>0</v>
      </c>
      <c r="H849" s="9">
        <f t="shared" si="30"/>
        <v>-33.416702000000043</v>
      </c>
      <c r="I849" s="10">
        <f t="shared" si="31"/>
        <v>-164.59968994180002</v>
      </c>
      <c r="J849" s="9">
        <f t="shared" si="32"/>
        <v>-198.01639194180007</v>
      </c>
      <c r="K849" s="12">
        <v>0</v>
      </c>
    </row>
    <row r="850" spans="1:11" ht="15.75" customHeight="1" x14ac:dyDescent="0.2">
      <c r="A850" s="8">
        <v>45034</v>
      </c>
      <c r="B850" s="32">
        <v>160.23274230000001</v>
      </c>
      <c r="C850" s="9">
        <f t="shared" si="25"/>
        <v>163.65322879999999</v>
      </c>
      <c r="D850" s="10">
        <f t="shared" si="26"/>
        <v>160.23274230000001</v>
      </c>
      <c r="E850" s="10">
        <f t="shared" si="27"/>
        <v>1</v>
      </c>
      <c r="F850" s="10">
        <f t="shared" si="28"/>
        <v>0</v>
      </c>
      <c r="G850" s="10">
        <f t="shared" si="29"/>
        <v>0</v>
      </c>
      <c r="H850" s="9">
        <f t="shared" si="30"/>
        <v>-33.416702000000043</v>
      </c>
      <c r="I850" s="10">
        <f t="shared" si="31"/>
        <v>-164.59968994180002</v>
      </c>
      <c r="J850" s="9">
        <f t="shared" si="32"/>
        <v>-198.01639194180007</v>
      </c>
      <c r="K850" s="12">
        <v>0</v>
      </c>
    </row>
    <row r="851" spans="1:11" ht="15.75" customHeight="1" x14ac:dyDescent="0.2">
      <c r="A851" s="8">
        <v>45035</v>
      </c>
      <c r="B851" s="32">
        <v>157.9203033</v>
      </c>
      <c r="C851" s="9">
        <f t="shared" si="25"/>
        <v>163.65322879999999</v>
      </c>
      <c r="D851" s="10">
        <f t="shared" si="26"/>
        <v>157.9203033</v>
      </c>
      <c r="E851" s="10">
        <f t="shared" si="27"/>
        <v>1</v>
      </c>
      <c r="F851" s="10">
        <f t="shared" si="28"/>
        <v>0</v>
      </c>
      <c r="G851" s="10">
        <f t="shared" si="29"/>
        <v>0</v>
      </c>
      <c r="H851" s="9">
        <f t="shared" si="30"/>
        <v>-33.416702000000043</v>
      </c>
      <c r="I851" s="10">
        <f t="shared" si="31"/>
        <v>-164.59968994180002</v>
      </c>
      <c r="J851" s="9">
        <f t="shared" si="32"/>
        <v>-198.01639194180007</v>
      </c>
      <c r="K851" s="12">
        <v>0</v>
      </c>
    </row>
    <row r="852" spans="1:11" ht="15.75" customHeight="1" x14ac:dyDescent="0.2">
      <c r="A852" s="8">
        <v>45036</v>
      </c>
      <c r="B852" s="32">
        <v>154.54798890000001</v>
      </c>
      <c r="C852" s="9">
        <f t="shared" si="25"/>
        <v>163.65322879999999</v>
      </c>
      <c r="D852" s="10">
        <f t="shared" si="26"/>
        <v>154.54798890000001</v>
      </c>
      <c r="E852" s="10">
        <f t="shared" si="27"/>
        <v>1</v>
      </c>
      <c r="F852" s="10">
        <f t="shared" si="28"/>
        <v>0</v>
      </c>
      <c r="G852" s="10">
        <f t="shared" si="29"/>
        <v>0</v>
      </c>
      <c r="H852" s="9">
        <f t="shared" si="30"/>
        <v>-33.416702000000043</v>
      </c>
      <c r="I852" s="10">
        <f t="shared" si="31"/>
        <v>-164.59968994180002</v>
      </c>
      <c r="J852" s="9">
        <f t="shared" si="32"/>
        <v>-198.01639194180007</v>
      </c>
      <c r="K852" s="12">
        <v>0</v>
      </c>
    </row>
    <row r="853" spans="1:11" ht="15.75" customHeight="1" x14ac:dyDescent="0.2">
      <c r="A853" s="8">
        <v>45037</v>
      </c>
      <c r="B853" s="32">
        <v>155.9450989</v>
      </c>
      <c r="C853" s="9">
        <f t="shared" si="25"/>
        <v>163.65322879999999</v>
      </c>
      <c r="D853" s="10">
        <f t="shared" si="26"/>
        <v>155.9450989</v>
      </c>
      <c r="E853" s="10">
        <f t="shared" si="27"/>
        <v>1</v>
      </c>
      <c r="F853" s="10">
        <f t="shared" si="28"/>
        <v>0</v>
      </c>
      <c r="G853" s="10">
        <f t="shared" si="29"/>
        <v>0</v>
      </c>
      <c r="H853" s="9">
        <f t="shared" si="30"/>
        <v>-33.416702000000043</v>
      </c>
      <c r="I853" s="10">
        <f t="shared" si="31"/>
        <v>-164.59968994180002</v>
      </c>
      <c r="J853" s="9">
        <f t="shared" si="32"/>
        <v>-198.01639194180007</v>
      </c>
      <c r="K853" s="12">
        <v>0</v>
      </c>
    </row>
    <row r="854" spans="1:11" ht="15.75" customHeight="1" x14ac:dyDescent="0.2">
      <c r="A854" s="8">
        <v>45040</v>
      </c>
      <c r="B854" s="32">
        <v>155.51152039999999</v>
      </c>
      <c r="C854" s="9">
        <f t="shared" si="25"/>
        <v>163.65322879999999</v>
      </c>
      <c r="D854" s="10">
        <f t="shared" si="26"/>
        <v>155.51152039999999</v>
      </c>
      <c r="E854" s="10">
        <f t="shared" si="27"/>
        <v>1</v>
      </c>
      <c r="F854" s="10">
        <f t="shared" si="28"/>
        <v>0</v>
      </c>
      <c r="G854" s="10">
        <f t="shared" si="29"/>
        <v>0</v>
      </c>
      <c r="H854" s="9">
        <f t="shared" si="30"/>
        <v>-33.416702000000043</v>
      </c>
      <c r="I854" s="10">
        <f t="shared" si="31"/>
        <v>-164.59968994180002</v>
      </c>
      <c r="J854" s="9">
        <f t="shared" si="32"/>
        <v>-198.01639194180007</v>
      </c>
      <c r="K854" s="12">
        <v>0</v>
      </c>
    </row>
    <row r="855" spans="1:11" ht="15.75" customHeight="1" x14ac:dyDescent="0.2">
      <c r="A855" s="8">
        <v>45041</v>
      </c>
      <c r="B855" s="32">
        <v>155.02975459999999</v>
      </c>
      <c r="C855" s="9">
        <f t="shared" si="25"/>
        <v>163.65322879999999</v>
      </c>
      <c r="D855" s="10">
        <f t="shared" si="26"/>
        <v>155.02975459999999</v>
      </c>
      <c r="E855" s="10">
        <f t="shared" si="27"/>
        <v>1</v>
      </c>
      <c r="F855" s="10">
        <f t="shared" si="28"/>
        <v>0</v>
      </c>
      <c r="G855" s="10">
        <f t="shared" si="29"/>
        <v>0</v>
      </c>
      <c r="H855" s="9">
        <f t="shared" si="30"/>
        <v>-33.416702000000043</v>
      </c>
      <c r="I855" s="10">
        <f t="shared" si="31"/>
        <v>-164.59968994180002</v>
      </c>
      <c r="J855" s="9">
        <f t="shared" si="32"/>
        <v>-198.01639194180007</v>
      </c>
      <c r="K855" s="12">
        <v>0</v>
      </c>
    </row>
    <row r="856" spans="1:11" ht="15.75" customHeight="1" x14ac:dyDescent="0.2">
      <c r="A856" s="8">
        <v>45042</v>
      </c>
      <c r="B856" s="32">
        <v>155.41516110000001</v>
      </c>
      <c r="C856" s="9">
        <f t="shared" si="25"/>
        <v>163.65322879999999</v>
      </c>
      <c r="D856" s="10">
        <f t="shared" si="26"/>
        <v>155.41516110000001</v>
      </c>
      <c r="E856" s="10">
        <f t="shared" si="27"/>
        <v>1</v>
      </c>
      <c r="F856" s="10">
        <f t="shared" si="28"/>
        <v>0</v>
      </c>
      <c r="G856" s="10">
        <f t="shared" si="29"/>
        <v>0</v>
      </c>
      <c r="H856" s="9">
        <f t="shared" si="30"/>
        <v>-33.416702000000043</v>
      </c>
      <c r="I856" s="10">
        <f t="shared" si="31"/>
        <v>-164.59968994180002</v>
      </c>
      <c r="J856" s="9">
        <f t="shared" si="32"/>
        <v>-198.01639194180007</v>
      </c>
      <c r="K856" s="12">
        <v>0</v>
      </c>
    </row>
    <row r="857" spans="1:11" ht="15.75" customHeight="1" x14ac:dyDescent="0.2">
      <c r="A857" s="8">
        <v>45043</v>
      </c>
      <c r="B857" s="32">
        <v>156.90863039999999</v>
      </c>
      <c r="C857" s="9">
        <f t="shared" si="25"/>
        <v>163.65322879999999</v>
      </c>
      <c r="D857" s="10">
        <f t="shared" si="26"/>
        <v>156.90863039999999</v>
      </c>
      <c r="E857" s="10">
        <f t="shared" si="27"/>
        <v>1</v>
      </c>
      <c r="F857" s="10">
        <f t="shared" si="28"/>
        <v>0</v>
      </c>
      <c r="G857" s="10">
        <f t="shared" si="29"/>
        <v>0</v>
      </c>
      <c r="H857" s="9">
        <f t="shared" si="30"/>
        <v>-33.416702000000043</v>
      </c>
      <c r="I857" s="10">
        <f t="shared" si="31"/>
        <v>-164.59968994180002</v>
      </c>
      <c r="J857" s="9">
        <f t="shared" si="32"/>
        <v>-198.01639194180007</v>
      </c>
      <c r="K857" s="12">
        <v>0</v>
      </c>
    </row>
    <row r="858" spans="1:11" ht="15.75" customHeight="1" x14ac:dyDescent="0.2">
      <c r="A858" s="8">
        <v>45044</v>
      </c>
      <c r="B858" s="32">
        <v>158.88380430000001</v>
      </c>
      <c r="C858" s="9">
        <f t="shared" si="25"/>
        <v>163.65322879999999</v>
      </c>
      <c r="D858" s="10">
        <f t="shared" si="26"/>
        <v>158.88380430000001</v>
      </c>
      <c r="E858" s="10">
        <f t="shared" si="27"/>
        <v>1</v>
      </c>
      <c r="F858" s="10">
        <f t="shared" si="28"/>
        <v>0</v>
      </c>
      <c r="G858" s="10">
        <f t="shared" si="29"/>
        <v>0</v>
      </c>
      <c r="H858" s="9">
        <f t="shared" si="30"/>
        <v>-33.416702000000043</v>
      </c>
      <c r="I858" s="10">
        <f t="shared" si="31"/>
        <v>-164.59968994180002</v>
      </c>
      <c r="J858" s="9">
        <f t="shared" si="32"/>
        <v>-198.01639194180007</v>
      </c>
      <c r="K858" s="12">
        <v>0</v>
      </c>
    </row>
    <row r="859" spans="1:11" ht="15.75" customHeight="1" x14ac:dyDescent="0.2">
      <c r="A859" s="8">
        <v>45048</v>
      </c>
      <c r="B859" s="32">
        <v>158.35389710000001</v>
      </c>
      <c r="C859" s="9">
        <f t="shared" si="25"/>
        <v>163.65322879999999</v>
      </c>
      <c r="D859" s="10">
        <f t="shared" si="26"/>
        <v>158.35389710000001</v>
      </c>
      <c r="E859" s="10">
        <f t="shared" si="27"/>
        <v>1</v>
      </c>
      <c r="F859" s="10">
        <f t="shared" si="28"/>
        <v>0</v>
      </c>
      <c r="G859" s="10">
        <f t="shared" si="29"/>
        <v>0</v>
      </c>
      <c r="H859" s="9">
        <f t="shared" si="30"/>
        <v>-33.416702000000043</v>
      </c>
      <c r="I859" s="10">
        <f t="shared" si="31"/>
        <v>-164.59968994180002</v>
      </c>
      <c r="J859" s="9">
        <f t="shared" si="32"/>
        <v>-198.01639194180007</v>
      </c>
      <c r="K859" s="12">
        <v>0</v>
      </c>
    </row>
    <row r="860" spans="1:11" ht="15.75" customHeight="1" x14ac:dyDescent="0.2">
      <c r="A860" s="8">
        <v>45049</v>
      </c>
      <c r="B860" s="32">
        <v>160.18457029999999</v>
      </c>
      <c r="C860" s="9">
        <f t="shared" si="25"/>
        <v>163.65322879999999</v>
      </c>
      <c r="D860" s="10">
        <f t="shared" si="26"/>
        <v>160.18457029999999</v>
      </c>
      <c r="E860" s="10">
        <f t="shared" si="27"/>
        <v>1</v>
      </c>
      <c r="F860" s="10">
        <f t="shared" si="28"/>
        <v>0</v>
      </c>
      <c r="G860" s="10">
        <f t="shared" si="29"/>
        <v>0</v>
      </c>
      <c r="H860" s="9">
        <f t="shared" si="30"/>
        <v>-33.416702000000043</v>
      </c>
      <c r="I860" s="10">
        <f t="shared" si="31"/>
        <v>-164.59968994180002</v>
      </c>
      <c r="J860" s="9">
        <f t="shared" si="32"/>
        <v>-198.01639194180007</v>
      </c>
      <c r="K860" s="12">
        <v>0</v>
      </c>
    </row>
    <row r="861" spans="1:11" ht="15.75" customHeight="1" x14ac:dyDescent="0.2">
      <c r="A861" s="8">
        <v>45050</v>
      </c>
      <c r="B861" s="32">
        <v>156.18598940000001</v>
      </c>
      <c r="C861" s="9">
        <f t="shared" si="25"/>
        <v>163.65322879999999</v>
      </c>
      <c r="D861" s="10">
        <f t="shared" si="26"/>
        <v>156.18598940000001</v>
      </c>
      <c r="E861" s="10">
        <f t="shared" si="27"/>
        <v>1</v>
      </c>
      <c r="F861" s="10">
        <f t="shared" si="28"/>
        <v>0</v>
      </c>
      <c r="G861" s="10">
        <f t="shared" si="29"/>
        <v>0</v>
      </c>
      <c r="H861" s="9">
        <f t="shared" si="30"/>
        <v>-33.416702000000043</v>
      </c>
      <c r="I861" s="10">
        <f t="shared" si="31"/>
        <v>-164.59968994180002</v>
      </c>
      <c r="J861" s="9">
        <f t="shared" si="32"/>
        <v>-198.01639194180007</v>
      </c>
      <c r="K861" s="12">
        <v>0</v>
      </c>
    </row>
    <row r="862" spans="1:11" ht="15.75" customHeight="1" x14ac:dyDescent="0.2">
      <c r="A862" s="8">
        <v>45051</v>
      </c>
      <c r="B862" s="32">
        <v>161.34078980000001</v>
      </c>
      <c r="C862" s="9">
        <f t="shared" si="25"/>
        <v>163.65322879999999</v>
      </c>
      <c r="D862" s="10">
        <f t="shared" si="26"/>
        <v>161.34078980000001</v>
      </c>
      <c r="E862" s="10">
        <f t="shared" si="27"/>
        <v>1</v>
      </c>
      <c r="F862" s="10">
        <f t="shared" si="28"/>
        <v>0</v>
      </c>
      <c r="G862" s="10">
        <f t="shared" si="29"/>
        <v>0</v>
      </c>
      <c r="H862" s="9">
        <f t="shared" si="30"/>
        <v>-33.416702000000043</v>
      </c>
      <c r="I862" s="10">
        <f t="shared" si="31"/>
        <v>-164.59968994180002</v>
      </c>
      <c r="J862" s="9">
        <f t="shared" si="32"/>
        <v>-198.01639194180007</v>
      </c>
      <c r="K862" s="12">
        <v>0</v>
      </c>
    </row>
    <row r="863" spans="1:11" ht="15.75" customHeight="1" x14ac:dyDescent="0.2">
      <c r="A863" s="8">
        <v>45054</v>
      </c>
      <c r="B863" s="32">
        <v>158.6911163</v>
      </c>
      <c r="C863" s="9">
        <f t="shared" si="25"/>
        <v>163.65322879999999</v>
      </c>
      <c r="D863" s="10">
        <f t="shared" si="26"/>
        <v>158.6911163</v>
      </c>
      <c r="E863" s="10">
        <f t="shared" si="27"/>
        <v>1</v>
      </c>
      <c r="F863" s="10">
        <f t="shared" si="28"/>
        <v>0</v>
      </c>
      <c r="G863" s="10">
        <f t="shared" si="29"/>
        <v>0</v>
      </c>
      <c r="H863" s="9">
        <f t="shared" si="30"/>
        <v>-33.416702000000043</v>
      </c>
      <c r="I863" s="10">
        <f t="shared" si="31"/>
        <v>-164.59968994180002</v>
      </c>
      <c r="J863" s="9">
        <f t="shared" si="32"/>
        <v>-198.01639194180007</v>
      </c>
      <c r="K863" s="12">
        <v>0</v>
      </c>
    </row>
    <row r="864" spans="1:11" ht="15.75" customHeight="1" x14ac:dyDescent="0.2">
      <c r="A864" s="8">
        <v>45055</v>
      </c>
      <c r="B864" s="32">
        <v>156.08961489999999</v>
      </c>
      <c r="C864" s="9">
        <f t="shared" si="25"/>
        <v>163.65322879999999</v>
      </c>
      <c r="D864" s="10">
        <f t="shared" si="26"/>
        <v>156.08961489999999</v>
      </c>
      <c r="E864" s="10">
        <f t="shared" si="27"/>
        <v>1</v>
      </c>
      <c r="F864" s="10">
        <f t="shared" si="28"/>
        <v>0</v>
      </c>
      <c r="G864" s="10">
        <f t="shared" si="29"/>
        <v>0</v>
      </c>
      <c r="H864" s="9">
        <f t="shared" si="30"/>
        <v>-33.416702000000043</v>
      </c>
      <c r="I864" s="10">
        <f t="shared" si="31"/>
        <v>-164.59968994180002</v>
      </c>
      <c r="J864" s="9">
        <f t="shared" si="32"/>
        <v>-198.01639194180007</v>
      </c>
      <c r="K864" s="12">
        <v>0</v>
      </c>
    </row>
    <row r="865" spans="1:11" ht="15.75" customHeight="1" x14ac:dyDescent="0.2">
      <c r="A865" s="8">
        <v>45056</v>
      </c>
      <c r="B865" s="32">
        <v>157.48670960000001</v>
      </c>
      <c r="C865" s="9">
        <f t="shared" si="25"/>
        <v>163.65322879999999</v>
      </c>
      <c r="D865" s="10">
        <f t="shared" si="26"/>
        <v>157.48670960000001</v>
      </c>
      <c r="E865" s="10">
        <f t="shared" si="27"/>
        <v>1</v>
      </c>
      <c r="F865" s="10">
        <f t="shared" si="28"/>
        <v>0</v>
      </c>
      <c r="G865" s="10">
        <f t="shared" si="29"/>
        <v>0</v>
      </c>
      <c r="H865" s="9">
        <f t="shared" si="30"/>
        <v>-33.416702000000043</v>
      </c>
      <c r="I865" s="10">
        <f t="shared" si="31"/>
        <v>-164.59968994180002</v>
      </c>
      <c r="J865" s="9">
        <f t="shared" si="32"/>
        <v>-198.01639194180007</v>
      </c>
      <c r="K865" s="12">
        <v>0</v>
      </c>
    </row>
    <row r="866" spans="1:11" ht="15.75" customHeight="1" x14ac:dyDescent="0.2">
      <c r="A866" s="8">
        <v>45057</v>
      </c>
      <c r="B866" s="32">
        <v>154.45164489999999</v>
      </c>
      <c r="C866" s="9">
        <f t="shared" si="25"/>
        <v>163.65322879999999</v>
      </c>
      <c r="D866" s="10">
        <f t="shared" si="26"/>
        <v>154.45164489999999</v>
      </c>
      <c r="E866" s="10">
        <f t="shared" si="27"/>
        <v>1</v>
      </c>
      <c r="F866" s="10">
        <f t="shared" si="28"/>
        <v>0</v>
      </c>
      <c r="G866" s="10">
        <f t="shared" si="29"/>
        <v>0</v>
      </c>
      <c r="H866" s="9">
        <f t="shared" si="30"/>
        <v>-33.416702000000043</v>
      </c>
      <c r="I866" s="10">
        <f t="shared" si="31"/>
        <v>-164.59968994180002</v>
      </c>
      <c r="J866" s="9">
        <f t="shared" si="32"/>
        <v>-198.01639194180007</v>
      </c>
      <c r="K866" s="12">
        <v>0</v>
      </c>
    </row>
    <row r="867" spans="1:11" ht="15.75" customHeight="1" x14ac:dyDescent="0.2">
      <c r="A867" s="8">
        <v>45058</v>
      </c>
      <c r="B867" s="32">
        <v>157.3903809</v>
      </c>
      <c r="C867" s="9">
        <f t="shared" si="25"/>
        <v>163.65322879999999</v>
      </c>
      <c r="D867" s="10">
        <f t="shared" si="26"/>
        <v>157.3903809</v>
      </c>
      <c r="E867" s="10">
        <f t="shared" si="27"/>
        <v>1</v>
      </c>
      <c r="F867" s="10">
        <f t="shared" si="28"/>
        <v>0</v>
      </c>
      <c r="G867" s="10">
        <f t="shared" si="29"/>
        <v>0</v>
      </c>
      <c r="H867" s="9">
        <f t="shared" si="30"/>
        <v>-33.416702000000043</v>
      </c>
      <c r="I867" s="10">
        <f t="shared" si="31"/>
        <v>-164.59968994180002</v>
      </c>
      <c r="J867" s="9">
        <f t="shared" si="32"/>
        <v>-198.01639194180007</v>
      </c>
      <c r="K867" s="12">
        <v>0</v>
      </c>
    </row>
    <row r="868" spans="1:11" ht="15.75" customHeight="1" x14ac:dyDescent="0.2">
      <c r="A868" s="8">
        <v>45061</v>
      </c>
      <c r="B868" s="32">
        <v>156.61955259999999</v>
      </c>
      <c r="C868" s="9">
        <f t="shared" si="25"/>
        <v>163.65322879999999</v>
      </c>
      <c r="D868" s="10">
        <f t="shared" si="26"/>
        <v>156.61955259999999</v>
      </c>
      <c r="E868" s="10">
        <f t="shared" si="27"/>
        <v>1</v>
      </c>
      <c r="F868" s="10">
        <f t="shared" si="28"/>
        <v>0</v>
      </c>
      <c r="G868" s="10">
        <f t="shared" si="29"/>
        <v>0</v>
      </c>
      <c r="H868" s="9">
        <f t="shared" si="30"/>
        <v>-33.416702000000043</v>
      </c>
      <c r="I868" s="10">
        <f t="shared" si="31"/>
        <v>-164.59968994180002</v>
      </c>
      <c r="J868" s="9">
        <f t="shared" si="32"/>
        <v>-198.01639194180007</v>
      </c>
      <c r="K868" s="12">
        <v>0</v>
      </c>
    </row>
    <row r="869" spans="1:11" ht="15.75" customHeight="1" x14ac:dyDescent="0.2">
      <c r="A869" s="8">
        <v>45062</v>
      </c>
      <c r="B869" s="32">
        <v>154.83705140000001</v>
      </c>
      <c r="C869" s="9">
        <f t="shared" si="25"/>
        <v>163.65322879999999</v>
      </c>
      <c r="D869" s="10">
        <f t="shared" si="26"/>
        <v>154.83705140000001</v>
      </c>
      <c r="E869" s="10">
        <f t="shared" si="27"/>
        <v>1</v>
      </c>
      <c r="F869" s="10">
        <f t="shared" si="28"/>
        <v>0</v>
      </c>
      <c r="G869" s="10">
        <f t="shared" si="29"/>
        <v>0</v>
      </c>
      <c r="H869" s="9">
        <f t="shared" si="30"/>
        <v>-33.416702000000043</v>
      </c>
      <c r="I869" s="10">
        <f t="shared" si="31"/>
        <v>-164.59968994180002</v>
      </c>
      <c r="J869" s="9">
        <f t="shared" si="32"/>
        <v>-198.01639194180007</v>
      </c>
      <c r="K869" s="12">
        <v>0</v>
      </c>
    </row>
    <row r="870" spans="1:11" ht="15.75" customHeight="1" x14ac:dyDescent="0.2">
      <c r="A870" s="8">
        <v>45063</v>
      </c>
      <c r="B870" s="32">
        <v>153.0063782</v>
      </c>
      <c r="C870" s="9">
        <f t="shared" si="25"/>
        <v>163.65322879999999</v>
      </c>
      <c r="D870" s="10">
        <f t="shared" si="26"/>
        <v>153.0063782</v>
      </c>
      <c r="E870" s="10">
        <f t="shared" si="27"/>
        <v>1</v>
      </c>
      <c r="F870" s="10">
        <f t="shared" si="28"/>
        <v>0</v>
      </c>
      <c r="G870" s="10">
        <f t="shared" si="29"/>
        <v>0</v>
      </c>
      <c r="H870" s="9">
        <f t="shared" si="30"/>
        <v>-33.416702000000043</v>
      </c>
      <c r="I870" s="10">
        <f t="shared" si="31"/>
        <v>-164.59968994180002</v>
      </c>
      <c r="J870" s="9">
        <f t="shared" si="32"/>
        <v>-198.01639194180007</v>
      </c>
      <c r="K870" s="12">
        <v>0</v>
      </c>
    </row>
    <row r="871" spans="1:11" ht="15.75" customHeight="1" x14ac:dyDescent="0.2">
      <c r="A871" s="8">
        <v>45064</v>
      </c>
      <c r="B871" s="32">
        <v>155.84873959999999</v>
      </c>
      <c r="C871" s="9">
        <f t="shared" si="25"/>
        <v>163.65322879999999</v>
      </c>
      <c r="D871" s="10">
        <f t="shared" si="26"/>
        <v>155.84873959999999</v>
      </c>
      <c r="E871" s="10">
        <f t="shared" si="27"/>
        <v>1</v>
      </c>
      <c r="F871" s="10">
        <f t="shared" si="28"/>
        <v>0</v>
      </c>
      <c r="G871" s="10">
        <f t="shared" si="29"/>
        <v>0</v>
      </c>
      <c r="H871" s="9">
        <f t="shared" si="30"/>
        <v>-33.416702000000043</v>
      </c>
      <c r="I871" s="10">
        <f t="shared" si="31"/>
        <v>-164.59968994180002</v>
      </c>
      <c r="J871" s="9">
        <f t="shared" si="32"/>
        <v>-198.01639194180007</v>
      </c>
      <c r="K871" s="12">
        <v>0</v>
      </c>
    </row>
    <row r="872" spans="1:11" ht="15.75" customHeight="1" x14ac:dyDescent="0.2">
      <c r="A872" s="8">
        <v>45065</v>
      </c>
      <c r="B872" s="32">
        <v>158.11300660000001</v>
      </c>
      <c r="C872" s="9">
        <f t="shared" si="25"/>
        <v>163.65322879999999</v>
      </c>
      <c r="D872" s="10">
        <f t="shared" si="26"/>
        <v>158.11300660000001</v>
      </c>
      <c r="E872" s="10">
        <f t="shared" si="27"/>
        <v>1</v>
      </c>
      <c r="F872" s="10">
        <f t="shared" si="28"/>
        <v>0</v>
      </c>
      <c r="G872" s="10">
        <f t="shared" si="29"/>
        <v>0</v>
      </c>
      <c r="H872" s="9">
        <f t="shared" si="30"/>
        <v>-33.416702000000043</v>
      </c>
      <c r="I872" s="10">
        <f t="shared" si="31"/>
        <v>-164.59968994180002</v>
      </c>
      <c r="J872" s="9">
        <f t="shared" si="32"/>
        <v>-198.01639194180007</v>
      </c>
      <c r="K872" s="12">
        <v>0</v>
      </c>
    </row>
    <row r="873" spans="1:11" ht="15.75" customHeight="1" x14ac:dyDescent="0.2">
      <c r="A873" s="8">
        <v>45068</v>
      </c>
      <c r="B873" s="32">
        <v>159.17288210000001</v>
      </c>
      <c r="C873" s="9">
        <f t="shared" si="25"/>
        <v>163.65322879999999</v>
      </c>
      <c r="D873" s="10">
        <f t="shared" si="26"/>
        <v>159.17288210000001</v>
      </c>
      <c r="E873" s="10">
        <f t="shared" si="27"/>
        <v>1</v>
      </c>
      <c r="F873" s="10">
        <f t="shared" si="28"/>
        <v>0</v>
      </c>
      <c r="G873" s="10">
        <f t="shared" si="29"/>
        <v>0</v>
      </c>
      <c r="H873" s="9">
        <f t="shared" si="30"/>
        <v>-33.416702000000043</v>
      </c>
      <c r="I873" s="10">
        <f t="shared" si="31"/>
        <v>-164.59968994180002</v>
      </c>
      <c r="J873" s="9">
        <f t="shared" si="32"/>
        <v>-198.01639194180007</v>
      </c>
      <c r="K873" s="12">
        <v>0</v>
      </c>
    </row>
    <row r="874" spans="1:11" ht="15.75" customHeight="1" x14ac:dyDescent="0.2">
      <c r="A874" s="8">
        <v>45069</v>
      </c>
      <c r="B874" s="32">
        <v>156.86042789999999</v>
      </c>
      <c r="C874" s="9">
        <f t="shared" si="25"/>
        <v>163.65322879999999</v>
      </c>
      <c r="D874" s="10">
        <f t="shared" si="26"/>
        <v>156.86042789999999</v>
      </c>
      <c r="E874" s="10">
        <f t="shared" si="27"/>
        <v>1</v>
      </c>
      <c r="F874" s="10">
        <f t="shared" si="28"/>
        <v>0</v>
      </c>
      <c r="G874" s="10">
        <f t="shared" si="29"/>
        <v>0</v>
      </c>
      <c r="H874" s="9">
        <f t="shared" si="30"/>
        <v>-33.416702000000043</v>
      </c>
      <c r="I874" s="10">
        <f t="shared" si="31"/>
        <v>-164.59968994180002</v>
      </c>
      <c r="J874" s="9">
        <f t="shared" si="32"/>
        <v>-198.01639194180007</v>
      </c>
      <c r="K874" s="12">
        <v>0</v>
      </c>
    </row>
    <row r="875" spans="1:11" ht="15.75" customHeight="1" x14ac:dyDescent="0.2">
      <c r="A875" s="8">
        <v>45070</v>
      </c>
      <c r="B875" s="32">
        <v>152.86184689999999</v>
      </c>
      <c r="C875" s="9">
        <f t="shared" si="25"/>
        <v>163.65322879999999</v>
      </c>
      <c r="D875" s="10">
        <f t="shared" si="26"/>
        <v>152.86184689999999</v>
      </c>
      <c r="E875" s="10">
        <f t="shared" si="27"/>
        <v>1</v>
      </c>
      <c r="F875" s="10">
        <f t="shared" si="28"/>
        <v>0</v>
      </c>
      <c r="G875" s="10">
        <f t="shared" si="29"/>
        <v>0</v>
      </c>
      <c r="H875" s="9">
        <f t="shared" si="30"/>
        <v>-33.416702000000043</v>
      </c>
      <c r="I875" s="10">
        <f t="shared" si="31"/>
        <v>-164.59968994180002</v>
      </c>
      <c r="J875" s="9">
        <f t="shared" si="32"/>
        <v>-198.01639194180007</v>
      </c>
      <c r="K875" s="12">
        <v>0</v>
      </c>
    </row>
    <row r="876" spans="1:11" ht="15.75" customHeight="1" x14ac:dyDescent="0.2">
      <c r="A876" s="8">
        <v>45071</v>
      </c>
      <c r="B876" s="32">
        <v>148.81506350000001</v>
      </c>
      <c r="C876" s="9">
        <f t="shared" si="25"/>
        <v>163.65322879999999</v>
      </c>
      <c r="D876" s="10">
        <f t="shared" si="26"/>
        <v>148.81506350000001</v>
      </c>
      <c r="E876" s="10">
        <f t="shared" si="27"/>
        <v>1</v>
      </c>
      <c r="F876" s="10">
        <f t="shared" si="28"/>
        <v>0</v>
      </c>
      <c r="G876" s="10">
        <f t="shared" si="29"/>
        <v>0</v>
      </c>
      <c r="H876" s="9">
        <f t="shared" si="30"/>
        <v>-33.416702000000043</v>
      </c>
      <c r="I876" s="10">
        <f t="shared" si="31"/>
        <v>-164.59968994180002</v>
      </c>
      <c r="J876" s="9">
        <f t="shared" si="32"/>
        <v>-198.01639194180007</v>
      </c>
      <c r="K876" s="12">
        <v>0</v>
      </c>
    </row>
    <row r="877" spans="1:11" ht="15.75" customHeight="1" x14ac:dyDescent="0.2">
      <c r="A877" s="8">
        <v>45072</v>
      </c>
      <c r="B877" s="32">
        <v>151.27204900000001</v>
      </c>
      <c r="C877" s="9">
        <f t="shared" si="25"/>
        <v>163.65322879999999</v>
      </c>
      <c r="D877" s="10">
        <f t="shared" si="26"/>
        <v>151.27204900000001</v>
      </c>
      <c r="E877" s="10">
        <f t="shared" si="27"/>
        <v>1</v>
      </c>
      <c r="F877" s="10">
        <f t="shared" si="28"/>
        <v>0</v>
      </c>
      <c r="G877" s="10">
        <f t="shared" si="29"/>
        <v>0</v>
      </c>
      <c r="H877" s="9">
        <f t="shared" si="30"/>
        <v>-33.416702000000043</v>
      </c>
      <c r="I877" s="10">
        <f t="shared" si="31"/>
        <v>-164.59968994180002</v>
      </c>
      <c r="J877" s="9">
        <f t="shared" si="32"/>
        <v>-198.01639194180007</v>
      </c>
      <c r="K877" s="12">
        <v>0</v>
      </c>
    </row>
    <row r="878" spans="1:11" ht="15.75" customHeight="1" x14ac:dyDescent="0.2">
      <c r="A878" s="8">
        <v>45075</v>
      </c>
      <c r="B878" s="32">
        <v>151.75379939999999</v>
      </c>
      <c r="C878" s="9">
        <f t="shared" si="25"/>
        <v>163.65322879999999</v>
      </c>
      <c r="D878" s="10">
        <f t="shared" si="26"/>
        <v>151.75379939999999</v>
      </c>
      <c r="E878" s="10">
        <f t="shared" si="27"/>
        <v>1</v>
      </c>
      <c r="F878" s="10">
        <f t="shared" si="28"/>
        <v>0</v>
      </c>
      <c r="G878" s="10">
        <f t="shared" si="29"/>
        <v>0</v>
      </c>
      <c r="H878" s="9">
        <f t="shared" si="30"/>
        <v>-33.416702000000043</v>
      </c>
      <c r="I878" s="10">
        <f t="shared" si="31"/>
        <v>-164.59968994180002</v>
      </c>
      <c r="J878" s="9">
        <f t="shared" si="32"/>
        <v>-198.01639194180007</v>
      </c>
      <c r="K878" s="12">
        <v>0</v>
      </c>
    </row>
    <row r="879" spans="1:11" ht="15.75" customHeight="1" x14ac:dyDescent="0.2">
      <c r="A879" s="8">
        <v>45076</v>
      </c>
      <c r="B879" s="32">
        <v>149.93373109999999</v>
      </c>
      <c r="C879" s="9">
        <f t="shared" si="25"/>
        <v>163.65322879999999</v>
      </c>
      <c r="D879" s="10">
        <f t="shared" si="26"/>
        <v>149.93373109999999</v>
      </c>
      <c r="E879" s="10">
        <f t="shared" si="27"/>
        <v>1</v>
      </c>
      <c r="F879" s="10">
        <f t="shared" si="28"/>
        <v>0</v>
      </c>
      <c r="G879" s="10">
        <f t="shared" si="29"/>
        <v>0</v>
      </c>
      <c r="H879" s="9">
        <f t="shared" si="30"/>
        <v>-33.416702000000043</v>
      </c>
      <c r="I879" s="10">
        <f t="shared" si="31"/>
        <v>-164.59968994180002</v>
      </c>
      <c r="J879" s="9">
        <f t="shared" si="32"/>
        <v>-198.01639194180007</v>
      </c>
      <c r="K879" s="12">
        <v>0</v>
      </c>
    </row>
    <row r="880" spans="1:11" ht="15.75" customHeight="1" x14ac:dyDescent="0.2">
      <c r="A880" s="8">
        <v>45077</v>
      </c>
      <c r="B880" s="32">
        <v>160.16545099999999</v>
      </c>
      <c r="C880" s="9">
        <f t="shared" si="25"/>
        <v>163.65322879999999</v>
      </c>
      <c r="D880" s="10">
        <f t="shared" si="26"/>
        <v>160.16545099999999</v>
      </c>
      <c r="E880" s="10">
        <f t="shared" si="27"/>
        <v>1</v>
      </c>
      <c r="F880" s="10">
        <f t="shared" si="28"/>
        <v>0</v>
      </c>
      <c r="G880" s="10">
        <f t="shared" si="29"/>
        <v>0</v>
      </c>
      <c r="H880" s="9">
        <f t="shared" si="30"/>
        <v>-33.416702000000043</v>
      </c>
      <c r="I880" s="10">
        <f t="shared" si="31"/>
        <v>-164.59968994180002</v>
      </c>
      <c r="J880" s="9">
        <f t="shared" si="32"/>
        <v>-198.01639194180007</v>
      </c>
      <c r="K880" s="12">
        <v>0</v>
      </c>
    </row>
    <row r="881" spans="1:11" ht="15.75" customHeight="1" x14ac:dyDescent="0.2">
      <c r="A881" s="8">
        <v>45078</v>
      </c>
      <c r="B881" s="32">
        <v>165.08453370000001</v>
      </c>
      <c r="C881" s="9">
        <f t="shared" si="25"/>
        <v>163.65322879999999</v>
      </c>
      <c r="D881" s="10">
        <f t="shared" si="26"/>
        <v>165.08453370000001</v>
      </c>
      <c r="E881" s="10">
        <f t="shared" si="27"/>
        <v>1</v>
      </c>
      <c r="F881" s="10">
        <f t="shared" si="28"/>
        <v>0</v>
      </c>
      <c r="G881" s="10">
        <f t="shared" si="29"/>
        <v>0</v>
      </c>
      <c r="H881" s="9">
        <f t="shared" si="30"/>
        <v>-33.416702000000043</v>
      </c>
      <c r="I881" s="10">
        <f t="shared" si="31"/>
        <v>-164.59968994180002</v>
      </c>
      <c r="J881" s="9">
        <f t="shared" si="32"/>
        <v>-198.01639194180007</v>
      </c>
      <c r="K881" s="12">
        <v>0</v>
      </c>
    </row>
    <row r="882" spans="1:11" ht="15.75" customHeight="1" x14ac:dyDescent="0.2">
      <c r="A882" s="8">
        <v>45079</v>
      </c>
      <c r="B882" s="32">
        <v>164.98614499999999</v>
      </c>
      <c r="C882" s="9">
        <f t="shared" si="25"/>
        <v>163.65322879999999</v>
      </c>
      <c r="D882" s="10">
        <f t="shared" si="26"/>
        <v>164.98614499999999</v>
      </c>
      <c r="E882" s="10">
        <f t="shared" si="27"/>
        <v>1</v>
      </c>
      <c r="F882" s="10">
        <f t="shared" si="28"/>
        <v>0</v>
      </c>
      <c r="G882" s="10">
        <f t="shared" si="29"/>
        <v>0</v>
      </c>
      <c r="H882" s="9">
        <f t="shared" si="30"/>
        <v>-33.416702000000043</v>
      </c>
      <c r="I882" s="10">
        <f t="shared" si="31"/>
        <v>-164.59968994180002</v>
      </c>
      <c r="J882" s="9">
        <f t="shared" si="32"/>
        <v>-198.01639194180007</v>
      </c>
      <c r="K882" s="12">
        <v>0</v>
      </c>
    </row>
    <row r="883" spans="1:11" ht="15.75" customHeight="1" x14ac:dyDescent="0.2">
      <c r="A883" s="8">
        <v>45082</v>
      </c>
      <c r="B883" s="32">
        <v>163.9531403</v>
      </c>
      <c r="C883" s="9">
        <f t="shared" si="25"/>
        <v>163.65322879999999</v>
      </c>
      <c r="D883" s="10">
        <f t="shared" si="26"/>
        <v>163.9531403</v>
      </c>
      <c r="E883" s="10">
        <f t="shared" si="27"/>
        <v>1</v>
      </c>
      <c r="F883" s="10">
        <f t="shared" si="28"/>
        <v>0</v>
      </c>
      <c r="G883" s="10">
        <f t="shared" si="29"/>
        <v>0</v>
      </c>
      <c r="H883" s="9">
        <f t="shared" si="30"/>
        <v>-33.416702000000043</v>
      </c>
      <c r="I883" s="10">
        <f t="shared" si="31"/>
        <v>-164.59968994180002</v>
      </c>
      <c r="J883" s="9">
        <f t="shared" si="32"/>
        <v>-198.01639194180007</v>
      </c>
      <c r="K883" s="12">
        <v>0</v>
      </c>
    </row>
    <row r="884" spans="1:11" ht="15.75" customHeight="1" x14ac:dyDescent="0.2">
      <c r="A884" s="8">
        <v>45083</v>
      </c>
      <c r="B884" s="32">
        <v>163.80557250000001</v>
      </c>
      <c r="C884" s="9">
        <f t="shared" si="25"/>
        <v>163.65322879999999</v>
      </c>
      <c r="D884" s="10">
        <f t="shared" si="26"/>
        <v>163.80557250000001</v>
      </c>
      <c r="E884" s="10">
        <f t="shared" si="27"/>
        <v>1</v>
      </c>
      <c r="F884" s="10">
        <f t="shared" si="28"/>
        <v>0</v>
      </c>
      <c r="G884" s="10">
        <f t="shared" si="29"/>
        <v>0</v>
      </c>
      <c r="H884" s="9">
        <f t="shared" si="30"/>
        <v>-33.416702000000043</v>
      </c>
      <c r="I884" s="10">
        <f t="shared" si="31"/>
        <v>-164.59968994180002</v>
      </c>
      <c r="J884" s="9">
        <f t="shared" si="32"/>
        <v>-198.01639194180007</v>
      </c>
      <c r="K884" s="12">
        <v>0</v>
      </c>
    </row>
    <row r="885" spans="1:11" ht="15.75" customHeight="1" x14ac:dyDescent="0.2">
      <c r="A885" s="8">
        <v>45084</v>
      </c>
      <c r="B885" s="32">
        <v>167.0521698</v>
      </c>
      <c r="C885" s="9">
        <f t="shared" si="25"/>
        <v>163.65322879999999</v>
      </c>
      <c r="D885" s="10">
        <f t="shared" si="26"/>
        <v>167.0521698</v>
      </c>
      <c r="E885" s="10">
        <f t="shared" si="27"/>
        <v>1</v>
      </c>
      <c r="F885" s="10">
        <f t="shared" si="28"/>
        <v>0</v>
      </c>
      <c r="G885" s="10">
        <f t="shared" si="29"/>
        <v>0</v>
      </c>
      <c r="H885" s="9">
        <f t="shared" si="30"/>
        <v>-33.416702000000043</v>
      </c>
      <c r="I885" s="10">
        <f t="shared" si="31"/>
        <v>-164.59968994180002</v>
      </c>
      <c r="J885" s="9">
        <f t="shared" si="32"/>
        <v>-198.01639194180007</v>
      </c>
      <c r="K885" s="12">
        <v>0</v>
      </c>
    </row>
    <row r="886" spans="1:11" ht="15.75" customHeight="1" x14ac:dyDescent="0.2">
      <c r="A886" s="8">
        <v>45085</v>
      </c>
      <c r="B886" s="32">
        <v>166.36349490000001</v>
      </c>
      <c r="C886" s="9">
        <f t="shared" si="25"/>
        <v>163.65322879999999</v>
      </c>
      <c r="D886" s="10">
        <f t="shared" si="26"/>
        <v>166.36349490000001</v>
      </c>
      <c r="E886" s="10">
        <f t="shared" si="27"/>
        <v>1</v>
      </c>
      <c r="F886" s="10">
        <f t="shared" si="28"/>
        <v>0</v>
      </c>
      <c r="G886" s="10">
        <f t="shared" si="29"/>
        <v>0</v>
      </c>
      <c r="H886" s="9">
        <f t="shared" si="30"/>
        <v>-33.416702000000043</v>
      </c>
      <c r="I886" s="10">
        <f t="shared" si="31"/>
        <v>-164.59968994180002</v>
      </c>
      <c r="J886" s="9">
        <f t="shared" si="32"/>
        <v>-198.01639194180007</v>
      </c>
      <c r="K886" s="12">
        <v>0</v>
      </c>
    </row>
    <row r="887" spans="1:11" ht="15.75" customHeight="1" x14ac:dyDescent="0.2">
      <c r="A887" s="8">
        <v>45086</v>
      </c>
      <c r="B887" s="32">
        <v>165.67481989999999</v>
      </c>
      <c r="C887" s="9">
        <f t="shared" si="25"/>
        <v>163.65322879999999</v>
      </c>
      <c r="D887" s="10">
        <f t="shared" si="26"/>
        <v>165.67481989999999</v>
      </c>
      <c r="E887" s="10">
        <f t="shared" si="27"/>
        <v>1</v>
      </c>
      <c r="F887" s="10">
        <f t="shared" si="28"/>
        <v>0</v>
      </c>
      <c r="G887" s="10">
        <f t="shared" si="29"/>
        <v>0</v>
      </c>
      <c r="H887" s="9">
        <f t="shared" si="30"/>
        <v>-33.416702000000043</v>
      </c>
      <c r="I887" s="10">
        <f t="shared" si="31"/>
        <v>-164.59968994180002</v>
      </c>
      <c r="J887" s="9">
        <f t="shared" si="32"/>
        <v>-198.01639194180007</v>
      </c>
      <c r="K887" s="12">
        <v>0</v>
      </c>
    </row>
    <row r="888" spans="1:11" ht="15.75" customHeight="1" x14ac:dyDescent="0.2">
      <c r="A888" s="8">
        <v>45089</v>
      </c>
      <c r="B888" s="32">
        <v>170.83985899999999</v>
      </c>
      <c r="C888" s="9">
        <f t="shared" si="25"/>
        <v>163.65322879999999</v>
      </c>
      <c r="D888" s="10">
        <f t="shared" si="26"/>
        <v>170.83985899999999</v>
      </c>
      <c r="E888" s="10">
        <f t="shared" si="27"/>
        <v>1</v>
      </c>
      <c r="F888" s="10">
        <f t="shared" si="28"/>
        <v>0</v>
      </c>
      <c r="G888" s="10">
        <f t="shared" si="29"/>
        <v>0</v>
      </c>
      <c r="H888" s="9">
        <f t="shared" si="30"/>
        <v>-33.416702000000043</v>
      </c>
      <c r="I888" s="10">
        <f t="shared" si="31"/>
        <v>-164.59968994180002</v>
      </c>
      <c r="J888" s="9">
        <f t="shared" si="32"/>
        <v>-198.01639194180007</v>
      </c>
      <c r="K888" s="12">
        <v>0</v>
      </c>
    </row>
    <row r="889" spans="1:11" ht="15.75" customHeight="1" x14ac:dyDescent="0.2">
      <c r="A889" s="8">
        <v>45090</v>
      </c>
      <c r="B889" s="32">
        <v>172.11882019999999</v>
      </c>
      <c r="C889" s="9">
        <f t="shared" si="25"/>
        <v>163.65322879999999</v>
      </c>
      <c r="D889" s="10">
        <f t="shared" si="26"/>
        <v>172.11882019999999</v>
      </c>
      <c r="E889" s="10">
        <f t="shared" si="27"/>
        <v>1</v>
      </c>
      <c r="F889" s="10">
        <f t="shared" si="28"/>
        <v>0</v>
      </c>
      <c r="G889" s="10">
        <f t="shared" si="29"/>
        <v>0</v>
      </c>
      <c r="H889" s="9">
        <f t="shared" si="30"/>
        <v>-33.416702000000043</v>
      </c>
      <c r="I889" s="10">
        <f t="shared" si="31"/>
        <v>-164.59968994180002</v>
      </c>
      <c r="J889" s="9">
        <f t="shared" si="32"/>
        <v>-198.01639194180007</v>
      </c>
      <c r="K889" s="12">
        <v>0</v>
      </c>
    </row>
    <row r="890" spans="1:11" ht="15.75" customHeight="1" x14ac:dyDescent="0.2">
      <c r="A890" s="8">
        <v>45091</v>
      </c>
      <c r="B890" s="32">
        <v>174.3816071</v>
      </c>
      <c r="C890" s="9">
        <f t="shared" si="25"/>
        <v>163.65322879999999</v>
      </c>
      <c r="D890" s="10">
        <f t="shared" si="26"/>
        <v>174.3816071</v>
      </c>
      <c r="E890" s="10">
        <f t="shared" si="27"/>
        <v>1</v>
      </c>
      <c r="F890" s="10">
        <f t="shared" si="28"/>
        <v>0</v>
      </c>
      <c r="G890" s="10">
        <f t="shared" si="29"/>
        <v>0</v>
      </c>
      <c r="H890" s="9">
        <f t="shared" si="30"/>
        <v>-33.416702000000043</v>
      </c>
      <c r="I890" s="10">
        <f t="shared" si="31"/>
        <v>-164.59968994180002</v>
      </c>
      <c r="J890" s="9">
        <f t="shared" si="32"/>
        <v>-198.01639194180007</v>
      </c>
      <c r="K890" s="12">
        <v>0</v>
      </c>
    </row>
    <row r="891" spans="1:11" ht="15.75" customHeight="1" x14ac:dyDescent="0.2">
      <c r="A891" s="8">
        <v>45092</v>
      </c>
      <c r="B891" s="32">
        <v>172.2172089</v>
      </c>
      <c r="C891" s="9">
        <f t="shared" si="25"/>
        <v>163.65322879999999</v>
      </c>
      <c r="D891" s="10">
        <f t="shared" si="26"/>
        <v>172.2172089</v>
      </c>
      <c r="E891" s="10">
        <f t="shared" si="27"/>
        <v>1</v>
      </c>
      <c r="F891" s="10">
        <f t="shared" si="28"/>
        <v>0</v>
      </c>
      <c r="G891" s="10">
        <f t="shared" si="29"/>
        <v>0</v>
      </c>
      <c r="H891" s="9">
        <f t="shared" si="30"/>
        <v>-33.416702000000043</v>
      </c>
      <c r="I891" s="10">
        <f t="shared" si="31"/>
        <v>-164.59968994180002</v>
      </c>
      <c r="J891" s="9">
        <f t="shared" si="32"/>
        <v>-198.01639194180007</v>
      </c>
      <c r="K891" s="12">
        <v>0</v>
      </c>
    </row>
    <row r="892" spans="1:11" ht="15.75" customHeight="1" x14ac:dyDescent="0.2">
      <c r="A892" s="8">
        <v>45093</v>
      </c>
      <c r="B892" s="32">
        <v>175.95571899999999</v>
      </c>
      <c r="C892" s="9">
        <f t="shared" si="25"/>
        <v>163.65322879999999</v>
      </c>
      <c r="D892" s="10">
        <f t="shared" si="26"/>
        <v>175.95571899999999</v>
      </c>
      <c r="E892" s="10">
        <f t="shared" si="27"/>
        <v>1</v>
      </c>
      <c r="F892" s="10">
        <f t="shared" si="28"/>
        <v>0</v>
      </c>
      <c r="G892" s="10">
        <f t="shared" si="29"/>
        <v>0</v>
      </c>
      <c r="H892" s="9">
        <f t="shared" si="30"/>
        <v>-33.416702000000043</v>
      </c>
      <c r="I892" s="10">
        <f t="shared" si="31"/>
        <v>-164.59968994180002</v>
      </c>
      <c r="J892" s="9">
        <f t="shared" si="32"/>
        <v>-198.01639194180007</v>
      </c>
      <c r="K892" s="12">
        <v>0</v>
      </c>
    </row>
    <row r="893" spans="1:11" ht="15.75" customHeight="1" x14ac:dyDescent="0.2">
      <c r="A893" s="8">
        <v>45096</v>
      </c>
      <c r="B893" s="32">
        <v>175.26702879999999</v>
      </c>
      <c r="C893" s="9">
        <f t="shared" si="25"/>
        <v>163.65322879999999</v>
      </c>
      <c r="D893" s="10">
        <f t="shared" si="26"/>
        <v>175.26702879999999</v>
      </c>
      <c r="E893" s="10">
        <f t="shared" si="27"/>
        <v>1</v>
      </c>
      <c r="F893" s="10">
        <f t="shared" si="28"/>
        <v>0</v>
      </c>
      <c r="G893" s="10">
        <f t="shared" si="29"/>
        <v>0</v>
      </c>
      <c r="H893" s="9">
        <f t="shared" si="30"/>
        <v>-33.416702000000043</v>
      </c>
      <c r="I893" s="10">
        <f t="shared" si="31"/>
        <v>-164.59968994180002</v>
      </c>
      <c r="J893" s="9">
        <f t="shared" si="32"/>
        <v>-198.01639194180007</v>
      </c>
      <c r="K893" s="12">
        <v>0</v>
      </c>
    </row>
    <row r="894" spans="1:11" ht="15.75" customHeight="1" x14ac:dyDescent="0.2">
      <c r="A894" s="8">
        <v>45097</v>
      </c>
      <c r="B894" s="32">
        <v>173.93888849999999</v>
      </c>
      <c r="C894" s="9">
        <f t="shared" si="25"/>
        <v>163.65322879999999</v>
      </c>
      <c r="D894" s="10">
        <f t="shared" si="26"/>
        <v>173.93888849999999</v>
      </c>
      <c r="E894" s="10">
        <f t="shared" si="27"/>
        <v>1</v>
      </c>
      <c r="F894" s="10">
        <f t="shared" si="28"/>
        <v>0</v>
      </c>
      <c r="G894" s="10">
        <f t="shared" si="29"/>
        <v>0</v>
      </c>
      <c r="H894" s="9">
        <f t="shared" si="30"/>
        <v>-33.416702000000043</v>
      </c>
      <c r="I894" s="10">
        <f t="shared" si="31"/>
        <v>-164.59968994180002</v>
      </c>
      <c r="J894" s="9">
        <f t="shared" si="32"/>
        <v>-198.01639194180007</v>
      </c>
      <c r="K894" s="12">
        <v>0</v>
      </c>
    </row>
    <row r="895" spans="1:11" ht="15.75" customHeight="1" x14ac:dyDescent="0.2">
      <c r="A895" s="8">
        <v>45098</v>
      </c>
      <c r="B895" s="32">
        <v>170.20037840000001</v>
      </c>
      <c r="C895" s="9">
        <f t="shared" si="25"/>
        <v>163.65322879999999</v>
      </c>
      <c r="D895" s="10">
        <f t="shared" si="26"/>
        <v>170.20037840000001</v>
      </c>
      <c r="E895" s="10">
        <f t="shared" si="27"/>
        <v>1</v>
      </c>
      <c r="F895" s="10">
        <f t="shared" si="28"/>
        <v>0</v>
      </c>
      <c r="G895" s="10">
        <f t="shared" si="29"/>
        <v>0</v>
      </c>
      <c r="H895" s="9">
        <f t="shared" si="30"/>
        <v>-33.416702000000043</v>
      </c>
      <c r="I895" s="10">
        <f t="shared" si="31"/>
        <v>-164.59968994180002</v>
      </c>
      <c r="J895" s="9">
        <f t="shared" si="32"/>
        <v>-198.01639194180007</v>
      </c>
      <c r="K895" s="12">
        <v>0</v>
      </c>
    </row>
    <row r="896" spans="1:11" ht="15.75" customHeight="1" x14ac:dyDescent="0.2">
      <c r="A896" s="8">
        <v>45099</v>
      </c>
      <c r="B896" s="32">
        <v>167.15054319999999</v>
      </c>
      <c r="C896" s="9">
        <f t="shared" si="25"/>
        <v>163.65322879999999</v>
      </c>
      <c r="D896" s="10">
        <f t="shared" si="26"/>
        <v>167.15054319999999</v>
      </c>
      <c r="E896" s="10">
        <f t="shared" si="27"/>
        <v>1</v>
      </c>
      <c r="F896" s="10">
        <f t="shared" si="28"/>
        <v>0</v>
      </c>
      <c r="G896" s="10">
        <f t="shared" si="29"/>
        <v>0</v>
      </c>
      <c r="H896" s="9">
        <f t="shared" si="30"/>
        <v>-33.416702000000043</v>
      </c>
      <c r="I896" s="10">
        <f t="shared" si="31"/>
        <v>-164.59968994180002</v>
      </c>
      <c r="J896" s="9">
        <f t="shared" si="32"/>
        <v>-198.01639194180007</v>
      </c>
      <c r="K896" s="12">
        <v>0</v>
      </c>
    </row>
    <row r="897" spans="1:11" ht="15.75" customHeight="1" x14ac:dyDescent="0.2">
      <c r="A897" s="8">
        <v>45100</v>
      </c>
      <c r="B897" s="32">
        <v>166.60945129999999</v>
      </c>
      <c r="C897" s="9">
        <f t="shared" si="25"/>
        <v>163.65322879999999</v>
      </c>
      <c r="D897" s="10">
        <f t="shared" si="26"/>
        <v>166.60945129999999</v>
      </c>
      <c r="E897" s="10">
        <f t="shared" si="27"/>
        <v>1</v>
      </c>
      <c r="F897" s="10">
        <f t="shared" si="28"/>
        <v>0</v>
      </c>
      <c r="G897" s="10">
        <f t="shared" si="29"/>
        <v>0</v>
      </c>
      <c r="H897" s="9">
        <f t="shared" si="30"/>
        <v>-33.416702000000043</v>
      </c>
      <c r="I897" s="10">
        <f t="shared" si="31"/>
        <v>-164.59968994180002</v>
      </c>
      <c r="J897" s="9">
        <f t="shared" si="32"/>
        <v>-198.01639194180007</v>
      </c>
      <c r="K897" s="12">
        <v>0</v>
      </c>
    </row>
    <row r="898" spans="1:11" ht="15.75" customHeight="1" x14ac:dyDescent="0.2">
      <c r="A898" s="8">
        <v>45103</v>
      </c>
      <c r="B898" s="32">
        <v>166.9045868</v>
      </c>
      <c r="C898" s="9">
        <f t="shared" si="25"/>
        <v>163.65322879999999</v>
      </c>
      <c r="D898" s="10">
        <f t="shared" si="26"/>
        <v>166.9045868</v>
      </c>
      <c r="E898" s="10">
        <f t="shared" si="27"/>
        <v>1</v>
      </c>
      <c r="F898" s="10">
        <f t="shared" si="28"/>
        <v>0</v>
      </c>
      <c r="G898" s="10">
        <f t="shared" si="29"/>
        <v>0</v>
      </c>
      <c r="H898" s="9">
        <f t="shared" si="30"/>
        <v>-33.416702000000043</v>
      </c>
      <c r="I898" s="10">
        <f t="shared" si="31"/>
        <v>-164.59968994180002</v>
      </c>
      <c r="J898" s="9">
        <f t="shared" si="32"/>
        <v>-198.01639194180007</v>
      </c>
      <c r="K898" s="12">
        <v>0</v>
      </c>
    </row>
    <row r="899" spans="1:11" ht="15.75" customHeight="1" x14ac:dyDescent="0.2">
      <c r="A899" s="8">
        <v>45104</v>
      </c>
      <c r="B899" s="32">
        <v>166.06834409999999</v>
      </c>
      <c r="C899" s="9">
        <f t="shared" si="25"/>
        <v>163.65322879999999</v>
      </c>
      <c r="D899" s="10">
        <f t="shared" si="26"/>
        <v>166.06834409999999</v>
      </c>
      <c r="E899" s="10">
        <f t="shared" si="27"/>
        <v>1</v>
      </c>
      <c r="F899" s="10">
        <f t="shared" si="28"/>
        <v>0</v>
      </c>
      <c r="G899" s="10">
        <f t="shared" si="29"/>
        <v>0</v>
      </c>
      <c r="H899" s="9">
        <f t="shared" si="30"/>
        <v>-33.416702000000043</v>
      </c>
      <c r="I899" s="10">
        <f t="shared" si="31"/>
        <v>-164.59968994180002</v>
      </c>
      <c r="J899" s="9">
        <f t="shared" si="32"/>
        <v>-198.01639194180007</v>
      </c>
      <c r="K899" s="12">
        <v>0</v>
      </c>
    </row>
    <row r="900" spans="1:11" ht="15.75" customHeight="1" x14ac:dyDescent="0.2">
      <c r="A900" s="8">
        <v>45105</v>
      </c>
      <c r="B900" s="32">
        <v>169.70846560000001</v>
      </c>
      <c r="C900" s="9">
        <f t="shared" si="25"/>
        <v>163.65322879999999</v>
      </c>
      <c r="D900" s="10">
        <f t="shared" si="26"/>
        <v>169.70846560000001</v>
      </c>
      <c r="E900" s="10">
        <f t="shared" si="27"/>
        <v>1</v>
      </c>
      <c r="F900" s="10">
        <f t="shared" si="28"/>
        <v>0</v>
      </c>
      <c r="G900" s="10">
        <f t="shared" si="29"/>
        <v>0</v>
      </c>
      <c r="H900" s="9">
        <f t="shared" si="30"/>
        <v>-33.416702000000043</v>
      </c>
      <c r="I900" s="10">
        <f t="shared" si="31"/>
        <v>-164.59968994180002</v>
      </c>
      <c r="J900" s="9">
        <f t="shared" si="32"/>
        <v>-198.01639194180007</v>
      </c>
      <c r="K900" s="12">
        <v>0</v>
      </c>
    </row>
    <row r="901" spans="1:11" ht="15.75" customHeight="1" x14ac:dyDescent="0.2">
      <c r="A901" s="8">
        <v>45106</v>
      </c>
      <c r="B901" s="32">
        <v>167.00297549999999</v>
      </c>
      <c r="C901" s="9">
        <f t="shared" si="25"/>
        <v>163.65322879999999</v>
      </c>
      <c r="D901" s="10">
        <f t="shared" si="26"/>
        <v>167.00297549999999</v>
      </c>
      <c r="E901" s="10">
        <f t="shared" si="27"/>
        <v>1</v>
      </c>
      <c r="F901" s="10">
        <f t="shared" si="28"/>
        <v>0</v>
      </c>
      <c r="G901" s="10">
        <f t="shared" si="29"/>
        <v>0</v>
      </c>
      <c r="H901" s="9">
        <f t="shared" si="30"/>
        <v>-33.416702000000043</v>
      </c>
      <c r="I901" s="10">
        <f t="shared" si="31"/>
        <v>-164.59968994180002</v>
      </c>
      <c r="J901" s="9">
        <f t="shared" si="32"/>
        <v>-198.01639194180007</v>
      </c>
      <c r="K901" s="12">
        <v>0</v>
      </c>
    </row>
    <row r="902" spans="1:11" ht="15.75" customHeight="1" x14ac:dyDescent="0.2">
      <c r="A902" s="8">
        <v>45107</v>
      </c>
      <c r="B902" s="32">
        <v>170.7414856</v>
      </c>
      <c r="C902" s="9">
        <f t="shared" si="25"/>
        <v>163.65322879999999</v>
      </c>
      <c r="D902" s="10">
        <f t="shared" si="26"/>
        <v>170.7414856</v>
      </c>
      <c r="E902" s="10">
        <f t="shared" si="27"/>
        <v>1</v>
      </c>
      <c r="F902" s="10">
        <f t="shared" si="28"/>
        <v>0</v>
      </c>
      <c r="G902" s="10">
        <f t="shared" si="29"/>
        <v>0</v>
      </c>
      <c r="H902" s="9">
        <f t="shared" si="30"/>
        <v>-33.416702000000043</v>
      </c>
      <c r="I902" s="10">
        <f t="shared" si="31"/>
        <v>-164.59968994180002</v>
      </c>
      <c r="J902" s="9">
        <f t="shared" si="32"/>
        <v>-198.01639194180007</v>
      </c>
      <c r="K902" s="12">
        <v>0</v>
      </c>
    </row>
    <row r="903" spans="1:11" ht="15.75" customHeight="1" x14ac:dyDescent="0.2">
      <c r="A903" s="8">
        <v>45110</v>
      </c>
      <c r="B903" s="32">
        <v>170.69229129999999</v>
      </c>
      <c r="C903" s="9">
        <f t="shared" si="25"/>
        <v>163.65322879999999</v>
      </c>
      <c r="D903" s="10">
        <f t="shared" si="26"/>
        <v>170.69229129999999</v>
      </c>
      <c r="E903" s="10">
        <f t="shared" si="27"/>
        <v>1</v>
      </c>
      <c r="F903" s="10">
        <f t="shared" si="28"/>
        <v>0</v>
      </c>
      <c r="G903" s="10">
        <f t="shared" si="29"/>
        <v>0</v>
      </c>
      <c r="H903" s="9">
        <f t="shared" si="30"/>
        <v>-33.416702000000043</v>
      </c>
      <c r="I903" s="10">
        <f t="shared" si="31"/>
        <v>-164.59968994180002</v>
      </c>
      <c r="J903" s="9">
        <f t="shared" si="32"/>
        <v>-198.01639194180007</v>
      </c>
      <c r="K903" s="12">
        <v>0</v>
      </c>
    </row>
    <row r="904" spans="1:11" ht="15.75" customHeight="1" x14ac:dyDescent="0.2">
      <c r="A904" s="8">
        <v>45111</v>
      </c>
      <c r="B904" s="32">
        <v>173.2502136</v>
      </c>
      <c r="C904" s="9">
        <f t="shared" si="25"/>
        <v>163.65322879999999</v>
      </c>
      <c r="D904" s="10">
        <f t="shared" si="26"/>
        <v>173.2502136</v>
      </c>
      <c r="E904" s="10">
        <f t="shared" si="27"/>
        <v>1</v>
      </c>
      <c r="F904" s="10">
        <f t="shared" si="28"/>
        <v>0</v>
      </c>
      <c r="G904" s="10">
        <f t="shared" si="29"/>
        <v>0</v>
      </c>
      <c r="H904" s="9">
        <f t="shared" si="30"/>
        <v>-33.416702000000043</v>
      </c>
      <c r="I904" s="10">
        <f t="shared" si="31"/>
        <v>-164.59968994180002</v>
      </c>
      <c r="J904" s="9">
        <f t="shared" si="32"/>
        <v>-198.01639194180007</v>
      </c>
      <c r="K904" s="12">
        <v>0</v>
      </c>
    </row>
    <row r="905" spans="1:11" ht="15.75" customHeight="1" x14ac:dyDescent="0.2">
      <c r="A905" s="8">
        <v>45112</v>
      </c>
      <c r="B905" s="32">
        <v>172.2172089</v>
      </c>
      <c r="C905" s="9">
        <f t="shared" si="25"/>
        <v>163.65322879999999</v>
      </c>
      <c r="D905" s="10">
        <f t="shared" si="26"/>
        <v>172.2172089</v>
      </c>
      <c r="E905" s="10">
        <f t="shared" si="27"/>
        <v>1</v>
      </c>
      <c r="F905" s="10">
        <f t="shared" si="28"/>
        <v>0</v>
      </c>
      <c r="G905" s="10">
        <f t="shared" si="29"/>
        <v>0</v>
      </c>
      <c r="H905" s="9">
        <f t="shared" si="30"/>
        <v>-33.416702000000043</v>
      </c>
      <c r="I905" s="10">
        <f t="shared" si="31"/>
        <v>-164.59968994180002</v>
      </c>
      <c r="J905" s="9">
        <f t="shared" si="32"/>
        <v>-198.01639194180007</v>
      </c>
      <c r="K905" s="12">
        <v>0</v>
      </c>
    </row>
    <row r="906" spans="1:11" ht="15.75" customHeight="1" x14ac:dyDescent="0.2">
      <c r="A906" s="8">
        <v>45113</v>
      </c>
      <c r="B906" s="32">
        <v>164.39585880000001</v>
      </c>
      <c r="C906" s="10">
        <f t="shared" si="25"/>
        <v>0</v>
      </c>
      <c r="D906" s="10">
        <f t="shared" si="26"/>
        <v>0</v>
      </c>
      <c r="E906" s="10">
        <f t="shared" si="27"/>
        <v>0</v>
      </c>
      <c r="F906" s="10">
        <f t="shared" si="28"/>
        <v>164.39585880000001</v>
      </c>
      <c r="G906" s="9">
        <f t="shared" si="29"/>
        <v>0.74263000000001966</v>
      </c>
      <c r="H906" s="9">
        <f t="shared" si="30"/>
        <v>-32.674072000000024</v>
      </c>
      <c r="I906" s="10">
        <f t="shared" si="31"/>
        <v>-166.59968994180002</v>
      </c>
      <c r="J906" s="9">
        <f t="shared" si="32"/>
        <v>-199.27376194180005</v>
      </c>
      <c r="K906" s="12">
        <v>-1</v>
      </c>
    </row>
    <row r="907" spans="1:11" ht="15.75" customHeight="1" x14ac:dyDescent="0.2">
      <c r="A907" s="8">
        <v>45114</v>
      </c>
      <c r="B907" s="32">
        <v>166.7078247</v>
      </c>
      <c r="C907" s="10">
        <f t="shared" si="25"/>
        <v>0</v>
      </c>
      <c r="D907" s="10">
        <f t="shared" si="26"/>
        <v>0</v>
      </c>
      <c r="E907" s="10">
        <f t="shared" si="27"/>
        <v>0</v>
      </c>
      <c r="F907" s="10">
        <f t="shared" si="28"/>
        <v>0</v>
      </c>
      <c r="G907" s="10">
        <f t="shared" si="29"/>
        <v>0</v>
      </c>
      <c r="H907" s="9">
        <f t="shared" si="30"/>
        <v>-32.674072000000024</v>
      </c>
      <c r="I907" s="10">
        <f t="shared" si="31"/>
        <v>-166.59968994180002</v>
      </c>
      <c r="J907" s="9">
        <f t="shared" si="32"/>
        <v>-199.27376194180005</v>
      </c>
      <c r="K907" s="12">
        <v>0</v>
      </c>
    </row>
    <row r="908" spans="1:11" ht="15.75" customHeight="1" x14ac:dyDescent="0.2">
      <c r="A908" s="8">
        <v>45117</v>
      </c>
      <c r="B908" s="32">
        <v>166.7078247</v>
      </c>
      <c r="C908" s="10">
        <f t="shared" si="25"/>
        <v>0</v>
      </c>
      <c r="D908" s="10">
        <f t="shared" si="26"/>
        <v>0</v>
      </c>
      <c r="E908" s="10">
        <f t="shared" si="27"/>
        <v>0</v>
      </c>
      <c r="F908" s="10">
        <f t="shared" si="28"/>
        <v>0</v>
      </c>
      <c r="G908" s="10">
        <f t="shared" si="29"/>
        <v>0</v>
      </c>
      <c r="H908" s="9">
        <f t="shared" si="30"/>
        <v>-32.674072000000024</v>
      </c>
      <c r="I908" s="10">
        <f t="shared" si="31"/>
        <v>-166.59968994180002</v>
      </c>
      <c r="J908" s="9">
        <f t="shared" si="32"/>
        <v>-199.27376194180005</v>
      </c>
      <c r="K908" s="12">
        <v>0</v>
      </c>
    </row>
    <row r="909" spans="1:11" ht="15.75" customHeight="1" x14ac:dyDescent="0.2">
      <c r="A909" s="8">
        <v>45118</v>
      </c>
      <c r="B909" s="32">
        <v>168.62626650000001</v>
      </c>
      <c r="C909" s="10">
        <f t="shared" si="25"/>
        <v>0</v>
      </c>
      <c r="D909" s="10">
        <f t="shared" si="26"/>
        <v>0</v>
      </c>
      <c r="E909" s="10">
        <f t="shared" si="27"/>
        <v>0</v>
      </c>
      <c r="F909" s="10">
        <f t="shared" si="28"/>
        <v>0</v>
      </c>
      <c r="G909" s="10">
        <f t="shared" si="29"/>
        <v>0</v>
      </c>
      <c r="H909" s="9">
        <f t="shared" si="30"/>
        <v>-32.674072000000024</v>
      </c>
      <c r="I909" s="10">
        <f t="shared" si="31"/>
        <v>-166.59968994180002</v>
      </c>
      <c r="J909" s="9">
        <f t="shared" si="32"/>
        <v>-199.27376194180005</v>
      </c>
      <c r="K909" s="12">
        <v>0</v>
      </c>
    </row>
    <row r="910" spans="1:11" ht="15.75" customHeight="1" x14ac:dyDescent="0.2">
      <c r="A910" s="8">
        <v>45119</v>
      </c>
      <c r="B910" s="32">
        <v>172.31558229999999</v>
      </c>
      <c r="C910" s="10">
        <f t="shared" si="25"/>
        <v>0</v>
      </c>
      <c r="D910" s="10">
        <f t="shared" si="26"/>
        <v>0</v>
      </c>
      <c r="E910" s="10">
        <f t="shared" si="27"/>
        <v>0</v>
      </c>
      <c r="F910" s="10">
        <f t="shared" si="28"/>
        <v>0</v>
      </c>
      <c r="G910" s="10">
        <f t="shared" si="29"/>
        <v>0</v>
      </c>
      <c r="H910" s="9">
        <f t="shared" si="30"/>
        <v>-32.674072000000024</v>
      </c>
      <c r="I910" s="10">
        <f t="shared" si="31"/>
        <v>-166.59968994180002</v>
      </c>
      <c r="J910" s="9">
        <f t="shared" si="32"/>
        <v>-199.27376194180005</v>
      </c>
      <c r="K910" s="12">
        <v>0</v>
      </c>
    </row>
    <row r="911" spans="1:11" ht="15.75" customHeight="1" x14ac:dyDescent="0.2">
      <c r="A911" s="8">
        <v>45120</v>
      </c>
      <c r="B911" s="32">
        <v>173.34858700000001</v>
      </c>
      <c r="C911" s="10">
        <f t="shared" si="25"/>
        <v>0</v>
      </c>
      <c r="D911" s="10">
        <f t="shared" si="26"/>
        <v>0</v>
      </c>
      <c r="E911" s="10">
        <f t="shared" si="27"/>
        <v>0</v>
      </c>
      <c r="F911" s="10">
        <f t="shared" si="28"/>
        <v>0</v>
      </c>
      <c r="G911" s="10">
        <f t="shared" si="29"/>
        <v>0</v>
      </c>
      <c r="H911" s="9">
        <f t="shared" si="30"/>
        <v>-32.674072000000024</v>
      </c>
      <c r="I911" s="10">
        <f t="shared" si="31"/>
        <v>-166.59968994180002</v>
      </c>
      <c r="J911" s="9">
        <f t="shared" si="32"/>
        <v>-199.27376194180005</v>
      </c>
      <c r="K911" s="12">
        <v>0</v>
      </c>
    </row>
    <row r="912" spans="1:11" ht="15.75" customHeight="1" x14ac:dyDescent="0.2">
      <c r="A912" s="8">
        <v>45121</v>
      </c>
      <c r="B912" s="32">
        <v>173.4469757</v>
      </c>
      <c r="C912" s="10">
        <f t="shared" si="25"/>
        <v>0</v>
      </c>
      <c r="D912" s="10">
        <f t="shared" si="26"/>
        <v>0</v>
      </c>
      <c r="E912" s="10">
        <f t="shared" si="27"/>
        <v>0</v>
      </c>
      <c r="F912" s="10">
        <f t="shared" si="28"/>
        <v>0</v>
      </c>
      <c r="G912" s="10">
        <f t="shared" si="29"/>
        <v>0</v>
      </c>
      <c r="H912" s="9">
        <f t="shared" si="30"/>
        <v>-32.674072000000024</v>
      </c>
      <c r="I912" s="10">
        <f t="shared" si="31"/>
        <v>-166.59968994180002</v>
      </c>
      <c r="J912" s="9">
        <f t="shared" si="32"/>
        <v>-199.27376194180005</v>
      </c>
      <c r="K912" s="12">
        <v>0</v>
      </c>
    </row>
    <row r="913" spans="1:11" ht="15.75" customHeight="1" x14ac:dyDescent="0.2">
      <c r="A913" s="8">
        <v>45124</v>
      </c>
      <c r="B913" s="32">
        <v>171.38095089999999</v>
      </c>
      <c r="C913" s="10">
        <f t="shared" si="25"/>
        <v>0</v>
      </c>
      <c r="D913" s="10">
        <f t="shared" si="26"/>
        <v>0</v>
      </c>
      <c r="E913" s="10">
        <f t="shared" si="27"/>
        <v>0</v>
      </c>
      <c r="F913" s="10">
        <f t="shared" si="28"/>
        <v>0</v>
      </c>
      <c r="G913" s="10">
        <f t="shared" si="29"/>
        <v>0</v>
      </c>
      <c r="H913" s="9">
        <f t="shared" si="30"/>
        <v>-32.674072000000024</v>
      </c>
      <c r="I913" s="10">
        <f t="shared" si="31"/>
        <v>-166.59968994180002</v>
      </c>
      <c r="J913" s="9">
        <f t="shared" si="32"/>
        <v>-199.27376194180005</v>
      </c>
      <c r="K913" s="12">
        <v>0</v>
      </c>
    </row>
    <row r="914" spans="1:11" ht="15.75" customHeight="1" x14ac:dyDescent="0.2">
      <c r="A914" s="8">
        <v>45125</v>
      </c>
      <c r="B914" s="32">
        <v>174.23403930000001</v>
      </c>
      <c r="C914" s="10">
        <f t="shared" si="25"/>
        <v>0</v>
      </c>
      <c r="D914" s="10">
        <f t="shared" si="26"/>
        <v>0</v>
      </c>
      <c r="E914" s="10">
        <f t="shared" si="27"/>
        <v>0</v>
      </c>
      <c r="F914" s="10">
        <f t="shared" si="28"/>
        <v>0</v>
      </c>
      <c r="G914" s="10">
        <f t="shared" si="29"/>
        <v>0</v>
      </c>
      <c r="H914" s="9">
        <f t="shared" si="30"/>
        <v>-32.674072000000024</v>
      </c>
      <c r="I914" s="10">
        <f t="shared" si="31"/>
        <v>-166.59968994180002</v>
      </c>
      <c r="J914" s="9">
        <f t="shared" si="32"/>
        <v>-199.27376194180005</v>
      </c>
      <c r="K914" s="12">
        <v>0</v>
      </c>
    </row>
    <row r="915" spans="1:11" ht="15.75" customHeight="1" x14ac:dyDescent="0.2">
      <c r="A915" s="8">
        <v>45126</v>
      </c>
      <c r="B915" s="32">
        <v>175.07026669999999</v>
      </c>
      <c r="C915" s="10">
        <f t="shared" si="25"/>
        <v>0</v>
      </c>
      <c r="D915" s="10">
        <f t="shared" si="26"/>
        <v>0</v>
      </c>
      <c r="E915" s="10">
        <f t="shared" si="27"/>
        <v>0</v>
      </c>
      <c r="F915" s="10">
        <f t="shared" si="28"/>
        <v>0</v>
      </c>
      <c r="G915" s="10">
        <f t="shared" si="29"/>
        <v>0</v>
      </c>
      <c r="H915" s="9">
        <f t="shared" si="30"/>
        <v>-32.674072000000024</v>
      </c>
      <c r="I915" s="10">
        <f t="shared" si="31"/>
        <v>-166.59968994180002</v>
      </c>
      <c r="J915" s="9">
        <f t="shared" si="32"/>
        <v>-199.27376194180005</v>
      </c>
      <c r="K915" s="12">
        <v>0</v>
      </c>
    </row>
    <row r="916" spans="1:11" ht="15.75" customHeight="1" x14ac:dyDescent="0.2">
      <c r="A916" s="8">
        <v>45127</v>
      </c>
      <c r="B916" s="32">
        <v>173.4469757</v>
      </c>
      <c r="C916" s="10">
        <f t="shared" si="25"/>
        <v>0</v>
      </c>
      <c r="D916" s="10">
        <f t="shared" si="26"/>
        <v>0</v>
      </c>
      <c r="E916" s="10">
        <f t="shared" si="27"/>
        <v>0</v>
      </c>
      <c r="F916" s="10">
        <f t="shared" si="28"/>
        <v>0</v>
      </c>
      <c r="G916" s="10">
        <f t="shared" si="29"/>
        <v>0</v>
      </c>
      <c r="H916" s="9">
        <f t="shared" si="30"/>
        <v>-32.674072000000024</v>
      </c>
      <c r="I916" s="10">
        <f t="shared" si="31"/>
        <v>-166.59968994180002</v>
      </c>
      <c r="J916" s="9">
        <f t="shared" si="32"/>
        <v>-199.27376194180005</v>
      </c>
      <c r="K916" s="12">
        <v>0</v>
      </c>
    </row>
    <row r="917" spans="1:11" ht="15.75" customHeight="1" x14ac:dyDescent="0.2">
      <c r="A917" s="8">
        <v>45128</v>
      </c>
      <c r="B917" s="32">
        <v>171.38095089999999</v>
      </c>
      <c r="C917" s="10">
        <f t="shared" si="25"/>
        <v>0</v>
      </c>
      <c r="D917" s="10">
        <f t="shared" si="26"/>
        <v>0</v>
      </c>
      <c r="E917" s="10">
        <f t="shared" si="27"/>
        <v>0</v>
      </c>
      <c r="F917" s="10">
        <f t="shared" si="28"/>
        <v>0</v>
      </c>
      <c r="G917" s="10">
        <f t="shared" si="29"/>
        <v>0</v>
      </c>
      <c r="H917" s="9">
        <f t="shared" si="30"/>
        <v>-32.674072000000024</v>
      </c>
      <c r="I917" s="10">
        <f t="shared" si="31"/>
        <v>-166.59968994180002</v>
      </c>
      <c r="J917" s="9">
        <f t="shared" si="32"/>
        <v>-199.27376194180005</v>
      </c>
      <c r="K917" s="12">
        <v>0</v>
      </c>
    </row>
    <row r="918" spans="1:11" ht="15.75" customHeight="1" x14ac:dyDescent="0.2">
      <c r="A918" s="8">
        <v>45131</v>
      </c>
      <c r="B918" s="32">
        <v>168.82304379999999</v>
      </c>
      <c r="C918" s="10">
        <f t="shared" si="25"/>
        <v>0</v>
      </c>
      <c r="D918" s="10">
        <f t="shared" si="26"/>
        <v>0</v>
      </c>
      <c r="E918" s="10">
        <f t="shared" si="27"/>
        <v>0</v>
      </c>
      <c r="F918" s="10">
        <f t="shared" si="28"/>
        <v>0</v>
      </c>
      <c r="G918" s="10">
        <f t="shared" si="29"/>
        <v>0</v>
      </c>
      <c r="H918" s="9">
        <f t="shared" si="30"/>
        <v>-32.674072000000024</v>
      </c>
      <c r="I918" s="10">
        <f t="shared" si="31"/>
        <v>-166.59968994180002</v>
      </c>
      <c r="J918" s="9">
        <f t="shared" si="32"/>
        <v>-199.27376194180005</v>
      </c>
      <c r="K918" s="12">
        <v>0</v>
      </c>
    </row>
    <row r="919" spans="1:11" ht="15.75" customHeight="1" x14ac:dyDescent="0.2">
      <c r="A919" s="8">
        <v>45132</v>
      </c>
      <c r="B919" s="32">
        <v>170.29876709999999</v>
      </c>
      <c r="C919" s="10">
        <f t="shared" si="25"/>
        <v>0</v>
      </c>
      <c r="D919" s="10">
        <f t="shared" si="26"/>
        <v>0</v>
      </c>
      <c r="E919" s="10">
        <f t="shared" si="27"/>
        <v>0</v>
      </c>
      <c r="F919" s="10">
        <f t="shared" si="28"/>
        <v>0</v>
      </c>
      <c r="G919" s="10">
        <f t="shared" si="29"/>
        <v>0</v>
      </c>
      <c r="H919" s="9">
        <f t="shared" si="30"/>
        <v>-32.674072000000024</v>
      </c>
      <c r="I919" s="10">
        <f t="shared" si="31"/>
        <v>-166.59968994180002</v>
      </c>
      <c r="J919" s="9">
        <f t="shared" si="32"/>
        <v>-199.27376194180005</v>
      </c>
      <c r="K919" s="12">
        <v>0</v>
      </c>
    </row>
    <row r="920" spans="1:11" ht="15.75" customHeight="1" x14ac:dyDescent="0.2">
      <c r="A920" s="8">
        <v>45133</v>
      </c>
      <c r="B920" s="32">
        <v>170.29876709999999</v>
      </c>
      <c r="C920" s="10">
        <f t="shared" si="25"/>
        <v>0</v>
      </c>
      <c r="D920" s="10">
        <f t="shared" si="26"/>
        <v>0</v>
      </c>
      <c r="E920" s="10">
        <f t="shared" si="27"/>
        <v>0</v>
      </c>
      <c r="F920" s="10">
        <f t="shared" si="28"/>
        <v>0</v>
      </c>
      <c r="G920" s="10">
        <f t="shared" si="29"/>
        <v>0</v>
      </c>
      <c r="H920" s="9">
        <f t="shared" si="30"/>
        <v>-32.674072000000024</v>
      </c>
      <c r="I920" s="10">
        <f t="shared" si="31"/>
        <v>-166.59968994180002</v>
      </c>
      <c r="J920" s="9">
        <f t="shared" si="32"/>
        <v>-199.27376194180005</v>
      </c>
      <c r="K920" s="12">
        <v>0</v>
      </c>
    </row>
    <row r="921" spans="1:11" ht="15.75" customHeight="1" x14ac:dyDescent="0.2">
      <c r="A921" s="8">
        <v>45134</v>
      </c>
      <c r="B921" s="32">
        <v>176.69357299999999</v>
      </c>
      <c r="C921" s="9">
        <f t="shared" si="25"/>
        <v>176.69357299999999</v>
      </c>
      <c r="D921" s="10">
        <f t="shared" si="26"/>
        <v>176.69357299999999</v>
      </c>
      <c r="E921" s="10">
        <f t="shared" si="27"/>
        <v>1</v>
      </c>
      <c r="F921" s="9">
        <f t="shared" si="28"/>
        <v>176.69357299999999</v>
      </c>
      <c r="G921" s="10">
        <f t="shared" si="29"/>
        <v>0</v>
      </c>
      <c r="H921" s="9">
        <f t="shared" si="30"/>
        <v>-32.674072000000024</v>
      </c>
      <c r="I921" s="10">
        <f t="shared" si="31"/>
        <v>-168.59968994180002</v>
      </c>
      <c r="J921" s="9">
        <f t="shared" si="32"/>
        <v>-201.27376194180005</v>
      </c>
      <c r="K921" s="12">
        <v>1</v>
      </c>
    </row>
    <row r="922" spans="1:11" ht="15.75" customHeight="1" x14ac:dyDescent="0.2">
      <c r="A922" s="8">
        <v>45135</v>
      </c>
      <c r="B922" s="32">
        <v>164.2974701</v>
      </c>
      <c r="C922" s="9">
        <f t="shared" si="25"/>
        <v>176.69357299999999</v>
      </c>
      <c r="D922" s="10">
        <f t="shared" si="26"/>
        <v>164.2974701</v>
      </c>
      <c r="E922" s="10">
        <f t="shared" si="27"/>
        <v>1</v>
      </c>
      <c r="F922" s="10">
        <f t="shared" si="28"/>
        <v>0</v>
      </c>
      <c r="G922" s="10">
        <f t="shared" si="29"/>
        <v>0</v>
      </c>
      <c r="H922" s="9">
        <f t="shared" si="30"/>
        <v>-32.674072000000024</v>
      </c>
      <c r="I922" s="10">
        <f t="shared" si="31"/>
        <v>-168.59968994180002</v>
      </c>
      <c r="J922" s="9">
        <f t="shared" si="32"/>
        <v>-201.27376194180005</v>
      </c>
      <c r="K922" s="12">
        <v>0</v>
      </c>
    </row>
    <row r="923" spans="1:11" ht="15.75" customHeight="1" x14ac:dyDescent="0.2">
      <c r="A923" s="8">
        <v>45138</v>
      </c>
      <c r="B923" s="32">
        <v>162.18228149999999</v>
      </c>
      <c r="C923" s="9">
        <f t="shared" si="25"/>
        <v>176.69357299999999</v>
      </c>
      <c r="D923" s="10">
        <f t="shared" si="26"/>
        <v>162.18228149999999</v>
      </c>
      <c r="E923" s="10">
        <f t="shared" si="27"/>
        <v>1</v>
      </c>
      <c r="F923" s="10">
        <f t="shared" si="28"/>
        <v>0</v>
      </c>
      <c r="G923" s="10">
        <f t="shared" si="29"/>
        <v>0</v>
      </c>
      <c r="H923" s="9">
        <f t="shared" si="30"/>
        <v>-32.674072000000024</v>
      </c>
      <c r="I923" s="10">
        <f t="shared" si="31"/>
        <v>-168.59968994180002</v>
      </c>
      <c r="J923" s="9">
        <f t="shared" si="32"/>
        <v>-201.27376194180005</v>
      </c>
      <c r="K923" s="12">
        <v>0</v>
      </c>
    </row>
    <row r="924" spans="1:11" ht="15.75" customHeight="1" x14ac:dyDescent="0.2">
      <c r="A924" s="8">
        <v>45139</v>
      </c>
      <c r="B924" s="32">
        <v>166.21591190000001</v>
      </c>
      <c r="C924" s="9">
        <f t="shared" si="25"/>
        <v>176.69357299999999</v>
      </c>
      <c r="D924" s="10">
        <f t="shared" si="26"/>
        <v>166.21591190000001</v>
      </c>
      <c r="E924" s="10">
        <f t="shared" si="27"/>
        <v>1</v>
      </c>
      <c r="F924" s="10">
        <f t="shared" si="28"/>
        <v>0</v>
      </c>
      <c r="G924" s="10">
        <f t="shared" si="29"/>
        <v>0</v>
      </c>
      <c r="H924" s="9">
        <f t="shared" si="30"/>
        <v>-32.674072000000024</v>
      </c>
      <c r="I924" s="10">
        <f t="shared" si="31"/>
        <v>-168.59968994180002</v>
      </c>
      <c r="J924" s="9">
        <f t="shared" si="32"/>
        <v>-201.27376194180005</v>
      </c>
      <c r="K924" s="12">
        <v>0</v>
      </c>
    </row>
    <row r="925" spans="1:11" ht="15.75" customHeight="1" x14ac:dyDescent="0.2">
      <c r="A925" s="8">
        <v>45140</v>
      </c>
      <c r="B925" s="32">
        <v>164.98614499999999</v>
      </c>
      <c r="C925" s="9">
        <f t="shared" si="25"/>
        <v>176.69357299999999</v>
      </c>
      <c r="D925" s="10">
        <f t="shared" si="26"/>
        <v>164.98614499999999</v>
      </c>
      <c r="E925" s="10">
        <f t="shared" si="27"/>
        <v>1</v>
      </c>
      <c r="F925" s="10">
        <f t="shared" si="28"/>
        <v>0</v>
      </c>
      <c r="G925" s="10">
        <f t="shared" si="29"/>
        <v>0</v>
      </c>
      <c r="H925" s="9">
        <f t="shared" si="30"/>
        <v>-32.674072000000024</v>
      </c>
      <c r="I925" s="10">
        <f t="shared" si="31"/>
        <v>-168.59968994180002</v>
      </c>
      <c r="J925" s="9">
        <f t="shared" si="32"/>
        <v>-201.27376194180005</v>
      </c>
      <c r="K925" s="12">
        <v>0</v>
      </c>
    </row>
    <row r="926" spans="1:11" ht="15.75" customHeight="1" x14ac:dyDescent="0.2">
      <c r="A926" s="8">
        <v>45141</v>
      </c>
      <c r="B926" s="32">
        <v>160.8049164</v>
      </c>
      <c r="C926" s="9">
        <f t="shared" si="25"/>
        <v>176.69357299999999</v>
      </c>
      <c r="D926" s="10">
        <f t="shared" si="26"/>
        <v>160.8049164</v>
      </c>
      <c r="E926" s="10">
        <f t="shared" si="27"/>
        <v>1</v>
      </c>
      <c r="F926" s="10">
        <f t="shared" si="28"/>
        <v>0</v>
      </c>
      <c r="G926" s="10">
        <f t="shared" si="29"/>
        <v>0</v>
      </c>
      <c r="H926" s="9">
        <f t="shared" si="30"/>
        <v>-32.674072000000024</v>
      </c>
      <c r="I926" s="10">
        <f t="shared" si="31"/>
        <v>-168.59968994180002</v>
      </c>
      <c r="J926" s="9">
        <f t="shared" si="32"/>
        <v>-201.27376194180005</v>
      </c>
      <c r="K926" s="12">
        <v>0</v>
      </c>
    </row>
    <row r="927" spans="1:11" ht="15.75" customHeight="1" x14ac:dyDescent="0.2">
      <c r="A927" s="8">
        <v>45142</v>
      </c>
      <c r="B927" s="32">
        <v>159.6735382</v>
      </c>
      <c r="C927" s="9">
        <f t="shared" si="25"/>
        <v>176.69357299999999</v>
      </c>
      <c r="D927" s="10">
        <f t="shared" si="26"/>
        <v>159.6735382</v>
      </c>
      <c r="E927" s="10">
        <f t="shared" si="27"/>
        <v>1</v>
      </c>
      <c r="F927" s="10">
        <f t="shared" si="28"/>
        <v>0</v>
      </c>
      <c r="G927" s="10">
        <f t="shared" si="29"/>
        <v>0</v>
      </c>
      <c r="H927" s="9">
        <f t="shared" si="30"/>
        <v>-32.674072000000024</v>
      </c>
      <c r="I927" s="10">
        <f t="shared" si="31"/>
        <v>-168.59968994180002</v>
      </c>
      <c r="J927" s="9">
        <f t="shared" si="32"/>
        <v>-201.27376194180005</v>
      </c>
      <c r="K927" s="12">
        <v>0</v>
      </c>
    </row>
    <row r="928" spans="1:11" ht="15.75" customHeight="1" x14ac:dyDescent="0.2">
      <c r="A928" s="8">
        <v>45145</v>
      </c>
      <c r="B928" s="32">
        <v>159.62434390000001</v>
      </c>
      <c r="C928" s="9">
        <f t="shared" si="25"/>
        <v>176.69357299999999</v>
      </c>
      <c r="D928" s="10">
        <f t="shared" si="26"/>
        <v>159.62434390000001</v>
      </c>
      <c r="E928" s="10">
        <f t="shared" si="27"/>
        <v>1</v>
      </c>
      <c r="F928" s="10">
        <f t="shared" si="28"/>
        <v>0</v>
      </c>
      <c r="G928" s="10">
        <f t="shared" si="29"/>
        <v>0</v>
      </c>
      <c r="H928" s="9">
        <f t="shared" si="30"/>
        <v>-32.674072000000024</v>
      </c>
      <c r="I928" s="10">
        <f t="shared" si="31"/>
        <v>-168.59968994180002</v>
      </c>
      <c r="J928" s="9">
        <f t="shared" si="32"/>
        <v>-201.27376194180005</v>
      </c>
      <c r="K928" s="12">
        <v>0</v>
      </c>
    </row>
    <row r="929" spans="1:11" ht="15.75" customHeight="1" x14ac:dyDescent="0.2">
      <c r="A929" s="8">
        <v>45146</v>
      </c>
      <c r="B929" s="32">
        <v>158.2470093</v>
      </c>
      <c r="C929" s="9">
        <f t="shared" si="25"/>
        <v>176.69357299999999</v>
      </c>
      <c r="D929" s="10">
        <f t="shared" si="26"/>
        <v>158.2470093</v>
      </c>
      <c r="E929" s="10">
        <f t="shared" si="27"/>
        <v>1</v>
      </c>
      <c r="F929" s="10">
        <f t="shared" si="28"/>
        <v>0</v>
      </c>
      <c r="G929" s="10">
        <f t="shared" si="29"/>
        <v>0</v>
      </c>
      <c r="H929" s="9">
        <f t="shared" si="30"/>
        <v>-32.674072000000024</v>
      </c>
      <c r="I929" s="10">
        <f t="shared" si="31"/>
        <v>-168.59968994180002</v>
      </c>
      <c r="J929" s="9">
        <f t="shared" si="32"/>
        <v>-201.27376194180005</v>
      </c>
      <c r="K929" s="12">
        <v>0</v>
      </c>
    </row>
    <row r="930" spans="1:11" ht="15.75" customHeight="1" x14ac:dyDescent="0.2">
      <c r="A930" s="8">
        <v>45147</v>
      </c>
      <c r="B930" s="32">
        <v>159.0340424</v>
      </c>
      <c r="C930" s="9">
        <f t="shared" si="25"/>
        <v>176.69357299999999</v>
      </c>
      <c r="D930" s="10">
        <f t="shared" si="26"/>
        <v>159.0340424</v>
      </c>
      <c r="E930" s="10">
        <f t="shared" si="27"/>
        <v>1</v>
      </c>
      <c r="F930" s="10">
        <f t="shared" si="28"/>
        <v>0</v>
      </c>
      <c r="G930" s="10">
        <f t="shared" si="29"/>
        <v>0</v>
      </c>
      <c r="H930" s="9">
        <f t="shared" si="30"/>
        <v>-32.674072000000024</v>
      </c>
      <c r="I930" s="10">
        <f t="shared" si="31"/>
        <v>-168.59968994180002</v>
      </c>
      <c r="J930" s="9">
        <f t="shared" si="32"/>
        <v>-201.27376194180005</v>
      </c>
      <c r="K930" s="12">
        <v>0</v>
      </c>
    </row>
    <row r="931" spans="1:11" ht="15.75" customHeight="1" x14ac:dyDescent="0.2">
      <c r="A931" s="8">
        <v>45148</v>
      </c>
      <c r="B931" s="32">
        <v>161.10006709999999</v>
      </c>
      <c r="C931" s="9">
        <f t="shared" si="25"/>
        <v>176.69357299999999</v>
      </c>
      <c r="D931" s="10">
        <f t="shared" si="26"/>
        <v>161.10006709999999</v>
      </c>
      <c r="E931" s="10">
        <f t="shared" si="27"/>
        <v>1</v>
      </c>
      <c r="F931" s="10">
        <f t="shared" si="28"/>
        <v>0</v>
      </c>
      <c r="G931" s="10">
        <f t="shared" si="29"/>
        <v>0</v>
      </c>
      <c r="H931" s="9">
        <f t="shared" si="30"/>
        <v>-32.674072000000024</v>
      </c>
      <c r="I931" s="10">
        <f t="shared" si="31"/>
        <v>-168.59968994180002</v>
      </c>
      <c r="J931" s="9">
        <f t="shared" si="32"/>
        <v>-201.27376194180005</v>
      </c>
      <c r="K931" s="12">
        <v>0</v>
      </c>
    </row>
    <row r="932" spans="1:11" ht="15.75" customHeight="1" x14ac:dyDescent="0.2">
      <c r="A932" s="8">
        <v>45149</v>
      </c>
      <c r="B932" s="32">
        <v>160.2638245</v>
      </c>
      <c r="C932" s="9">
        <f t="shared" si="25"/>
        <v>176.69357299999999</v>
      </c>
      <c r="D932" s="10">
        <f t="shared" si="26"/>
        <v>160.2638245</v>
      </c>
      <c r="E932" s="10">
        <f t="shared" si="27"/>
        <v>1</v>
      </c>
      <c r="F932" s="10">
        <f t="shared" si="28"/>
        <v>0</v>
      </c>
      <c r="G932" s="10">
        <f t="shared" si="29"/>
        <v>0</v>
      </c>
      <c r="H932" s="9">
        <f t="shared" si="30"/>
        <v>-32.674072000000024</v>
      </c>
      <c r="I932" s="10">
        <f t="shared" si="31"/>
        <v>-168.59968994180002</v>
      </c>
      <c r="J932" s="9">
        <f t="shared" si="32"/>
        <v>-201.27376194180005</v>
      </c>
      <c r="K932" s="12">
        <v>0</v>
      </c>
    </row>
    <row r="933" spans="1:11" ht="15.75" customHeight="1" x14ac:dyDescent="0.2">
      <c r="A933" s="8">
        <v>45152</v>
      </c>
      <c r="B933" s="32">
        <v>160.2638245</v>
      </c>
      <c r="C933" s="9">
        <f t="shared" si="25"/>
        <v>176.69357299999999</v>
      </c>
      <c r="D933" s="10">
        <f t="shared" si="26"/>
        <v>160.2638245</v>
      </c>
      <c r="E933" s="10">
        <f t="shared" si="27"/>
        <v>1</v>
      </c>
      <c r="F933" s="10">
        <f t="shared" si="28"/>
        <v>0</v>
      </c>
      <c r="G933" s="10">
        <f t="shared" si="29"/>
        <v>0</v>
      </c>
      <c r="H933" s="9">
        <f t="shared" si="30"/>
        <v>-32.674072000000024</v>
      </c>
      <c r="I933" s="10">
        <f t="shared" si="31"/>
        <v>-168.59968994180002</v>
      </c>
      <c r="J933" s="9">
        <f t="shared" si="32"/>
        <v>-201.27376194180005</v>
      </c>
      <c r="K933" s="12">
        <v>0</v>
      </c>
    </row>
    <row r="934" spans="1:11" ht="15.75" customHeight="1" x14ac:dyDescent="0.2">
      <c r="A934" s="8">
        <v>45153</v>
      </c>
      <c r="B934" s="32">
        <v>158.394577</v>
      </c>
      <c r="C934" s="9">
        <f t="shared" si="25"/>
        <v>176.69357299999999</v>
      </c>
      <c r="D934" s="10">
        <f t="shared" si="26"/>
        <v>158.394577</v>
      </c>
      <c r="E934" s="10">
        <f t="shared" si="27"/>
        <v>1</v>
      </c>
      <c r="F934" s="10">
        <f t="shared" si="28"/>
        <v>0</v>
      </c>
      <c r="G934" s="10">
        <f t="shared" si="29"/>
        <v>0</v>
      </c>
      <c r="H934" s="9">
        <f t="shared" si="30"/>
        <v>-32.674072000000024</v>
      </c>
      <c r="I934" s="10">
        <f t="shared" si="31"/>
        <v>-168.59968994180002</v>
      </c>
      <c r="J934" s="9">
        <f t="shared" si="32"/>
        <v>-201.27376194180005</v>
      </c>
      <c r="K934" s="12">
        <v>0</v>
      </c>
    </row>
    <row r="935" spans="1:11" ht="15.75" customHeight="1" x14ac:dyDescent="0.2">
      <c r="A935" s="8">
        <v>45154</v>
      </c>
      <c r="B935" s="32">
        <v>158.34538269999999</v>
      </c>
      <c r="C935" s="9">
        <f t="shared" si="25"/>
        <v>176.69357299999999</v>
      </c>
      <c r="D935" s="10">
        <f t="shared" si="26"/>
        <v>158.34538269999999</v>
      </c>
      <c r="E935" s="10">
        <f t="shared" si="27"/>
        <v>1</v>
      </c>
      <c r="F935" s="10">
        <f t="shared" si="28"/>
        <v>0</v>
      </c>
      <c r="G935" s="10">
        <f t="shared" si="29"/>
        <v>0</v>
      </c>
      <c r="H935" s="9">
        <f t="shared" si="30"/>
        <v>-32.674072000000024</v>
      </c>
      <c r="I935" s="10">
        <f t="shared" si="31"/>
        <v>-168.59968994180002</v>
      </c>
      <c r="J935" s="9">
        <f t="shared" si="32"/>
        <v>-201.27376194180005</v>
      </c>
      <c r="K935" s="12">
        <v>0</v>
      </c>
    </row>
    <row r="936" spans="1:11" ht="15.75" customHeight="1" x14ac:dyDescent="0.2">
      <c r="A936" s="8">
        <v>45155</v>
      </c>
      <c r="B936" s="32">
        <v>155.54150390000001</v>
      </c>
      <c r="C936" s="9">
        <f t="shared" si="25"/>
        <v>176.69357299999999</v>
      </c>
      <c r="D936" s="10">
        <f t="shared" si="26"/>
        <v>155.54150390000001</v>
      </c>
      <c r="E936" s="10">
        <f t="shared" si="27"/>
        <v>1</v>
      </c>
      <c r="F936" s="10">
        <f t="shared" si="28"/>
        <v>0</v>
      </c>
      <c r="G936" s="10">
        <f t="shared" si="29"/>
        <v>0</v>
      </c>
      <c r="H936" s="9">
        <f t="shared" si="30"/>
        <v>-32.674072000000024</v>
      </c>
      <c r="I936" s="10">
        <f t="shared" si="31"/>
        <v>-168.59968994180002</v>
      </c>
      <c r="J936" s="9">
        <f t="shared" si="32"/>
        <v>-201.27376194180005</v>
      </c>
      <c r="K936" s="12">
        <v>0</v>
      </c>
    </row>
    <row r="937" spans="1:11" ht="15.75" customHeight="1" x14ac:dyDescent="0.2">
      <c r="A937" s="8">
        <v>45156</v>
      </c>
      <c r="B937" s="32">
        <v>157.65670779999999</v>
      </c>
      <c r="C937" s="9">
        <f t="shared" si="25"/>
        <v>176.69357299999999</v>
      </c>
      <c r="D937" s="10">
        <f t="shared" si="26"/>
        <v>157.65670779999999</v>
      </c>
      <c r="E937" s="10">
        <f t="shared" si="27"/>
        <v>1</v>
      </c>
      <c r="F937" s="10">
        <f t="shared" si="28"/>
        <v>0</v>
      </c>
      <c r="G937" s="10">
        <f t="shared" si="29"/>
        <v>0</v>
      </c>
      <c r="H937" s="9">
        <f t="shared" si="30"/>
        <v>-32.674072000000024</v>
      </c>
      <c r="I937" s="10">
        <f t="shared" si="31"/>
        <v>-168.59968994180002</v>
      </c>
      <c r="J937" s="9">
        <f t="shared" si="32"/>
        <v>-201.27376194180005</v>
      </c>
      <c r="K937" s="12">
        <v>0</v>
      </c>
    </row>
    <row r="938" spans="1:11" ht="15.75" customHeight="1" x14ac:dyDescent="0.2">
      <c r="A938" s="8">
        <v>45159</v>
      </c>
      <c r="B938" s="32">
        <v>159.42758180000001</v>
      </c>
      <c r="C938" s="9">
        <f t="shared" si="25"/>
        <v>176.69357299999999</v>
      </c>
      <c r="D938" s="10">
        <f t="shared" si="26"/>
        <v>159.42758180000001</v>
      </c>
      <c r="E938" s="10">
        <f t="shared" si="27"/>
        <v>1</v>
      </c>
      <c r="F938" s="10">
        <f t="shared" si="28"/>
        <v>0</v>
      </c>
      <c r="G938" s="10">
        <f t="shared" si="29"/>
        <v>0</v>
      </c>
      <c r="H938" s="9">
        <f t="shared" si="30"/>
        <v>-32.674072000000024</v>
      </c>
      <c r="I938" s="10">
        <f t="shared" si="31"/>
        <v>-168.59968994180002</v>
      </c>
      <c r="J938" s="9">
        <f t="shared" si="32"/>
        <v>-201.27376194180005</v>
      </c>
      <c r="K938" s="12">
        <v>0</v>
      </c>
    </row>
    <row r="939" spans="1:11" ht="15.75" customHeight="1" x14ac:dyDescent="0.2">
      <c r="A939" s="8">
        <v>45160</v>
      </c>
      <c r="B939" s="32">
        <v>161.59198000000001</v>
      </c>
      <c r="C939" s="9">
        <f t="shared" si="25"/>
        <v>176.69357299999999</v>
      </c>
      <c r="D939" s="10">
        <f t="shared" si="26"/>
        <v>161.59198000000001</v>
      </c>
      <c r="E939" s="10">
        <f t="shared" si="27"/>
        <v>1</v>
      </c>
      <c r="F939" s="10">
        <f t="shared" si="28"/>
        <v>0</v>
      </c>
      <c r="G939" s="10">
        <f t="shared" si="29"/>
        <v>0</v>
      </c>
      <c r="H939" s="9">
        <f t="shared" si="30"/>
        <v>-32.674072000000024</v>
      </c>
      <c r="I939" s="10">
        <f t="shared" si="31"/>
        <v>-168.59968994180002</v>
      </c>
      <c r="J939" s="9">
        <f t="shared" si="32"/>
        <v>-201.27376194180005</v>
      </c>
      <c r="K939" s="12">
        <v>0</v>
      </c>
    </row>
    <row r="940" spans="1:11" ht="15.75" customHeight="1" x14ac:dyDescent="0.2">
      <c r="A940" s="8">
        <v>45161</v>
      </c>
      <c r="B940" s="32">
        <v>162.8217468</v>
      </c>
      <c r="C940" s="9">
        <f t="shared" si="25"/>
        <v>176.69357299999999</v>
      </c>
      <c r="D940" s="10">
        <f t="shared" si="26"/>
        <v>162.8217468</v>
      </c>
      <c r="E940" s="10">
        <f t="shared" si="27"/>
        <v>1</v>
      </c>
      <c r="F940" s="10">
        <f t="shared" si="28"/>
        <v>0</v>
      </c>
      <c r="G940" s="10">
        <f t="shared" si="29"/>
        <v>0</v>
      </c>
      <c r="H940" s="9">
        <f t="shared" si="30"/>
        <v>-32.674072000000024</v>
      </c>
      <c r="I940" s="10">
        <f t="shared" si="31"/>
        <v>-168.59968994180002</v>
      </c>
      <c r="J940" s="9">
        <f t="shared" si="32"/>
        <v>-201.27376194180005</v>
      </c>
      <c r="K940" s="12">
        <v>0</v>
      </c>
    </row>
    <row r="941" spans="1:11" ht="15.75" customHeight="1" x14ac:dyDescent="0.2">
      <c r="A941" s="8">
        <v>45162</v>
      </c>
      <c r="B941" s="32">
        <v>160.95249939999999</v>
      </c>
      <c r="C941" s="9">
        <f t="shared" si="25"/>
        <v>176.69357299999999</v>
      </c>
      <c r="D941" s="10">
        <f t="shared" si="26"/>
        <v>160.95249939999999</v>
      </c>
      <c r="E941" s="10">
        <f t="shared" si="27"/>
        <v>1</v>
      </c>
      <c r="F941" s="10">
        <f t="shared" si="28"/>
        <v>0</v>
      </c>
      <c r="G941" s="10">
        <f t="shared" si="29"/>
        <v>0</v>
      </c>
      <c r="H941" s="9">
        <f t="shared" si="30"/>
        <v>-32.674072000000024</v>
      </c>
      <c r="I941" s="10">
        <f t="shared" si="31"/>
        <v>-168.59968994180002</v>
      </c>
      <c r="J941" s="9">
        <f t="shared" si="32"/>
        <v>-201.27376194180005</v>
      </c>
      <c r="K941" s="12">
        <v>0</v>
      </c>
    </row>
    <row r="942" spans="1:11" ht="15.75" customHeight="1" x14ac:dyDescent="0.2">
      <c r="A942" s="8">
        <v>45163</v>
      </c>
      <c r="B942" s="32">
        <v>159.91949460000001</v>
      </c>
      <c r="C942" s="9">
        <f t="shared" si="25"/>
        <v>176.69357299999999</v>
      </c>
      <c r="D942" s="10">
        <f t="shared" si="26"/>
        <v>159.91949460000001</v>
      </c>
      <c r="E942" s="10">
        <f t="shared" si="27"/>
        <v>1</v>
      </c>
      <c r="F942" s="10">
        <f t="shared" si="28"/>
        <v>0</v>
      </c>
      <c r="G942" s="10">
        <f t="shared" si="29"/>
        <v>0</v>
      </c>
      <c r="H942" s="9">
        <f t="shared" si="30"/>
        <v>-32.674072000000024</v>
      </c>
      <c r="I942" s="10">
        <f t="shared" si="31"/>
        <v>-168.59968994180002</v>
      </c>
      <c r="J942" s="9">
        <f t="shared" si="32"/>
        <v>-201.27376194180005</v>
      </c>
      <c r="K942" s="12">
        <v>0</v>
      </c>
    </row>
    <row r="943" spans="1:11" ht="15.75" customHeight="1" x14ac:dyDescent="0.2">
      <c r="A943" s="8">
        <v>45166</v>
      </c>
      <c r="B943" s="32">
        <v>162.92013549999999</v>
      </c>
      <c r="C943" s="9">
        <f t="shared" si="25"/>
        <v>176.69357299999999</v>
      </c>
      <c r="D943" s="10">
        <f t="shared" si="26"/>
        <v>162.92013549999999</v>
      </c>
      <c r="E943" s="10">
        <f t="shared" si="27"/>
        <v>1</v>
      </c>
      <c r="F943" s="10">
        <f t="shared" si="28"/>
        <v>0</v>
      </c>
      <c r="G943" s="10">
        <f t="shared" si="29"/>
        <v>0</v>
      </c>
      <c r="H943" s="9">
        <f t="shared" si="30"/>
        <v>-32.674072000000024</v>
      </c>
      <c r="I943" s="10">
        <f t="shared" si="31"/>
        <v>-168.59968994180002</v>
      </c>
      <c r="J943" s="9">
        <f t="shared" si="32"/>
        <v>-201.27376194180005</v>
      </c>
      <c r="K943" s="12">
        <v>0</v>
      </c>
    </row>
    <row r="944" spans="1:11" ht="15.75" customHeight="1" x14ac:dyDescent="0.2">
      <c r="A944" s="8">
        <v>45167</v>
      </c>
      <c r="B944" s="32">
        <v>166.11753849999999</v>
      </c>
      <c r="C944" s="9">
        <f t="shared" si="25"/>
        <v>176.69357299999999</v>
      </c>
      <c r="D944" s="10">
        <f t="shared" si="26"/>
        <v>166.11753849999999</v>
      </c>
      <c r="E944" s="10">
        <f t="shared" si="27"/>
        <v>1</v>
      </c>
      <c r="F944" s="10">
        <f t="shared" si="28"/>
        <v>0</v>
      </c>
      <c r="G944" s="10">
        <f t="shared" si="29"/>
        <v>0</v>
      </c>
      <c r="H944" s="9">
        <f t="shared" si="30"/>
        <v>-32.674072000000024</v>
      </c>
      <c r="I944" s="10">
        <f t="shared" si="31"/>
        <v>-168.59968994180002</v>
      </c>
      <c r="J944" s="9">
        <f t="shared" si="32"/>
        <v>-201.27376194180005</v>
      </c>
      <c r="K944" s="12">
        <v>0</v>
      </c>
    </row>
    <row r="945" spans="1:11" ht="15.75" customHeight="1" x14ac:dyDescent="0.2">
      <c r="A945" s="8">
        <v>45168</v>
      </c>
      <c r="B945" s="32">
        <v>168.57708740000001</v>
      </c>
      <c r="C945" s="9">
        <f t="shared" si="25"/>
        <v>176.69357299999999</v>
      </c>
      <c r="D945" s="10">
        <f t="shared" si="26"/>
        <v>168.57708740000001</v>
      </c>
      <c r="E945" s="10">
        <f t="shared" si="27"/>
        <v>1</v>
      </c>
      <c r="F945" s="10">
        <f t="shared" si="28"/>
        <v>0</v>
      </c>
      <c r="G945" s="10">
        <f t="shared" si="29"/>
        <v>0</v>
      </c>
      <c r="H945" s="9">
        <f t="shared" si="30"/>
        <v>-32.674072000000024</v>
      </c>
      <c r="I945" s="10">
        <f t="shared" si="31"/>
        <v>-168.59968994180002</v>
      </c>
      <c r="J945" s="9">
        <f t="shared" si="32"/>
        <v>-201.27376194180005</v>
      </c>
      <c r="K945" s="12">
        <v>0</v>
      </c>
    </row>
    <row r="946" spans="1:11" ht="15.75" customHeight="1" x14ac:dyDescent="0.2">
      <c r="A946" s="8">
        <v>45169</v>
      </c>
      <c r="B946" s="32">
        <v>169.56089779999999</v>
      </c>
      <c r="C946" s="9">
        <f t="shared" si="25"/>
        <v>176.69357299999999</v>
      </c>
      <c r="D946" s="10">
        <f t="shared" si="26"/>
        <v>169.56089779999999</v>
      </c>
      <c r="E946" s="10">
        <f t="shared" si="27"/>
        <v>1</v>
      </c>
      <c r="F946" s="10">
        <f t="shared" si="28"/>
        <v>0</v>
      </c>
      <c r="G946" s="10">
        <f t="shared" si="29"/>
        <v>0</v>
      </c>
      <c r="H946" s="9">
        <f t="shared" si="30"/>
        <v>-32.674072000000024</v>
      </c>
      <c r="I946" s="10">
        <f t="shared" si="31"/>
        <v>-168.59968994180002</v>
      </c>
      <c r="J946" s="9">
        <f t="shared" si="32"/>
        <v>-201.27376194180005</v>
      </c>
      <c r="K946" s="12">
        <v>0</v>
      </c>
    </row>
    <row r="947" spans="1:11" ht="15.75" customHeight="1" x14ac:dyDescent="0.2">
      <c r="A947" s="8">
        <v>45170</v>
      </c>
      <c r="B947" s="32">
        <v>169.216568</v>
      </c>
      <c r="C947" s="9">
        <f t="shared" si="25"/>
        <v>176.69357299999999</v>
      </c>
      <c r="D947" s="10">
        <f t="shared" si="26"/>
        <v>169.216568</v>
      </c>
      <c r="E947" s="10">
        <f t="shared" si="27"/>
        <v>1</v>
      </c>
      <c r="F947" s="10">
        <f t="shared" si="28"/>
        <v>0</v>
      </c>
      <c r="G947" s="10">
        <f t="shared" si="29"/>
        <v>0</v>
      </c>
      <c r="H947" s="9">
        <f t="shared" si="30"/>
        <v>-32.674072000000024</v>
      </c>
      <c r="I947" s="10">
        <f t="shared" si="31"/>
        <v>-168.59968994180002</v>
      </c>
      <c r="J947" s="9">
        <f t="shared" si="32"/>
        <v>-201.27376194180005</v>
      </c>
      <c r="K947" s="12">
        <v>0</v>
      </c>
    </row>
    <row r="948" spans="1:11" ht="15.75" customHeight="1" x14ac:dyDescent="0.2">
      <c r="A948" s="8">
        <v>45173</v>
      </c>
      <c r="B948" s="32">
        <v>168.5278931</v>
      </c>
      <c r="C948" s="9">
        <f t="shared" si="25"/>
        <v>176.69357299999999</v>
      </c>
      <c r="D948" s="10">
        <f t="shared" si="26"/>
        <v>168.5278931</v>
      </c>
      <c r="E948" s="10">
        <f t="shared" si="27"/>
        <v>1</v>
      </c>
      <c r="F948" s="10">
        <f t="shared" si="28"/>
        <v>0</v>
      </c>
      <c r="G948" s="10">
        <f t="shared" si="29"/>
        <v>0</v>
      </c>
      <c r="H948" s="9">
        <f t="shared" si="30"/>
        <v>-32.674072000000024</v>
      </c>
      <c r="I948" s="10">
        <f t="shared" si="31"/>
        <v>-168.59968994180002</v>
      </c>
      <c r="J948" s="9">
        <f t="shared" si="32"/>
        <v>-201.27376194180005</v>
      </c>
      <c r="K948" s="12">
        <v>0</v>
      </c>
    </row>
    <row r="949" spans="1:11" ht="15.75" customHeight="1" x14ac:dyDescent="0.2">
      <c r="A949" s="8">
        <v>45174</v>
      </c>
      <c r="B949" s="32">
        <v>169.56089779999999</v>
      </c>
      <c r="C949" s="9">
        <f t="shared" si="25"/>
        <v>176.69357299999999</v>
      </c>
      <c r="D949" s="10">
        <f t="shared" si="26"/>
        <v>169.56089779999999</v>
      </c>
      <c r="E949" s="10">
        <f t="shared" si="27"/>
        <v>1</v>
      </c>
      <c r="F949" s="10">
        <f t="shared" si="28"/>
        <v>0</v>
      </c>
      <c r="G949" s="10">
        <f t="shared" si="29"/>
        <v>0</v>
      </c>
      <c r="H949" s="9">
        <f t="shared" si="30"/>
        <v>-32.674072000000024</v>
      </c>
      <c r="I949" s="10">
        <f t="shared" si="31"/>
        <v>-168.59968994180002</v>
      </c>
      <c r="J949" s="9">
        <f t="shared" si="32"/>
        <v>-201.27376194180005</v>
      </c>
      <c r="K949" s="12">
        <v>0</v>
      </c>
    </row>
    <row r="950" spans="1:11" ht="15.75" customHeight="1" x14ac:dyDescent="0.2">
      <c r="A950" s="8">
        <v>45175</v>
      </c>
      <c r="B950" s="32">
        <v>167.69163510000001</v>
      </c>
      <c r="C950" s="9">
        <f t="shared" si="25"/>
        <v>176.69357299999999</v>
      </c>
      <c r="D950" s="10">
        <f t="shared" si="26"/>
        <v>167.69163510000001</v>
      </c>
      <c r="E950" s="10">
        <f t="shared" si="27"/>
        <v>1</v>
      </c>
      <c r="F950" s="10">
        <f t="shared" si="28"/>
        <v>0</v>
      </c>
      <c r="G950" s="10">
        <f t="shared" si="29"/>
        <v>0</v>
      </c>
      <c r="H950" s="9">
        <f t="shared" si="30"/>
        <v>-32.674072000000024</v>
      </c>
      <c r="I950" s="10">
        <f t="shared" si="31"/>
        <v>-168.59968994180002</v>
      </c>
      <c r="J950" s="9">
        <f t="shared" si="32"/>
        <v>-201.27376194180005</v>
      </c>
      <c r="K950" s="12">
        <v>0</v>
      </c>
    </row>
    <row r="951" spans="1:11" ht="15.75" customHeight="1" x14ac:dyDescent="0.2">
      <c r="A951" s="8">
        <v>45176</v>
      </c>
      <c r="B951" s="32">
        <v>165.47805790000001</v>
      </c>
      <c r="C951" s="9">
        <f t="shared" si="25"/>
        <v>176.69357299999999</v>
      </c>
      <c r="D951" s="10">
        <f t="shared" si="26"/>
        <v>165.47805790000001</v>
      </c>
      <c r="E951" s="10">
        <f t="shared" si="27"/>
        <v>1</v>
      </c>
      <c r="F951" s="10">
        <f t="shared" si="28"/>
        <v>0</v>
      </c>
      <c r="G951" s="10">
        <f t="shared" si="29"/>
        <v>0</v>
      </c>
      <c r="H951" s="9">
        <f t="shared" si="30"/>
        <v>-32.674072000000024</v>
      </c>
      <c r="I951" s="10">
        <f t="shared" si="31"/>
        <v>-168.59968994180002</v>
      </c>
      <c r="J951" s="9">
        <f t="shared" si="32"/>
        <v>-201.27376194180005</v>
      </c>
      <c r="K951" s="12">
        <v>0</v>
      </c>
    </row>
    <row r="952" spans="1:11" ht="15.75" customHeight="1" x14ac:dyDescent="0.2">
      <c r="A952" s="8">
        <v>45177</v>
      </c>
      <c r="B952" s="32">
        <v>167.5440826</v>
      </c>
      <c r="C952" s="9">
        <f t="shared" si="25"/>
        <v>176.69357299999999</v>
      </c>
      <c r="D952" s="10">
        <f t="shared" si="26"/>
        <v>167.5440826</v>
      </c>
      <c r="E952" s="10">
        <f t="shared" si="27"/>
        <v>1</v>
      </c>
      <c r="F952" s="10">
        <f t="shared" si="28"/>
        <v>0</v>
      </c>
      <c r="G952" s="10">
        <f t="shared" si="29"/>
        <v>0</v>
      </c>
      <c r="H952" s="9">
        <f t="shared" si="30"/>
        <v>-32.674072000000024</v>
      </c>
      <c r="I952" s="10">
        <f t="shared" si="31"/>
        <v>-168.59968994180002</v>
      </c>
      <c r="J952" s="9">
        <f t="shared" si="32"/>
        <v>-201.27376194180005</v>
      </c>
      <c r="K952" s="12">
        <v>0</v>
      </c>
    </row>
    <row r="953" spans="1:11" ht="15.75" customHeight="1" x14ac:dyDescent="0.2">
      <c r="A953" s="8">
        <v>45180</v>
      </c>
      <c r="B953" s="32">
        <v>167.6424408</v>
      </c>
      <c r="C953" s="9">
        <f t="shared" si="25"/>
        <v>176.69357299999999</v>
      </c>
      <c r="D953" s="10">
        <f t="shared" si="26"/>
        <v>167.6424408</v>
      </c>
      <c r="E953" s="10">
        <f t="shared" si="27"/>
        <v>1</v>
      </c>
      <c r="F953" s="10">
        <f t="shared" si="28"/>
        <v>0</v>
      </c>
      <c r="G953" s="10">
        <f t="shared" si="29"/>
        <v>0</v>
      </c>
      <c r="H953" s="9">
        <f t="shared" si="30"/>
        <v>-32.674072000000024</v>
      </c>
      <c r="I953" s="10">
        <f t="shared" si="31"/>
        <v>-168.59968994180002</v>
      </c>
      <c r="J953" s="9">
        <f t="shared" si="32"/>
        <v>-201.27376194180005</v>
      </c>
      <c r="K953" s="12">
        <v>0</v>
      </c>
    </row>
    <row r="954" spans="1:11" ht="15.75" customHeight="1" x14ac:dyDescent="0.2">
      <c r="A954" s="8">
        <v>45181</v>
      </c>
      <c r="B954" s="32">
        <v>166.5110626</v>
      </c>
      <c r="C954" s="9">
        <f t="shared" si="25"/>
        <v>176.69357299999999</v>
      </c>
      <c r="D954" s="10">
        <f t="shared" si="26"/>
        <v>166.5110626</v>
      </c>
      <c r="E954" s="10">
        <f t="shared" si="27"/>
        <v>1</v>
      </c>
      <c r="F954" s="10">
        <f t="shared" si="28"/>
        <v>0</v>
      </c>
      <c r="G954" s="10">
        <f t="shared" si="29"/>
        <v>0</v>
      </c>
      <c r="H954" s="9">
        <f t="shared" si="30"/>
        <v>-32.674072000000024</v>
      </c>
      <c r="I954" s="10">
        <f t="shared" si="31"/>
        <v>-168.59968994180002</v>
      </c>
      <c r="J954" s="9">
        <f t="shared" si="32"/>
        <v>-201.27376194180005</v>
      </c>
      <c r="K954" s="12">
        <v>0</v>
      </c>
    </row>
    <row r="955" spans="1:11" ht="15.75" customHeight="1" x14ac:dyDescent="0.2">
      <c r="A955" s="8">
        <v>45182</v>
      </c>
      <c r="B955" s="32">
        <v>164.34666440000001</v>
      </c>
      <c r="C955" s="9">
        <f t="shared" si="25"/>
        <v>176.69357299999999</v>
      </c>
      <c r="D955" s="10">
        <f t="shared" si="26"/>
        <v>164.34666440000001</v>
      </c>
      <c r="E955" s="10">
        <f t="shared" si="27"/>
        <v>1</v>
      </c>
      <c r="F955" s="10">
        <f t="shared" si="28"/>
        <v>0</v>
      </c>
      <c r="G955" s="10">
        <f t="shared" si="29"/>
        <v>0</v>
      </c>
      <c r="H955" s="9">
        <f t="shared" si="30"/>
        <v>-32.674072000000024</v>
      </c>
      <c r="I955" s="10">
        <f t="shared" si="31"/>
        <v>-168.59968994180002</v>
      </c>
      <c r="J955" s="9">
        <f t="shared" si="32"/>
        <v>-201.27376194180005</v>
      </c>
      <c r="K955" s="12">
        <v>0</v>
      </c>
    </row>
    <row r="956" spans="1:11" ht="15.75" customHeight="1" x14ac:dyDescent="0.2">
      <c r="A956" s="8">
        <v>45183</v>
      </c>
      <c r="B956" s="32">
        <v>165.13372799999999</v>
      </c>
      <c r="C956" s="9">
        <f t="shared" si="25"/>
        <v>176.69357299999999</v>
      </c>
      <c r="D956" s="10">
        <f t="shared" si="26"/>
        <v>165.13372799999999</v>
      </c>
      <c r="E956" s="10">
        <f t="shared" si="27"/>
        <v>1</v>
      </c>
      <c r="F956" s="10">
        <f t="shared" si="28"/>
        <v>0</v>
      </c>
      <c r="G956" s="10">
        <f t="shared" si="29"/>
        <v>0</v>
      </c>
      <c r="H956" s="9">
        <f t="shared" si="30"/>
        <v>-32.674072000000024</v>
      </c>
      <c r="I956" s="10">
        <f t="shared" si="31"/>
        <v>-168.59968994180002</v>
      </c>
      <c r="J956" s="9">
        <f t="shared" si="32"/>
        <v>-201.27376194180005</v>
      </c>
      <c r="K956" s="12">
        <v>0</v>
      </c>
    </row>
    <row r="957" spans="1:11" ht="15.75" customHeight="1" x14ac:dyDescent="0.2">
      <c r="A957" s="8">
        <v>45184</v>
      </c>
      <c r="B957" s="32">
        <v>167.34732059999999</v>
      </c>
      <c r="C957" s="9">
        <f t="shared" si="25"/>
        <v>176.69357299999999</v>
      </c>
      <c r="D957" s="10">
        <f t="shared" si="26"/>
        <v>167.34732059999999</v>
      </c>
      <c r="E957" s="10">
        <f t="shared" si="27"/>
        <v>1</v>
      </c>
      <c r="F957" s="10">
        <f t="shared" si="28"/>
        <v>0</v>
      </c>
      <c r="G957" s="10">
        <f t="shared" si="29"/>
        <v>0</v>
      </c>
      <c r="H957" s="9">
        <f t="shared" si="30"/>
        <v>-32.674072000000024</v>
      </c>
      <c r="I957" s="10">
        <f t="shared" si="31"/>
        <v>-168.59968994180002</v>
      </c>
      <c r="J957" s="9">
        <f t="shared" si="32"/>
        <v>-201.27376194180005</v>
      </c>
      <c r="K957" s="12">
        <v>0</v>
      </c>
    </row>
    <row r="958" spans="1:11" ht="15.75" customHeight="1" x14ac:dyDescent="0.2">
      <c r="A958" s="8">
        <v>45187</v>
      </c>
      <c r="B958" s="32">
        <v>163.26446530000001</v>
      </c>
      <c r="C958" s="9">
        <f t="shared" si="25"/>
        <v>176.69357299999999</v>
      </c>
      <c r="D958" s="10">
        <f t="shared" si="26"/>
        <v>163.26446530000001</v>
      </c>
      <c r="E958" s="10">
        <f t="shared" si="27"/>
        <v>1</v>
      </c>
      <c r="F958" s="10">
        <f t="shared" si="28"/>
        <v>0</v>
      </c>
      <c r="G958" s="10">
        <f t="shared" si="29"/>
        <v>0</v>
      </c>
      <c r="H958" s="9">
        <f t="shared" si="30"/>
        <v>-32.674072000000024</v>
      </c>
      <c r="I958" s="10">
        <f t="shared" si="31"/>
        <v>-168.59968994180002</v>
      </c>
      <c r="J958" s="9">
        <f t="shared" si="32"/>
        <v>-201.27376194180005</v>
      </c>
      <c r="K958" s="12">
        <v>0</v>
      </c>
    </row>
    <row r="959" spans="1:11" ht="15.75" customHeight="1" x14ac:dyDescent="0.2">
      <c r="A959" s="8">
        <v>45188</v>
      </c>
      <c r="B959" s="32">
        <v>163.80557250000001</v>
      </c>
      <c r="C959" s="9">
        <f t="shared" si="25"/>
        <v>176.69357299999999</v>
      </c>
      <c r="D959" s="10">
        <f t="shared" si="26"/>
        <v>163.80557250000001</v>
      </c>
      <c r="E959" s="10">
        <f t="shared" si="27"/>
        <v>1</v>
      </c>
      <c r="F959" s="10">
        <f t="shared" si="28"/>
        <v>0</v>
      </c>
      <c r="G959" s="10">
        <f t="shared" si="29"/>
        <v>0</v>
      </c>
      <c r="H959" s="9">
        <f t="shared" si="30"/>
        <v>-32.674072000000024</v>
      </c>
      <c r="I959" s="10">
        <f t="shared" si="31"/>
        <v>-168.59968994180002</v>
      </c>
      <c r="J959" s="9">
        <f t="shared" si="32"/>
        <v>-201.27376194180005</v>
      </c>
      <c r="K959" s="12">
        <v>0</v>
      </c>
    </row>
    <row r="960" spans="1:11" ht="15.75" customHeight="1" x14ac:dyDescent="0.2">
      <c r="A960" s="8">
        <v>45189</v>
      </c>
      <c r="B960" s="32">
        <v>166.1667175</v>
      </c>
      <c r="C960" s="9">
        <f t="shared" si="25"/>
        <v>176.69357299999999</v>
      </c>
      <c r="D960" s="10">
        <f t="shared" si="26"/>
        <v>166.1667175</v>
      </c>
      <c r="E960" s="10">
        <f t="shared" si="27"/>
        <v>1</v>
      </c>
      <c r="F960" s="10">
        <f t="shared" si="28"/>
        <v>0</v>
      </c>
      <c r="G960" s="10">
        <f t="shared" si="29"/>
        <v>0</v>
      </c>
      <c r="H960" s="9">
        <f t="shared" si="30"/>
        <v>-32.674072000000024</v>
      </c>
      <c r="I960" s="10">
        <f t="shared" si="31"/>
        <v>-168.59968994180002</v>
      </c>
      <c r="J960" s="9">
        <f t="shared" si="32"/>
        <v>-201.27376194180005</v>
      </c>
      <c r="K960" s="12">
        <v>0</v>
      </c>
    </row>
    <row r="961" spans="1:11" ht="15.75" customHeight="1" x14ac:dyDescent="0.2">
      <c r="A961" s="8">
        <v>45190</v>
      </c>
      <c r="B961" s="32">
        <v>165.33049009999999</v>
      </c>
      <c r="C961" s="9">
        <f t="shared" si="25"/>
        <v>176.69357299999999</v>
      </c>
      <c r="D961" s="10">
        <f t="shared" si="26"/>
        <v>165.33049009999999</v>
      </c>
      <c r="E961" s="10">
        <f t="shared" si="27"/>
        <v>1</v>
      </c>
      <c r="F961" s="10">
        <f t="shared" si="28"/>
        <v>0</v>
      </c>
      <c r="G961" s="10">
        <f t="shared" si="29"/>
        <v>0</v>
      </c>
      <c r="H961" s="9">
        <f t="shared" si="30"/>
        <v>-32.674072000000024</v>
      </c>
      <c r="I961" s="10">
        <f t="shared" si="31"/>
        <v>-168.59968994180002</v>
      </c>
      <c r="J961" s="9">
        <f t="shared" si="32"/>
        <v>-201.27376194180005</v>
      </c>
      <c r="K961" s="12">
        <v>0</v>
      </c>
    </row>
    <row r="962" spans="1:11" ht="15.75" customHeight="1" x14ac:dyDescent="0.2">
      <c r="A962" s="8">
        <v>45191</v>
      </c>
      <c r="B962" s="32">
        <v>164.05152889999999</v>
      </c>
      <c r="C962" s="9">
        <f t="shared" si="25"/>
        <v>176.69357299999999</v>
      </c>
      <c r="D962" s="10">
        <f t="shared" si="26"/>
        <v>164.05152889999999</v>
      </c>
      <c r="E962" s="10">
        <f t="shared" si="27"/>
        <v>1</v>
      </c>
      <c r="F962" s="10">
        <f t="shared" si="28"/>
        <v>0</v>
      </c>
      <c r="G962" s="10">
        <f t="shared" si="29"/>
        <v>0</v>
      </c>
      <c r="H962" s="9">
        <f t="shared" si="30"/>
        <v>-32.674072000000024</v>
      </c>
      <c r="I962" s="10">
        <f t="shared" si="31"/>
        <v>-168.59968994180002</v>
      </c>
      <c r="J962" s="9">
        <f t="shared" si="32"/>
        <v>-201.27376194180005</v>
      </c>
      <c r="K962" s="12">
        <v>0</v>
      </c>
    </row>
    <row r="963" spans="1:11" ht="15.75" customHeight="1" x14ac:dyDescent="0.2">
      <c r="A963" s="8">
        <v>45194</v>
      </c>
      <c r="B963" s="32">
        <v>162.96931459999999</v>
      </c>
      <c r="C963" s="9">
        <f t="shared" si="25"/>
        <v>176.69357299999999</v>
      </c>
      <c r="D963" s="10">
        <f t="shared" si="26"/>
        <v>162.96931459999999</v>
      </c>
      <c r="E963" s="10">
        <f t="shared" si="27"/>
        <v>1</v>
      </c>
      <c r="F963" s="10">
        <f t="shared" si="28"/>
        <v>0</v>
      </c>
      <c r="G963" s="10">
        <f t="shared" si="29"/>
        <v>0</v>
      </c>
      <c r="H963" s="9">
        <f t="shared" si="30"/>
        <v>-32.674072000000024</v>
      </c>
      <c r="I963" s="10">
        <f t="shared" si="31"/>
        <v>-168.59968994180002</v>
      </c>
      <c r="J963" s="9">
        <f t="shared" si="32"/>
        <v>-201.27376194180005</v>
      </c>
      <c r="K963" s="12">
        <v>0</v>
      </c>
    </row>
    <row r="964" spans="1:11" ht="15.75" customHeight="1" x14ac:dyDescent="0.2">
      <c r="A964" s="8">
        <v>45195</v>
      </c>
      <c r="B964" s="32">
        <v>161.39521790000001</v>
      </c>
      <c r="C964" s="9">
        <f t="shared" si="25"/>
        <v>176.69357299999999</v>
      </c>
      <c r="D964" s="10">
        <f t="shared" si="26"/>
        <v>161.39521790000001</v>
      </c>
      <c r="E964" s="10">
        <f t="shared" si="27"/>
        <v>1</v>
      </c>
      <c r="F964" s="10">
        <f t="shared" si="28"/>
        <v>0</v>
      </c>
      <c r="G964" s="10">
        <f t="shared" si="29"/>
        <v>0</v>
      </c>
      <c r="H964" s="9">
        <f t="shared" si="30"/>
        <v>-32.674072000000024</v>
      </c>
      <c r="I964" s="10">
        <f t="shared" si="31"/>
        <v>-168.59968994180002</v>
      </c>
      <c r="J964" s="9">
        <f t="shared" si="32"/>
        <v>-201.27376194180005</v>
      </c>
      <c r="K964" s="12">
        <v>0</v>
      </c>
    </row>
    <row r="965" spans="1:11" ht="15.75" customHeight="1" x14ac:dyDescent="0.2">
      <c r="A965" s="8">
        <v>45196</v>
      </c>
      <c r="B965" s="32">
        <v>162.77255249999999</v>
      </c>
      <c r="C965" s="9">
        <f t="shared" si="25"/>
        <v>176.69357299999999</v>
      </c>
      <c r="D965" s="10">
        <f t="shared" si="26"/>
        <v>162.77255249999999</v>
      </c>
      <c r="E965" s="10">
        <f t="shared" si="27"/>
        <v>1</v>
      </c>
      <c r="F965" s="10">
        <f t="shared" si="28"/>
        <v>0</v>
      </c>
      <c r="G965" s="10">
        <f t="shared" si="29"/>
        <v>0</v>
      </c>
      <c r="H965" s="9">
        <f t="shared" si="30"/>
        <v>-32.674072000000024</v>
      </c>
      <c r="I965" s="10">
        <f t="shared" si="31"/>
        <v>-168.59968994180002</v>
      </c>
      <c r="J965" s="9">
        <f t="shared" si="32"/>
        <v>-201.27376194180005</v>
      </c>
      <c r="K965" s="12">
        <v>0</v>
      </c>
    </row>
    <row r="966" spans="1:11" ht="15.75" customHeight="1" x14ac:dyDescent="0.2">
      <c r="A966" s="8">
        <v>45197</v>
      </c>
      <c r="B966" s="32">
        <v>161.49359129999999</v>
      </c>
      <c r="C966" s="9">
        <f t="shared" si="25"/>
        <v>176.69357299999999</v>
      </c>
      <c r="D966" s="10">
        <f t="shared" si="26"/>
        <v>161.49359129999999</v>
      </c>
      <c r="E966" s="10">
        <f t="shared" si="27"/>
        <v>1</v>
      </c>
      <c r="F966" s="10">
        <f t="shared" si="28"/>
        <v>0</v>
      </c>
      <c r="G966" s="10">
        <f t="shared" si="29"/>
        <v>0</v>
      </c>
      <c r="H966" s="9">
        <f t="shared" si="30"/>
        <v>-32.674072000000024</v>
      </c>
      <c r="I966" s="10">
        <f t="shared" si="31"/>
        <v>-168.59968994180002</v>
      </c>
      <c r="J966" s="9">
        <f t="shared" si="32"/>
        <v>-201.27376194180005</v>
      </c>
      <c r="K966" s="12">
        <v>0</v>
      </c>
    </row>
    <row r="967" spans="1:11" ht="15.75" customHeight="1" x14ac:dyDescent="0.2">
      <c r="A967" s="8">
        <v>45198</v>
      </c>
      <c r="B967" s="32">
        <v>163.11689759999999</v>
      </c>
      <c r="C967" s="9">
        <f t="shared" si="25"/>
        <v>176.69357299999999</v>
      </c>
      <c r="D967" s="10">
        <f t="shared" si="26"/>
        <v>163.11689759999999</v>
      </c>
      <c r="E967" s="10">
        <f t="shared" si="27"/>
        <v>1</v>
      </c>
      <c r="F967" s="10">
        <f t="shared" si="28"/>
        <v>0</v>
      </c>
      <c r="G967" s="10">
        <f t="shared" si="29"/>
        <v>0</v>
      </c>
      <c r="H967" s="9">
        <f t="shared" si="30"/>
        <v>-32.674072000000024</v>
      </c>
      <c r="I967" s="10">
        <f t="shared" si="31"/>
        <v>-168.59968994180002</v>
      </c>
      <c r="J967" s="9">
        <f t="shared" si="32"/>
        <v>-201.27376194180005</v>
      </c>
      <c r="K967" s="12">
        <v>0</v>
      </c>
    </row>
    <row r="968" spans="1:11" ht="15.75" customHeight="1" x14ac:dyDescent="0.2">
      <c r="A968" s="8">
        <v>45201</v>
      </c>
      <c r="B968" s="32">
        <v>162.03469849999999</v>
      </c>
      <c r="C968" s="9">
        <f t="shared" si="25"/>
        <v>176.69357299999999</v>
      </c>
      <c r="D968" s="10">
        <f t="shared" si="26"/>
        <v>162.03469849999999</v>
      </c>
      <c r="E968" s="10">
        <f t="shared" si="27"/>
        <v>1</v>
      </c>
      <c r="F968" s="10">
        <f t="shared" si="28"/>
        <v>0</v>
      </c>
      <c r="G968" s="10">
        <f t="shared" si="29"/>
        <v>0</v>
      </c>
      <c r="H968" s="9">
        <f t="shared" si="30"/>
        <v>-32.674072000000024</v>
      </c>
      <c r="I968" s="10">
        <f t="shared" si="31"/>
        <v>-168.59968994180002</v>
      </c>
      <c r="J968" s="9">
        <f t="shared" si="32"/>
        <v>-201.27376194180005</v>
      </c>
      <c r="K968" s="12">
        <v>0</v>
      </c>
    </row>
    <row r="969" spans="1:11" ht="15.75" customHeight="1" x14ac:dyDescent="0.2">
      <c r="A969" s="8">
        <v>45202</v>
      </c>
      <c r="B969" s="32">
        <v>158.29618840000001</v>
      </c>
      <c r="C969" s="9">
        <f t="shared" si="25"/>
        <v>176.69357299999999</v>
      </c>
      <c r="D969" s="10">
        <f t="shared" si="26"/>
        <v>158.29618840000001</v>
      </c>
      <c r="E969" s="10">
        <f t="shared" si="27"/>
        <v>1</v>
      </c>
      <c r="F969" s="10">
        <f t="shared" si="28"/>
        <v>0</v>
      </c>
      <c r="G969" s="10">
        <f t="shared" si="29"/>
        <v>0</v>
      </c>
      <c r="H969" s="9">
        <f t="shared" si="30"/>
        <v>-32.674072000000024</v>
      </c>
      <c r="I969" s="10">
        <f t="shared" si="31"/>
        <v>-168.59968994180002</v>
      </c>
      <c r="J969" s="9">
        <f t="shared" si="32"/>
        <v>-201.27376194180005</v>
      </c>
      <c r="K969" s="12">
        <v>0</v>
      </c>
    </row>
    <row r="970" spans="1:11" ht="15.75" customHeight="1" x14ac:dyDescent="0.2">
      <c r="A970" s="8">
        <v>45203</v>
      </c>
      <c r="B970" s="32">
        <v>161.9363251</v>
      </c>
      <c r="C970" s="9">
        <f t="shared" si="25"/>
        <v>176.69357299999999</v>
      </c>
      <c r="D970" s="10">
        <f t="shared" si="26"/>
        <v>161.9363251</v>
      </c>
      <c r="E970" s="10">
        <f t="shared" si="27"/>
        <v>1</v>
      </c>
      <c r="F970" s="10">
        <f t="shared" si="28"/>
        <v>0</v>
      </c>
      <c r="G970" s="10">
        <f t="shared" si="29"/>
        <v>0</v>
      </c>
      <c r="H970" s="9">
        <f t="shared" si="30"/>
        <v>-32.674072000000024</v>
      </c>
      <c r="I970" s="10">
        <f t="shared" si="31"/>
        <v>-168.59968994180002</v>
      </c>
      <c r="J970" s="9">
        <f t="shared" si="32"/>
        <v>-201.27376194180005</v>
      </c>
      <c r="K970" s="12">
        <v>0</v>
      </c>
    </row>
    <row r="971" spans="1:11" ht="15.75" customHeight="1" x14ac:dyDescent="0.2">
      <c r="A971" s="8">
        <v>45204</v>
      </c>
      <c r="B971" s="32">
        <v>160.0670624</v>
      </c>
      <c r="C971" s="9">
        <f t="shared" si="25"/>
        <v>176.69357299999999</v>
      </c>
      <c r="D971" s="10">
        <f t="shared" si="26"/>
        <v>160.0670624</v>
      </c>
      <c r="E971" s="10">
        <f t="shared" si="27"/>
        <v>1</v>
      </c>
      <c r="F971" s="10">
        <f t="shared" si="28"/>
        <v>0</v>
      </c>
      <c r="G971" s="10">
        <f t="shared" si="29"/>
        <v>0</v>
      </c>
      <c r="H971" s="9">
        <f t="shared" si="30"/>
        <v>-32.674072000000024</v>
      </c>
      <c r="I971" s="10">
        <f t="shared" si="31"/>
        <v>-168.59968994180002</v>
      </c>
      <c r="J971" s="9">
        <f t="shared" si="32"/>
        <v>-201.27376194180005</v>
      </c>
      <c r="K971" s="12">
        <v>0</v>
      </c>
    </row>
    <row r="972" spans="1:11" ht="15.75" customHeight="1" x14ac:dyDescent="0.2">
      <c r="A972" s="8">
        <v>45205</v>
      </c>
      <c r="B972" s="32">
        <v>162.6249847</v>
      </c>
      <c r="C972" s="9">
        <f t="shared" si="25"/>
        <v>176.69357299999999</v>
      </c>
      <c r="D972" s="10">
        <f t="shared" si="26"/>
        <v>162.6249847</v>
      </c>
      <c r="E972" s="10">
        <f t="shared" si="27"/>
        <v>1</v>
      </c>
      <c r="F972" s="10">
        <f t="shared" si="28"/>
        <v>0</v>
      </c>
      <c r="G972" s="10">
        <f t="shared" si="29"/>
        <v>0</v>
      </c>
      <c r="H972" s="9">
        <f t="shared" si="30"/>
        <v>-32.674072000000024</v>
      </c>
      <c r="I972" s="10">
        <f t="shared" si="31"/>
        <v>-168.59968994180002</v>
      </c>
      <c r="J972" s="9">
        <f t="shared" si="32"/>
        <v>-201.27376194180005</v>
      </c>
      <c r="K972" s="12">
        <v>0</v>
      </c>
    </row>
    <row r="973" spans="1:11" ht="15.75" customHeight="1" x14ac:dyDescent="0.2">
      <c r="A973" s="8">
        <v>45208</v>
      </c>
      <c r="B973" s="32">
        <v>161.39521790000001</v>
      </c>
      <c r="C973" s="9">
        <f t="shared" si="25"/>
        <v>176.69357299999999</v>
      </c>
      <c r="D973" s="10">
        <f t="shared" si="26"/>
        <v>161.39521790000001</v>
      </c>
      <c r="E973" s="10">
        <f t="shared" si="27"/>
        <v>1</v>
      </c>
      <c r="F973" s="10">
        <f t="shared" si="28"/>
        <v>0</v>
      </c>
      <c r="G973" s="10">
        <f t="shared" si="29"/>
        <v>0</v>
      </c>
      <c r="H973" s="9">
        <f t="shared" si="30"/>
        <v>-32.674072000000024</v>
      </c>
      <c r="I973" s="10">
        <f t="shared" si="31"/>
        <v>-168.59968994180002</v>
      </c>
      <c r="J973" s="9">
        <f t="shared" si="32"/>
        <v>-201.27376194180005</v>
      </c>
      <c r="K973" s="12">
        <v>0</v>
      </c>
    </row>
    <row r="974" spans="1:11" ht="15.75" customHeight="1" x14ac:dyDescent="0.2">
      <c r="A974" s="8">
        <v>45209</v>
      </c>
      <c r="B974" s="32">
        <v>165.7732086</v>
      </c>
      <c r="C974" s="9">
        <f t="shared" si="25"/>
        <v>342.46678159999999</v>
      </c>
      <c r="D974" s="10">
        <f t="shared" si="26"/>
        <v>331.54641720000001</v>
      </c>
      <c r="E974" s="10">
        <f t="shared" si="27"/>
        <v>2</v>
      </c>
      <c r="F974" s="9">
        <f t="shared" si="28"/>
        <v>165.7732086</v>
      </c>
      <c r="G974" s="10">
        <f t="shared" si="29"/>
        <v>0</v>
      </c>
      <c r="H974" s="9">
        <f t="shared" si="30"/>
        <v>-32.674072000000024</v>
      </c>
      <c r="I974" s="10">
        <f t="shared" si="31"/>
        <v>-170.59968994180002</v>
      </c>
      <c r="J974" s="9">
        <f t="shared" si="32"/>
        <v>-203.27376194180005</v>
      </c>
      <c r="K974" s="12">
        <v>1</v>
      </c>
    </row>
    <row r="975" spans="1:11" ht="15.75" customHeight="1" x14ac:dyDescent="0.2">
      <c r="A975" s="8">
        <v>45210</v>
      </c>
      <c r="B975" s="32">
        <v>167.29812620000001</v>
      </c>
      <c r="C975" s="9">
        <f t="shared" si="25"/>
        <v>342.46678159999999</v>
      </c>
      <c r="D975" s="10">
        <f t="shared" si="26"/>
        <v>334.59625240000003</v>
      </c>
      <c r="E975" s="10">
        <f t="shared" si="27"/>
        <v>2</v>
      </c>
      <c r="F975" s="10">
        <f t="shared" si="28"/>
        <v>0</v>
      </c>
      <c r="G975" s="10">
        <f t="shared" si="29"/>
        <v>0</v>
      </c>
      <c r="H975" s="9">
        <f t="shared" si="30"/>
        <v>-32.674072000000024</v>
      </c>
      <c r="I975" s="10">
        <f t="shared" si="31"/>
        <v>-170.59968994180002</v>
      </c>
      <c r="J975" s="9">
        <f t="shared" si="32"/>
        <v>-203.27376194180005</v>
      </c>
      <c r="K975" s="12">
        <v>0</v>
      </c>
    </row>
    <row r="976" spans="1:11" ht="15.75" customHeight="1" x14ac:dyDescent="0.2">
      <c r="A976" s="8">
        <v>45211</v>
      </c>
      <c r="B976" s="32">
        <v>166.8554077</v>
      </c>
      <c r="C976" s="9">
        <f t="shared" si="25"/>
        <v>342.46678159999999</v>
      </c>
      <c r="D976" s="10">
        <f t="shared" si="26"/>
        <v>333.7108154</v>
      </c>
      <c r="E976" s="10">
        <f t="shared" si="27"/>
        <v>2</v>
      </c>
      <c r="F976" s="10">
        <f t="shared" si="28"/>
        <v>0</v>
      </c>
      <c r="G976" s="10">
        <f t="shared" si="29"/>
        <v>0</v>
      </c>
      <c r="H976" s="9">
        <f t="shared" si="30"/>
        <v>-32.674072000000024</v>
      </c>
      <c r="I976" s="10">
        <f t="shared" si="31"/>
        <v>-170.59968994180002</v>
      </c>
      <c r="J976" s="9">
        <f t="shared" si="32"/>
        <v>-203.27376194180005</v>
      </c>
      <c r="K976" s="12">
        <v>0</v>
      </c>
    </row>
    <row r="977" spans="1:11" ht="15.75" customHeight="1" x14ac:dyDescent="0.2">
      <c r="A977" s="8">
        <v>45212</v>
      </c>
      <c r="B977" s="32">
        <v>163.0185089</v>
      </c>
      <c r="C977" s="9">
        <f t="shared" si="25"/>
        <v>342.46678159999999</v>
      </c>
      <c r="D977" s="10">
        <f t="shared" si="26"/>
        <v>326.0370178</v>
      </c>
      <c r="E977" s="10">
        <f t="shared" si="27"/>
        <v>2</v>
      </c>
      <c r="F977" s="10">
        <f t="shared" si="28"/>
        <v>0</v>
      </c>
      <c r="G977" s="10">
        <f t="shared" si="29"/>
        <v>0</v>
      </c>
      <c r="H977" s="9">
        <f t="shared" si="30"/>
        <v>-32.674072000000024</v>
      </c>
      <c r="I977" s="10">
        <f t="shared" si="31"/>
        <v>-170.59968994180002</v>
      </c>
      <c r="J977" s="9">
        <f t="shared" si="32"/>
        <v>-203.27376194180005</v>
      </c>
      <c r="K977" s="12">
        <v>0</v>
      </c>
    </row>
    <row r="978" spans="1:11" ht="15.75" customHeight="1" x14ac:dyDescent="0.2">
      <c r="A978" s="8">
        <v>45215</v>
      </c>
      <c r="B978" s="32">
        <v>163.46122740000001</v>
      </c>
      <c r="C978" s="9">
        <f t="shared" si="25"/>
        <v>342.46678159999999</v>
      </c>
      <c r="D978" s="10">
        <f t="shared" si="26"/>
        <v>326.92245480000003</v>
      </c>
      <c r="E978" s="10">
        <f t="shared" si="27"/>
        <v>2</v>
      </c>
      <c r="F978" s="10">
        <f t="shared" si="28"/>
        <v>0</v>
      </c>
      <c r="G978" s="10">
        <f t="shared" si="29"/>
        <v>0</v>
      </c>
      <c r="H978" s="9">
        <f t="shared" si="30"/>
        <v>-32.674072000000024</v>
      </c>
      <c r="I978" s="10">
        <f t="shared" si="31"/>
        <v>-170.59968994180002</v>
      </c>
      <c r="J978" s="9">
        <f t="shared" si="32"/>
        <v>-203.27376194180005</v>
      </c>
      <c r="K978" s="12">
        <v>0</v>
      </c>
    </row>
    <row r="979" spans="1:11" ht="15.75" customHeight="1" x14ac:dyDescent="0.2">
      <c r="A979" s="8">
        <v>45216</v>
      </c>
      <c r="B979" s="32">
        <v>161.8871307</v>
      </c>
      <c r="C979" s="9">
        <f t="shared" si="25"/>
        <v>342.46678159999999</v>
      </c>
      <c r="D979" s="10">
        <f t="shared" si="26"/>
        <v>323.7742614</v>
      </c>
      <c r="E979" s="10">
        <f t="shared" si="27"/>
        <v>2</v>
      </c>
      <c r="F979" s="10">
        <f t="shared" si="28"/>
        <v>0</v>
      </c>
      <c r="G979" s="10">
        <f t="shared" si="29"/>
        <v>0</v>
      </c>
      <c r="H979" s="9">
        <f t="shared" si="30"/>
        <v>-32.674072000000024</v>
      </c>
      <c r="I979" s="10">
        <f t="shared" si="31"/>
        <v>-170.59968994180002</v>
      </c>
      <c r="J979" s="9">
        <f t="shared" si="32"/>
        <v>-203.27376194180005</v>
      </c>
      <c r="K979" s="12">
        <v>0</v>
      </c>
    </row>
    <row r="980" spans="1:11" ht="15.75" customHeight="1" x14ac:dyDescent="0.2">
      <c r="A980" s="8">
        <v>45217</v>
      </c>
      <c r="B980" s="32">
        <v>161.64117429999999</v>
      </c>
      <c r="C980" s="9">
        <f t="shared" si="25"/>
        <v>342.46678159999999</v>
      </c>
      <c r="D980" s="10">
        <f t="shared" si="26"/>
        <v>323.28234859999998</v>
      </c>
      <c r="E980" s="10">
        <f t="shared" si="27"/>
        <v>2</v>
      </c>
      <c r="F980" s="10">
        <f t="shared" si="28"/>
        <v>0</v>
      </c>
      <c r="G980" s="10">
        <f t="shared" si="29"/>
        <v>0</v>
      </c>
      <c r="H980" s="9">
        <f t="shared" si="30"/>
        <v>-32.674072000000024</v>
      </c>
      <c r="I980" s="10">
        <f t="shared" si="31"/>
        <v>-170.59968994180002</v>
      </c>
      <c r="J980" s="9">
        <f t="shared" si="32"/>
        <v>-203.27376194180005</v>
      </c>
      <c r="K980" s="12">
        <v>0</v>
      </c>
    </row>
    <row r="981" spans="1:11" ht="15.75" customHeight="1" x14ac:dyDescent="0.2">
      <c r="A981" s="8">
        <v>45218</v>
      </c>
      <c r="B981" s="32">
        <v>161.7395477</v>
      </c>
      <c r="C981" s="9">
        <f t="shared" si="25"/>
        <v>342.46678159999999</v>
      </c>
      <c r="D981" s="10">
        <f t="shared" si="26"/>
        <v>323.47909540000001</v>
      </c>
      <c r="E981" s="10">
        <f t="shared" si="27"/>
        <v>2</v>
      </c>
      <c r="F981" s="10">
        <f t="shared" si="28"/>
        <v>0</v>
      </c>
      <c r="G981" s="10">
        <f t="shared" si="29"/>
        <v>0</v>
      </c>
      <c r="H981" s="9">
        <f t="shared" si="30"/>
        <v>-32.674072000000024</v>
      </c>
      <c r="I981" s="10">
        <f t="shared" si="31"/>
        <v>-170.59968994180002</v>
      </c>
      <c r="J981" s="9">
        <f t="shared" si="32"/>
        <v>-203.27376194180005</v>
      </c>
      <c r="K981" s="12">
        <v>0</v>
      </c>
    </row>
    <row r="982" spans="1:11" ht="15.75" customHeight="1" x14ac:dyDescent="0.2">
      <c r="A982" s="8">
        <v>45219</v>
      </c>
      <c r="B982" s="32">
        <v>160.55896000000001</v>
      </c>
      <c r="C982" s="9">
        <f t="shared" si="25"/>
        <v>342.46678159999999</v>
      </c>
      <c r="D982" s="10">
        <f t="shared" si="26"/>
        <v>321.11792000000003</v>
      </c>
      <c r="E982" s="10">
        <f t="shared" si="27"/>
        <v>2</v>
      </c>
      <c r="F982" s="10">
        <f t="shared" si="28"/>
        <v>0</v>
      </c>
      <c r="G982" s="10">
        <f t="shared" si="29"/>
        <v>0</v>
      </c>
      <c r="H982" s="9">
        <f t="shared" si="30"/>
        <v>-32.674072000000024</v>
      </c>
      <c r="I982" s="10">
        <f t="shared" si="31"/>
        <v>-170.59968994180002</v>
      </c>
      <c r="J982" s="9">
        <f t="shared" si="32"/>
        <v>-203.27376194180005</v>
      </c>
      <c r="K982" s="12">
        <v>0</v>
      </c>
    </row>
    <row r="983" spans="1:11" ht="15.75" customHeight="1" x14ac:dyDescent="0.2">
      <c r="A983" s="8">
        <v>45222</v>
      </c>
      <c r="B983" s="32">
        <v>161.44441219999999</v>
      </c>
      <c r="C983" s="9">
        <f t="shared" si="25"/>
        <v>342.46678159999999</v>
      </c>
      <c r="D983" s="10">
        <f t="shared" si="26"/>
        <v>322.88882439999998</v>
      </c>
      <c r="E983" s="10">
        <f t="shared" si="27"/>
        <v>2</v>
      </c>
      <c r="F983" s="10">
        <f t="shared" si="28"/>
        <v>0</v>
      </c>
      <c r="G983" s="10">
        <f t="shared" si="29"/>
        <v>0</v>
      </c>
      <c r="H983" s="9">
        <f t="shared" si="30"/>
        <v>-32.674072000000024</v>
      </c>
      <c r="I983" s="10">
        <f t="shared" si="31"/>
        <v>-170.59968994180002</v>
      </c>
      <c r="J983" s="9">
        <f t="shared" si="32"/>
        <v>-203.27376194180005</v>
      </c>
      <c r="K983" s="12">
        <v>0</v>
      </c>
    </row>
    <row r="984" spans="1:11" ht="15.75" customHeight="1" x14ac:dyDescent="0.2">
      <c r="A984" s="8">
        <v>45223</v>
      </c>
      <c r="B984" s="32">
        <v>162.52659610000001</v>
      </c>
      <c r="C984" s="9">
        <f t="shared" si="25"/>
        <v>342.46678159999999</v>
      </c>
      <c r="D984" s="10">
        <f t="shared" si="26"/>
        <v>325.05319220000001</v>
      </c>
      <c r="E984" s="10">
        <f t="shared" si="27"/>
        <v>2</v>
      </c>
      <c r="F984" s="10">
        <f t="shared" si="28"/>
        <v>0</v>
      </c>
      <c r="G984" s="10">
        <f t="shared" si="29"/>
        <v>0</v>
      </c>
      <c r="H984" s="9">
        <f t="shared" si="30"/>
        <v>-32.674072000000024</v>
      </c>
      <c r="I984" s="10">
        <f t="shared" si="31"/>
        <v>-170.59968994180002</v>
      </c>
      <c r="J984" s="9">
        <f t="shared" si="32"/>
        <v>-203.27376194180005</v>
      </c>
      <c r="K984" s="12">
        <v>0</v>
      </c>
    </row>
    <row r="985" spans="1:11" ht="15.75" customHeight="1" x14ac:dyDescent="0.2">
      <c r="A985" s="8">
        <v>45224</v>
      </c>
      <c r="B985" s="32">
        <v>162.37902829999999</v>
      </c>
      <c r="C985" s="9">
        <f t="shared" si="25"/>
        <v>342.46678159999999</v>
      </c>
      <c r="D985" s="10">
        <f t="shared" si="26"/>
        <v>324.75805659999997</v>
      </c>
      <c r="E985" s="10">
        <f t="shared" si="27"/>
        <v>2</v>
      </c>
      <c r="F985" s="10">
        <f t="shared" si="28"/>
        <v>0</v>
      </c>
      <c r="G985" s="10">
        <f t="shared" si="29"/>
        <v>0</v>
      </c>
      <c r="H985" s="9">
        <f t="shared" si="30"/>
        <v>-32.674072000000024</v>
      </c>
      <c r="I985" s="10">
        <f t="shared" si="31"/>
        <v>-170.59968994180002</v>
      </c>
      <c r="J985" s="9">
        <f t="shared" si="32"/>
        <v>-203.27376194180005</v>
      </c>
      <c r="K985" s="12">
        <v>0</v>
      </c>
    </row>
    <row r="986" spans="1:11" ht="15.75" customHeight="1" x14ac:dyDescent="0.2">
      <c r="A986" s="8">
        <v>45225</v>
      </c>
      <c r="B986" s="32">
        <v>160.70654300000001</v>
      </c>
      <c r="C986" s="9">
        <f t="shared" si="25"/>
        <v>342.46678159999999</v>
      </c>
      <c r="D986" s="10">
        <f t="shared" si="26"/>
        <v>321.41308600000002</v>
      </c>
      <c r="E986" s="10">
        <f t="shared" si="27"/>
        <v>2</v>
      </c>
      <c r="F986" s="10">
        <f t="shared" si="28"/>
        <v>0</v>
      </c>
      <c r="G986" s="10">
        <f t="shared" si="29"/>
        <v>0</v>
      </c>
      <c r="H986" s="9">
        <f t="shared" si="30"/>
        <v>-32.674072000000024</v>
      </c>
      <c r="I986" s="10">
        <f t="shared" si="31"/>
        <v>-170.59968994180002</v>
      </c>
      <c r="J986" s="9">
        <f t="shared" si="32"/>
        <v>-203.27376194180005</v>
      </c>
      <c r="K986" s="12">
        <v>0</v>
      </c>
    </row>
    <row r="987" spans="1:11" ht="15.75" customHeight="1" x14ac:dyDescent="0.2">
      <c r="A987" s="8">
        <v>45226</v>
      </c>
      <c r="B987" s="32">
        <v>158.0994263</v>
      </c>
      <c r="C987" s="9">
        <f t="shared" si="25"/>
        <v>342.46678159999999</v>
      </c>
      <c r="D987" s="10">
        <f t="shared" si="26"/>
        <v>316.19885260000001</v>
      </c>
      <c r="E987" s="10">
        <f t="shared" si="27"/>
        <v>2</v>
      </c>
      <c r="F987" s="10">
        <f t="shared" si="28"/>
        <v>0</v>
      </c>
      <c r="G987" s="10">
        <f t="shared" si="29"/>
        <v>0</v>
      </c>
      <c r="H987" s="9">
        <f t="shared" si="30"/>
        <v>-32.674072000000024</v>
      </c>
      <c r="I987" s="10">
        <f t="shared" si="31"/>
        <v>-170.59968994180002</v>
      </c>
      <c r="J987" s="9">
        <f t="shared" si="32"/>
        <v>-203.27376194180005</v>
      </c>
      <c r="K987" s="12">
        <v>0</v>
      </c>
    </row>
    <row r="988" spans="1:11" ht="15.75" customHeight="1" x14ac:dyDescent="0.2">
      <c r="A988" s="8">
        <v>45229</v>
      </c>
      <c r="B988" s="32">
        <v>159.08323669999999</v>
      </c>
      <c r="C988" s="9">
        <f t="shared" si="25"/>
        <v>342.46678159999999</v>
      </c>
      <c r="D988" s="10">
        <f t="shared" si="26"/>
        <v>318.16647339999997</v>
      </c>
      <c r="E988" s="10">
        <f t="shared" si="27"/>
        <v>2</v>
      </c>
      <c r="F988" s="10">
        <f t="shared" si="28"/>
        <v>0</v>
      </c>
      <c r="G988" s="10">
        <f t="shared" si="29"/>
        <v>0</v>
      </c>
      <c r="H988" s="9">
        <f t="shared" si="30"/>
        <v>-32.674072000000024</v>
      </c>
      <c r="I988" s="10">
        <f t="shared" si="31"/>
        <v>-170.59968994180002</v>
      </c>
      <c r="J988" s="9">
        <f t="shared" si="32"/>
        <v>-203.27376194180005</v>
      </c>
      <c r="K988" s="12">
        <v>0</v>
      </c>
    </row>
    <row r="989" spans="1:11" ht="15.75" customHeight="1" x14ac:dyDescent="0.2">
      <c r="A989" s="8">
        <v>45230</v>
      </c>
      <c r="B989" s="32">
        <v>163.80557250000001</v>
      </c>
      <c r="C989" s="9">
        <f t="shared" si="25"/>
        <v>342.46678159999999</v>
      </c>
      <c r="D989" s="10">
        <f t="shared" si="26"/>
        <v>327.61114500000002</v>
      </c>
      <c r="E989" s="10">
        <f t="shared" si="27"/>
        <v>2</v>
      </c>
      <c r="F989" s="10">
        <f t="shared" si="28"/>
        <v>0</v>
      </c>
      <c r="G989" s="10">
        <f t="shared" si="29"/>
        <v>0</v>
      </c>
      <c r="H989" s="9">
        <f t="shared" si="30"/>
        <v>-32.674072000000024</v>
      </c>
      <c r="I989" s="10">
        <f t="shared" si="31"/>
        <v>-170.59968994180002</v>
      </c>
      <c r="J989" s="9">
        <f t="shared" si="32"/>
        <v>-203.27376194180005</v>
      </c>
      <c r="K989" s="12">
        <v>0</v>
      </c>
    </row>
    <row r="990" spans="1:11" ht="15.75" customHeight="1" x14ac:dyDescent="0.2">
      <c r="A990" s="8">
        <v>45231</v>
      </c>
      <c r="B990" s="32">
        <v>164.93695070000001</v>
      </c>
      <c r="C990" s="9">
        <f t="shared" si="25"/>
        <v>342.46678159999999</v>
      </c>
      <c r="D990" s="10">
        <f t="shared" si="26"/>
        <v>329.87390140000002</v>
      </c>
      <c r="E990" s="10">
        <f t="shared" si="27"/>
        <v>2</v>
      </c>
      <c r="F990" s="10">
        <f t="shared" si="28"/>
        <v>0</v>
      </c>
      <c r="G990" s="10">
        <f t="shared" si="29"/>
        <v>0</v>
      </c>
      <c r="H990" s="9">
        <f t="shared" si="30"/>
        <v>-32.674072000000024</v>
      </c>
      <c r="I990" s="10">
        <f t="shared" si="31"/>
        <v>-170.59968994180002</v>
      </c>
      <c r="J990" s="9">
        <f t="shared" si="32"/>
        <v>-203.27376194180005</v>
      </c>
      <c r="K990" s="12">
        <v>0</v>
      </c>
    </row>
    <row r="991" spans="1:11" ht="15.75" customHeight="1" x14ac:dyDescent="0.2">
      <c r="A991" s="8">
        <v>45232</v>
      </c>
      <c r="B991" s="32">
        <v>168.7246552</v>
      </c>
      <c r="C991" s="9">
        <f t="shared" si="25"/>
        <v>342.46678159999999</v>
      </c>
      <c r="D991" s="10">
        <f t="shared" si="26"/>
        <v>337.4493104</v>
      </c>
      <c r="E991" s="10">
        <f t="shared" si="27"/>
        <v>2</v>
      </c>
      <c r="F991" s="10">
        <f t="shared" si="28"/>
        <v>0</v>
      </c>
      <c r="G991" s="10">
        <f t="shared" si="29"/>
        <v>0</v>
      </c>
      <c r="H991" s="9">
        <f t="shared" si="30"/>
        <v>-32.674072000000024</v>
      </c>
      <c r="I991" s="10">
        <f t="shared" si="31"/>
        <v>-170.59968994180002</v>
      </c>
      <c r="J991" s="9">
        <f t="shared" si="32"/>
        <v>-203.27376194180005</v>
      </c>
      <c r="K991" s="12">
        <v>0</v>
      </c>
    </row>
    <row r="992" spans="1:11" ht="15.75" customHeight="1" x14ac:dyDescent="0.2">
      <c r="A992" s="8">
        <v>45233</v>
      </c>
      <c r="B992" s="32">
        <v>170.7414856</v>
      </c>
      <c r="C992" s="9">
        <f t="shared" si="25"/>
        <v>342.46678159999999</v>
      </c>
      <c r="D992" s="10">
        <f t="shared" si="26"/>
        <v>341.48297120000001</v>
      </c>
      <c r="E992" s="10">
        <f t="shared" si="27"/>
        <v>2</v>
      </c>
      <c r="F992" s="10">
        <f t="shared" si="28"/>
        <v>0</v>
      </c>
      <c r="G992" s="10">
        <f t="shared" si="29"/>
        <v>0</v>
      </c>
      <c r="H992" s="9">
        <f t="shared" si="30"/>
        <v>-32.674072000000024</v>
      </c>
      <c r="I992" s="10">
        <f t="shared" si="31"/>
        <v>-170.59968994180002</v>
      </c>
      <c r="J992" s="9">
        <f t="shared" si="32"/>
        <v>-203.27376194180005</v>
      </c>
      <c r="K992" s="12">
        <v>0</v>
      </c>
    </row>
    <row r="993" spans="1:11" ht="15.75" customHeight="1" x14ac:dyDescent="0.2">
      <c r="A993" s="8">
        <v>45236</v>
      </c>
      <c r="B993" s="32">
        <v>166.01914980000001</v>
      </c>
      <c r="C993" s="9">
        <f t="shared" si="25"/>
        <v>342.46678159999999</v>
      </c>
      <c r="D993" s="10">
        <f t="shared" si="26"/>
        <v>332.03829960000002</v>
      </c>
      <c r="E993" s="10">
        <f t="shared" si="27"/>
        <v>2</v>
      </c>
      <c r="F993" s="10">
        <f t="shared" si="28"/>
        <v>0</v>
      </c>
      <c r="G993" s="10">
        <f t="shared" si="29"/>
        <v>0</v>
      </c>
      <c r="H993" s="9">
        <f t="shared" si="30"/>
        <v>-32.674072000000024</v>
      </c>
      <c r="I993" s="10">
        <f t="shared" si="31"/>
        <v>-170.59968994180002</v>
      </c>
      <c r="J993" s="9">
        <f t="shared" si="32"/>
        <v>-203.27376194180005</v>
      </c>
      <c r="K993" s="12">
        <v>0</v>
      </c>
    </row>
    <row r="994" spans="1:11" ht="15.75" customHeight="1" x14ac:dyDescent="0.2">
      <c r="A994" s="8">
        <v>45237</v>
      </c>
      <c r="B994" s="32">
        <v>170.20037840000001</v>
      </c>
      <c r="C994" s="9">
        <f t="shared" si="25"/>
        <v>342.46678159999999</v>
      </c>
      <c r="D994" s="10">
        <f t="shared" si="26"/>
        <v>340.40075680000001</v>
      </c>
      <c r="E994" s="10">
        <f t="shared" si="27"/>
        <v>2</v>
      </c>
      <c r="F994" s="10">
        <f t="shared" si="28"/>
        <v>0</v>
      </c>
      <c r="G994" s="10">
        <f t="shared" si="29"/>
        <v>0</v>
      </c>
      <c r="H994" s="9">
        <f t="shared" si="30"/>
        <v>-32.674072000000024</v>
      </c>
      <c r="I994" s="10">
        <f t="shared" si="31"/>
        <v>-170.59968994180002</v>
      </c>
      <c r="J994" s="9">
        <f t="shared" si="32"/>
        <v>-203.27376194180005</v>
      </c>
      <c r="K994" s="12">
        <v>0</v>
      </c>
    </row>
    <row r="995" spans="1:11" ht="15.75" customHeight="1" x14ac:dyDescent="0.2">
      <c r="A995" s="8">
        <v>45238</v>
      </c>
      <c r="B995" s="32">
        <v>168.82304379999999</v>
      </c>
      <c r="C995" s="9">
        <f t="shared" si="25"/>
        <v>342.46678159999999</v>
      </c>
      <c r="D995" s="10">
        <f t="shared" si="26"/>
        <v>337.64608759999999</v>
      </c>
      <c r="E995" s="10">
        <f t="shared" si="27"/>
        <v>2</v>
      </c>
      <c r="F995" s="10">
        <f t="shared" si="28"/>
        <v>0</v>
      </c>
      <c r="G995" s="10">
        <f t="shared" si="29"/>
        <v>0</v>
      </c>
      <c r="H995" s="9">
        <f t="shared" si="30"/>
        <v>-32.674072000000024</v>
      </c>
      <c r="I995" s="10">
        <f t="shared" si="31"/>
        <v>-170.59968994180002</v>
      </c>
      <c r="J995" s="9">
        <f t="shared" si="32"/>
        <v>-203.27376194180005</v>
      </c>
      <c r="K995" s="12">
        <v>0</v>
      </c>
    </row>
    <row r="996" spans="1:11" ht="15.75" customHeight="1" x14ac:dyDescent="0.2">
      <c r="A996" s="8">
        <v>45239</v>
      </c>
      <c r="B996" s="32">
        <v>170.44633479999999</v>
      </c>
      <c r="C996" s="9">
        <f t="shared" si="25"/>
        <v>342.46678159999999</v>
      </c>
      <c r="D996" s="10">
        <f t="shared" si="26"/>
        <v>340.89266959999998</v>
      </c>
      <c r="E996" s="10">
        <f t="shared" si="27"/>
        <v>2</v>
      </c>
      <c r="F996" s="10">
        <f t="shared" si="28"/>
        <v>0</v>
      </c>
      <c r="G996" s="10">
        <f t="shared" si="29"/>
        <v>0</v>
      </c>
      <c r="H996" s="9">
        <f t="shared" si="30"/>
        <v>-32.674072000000024</v>
      </c>
      <c r="I996" s="10">
        <f t="shared" si="31"/>
        <v>-170.59968994180002</v>
      </c>
      <c r="J996" s="9">
        <f t="shared" si="32"/>
        <v>-203.27376194180005</v>
      </c>
      <c r="K996" s="12">
        <v>0</v>
      </c>
    </row>
    <row r="997" spans="1:11" ht="15.75" customHeight="1" x14ac:dyDescent="0.2">
      <c r="A997" s="8">
        <v>45240</v>
      </c>
      <c r="B997" s="32">
        <v>169.0690002</v>
      </c>
      <c r="C997" s="9">
        <f t="shared" si="25"/>
        <v>342.46678159999999</v>
      </c>
      <c r="D997" s="10">
        <f t="shared" si="26"/>
        <v>338.13800040000001</v>
      </c>
      <c r="E997" s="10">
        <f t="shared" si="27"/>
        <v>2</v>
      </c>
      <c r="F997" s="10">
        <f t="shared" si="28"/>
        <v>0</v>
      </c>
      <c r="G997" s="10">
        <f t="shared" si="29"/>
        <v>0</v>
      </c>
      <c r="H997" s="9">
        <f t="shared" si="30"/>
        <v>-32.674072000000024</v>
      </c>
      <c r="I997" s="10">
        <f t="shared" si="31"/>
        <v>-170.59968994180002</v>
      </c>
      <c r="J997" s="9">
        <f t="shared" si="32"/>
        <v>-203.27376194180005</v>
      </c>
      <c r="K997" s="12">
        <v>0</v>
      </c>
    </row>
    <row r="998" spans="1:11" ht="15.75" customHeight="1" x14ac:dyDescent="0.2">
      <c r="A998" s="8">
        <v>45243</v>
      </c>
      <c r="B998" s="32">
        <v>169.65927120000001</v>
      </c>
      <c r="C998" s="9">
        <f t="shared" si="25"/>
        <v>342.46678159999999</v>
      </c>
      <c r="D998" s="10">
        <f t="shared" si="26"/>
        <v>339.31854240000001</v>
      </c>
      <c r="E998" s="10">
        <f t="shared" si="27"/>
        <v>2</v>
      </c>
      <c r="F998" s="10">
        <f t="shared" si="28"/>
        <v>0</v>
      </c>
      <c r="G998" s="10">
        <f t="shared" si="29"/>
        <v>0</v>
      </c>
      <c r="H998" s="9">
        <f t="shared" si="30"/>
        <v>-32.674072000000024</v>
      </c>
      <c r="I998" s="10">
        <f t="shared" si="31"/>
        <v>-170.59968994180002</v>
      </c>
      <c r="J998" s="9">
        <f t="shared" si="32"/>
        <v>-203.27376194180005</v>
      </c>
      <c r="K998" s="12">
        <v>0</v>
      </c>
    </row>
    <row r="999" spans="1:11" ht="15.75" customHeight="1" x14ac:dyDescent="0.2">
      <c r="A999" s="8">
        <v>45244</v>
      </c>
      <c r="B999" s="32">
        <v>169.51170350000001</v>
      </c>
      <c r="C999" s="9">
        <f t="shared" si="25"/>
        <v>342.46678159999999</v>
      </c>
      <c r="D999" s="10">
        <f t="shared" si="26"/>
        <v>339.02340700000002</v>
      </c>
      <c r="E999" s="10">
        <f t="shared" si="27"/>
        <v>2</v>
      </c>
      <c r="F999" s="10">
        <f t="shared" si="28"/>
        <v>0</v>
      </c>
      <c r="G999" s="10">
        <f t="shared" si="29"/>
        <v>0</v>
      </c>
      <c r="H999" s="9">
        <f t="shared" si="30"/>
        <v>-32.674072000000024</v>
      </c>
      <c r="I999" s="10">
        <f t="shared" si="31"/>
        <v>-170.59968994180002</v>
      </c>
      <c r="J999" s="9">
        <f t="shared" si="32"/>
        <v>-203.27376194180005</v>
      </c>
      <c r="K999" s="12">
        <v>0</v>
      </c>
    </row>
    <row r="1000" spans="1:11" ht="15.75" customHeight="1" x14ac:dyDescent="0.2">
      <c r="A1000" s="8">
        <v>45245</v>
      </c>
      <c r="B1000" s="32">
        <v>172.1680145</v>
      </c>
      <c r="C1000" s="9">
        <f t="shared" si="25"/>
        <v>342.46678159999999</v>
      </c>
      <c r="D1000" s="10">
        <f t="shared" si="26"/>
        <v>344.336029</v>
      </c>
      <c r="E1000" s="10">
        <f t="shared" si="27"/>
        <v>2</v>
      </c>
      <c r="F1000" s="10">
        <f t="shared" si="28"/>
        <v>0</v>
      </c>
      <c r="G1000" s="10">
        <f t="shared" si="29"/>
        <v>0</v>
      </c>
      <c r="H1000" s="9">
        <f t="shared" si="30"/>
        <v>-32.674072000000024</v>
      </c>
      <c r="I1000" s="10">
        <f t="shared" si="31"/>
        <v>-170.59968994180002</v>
      </c>
      <c r="J1000" s="9">
        <f t="shared" si="32"/>
        <v>-203.27376194180005</v>
      </c>
      <c r="K1000" s="12">
        <v>0</v>
      </c>
    </row>
    <row r="1001" spans="1:11" ht="15.75" customHeight="1" x14ac:dyDescent="0.2">
      <c r="A1001" s="8">
        <v>45246</v>
      </c>
      <c r="B1001" s="32">
        <v>174.87350459999999</v>
      </c>
      <c r="C1001" s="9">
        <f t="shared" si="25"/>
        <v>342.46678159999999</v>
      </c>
      <c r="D1001" s="10">
        <f t="shared" si="26"/>
        <v>349.74700919999998</v>
      </c>
      <c r="E1001" s="10">
        <f t="shared" si="27"/>
        <v>2</v>
      </c>
      <c r="F1001" s="10">
        <f t="shared" si="28"/>
        <v>0</v>
      </c>
      <c r="G1001" s="10">
        <f t="shared" si="29"/>
        <v>0</v>
      </c>
      <c r="H1001" s="9">
        <f t="shared" si="30"/>
        <v>-32.674072000000024</v>
      </c>
      <c r="I1001" s="10">
        <f t="shared" si="31"/>
        <v>-170.59968994180002</v>
      </c>
      <c r="J1001" s="9">
        <f t="shared" si="32"/>
        <v>-203.27376194180005</v>
      </c>
      <c r="K1001" s="12">
        <v>0</v>
      </c>
    </row>
    <row r="1002" spans="1:11" ht="15.75" customHeight="1" x14ac:dyDescent="0.2">
      <c r="A1002" s="8">
        <v>45247</v>
      </c>
      <c r="B1002" s="32">
        <v>175.02107240000001</v>
      </c>
      <c r="C1002" s="9">
        <f t="shared" si="25"/>
        <v>342.46678159999999</v>
      </c>
      <c r="D1002" s="10">
        <f t="shared" si="26"/>
        <v>350.04214480000002</v>
      </c>
      <c r="E1002" s="10">
        <f t="shared" si="27"/>
        <v>2</v>
      </c>
      <c r="F1002" s="10">
        <f t="shared" si="28"/>
        <v>0</v>
      </c>
      <c r="G1002" s="10">
        <f t="shared" si="29"/>
        <v>0</v>
      </c>
      <c r="H1002" s="9">
        <f t="shared" si="30"/>
        <v>-32.674072000000024</v>
      </c>
      <c r="I1002" s="10">
        <f t="shared" si="31"/>
        <v>-170.59968994180002</v>
      </c>
      <c r="J1002" s="9">
        <f t="shared" si="32"/>
        <v>-203.27376194180005</v>
      </c>
      <c r="K1002" s="12">
        <v>0</v>
      </c>
    </row>
    <row r="1003" spans="1:11" ht="15.75" customHeight="1" x14ac:dyDescent="0.2">
      <c r="A1003" s="8">
        <v>45250</v>
      </c>
      <c r="B1003" s="32">
        <v>176.3984375</v>
      </c>
      <c r="C1003" s="9">
        <f t="shared" si="25"/>
        <v>342.46678159999999</v>
      </c>
      <c r="D1003" s="10">
        <f t="shared" si="26"/>
        <v>352.796875</v>
      </c>
      <c r="E1003" s="10">
        <f t="shared" si="27"/>
        <v>2</v>
      </c>
      <c r="F1003" s="10">
        <f t="shared" si="28"/>
        <v>0</v>
      </c>
      <c r="G1003" s="10">
        <f t="shared" si="29"/>
        <v>0</v>
      </c>
      <c r="H1003" s="9">
        <f t="shared" si="30"/>
        <v>-32.674072000000024</v>
      </c>
      <c r="I1003" s="10">
        <f t="shared" si="31"/>
        <v>-170.59968994180002</v>
      </c>
      <c r="J1003" s="9">
        <f t="shared" si="32"/>
        <v>-203.27376194180005</v>
      </c>
      <c r="K1003" s="12">
        <v>0</v>
      </c>
    </row>
    <row r="1004" spans="1:11" ht="15.75" customHeight="1" x14ac:dyDescent="0.2">
      <c r="A1004" s="8">
        <v>45251</v>
      </c>
      <c r="B1004" s="32">
        <v>174.87350459999999</v>
      </c>
      <c r="C1004" s="9">
        <f t="shared" si="25"/>
        <v>342.46678159999999</v>
      </c>
      <c r="D1004" s="10">
        <f t="shared" si="26"/>
        <v>349.74700919999998</v>
      </c>
      <c r="E1004" s="10">
        <f t="shared" si="27"/>
        <v>2</v>
      </c>
      <c r="F1004" s="10">
        <f t="shared" si="28"/>
        <v>0</v>
      </c>
      <c r="G1004" s="10">
        <f t="shared" si="29"/>
        <v>0</v>
      </c>
      <c r="H1004" s="9">
        <f t="shared" si="30"/>
        <v>-32.674072000000024</v>
      </c>
      <c r="I1004" s="10">
        <f t="shared" si="31"/>
        <v>-170.59968994180002</v>
      </c>
      <c r="J1004" s="9">
        <f t="shared" si="32"/>
        <v>-203.27376194180005</v>
      </c>
      <c r="K1004" s="12">
        <v>0</v>
      </c>
    </row>
    <row r="1005" spans="1:11" ht="15.75" customHeight="1" x14ac:dyDescent="0.2">
      <c r="A1005" s="8">
        <v>45252</v>
      </c>
      <c r="B1005" s="32">
        <v>180.23530579999999</v>
      </c>
      <c r="C1005" s="9">
        <f t="shared" si="25"/>
        <v>342.46678159999999</v>
      </c>
      <c r="D1005" s="10">
        <f t="shared" si="26"/>
        <v>360.47061159999998</v>
      </c>
      <c r="E1005" s="10">
        <f t="shared" si="27"/>
        <v>2</v>
      </c>
      <c r="F1005" s="10">
        <f t="shared" si="28"/>
        <v>0</v>
      </c>
      <c r="G1005" s="10">
        <f t="shared" si="29"/>
        <v>0</v>
      </c>
      <c r="H1005" s="9">
        <f t="shared" si="30"/>
        <v>-32.674072000000024</v>
      </c>
      <c r="I1005" s="10">
        <f t="shared" si="31"/>
        <v>-170.59968994180002</v>
      </c>
      <c r="J1005" s="9">
        <f t="shared" si="32"/>
        <v>-203.27376194180005</v>
      </c>
      <c r="K1005" s="12">
        <v>0</v>
      </c>
    </row>
    <row r="1006" spans="1:11" ht="15.75" customHeight="1" x14ac:dyDescent="0.2">
      <c r="A1006" s="8">
        <v>45253</v>
      </c>
      <c r="B1006" s="32">
        <v>179.59584050000001</v>
      </c>
      <c r="C1006" s="9">
        <f t="shared" si="25"/>
        <v>342.46678159999999</v>
      </c>
      <c r="D1006" s="10">
        <f t="shared" si="26"/>
        <v>359.19168100000002</v>
      </c>
      <c r="E1006" s="10">
        <f t="shared" si="27"/>
        <v>2</v>
      </c>
      <c r="F1006" s="10">
        <f t="shared" si="28"/>
        <v>0</v>
      </c>
      <c r="G1006" s="10">
        <f t="shared" si="29"/>
        <v>0</v>
      </c>
      <c r="H1006" s="9">
        <f t="shared" si="30"/>
        <v>-32.674072000000024</v>
      </c>
      <c r="I1006" s="10">
        <f t="shared" si="31"/>
        <v>-170.59968994180002</v>
      </c>
      <c r="J1006" s="9">
        <f t="shared" si="32"/>
        <v>-203.27376194180005</v>
      </c>
      <c r="K1006" s="12">
        <v>0</v>
      </c>
    </row>
    <row r="1007" spans="1:11" ht="15.75" customHeight="1" x14ac:dyDescent="0.2">
      <c r="A1007" s="8">
        <v>45254</v>
      </c>
      <c r="B1007" s="32">
        <v>179.10392759999999</v>
      </c>
      <c r="C1007" s="9">
        <f t="shared" si="25"/>
        <v>342.46678159999999</v>
      </c>
      <c r="D1007" s="10">
        <f t="shared" si="26"/>
        <v>358.20785519999998</v>
      </c>
      <c r="E1007" s="10">
        <f t="shared" si="27"/>
        <v>2</v>
      </c>
      <c r="F1007" s="10">
        <f t="shared" si="28"/>
        <v>0</v>
      </c>
      <c r="G1007" s="10">
        <f t="shared" si="29"/>
        <v>0</v>
      </c>
      <c r="H1007" s="9">
        <f t="shared" si="30"/>
        <v>-32.674072000000024</v>
      </c>
      <c r="I1007" s="10">
        <f t="shared" si="31"/>
        <v>-170.59968994180002</v>
      </c>
      <c r="J1007" s="9">
        <f t="shared" si="32"/>
        <v>-203.27376194180005</v>
      </c>
      <c r="K1007" s="12">
        <v>0</v>
      </c>
    </row>
    <row r="1008" spans="1:11" ht="15.75" customHeight="1" x14ac:dyDescent="0.2">
      <c r="A1008" s="8">
        <v>45257</v>
      </c>
      <c r="B1008" s="32">
        <v>178.2676697</v>
      </c>
      <c r="C1008" s="9">
        <f t="shared" si="25"/>
        <v>342.46678159999999</v>
      </c>
      <c r="D1008" s="10">
        <f t="shared" si="26"/>
        <v>356.5353394</v>
      </c>
      <c r="E1008" s="10">
        <f t="shared" si="27"/>
        <v>2</v>
      </c>
      <c r="F1008" s="10">
        <f t="shared" si="28"/>
        <v>0</v>
      </c>
      <c r="G1008" s="10">
        <f t="shared" si="29"/>
        <v>0</v>
      </c>
      <c r="H1008" s="9">
        <f t="shared" si="30"/>
        <v>-32.674072000000024</v>
      </c>
      <c r="I1008" s="10">
        <f t="shared" si="31"/>
        <v>-170.59968994180002</v>
      </c>
      <c r="J1008" s="9">
        <f t="shared" si="32"/>
        <v>-203.27376194180005</v>
      </c>
      <c r="K1008" s="12">
        <v>0</v>
      </c>
    </row>
    <row r="1009" spans="1:11" ht="15.75" customHeight="1" x14ac:dyDescent="0.2">
      <c r="A1009" s="8">
        <v>45258</v>
      </c>
      <c r="B1009" s="32">
        <v>179.64503479999999</v>
      </c>
      <c r="C1009" s="9">
        <f t="shared" si="25"/>
        <v>342.46678159999999</v>
      </c>
      <c r="D1009" s="10">
        <f t="shared" si="26"/>
        <v>359.29006959999998</v>
      </c>
      <c r="E1009" s="10">
        <f t="shared" si="27"/>
        <v>2</v>
      </c>
      <c r="F1009" s="10">
        <f t="shared" si="28"/>
        <v>0</v>
      </c>
      <c r="G1009" s="10">
        <f t="shared" si="29"/>
        <v>0</v>
      </c>
      <c r="H1009" s="9">
        <f t="shared" si="30"/>
        <v>-32.674072000000024</v>
      </c>
      <c r="I1009" s="10">
        <f t="shared" si="31"/>
        <v>-170.59968994180002</v>
      </c>
      <c r="J1009" s="9">
        <f t="shared" si="32"/>
        <v>-203.27376194180005</v>
      </c>
      <c r="K1009" s="12">
        <v>0</v>
      </c>
    </row>
    <row r="1010" spans="1:11" ht="15.75" customHeight="1" x14ac:dyDescent="0.2">
      <c r="A1010" s="8">
        <v>45259</v>
      </c>
      <c r="B1010" s="32">
        <v>185.49873349999999</v>
      </c>
      <c r="C1010" s="9">
        <f t="shared" si="25"/>
        <v>342.46678159999999</v>
      </c>
      <c r="D1010" s="10">
        <f t="shared" si="26"/>
        <v>370.99746699999997</v>
      </c>
      <c r="E1010" s="10">
        <f t="shared" si="27"/>
        <v>2</v>
      </c>
      <c r="F1010" s="10">
        <f t="shared" si="28"/>
        <v>0</v>
      </c>
      <c r="G1010" s="10">
        <f t="shared" si="29"/>
        <v>0</v>
      </c>
      <c r="H1010" s="9">
        <f t="shared" si="30"/>
        <v>-32.674072000000024</v>
      </c>
      <c r="I1010" s="10">
        <f t="shared" si="31"/>
        <v>-170.59968994180002</v>
      </c>
      <c r="J1010" s="9">
        <f t="shared" si="32"/>
        <v>-203.27376194180005</v>
      </c>
      <c r="K1010" s="12">
        <v>0</v>
      </c>
    </row>
    <row r="1011" spans="1:11" ht="15.75" customHeight="1" x14ac:dyDescent="0.2">
      <c r="A1011" s="8">
        <v>45260</v>
      </c>
      <c r="B1011" s="32">
        <v>184.95764159999999</v>
      </c>
      <c r="C1011" s="9">
        <f t="shared" si="25"/>
        <v>342.46678159999999</v>
      </c>
      <c r="D1011" s="10">
        <f t="shared" si="26"/>
        <v>369.91528319999998</v>
      </c>
      <c r="E1011" s="10">
        <f t="shared" si="27"/>
        <v>2</v>
      </c>
      <c r="F1011" s="10">
        <f t="shared" si="28"/>
        <v>0</v>
      </c>
      <c r="G1011" s="10">
        <f t="shared" si="29"/>
        <v>0</v>
      </c>
      <c r="H1011" s="9">
        <f t="shared" si="30"/>
        <v>-32.674072000000024</v>
      </c>
      <c r="I1011" s="10">
        <f t="shared" si="31"/>
        <v>-170.59968994180002</v>
      </c>
      <c r="J1011" s="9">
        <f t="shared" si="32"/>
        <v>-203.27376194180005</v>
      </c>
      <c r="K1011" s="12">
        <v>0</v>
      </c>
    </row>
    <row r="1012" spans="1:11" ht="15.75" customHeight="1" x14ac:dyDescent="0.2">
      <c r="A1012" s="8">
        <v>45261</v>
      </c>
      <c r="B1012" s="32">
        <v>183.97381590000001</v>
      </c>
      <c r="C1012" s="9">
        <f t="shared" si="25"/>
        <v>342.46678159999999</v>
      </c>
      <c r="D1012" s="10">
        <f t="shared" si="26"/>
        <v>367.94763180000001</v>
      </c>
      <c r="E1012" s="10">
        <f t="shared" si="27"/>
        <v>2</v>
      </c>
      <c r="F1012" s="10">
        <f t="shared" si="28"/>
        <v>0</v>
      </c>
      <c r="G1012" s="10">
        <f t="shared" si="29"/>
        <v>0</v>
      </c>
      <c r="H1012" s="9">
        <f t="shared" si="30"/>
        <v>-32.674072000000024</v>
      </c>
      <c r="I1012" s="10">
        <f t="shared" si="31"/>
        <v>-170.59968994180002</v>
      </c>
      <c r="J1012" s="9">
        <f t="shared" si="32"/>
        <v>-203.27376194180005</v>
      </c>
      <c r="K1012" s="12">
        <v>0</v>
      </c>
    </row>
    <row r="1013" spans="1:11" ht="15.75" customHeight="1" x14ac:dyDescent="0.2">
      <c r="A1013" s="8">
        <v>45264</v>
      </c>
      <c r="B1013" s="32">
        <v>183.87542719999999</v>
      </c>
      <c r="C1013" s="9">
        <f t="shared" si="25"/>
        <v>342.46678159999999</v>
      </c>
      <c r="D1013" s="10">
        <f t="shared" si="26"/>
        <v>367.75085439999998</v>
      </c>
      <c r="E1013" s="10">
        <f t="shared" si="27"/>
        <v>2</v>
      </c>
      <c r="F1013" s="10">
        <f t="shared" si="28"/>
        <v>0</v>
      </c>
      <c r="G1013" s="10">
        <f t="shared" si="29"/>
        <v>0</v>
      </c>
      <c r="H1013" s="9">
        <f t="shared" si="30"/>
        <v>-32.674072000000024</v>
      </c>
      <c r="I1013" s="10">
        <f t="shared" si="31"/>
        <v>-170.59968994180002</v>
      </c>
      <c r="J1013" s="9">
        <f t="shared" si="32"/>
        <v>-203.27376194180005</v>
      </c>
      <c r="K1013" s="12">
        <v>0</v>
      </c>
    </row>
    <row r="1014" spans="1:11" ht="15.75" customHeight="1" x14ac:dyDescent="0.2">
      <c r="A1014" s="8">
        <v>45265</v>
      </c>
      <c r="B1014" s="32">
        <v>185.9906464</v>
      </c>
      <c r="C1014" s="9">
        <f t="shared" si="25"/>
        <v>342.46678159999999</v>
      </c>
      <c r="D1014" s="10">
        <f t="shared" si="26"/>
        <v>371.98129280000001</v>
      </c>
      <c r="E1014" s="10">
        <f t="shared" si="27"/>
        <v>2</v>
      </c>
      <c r="F1014" s="10">
        <f t="shared" si="28"/>
        <v>0</v>
      </c>
      <c r="G1014" s="10">
        <f t="shared" si="29"/>
        <v>0</v>
      </c>
      <c r="H1014" s="9">
        <f t="shared" si="30"/>
        <v>-32.674072000000024</v>
      </c>
      <c r="I1014" s="10">
        <f t="shared" si="31"/>
        <v>-170.59968994180002</v>
      </c>
      <c r="J1014" s="9">
        <f t="shared" si="32"/>
        <v>-203.27376194180005</v>
      </c>
      <c r="K1014" s="12">
        <v>0</v>
      </c>
    </row>
    <row r="1015" spans="1:11" ht="15.75" customHeight="1" x14ac:dyDescent="0.2">
      <c r="A1015" s="8">
        <v>45266</v>
      </c>
      <c r="B1015" s="32">
        <v>187.26960750000001</v>
      </c>
      <c r="C1015" s="9">
        <f t="shared" si="25"/>
        <v>342.46678159999999</v>
      </c>
      <c r="D1015" s="10">
        <f t="shared" si="26"/>
        <v>374.53921500000001</v>
      </c>
      <c r="E1015" s="10">
        <f t="shared" si="27"/>
        <v>2</v>
      </c>
      <c r="F1015" s="10">
        <f t="shared" si="28"/>
        <v>0</v>
      </c>
      <c r="G1015" s="10">
        <f t="shared" si="29"/>
        <v>0</v>
      </c>
      <c r="H1015" s="9">
        <f t="shared" si="30"/>
        <v>-32.674072000000024</v>
      </c>
      <c r="I1015" s="10">
        <f t="shared" si="31"/>
        <v>-170.59968994180002</v>
      </c>
      <c r="J1015" s="9">
        <f t="shared" si="32"/>
        <v>-203.27376194180005</v>
      </c>
      <c r="K1015" s="12">
        <v>0</v>
      </c>
    </row>
    <row r="1016" spans="1:11" ht="15.75" customHeight="1" x14ac:dyDescent="0.2">
      <c r="A1016" s="8">
        <v>45267</v>
      </c>
      <c r="B1016" s="32">
        <v>187.4171753</v>
      </c>
      <c r="C1016" s="9">
        <f t="shared" si="25"/>
        <v>342.46678159999999</v>
      </c>
      <c r="D1016" s="10">
        <f t="shared" si="26"/>
        <v>374.83435059999999</v>
      </c>
      <c r="E1016" s="10">
        <f t="shared" si="27"/>
        <v>2</v>
      </c>
      <c r="F1016" s="10">
        <f t="shared" si="28"/>
        <v>0</v>
      </c>
      <c r="G1016" s="10">
        <f t="shared" si="29"/>
        <v>0</v>
      </c>
      <c r="H1016" s="9">
        <f t="shared" si="30"/>
        <v>-32.674072000000024</v>
      </c>
      <c r="I1016" s="10">
        <f t="shared" si="31"/>
        <v>-170.59968994180002</v>
      </c>
      <c r="J1016" s="9">
        <f t="shared" si="32"/>
        <v>-203.27376194180005</v>
      </c>
      <c r="K1016" s="12">
        <v>0</v>
      </c>
    </row>
    <row r="1017" spans="1:11" ht="15.75" customHeight="1" x14ac:dyDescent="0.2">
      <c r="A1017" s="8">
        <v>45268</v>
      </c>
      <c r="B1017" s="32">
        <v>189.04046629999999</v>
      </c>
      <c r="C1017" s="9">
        <f t="shared" si="25"/>
        <v>342.46678159999999</v>
      </c>
      <c r="D1017" s="10">
        <f t="shared" si="26"/>
        <v>378.08093259999998</v>
      </c>
      <c r="E1017" s="10">
        <f t="shared" si="27"/>
        <v>2</v>
      </c>
      <c r="F1017" s="10">
        <f t="shared" si="28"/>
        <v>0</v>
      </c>
      <c r="G1017" s="10">
        <f t="shared" si="29"/>
        <v>0</v>
      </c>
      <c r="H1017" s="9">
        <f t="shared" si="30"/>
        <v>-32.674072000000024</v>
      </c>
      <c r="I1017" s="10">
        <f t="shared" si="31"/>
        <v>-170.59968994180002</v>
      </c>
      <c r="J1017" s="9">
        <f t="shared" si="32"/>
        <v>-203.27376194180005</v>
      </c>
      <c r="K1017" s="12">
        <v>0</v>
      </c>
    </row>
    <row r="1018" spans="1:11" ht="15.75" customHeight="1" x14ac:dyDescent="0.2">
      <c r="A1018" s="8">
        <v>45271</v>
      </c>
      <c r="B1018" s="32">
        <v>189.77833559999999</v>
      </c>
      <c r="C1018" s="9">
        <f t="shared" si="25"/>
        <v>342.46678159999999</v>
      </c>
      <c r="D1018" s="10">
        <f t="shared" si="26"/>
        <v>379.55667119999998</v>
      </c>
      <c r="E1018" s="10">
        <f t="shared" si="27"/>
        <v>2</v>
      </c>
      <c r="F1018" s="10">
        <f t="shared" si="28"/>
        <v>0</v>
      </c>
      <c r="G1018" s="10">
        <f t="shared" si="29"/>
        <v>0</v>
      </c>
      <c r="H1018" s="9">
        <f t="shared" si="30"/>
        <v>-32.674072000000024</v>
      </c>
      <c r="I1018" s="10">
        <f t="shared" si="31"/>
        <v>-170.59968994180002</v>
      </c>
      <c r="J1018" s="9">
        <f t="shared" si="32"/>
        <v>-203.27376194180005</v>
      </c>
      <c r="K1018" s="12">
        <v>0</v>
      </c>
    </row>
    <row r="1019" spans="1:11" ht="15.75" customHeight="1" x14ac:dyDescent="0.2">
      <c r="A1019" s="8">
        <v>45272</v>
      </c>
      <c r="B1019" s="32">
        <v>189.92591859999999</v>
      </c>
      <c r="C1019" s="9">
        <f t="shared" si="25"/>
        <v>342.46678159999999</v>
      </c>
      <c r="D1019" s="10">
        <f t="shared" si="26"/>
        <v>379.85183719999998</v>
      </c>
      <c r="E1019" s="10">
        <f t="shared" si="27"/>
        <v>2</v>
      </c>
      <c r="F1019" s="10">
        <f t="shared" si="28"/>
        <v>0</v>
      </c>
      <c r="G1019" s="10">
        <f t="shared" si="29"/>
        <v>0</v>
      </c>
      <c r="H1019" s="9">
        <f t="shared" si="30"/>
        <v>-32.674072000000024</v>
      </c>
      <c r="I1019" s="10">
        <f t="shared" si="31"/>
        <v>-170.59968994180002</v>
      </c>
      <c r="J1019" s="9">
        <f t="shared" si="32"/>
        <v>-203.27376194180005</v>
      </c>
      <c r="K1019" s="12">
        <v>0</v>
      </c>
    </row>
    <row r="1020" spans="1:11" ht="15.75" customHeight="1" x14ac:dyDescent="0.2">
      <c r="A1020" s="8">
        <v>45273</v>
      </c>
      <c r="B1020" s="32">
        <v>188.79452509999999</v>
      </c>
      <c r="C1020" s="9">
        <f t="shared" si="25"/>
        <v>342.46678159999999</v>
      </c>
      <c r="D1020" s="10">
        <f t="shared" si="26"/>
        <v>377.58905019999997</v>
      </c>
      <c r="E1020" s="10">
        <f t="shared" si="27"/>
        <v>2</v>
      </c>
      <c r="F1020" s="10">
        <f t="shared" si="28"/>
        <v>0</v>
      </c>
      <c r="G1020" s="10">
        <f t="shared" si="29"/>
        <v>0</v>
      </c>
      <c r="H1020" s="9">
        <f t="shared" si="30"/>
        <v>-32.674072000000024</v>
      </c>
      <c r="I1020" s="10">
        <f t="shared" si="31"/>
        <v>-170.59968994180002</v>
      </c>
      <c r="J1020" s="9">
        <f t="shared" si="32"/>
        <v>-203.27376194180005</v>
      </c>
      <c r="K1020" s="12">
        <v>0</v>
      </c>
    </row>
    <row r="1021" spans="1:11" ht="15.75" customHeight="1" x14ac:dyDescent="0.2">
      <c r="A1021" s="8">
        <v>45274</v>
      </c>
      <c r="B1021" s="32">
        <v>190.024292</v>
      </c>
      <c r="C1021" s="9">
        <f t="shared" si="25"/>
        <v>342.46678159999999</v>
      </c>
      <c r="D1021" s="10">
        <f t="shared" si="26"/>
        <v>380.04858400000001</v>
      </c>
      <c r="E1021" s="10">
        <f t="shared" si="27"/>
        <v>2</v>
      </c>
      <c r="F1021" s="10">
        <f t="shared" si="28"/>
        <v>0</v>
      </c>
      <c r="G1021" s="10">
        <f t="shared" si="29"/>
        <v>0</v>
      </c>
      <c r="H1021" s="9">
        <f t="shared" si="30"/>
        <v>-32.674072000000024</v>
      </c>
      <c r="I1021" s="10">
        <f t="shared" si="31"/>
        <v>-170.59968994180002</v>
      </c>
      <c r="J1021" s="9">
        <f t="shared" si="32"/>
        <v>-203.27376194180005</v>
      </c>
      <c r="K1021" s="12">
        <v>0</v>
      </c>
    </row>
    <row r="1022" spans="1:11" ht="15.75" customHeight="1" x14ac:dyDescent="0.2">
      <c r="A1022" s="8">
        <v>45275</v>
      </c>
      <c r="B1022" s="32">
        <v>192.72978209999999</v>
      </c>
      <c r="C1022" s="9">
        <f t="shared" si="25"/>
        <v>342.46678159999999</v>
      </c>
      <c r="D1022" s="10">
        <f t="shared" si="26"/>
        <v>385.45956419999999</v>
      </c>
      <c r="E1022" s="10">
        <f t="shared" si="27"/>
        <v>2</v>
      </c>
      <c r="F1022" s="10">
        <f t="shared" si="28"/>
        <v>0</v>
      </c>
      <c r="G1022" s="10">
        <f t="shared" si="29"/>
        <v>0</v>
      </c>
      <c r="H1022" s="9">
        <f t="shared" si="30"/>
        <v>-32.674072000000024</v>
      </c>
      <c r="I1022" s="10">
        <f t="shared" si="31"/>
        <v>-170.59968994180002</v>
      </c>
      <c r="J1022" s="9">
        <f t="shared" si="32"/>
        <v>-203.27376194180005</v>
      </c>
      <c r="K1022" s="12">
        <v>0</v>
      </c>
    </row>
    <row r="1023" spans="1:11" ht="15.75" customHeight="1" x14ac:dyDescent="0.2">
      <c r="A1023" s="8">
        <v>45278</v>
      </c>
      <c r="B1023" s="32">
        <v>189.33561710000001</v>
      </c>
      <c r="C1023" s="9">
        <f t="shared" si="25"/>
        <v>342.46678159999999</v>
      </c>
      <c r="D1023" s="10">
        <f t="shared" si="26"/>
        <v>378.67123420000001</v>
      </c>
      <c r="E1023" s="10">
        <f t="shared" si="27"/>
        <v>2</v>
      </c>
      <c r="F1023" s="10">
        <f t="shared" si="28"/>
        <v>0</v>
      </c>
      <c r="G1023" s="10">
        <f t="shared" si="29"/>
        <v>0</v>
      </c>
      <c r="H1023" s="9">
        <f t="shared" si="30"/>
        <v>-32.674072000000024</v>
      </c>
      <c r="I1023" s="10">
        <f t="shared" si="31"/>
        <v>-170.59968994180002</v>
      </c>
      <c r="J1023" s="9">
        <f t="shared" si="32"/>
        <v>-203.27376194180005</v>
      </c>
      <c r="K1023" s="12">
        <v>0</v>
      </c>
    </row>
    <row r="1024" spans="1:11" ht="15.75" customHeight="1" x14ac:dyDescent="0.2">
      <c r="A1024" s="8">
        <v>45279</v>
      </c>
      <c r="B1024" s="32">
        <v>187.90908809999999</v>
      </c>
      <c r="C1024" s="9">
        <f t="shared" ref="C1024:C1278" si="33">IF(K1024=0,C1023,IF(K1024=1,C1023+B1024,0))</f>
        <v>342.46678159999999</v>
      </c>
      <c r="D1024" s="10">
        <f t="shared" ref="D1024:D1278" si="34">E1024*B1024</f>
        <v>375.81817619999998</v>
      </c>
      <c r="E1024" s="10">
        <f t="shared" ref="E1024:E1278" si="35">IF(K1024=0,E1023,IF(K1024=1,E1023+1,0))</f>
        <v>2</v>
      </c>
      <c r="F1024" s="10">
        <f t="shared" ref="F1024:F1278" si="36">IF(K1024=0,0,IF(K1024=1,B1024,E1023*B1024))</f>
        <v>0</v>
      </c>
      <c r="G1024" s="10">
        <f t="shared" ref="G1024:G1278" si="37">IF(K1024=-1,E1023*B1024-C1023,0)</f>
        <v>0</v>
      </c>
      <c r="H1024" s="9">
        <f t="shared" ref="H1024:H1278" si="38">H1023+G1024</f>
        <v>-32.674072000000024</v>
      </c>
      <c r="I1024" s="10">
        <f t="shared" ref="I1024:I1278" si="39">I1023+IF(F1024=0,0,-MAX(2,F1024*1%))</f>
        <v>-170.59968994180002</v>
      </c>
      <c r="J1024" s="9">
        <f t="shared" ref="J1024:J1278" si="40">H1024+I1024</f>
        <v>-203.27376194180005</v>
      </c>
      <c r="K1024" s="12">
        <v>0</v>
      </c>
    </row>
    <row r="1025" spans="1:11" ht="15.75" customHeight="1" x14ac:dyDescent="0.2">
      <c r="A1025" s="8">
        <v>45280</v>
      </c>
      <c r="B1025" s="32">
        <v>186.97447199999999</v>
      </c>
      <c r="C1025" s="9">
        <f t="shared" si="33"/>
        <v>342.46678159999999</v>
      </c>
      <c r="D1025" s="10">
        <f t="shared" si="34"/>
        <v>373.94894399999998</v>
      </c>
      <c r="E1025" s="10">
        <f t="shared" si="35"/>
        <v>2</v>
      </c>
      <c r="F1025" s="10">
        <f t="shared" si="36"/>
        <v>0</v>
      </c>
      <c r="G1025" s="10">
        <f t="shared" si="37"/>
        <v>0</v>
      </c>
      <c r="H1025" s="9">
        <f t="shared" si="38"/>
        <v>-32.674072000000024</v>
      </c>
      <c r="I1025" s="10">
        <f t="shared" si="39"/>
        <v>-170.59968994180002</v>
      </c>
      <c r="J1025" s="9">
        <f t="shared" si="40"/>
        <v>-203.27376194180005</v>
      </c>
      <c r="K1025" s="12">
        <v>0</v>
      </c>
    </row>
    <row r="1026" spans="1:11" ht="15.75" customHeight="1" x14ac:dyDescent="0.2">
      <c r="A1026" s="8">
        <v>45281</v>
      </c>
      <c r="B1026" s="32">
        <v>186.03984070000001</v>
      </c>
      <c r="C1026" s="9">
        <f t="shared" si="33"/>
        <v>342.46678159999999</v>
      </c>
      <c r="D1026" s="10">
        <f t="shared" si="34"/>
        <v>372.07968140000003</v>
      </c>
      <c r="E1026" s="10">
        <f t="shared" si="35"/>
        <v>2</v>
      </c>
      <c r="F1026" s="10">
        <f t="shared" si="36"/>
        <v>0</v>
      </c>
      <c r="G1026" s="10">
        <f t="shared" si="37"/>
        <v>0</v>
      </c>
      <c r="H1026" s="9">
        <f t="shared" si="38"/>
        <v>-32.674072000000024</v>
      </c>
      <c r="I1026" s="10">
        <f t="shared" si="39"/>
        <v>-170.59968994180002</v>
      </c>
      <c r="J1026" s="9">
        <f t="shared" si="40"/>
        <v>-203.27376194180005</v>
      </c>
      <c r="K1026" s="12">
        <v>0</v>
      </c>
    </row>
    <row r="1027" spans="1:11" ht="15.75" customHeight="1" x14ac:dyDescent="0.2">
      <c r="A1027" s="8">
        <v>45282</v>
      </c>
      <c r="B1027" s="32">
        <v>185.4003448</v>
      </c>
      <c r="C1027" s="9">
        <f t="shared" si="33"/>
        <v>342.46678159999999</v>
      </c>
      <c r="D1027" s="10">
        <f t="shared" si="34"/>
        <v>370.8006896</v>
      </c>
      <c r="E1027" s="10">
        <f t="shared" si="35"/>
        <v>2</v>
      </c>
      <c r="F1027" s="10">
        <f t="shared" si="36"/>
        <v>0</v>
      </c>
      <c r="G1027" s="10">
        <f t="shared" si="37"/>
        <v>0</v>
      </c>
      <c r="H1027" s="9">
        <f t="shared" si="38"/>
        <v>-32.674072000000024</v>
      </c>
      <c r="I1027" s="10">
        <f t="shared" si="39"/>
        <v>-170.59968994180002</v>
      </c>
      <c r="J1027" s="9">
        <f t="shared" si="40"/>
        <v>-203.27376194180005</v>
      </c>
      <c r="K1027" s="12">
        <v>0</v>
      </c>
    </row>
    <row r="1028" spans="1:11" ht="15.75" customHeight="1" x14ac:dyDescent="0.2">
      <c r="A1028" s="8">
        <v>45287</v>
      </c>
      <c r="B1028" s="32">
        <v>188.00747680000001</v>
      </c>
      <c r="C1028" s="9">
        <f t="shared" si="33"/>
        <v>342.46678159999999</v>
      </c>
      <c r="D1028" s="10">
        <f t="shared" si="34"/>
        <v>376.01495360000001</v>
      </c>
      <c r="E1028" s="10">
        <f t="shared" si="35"/>
        <v>2</v>
      </c>
      <c r="F1028" s="10">
        <f t="shared" si="36"/>
        <v>0</v>
      </c>
      <c r="G1028" s="10">
        <f t="shared" si="37"/>
        <v>0</v>
      </c>
      <c r="H1028" s="9">
        <f t="shared" si="38"/>
        <v>-32.674072000000024</v>
      </c>
      <c r="I1028" s="10">
        <f t="shared" si="39"/>
        <v>-170.59968994180002</v>
      </c>
      <c r="J1028" s="9">
        <f t="shared" si="40"/>
        <v>-203.27376194180005</v>
      </c>
      <c r="K1028" s="12">
        <v>0</v>
      </c>
    </row>
    <row r="1029" spans="1:11" ht="15.75" customHeight="1" x14ac:dyDescent="0.2">
      <c r="A1029" s="8">
        <v>45288</v>
      </c>
      <c r="B1029" s="32">
        <v>186.72851560000001</v>
      </c>
      <c r="C1029" s="9">
        <f t="shared" si="33"/>
        <v>342.46678159999999</v>
      </c>
      <c r="D1029" s="10">
        <f t="shared" si="34"/>
        <v>373.45703120000002</v>
      </c>
      <c r="E1029" s="10">
        <f t="shared" si="35"/>
        <v>2</v>
      </c>
      <c r="F1029" s="10">
        <f t="shared" si="36"/>
        <v>0</v>
      </c>
      <c r="G1029" s="10">
        <f t="shared" si="37"/>
        <v>0</v>
      </c>
      <c r="H1029" s="9">
        <f t="shared" si="38"/>
        <v>-32.674072000000024</v>
      </c>
      <c r="I1029" s="10">
        <f t="shared" si="39"/>
        <v>-170.59968994180002</v>
      </c>
      <c r="J1029" s="9">
        <f t="shared" si="40"/>
        <v>-203.27376194180005</v>
      </c>
      <c r="K1029" s="12">
        <v>0</v>
      </c>
    </row>
    <row r="1030" spans="1:11" ht="15.75" customHeight="1" x14ac:dyDescent="0.2">
      <c r="A1030" s="8">
        <v>45289</v>
      </c>
      <c r="B1030" s="32">
        <v>185.69549559999999</v>
      </c>
      <c r="C1030" s="9">
        <f t="shared" si="33"/>
        <v>342.46678159999999</v>
      </c>
      <c r="D1030" s="10">
        <f t="shared" si="34"/>
        <v>371.39099119999997</v>
      </c>
      <c r="E1030" s="10">
        <f t="shared" si="35"/>
        <v>2</v>
      </c>
      <c r="F1030" s="10">
        <f t="shared" si="36"/>
        <v>0</v>
      </c>
      <c r="G1030" s="10">
        <f t="shared" si="37"/>
        <v>0</v>
      </c>
      <c r="H1030" s="9">
        <f t="shared" si="38"/>
        <v>-32.674072000000024</v>
      </c>
      <c r="I1030" s="10">
        <f t="shared" si="39"/>
        <v>-170.59968994180002</v>
      </c>
      <c r="J1030" s="9">
        <f t="shared" si="40"/>
        <v>-203.27376194180005</v>
      </c>
      <c r="K1030" s="12">
        <v>0</v>
      </c>
    </row>
    <row r="1031" spans="1:11" ht="15.75" customHeight="1" x14ac:dyDescent="0.2">
      <c r="A1031" s="8">
        <v>45293</v>
      </c>
      <c r="B1031" s="32">
        <v>186.38417050000001</v>
      </c>
      <c r="C1031" s="9">
        <f t="shared" si="33"/>
        <v>342.46678159999999</v>
      </c>
      <c r="D1031" s="10">
        <f t="shared" si="34"/>
        <v>372.76834100000002</v>
      </c>
      <c r="E1031" s="10">
        <f t="shared" si="35"/>
        <v>2</v>
      </c>
      <c r="F1031" s="10">
        <f t="shared" si="36"/>
        <v>0</v>
      </c>
      <c r="G1031" s="10">
        <f t="shared" si="37"/>
        <v>0</v>
      </c>
      <c r="H1031" s="9">
        <f t="shared" si="38"/>
        <v>-32.674072000000024</v>
      </c>
      <c r="I1031" s="10">
        <f t="shared" si="39"/>
        <v>-170.59968994180002</v>
      </c>
      <c r="J1031" s="9">
        <f t="shared" si="40"/>
        <v>-203.27376194180005</v>
      </c>
      <c r="K1031" s="12">
        <v>0</v>
      </c>
    </row>
    <row r="1032" spans="1:11" ht="15.75" customHeight="1" x14ac:dyDescent="0.2">
      <c r="A1032" s="8">
        <v>45294</v>
      </c>
      <c r="B1032" s="32">
        <v>183.48191829999999</v>
      </c>
      <c r="C1032" s="9">
        <f t="shared" si="33"/>
        <v>342.46678159999999</v>
      </c>
      <c r="D1032" s="10">
        <f t="shared" si="34"/>
        <v>366.96383659999998</v>
      </c>
      <c r="E1032" s="10">
        <f t="shared" si="35"/>
        <v>2</v>
      </c>
      <c r="F1032" s="10">
        <f t="shared" si="36"/>
        <v>0</v>
      </c>
      <c r="G1032" s="10">
        <f t="shared" si="37"/>
        <v>0</v>
      </c>
      <c r="H1032" s="9">
        <f t="shared" si="38"/>
        <v>-32.674072000000024</v>
      </c>
      <c r="I1032" s="10">
        <f t="shared" si="39"/>
        <v>-170.59968994180002</v>
      </c>
      <c r="J1032" s="9">
        <f t="shared" si="40"/>
        <v>-203.27376194180005</v>
      </c>
      <c r="K1032" s="12">
        <v>0</v>
      </c>
    </row>
    <row r="1033" spans="1:11" ht="15.75" customHeight="1" x14ac:dyDescent="0.2">
      <c r="A1033" s="8">
        <v>45295</v>
      </c>
      <c r="B1033" s="32">
        <v>184.81007389999999</v>
      </c>
      <c r="C1033" s="9">
        <f t="shared" si="33"/>
        <v>342.46678159999999</v>
      </c>
      <c r="D1033" s="10">
        <f t="shared" si="34"/>
        <v>369.62014779999998</v>
      </c>
      <c r="E1033" s="10">
        <f t="shared" si="35"/>
        <v>2</v>
      </c>
      <c r="F1033" s="10">
        <f t="shared" si="36"/>
        <v>0</v>
      </c>
      <c r="G1033" s="10">
        <f t="shared" si="37"/>
        <v>0</v>
      </c>
      <c r="H1033" s="9">
        <f t="shared" si="38"/>
        <v>-32.674072000000024</v>
      </c>
      <c r="I1033" s="10">
        <f t="shared" si="39"/>
        <v>-170.59968994180002</v>
      </c>
      <c r="J1033" s="9">
        <f t="shared" si="40"/>
        <v>-203.27376194180005</v>
      </c>
      <c r="K1033" s="12">
        <v>0</v>
      </c>
    </row>
    <row r="1034" spans="1:11" ht="15.75" customHeight="1" x14ac:dyDescent="0.2">
      <c r="A1034" s="8">
        <v>45296</v>
      </c>
      <c r="B1034" s="32">
        <v>181.5142822</v>
      </c>
      <c r="C1034" s="9">
        <f t="shared" si="33"/>
        <v>342.46678159999999</v>
      </c>
      <c r="D1034" s="10">
        <f t="shared" si="34"/>
        <v>363.02856439999999</v>
      </c>
      <c r="E1034" s="10">
        <f t="shared" si="35"/>
        <v>2</v>
      </c>
      <c r="F1034" s="10">
        <f t="shared" si="36"/>
        <v>0</v>
      </c>
      <c r="G1034" s="10">
        <f t="shared" si="37"/>
        <v>0</v>
      </c>
      <c r="H1034" s="9">
        <f t="shared" si="38"/>
        <v>-32.674072000000024</v>
      </c>
      <c r="I1034" s="10">
        <f t="shared" si="39"/>
        <v>-170.59968994180002</v>
      </c>
      <c r="J1034" s="9">
        <f t="shared" si="40"/>
        <v>-203.27376194180005</v>
      </c>
      <c r="K1034" s="12">
        <v>0</v>
      </c>
    </row>
    <row r="1035" spans="1:11" ht="15.75" customHeight="1" x14ac:dyDescent="0.2">
      <c r="A1035" s="8">
        <v>45299</v>
      </c>
      <c r="B1035" s="32">
        <v>183.72785949999999</v>
      </c>
      <c r="C1035" s="9">
        <f t="shared" si="33"/>
        <v>342.46678159999999</v>
      </c>
      <c r="D1035" s="10">
        <f t="shared" si="34"/>
        <v>367.45571899999999</v>
      </c>
      <c r="E1035" s="10">
        <f t="shared" si="35"/>
        <v>2</v>
      </c>
      <c r="F1035" s="10">
        <f t="shared" si="36"/>
        <v>0</v>
      </c>
      <c r="G1035" s="10">
        <f t="shared" si="37"/>
        <v>0</v>
      </c>
      <c r="H1035" s="9">
        <f t="shared" si="38"/>
        <v>-32.674072000000024</v>
      </c>
      <c r="I1035" s="10">
        <f t="shared" si="39"/>
        <v>-170.59968994180002</v>
      </c>
      <c r="J1035" s="9">
        <f t="shared" si="40"/>
        <v>-203.27376194180005</v>
      </c>
      <c r="K1035" s="12">
        <v>0</v>
      </c>
    </row>
    <row r="1036" spans="1:11" ht="15.75" customHeight="1" x14ac:dyDescent="0.2">
      <c r="A1036" s="8">
        <v>45300</v>
      </c>
      <c r="B1036" s="32">
        <v>181.5142822</v>
      </c>
      <c r="C1036" s="9">
        <f t="shared" si="33"/>
        <v>342.46678159999999</v>
      </c>
      <c r="D1036" s="10">
        <f t="shared" si="34"/>
        <v>363.02856439999999</v>
      </c>
      <c r="E1036" s="10">
        <f t="shared" si="35"/>
        <v>2</v>
      </c>
      <c r="F1036" s="10">
        <f t="shared" si="36"/>
        <v>0</v>
      </c>
      <c r="G1036" s="10">
        <f t="shared" si="37"/>
        <v>0</v>
      </c>
      <c r="H1036" s="9">
        <f t="shared" si="38"/>
        <v>-32.674072000000024</v>
      </c>
      <c r="I1036" s="10">
        <f t="shared" si="39"/>
        <v>-170.59968994180002</v>
      </c>
      <c r="J1036" s="9">
        <f t="shared" si="40"/>
        <v>-203.27376194180005</v>
      </c>
      <c r="K1036" s="12">
        <v>0</v>
      </c>
    </row>
    <row r="1037" spans="1:11" ht="15.75" customHeight="1" x14ac:dyDescent="0.2">
      <c r="A1037" s="8">
        <v>45301</v>
      </c>
      <c r="B1037" s="32">
        <v>179.49745179999999</v>
      </c>
      <c r="C1037" s="9">
        <f t="shared" si="33"/>
        <v>342.46678159999999</v>
      </c>
      <c r="D1037" s="10">
        <f t="shared" si="34"/>
        <v>358.99490359999999</v>
      </c>
      <c r="E1037" s="10">
        <f t="shared" si="35"/>
        <v>2</v>
      </c>
      <c r="F1037" s="10">
        <f t="shared" si="36"/>
        <v>0</v>
      </c>
      <c r="G1037" s="10">
        <f t="shared" si="37"/>
        <v>0</v>
      </c>
      <c r="H1037" s="9">
        <f t="shared" si="38"/>
        <v>-32.674072000000024</v>
      </c>
      <c r="I1037" s="10">
        <f t="shared" si="39"/>
        <v>-170.59968994180002</v>
      </c>
      <c r="J1037" s="9">
        <f t="shared" si="40"/>
        <v>-203.27376194180005</v>
      </c>
      <c r="K1037" s="12">
        <v>0</v>
      </c>
    </row>
    <row r="1038" spans="1:11" ht="15.75" customHeight="1" x14ac:dyDescent="0.2">
      <c r="A1038" s="8">
        <v>45302</v>
      </c>
      <c r="B1038" s="32">
        <v>182.05537409999999</v>
      </c>
      <c r="C1038" s="9">
        <f t="shared" si="33"/>
        <v>342.46678159999999</v>
      </c>
      <c r="D1038" s="10">
        <f t="shared" si="34"/>
        <v>364.11074819999999</v>
      </c>
      <c r="E1038" s="10">
        <f t="shared" si="35"/>
        <v>2</v>
      </c>
      <c r="F1038" s="10">
        <f t="shared" si="36"/>
        <v>0</v>
      </c>
      <c r="G1038" s="10">
        <f t="shared" si="37"/>
        <v>0</v>
      </c>
      <c r="H1038" s="9">
        <f t="shared" si="38"/>
        <v>-32.674072000000024</v>
      </c>
      <c r="I1038" s="10">
        <f t="shared" si="39"/>
        <v>-170.59968994180002</v>
      </c>
      <c r="J1038" s="9">
        <f t="shared" si="40"/>
        <v>-203.27376194180005</v>
      </c>
      <c r="K1038" s="12">
        <v>0</v>
      </c>
    </row>
    <row r="1039" spans="1:11" ht="15.75" customHeight="1" x14ac:dyDescent="0.2">
      <c r="A1039" s="8">
        <v>45303</v>
      </c>
      <c r="B1039" s="32">
        <v>189.13885500000001</v>
      </c>
      <c r="C1039" s="9">
        <f t="shared" si="33"/>
        <v>342.46678159999999</v>
      </c>
      <c r="D1039" s="10">
        <f t="shared" si="34"/>
        <v>378.27771000000001</v>
      </c>
      <c r="E1039" s="10">
        <f t="shared" si="35"/>
        <v>2</v>
      </c>
      <c r="F1039" s="10">
        <f t="shared" si="36"/>
        <v>0</v>
      </c>
      <c r="G1039" s="10">
        <f t="shared" si="37"/>
        <v>0</v>
      </c>
      <c r="H1039" s="9">
        <f t="shared" si="38"/>
        <v>-32.674072000000024</v>
      </c>
      <c r="I1039" s="10">
        <f t="shared" si="39"/>
        <v>-170.59968994180002</v>
      </c>
      <c r="J1039" s="9">
        <f t="shared" si="40"/>
        <v>-203.27376194180005</v>
      </c>
      <c r="K1039" s="12">
        <v>0</v>
      </c>
    </row>
    <row r="1040" spans="1:11" ht="15.75" customHeight="1" x14ac:dyDescent="0.2">
      <c r="A1040" s="8">
        <v>45306</v>
      </c>
      <c r="B1040" s="32">
        <v>191.5000153</v>
      </c>
      <c r="C1040" s="9">
        <f t="shared" si="33"/>
        <v>342.46678159999999</v>
      </c>
      <c r="D1040" s="10">
        <f t="shared" si="34"/>
        <v>383.0000306</v>
      </c>
      <c r="E1040" s="10">
        <f t="shared" si="35"/>
        <v>2</v>
      </c>
      <c r="F1040" s="10">
        <f t="shared" si="36"/>
        <v>0</v>
      </c>
      <c r="G1040" s="10">
        <f t="shared" si="37"/>
        <v>0</v>
      </c>
      <c r="H1040" s="9">
        <f t="shared" si="38"/>
        <v>-32.674072000000024</v>
      </c>
      <c r="I1040" s="10">
        <f t="shared" si="39"/>
        <v>-170.59968994180002</v>
      </c>
      <c r="J1040" s="9">
        <f t="shared" si="40"/>
        <v>-203.27376194180005</v>
      </c>
      <c r="K1040" s="12">
        <v>0</v>
      </c>
    </row>
    <row r="1041" spans="1:11" ht="15.75" customHeight="1" x14ac:dyDescent="0.2">
      <c r="A1041" s="8">
        <v>45307</v>
      </c>
      <c r="B1041" s="32">
        <v>190.12268069999999</v>
      </c>
      <c r="C1041" s="9">
        <f t="shared" si="33"/>
        <v>342.46678159999999</v>
      </c>
      <c r="D1041" s="10">
        <f t="shared" si="34"/>
        <v>380.24536139999998</v>
      </c>
      <c r="E1041" s="10">
        <f t="shared" si="35"/>
        <v>2</v>
      </c>
      <c r="F1041" s="10">
        <f t="shared" si="36"/>
        <v>0</v>
      </c>
      <c r="G1041" s="10">
        <f t="shared" si="37"/>
        <v>0</v>
      </c>
      <c r="H1041" s="9">
        <f t="shared" si="38"/>
        <v>-32.674072000000024</v>
      </c>
      <c r="I1041" s="10">
        <f t="shared" si="39"/>
        <v>-170.59968994180002</v>
      </c>
      <c r="J1041" s="9">
        <f t="shared" si="40"/>
        <v>-203.27376194180005</v>
      </c>
      <c r="K1041" s="12">
        <v>0</v>
      </c>
    </row>
    <row r="1042" spans="1:11" ht="15.75" customHeight="1" x14ac:dyDescent="0.2">
      <c r="A1042" s="8">
        <v>45308</v>
      </c>
      <c r="B1042" s="32">
        <v>189.53237920000001</v>
      </c>
      <c r="C1042" s="9">
        <f t="shared" si="33"/>
        <v>342.46678159999999</v>
      </c>
      <c r="D1042" s="10">
        <f t="shared" si="34"/>
        <v>379.06475840000002</v>
      </c>
      <c r="E1042" s="10">
        <f t="shared" si="35"/>
        <v>2</v>
      </c>
      <c r="F1042" s="10">
        <f t="shared" si="36"/>
        <v>0</v>
      </c>
      <c r="G1042" s="10">
        <f t="shared" si="37"/>
        <v>0</v>
      </c>
      <c r="H1042" s="9">
        <f t="shared" si="38"/>
        <v>-32.674072000000024</v>
      </c>
      <c r="I1042" s="10">
        <f t="shared" si="39"/>
        <v>-170.59968994180002</v>
      </c>
      <c r="J1042" s="9">
        <f t="shared" si="40"/>
        <v>-203.27376194180005</v>
      </c>
      <c r="K1042" s="12">
        <v>0</v>
      </c>
    </row>
    <row r="1043" spans="1:11" ht="15.75" customHeight="1" x14ac:dyDescent="0.2">
      <c r="A1043" s="8">
        <v>45309</v>
      </c>
      <c r="B1043" s="32">
        <v>194.15634159999999</v>
      </c>
      <c r="C1043" s="9">
        <f t="shared" si="33"/>
        <v>342.46678159999999</v>
      </c>
      <c r="D1043" s="10">
        <f t="shared" si="34"/>
        <v>388.31268319999998</v>
      </c>
      <c r="E1043" s="10">
        <f t="shared" si="35"/>
        <v>2</v>
      </c>
      <c r="F1043" s="10">
        <f t="shared" si="36"/>
        <v>0</v>
      </c>
      <c r="G1043" s="10">
        <f t="shared" si="37"/>
        <v>0</v>
      </c>
      <c r="H1043" s="9">
        <f t="shared" si="38"/>
        <v>-32.674072000000024</v>
      </c>
      <c r="I1043" s="10">
        <f t="shared" si="39"/>
        <v>-170.59968994180002</v>
      </c>
      <c r="J1043" s="9">
        <f t="shared" si="40"/>
        <v>-203.27376194180005</v>
      </c>
      <c r="K1043" s="12">
        <v>0</v>
      </c>
    </row>
    <row r="1044" spans="1:11" ht="15.75" customHeight="1" x14ac:dyDescent="0.2">
      <c r="A1044" s="8">
        <v>45310</v>
      </c>
      <c r="B1044" s="32">
        <v>193.8611908</v>
      </c>
      <c r="C1044" s="9">
        <f t="shared" si="33"/>
        <v>342.46678159999999</v>
      </c>
      <c r="D1044" s="10">
        <f t="shared" si="34"/>
        <v>387.72238160000001</v>
      </c>
      <c r="E1044" s="10">
        <f t="shared" si="35"/>
        <v>2</v>
      </c>
      <c r="F1044" s="10">
        <f t="shared" si="36"/>
        <v>0</v>
      </c>
      <c r="G1044" s="10">
        <f t="shared" si="37"/>
        <v>0</v>
      </c>
      <c r="H1044" s="9">
        <f t="shared" si="38"/>
        <v>-32.674072000000024</v>
      </c>
      <c r="I1044" s="10">
        <f t="shared" si="39"/>
        <v>-170.59968994180002</v>
      </c>
      <c r="J1044" s="9">
        <f t="shared" si="40"/>
        <v>-203.27376194180005</v>
      </c>
      <c r="K1044" s="12">
        <v>0</v>
      </c>
    </row>
    <row r="1045" spans="1:11" ht="15.75" customHeight="1" x14ac:dyDescent="0.2">
      <c r="A1045" s="8">
        <v>45313</v>
      </c>
      <c r="B1045" s="32">
        <v>198.73107909999999</v>
      </c>
      <c r="C1045" s="9">
        <f t="shared" si="33"/>
        <v>342.46678159999999</v>
      </c>
      <c r="D1045" s="10">
        <f t="shared" si="34"/>
        <v>397.46215819999998</v>
      </c>
      <c r="E1045" s="10">
        <f t="shared" si="35"/>
        <v>2</v>
      </c>
      <c r="F1045" s="10">
        <f t="shared" si="36"/>
        <v>0</v>
      </c>
      <c r="G1045" s="10">
        <f t="shared" si="37"/>
        <v>0</v>
      </c>
      <c r="H1045" s="9">
        <f t="shared" si="38"/>
        <v>-32.674072000000024</v>
      </c>
      <c r="I1045" s="10">
        <f t="shared" si="39"/>
        <v>-170.59968994180002</v>
      </c>
      <c r="J1045" s="9">
        <f t="shared" si="40"/>
        <v>-203.27376194180005</v>
      </c>
      <c r="K1045" s="12">
        <v>0</v>
      </c>
    </row>
    <row r="1046" spans="1:11" ht="15.75" customHeight="1" x14ac:dyDescent="0.2">
      <c r="A1046" s="8">
        <v>45314</v>
      </c>
      <c r="B1046" s="32">
        <v>198.04240419999999</v>
      </c>
      <c r="C1046" s="9">
        <f t="shared" si="33"/>
        <v>342.46678159999999</v>
      </c>
      <c r="D1046" s="10">
        <f t="shared" si="34"/>
        <v>396.08480839999999</v>
      </c>
      <c r="E1046" s="10">
        <f t="shared" si="35"/>
        <v>2</v>
      </c>
      <c r="F1046" s="10">
        <f t="shared" si="36"/>
        <v>0</v>
      </c>
      <c r="G1046" s="10">
        <f t="shared" si="37"/>
        <v>0</v>
      </c>
      <c r="H1046" s="9">
        <f t="shared" si="38"/>
        <v>-32.674072000000024</v>
      </c>
      <c r="I1046" s="10">
        <f t="shared" si="39"/>
        <v>-170.59968994180002</v>
      </c>
      <c r="J1046" s="9">
        <f t="shared" si="40"/>
        <v>-203.27376194180005</v>
      </c>
      <c r="K1046" s="12">
        <v>0</v>
      </c>
    </row>
    <row r="1047" spans="1:11" ht="15.75" customHeight="1" x14ac:dyDescent="0.2">
      <c r="A1047" s="8">
        <v>45315</v>
      </c>
      <c r="B1047" s="32">
        <v>200.50195310000001</v>
      </c>
      <c r="C1047" s="9">
        <f t="shared" si="33"/>
        <v>342.46678159999999</v>
      </c>
      <c r="D1047" s="10">
        <f t="shared" si="34"/>
        <v>401.00390620000002</v>
      </c>
      <c r="E1047" s="10">
        <f t="shared" si="35"/>
        <v>2</v>
      </c>
      <c r="F1047" s="10">
        <f t="shared" si="36"/>
        <v>0</v>
      </c>
      <c r="G1047" s="10">
        <f t="shared" si="37"/>
        <v>0</v>
      </c>
      <c r="H1047" s="9">
        <f t="shared" si="38"/>
        <v>-32.674072000000024</v>
      </c>
      <c r="I1047" s="10">
        <f t="shared" si="39"/>
        <v>-170.59968994180002</v>
      </c>
      <c r="J1047" s="9">
        <f t="shared" si="40"/>
        <v>-203.27376194180005</v>
      </c>
      <c r="K1047" s="12">
        <v>0</v>
      </c>
    </row>
    <row r="1048" spans="1:11" ht="15.75" customHeight="1" x14ac:dyDescent="0.2">
      <c r="A1048" s="8">
        <v>45316</v>
      </c>
      <c r="B1048" s="32">
        <v>202.6663513</v>
      </c>
      <c r="C1048" s="9">
        <f t="shared" si="33"/>
        <v>342.46678159999999</v>
      </c>
      <c r="D1048" s="10">
        <f t="shared" si="34"/>
        <v>405.3327026</v>
      </c>
      <c r="E1048" s="10">
        <f t="shared" si="35"/>
        <v>2</v>
      </c>
      <c r="F1048" s="10">
        <f t="shared" si="36"/>
        <v>0</v>
      </c>
      <c r="G1048" s="10">
        <f t="shared" si="37"/>
        <v>0</v>
      </c>
      <c r="H1048" s="9">
        <f t="shared" si="38"/>
        <v>-32.674072000000024</v>
      </c>
      <c r="I1048" s="10">
        <f t="shared" si="39"/>
        <v>-170.59968994180002</v>
      </c>
      <c r="J1048" s="9">
        <f t="shared" si="40"/>
        <v>-203.27376194180005</v>
      </c>
      <c r="K1048" s="12">
        <v>0</v>
      </c>
    </row>
    <row r="1049" spans="1:11" ht="15.75" customHeight="1" x14ac:dyDescent="0.2">
      <c r="A1049" s="8">
        <v>45317</v>
      </c>
      <c r="B1049" s="32">
        <v>202.56796259999999</v>
      </c>
      <c r="C1049" s="9">
        <f t="shared" si="33"/>
        <v>545.03474419999998</v>
      </c>
      <c r="D1049" s="10">
        <f t="shared" si="34"/>
        <v>607.70388779999996</v>
      </c>
      <c r="E1049" s="10">
        <f t="shared" si="35"/>
        <v>3</v>
      </c>
      <c r="F1049" s="9">
        <f t="shared" si="36"/>
        <v>202.56796259999999</v>
      </c>
      <c r="G1049" s="10">
        <f t="shared" si="37"/>
        <v>0</v>
      </c>
      <c r="H1049" s="9">
        <f t="shared" si="38"/>
        <v>-32.674072000000024</v>
      </c>
      <c r="I1049" s="10">
        <f t="shared" si="39"/>
        <v>-172.62536956780002</v>
      </c>
      <c r="J1049" s="9">
        <f t="shared" si="40"/>
        <v>-205.29944156780005</v>
      </c>
      <c r="K1049" s="12">
        <v>1</v>
      </c>
    </row>
    <row r="1050" spans="1:11" ht="15.75" customHeight="1" x14ac:dyDescent="0.2">
      <c r="A1050" s="8">
        <v>45320</v>
      </c>
      <c r="B1050" s="32">
        <v>203.0598755</v>
      </c>
      <c r="C1050" s="9">
        <f t="shared" si="33"/>
        <v>545.03474419999998</v>
      </c>
      <c r="D1050" s="10">
        <f t="shared" si="34"/>
        <v>609.17962650000004</v>
      </c>
      <c r="E1050" s="10">
        <f t="shared" si="35"/>
        <v>3</v>
      </c>
      <c r="F1050" s="10">
        <f t="shared" si="36"/>
        <v>0</v>
      </c>
      <c r="G1050" s="10">
        <f t="shared" si="37"/>
        <v>0</v>
      </c>
      <c r="H1050" s="9">
        <f t="shared" si="38"/>
        <v>-32.674072000000024</v>
      </c>
      <c r="I1050" s="10">
        <f t="shared" si="39"/>
        <v>-172.62536956780002</v>
      </c>
      <c r="J1050" s="9">
        <f t="shared" si="40"/>
        <v>-205.29944156780005</v>
      </c>
      <c r="K1050" s="12">
        <v>0</v>
      </c>
    </row>
    <row r="1051" spans="1:11" ht="15.75" customHeight="1" x14ac:dyDescent="0.2">
      <c r="A1051" s="8">
        <v>45321</v>
      </c>
      <c r="B1051" s="32">
        <v>205.12588500000001</v>
      </c>
      <c r="C1051" s="9">
        <f t="shared" si="33"/>
        <v>545.03474419999998</v>
      </c>
      <c r="D1051" s="10">
        <f t="shared" si="34"/>
        <v>615.377655</v>
      </c>
      <c r="E1051" s="10">
        <f t="shared" si="35"/>
        <v>3</v>
      </c>
      <c r="F1051" s="10">
        <f t="shared" si="36"/>
        <v>0</v>
      </c>
      <c r="G1051" s="10">
        <f t="shared" si="37"/>
        <v>0</v>
      </c>
      <c r="H1051" s="9">
        <f t="shared" si="38"/>
        <v>-32.674072000000024</v>
      </c>
      <c r="I1051" s="10">
        <f t="shared" si="39"/>
        <v>-172.62536956780002</v>
      </c>
      <c r="J1051" s="9">
        <f t="shared" si="40"/>
        <v>-205.29944156780005</v>
      </c>
      <c r="K1051" s="12">
        <v>0</v>
      </c>
    </row>
    <row r="1052" spans="1:11" ht="15.75" customHeight="1" x14ac:dyDescent="0.2">
      <c r="A1052" s="8">
        <v>45322</v>
      </c>
      <c r="B1052" s="32">
        <v>203.84692380000001</v>
      </c>
      <c r="C1052" s="9">
        <f t="shared" si="33"/>
        <v>545.03474419999998</v>
      </c>
      <c r="D1052" s="10">
        <f t="shared" si="34"/>
        <v>611.54077140000004</v>
      </c>
      <c r="E1052" s="10">
        <f t="shared" si="35"/>
        <v>3</v>
      </c>
      <c r="F1052" s="10">
        <f t="shared" si="36"/>
        <v>0</v>
      </c>
      <c r="G1052" s="10">
        <f t="shared" si="37"/>
        <v>0</v>
      </c>
      <c r="H1052" s="9">
        <f t="shared" si="38"/>
        <v>-32.674072000000024</v>
      </c>
      <c r="I1052" s="10">
        <f t="shared" si="39"/>
        <v>-172.62536956780002</v>
      </c>
      <c r="J1052" s="9">
        <f t="shared" si="40"/>
        <v>-205.29944156780005</v>
      </c>
      <c r="K1052" s="12">
        <v>0</v>
      </c>
    </row>
    <row r="1053" spans="1:11" ht="15.75" customHeight="1" x14ac:dyDescent="0.2">
      <c r="A1053" s="8">
        <v>45323</v>
      </c>
      <c r="B1053" s="32">
        <v>203.45339970000001</v>
      </c>
      <c r="C1053" s="9">
        <f t="shared" si="33"/>
        <v>545.03474419999998</v>
      </c>
      <c r="D1053" s="10">
        <f t="shared" si="34"/>
        <v>610.36019910000005</v>
      </c>
      <c r="E1053" s="10">
        <f t="shared" si="35"/>
        <v>3</v>
      </c>
      <c r="F1053" s="10">
        <f t="shared" si="36"/>
        <v>0</v>
      </c>
      <c r="G1053" s="10">
        <f t="shared" si="37"/>
        <v>0</v>
      </c>
      <c r="H1053" s="9">
        <f t="shared" si="38"/>
        <v>-32.674072000000024</v>
      </c>
      <c r="I1053" s="10">
        <f t="shared" si="39"/>
        <v>-172.62536956780002</v>
      </c>
      <c r="J1053" s="9">
        <f t="shared" si="40"/>
        <v>-205.29944156780005</v>
      </c>
      <c r="K1053" s="12">
        <v>0</v>
      </c>
    </row>
    <row r="1054" spans="1:11" ht="15.75" customHeight="1" x14ac:dyDescent="0.2">
      <c r="A1054" s="8">
        <v>45324</v>
      </c>
      <c r="B1054" s="32">
        <v>202.17443850000001</v>
      </c>
      <c r="C1054" s="9">
        <f t="shared" si="33"/>
        <v>545.03474419999998</v>
      </c>
      <c r="D1054" s="10">
        <f t="shared" si="34"/>
        <v>606.52331550000008</v>
      </c>
      <c r="E1054" s="10">
        <f t="shared" si="35"/>
        <v>3</v>
      </c>
      <c r="F1054" s="10">
        <f t="shared" si="36"/>
        <v>0</v>
      </c>
      <c r="G1054" s="10">
        <f t="shared" si="37"/>
        <v>0</v>
      </c>
      <c r="H1054" s="9">
        <f t="shared" si="38"/>
        <v>-32.674072000000024</v>
      </c>
      <c r="I1054" s="10">
        <f t="shared" si="39"/>
        <v>-172.62536956780002</v>
      </c>
      <c r="J1054" s="9">
        <f t="shared" si="40"/>
        <v>-205.29944156780005</v>
      </c>
      <c r="K1054" s="12">
        <v>0</v>
      </c>
    </row>
    <row r="1055" spans="1:11" ht="15.75" customHeight="1" x14ac:dyDescent="0.2">
      <c r="A1055" s="8">
        <v>45327</v>
      </c>
      <c r="B1055" s="32">
        <v>200.7971039</v>
      </c>
      <c r="C1055" s="9">
        <f t="shared" si="33"/>
        <v>545.03474419999998</v>
      </c>
      <c r="D1055" s="10">
        <f t="shared" si="34"/>
        <v>602.39131169999996</v>
      </c>
      <c r="E1055" s="10">
        <f t="shared" si="35"/>
        <v>3</v>
      </c>
      <c r="F1055" s="10">
        <f t="shared" si="36"/>
        <v>0</v>
      </c>
      <c r="G1055" s="10">
        <f t="shared" si="37"/>
        <v>0</v>
      </c>
      <c r="H1055" s="9">
        <f t="shared" si="38"/>
        <v>-32.674072000000024</v>
      </c>
      <c r="I1055" s="10">
        <f t="shared" si="39"/>
        <v>-172.62536956780002</v>
      </c>
      <c r="J1055" s="9">
        <f t="shared" si="40"/>
        <v>-205.29944156780005</v>
      </c>
      <c r="K1055" s="12">
        <v>0</v>
      </c>
    </row>
    <row r="1056" spans="1:11" ht="15.75" customHeight="1" x14ac:dyDescent="0.2">
      <c r="A1056" s="8">
        <v>45328</v>
      </c>
      <c r="B1056" s="32">
        <v>201.48576349999999</v>
      </c>
      <c r="C1056" s="9">
        <f t="shared" si="33"/>
        <v>545.03474419999998</v>
      </c>
      <c r="D1056" s="10">
        <f t="shared" si="34"/>
        <v>604.4572905</v>
      </c>
      <c r="E1056" s="10">
        <f t="shared" si="35"/>
        <v>3</v>
      </c>
      <c r="F1056" s="10">
        <f t="shared" si="36"/>
        <v>0</v>
      </c>
      <c r="G1056" s="10">
        <f t="shared" si="37"/>
        <v>0</v>
      </c>
      <c r="H1056" s="9">
        <f t="shared" si="38"/>
        <v>-32.674072000000024</v>
      </c>
      <c r="I1056" s="10">
        <f t="shared" si="39"/>
        <v>-172.62536956780002</v>
      </c>
      <c r="J1056" s="9">
        <f t="shared" si="40"/>
        <v>-205.29944156780005</v>
      </c>
      <c r="K1056" s="12">
        <v>0</v>
      </c>
    </row>
    <row r="1057" spans="1:11" ht="15.75" customHeight="1" x14ac:dyDescent="0.2">
      <c r="A1057" s="8">
        <v>45329</v>
      </c>
      <c r="B1057" s="32">
        <v>202.76473999999999</v>
      </c>
      <c r="C1057" s="9">
        <f t="shared" si="33"/>
        <v>545.03474419999998</v>
      </c>
      <c r="D1057" s="10">
        <f t="shared" si="34"/>
        <v>608.29422</v>
      </c>
      <c r="E1057" s="10">
        <f t="shared" si="35"/>
        <v>3</v>
      </c>
      <c r="F1057" s="10">
        <f t="shared" si="36"/>
        <v>0</v>
      </c>
      <c r="G1057" s="10">
        <f t="shared" si="37"/>
        <v>0</v>
      </c>
      <c r="H1057" s="9">
        <f t="shared" si="38"/>
        <v>-32.674072000000024</v>
      </c>
      <c r="I1057" s="10">
        <f t="shared" si="39"/>
        <v>-172.62536956780002</v>
      </c>
      <c r="J1057" s="9">
        <f t="shared" si="40"/>
        <v>-205.29944156780005</v>
      </c>
      <c r="K1057" s="12">
        <v>0</v>
      </c>
    </row>
    <row r="1058" spans="1:11" ht="15.75" customHeight="1" x14ac:dyDescent="0.2">
      <c r="A1058" s="8">
        <v>45330</v>
      </c>
      <c r="B1058" s="32">
        <v>205.12588500000001</v>
      </c>
      <c r="C1058" s="9">
        <f t="shared" si="33"/>
        <v>545.03474419999998</v>
      </c>
      <c r="D1058" s="10">
        <f t="shared" si="34"/>
        <v>615.377655</v>
      </c>
      <c r="E1058" s="10">
        <f t="shared" si="35"/>
        <v>3</v>
      </c>
      <c r="F1058" s="10">
        <f t="shared" si="36"/>
        <v>0</v>
      </c>
      <c r="G1058" s="10">
        <f t="shared" si="37"/>
        <v>0</v>
      </c>
      <c r="H1058" s="9">
        <f t="shared" si="38"/>
        <v>-32.674072000000024</v>
      </c>
      <c r="I1058" s="10">
        <f t="shared" si="39"/>
        <v>-172.62536956780002</v>
      </c>
      <c r="J1058" s="9">
        <f t="shared" si="40"/>
        <v>-205.29944156780005</v>
      </c>
      <c r="K1058" s="12">
        <v>0</v>
      </c>
    </row>
    <row r="1059" spans="1:11" ht="15.75" customHeight="1" x14ac:dyDescent="0.2">
      <c r="A1059" s="8">
        <v>45331</v>
      </c>
      <c r="B1059" s="32">
        <v>206.60162349999999</v>
      </c>
      <c r="C1059" s="9">
        <f t="shared" si="33"/>
        <v>545.03474419999998</v>
      </c>
      <c r="D1059" s="10">
        <f t="shared" si="34"/>
        <v>619.80487049999999</v>
      </c>
      <c r="E1059" s="10">
        <f t="shared" si="35"/>
        <v>3</v>
      </c>
      <c r="F1059" s="10">
        <f t="shared" si="36"/>
        <v>0</v>
      </c>
      <c r="G1059" s="10">
        <f t="shared" si="37"/>
        <v>0</v>
      </c>
      <c r="H1059" s="9">
        <f t="shared" si="38"/>
        <v>-32.674072000000024</v>
      </c>
      <c r="I1059" s="10">
        <f t="shared" si="39"/>
        <v>-172.62536956780002</v>
      </c>
      <c r="J1059" s="9">
        <f t="shared" si="40"/>
        <v>-205.29944156780005</v>
      </c>
      <c r="K1059" s="12">
        <v>0</v>
      </c>
    </row>
    <row r="1060" spans="1:11" ht="15.75" customHeight="1" x14ac:dyDescent="0.2">
      <c r="A1060" s="8">
        <v>45334</v>
      </c>
      <c r="B1060" s="32">
        <v>204.8307495</v>
      </c>
      <c r="C1060" s="9">
        <f t="shared" si="33"/>
        <v>545.03474419999998</v>
      </c>
      <c r="D1060" s="10">
        <f t="shared" si="34"/>
        <v>614.49224849999996</v>
      </c>
      <c r="E1060" s="10">
        <f t="shared" si="35"/>
        <v>3</v>
      </c>
      <c r="F1060" s="10">
        <f t="shared" si="36"/>
        <v>0</v>
      </c>
      <c r="G1060" s="10">
        <f t="shared" si="37"/>
        <v>0</v>
      </c>
      <c r="H1060" s="9">
        <f t="shared" si="38"/>
        <v>-32.674072000000024</v>
      </c>
      <c r="I1060" s="10">
        <f t="shared" si="39"/>
        <v>-172.62536956780002</v>
      </c>
      <c r="J1060" s="9">
        <f t="shared" si="40"/>
        <v>-205.29944156780005</v>
      </c>
      <c r="K1060" s="12">
        <v>0</v>
      </c>
    </row>
    <row r="1061" spans="1:11" ht="15.75" customHeight="1" x14ac:dyDescent="0.2">
      <c r="A1061" s="8">
        <v>45335</v>
      </c>
      <c r="B1061" s="32">
        <v>202.56796259999999</v>
      </c>
      <c r="C1061" s="9">
        <f t="shared" si="33"/>
        <v>545.03474419999998</v>
      </c>
      <c r="D1061" s="10">
        <f t="shared" si="34"/>
        <v>607.70388779999996</v>
      </c>
      <c r="E1061" s="10">
        <f t="shared" si="35"/>
        <v>3</v>
      </c>
      <c r="F1061" s="10">
        <f t="shared" si="36"/>
        <v>0</v>
      </c>
      <c r="G1061" s="10">
        <f t="shared" si="37"/>
        <v>0</v>
      </c>
      <c r="H1061" s="9">
        <f t="shared" si="38"/>
        <v>-32.674072000000024</v>
      </c>
      <c r="I1061" s="10">
        <f t="shared" si="39"/>
        <v>-172.62536956780002</v>
      </c>
      <c r="J1061" s="9">
        <f t="shared" si="40"/>
        <v>-205.29944156780005</v>
      </c>
      <c r="K1061" s="12">
        <v>0</v>
      </c>
    </row>
    <row r="1062" spans="1:11" ht="15.75" customHeight="1" x14ac:dyDescent="0.2">
      <c r="A1062" s="8">
        <v>45336</v>
      </c>
      <c r="B1062" s="32">
        <v>216.4397888</v>
      </c>
      <c r="C1062" s="9">
        <f t="shared" si="33"/>
        <v>545.03474419999998</v>
      </c>
      <c r="D1062" s="10">
        <f t="shared" si="34"/>
        <v>649.31936640000004</v>
      </c>
      <c r="E1062" s="10">
        <f t="shared" si="35"/>
        <v>3</v>
      </c>
      <c r="F1062" s="10">
        <f t="shared" si="36"/>
        <v>0</v>
      </c>
      <c r="G1062" s="10">
        <f t="shared" si="37"/>
        <v>0</v>
      </c>
      <c r="H1062" s="9">
        <f t="shared" si="38"/>
        <v>-32.674072000000024</v>
      </c>
      <c r="I1062" s="10">
        <f t="shared" si="39"/>
        <v>-172.62536956780002</v>
      </c>
      <c r="J1062" s="9">
        <f t="shared" si="40"/>
        <v>-205.29944156780005</v>
      </c>
      <c r="K1062" s="12">
        <v>0</v>
      </c>
    </row>
    <row r="1063" spans="1:11" ht="15.75" customHeight="1" x14ac:dyDescent="0.2">
      <c r="A1063" s="8">
        <v>45337</v>
      </c>
      <c r="B1063" s="32">
        <v>216.14463810000001</v>
      </c>
      <c r="C1063" s="9">
        <f t="shared" si="33"/>
        <v>545.03474419999998</v>
      </c>
      <c r="D1063" s="10">
        <f t="shared" si="34"/>
        <v>648.43391429999997</v>
      </c>
      <c r="E1063" s="10">
        <f t="shared" si="35"/>
        <v>3</v>
      </c>
      <c r="F1063" s="10">
        <f t="shared" si="36"/>
        <v>0</v>
      </c>
      <c r="G1063" s="10">
        <f t="shared" si="37"/>
        <v>0</v>
      </c>
      <c r="H1063" s="9">
        <f t="shared" si="38"/>
        <v>-32.674072000000024</v>
      </c>
      <c r="I1063" s="10">
        <f t="shared" si="39"/>
        <v>-172.62536956780002</v>
      </c>
      <c r="J1063" s="9">
        <f t="shared" si="40"/>
        <v>-205.29944156780005</v>
      </c>
      <c r="K1063" s="12">
        <v>0</v>
      </c>
    </row>
    <row r="1064" spans="1:11" ht="15.75" customHeight="1" x14ac:dyDescent="0.2">
      <c r="A1064" s="8">
        <v>45338</v>
      </c>
      <c r="B1064" s="32">
        <v>216.14463810000001</v>
      </c>
      <c r="C1064" s="9">
        <f t="shared" si="33"/>
        <v>545.03474419999998</v>
      </c>
      <c r="D1064" s="10">
        <f t="shared" si="34"/>
        <v>648.43391429999997</v>
      </c>
      <c r="E1064" s="10">
        <f t="shared" si="35"/>
        <v>3</v>
      </c>
      <c r="F1064" s="10">
        <f t="shared" si="36"/>
        <v>0</v>
      </c>
      <c r="G1064" s="10">
        <f t="shared" si="37"/>
        <v>0</v>
      </c>
      <c r="H1064" s="9">
        <f t="shared" si="38"/>
        <v>-32.674072000000024</v>
      </c>
      <c r="I1064" s="10">
        <f t="shared" si="39"/>
        <v>-172.62536956780002</v>
      </c>
      <c r="J1064" s="9">
        <f t="shared" si="40"/>
        <v>-205.29944156780005</v>
      </c>
      <c r="K1064" s="12">
        <v>0</v>
      </c>
    </row>
    <row r="1065" spans="1:11" ht="15.75" customHeight="1" x14ac:dyDescent="0.2">
      <c r="A1065" s="8">
        <v>45341</v>
      </c>
      <c r="B1065" s="32">
        <v>217.9155121</v>
      </c>
      <c r="C1065" s="9">
        <f t="shared" si="33"/>
        <v>545.03474419999998</v>
      </c>
      <c r="D1065" s="10">
        <f t="shared" si="34"/>
        <v>653.7465363</v>
      </c>
      <c r="E1065" s="10">
        <f t="shared" si="35"/>
        <v>3</v>
      </c>
      <c r="F1065" s="10">
        <f t="shared" si="36"/>
        <v>0</v>
      </c>
      <c r="G1065" s="10">
        <f t="shared" si="37"/>
        <v>0</v>
      </c>
      <c r="H1065" s="9">
        <f t="shared" si="38"/>
        <v>-32.674072000000024</v>
      </c>
      <c r="I1065" s="10">
        <f t="shared" si="39"/>
        <v>-172.62536956780002</v>
      </c>
      <c r="J1065" s="9">
        <f t="shared" si="40"/>
        <v>-205.29944156780005</v>
      </c>
      <c r="K1065" s="12">
        <v>0</v>
      </c>
    </row>
    <row r="1066" spans="1:11" ht="15.75" customHeight="1" x14ac:dyDescent="0.2">
      <c r="A1066" s="8">
        <v>45342</v>
      </c>
      <c r="B1066" s="32">
        <v>215.25921629999999</v>
      </c>
      <c r="C1066" s="9">
        <f t="shared" si="33"/>
        <v>545.03474419999998</v>
      </c>
      <c r="D1066" s="10">
        <f t="shared" si="34"/>
        <v>645.77764890000003</v>
      </c>
      <c r="E1066" s="10">
        <f t="shared" si="35"/>
        <v>3</v>
      </c>
      <c r="F1066" s="10">
        <f t="shared" si="36"/>
        <v>0</v>
      </c>
      <c r="G1066" s="10">
        <f t="shared" si="37"/>
        <v>0</v>
      </c>
      <c r="H1066" s="9">
        <f t="shared" si="38"/>
        <v>-32.674072000000024</v>
      </c>
      <c r="I1066" s="10">
        <f t="shared" si="39"/>
        <v>-172.62536956780002</v>
      </c>
      <c r="J1066" s="9">
        <f t="shared" si="40"/>
        <v>-205.29944156780005</v>
      </c>
      <c r="K1066" s="12">
        <v>0</v>
      </c>
    </row>
    <row r="1067" spans="1:11" ht="15.75" customHeight="1" x14ac:dyDescent="0.2">
      <c r="A1067" s="8">
        <v>45343</v>
      </c>
      <c r="B1067" s="32">
        <v>214.17700199999999</v>
      </c>
      <c r="C1067" s="9">
        <f t="shared" si="33"/>
        <v>545.03474419999998</v>
      </c>
      <c r="D1067" s="10">
        <f t="shared" si="34"/>
        <v>642.53100599999993</v>
      </c>
      <c r="E1067" s="10">
        <f t="shared" si="35"/>
        <v>3</v>
      </c>
      <c r="F1067" s="10">
        <f t="shared" si="36"/>
        <v>0</v>
      </c>
      <c r="G1067" s="10">
        <f t="shared" si="37"/>
        <v>0</v>
      </c>
      <c r="H1067" s="9">
        <f t="shared" si="38"/>
        <v>-32.674072000000024</v>
      </c>
      <c r="I1067" s="10">
        <f t="shared" si="39"/>
        <v>-172.62536956780002</v>
      </c>
      <c r="J1067" s="9">
        <f t="shared" si="40"/>
        <v>-205.29944156780005</v>
      </c>
      <c r="K1067" s="12">
        <v>0</v>
      </c>
    </row>
    <row r="1068" spans="1:11" ht="15.75" customHeight="1" x14ac:dyDescent="0.2">
      <c r="A1068" s="8">
        <v>45344</v>
      </c>
      <c r="B1068" s="32">
        <v>217.9155121</v>
      </c>
      <c r="C1068" s="9">
        <f t="shared" si="33"/>
        <v>545.03474419999998</v>
      </c>
      <c r="D1068" s="10">
        <f t="shared" si="34"/>
        <v>653.7465363</v>
      </c>
      <c r="E1068" s="10">
        <f t="shared" si="35"/>
        <v>3</v>
      </c>
      <c r="F1068" s="10">
        <f t="shared" si="36"/>
        <v>0</v>
      </c>
      <c r="G1068" s="10">
        <f t="shared" si="37"/>
        <v>0</v>
      </c>
      <c r="H1068" s="9">
        <f t="shared" si="38"/>
        <v>-32.674072000000024</v>
      </c>
      <c r="I1068" s="10">
        <f t="shared" si="39"/>
        <v>-172.62536956780002</v>
      </c>
      <c r="J1068" s="9">
        <f t="shared" si="40"/>
        <v>-205.29944156780005</v>
      </c>
      <c r="K1068" s="12">
        <v>0</v>
      </c>
    </row>
    <row r="1069" spans="1:11" ht="15.75" customHeight="1" x14ac:dyDescent="0.2">
      <c r="A1069" s="8">
        <v>45345</v>
      </c>
      <c r="B1069" s="32">
        <v>222.24430849999999</v>
      </c>
      <c r="C1069" s="9">
        <f t="shared" si="33"/>
        <v>545.03474419999998</v>
      </c>
      <c r="D1069" s="10">
        <f t="shared" si="34"/>
        <v>666.73292549999996</v>
      </c>
      <c r="E1069" s="10">
        <f t="shared" si="35"/>
        <v>3</v>
      </c>
      <c r="F1069" s="10">
        <f t="shared" si="36"/>
        <v>0</v>
      </c>
      <c r="G1069" s="10">
        <f t="shared" si="37"/>
        <v>0</v>
      </c>
      <c r="H1069" s="9">
        <f t="shared" si="38"/>
        <v>-32.674072000000024</v>
      </c>
      <c r="I1069" s="10">
        <f t="shared" si="39"/>
        <v>-172.62536956780002</v>
      </c>
      <c r="J1069" s="9">
        <f t="shared" si="40"/>
        <v>-205.29944156780005</v>
      </c>
      <c r="K1069" s="12">
        <v>0</v>
      </c>
    </row>
    <row r="1070" spans="1:11" ht="15.75" customHeight="1" x14ac:dyDescent="0.2">
      <c r="A1070" s="8">
        <v>45348</v>
      </c>
      <c r="B1070" s="32">
        <v>219.88314819999999</v>
      </c>
      <c r="C1070" s="9">
        <f t="shared" si="33"/>
        <v>545.03474419999998</v>
      </c>
      <c r="D1070" s="10">
        <f t="shared" si="34"/>
        <v>659.64944459999992</v>
      </c>
      <c r="E1070" s="10">
        <f t="shared" si="35"/>
        <v>3</v>
      </c>
      <c r="F1070" s="10">
        <f t="shared" si="36"/>
        <v>0</v>
      </c>
      <c r="G1070" s="10">
        <f t="shared" si="37"/>
        <v>0</v>
      </c>
      <c r="H1070" s="9">
        <f t="shared" si="38"/>
        <v>-32.674072000000024</v>
      </c>
      <c r="I1070" s="10">
        <f t="shared" si="39"/>
        <v>-172.62536956780002</v>
      </c>
      <c r="J1070" s="9">
        <f t="shared" si="40"/>
        <v>-205.29944156780005</v>
      </c>
      <c r="K1070" s="12">
        <v>0</v>
      </c>
    </row>
    <row r="1071" spans="1:11" ht="15.75" customHeight="1" x14ac:dyDescent="0.2">
      <c r="A1071" s="8">
        <v>45349</v>
      </c>
      <c r="B1071" s="32">
        <v>219.68638609999999</v>
      </c>
      <c r="C1071" s="9">
        <f t="shared" si="33"/>
        <v>545.03474419999998</v>
      </c>
      <c r="D1071" s="10">
        <f t="shared" si="34"/>
        <v>659.05915830000004</v>
      </c>
      <c r="E1071" s="10">
        <f t="shared" si="35"/>
        <v>3</v>
      </c>
      <c r="F1071" s="10">
        <f t="shared" si="36"/>
        <v>0</v>
      </c>
      <c r="G1071" s="10">
        <f t="shared" si="37"/>
        <v>0</v>
      </c>
      <c r="H1071" s="9">
        <f t="shared" si="38"/>
        <v>-32.674072000000024</v>
      </c>
      <c r="I1071" s="10">
        <f t="shared" si="39"/>
        <v>-172.62536956780002</v>
      </c>
      <c r="J1071" s="9">
        <f t="shared" si="40"/>
        <v>-205.29944156780005</v>
      </c>
      <c r="K1071" s="12">
        <v>0</v>
      </c>
    </row>
    <row r="1072" spans="1:11" ht="15.75" customHeight="1" x14ac:dyDescent="0.2">
      <c r="A1072" s="8">
        <v>45350</v>
      </c>
      <c r="B1072" s="32">
        <v>219.68638609999999</v>
      </c>
      <c r="C1072" s="9">
        <f t="shared" si="33"/>
        <v>545.03474419999998</v>
      </c>
      <c r="D1072" s="10">
        <f t="shared" si="34"/>
        <v>659.05915830000004</v>
      </c>
      <c r="E1072" s="10">
        <f t="shared" si="35"/>
        <v>3</v>
      </c>
      <c r="F1072" s="10">
        <f t="shared" si="36"/>
        <v>0</v>
      </c>
      <c r="G1072" s="10">
        <f t="shared" si="37"/>
        <v>0</v>
      </c>
      <c r="H1072" s="9">
        <f t="shared" si="38"/>
        <v>-32.674072000000024</v>
      </c>
      <c r="I1072" s="10">
        <f t="shared" si="39"/>
        <v>-172.62536956780002</v>
      </c>
      <c r="J1072" s="9">
        <f t="shared" si="40"/>
        <v>-205.29944156780005</v>
      </c>
      <c r="K1072" s="12">
        <v>0</v>
      </c>
    </row>
    <row r="1073" spans="1:11" ht="15.75" customHeight="1" x14ac:dyDescent="0.2">
      <c r="A1073" s="8">
        <v>45351</v>
      </c>
      <c r="B1073" s="32">
        <v>221.0637207</v>
      </c>
      <c r="C1073" s="9">
        <f t="shared" si="33"/>
        <v>545.03474419999998</v>
      </c>
      <c r="D1073" s="10">
        <f t="shared" si="34"/>
        <v>663.19116210000004</v>
      </c>
      <c r="E1073" s="10">
        <f t="shared" si="35"/>
        <v>3</v>
      </c>
      <c r="F1073" s="10">
        <f t="shared" si="36"/>
        <v>0</v>
      </c>
      <c r="G1073" s="10">
        <f t="shared" si="37"/>
        <v>0</v>
      </c>
      <c r="H1073" s="9">
        <f t="shared" si="38"/>
        <v>-32.674072000000024</v>
      </c>
      <c r="I1073" s="10">
        <f t="shared" si="39"/>
        <v>-172.62536956780002</v>
      </c>
      <c r="J1073" s="9">
        <f t="shared" si="40"/>
        <v>-205.29944156780005</v>
      </c>
      <c r="K1073" s="12">
        <v>0</v>
      </c>
    </row>
    <row r="1074" spans="1:11" ht="15.75" customHeight="1" x14ac:dyDescent="0.2">
      <c r="A1074" s="8">
        <v>45352</v>
      </c>
      <c r="B1074" s="32">
        <v>221.35887149999999</v>
      </c>
      <c r="C1074" s="9">
        <f t="shared" si="33"/>
        <v>545.03474419999998</v>
      </c>
      <c r="D1074" s="10">
        <f t="shared" si="34"/>
        <v>664.07661450000001</v>
      </c>
      <c r="E1074" s="10">
        <f t="shared" si="35"/>
        <v>3</v>
      </c>
      <c r="F1074" s="10">
        <f t="shared" si="36"/>
        <v>0</v>
      </c>
      <c r="G1074" s="10">
        <f t="shared" si="37"/>
        <v>0</v>
      </c>
      <c r="H1074" s="9">
        <f t="shared" si="38"/>
        <v>-32.674072000000024</v>
      </c>
      <c r="I1074" s="10">
        <f t="shared" si="39"/>
        <v>-172.62536956780002</v>
      </c>
      <c r="J1074" s="9">
        <f t="shared" si="40"/>
        <v>-205.29944156780005</v>
      </c>
      <c r="K1074" s="12">
        <v>0</v>
      </c>
    </row>
    <row r="1075" spans="1:11" ht="15.75" customHeight="1" x14ac:dyDescent="0.2">
      <c r="A1075" s="8">
        <v>45355</v>
      </c>
      <c r="B1075" s="32">
        <v>221.949173</v>
      </c>
      <c r="C1075" s="9">
        <f t="shared" si="33"/>
        <v>545.03474419999998</v>
      </c>
      <c r="D1075" s="10">
        <f t="shared" si="34"/>
        <v>665.84751900000003</v>
      </c>
      <c r="E1075" s="10">
        <f t="shared" si="35"/>
        <v>3</v>
      </c>
      <c r="F1075" s="10">
        <f t="shared" si="36"/>
        <v>0</v>
      </c>
      <c r="G1075" s="10">
        <f t="shared" si="37"/>
        <v>0</v>
      </c>
      <c r="H1075" s="9">
        <f t="shared" si="38"/>
        <v>-32.674072000000024</v>
      </c>
      <c r="I1075" s="10">
        <f t="shared" si="39"/>
        <v>-172.62536956780002</v>
      </c>
      <c r="J1075" s="9">
        <f t="shared" si="40"/>
        <v>-205.29944156780005</v>
      </c>
      <c r="K1075" s="12">
        <v>0</v>
      </c>
    </row>
    <row r="1076" spans="1:11" ht="15.75" customHeight="1" x14ac:dyDescent="0.2">
      <c r="A1076" s="8">
        <v>45356</v>
      </c>
      <c r="B1076" s="32">
        <v>217.62036130000001</v>
      </c>
      <c r="C1076" s="9">
        <f t="shared" si="33"/>
        <v>545.03474419999998</v>
      </c>
      <c r="D1076" s="10">
        <f t="shared" si="34"/>
        <v>652.86108390000004</v>
      </c>
      <c r="E1076" s="10">
        <f t="shared" si="35"/>
        <v>3</v>
      </c>
      <c r="F1076" s="10">
        <f t="shared" si="36"/>
        <v>0</v>
      </c>
      <c r="G1076" s="10">
        <f t="shared" si="37"/>
        <v>0</v>
      </c>
      <c r="H1076" s="9">
        <f t="shared" si="38"/>
        <v>-32.674072000000024</v>
      </c>
      <c r="I1076" s="10">
        <f t="shared" si="39"/>
        <v>-172.62536956780002</v>
      </c>
      <c r="J1076" s="9">
        <f t="shared" si="40"/>
        <v>-205.29944156780005</v>
      </c>
      <c r="K1076" s="12">
        <v>0</v>
      </c>
    </row>
    <row r="1077" spans="1:11" ht="15.75" customHeight="1" x14ac:dyDescent="0.2">
      <c r="A1077" s="8">
        <v>45357</v>
      </c>
      <c r="B1077" s="32">
        <v>218.4074249</v>
      </c>
      <c r="C1077" s="9">
        <f t="shared" si="33"/>
        <v>545.03474419999998</v>
      </c>
      <c r="D1077" s="10">
        <f t="shared" si="34"/>
        <v>655.22227469999996</v>
      </c>
      <c r="E1077" s="10">
        <f t="shared" si="35"/>
        <v>3</v>
      </c>
      <c r="F1077" s="10">
        <f t="shared" si="36"/>
        <v>0</v>
      </c>
      <c r="G1077" s="10">
        <f t="shared" si="37"/>
        <v>0</v>
      </c>
      <c r="H1077" s="9">
        <f t="shared" si="38"/>
        <v>-32.674072000000024</v>
      </c>
      <c r="I1077" s="10">
        <f t="shared" si="39"/>
        <v>-172.62536956780002</v>
      </c>
      <c r="J1077" s="9">
        <f t="shared" si="40"/>
        <v>-205.29944156780005</v>
      </c>
      <c r="K1077" s="12">
        <v>0</v>
      </c>
    </row>
    <row r="1078" spans="1:11" ht="15.75" customHeight="1" x14ac:dyDescent="0.2">
      <c r="A1078" s="8">
        <v>45358</v>
      </c>
      <c r="B1078" s="32">
        <v>223.12974550000001</v>
      </c>
      <c r="C1078" s="9">
        <f t="shared" si="33"/>
        <v>545.03474419999998</v>
      </c>
      <c r="D1078" s="10">
        <f t="shared" si="34"/>
        <v>669.38923650000004</v>
      </c>
      <c r="E1078" s="10">
        <f t="shared" si="35"/>
        <v>3</v>
      </c>
      <c r="F1078" s="10">
        <f t="shared" si="36"/>
        <v>0</v>
      </c>
      <c r="G1078" s="10">
        <f t="shared" si="37"/>
        <v>0</v>
      </c>
      <c r="H1078" s="9">
        <f t="shared" si="38"/>
        <v>-32.674072000000024</v>
      </c>
      <c r="I1078" s="10">
        <f t="shared" si="39"/>
        <v>-172.62536956780002</v>
      </c>
      <c r="J1078" s="9">
        <f t="shared" si="40"/>
        <v>-205.29944156780005</v>
      </c>
      <c r="K1078" s="12">
        <v>0</v>
      </c>
    </row>
    <row r="1079" spans="1:11" ht="15.75" customHeight="1" x14ac:dyDescent="0.2">
      <c r="A1079" s="8">
        <v>45359</v>
      </c>
      <c r="B1079" s="32">
        <v>222.1459351</v>
      </c>
      <c r="C1079" s="9">
        <f t="shared" si="33"/>
        <v>545.03474419999998</v>
      </c>
      <c r="D1079" s="10">
        <f t="shared" si="34"/>
        <v>666.43780530000004</v>
      </c>
      <c r="E1079" s="10">
        <f t="shared" si="35"/>
        <v>3</v>
      </c>
      <c r="F1079" s="10">
        <f t="shared" si="36"/>
        <v>0</v>
      </c>
      <c r="G1079" s="10">
        <f t="shared" si="37"/>
        <v>0</v>
      </c>
      <c r="H1079" s="9">
        <f t="shared" si="38"/>
        <v>-32.674072000000024</v>
      </c>
      <c r="I1079" s="10">
        <f t="shared" si="39"/>
        <v>-172.62536956780002</v>
      </c>
      <c r="J1079" s="9">
        <f t="shared" si="40"/>
        <v>-205.29944156780005</v>
      </c>
      <c r="K1079" s="12">
        <v>0</v>
      </c>
    </row>
    <row r="1080" spans="1:11" ht="15.75" customHeight="1" x14ac:dyDescent="0.2">
      <c r="A1080" s="8">
        <v>45362</v>
      </c>
      <c r="B1080" s="32">
        <v>220.6702118</v>
      </c>
      <c r="C1080" s="9">
        <f t="shared" si="33"/>
        <v>545.03474419999998</v>
      </c>
      <c r="D1080" s="10">
        <f t="shared" si="34"/>
        <v>662.01063539999996</v>
      </c>
      <c r="E1080" s="10">
        <f t="shared" si="35"/>
        <v>3</v>
      </c>
      <c r="F1080" s="10">
        <f t="shared" si="36"/>
        <v>0</v>
      </c>
      <c r="G1080" s="10">
        <f t="shared" si="37"/>
        <v>0</v>
      </c>
      <c r="H1080" s="9">
        <f t="shared" si="38"/>
        <v>-32.674072000000024</v>
      </c>
      <c r="I1080" s="10">
        <f t="shared" si="39"/>
        <v>-172.62536956780002</v>
      </c>
      <c r="J1080" s="9">
        <f t="shared" si="40"/>
        <v>-205.29944156780005</v>
      </c>
      <c r="K1080" s="12">
        <v>0</v>
      </c>
    </row>
    <row r="1081" spans="1:11" ht="15.75" customHeight="1" x14ac:dyDescent="0.2">
      <c r="A1081" s="8">
        <v>45363</v>
      </c>
      <c r="B1081" s="32">
        <v>221.85078429999999</v>
      </c>
      <c r="C1081" s="9">
        <f t="shared" si="33"/>
        <v>545.03474419999998</v>
      </c>
      <c r="D1081" s="10">
        <f t="shared" si="34"/>
        <v>665.55235289999996</v>
      </c>
      <c r="E1081" s="10">
        <f t="shared" si="35"/>
        <v>3</v>
      </c>
      <c r="F1081" s="10">
        <f t="shared" si="36"/>
        <v>0</v>
      </c>
      <c r="G1081" s="10">
        <f t="shared" si="37"/>
        <v>0</v>
      </c>
      <c r="H1081" s="9">
        <f t="shared" si="38"/>
        <v>-32.674072000000024</v>
      </c>
      <c r="I1081" s="10">
        <f t="shared" si="39"/>
        <v>-172.62536956780002</v>
      </c>
      <c r="J1081" s="9">
        <f t="shared" si="40"/>
        <v>-205.29944156780005</v>
      </c>
      <c r="K1081" s="12">
        <v>0</v>
      </c>
    </row>
    <row r="1082" spans="1:11" ht="15.75" customHeight="1" x14ac:dyDescent="0.2">
      <c r="A1082" s="8">
        <v>45364</v>
      </c>
      <c r="B1082" s="32">
        <v>221.7523956</v>
      </c>
      <c r="C1082" s="9">
        <f t="shared" si="33"/>
        <v>545.03474419999998</v>
      </c>
      <c r="D1082" s="10">
        <f t="shared" si="34"/>
        <v>665.2571868</v>
      </c>
      <c r="E1082" s="10">
        <f t="shared" si="35"/>
        <v>3</v>
      </c>
      <c r="F1082" s="10">
        <f t="shared" si="36"/>
        <v>0</v>
      </c>
      <c r="G1082" s="10">
        <f t="shared" si="37"/>
        <v>0</v>
      </c>
      <c r="H1082" s="9">
        <f t="shared" si="38"/>
        <v>-32.674072000000024</v>
      </c>
      <c r="I1082" s="10">
        <f t="shared" si="39"/>
        <v>-172.62536956780002</v>
      </c>
      <c r="J1082" s="9">
        <f t="shared" si="40"/>
        <v>-205.29944156780005</v>
      </c>
      <c r="K1082" s="12">
        <v>0</v>
      </c>
    </row>
    <row r="1083" spans="1:11" ht="15.75" customHeight="1" x14ac:dyDescent="0.2">
      <c r="A1083" s="8">
        <v>45365</v>
      </c>
      <c r="B1083" s="32">
        <v>220.8669586</v>
      </c>
      <c r="C1083" s="9">
        <f t="shared" si="33"/>
        <v>545.03474419999998</v>
      </c>
      <c r="D1083" s="10">
        <f t="shared" si="34"/>
        <v>662.60087580000004</v>
      </c>
      <c r="E1083" s="10">
        <f t="shared" si="35"/>
        <v>3</v>
      </c>
      <c r="F1083" s="10">
        <f t="shared" si="36"/>
        <v>0</v>
      </c>
      <c r="G1083" s="10">
        <f t="shared" si="37"/>
        <v>0</v>
      </c>
      <c r="H1083" s="9">
        <f t="shared" si="38"/>
        <v>-32.674072000000024</v>
      </c>
      <c r="I1083" s="10">
        <f t="shared" si="39"/>
        <v>-172.62536956780002</v>
      </c>
      <c r="J1083" s="9">
        <f t="shared" si="40"/>
        <v>-205.29944156780005</v>
      </c>
      <c r="K1083" s="12">
        <v>0</v>
      </c>
    </row>
    <row r="1084" spans="1:11" ht="15.75" customHeight="1" x14ac:dyDescent="0.2">
      <c r="A1084" s="8">
        <v>45366</v>
      </c>
      <c r="B1084" s="32">
        <v>219.3912354</v>
      </c>
      <c r="C1084" s="9">
        <f t="shared" si="33"/>
        <v>545.03474419999998</v>
      </c>
      <c r="D1084" s="10">
        <f t="shared" si="34"/>
        <v>658.17370619999997</v>
      </c>
      <c r="E1084" s="10">
        <f t="shared" si="35"/>
        <v>3</v>
      </c>
      <c r="F1084" s="10">
        <f t="shared" si="36"/>
        <v>0</v>
      </c>
      <c r="G1084" s="10">
        <f t="shared" si="37"/>
        <v>0</v>
      </c>
      <c r="H1084" s="9">
        <f t="shared" si="38"/>
        <v>-32.674072000000024</v>
      </c>
      <c r="I1084" s="10">
        <f t="shared" si="39"/>
        <v>-172.62536956780002</v>
      </c>
      <c r="J1084" s="9">
        <f t="shared" si="40"/>
        <v>-205.29944156780005</v>
      </c>
      <c r="K1084" s="12">
        <v>0</v>
      </c>
    </row>
    <row r="1085" spans="1:11" ht="15.75" customHeight="1" x14ac:dyDescent="0.2">
      <c r="A1085" s="8">
        <v>45369</v>
      </c>
      <c r="B1085" s="32">
        <v>218.89933780000001</v>
      </c>
      <c r="C1085" s="9">
        <f t="shared" si="33"/>
        <v>545.03474419999998</v>
      </c>
      <c r="D1085" s="10">
        <f t="shared" si="34"/>
        <v>656.69801340000004</v>
      </c>
      <c r="E1085" s="10">
        <f t="shared" si="35"/>
        <v>3</v>
      </c>
      <c r="F1085" s="10">
        <f t="shared" si="36"/>
        <v>0</v>
      </c>
      <c r="G1085" s="10">
        <f t="shared" si="37"/>
        <v>0</v>
      </c>
      <c r="H1085" s="9">
        <f t="shared" si="38"/>
        <v>-32.674072000000024</v>
      </c>
      <c r="I1085" s="10">
        <f t="shared" si="39"/>
        <v>-172.62536956780002</v>
      </c>
      <c r="J1085" s="9">
        <f t="shared" si="40"/>
        <v>-205.29944156780005</v>
      </c>
      <c r="K1085" s="12">
        <v>0</v>
      </c>
    </row>
    <row r="1086" spans="1:11" ht="15.75" customHeight="1" x14ac:dyDescent="0.2">
      <c r="A1086" s="8">
        <v>45370</v>
      </c>
      <c r="B1086" s="32">
        <v>219.29284670000001</v>
      </c>
      <c r="C1086" s="9">
        <f t="shared" si="33"/>
        <v>545.03474419999998</v>
      </c>
      <c r="D1086" s="10">
        <f t="shared" si="34"/>
        <v>657.87854010000001</v>
      </c>
      <c r="E1086" s="10">
        <f t="shared" si="35"/>
        <v>3</v>
      </c>
      <c r="F1086" s="10">
        <f t="shared" si="36"/>
        <v>0</v>
      </c>
      <c r="G1086" s="10">
        <f t="shared" si="37"/>
        <v>0</v>
      </c>
      <c r="H1086" s="9">
        <f t="shared" si="38"/>
        <v>-32.674072000000024</v>
      </c>
      <c r="I1086" s="10">
        <f t="shared" si="39"/>
        <v>-172.62536956780002</v>
      </c>
      <c r="J1086" s="9">
        <f t="shared" si="40"/>
        <v>-205.29944156780005</v>
      </c>
      <c r="K1086" s="12">
        <v>0</v>
      </c>
    </row>
    <row r="1087" spans="1:11" ht="15.75" customHeight="1" x14ac:dyDescent="0.2">
      <c r="A1087" s="8">
        <v>45371</v>
      </c>
      <c r="B1087" s="32">
        <v>217.9155121</v>
      </c>
      <c r="C1087" s="9">
        <f t="shared" si="33"/>
        <v>545.03474419999998</v>
      </c>
      <c r="D1087" s="10">
        <f t="shared" si="34"/>
        <v>653.7465363</v>
      </c>
      <c r="E1087" s="10">
        <f t="shared" si="35"/>
        <v>3</v>
      </c>
      <c r="F1087" s="10">
        <f t="shared" si="36"/>
        <v>0</v>
      </c>
      <c r="G1087" s="10">
        <f t="shared" si="37"/>
        <v>0</v>
      </c>
      <c r="H1087" s="9">
        <f t="shared" si="38"/>
        <v>-32.674072000000024</v>
      </c>
      <c r="I1087" s="10">
        <f t="shared" si="39"/>
        <v>-172.62536956780002</v>
      </c>
      <c r="J1087" s="9">
        <f t="shared" si="40"/>
        <v>-205.29944156780005</v>
      </c>
      <c r="K1087" s="12">
        <v>0</v>
      </c>
    </row>
    <row r="1088" spans="1:11" ht="15.75" customHeight="1" x14ac:dyDescent="0.2">
      <c r="A1088" s="8">
        <v>45372</v>
      </c>
      <c r="B1088" s="32">
        <v>212.11099239999999</v>
      </c>
      <c r="C1088" s="9">
        <f t="shared" si="33"/>
        <v>545.03474419999998</v>
      </c>
      <c r="D1088" s="10">
        <f t="shared" si="34"/>
        <v>636.33297719999996</v>
      </c>
      <c r="E1088" s="10">
        <f t="shared" si="35"/>
        <v>3</v>
      </c>
      <c r="F1088" s="10">
        <f t="shared" si="36"/>
        <v>0</v>
      </c>
      <c r="G1088" s="10">
        <f t="shared" si="37"/>
        <v>0</v>
      </c>
      <c r="H1088" s="9">
        <f t="shared" si="38"/>
        <v>-32.674072000000024</v>
      </c>
      <c r="I1088" s="10">
        <f t="shared" si="39"/>
        <v>-172.62536956780002</v>
      </c>
      <c r="J1088" s="9">
        <f t="shared" si="40"/>
        <v>-205.29944156780005</v>
      </c>
      <c r="K1088" s="12">
        <v>0</v>
      </c>
    </row>
    <row r="1089" spans="1:11" ht="15.75" customHeight="1" x14ac:dyDescent="0.2">
      <c r="A1089" s="8">
        <v>45373</v>
      </c>
      <c r="B1089" s="32">
        <v>212.2093658</v>
      </c>
      <c r="C1089" s="9">
        <f t="shared" si="33"/>
        <v>545.03474419999998</v>
      </c>
      <c r="D1089" s="10">
        <f t="shared" si="34"/>
        <v>636.6280974</v>
      </c>
      <c r="E1089" s="10">
        <f t="shared" si="35"/>
        <v>3</v>
      </c>
      <c r="F1089" s="10">
        <f t="shared" si="36"/>
        <v>0</v>
      </c>
      <c r="G1089" s="10">
        <f t="shared" si="37"/>
        <v>0</v>
      </c>
      <c r="H1089" s="9">
        <f t="shared" si="38"/>
        <v>-32.674072000000024</v>
      </c>
      <c r="I1089" s="10">
        <f t="shared" si="39"/>
        <v>-172.62536956780002</v>
      </c>
      <c r="J1089" s="9">
        <f t="shared" si="40"/>
        <v>-205.29944156780005</v>
      </c>
      <c r="K1089" s="12">
        <v>0</v>
      </c>
    </row>
    <row r="1090" spans="1:11" ht="15.75" customHeight="1" x14ac:dyDescent="0.2">
      <c r="A1090" s="8">
        <v>45376</v>
      </c>
      <c r="B1090" s="32">
        <v>210.5368805</v>
      </c>
      <c r="C1090" s="9">
        <f t="shared" si="33"/>
        <v>545.03474419999998</v>
      </c>
      <c r="D1090" s="10">
        <f t="shared" si="34"/>
        <v>631.61064149999993</v>
      </c>
      <c r="E1090" s="10">
        <f t="shared" si="35"/>
        <v>3</v>
      </c>
      <c r="F1090" s="10">
        <f t="shared" si="36"/>
        <v>0</v>
      </c>
      <c r="G1090" s="10">
        <f t="shared" si="37"/>
        <v>0</v>
      </c>
      <c r="H1090" s="9">
        <f t="shared" si="38"/>
        <v>-32.674072000000024</v>
      </c>
      <c r="I1090" s="10">
        <f t="shared" si="39"/>
        <v>-172.62536956780002</v>
      </c>
      <c r="J1090" s="9">
        <f t="shared" si="40"/>
        <v>-205.29944156780005</v>
      </c>
      <c r="K1090" s="12">
        <v>0</v>
      </c>
    </row>
    <row r="1091" spans="1:11" ht="15.75" customHeight="1" x14ac:dyDescent="0.2">
      <c r="A1091" s="8">
        <v>45377</v>
      </c>
      <c r="B1091" s="32">
        <v>210.63526920000001</v>
      </c>
      <c r="C1091" s="9">
        <f t="shared" si="33"/>
        <v>545.03474419999998</v>
      </c>
      <c r="D1091" s="10">
        <f t="shared" si="34"/>
        <v>631.9058076</v>
      </c>
      <c r="E1091" s="10">
        <f t="shared" si="35"/>
        <v>3</v>
      </c>
      <c r="F1091" s="10">
        <f t="shared" si="36"/>
        <v>0</v>
      </c>
      <c r="G1091" s="10">
        <f t="shared" si="37"/>
        <v>0</v>
      </c>
      <c r="H1091" s="9">
        <f t="shared" si="38"/>
        <v>-32.674072000000024</v>
      </c>
      <c r="I1091" s="10">
        <f t="shared" si="39"/>
        <v>-172.62536956780002</v>
      </c>
      <c r="J1091" s="9">
        <f t="shared" si="40"/>
        <v>-205.29944156780005</v>
      </c>
      <c r="K1091" s="12">
        <v>0</v>
      </c>
    </row>
    <row r="1092" spans="1:11" ht="15.75" customHeight="1" x14ac:dyDescent="0.2">
      <c r="A1092" s="8">
        <v>45378</v>
      </c>
      <c r="B1092" s="32">
        <v>211.22555539999999</v>
      </c>
      <c r="C1092" s="9">
        <f t="shared" si="33"/>
        <v>545.03474419999998</v>
      </c>
      <c r="D1092" s="10">
        <f t="shared" si="34"/>
        <v>633.6766662</v>
      </c>
      <c r="E1092" s="10">
        <f t="shared" si="35"/>
        <v>3</v>
      </c>
      <c r="F1092" s="10">
        <f t="shared" si="36"/>
        <v>0</v>
      </c>
      <c r="G1092" s="10">
        <f t="shared" si="37"/>
        <v>0</v>
      </c>
      <c r="H1092" s="9">
        <f t="shared" si="38"/>
        <v>-32.674072000000024</v>
      </c>
      <c r="I1092" s="10">
        <f t="shared" si="39"/>
        <v>-172.62536956780002</v>
      </c>
      <c r="J1092" s="9">
        <f t="shared" si="40"/>
        <v>-205.29944156780005</v>
      </c>
      <c r="K1092" s="12">
        <v>0</v>
      </c>
    </row>
    <row r="1093" spans="1:11" ht="15.75" customHeight="1" x14ac:dyDescent="0.2">
      <c r="A1093" s="8">
        <v>45379</v>
      </c>
      <c r="B1093" s="32">
        <v>209.84822080000001</v>
      </c>
      <c r="C1093" s="9">
        <f t="shared" si="33"/>
        <v>545.03474419999998</v>
      </c>
      <c r="D1093" s="10">
        <f t="shared" si="34"/>
        <v>629.54466239999999</v>
      </c>
      <c r="E1093" s="10">
        <f t="shared" si="35"/>
        <v>3</v>
      </c>
      <c r="F1093" s="10">
        <f t="shared" si="36"/>
        <v>0</v>
      </c>
      <c r="G1093" s="10">
        <f t="shared" si="37"/>
        <v>0</v>
      </c>
      <c r="H1093" s="9">
        <f t="shared" si="38"/>
        <v>-32.674072000000024</v>
      </c>
      <c r="I1093" s="10">
        <f t="shared" si="39"/>
        <v>-172.62536956780002</v>
      </c>
      <c r="J1093" s="9">
        <f t="shared" si="40"/>
        <v>-205.29944156780005</v>
      </c>
      <c r="K1093" s="12">
        <v>0</v>
      </c>
    </row>
    <row r="1094" spans="1:11" ht="15.75" customHeight="1" x14ac:dyDescent="0.2">
      <c r="A1094" s="8">
        <v>45384</v>
      </c>
      <c r="B1094" s="32">
        <v>206.5032349</v>
      </c>
      <c r="C1094" s="9">
        <f t="shared" si="33"/>
        <v>545.03474419999998</v>
      </c>
      <c r="D1094" s="10">
        <f t="shared" si="34"/>
        <v>619.50970469999993</v>
      </c>
      <c r="E1094" s="10">
        <f t="shared" si="35"/>
        <v>3</v>
      </c>
      <c r="F1094" s="10">
        <f t="shared" si="36"/>
        <v>0</v>
      </c>
      <c r="G1094" s="10">
        <f t="shared" si="37"/>
        <v>0</v>
      </c>
      <c r="H1094" s="9">
        <f t="shared" si="38"/>
        <v>-32.674072000000024</v>
      </c>
      <c r="I1094" s="10">
        <f t="shared" si="39"/>
        <v>-172.62536956780002</v>
      </c>
      <c r="J1094" s="9">
        <f t="shared" si="40"/>
        <v>-205.29944156780005</v>
      </c>
      <c r="K1094" s="12">
        <v>0</v>
      </c>
    </row>
    <row r="1095" spans="1:11" ht="15.75" customHeight="1" x14ac:dyDescent="0.2">
      <c r="A1095" s="8">
        <v>45385</v>
      </c>
      <c r="B1095" s="32">
        <v>206.30647279999999</v>
      </c>
      <c r="C1095" s="9">
        <f t="shared" si="33"/>
        <v>545.03474419999998</v>
      </c>
      <c r="D1095" s="10">
        <f t="shared" si="34"/>
        <v>618.91941840000004</v>
      </c>
      <c r="E1095" s="10">
        <f t="shared" si="35"/>
        <v>3</v>
      </c>
      <c r="F1095" s="10">
        <f t="shared" si="36"/>
        <v>0</v>
      </c>
      <c r="G1095" s="10">
        <f t="shared" si="37"/>
        <v>0</v>
      </c>
      <c r="H1095" s="9">
        <f t="shared" si="38"/>
        <v>-32.674072000000024</v>
      </c>
      <c r="I1095" s="10">
        <f t="shared" si="39"/>
        <v>-172.62536956780002</v>
      </c>
      <c r="J1095" s="9">
        <f t="shared" si="40"/>
        <v>-205.29944156780005</v>
      </c>
      <c r="K1095" s="12">
        <v>0</v>
      </c>
    </row>
    <row r="1096" spans="1:11" ht="15.75" customHeight="1" x14ac:dyDescent="0.2">
      <c r="A1096" s="8">
        <v>45386</v>
      </c>
      <c r="B1096" s="32">
        <v>205.71618649999999</v>
      </c>
      <c r="C1096" s="9">
        <f t="shared" si="33"/>
        <v>545.03474419999998</v>
      </c>
      <c r="D1096" s="10">
        <f t="shared" si="34"/>
        <v>617.14855949999992</v>
      </c>
      <c r="E1096" s="10">
        <f t="shared" si="35"/>
        <v>3</v>
      </c>
      <c r="F1096" s="10">
        <f t="shared" si="36"/>
        <v>0</v>
      </c>
      <c r="G1096" s="10">
        <f t="shared" si="37"/>
        <v>0</v>
      </c>
      <c r="H1096" s="9">
        <f t="shared" si="38"/>
        <v>-32.674072000000024</v>
      </c>
      <c r="I1096" s="10">
        <f t="shared" si="39"/>
        <v>-172.62536956780002</v>
      </c>
      <c r="J1096" s="9">
        <f t="shared" si="40"/>
        <v>-205.29944156780005</v>
      </c>
      <c r="K1096" s="12">
        <v>0</v>
      </c>
    </row>
    <row r="1097" spans="1:11" ht="15.75" customHeight="1" x14ac:dyDescent="0.2">
      <c r="A1097" s="8">
        <v>45387</v>
      </c>
      <c r="B1097" s="32">
        <v>207.9789581</v>
      </c>
      <c r="C1097" s="9">
        <f t="shared" si="33"/>
        <v>545.03474419999998</v>
      </c>
      <c r="D1097" s="10">
        <f t="shared" si="34"/>
        <v>623.9368743</v>
      </c>
      <c r="E1097" s="10">
        <f t="shared" si="35"/>
        <v>3</v>
      </c>
      <c r="F1097" s="10">
        <f t="shared" si="36"/>
        <v>0</v>
      </c>
      <c r="G1097" s="10">
        <f t="shared" si="37"/>
        <v>0</v>
      </c>
      <c r="H1097" s="9">
        <f t="shared" si="38"/>
        <v>-32.674072000000024</v>
      </c>
      <c r="I1097" s="10">
        <f t="shared" si="39"/>
        <v>-172.62536956780002</v>
      </c>
      <c r="J1097" s="9">
        <f t="shared" si="40"/>
        <v>-205.29944156780005</v>
      </c>
      <c r="K1097" s="12">
        <v>0</v>
      </c>
    </row>
    <row r="1098" spans="1:11" ht="15.75" customHeight="1" x14ac:dyDescent="0.2">
      <c r="A1098" s="8">
        <v>45390</v>
      </c>
      <c r="B1098" s="32">
        <v>207.782196</v>
      </c>
      <c r="C1098" s="9">
        <f t="shared" si="33"/>
        <v>545.03474419999998</v>
      </c>
      <c r="D1098" s="10">
        <f t="shared" si="34"/>
        <v>623.346588</v>
      </c>
      <c r="E1098" s="10">
        <f t="shared" si="35"/>
        <v>3</v>
      </c>
      <c r="F1098" s="10">
        <f t="shared" si="36"/>
        <v>0</v>
      </c>
      <c r="G1098" s="10">
        <f t="shared" si="37"/>
        <v>0</v>
      </c>
      <c r="H1098" s="9">
        <f t="shared" si="38"/>
        <v>-32.674072000000024</v>
      </c>
      <c r="I1098" s="10">
        <f t="shared" si="39"/>
        <v>-172.62536956780002</v>
      </c>
      <c r="J1098" s="9">
        <f t="shared" si="40"/>
        <v>-205.29944156780005</v>
      </c>
      <c r="K1098" s="12">
        <v>0</v>
      </c>
    </row>
    <row r="1099" spans="1:11" ht="15.75" customHeight="1" x14ac:dyDescent="0.2">
      <c r="A1099" s="8">
        <v>45391</v>
      </c>
      <c r="B1099" s="32">
        <v>207.48704530000001</v>
      </c>
      <c r="C1099" s="9">
        <f t="shared" si="33"/>
        <v>545.03474419999998</v>
      </c>
      <c r="D1099" s="10">
        <f t="shared" si="34"/>
        <v>622.46113590000004</v>
      </c>
      <c r="E1099" s="10">
        <f t="shared" si="35"/>
        <v>3</v>
      </c>
      <c r="F1099" s="10">
        <f t="shared" si="36"/>
        <v>0</v>
      </c>
      <c r="G1099" s="10">
        <f t="shared" si="37"/>
        <v>0</v>
      </c>
      <c r="H1099" s="9">
        <f t="shared" si="38"/>
        <v>-32.674072000000024</v>
      </c>
      <c r="I1099" s="10">
        <f t="shared" si="39"/>
        <v>-172.62536956780002</v>
      </c>
      <c r="J1099" s="9">
        <f t="shared" si="40"/>
        <v>-205.29944156780005</v>
      </c>
      <c r="K1099" s="12">
        <v>0</v>
      </c>
    </row>
    <row r="1100" spans="1:11" ht="15.75" customHeight="1" x14ac:dyDescent="0.2">
      <c r="A1100" s="8">
        <v>45392</v>
      </c>
      <c r="B1100" s="32">
        <v>203.15824889999999</v>
      </c>
      <c r="C1100" s="9">
        <f t="shared" si="33"/>
        <v>545.03474419999998</v>
      </c>
      <c r="D1100" s="10">
        <f t="shared" si="34"/>
        <v>609.47474669999997</v>
      </c>
      <c r="E1100" s="10">
        <f t="shared" si="35"/>
        <v>3</v>
      </c>
      <c r="F1100" s="10">
        <f t="shared" si="36"/>
        <v>0</v>
      </c>
      <c r="G1100" s="10">
        <f t="shared" si="37"/>
        <v>0</v>
      </c>
      <c r="H1100" s="9">
        <f t="shared" si="38"/>
        <v>-32.674072000000024</v>
      </c>
      <c r="I1100" s="10">
        <f t="shared" si="39"/>
        <v>-172.62536956780002</v>
      </c>
      <c r="J1100" s="9">
        <f t="shared" si="40"/>
        <v>-205.29944156780005</v>
      </c>
      <c r="K1100" s="12">
        <v>0</v>
      </c>
    </row>
    <row r="1101" spans="1:11" ht="15.75" customHeight="1" x14ac:dyDescent="0.2">
      <c r="A1101" s="8">
        <v>45393</v>
      </c>
      <c r="B1101" s="32">
        <v>205.2242737</v>
      </c>
      <c r="C1101" s="9">
        <f t="shared" si="33"/>
        <v>545.03474419999998</v>
      </c>
      <c r="D1101" s="10">
        <f t="shared" si="34"/>
        <v>615.67282109999996</v>
      </c>
      <c r="E1101" s="10">
        <f t="shared" si="35"/>
        <v>3</v>
      </c>
      <c r="F1101" s="10">
        <f t="shared" si="36"/>
        <v>0</v>
      </c>
      <c r="G1101" s="10">
        <f t="shared" si="37"/>
        <v>0</v>
      </c>
      <c r="H1101" s="9">
        <f t="shared" si="38"/>
        <v>-32.674072000000024</v>
      </c>
      <c r="I1101" s="10">
        <f t="shared" si="39"/>
        <v>-172.62536956780002</v>
      </c>
      <c r="J1101" s="9">
        <f t="shared" si="40"/>
        <v>-205.29944156780005</v>
      </c>
      <c r="K1101" s="12">
        <v>0</v>
      </c>
    </row>
    <row r="1102" spans="1:11" ht="15.75" customHeight="1" x14ac:dyDescent="0.2">
      <c r="A1102" s="8">
        <v>45394</v>
      </c>
      <c r="B1102" s="32">
        <v>204.1420746</v>
      </c>
      <c r="C1102" s="9">
        <f t="shared" si="33"/>
        <v>545.03474419999998</v>
      </c>
      <c r="D1102" s="10">
        <f t="shared" si="34"/>
        <v>612.4262238</v>
      </c>
      <c r="E1102" s="10">
        <f t="shared" si="35"/>
        <v>3</v>
      </c>
      <c r="F1102" s="10">
        <f t="shared" si="36"/>
        <v>0</v>
      </c>
      <c r="G1102" s="10">
        <f t="shared" si="37"/>
        <v>0</v>
      </c>
      <c r="H1102" s="9">
        <f t="shared" si="38"/>
        <v>-32.674072000000024</v>
      </c>
      <c r="I1102" s="10">
        <f t="shared" si="39"/>
        <v>-172.62536956780002</v>
      </c>
      <c r="J1102" s="9">
        <f t="shared" si="40"/>
        <v>-205.29944156780005</v>
      </c>
      <c r="K1102" s="12">
        <v>0</v>
      </c>
    </row>
    <row r="1103" spans="1:11" ht="15.75" customHeight="1" x14ac:dyDescent="0.2">
      <c r="A1103" s="8">
        <v>45397</v>
      </c>
      <c r="B1103" s="32">
        <v>202.07604979999999</v>
      </c>
      <c r="C1103" s="9">
        <f t="shared" si="33"/>
        <v>545.03474419999998</v>
      </c>
      <c r="D1103" s="10">
        <f t="shared" si="34"/>
        <v>606.22814940000001</v>
      </c>
      <c r="E1103" s="10">
        <f t="shared" si="35"/>
        <v>3</v>
      </c>
      <c r="F1103" s="10">
        <f t="shared" si="36"/>
        <v>0</v>
      </c>
      <c r="G1103" s="10">
        <f t="shared" si="37"/>
        <v>0</v>
      </c>
      <c r="H1103" s="9">
        <f t="shared" si="38"/>
        <v>-32.674072000000024</v>
      </c>
      <c r="I1103" s="10">
        <f t="shared" si="39"/>
        <v>-172.62536956780002</v>
      </c>
      <c r="J1103" s="9">
        <f t="shared" si="40"/>
        <v>-205.29944156780005</v>
      </c>
      <c r="K1103" s="12">
        <v>0</v>
      </c>
    </row>
    <row r="1104" spans="1:11" ht="15.75" customHeight="1" x14ac:dyDescent="0.2">
      <c r="A1104" s="8">
        <v>45398</v>
      </c>
      <c r="B1104" s="32">
        <v>201.584137</v>
      </c>
      <c r="C1104" s="9">
        <f t="shared" si="33"/>
        <v>545.03474419999998</v>
      </c>
      <c r="D1104" s="10">
        <f t="shared" si="34"/>
        <v>604.75241099999994</v>
      </c>
      <c r="E1104" s="10">
        <f t="shared" si="35"/>
        <v>3</v>
      </c>
      <c r="F1104" s="10">
        <f t="shared" si="36"/>
        <v>0</v>
      </c>
      <c r="G1104" s="10">
        <f t="shared" si="37"/>
        <v>0</v>
      </c>
      <c r="H1104" s="9">
        <f t="shared" si="38"/>
        <v>-32.674072000000024</v>
      </c>
      <c r="I1104" s="10">
        <f t="shared" si="39"/>
        <v>-172.62536956780002</v>
      </c>
      <c r="J1104" s="9">
        <f t="shared" si="40"/>
        <v>-205.29944156780005</v>
      </c>
      <c r="K1104" s="12">
        <v>0</v>
      </c>
    </row>
    <row r="1105" spans="1:11" ht="15.75" customHeight="1" x14ac:dyDescent="0.2">
      <c r="A1105" s="8">
        <v>45399</v>
      </c>
      <c r="B1105" s="32">
        <v>199.12460329999999</v>
      </c>
      <c r="C1105" s="9">
        <f t="shared" si="33"/>
        <v>545.03474419999998</v>
      </c>
      <c r="D1105" s="10">
        <f t="shared" si="34"/>
        <v>597.37380989999997</v>
      </c>
      <c r="E1105" s="10">
        <f t="shared" si="35"/>
        <v>3</v>
      </c>
      <c r="F1105" s="10">
        <f t="shared" si="36"/>
        <v>0</v>
      </c>
      <c r="G1105" s="10">
        <f t="shared" si="37"/>
        <v>0</v>
      </c>
      <c r="H1105" s="9">
        <f t="shared" si="38"/>
        <v>-32.674072000000024</v>
      </c>
      <c r="I1105" s="10">
        <f t="shared" si="39"/>
        <v>-172.62536956780002</v>
      </c>
      <c r="J1105" s="9">
        <f t="shared" si="40"/>
        <v>-205.29944156780005</v>
      </c>
      <c r="K1105" s="12">
        <v>0</v>
      </c>
    </row>
    <row r="1106" spans="1:11" ht="15.75" customHeight="1" x14ac:dyDescent="0.2">
      <c r="A1106" s="8">
        <v>45400</v>
      </c>
      <c r="B1106" s="32">
        <v>197.25535579999999</v>
      </c>
      <c r="C1106" s="9">
        <f t="shared" si="33"/>
        <v>545.03474419999998</v>
      </c>
      <c r="D1106" s="10">
        <f t="shared" si="34"/>
        <v>591.7660674</v>
      </c>
      <c r="E1106" s="10">
        <f t="shared" si="35"/>
        <v>3</v>
      </c>
      <c r="F1106" s="10">
        <f t="shared" si="36"/>
        <v>0</v>
      </c>
      <c r="G1106" s="10">
        <f t="shared" si="37"/>
        <v>0</v>
      </c>
      <c r="H1106" s="9">
        <f t="shared" si="38"/>
        <v>-32.674072000000024</v>
      </c>
      <c r="I1106" s="10">
        <f t="shared" si="39"/>
        <v>-172.62536956780002</v>
      </c>
      <c r="J1106" s="9">
        <f t="shared" si="40"/>
        <v>-205.29944156780005</v>
      </c>
      <c r="K1106" s="12">
        <v>0</v>
      </c>
    </row>
    <row r="1107" spans="1:11" ht="15.75" customHeight="1" x14ac:dyDescent="0.2">
      <c r="A1107" s="8">
        <v>45401</v>
      </c>
      <c r="B1107" s="32">
        <v>196.86183170000001</v>
      </c>
      <c r="C1107" s="9">
        <f t="shared" si="33"/>
        <v>545.03474419999998</v>
      </c>
      <c r="D1107" s="10">
        <f t="shared" si="34"/>
        <v>590.5854951</v>
      </c>
      <c r="E1107" s="10">
        <f t="shared" si="35"/>
        <v>3</v>
      </c>
      <c r="F1107" s="10">
        <f t="shared" si="36"/>
        <v>0</v>
      </c>
      <c r="G1107" s="10">
        <f t="shared" si="37"/>
        <v>0</v>
      </c>
      <c r="H1107" s="9">
        <f t="shared" si="38"/>
        <v>-32.674072000000024</v>
      </c>
      <c r="I1107" s="10">
        <f t="shared" si="39"/>
        <v>-172.62536956780002</v>
      </c>
      <c r="J1107" s="9">
        <f t="shared" si="40"/>
        <v>-205.29944156780005</v>
      </c>
      <c r="K1107" s="12">
        <v>0</v>
      </c>
    </row>
    <row r="1108" spans="1:11" ht="15.75" customHeight="1" x14ac:dyDescent="0.2">
      <c r="A1108" s="8">
        <v>45404</v>
      </c>
      <c r="B1108" s="32">
        <v>198.23916629999999</v>
      </c>
      <c r="C1108" s="9">
        <f t="shared" si="33"/>
        <v>545.03474419999998</v>
      </c>
      <c r="D1108" s="10">
        <f t="shared" si="34"/>
        <v>594.71749890000001</v>
      </c>
      <c r="E1108" s="10">
        <f t="shared" si="35"/>
        <v>3</v>
      </c>
      <c r="F1108" s="10">
        <f t="shared" si="36"/>
        <v>0</v>
      </c>
      <c r="G1108" s="10">
        <f t="shared" si="37"/>
        <v>0</v>
      </c>
      <c r="H1108" s="9">
        <f t="shared" si="38"/>
        <v>-32.674072000000024</v>
      </c>
      <c r="I1108" s="10">
        <f t="shared" si="39"/>
        <v>-172.62536956780002</v>
      </c>
      <c r="J1108" s="9">
        <f t="shared" si="40"/>
        <v>-205.29944156780005</v>
      </c>
      <c r="K1108" s="12">
        <v>0</v>
      </c>
    </row>
    <row r="1109" spans="1:11" ht="15.75" customHeight="1" x14ac:dyDescent="0.2">
      <c r="A1109" s="8">
        <v>45405</v>
      </c>
      <c r="B1109" s="32">
        <v>201.09223940000001</v>
      </c>
      <c r="C1109" s="9">
        <f t="shared" si="33"/>
        <v>545.03474419999998</v>
      </c>
      <c r="D1109" s="10">
        <f t="shared" si="34"/>
        <v>603.2767182</v>
      </c>
      <c r="E1109" s="10">
        <f t="shared" si="35"/>
        <v>3</v>
      </c>
      <c r="F1109" s="10">
        <f t="shared" si="36"/>
        <v>0</v>
      </c>
      <c r="G1109" s="10">
        <f t="shared" si="37"/>
        <v>0</v>
      </c>
      <c r="H1109" s="9">
        <f t="shared" si="38"/>
        <v>-32.674072000000024</v>
      </c>
      <c r="I1109" s="10">
        <f t="shared" si="39"/>
        <v>-172.62536956780002</v>
      </c>
      <c r="J1109" s="9">
        <f t="shared" si="40"/>
        <v>-205.29944156780005</v>
      </c>
      <c r="K1109" s="12">
        <v>0</v>
      </c>
    </row>
    <row r="1110" spans="1:11" ht="15.75" customHeight="1" x14ac:dyDescent="0.2">
      <c r="A1110" s="8">
        <v>45406</v>
      </c>
      <c r="B1110" s="32">
        <v>202.2728271</v>
      </c>
      <c r="C1110" s="9">
        <f t="shared" si="33"/>
        <v>545.03474419999998</v>
      </c>
      <c r="D1110" s="10">
        <f t="shared" si="34"/>
        <v>606.81848130000003</v>
      </c>
      <c r="E1110" s="10">
        <f t="shared" si="35"/>
        <v>3</v>
      </c>
      <c r="F1110" s="10">
        <f t="shared" si="36"/>
        <v>0</v>
      </c>
      <c r="G1110" s="10">
        <f t="shared" si="37"/>
        <v>0</v>
      </c>
      <c r="H1110" s="9">
        <f t="shared" si="38"/>
        <v>-32.674072000000024</v>
      </c>
      <c r="I1110" s="10">
        <f t="shared" si="39"/>
        <v>-172.62536956780002</v>
      </c>
      <c r="J1110" s="9">
        <f t="shared" si="40"/>
        <v>-205.29944156780005</v>
      </c>
      <c r="K1110" s="12">
        <v>0</v>
      </c>
    </row>
    <row r="1111" spans="1:11" ht="15.75" customHeight="1" x14ac:dyDescent="0.2">
      <c r="A1111" s="8">
        <v>45407</v>
      </c>
      <c r="B1111" s="32">
        <v>197.84564209999999</v>
      </c>
      <c r="C1111" s="9">
        <f t="shared" si="33"/>
        <v>545.03474419999998</v>
      </c>
      <c r="D1111" s="10">
        <f t="shared" si="34"/>
        <v>593.5369263</v>
      </c>
      <c r="E1111" s="10">
        <f t="shared" si="35"/>
        <v>3</v>
      </c>
      <c r="F1111" s="10">
        <f t="shared" si="36"/>
        <v>0</v>
      </c>
      <c r="G1111" s="10">
        <f t="shared" si="37"/>
        <v>0</v>
      </c>
      <c r="H1111" s="9">
        <f t="shared" si="38"/>
        <v>-32.674072000000024</v>
      </c>
      <c r="I1111" s="10">
        <f t="shared" si="39"/>
        <v>-172.62536956780002</v>
      </c>
      <c r="J1111" s="9">
        <f t="shared" si="40"/>
        <v>-205.29944156780005</v>
      </c>
      <c r="K1111" s="12">
        <v>0</v>
      </c>
    </row>
    <row r="1112" spans="1:11" ht="15.75" customHeight="1" x14ac:dyDescent="0.2">
      <c r="A1112" s="8">
        <v>45408</v>
      </c>
      <c r="B1112" s="32">
        <v>199.81327820000001</v>
      </c>
      <c r="C1112" s="9">
        <f t="shared" si="33"/>
        <v>545.03474419999998</v>
      </c>
      <c r="D1112" s="10">
        <f t="shared" si="34"/>
        <v>599.43983460000004</v>
      </c>
      <c r="E1112" s="10">
        <f t="shared" si="35"/>
        <v>3</v>
      </c>
      <c r="F1112" s="10">
        <f t="shared" si="36"/>
        <v>0</v>
      </c>
      <c r="G1112" s="10">
        <f t="shared" si="37"/>
        <v>0</v>
      </c>
      <c r="H1112" s="9">
        <f t="shared" si="38"/>
        <v>-32.674072000000024</v>
      </c>
      <c r="I1112" s="10">
        <f t="shared" si="39"/>
        <v>-172.62536956780002</v>
      </c>
      <c r="J1112" s="9">
        <f t="shared" si="40"/>
        <v>-205.29944156780005</v>
      </c>
      <c r="K1112" s="12">
        <v>0</v>
      </c>
    </row>
    <row r="1113" spans="1:11" ht="15.75" customHeight="1" x14ac:dyDescent="0.2">
      <c r="A1113" s="8">
        <v>45411</v>
      </c>
      <c r="B1113" s="32">
        <v>202.17443850000001</v>
      </c>
      <c r="C1113" s="9">
        <f t="shared" si="33"/>
        <v>545.03474419999998</v>
      </c>
      <c r="D1113" s="10">
        <f t="shared" si="34"/>
        <v>606.52331550000008</v>
      </c>
      <c r="E1113" s="10">
        <f t="shared" si="35"/>
        <v>3</v>
      </c>
      <c r="F1113" s="10">
        <f t="shared" si="36"/>
        <v>0</v>
      </c>
      <c r="G1113" s="10">
        <f t="shared" si="37"/>
        <v>0</v>
      </c>
      <c r="H1113" s="9">
        <f t="shared" si="38"/>
        <v>-32.674072000000024</v>
      </c>
      <c r="I1113" s="10">
        <f t="shared" si="39"/>
        <v>-172.62536956780002</v>
      </c>
      <c r="J1113" s="9">
        <f t="shared" si="40"/>
        <v>-205.29944156780005</v>
      </c>
      <c r="K1113" s="12">
        <v>0</v>
      </c>
    </row>
    <row r="1114" spans="1:11" ht="15.75" customHeight="1" x14ac:dyDescent="0.2">
      <c r="A1114" s="8">
        <v>45412</v>
      </c>
      <c r="B1114" s="32">
        <v>194.69741819999999</v>
      </c>
      <c r="C1114" s="9">
        <f t="shared" si="33"/>
        <v>545.03474419999998</v>
      </c>
      <c r="D1114" s="10">
        <f t="shared" si="34"/>
        <v>584.09225459999993</v>
      </c>
      <c r="E1114" s="10">
        <f t="shared" si="35"/>
        <v>3</v>
      </c>
      <c r="F1114" s="10">
        <f t="shared" si="36"/>
        <v>0</v>
      </c>
      <c r="G1114" s="10">
        <f t="shared" si="37"/>
        <v>0</v>
      </c>
      <c r="H1114" s="9">
        <f t="shared" si="38"/>
        <v>-32.674072000000024</v>
      </c>
      <c r="I1114" s="10">
        <f t="shared" si="39"/>
        <v>-172.62536956780002</v>
      </c>
      <c r="J1114" s="9">
        <f t="shared" si="40"/>
        <v>-205.29944156780005</v>
      </c>
      <c r="K1114" s="12">
        <v>0</v>
      </c>
    </row>
    <row r="1115" spans="1:11" ht="15.75" customHeight="1" x14ac:dyDescent="0.2">
      <c r="A1115" s="8">
        <v>45414</v>
      </c>
      <c r="B1115" s="32">
        <v>196.0255737</v>
      </c>
      <c r="C1115" s="9">
        <f t="shared" si="33"/>
        <v>545.03474419999998</v>
      </c>
      <c r="D1115" s="10">
        <f t="shared" si="34"/>
        <v>588.07672109999999</v>
      </c>
      <c r="E1115" s="10">
        <f t="shared" si="35"/>
        <v>3</v>
      </c>
      <c r="F1115" s="10">
        <f t="shared" si="36"/>
        <v>0</v>
      </c>
      <c r="G1115" s="10">
        <f t="shared" si="37"/>
        <v>0</v>
      </c>
      <c r="H1115" s="9">
        <f t="shared" si="38"/>
        <v>-32.674072000000024</v>
      </c>
      <c r="I1115" s="10">
        <f t="shared" si="39"/>
        <v>-172.62536956780002</v>
      </c>
      <c r="J1115" s="9">
        <f t="shared" si="40"/>
        <v>-205.29944156780005</v>
      </c>
      <c r="K1115" s="12">
        <v>0</v>
      </c>
    </row>
    <row r="1116" spans="1:11" ht="15.75" customHeight="1" x14ac:dyDescent="0.2">
      <c r="A1116" s="8">
        <v>45415</v>
      </c>
      <c r="B1116" s="32">
        <v>199.3213806</v>
      </c>
      <c r="C1116" s="9">
        <f t="shared" si="33"/>
        <v>545.03474419999998</v>
      </c>
      <c r="D1116" s="10">
        <f t="shared" si="34"/>
        <v>597.96414179999999</v>
      </c>
      <c r="E1116" s="10">
        <f t="shared" si="35"/>
        <v>3</v>
      </c>
      <c r="F1116" s="10">
        <f t="shared" si="36"/>
        <v>0</v>
      </c>
      <c r="G1116" s="10">
        <f t="shared" si="37"/>
        <v>0</v>
      </c>
      <c r="H1116" s="9">
        <f t="shared" si="38"/>
        <v>-32.674072000000024</v>
      </c>
      <c r="I1116" s="10">
        <f t="shared" si="39"/>
        <v>-172.62536956780002</v>
      </c>
      <c r="J1116" s="9">
        <f t="shared" si="40"/>
        <v>-205.29944156780005</v>
      </c>
      <c r="K1116" s="12">
        <v>0</v>
      </c>
    </row>
    <row r="1117" spans="1:11" ht="15.75" customHeight="1" x14ac:dyDescent="0.2">
      <c r="A1117" s="8">
        <v>45418</v>
      </c>
      <c r="B1117" s="32">
        <v>199.7148895</v>
      </c>
      <c r="C1117" s="9">
        <f t="shared" si="33"/>
        <v>545.03474419999998</v>
      </c>
      <c r="D1117" s="10">
        <f t="shared" si="34"/>
        <v>599.14466849999997</v>
      </c>
      <c r="E1117" s="10">
        <f t="shared" si="35"/>
        <v>3</v>
      </c>
      <c r="F1117" s="10">
        <f t="shared" si="36"/>
        <v>0</v>
      </c>
      <c r="G1117" s="10">
        <f t="shared" si="37"/>
        <v>0</v>
      </c>
      <c r="H1117" s="9">
        <f t="shared" si="38"/>
        <v>-32.674072000000024</v>
      </c>
      <c r="I1117" s="10">
        <f t="shared" si="39"/>
        <v>-172.62536956780002</v>
      </c>
      <c r="J1117" s="9">
        <f t="shared" si="40"/>
        <v>-205.29944156780005</v>
      </c>
      <c r="K1117" s="12">
        <v>0</v>
      </c>
    </row>
    <row r="1118" spans="1:11" ht="15.75" customHeight="1" x14ac:dyDescent="0.2">
      <c r="A1118" s="8">
        <v>45419</v>
      </c>
      <c r="B1118" s="32">
        <v>201.78091430000001</v>
      </c>
      <c r="C1118" s="9">
        <f t="shared" si="33"/>
        <v>545.03474419999998</v>
      </c>
      <c r="D1118" s="10">
        <f t="shared" si="34"/>
        <v>605.34274290000008</v>
      </c>
      <c r="E1118" s="10">
        <f t="shared" si="35"/>
        <v>3</v>
      </c>
      <c r="F1118" s="10">
        <f t="shared" si="36"/>
        <v>0</v>
      </c>
      <c r="G1118" s="10">
        <f t="shared" si="37"/>
        <v>0</v>
      </c>
      <c r="H1118" s="9">
        <f t="shared" si="38"/>
        <v>-32.674072000000024</v>
      </c>
      <c r="I1118" s="10">
        <f t="shared" si="39"/>
        <v>-172.62536956780002</v>
      </c>
      <c r="J1118" s="9">
        <f t="shared" si="40"/>
        <v>-205.29944156780005</v>
      </c>
      <c r="K1118" s="12">
        <v>0</v>
      </c>
    </row>
    <row r="1119" spans="1:11" ht="15.75" customHeight="1" x14ac:dyDescent="0.2">
      <c r="A1119" s="8">
        <v>45420</v>
      </c>
      <c r="B1119" s="32">
        <v>203.2566376</v>
      </c>
      <c r="C1119" s="9">
        <f t="shared" si="33"/>
        <v>545.03474419999998</v>
      </c>
      <c r="D1119" s="10">
        <f t="shared" si="34"/>
        <v>609.76991280000004</v>
      </c>
      <c r="E1119" s="10">
        <f t="shared" si="35"/>
        <v>3</v>
      </c>
      <c r="F1119" s="10">
        <f t="shared" si="36"/>
        <v>0</v>
      </c>
      <c r="G1119" s="10">
        <f t="shared" si="37"/>
        <v>0</v>
      </c>
      <c r="H1119" s="9">
        <f t="shared" si="38"/>
        <v>-32.674072000000024</v>
      </c>
      <c r="I1119" s="10">
        <f t="shared" si="39"/>
        <v>-172.62536956780002</v>
      </c>
      <c r="J1119" s="9">
        <f t="shared" si="40"/>
        <v>-205.29944156780005</v>
      </c>
      <c r="K1119" s="12">
        <v>0</v>
      </c>
    </row>
    <row r="1120" spans="1:11" ht="15.75" customHeight="1" x14ac:dyDescent="0.2">
      <c r="A1120" s="8">
        <v>45421</v>
      </c>
      <c r="B1120" s="32">
        <v>202.17443850000001</v>
      </c>
      <c r="C1120" s="9">
        <f t="shared" si="33"/>
        <v>545.03474419999998</v>
      </c>
      <c r="D1120" s="10">
        <f t="shared" si="34"/>
        <v>606.52331550000008</v>
      </c>
      <c r="E1120" s="10">
        <f t="shared" si="35"/>
        <v>3</v>
      </c>
      <c r="F1120" s="10">
        <f t="shared" si="36"/>
        <v>0</v>
      </c>
      <c r="G1120" s="10">
        <f t="shared" si="37"/>
        <v>0</v>
      </c>
      <c r="H1120" s="9">
        <f t="shared" si="38"/>
        <v>-32.674072000000024</v>
      </c>
      <c r="I1120" s="10">
        <f t="shared" si="39"/>
        <v>-172.62536956780002</v>
      </c>
      <c r="J1120" s="9">
        <f t="shared" si="40"/>
        <v>-205.29944156780005</v>
      </c>
      <c r="K1120" s="12">
        <v>0</v>
      </c>
    </row>
    <row r="1121" spans="1:11" ht="15.75" customHeight="1" x14ac:dyDescent="0.2">
      <c r="A1121" s="8">
        <v>45422</v>
      </c>
      <c r="B1121" s="32">
        <v>202.07604979999999</v>
      </c>
      <c r="C1121" s="9">
        <f t="shared" si="33"/>
        <v>545.03474419999998</v>
      </c>
      <c r="D1121" s="10">
        <f t="shared" si="34"/>
        <v>606.22814940000001</v>
      </c>
      <c r="E1121" s="10">
        <f t="shared" si="35"/>
        <v>3</v>
      </c>
      <c r="F1121" s="10">
        <f t="shared" si="36"/>
        <v>0</v>
      </c>
      <c r="G1121" s="10">
        <f t="shared" si="37"/>
        <v>0</v>
      </c>
      <c r="H1121" s="9">
        <f t="shared" si="38"/>
        <v>-32.674072000000024</v>
      </c>
      <c r="I1121" s="10">
        <f t="shared" si="39"/>
        <v>-172.62536956780002</v>
      </c>
      <c r="J1121" s="9">
        <f t="shared" si="40"/>
        <v>-205.29944156780005</v>
      </c>
      <c r="K1121" s="12">
        <v>0</v>
      </c>
    </row>
    <row r="1122" spans="1:11" ht="15.75" customHeight="1" x14ac:dyDescent="0.2">
      <c r="A1122" s="8">
        <v>45425</v>
      </c>
      <c r="B1122" s="32">
        <v>202.4695892</v>
      </c>
      <c r="C1122" s="9">
        <f t="shared" si="33"/>
        <v>545.03474419999998</v>
      </c>
      <c r="D1122" s="10">
        <f t="shared" si="34"/>
        <v>607.40876760000003</v>
      </c>
      <c r="E1122" s="10">
        <f t="shared" si="35"/>
        <v>3</v>
      </c>
      <c r="F1122" s="10">
        <f t="shared" si="36"/>
        <v>0</v>
      </c>
      <c r="G1122" s="10">
        <f t="shared" si="37"/>
        <v>0</v>
      </c>
      <c r="H1122" s="9">
        <f t="shared" si="38"/>
        <v>-32.674072000000024</v>
      </c>
      <c r="I1122" s="10">
        <f t="shared" si="39"/>
        <v>-172.62536956780002</v>
      </c>
      <c r="J1122" s="9">
        <f t="shared" si="40"/>
        <v>-205.29944156780005</v>
      </c>
      <c r="K1122" s="12">
        <v>0</v>
      </c>
    </row>
    <row r="1123" spans="1:11" ht="15.75" customHeight="1" x14ac:dyDescent="0.2">
      <c r="A1123" s="8">
        <v>45426</v>
      </c>
      <c r="B1123" s="32">
        <v>203.7485504</v>
      </c>
      <c r="C1123" s="9">
        <f t="shared" si="33"/>
        <v>545.03474419999998</v>
      </c>
      <c r="D1123" s="10">
        <f t="shared" si="34"/>
        <v>611.2456512</v>
      </c>
      <c r="E1123" s="10">
        <f t="shared" si="35"/>
        <v>3</v>
      </c>
      <c r="F1123" s="10">
        <f t="shared" si="36"/>
        <v>0</v>
      </c>
      <c r="G1123" s="10">
        <f t="shared" si="37"/>
        <v>0</v>
      </c>
      <c r="H1123" s="9">
        <f t="shared" si="38"/>
        <v>-32.674072000000024</v>
      </c>
      <c r="I1123" s="10">
        <f t="shared" si="39"/>
        <v>-172.62536956780002</v>
      </c>
      <c r="J1123" s="9">
        <f t="shared" si="40"/>
        <v>-205.29944156780005</v>
      </c>
      <c r="K1123" s="12">
        <v>0</v>
      </c>
    </row>
    <row r="1124" spans="1:11" ht="15.75" customHeight="1" x14ac:dyDescent="0.2">
      <c r="A1124" s="8">
        <v>45427</v>
      </c>
      <c r="B1124" s="32">
        <v>205.6177979</v>
      </c>
      <c r="C1124" s="9">
        <f t="shared" si="33"/>
        <v>545.03474419999998</v>
      </c>
      <c r="D1124" s="10">
        <f t="shared" si="34"/>
        <v>616.85339369999997</v>
      </c>
      <c r="E1124" s="10">
        <f t="shared" si="35"/>
        <v>3</v>
      </c>
      <c r="F1124" s="10">
        <f t="shared" si="36"/>
        <v>0</v>
      </c>
      <c r="G1124" s="10">
        <f t="shared" si="37"/>
        <v>0</v>
      </c>
      <c r="H1124" s="9">
        <f t="shared" si="38"/>
        <v>-32.674072000000024</v>
      </c>
      <c r="I1124" s="10">
        <f t="shared" si="39"/>
        <v>-172.62536956780002</v>
      </c>
      <c r="J1124" s="9">
        <f t="shared" si="40"/>
        <v>-205.29944156780005</v>
      </c>
      <c r="K1124" s="12">
        <v>0</v>
      </c>
    </row>
    <row r="1125" spans="1:11" ht="15.75" customHeight="1" x14ac:dyDescent="0.2">
      <c r="A1125" s="8">
        <v>45428</v>
      </c>
      <c r="B1125" s="32">
        <v>203.65016170000001</v>
      </c>
      <c r="C1125" s="9">
        <f t="shared" si="33"/>
        <v>545.03474419999998</v>
      </c>
      <c r="D1125" s="10">
        <f t="shared" si="34"/>
        <v>610.95048510000004</v>
      </c>
      <c r="E1125" s="10">
        <f t="shared" si="35"/>
        <v>3</v>
      </c>
      <c r="F1125" s="10">
        <f t="shared" si="36"/>
        <v>0</v>
      </c>
      <c r="G1125" s="10">
        <f t="shared" si="37"/>
        <v>0</v>
      </c>
      <c r="H1125" s="9">
        <f t="shared" si="38"/>
        <v>-32.674072000000024</v>
      </c>
      <c r="I1125" s="10">
        <f t="shared" si="39"/>
        <v>-172.62536956780002</v>
      </c>
      <c r="J1125" s="9">
        <f t="shared" si="40"/>
        <v>-205.29944156780005</v>
      </c>
      <c r="K1125" s="12">
        <v>0</v>
      </c>
    </row>
    <row r="1126" spans="1:11" ht="15.75" customHeight="1" x14ac:dyDescent="0.2">
      <c r="A1126" s="8">
        <v>45429</v>
      </c>
      <c r="B1126" s="32">
        <v>204.04368590000001</v>
      </c>
      <c r="C1126" s="9">
        <f t="shared" si="33"/>
        <v>545.03474419999998</v>
      </c>
      <c r="D1126" s="10">
        <f t="shared" si="34"/>
        <v>612.13105770000004</v>
      </c>
      <c r="E1126" s="10">
        <f t="shared" si="35"/>
        <v>3</v>
      </c>
      <c r="F1126" s="10">
        <f t="shared" si="36"/>
        <v>0</v>
      </c>
      <c r="G1126" s="10">
        <f t="shared" si="37"/>
        <v>0</v>
      </c>
      <c r="H1126" s="9">
        <f t="shared" si="38"/>
        <v>-32.674072000000024</v>
      </c>
      <c r="I1126" s="10">
        <f t="shared" si="39"/>
        <v>-172.62536956780002</v>
      </c>
      <c r="J1126" s="9">
        <f t="shared" si="40"/>
        <v>-205.29944156780005</v>
      </c>
      <c r="K1126" s="12">
        <v>0</v>
      </c>
    </row>
    <row r="1127" spans="1:11" ht="15.75" customHeight="1" x14ac:dyDescent="0.2">
      <c r="A1127" s="8">
        <v>45432</v>
      </c>
      <c r="B1127" s="32">
        <v>204.73237610000001</v>
      </c>
      <c r="C1127" s="9">
        <f t="shared" si="33"/>
        <v>545.03474419999998</v>
      </c>
      <c r="D1127" s="10">
        <f t="shared" si="34"/>
        <v>614.19712830000003</v>
      </c>
      <c r="E1127" s="10">
        <f t="shared" si="35"/>
        <v>3</v>
      </c>
      <c r="F1127" s="10">
        <f t="shared" si="36"/>
        <v>0</v>
      </c>
      <c r="G1127" s="10">
        <f t="shared" si="37"/>
        <v>0</v>
      </c>
      <c r="H1127" s="9">
        <f t="shared" si="38"/>
        <v>-32.674072000000024</v>
      </c>
      <c r="I1127" s="10">
        <f t="shared" si="39"/>
        <v>-172.62536956780002</v>
      </c>
      <c r="J1127" s="9">
        <f t="shared" si="40"/>
        <v>-205.29944156780005</v>
      </c>
      <c r="K1127" s="12">
        <v>0</v>
      </c>
    </row>
    <row r="1128" spans="1:11" ht="15.75" customHeight="1" x14ac:dyDescent="0.2">
      <c r="A1128" s="8">
        <v>45433</v>
      </c>
      <c r="B1128" s="32">
        <v>206.20809940000001</v>
      </c>
      <c r="C1128" s="9">
        <f t="shared" si="33"/>
        <v>545.03474419999998</v>
      </c>
      <c r="D1128" s="10">
        <f t="shared" si="34"/>
        <v>618.6242982</v>
      </c>
      <c r="E1128" s="10">
        <f t="shared" si="35"/>
        <v>3</v>
      </c>
      <c r="F1128" s="10">
        <f t="shared" si="36"/>
        <v>0</v>
      </c>
      <c r="G1128" s="10">
        <f t="shared" si="37"/>
        <v>0</v>
      </c>
      <c r="H1128" s="9">
        <f t="shared" si="38"/>
        <v>-32.674072000000024</v>
      </c>
      <c r="I1128" s="10">
        <f t="shared" si="39"/>
        <v>-172.62536956780002</v>
      </c>
      <c r="J1128" s="9">
        <f t="shared" si="40"/>
        <v>-205.29944156780005</v>
      </c>
      <c r="K1128" s="12">
        <v>0</v>
      </c>
    </row>
    <row r="1129" spans="1:11" ht="15.75" customHeight="1" x14ac:dyDescent="0.2">
      <c r="A1129" s="8">
        <v>45434</v>
      </c>
      <c r="B1129" s="32">
        <v>204.24046329999999</v>
      </c>
      <c r="C1129" s="9">
        <f t="shared" si="33"/>
        <v>545.03474419999998</v>
      </c>
      <c r="D1129" s="10">
        <f t="shared" si="34"/>
        <v>612.72138989999996</v>
      </c>
      <c r="E1129" s="10">
        <f t="shared" si="35"/>
        <v>3</v>
      </c>
      <c r="F1129" s="10">
        <f t="shared" si="36"/>
        <v>0</v>
      </c>
      <c r="G1129" s="10">
        <f t="shared" si="37"/>
        <v>0</v>
      </c>
      <c r="H1129" s="9">
        <f t="shared" si="38"/>
        <v>-32.674072000000024</v>
      </c>
      <c r="I1129" s="10">
        <f t="shared" si="39"/>
        <v>-172.62536956780002</v>
      </c>
      <c r="J1129" s="9">
        <f t="shared" si="40"/>
        <v>-205.29944156780005</v>
      </c>
      <c r="K1129" s="12">
        <v>0</v>
      </c>
    </row>
    <row r="1130" spans="1:11" ht="15.75" customHeight="1" x14ac:dyDescent="0.2">
      <c r="A1130" s="8">
        <v>45435</v>
      </c>
      <c r="B1130" s="32">
        <v>209.84822080000001</v>
      </c>
      <c r="C1130" s="9">
        <f t="shared" si="33"/>
        <v>545.03474419999998</v>
      </c>
      <c r="D1130" s="10">
        <f t="shared" si="34"/>
        <v>629.54466239999999</v>
      </c>
      <c r="E1130" s="10">
        <f t="shared" si="35"/>
        <v>3</v>
      </c>
      <c r="F1130" s="10">
        <f t="shared" si="36"/>
        <v>0</v>
      </c>
      <c r="G1130" s="10">
        <f t="shared" si="37"/>
        <v>0</v>
      </c>
      <c r="H1130" s="9">
        <f t="shared" si="38"/>
        <v>-32.674072000000024</v>
      </c>
      <c r="I1130" s="10">
        <f t="shared" si="39"/>
        <v>-172.62536956780002</v>
      </c>
      <c r="J1130" s="9">
        <f t="shared" si="40"/>
        <v>-205.29944156780005</v>
      </c>
      <c r="K1130" s="12">
        <v>0</v>
      </c>
    </row>
    <row r="1131" spans="1:11" ht="15.75" customHeight="1" x14ac:dyDescent="0.2">
      <c r="A1131" s="8">
        <v>45436</v>
      </c>
      <c r="B1131" s="32">
        <v>209.55307010000001</v>
      </c>
      <c r="C1131" s="9">
        <f t="shared" si="33"/>
        <v>545.03474419999998</v>
      </c>
      <c r="D1131" s="10">
        <f t="shared" si="34"/>
        <v>628.65921030000004</v>
      </c>
      <c r="E1131" s="10">
        <f t="shared" si="35"/>
        <v>3</v>
      </c>
      <c r="F1131" s="10">
        <f t="shared" si="36"/>
        <v>0</v>
      </c>
      <c r="G1131" s="10">
        <f t="shared" si="37"/>
        <v>0</v>
      </c>
      <c r="H1131" s="9">
        <f t="shared" si="38"/>
        <v>-32.674072000000024</v>
      </c>
      <c r="I1131" s="10">
        <f t="shared" si="39"/>
        <v>-172.62536956780002</v>
      </c>
      <c r="J1131" s="9">
        <f t="shared" si="40"/>
        <v>-205.29944156780005</v>
      </c>
      <c r="K1131" s="12">
        <v>0</v>
      </c>
    </row>
    <row r="1132" spans="1:11" ht="15.75" customHeight="1" x14ac:dyDescent="0.2">
      <c r="A1132" s="8">
        <v>45439</v>
      </c>
      <c r="B1132" s="32">
        <v>210.43849180000001</v>
      </c>
      <c r="C1132" s="9">
        <f t="shared" si="33"/>
        <v>545.03474419999998</v>
      </c>
      <c r="D1132" s="10">
        <f t="shared" si="34"/>
        <v>631.31547539999997</v>
      </c>
      <c r="E1132" s="10">
        <f t="shared" si="35"/>
        <v>3</v>
      </c>
      <c r="F1132" s="10">
        <f t="shared" si="36"/>
        <v>0</v>
      </c>
      <c r="G1132" s="10">
        <f t="shared" si="37"/>
        <v>0</v>
      </c>
      <c r="H1132" s="9">
        <f t="shared" si="38"/>
        <v>-32.674072000000024</v>
      </c>
      <c r="I1132" s="10">
        <f t="shared" si="39"/>
        <v>-172.62536956780002</v>
      </c>
      <c r="J1132" s="9">
        <f t="shared" si="40"/>
        <v>-205.29944156780005</v>
      </c>
      <c r="K1132" s="12">
        <v>0</v>
      </c>
    </row>
    <row r="1133" spans="1:11" ht="15.75" customHeight="1" x14ac:dyDescent="0.2">
      <c r="A1133" s="8">
        <v>45440</v>
      </c>
      <c r="B1133" s="32">
        <v>206.6999969</v>
      </c>
      <c r="C1133" s="9">
        <f t="shared" si="33"/>
        <v>545.03474419999998</v>
      </c>
      <c r="D1133" s="10">
        <f t="shared" si="34"/>
        <v>620.09999070000003</v>
      </c>
      <c r="E1133" s="10">
        <f t="shared" si="35"/>
        <v>3</v>
      </c>
      <c r="F1133" s="10">
        <f t="shared" si="36"/>
        <v>0</v>
      </c>
      <c r="G1133" s="10">
        <f t="shared" si="37"/>
        <v>0</v>
      </c>
      <c r="H1133" s="9">
        <f t="shared" si="38"/>
        <v>-32.674072000000024</v>
      </c>
      <c r="I1133" s="10">
        <f t="shared" si="39"/>
        <v>-172.62536956780002</v>
      </c>
      <c r="J1133" s="9">
        <f t="shared" si="40"/>
        <v>-205.29944156780005</v>
      </c>
      <c r="K1133" s="12">
        <v>0</v>
      </c>
    </row>
    <row r="1134" spans="1:11" ht="15.75" customHeight="1" x14ac:dyDescent="0.2">
      <c r="A1134" s="8">
        <v>45441</v>
      </c>
      <c r="B1134" s="32">
        <v>203.1999969</v>
      </c>
      <c r="C1134" s="9">
        <f t="shared" si="33"/>
        <v>545.03474419999998</v>
      </c>
      <c r="D1134" s="10">
        <f t="shared" si="34"/>
        <v>609.59999070000003</v>
      </c>
      <c r="E1134" s="10">
        <f t="shared" si="35"/>
        <v>3</v>
      </c>
      <c r="F1134" s="10">
        <f t="shared" si="36"/>
        <v>0</v>
      </c>
      <c r="G1134" s="10">
        <f t="shared" si="37"/>
        <v>0</v>
      </c>
      <c r="H1134" s="9">
        <f t="shared" si="38"/>
        <v>-32.674072000000024</v>
      </c>
      <c r="I1134" s="10">
        <f t="shared" si="39"/>
        <v>-172.62536956780002</v>
      </c>
      <c r="J1134" s="9">
        <f t="shared" si="40"/>
        <v>-205.29944156780005</v>
      </c>
      <c r="K1134" s="12">
        <v>0</v>
      </c>
    </row>
    <row r="1135" spans="1:11" ht="15.75" customHeight="1" x14ac:dyDescent="0.2">
      <c r="A1135" s="8">
        <v>45442</v>
      </c>
      <c r="B1135" s="32">
        <v>194.3000031</v>
      </c>
      <c r="C1135" s="9">
        <f t="shared" si="33"/>
        <v>545.03474419999998</v>
      </c>
      <c r="D1135" s="10">
        <f t="shared" si="34"/>
        <v>582.90000929999997</v>
      </c>
      <c r="E1135" s="10">
        <f t="shared" si="35"/>
        <v>3</v>
      </c>
      <c r="F1135" s="10">
        <f t="shared" si="36"/>
        <v>0</v>
      </c>
      <c r="G1135" s="10">
        <f t="shared" si="37"/>
        <v>0</v>
      </c>
      <c r="H1135" s="9">
        <f t="shared" si="38"/>
        <v>-32.674072000000024</v>
      </c>
      <c r="I1135" s="10">
        <f t="shared" si="39"/>
        <v>-172.62536956780002</v>
      </c>
      <c r="J1135" s="9">
        <f t="shared" si="40"/>
        <v>-205.29944156780005</v>
      </c>
      <c r="K1135" s="12">
        <v>0</v>
      </c>
    </row>
    <row r="1136" spans="1:11" ht="15.75" customHeight="1" x14ac:dyDescent="0.2">
      <c r="A1136" s="8">
        <v>45443</v>
      </c>
      <c r="B1136" s="32">
        <v>185.6000061</v>
      </c>
      <c r="C1136" s="9">
        <f t="shared" si="33"/>
        <v>545.03474419999998</v>
      </c>
      <c r="D1136" s="10">
        <f t="shared" si="34"/>
        <v>556.80001830000003</v>
      </c>
      <c r="E1136" s="10">
        <f t="shared" si="35"/>
        <v>3</v>
      </c>
      <c r="F1136" s="10">
        <f t="shared" si="36"/>
        <v>0</v>
      </c>
      <c r="G1136" s="10">
        <f t="shared" si="37"/>
        <v>0</v>
      </c>
      <c r="H1136" s="9">
        <f t="shared" si="38"/>
        <v>-32.674072000000024</v>
      </c>
      <c r="I1136" s="10">
        <f t="shared" si="39"/>
        <v>-172.62536956780002</v>
      </c>
      <c r="J1136" s="9">
        <f t="shared" si="40"/>
        <v>-205.29944156780005</v>
      </c>
      <c r="K1136" s="12">
        <v>0</v>
      </c>
    </row>
    <row r="1137" spans="1:11" ht="15.75" customHeight="1" x14ac:dyDescent="0.2">
      <c r="A1137" s="8">
        <v>45446</v>
      </c>
      <c r="B1137" s="32">
        <v>185.6499939</v>
      </c>
      <c r="C1137" s="9">
        <f t="shared" si="33"/>
        <v>545.03474419999998</v>
      </c>
      <c r="D1137" s="10">
        <f t="shared" si="34"/>
        <v>556.94998169999997</v>
      </c>
      <c r="E1137" s="10">
        <f t="shared" si="35"/>
        <v>3</v>
      </c>
      <c r="F1137" s="10">
        <f t="shared" si="36"/>
        <v>0</v>
      </c>
      <c r="G1137" s="10">
        <f t="shared" si="37"/>
        <v>0</v>
      </c>
      <c r="H1137" s="9">
        <f t="shared" si="38"/>
        <v>-32.674072000000024</v>
      </c>
      <c r="I1137" s="10">
        <f t="shared" si="39"/>
        <v>-172.62536956780002</v>
      </c>
      <c r="J1137" s="9">
        <f t="shared" si="40"/>
        <v>-205.29944156780005</v>
      </c>
      <c r="K1137" s="12">
        <v>0</v>
      </c>
    </row>
    <row r="1138" spans="1:11" ht="15.75" customHeight="1" x14ac:dyDescent="0.2">
      <c r="A1138" s="8">
        <v>45447</v>
      </c>
      <c r="B1138" s="32">
        <v>188.9499969</v>
      </c>
      <c r="C1138" s="9">
        <f t="shared" si="33"/>
        <v>545.03474419999998</v>
      </c>
      <c r="D1138" s="10">
        <f t="shared" si="34"/>
        <v>566.84999070000003</v>
      </c>
      <c r="E1138" s="10">
        <f t="shared" si="35"/>
        <v>3</v>
      </c>
      <c r="F1138" s="10">
        <f t="shared" si="36"/>
        <v>0</v>
      </c>
      <c r="G1138" s="10">
        <f t="shared" si="37"/>
        <v>0</v>
      </c>
      <c r="H1138" s="9">
        <f t="shared" si="38"/>
        <v>-32.674072000000024</v>
      </c>
      <c r="I1138" s="10">
        <f t="shared" si="39"/>
        <v>-172.62536956780002</v>
      </c>
      <c r="J1138" s="9">
        <f t="shared" si="40"/>
        <v>-205.29944156780005</v>
      </c>
      <c r="K1138" s="12">
        <v>0</v>
      </c>
    </row>
    <row r="1139" spans="1:11" ht="15.75" customHeight="1" x14ac:dyDescent="0.2">
      <c r="A1139" s="8">
        <v>45448</v>
      </c>
      <c r="B1139" s="32">
        <v>191.9499969</v>
      </c>
      <c r="C1139" s="9">
        <f t="shared" si="33"/>
        <v>545.03474419999998</v>
      </c>
      <c r="D1139" s="10">
        <f t="shared" si="34"/>
        <v>575.84999070000003</v>
      </c>
      <c r="E1139" s="10">
        <f t="shared" si="35"/>
        <v>3</v>
      </c>
      <c r="F1139" s="10">
        <f t="shared" si="36"/>
        <v>0</v>
      </c>
      <c r="G1139" s="10">
        <f t="shared" si="37"/>
        <v>0</v>
      </c>
      <c r="H1139" s="9">
        <f t="shared" si="38"/>
        <v>-32.674072000000024</v>
      </c>
      <c r="I1139" s="10">
        <f t="shared" si="39"/>
        <v>-172.62536956780002</v>
      </c>
      <c r="J1139" s="9">
        <f t="shared" si="40"/>
        <v>-205.29944156780005</v>
      </c>
      <c r="K1139" s="12">
        <v>0</v>
      </c>
    </row>
    <row r="1140" spans="1:11" ht="15.75" customHeight="1" x14ac:dyDescent="0.2">
      <c r="A1140" s="8">
        <v>45449</v>
      </c>
      <c r="B1140" s="32">
        <v>193.5</v>
      </c>
      <c r="C1140" s="9">
        <f t="shared" si="33"/>
        <v>545.03474419999998</v>
      </c>
      <c r="D1140" s="10">
        <f t="shared" si="34"/>
        <v>580.5</v>
      </c>
      <c r="E1140" s="10">
        <f t="shared" si="35"/>
        <v>3</v>
      </c>
      <c r="F1140" s="10">
        <f t="shared" si="36"/>
        <v>0</v>
      </c>
      <c r="G1140" s="10">
        <f t="shared" si="37"/>
        <v>0</v>
      </c>
      <c r="H1140" s="9">
        <f t="shared" si="38"/>
        <v>-32.674072000000024</v>
      </c>
      <c r="I1140" s="10">
        <f t="shared" si="39"/>
        <v>-172.62536956780002</v>
      </c>
      <c r="J1140" s="9">
        <f t="shared" si="40"/>
        <v>-205.29944156780005</v>
      </c>
      <c r="K1140" s="12">
        <v>0</v>
      </c>
    </row>
    <row r="1141" spans="1:11" ht="15.75" customHeight="1" x14ac:dyDescent="0.2">
      <c r="A1141" s="8">
        <v>45450</v>
      </c>
      <c r="B1141" s="32">
        <v>195.25</v>
      </c>
      <c r="C1141" s="9">
        <f t="shared" si="33"/>
        <v>545.03474419999998</v>
      </c>
      <c r="D1141" s="10">
        <f t="shared" si="34"/>
        <v>585.75</v>
      </c>
      <c r="E1141" s="10">
        <f t="shared" si="35"/>
        <v>3</v>
      </c>
      <c r="F1141" s="10">
        <f t="shared" si="36"/>
        <v>0</v>
      </c>
      <c r="G1141" s="10">
        <f t="shared" si="37"/>
        <v>0</v>
      </c>
      <c r="H1141" s="9">
        <f t="shared" si="38"/>
        <v>-32.674072000000024</v>
      </c>
      <c r="I1141" s="10">
        <f t="shared" si="39"/>
        <v>-172.62536956780002</v>
      </c>
      <c r="J1141" s="9">
        <f t="shared" si="40"/>
        <v>-205.29944156780005</v>
      </c>
      <c r="K1141" s="12">
        <v>0</v>
      </c>
    </row>
    <row r="1142" spans="1:11" ht="15.75" customHeight="1" x14ac:dyDescent="0.2">
      <c r="A1142" s="8">
        <v>45453</v>
      </c>
      <c r="B1142" s="32">
        <v>193.0500031</v>
      </c>
      <c r="C1142" s="9">
        <f t="shared" si="33"/>
        <v>545.03474419999998</v>
      </c>
      <c r="D1142" s="10">
        <f t="shared" si="34"/>
        <v>579.15000929999997</v>
      </c>
      <c r="E1142" s="10">
        <f t="shared" si="35"/>
        <v>3</v>
      </c>
      <c r="F1142" s="10">
        <f t="shared" si="36"/>
        <v>0</v>
      </c>
      <c r="G1142" s="10">
        <f t="shared" si="37"/>
        <v>0</v>
      </c>
      <c r="H1142" s="9">
        <f t="shared" si="38"/>
        <v>-32.674072000000024</v>
      </c>
      <c r="I1142" s="10">
        <f t="shared" si="39"/>
        <v>-172.62536956780002</v>
      </c>
      <c r="J1142" s="9">
        <f t="shared" si="40"/>
        <v>-205.29944156780005</v>
      </c>
      <c r="K1142" s="12">
        <v>0</v>
      </c>
    </row>
    <row r="1143" spans="1:11" ht="15.75" customHeight="1" x14ac:dyDescent="0.2">
      <c r="A1143" s="8">
        <v>45454</v>
      </c>
      <c r="B1143" s="32">
        <v>189.8999939</v>
      </c>
      <c r="C1143" s="9">
        <f t="shared" si="33"/>
        <v>545.03474419999998</v>
      </c>
      <c r="D1143" s="10">
        <f t="shared" si="34"/>
        <v>569.69998169999997</v>
      </c>
      <c r="E1143" s="10">
        <f t="shared" si="35"/>
        <v>3</v>
      </c>
      <c r="F1143" s="10">
        <f t="shared" si="36"/>
        <v>0</v>
      </c>
      <c r="G1143" s="10">
        <f t="shared" si="37"/>
        <v>0</v>
      </c>
      <c r="H1143" s="9">
        <f t="shared" si="38"/>
        <v>-32.674072000000024</v>
      </c>
      <c r="I1143" s="10">
        <f t="shared" si="39"/>
        <v>-172.62536956780002</v>
      </c>
      <c r="J1143" s="9">
        <f t="shared" si="40"/>
        <v>-205.29944156780005</v>
      </c>
      <c r="K1143" s="12">
        <v>0</v>
      </c>
    </row>
    <row r="1144" spans="1:11" ht="15.75" customHeight="1" x14ac:dyDescent="0.2">
      <c r="A1144" s="8">
        <v>45455</v>
      </c>
      <c r="B1144" s="32">
        <v>191.4499969</v>
      </c>
      <c r="C1144" s="9">
        <f t="shared" si="33"/>
        <v>545.03474419999998</v>
      </c>
      <c r="D1144" s="10">
        <f t="shared" si="34"/>
        <v>574.34999070000003</v>
      </c>
      <c r="E1144" s="10">
        <f t="shared" si="35"/>
        <v>3</v>
      </c>
      <c r="F1144" s="10">
        <f t="shared" si="36"/>
        <v>0</v>
      </c>
      <c r="G1144" s="10">
        <f t="shared" si="37"/>
        <v>0</v>
      </c>
      <c r="H1144" s="9">
        <f t="shared" si="38"/>
        <v>-32.674072000000024</v>
      </c>
      <c r="I1144" s="10">
        <f t="shared" si="39"/>
        <v>-172.62536956780002</v>
      </c>
      <c r="J1144" s="9">
        <f t="shared" si="40"/>
        <v>-205.29944156780005</v>
      </c>
      <c r="K1144" s="12">
        <v>0</v>
      </c>
    </row>
    <row r="1145" spans="1:11" ht="15.75" customHeight="1" x14ac:dyDescent="0.2">
      <c r="A1145" s="8">
        <v>45456</v>
      </c>
      <c r="B1145" s="32">
        <v>186.0500031</v>
      </c>
      <c r="C1145" s="9">
        <f t="shared" si="33"/>
        <v>545.03474419999998</v>
      </c>
      <c r="D1145" s="10">
        <f t="shared" si="34"/>
        <v>558.15000929999997</v>
      </c>
      <c r="E1145" s="10">
        <f t="shared" si="35"/>
        <v>3</v>
      </c>
      <c r="F1145" s="10">
        <f t="shared" si="36"/>
        <v>0</v>
      </c>
      <c r="G1145" s="10">
        <f t="shared" si="37"/>
        <v>0</v>
      </c>
      <c r="H1145" s="9">
        <f t="shared" si="38"/>
        <v>-32.674072000000024</v>
      </c>
      <c r="I1145" s="10">
        <f t="shared" si="39"/>
        <v>-172.62536956780002</v>
      </c>
      <c r="J1145" s="9">
        <f t="shared" si="40"/>
        <v>-205.29944156780005</v>
      </c>
      <c r="K1145" s="12">
        <v>0</v>
      </c>
    </row>
    <row r="1146" spans="1:11" ht="15.75" customHeight="1" x14ac:dyDescent="0.2">
      <c r="A1146" s="8">
        <v>45457</v>
      </c>
      <c r="B1146" s="32">
        <v>182.3000031</v>
      </c>
      <c r="C1146" s="10">
        <f t="shared" si="33"/>
        <v>0</v>
      </c>
      <c r="D1146" s="10">
        <f t="shared" si="34"/>
        <v>0</v>
      </c>
      <c r="E1146" s="10">
        <f t="shared" si="35"/>
        <v>0</v>
      </c>
      <c r="F1146" s="10">
        <f t="shared" si="36"/>
        <v>546.90000929999997</v>
      </c>
      <c r="G1146" s="9">
        <f t="shared" si="37"/>
        <v>1.8652650999999878</v>
      </c>
      <c r="H1146" s="9">
        <f t="shared" si="38"/>
        <v>-30.808806900000036</v>
      </c>
      <c r="I1146" s="10">
        <f t="shared" si="39"/>
        <v>-178.09436966080003</v>
      </c>
      <c r="J1146" s="9">
        <f t="shared" si="40"/>
        <v>-208.90317656080006</v>
      </c>
      <c r="K1146" s="12">
        <v>-1</v>
      </c>
    </row>
    <row r="1147" spans="1:11" ht="15.75" customHeight="1" x14ac:dyDescent="0.2">
      <c r="A1147" s="8">
        <v>45460</v>
      </c>
      <c r="B1147" s="32">
        <v>182.8000031</v>
      </c>
      <c r="C1147" s="10">
        <f t="shared" si="33"/>
        <v>0</v>
      </c>
      <c r="D1147" s="10">
        <f t="shared" si="34"/>
        <v>0</v>
      </c>
      <c r="E1147" s="10">
        <f t="shared" si="35"/>
        <v>0</v>
      </c>
      <c r="F1147" s="10">
        <f t="shared" si="36"/>
        <v>0</v>
      </c>
      <c r="G1147" s="10">
        <f t="shared" si="37"/>
        <v>0</v>
      </c>
      <c r="H1147" s="9">
        <f t="shared" si="38"/>
        <v>-30.808806900000036</v>
      </c>
      <c r="I1147" s="10">
        <f t="shared" si="39"/>
        <v>-178.09436966080003</v>
      </c>
      <c r="J1147" s="9">
        <f t="shared" si="40"/>
        <v>-208.90317656080006</v>
      </c>
      <c r="K1147" s="12">
        <v>0</v>
      </c>
    </row>
    <row r="1148" spans="1:11" ht="15.75" customHeight="1" x14ac:dyDescent="0.2">
      <c r="A1148" s="8">
        <v>45461</v>
      </c>
      <c r="B1148" s="32">
        <v>183.75</v>
      </c>
      <c r="C1148" s="10">
        <f t="shared" si="33"/>
        <v>0</v>
      </c>
      <c r="D1148" s="10">
        <f t="shared" si="34"/>
        <v>0</v>
      </c>
      <c r="E1148" s="10">
        <f t="shared" si="35"/>
        <v>0</v>
      </c>
      <c r="F1148" s="10">
        <f t="shared" si="36"/>
        <v>0</v>
      </c>
      <c r="G1148" s="10">
        <f t="shared" si="37"/>
        <v>0</v>
      </c>
      <c r="H1148" s="9">
        <f t="shared" si="38"/>
        <v>-30.808806900000036</v>
      </c>
      <c r="I1148" s="10">
        <f t="shared" si="39"/>
        <v>-178.09436966080003</v>
      </c>
      <c r="J1148" s="9">
        <f t="shared" si="40"/>
        <v>-208.90317656080006</v>
      </c>
      <c r="K1148" s="12">
        <v>0</v>
      </c>
    </row>
    <row r="1149" spans="1:11" ht="15.75" customHeight="1" x14ac:dyDescent="0.2">
      <c r="A1149" s="8">
        <v>45462</v>
      </c>
      <c r="B1149" s="32">
        <v>183.3000031</v>
      </c>
      <c r="C1149" s="10">
        <f t="shared" si="33"/>
        <v>0</v>
      </c>
      <c r="D1149" s="10">
        <f t="shared" si="34"/>
        <v>0</v>
      </c>
      <c r="E1149" s="10">
        <f t="shared" si="35"/>
        <v>0</v>
      </c>
      <c r="F1149" s="10">
        <f t="shared" si="36"/>
        <v>0</v>
      </c>
      <c r="G1149" s="10">
        <f t="shared" si="37"/>
        <v>0</v>
      </c>
      <c r="H1149" s="9">
        <f t="shared" si="38"/>
        <v>-30.808806900000036</v>
      </c>
      <c r="I1149" s="10">
        <f t="shared" si="39"/>
        <v>-178.09436966080003</v>
      </c>
      <c r="J1149" s="9">
        <f t="shared" si="40"/>
        <v>-208.90317656080006</v>
      </c>
      <c r="K1149" s="12">
        <v>0</v>
      </c>
    </row>
    <row r="1150" spans="1:11" ht="15.75" customHeight="1" x14ac:dyDescent="0.2">
      <c r="A1150" s="8">
        <v>45463</v>
      </c>
      <c r="B1150" s="32">
        <v>188.8500061</v>
      </c>
      <c r="C1150" s="10">
        <f t="shared" si="33"/>
        <v>0</v>
      </c>
      <c r="D1150" s="10">
        <f t="shared" si="34"/>
        <v>0</v>
      </c>
      <c r="E1150" s="10">
        <f t="shared" si="35"/>
        <v>0</v>
      </c>
      <c r="F1150" s="10">
        <f t="shared" si="36"/>
        <v>0</v>
      </c>
      <c r="G1150" s="10">
        <f t="shared" si="37"/>
        <v>0</v>
      </c>
      <c r="H1150" s="9">
        <f t="shared" si="38"/>
        <v>-30.808806900000036</v>
      </c>
      <c r="I1150" s="10">
        <f t="shared" si="39"/>
        <v>-178.09436966080003</v>
      </c>
      <c r="J1150" s="9">
        <f t="shared" si="40"/>
        <v>-208.90317656080006</v>
      </c>
      <c r="K1150" s="12">
        <v>0</v>
      </c>
    </row>
    <row r="1151" spans="1:11" ht="15.75" customHeight="1" x14ac:dyDescent="0.2">
      <c r="A1151" s="8">
        <v>45464</v>
      </c>
      <c r="B1151" s="32">
        <v>186.4499969</v>
      </c>
      <c r="C1151" s="10">
        <f t="shared" si="33"/>
        <v>0</v>
      </c>
      <c r="D1151" s="10">
        <f t="shared" si="34"/>
        <v>0</v>
      </c>
      <c r="E1151" s="10">
        <f t="shared" si="35"/>
        <v>0</v>
      </c>
      <c r="F1151" s="10">
        <f t="shared" si="36"/>
        <v>0</v>
      </c>
      <c r="G1151" s="10">
        <f t="shared" si="37"/>
        <v>0</v>
      </c>
      <c r="H1151" s="9">
        <f t="shared" si="38"/>
        <v>-30.808806900000036</v>
      </c>
      <c r="I1151" s="10">
        <f t="shared" si="39"/>
        <v>-178.09436966080003</v>
      </c>
      <c r="J1151" s="9">
        <f t="shared" si="40"/>
        <v>-208.90317656080006</v>
      </c>
      <c r="K1151" s="12">
        <v>0</v>
      </c>
    </row>
    <row r="1152" spans="1:11" ht="15.75" customHeight="1" x14ac:dyDescent="0.2">
      <c r="A1152" s="8">
        <v>45467</v>
      </c>
      <c r="B1152" s="32">
        <v>187.0500031</v>
      </c>
      <c r="C1152" s="10">
        <f t="shared" si="33"/>
        <v>0</v>
      </c>
      <c r="D1152" s="10">
        <f t="shared" si="34"/>
        <v>0</v>
      </c>
      <c r="E1152" s="10">
        <f t="shared" si="35"/>
        <v>0</v>
      </c>
      <c r="F1152" s="10">
        <f t="shared" si="36"/>
        <v>0</v>
      </c>
      <c r="G1152" s="10">
        <f t="shared" si="37"/>
        <v>0</v>
      </c>
      <c r="H1152" s="9">
        <f t="shared" si="38"/>
        <v>-30.808806900000036</v>
      </c>
      <c r="I1152" s="10">
        <f t="shared" si="39"/>
        <v>-178.09436966080003</v>
      </c>
      <c r="J1152" s="9">
        <f t="shared" si="40"/>
        <v>-208.90317656080006</v>
      </c>
      <c r="K1152" s="12">
        <v>0</v>
      </c>
    </row>
    <row r="1153" spans="1:11" ht="15.75" customHeight="1" x14ac:dyDescent="0.2">
      <c r="A1153" s="8">
        <v>45468</v>
      </c>
      <c r="B1153" s="32">
        <v>189.5</v>
      </c>
      <c r="C1153" s="10">
        <f t="shared" si="33"/>
        <v>0</v>
      </c>
      <c r="D1153" s="10">
        <f t="shared" si="34"/>
        <v>0</v>
      </c>
      <c r="E1153" s="10">
        <f t="shared" si="35"/>
        <v>0</v>
      </c>
      <c r="F1153" s="10">
        <f t="shared" si="36"/>
        <v>0</v>
      </c>
      <c r="G1153" s="10">
        <f t="shared" si="37"/>
        <v>0</v>
      </c>
      <c r="H1153" s="9">
        <f t="shared" si="38"/>
        <v>-30.808806900000036</v>
      </c>
      <c r="I1153" s="10">
        <f t="shared" si="39"/>
        <v>-178.09436966080003</v>
      </c>
      <c r="J1153" s="9">
        <f t="shared" si="40"/>
        <v>-208.90317656080006</v>
      </c>
      <c r="K1153" s="12">
        <v>0</v>
      </c>
    </row>
    <row r="1154" spans="1:11" ht="15.75" customHeight="1" x14ac:dyDescent="0.2">
      <c r="A1154" s="8">
        <v>45469</v>
      </c>
      <c r="B1154" s="32">
        <v>188.5500031</v>
      </c>
      <c r="C1154" s="10">
        <f t="shared" si="33"/>
        <v>0</v>
      </c>
      <c r="D1154" s="10">
        <f t="shared" si="34"/>
        <v>0</v>
      </c>
      <c r="E1154" s="10">
        <f t="shared" si="35"/>
        <v>0</v>
      </c>
      <c r="F1154" s="10">
        <f t="shared" si="36"/>
        <v>0</v>
      </c>
      <c r="G1154" s="10">
        <f t="shared" si="37"/>
        <v>0</v>
      </c>
      <c r="H1154" s="9">
        <f t="shared" si="38"/>
        <v>-30.808806900000036</v>
      </c>
      <c r="I1154" s="10">
        <f t="shared" si="39"/>
        <v>-178.09436966080003</v>
      </c>
      <c r="J1154" s="9">
        <f t="shared" si="40"/>
        <v>-208.90317656080006</v>
      </c>
      <c r="K1154" s="12">
        <v>0</v>
      </c>
    </row>
    <row r="1155" spans="1:11" ht="15.75" customHeight="1" x14ac:dyDescent="0.2">
      <c r="A1155" s="8">
        <v>45470</v>
      </c>
      <c r="B1155" s="32">
        <v>187.9499969</v>
      </c>
      <c r="C1155" s="10">
        <f t="shared" si="33"/>
        <v>0</v>
      </c>
      <c r="D1155" s="10">
        <f t="shared" si="34"/>
        <v>0</v>
      </c>
      <c r="E1155" s="10">
        <f t="shared" si="35"/>
        <v>0</v>
      </c>
      <c r="F1155" s="10">
        <f t="shared" si="36"/>
        <v>0</v>
      </c>
      <c r="G1155" s="10">
        <f t="shared" si="37"/>
        <v>0</v>
      </c>
      <c r="H1155" s="9">
        <f t="shared" si="38"/>
        <v>-30.808806900000036</v>
      </c>
      <c r="I1155" s="10">
        <f t="shared" si="39"/>
        <v>-178.09436966080003</v>
      </c>
      <c r="J1155" s="9">
        <f t="shared" si="40"/>
        <v>-208.90317656080006</v>
      </c>
      <c r="K1155" s="12">
        <v>0</v>
      </c>
    </row>
    <row r="1156" spans="1:11" ht="15.75" customHeight="1" x14ac:dyDescent="0.2">
      <c r="A1156" s="8">
        <v>45471</v>
      </c>
      <c r="B1156" s="32">
        <v>185.6999969</v>
      </c>
      <c r="C1156" s="10">
        <f t="shared" si="33"/>
        <v>0</v>
      </c>
      <c r="D1156" s="10">
        <f t="shared" si="34"/>
        <v>0</v>
      </c>
      <c r="E1156" s="10">
        <f t="shared" si="35"/>
        <v>0</v>
      </c>
      <c r="F1156" s="10">
        <f t="shared" si="36"/>
        <v>0</v>
      </c>
      <c r="G1156" s="10">
        <f t="shared" si="37"/>
        <v>0</v>
      </c>
      <c r="H1156" s="9">
        <f t="shared" si="38"/>
        <v>-30.808806900000036</v>
      </c>
      <c r="I1156" s="10">
        <f t="shared" si="39"/>
        <v>-178.09436966080003</v>
      </c>
      <c r="J1156" s="9">
        <f t="shared" si="40"/>
        <v>-208.90317656080006</v>
      </c>
      <c r="K1156" s="12">
        <v>0</v>
      </c>
    </row>
    <row r="1157" spans="1:11" ht="15.75" customHeight="1" x14ac:dyDescent="0.2">
      <c r="A1157" s="8">
        <v>45474</v>
      </c>
      <c r="B1157" s="32">
        <v>189.6999969</v>
      </c>
      <c r="C1157" s="10">
        <f t="shared" si="33"/>
        <v>0</v>
      </c>
      <c r="D1157" s="10">
        <f t="shared" si="34"/>
        <v>0</v>
      </c>
      <c r="E1157" s="10">
        <f t="shared" si="35"/>
        <v>0</v>
      </c>
      <c r="F1157" s="10">
        <f t="shared" si="36"/>
        <v>0</v>
      </c>
      <c r="G1157" s="10">
        <f t="shared" si="37"/>
        <v>0</v>
      </c>
      <c r="H1157" s="9">
        <f t="shared" si="38"/>
        <v>-30.808806900000036</v>
      </c>
      <c r="I1157" s="10">
        <f t="shared" si="39"/>
        <v>-178.09436966080003</v>
      </c>
      <c r="J1157" s="9">
        <f t="shared" si="40"/>
        <v>-208.90317656080006</v>
      </c>
      <c r="K1157" s="12">
        <v>0</v>
      </c>
    </row>
    <row r="1158" spans="1:11" ht="15.75" customHeight="1" x14ac:dyDescent="0.2">
      <c r="A1158" s="8">
        <v>45475</v>
      </c>
      <c r="B1158" s="32">
        <v>190.3000031</v>
      </c>
      <c r="C1158" s="10">
        <f t="shared" si="33"/>
        <v>0</v>
      </c>
      <c r="D1158" s="10">
        <f t="shared" si="34"/>
        <v>0</v>
      </c>
      <c r="E1158" s="10">
        <f t="shared" si="35"/>
        <v>0</v>
      </c>
      <c r="F1158" s="10">
        <f t="shared" si="36"/>
        <v>0</v>
      </c>
      <c r="G1158" s="10">
        <f t="shared" si="37"/>
        <v>0</v>
      </c>
      <c r="H1158" s="9">
        <f t="shared" si="38"/>
        <v>-30.808806900000036</v>
      </c>
      <c r="I1158" s="10">
        <f t="shared" si="39"/>
        <v>-178.09436966080003</v>
      </c>
      <c r="J1158" s="9">
        <f t="shared" si="40"/>
        <v>-208.90317656080006</v>
      </c>
      <c r="K1158" s="12">
        <v>0</v>
      </c>
    </row>
    <row r="1159" spans="1:11" ht="15.75" customHeight="1" x14ac:dyDescent="0.2">
      <c r="A1159" s="8">
        <v>45476</v>
      </c>
      <c r="B1159" s="32">
        <v>192.1000061</v>
      </c>
      <c r="C1159" s="10">
        <f t="shared" si="33"/>
        <v>0</v>
      </c>
      <c r="D1159" s="10">
        <f t="shared" si="34"/>
        <v>0</v>
      </c>
      <c r="E1159" s="10">
        <f t="shared" si="35"/>
        <v>0</v>
      </c>
      <c r="F1159" s="10">
        <f t="shared" si="36"/>
        <v>0</v>
      </c>
      <c r="G1159" s="10">
        <f t="shared" si="37"/>
        <v>0</v>
      </c>
      <c r="H1159" s="9">
        <f t="shared" si="38"/>
        <v>-30.808806900000036</v>
      </c>
      <c r="I1159" s="10">
        <f t="shared" si="39"/>
        <v>-178.09436966080003</v>
      </c>
      <c r="J1159" s="9">
        <f t="shared" si="40"/>
        <v>-208.90317656080006</v>
      </c>
      <c r="K1159" s="12">
        <v>0</v>
      </c>
    </row>
    <row r="1160" spans="1:11" ht="15.75" customHeight="1" x14ac:dyDescent="0.2">
      <c r="A1160" s="8">
        <v>45477</v>
      </c>
      <c r="B1160" s="32">
        <v>191.5</v>
      </c>
      <c r="C1160" s="10">
        <f t="shared" si="33"/>
        <v>0</v>
      </c>
      <c r="D1160" s="10">
        <f t="shared" si="34"/>
        <v>0</v>
      </c>
      <c r="E1160" s="10">
        <f t="shared" si="35"/>
        <v>0</v>
      </c>
      <c r="F1160" s="10">
        <f t="shared" si="36"/>
        <v>0</v>
      </c>
      <c r="G1160" s="10">
        <f t="shared" si="37"/>
        <v>0</v>
      </c>
      <c r="H1160" s="9">
        <f t="shared" si="38"/>
        <v>-30.808806900000036</v>
      </c>
      <c r="I1160" s="10">
        <f t="shared" si="39"/>
        <v>-178.09436966080003</v>
      </c>
      <c r="J1160" s="9">
        <f t="shared" si="40"/>
        <v>-208.90317656080006</v>
      </c>
      <c r="K1160" s="12">
        <v>0</v>
      </c>
    </row>
    <row r="1161" spans="1:11" ht="15.75" customHeight="1" x14ac:dyDescent="0.2">
      <c r="A1161" s="8">
        <v>45478</v>
      </c>
      <c r="B1161" s="32">
        <v>191.1499939</v>
      </c>
      <c r="C1161" s="10">
        <f t="shared" si="33"/>
        <v>0</v>
      </c>
      <c r="D1161" s="10">
        <f t="shared" si="34"/>
        <v>0</v>
      </c>
      <c r="E1161" s="10">
        <f t="shared" si="35"/>
        <v>0</v>
      </c>
      <c r="F1161" s="10">
        <f t="shared" si="36"/>
        <v>0</v>
      </c>
      <c r="G1161" s="10">
        <f t="shared" si="37"/>
        <v>0</v>
      </c>
      <c r="H1161" s="9">
        <f t="shared" si="38"/>
        <v>-30.808806900000036</v>
      </c>
      <c r="I1161" s="10">
        <f t="shared" si="39"/>
        <v>-178.09436966080003</v>
      </c>
      <c r="J1161" s="9">
        <f t="shared" si="40"/>
        <v>-208.90317656080006</v>
      </c>
      <c r="K1161" s="12">
        <v>0</v>
      </c>
    </row>
    <row r="1162" spans="1:11" ht="15.75" customHeight="1" x14ac:dyDescent="0.2">
      <c r="A1162" s="8">
        <v>45481</v>
      </c>
      <c r="B1162" s="32">
        <v>189.5500031</v>
      </c>
      <c r="C1162" s="10">
        <f t="shared" si="33"/>
        <v>0</v>
      </c>
      <c r="D1162" s="10">
        <f t="shared" si="34"/>
        <v>0</v>
      </c>
      <c r="E1162" s="10">
        <f t="shared" si="35"/>
        <v>0</v>
      </c>
      <c r="F1162" s="10">
        <f t="shared" si="36"/>
        <v>0</v>
      </c>
      <c r="G1162" s="10">
        <f t="shared" si="37"/>
        <v>0</v>
      </c>
      <c r="H1162" s="9">
        <f t="shared" si="38"/>
        <v>-30.808806900000036</v>
      </c>
      <c r="I1162" s="10">
        <f t="shared" si="39"/>
        <v>-178.09436966080003</v>
      </c>
      <c r="J1162" s="9">
        <f t="shared" si="40"/>
        <v>-208.90317656080006</v>
      </c>
      <c r="K1162" s="12">
        <v>0</v>
      </c>
    </row>
    <row r="1163" spans="1:11" ht="15.75" customHeight="1" x14ac:dyDescent="0.2">
      <c r="A1163" s="8">
        <v>45482</v>
      </c>
      <c r="B1163" s="32">
        <v>185.0500031</v>
      </c>
      <c r="C1163" s="10">
        <f t="shared" si="33"/>
        <v>0</v>
      </c>
      <c r="D1163" s="10">
        <f t="shared" si="34"/>
        <v>0</v>
      </c>
      <c r="E1163" s="10">
        <f t="shared" si="35"/>
        <v>0</v>
      </c>
      <c r="F1163" s="10">
        <f t="shared" si="36"/>
        <v>0</v>
      </c>
      <c r="G1163" s="10">
        <f t="shared" si="37"/>
        <v>0</v>
      </c>
      <c r="H1163" s="9">
        <f t="shared" si="38"/>
        <v>-30.808806900000036</v>
      </c>
      <c r="I1163" s="10">
        <f t="shared" si="39"/>
        <v>-178.09436966080003</v>
      </c>
      <c r="J1163" s="9">
        <f t="shared" si="40"/>
        <v>-208.90317656080006</v>
      </c>
      <c r="K1163" s="12">
        <v>0</v>
      </c>
    </row>
    <row r="1164" spans="1:11" ht="15.75" customHeight="1" x14ac:dyDescent="0.2">
      <c r="A1164" s="8">
        <v>45483</v>
      </c>
      <c r="B1164" s="32">
        <v>186.8000031</v>
      </c>
      <c r="C1164" s="10">
        <f t="shared" si="33"/>
        <v>0</v>
      </c>
      <c r="D1164" s="10">
        <f t="shared" si="34"/>
        <v>0</v>
      </c>
      <c r="E1164" s="10">
        <f t="shared" si="35"/>
        <v>0</v>
      </c>
      <c r="F1164" s="10">
        <f t="shared" si="36"/>
        <v>0</v>
      </c>
      <c r="G1164" s="10">
        <f t="shared" si="37"/>
        <v>0</v>
      </c>
      <c r="H1164" s="9">
        <f t="shared" si="38"/>
        <v>-30.808806900000036</v>
      </c>
      <c r="I1164" s="10">
        <f t="shared" si="39"/>
        <v>-178.09436966080003</v>
      </c>
      <c r="J1164" s="9">
        <f t="shared" si="40"/>
        <v>-208.90317656080006</v>
      </c>
      <c r="K1164" s="12">
        <v>0</v>
      </c>
    </row>
    <row r="1165" spans="1:11" ht="15.75" customHeight="1" x14ac:dyDescent="0.2">
      <c r="A1165" s="8">
        <v>45484</v>
      </c>
      <c r="B1165" s="32">
        <v>187.8500061</v>
      </c>
      <c r="C1165" s="10">
        <f t="shared" si="33"/>
        <v>0</v>
      </c>
      <c r="D1165" s="10">
        <f t="shared" si="34"/>
        <v>0</v>
      </c>
      <c r="E1165" s="10">
        <f t="shared" si="35"/>
        <v>0</v>
      </c>
      <c r="F1165" s="10">
        <f t="shared" si="36"/>
        <v>0</v>
      </c>
      <c r="G1165" s="10">
        <f t="shared" si="37"/>
        <v>0</v>
      </c>
      <c r="H1165" s="9">
        <f t="shared" si="38"/>
        <v>-30.808806900000036</v>
      </c>
      <c r="I1165" s="10">
        <f t="shared" si="39"/>
        <v>-178.09436966080003</v>
      </c>
      <c r="J1165" s="9">
        <f t="shared" si="40"/>
        <v>-208.90317656080006</v>
      </c>
      <c r="K1165" s="12">
        <v>0</v>
      </c>
    </row>
    <row r="1166" spans="1:11" ht="15.75" customHeight="1" x14ac:dyDescent="0.2">
      <c r="A1166" s="8">
        <v>45485</v>
      </c>
      <c r="B1166" s="32">
        <v>192.5</v>
      </c>
      <c r="C1166" s="10">
        <f t="shared" si="33"/>
        <v>0</v>
      </c>
      <c r="D1166" s="10">
        <f t="shared" si="34"/>
        <v>0</v>
      </c>
      <c r="E1166" s="10">
        <f t="shared" si="35"/>
        <v>0</v>
      </c>
      <c r="F1166" s="10">
        <f t="shared" si="36"/>
        <v>0</v>
      </c>
      <c r="G1166" s="10">
        <f t="shared" si="37"/>
        <v>0</v>
      </c>
      <c r="H1166" s="9">
        <f t="shared" si="38"/>
        <v>-30.808806900000036</v>
      </c>
      <c r="I1166" s="10">
        <f t="shared" si="39"/>
        <v>-178.09436966080003</v>
      </c>
      <c r="J1166" s="9">
        <f t="shared" si="40"/>
        <v>-208.90317656080006</v>
      </c>
      <c r="K1166" s="12">
        <v>0</v>
      </c>
    </row>
    <row r="1167" spans="1:11" ht="15.75" customHeight="1" x14ac:dyDescent="0.2">
      <c r="A1167" s="8">
        <v>45488</v>
      </c>
      <c r="B1167" s="32">
        <v>191.8999939</v>
      </c>
      <c r="C1167" s="10">
        <f t="shared" si="33"/>
        <v>0</v>
      </c>
      <c r="D1167" s="10">
        <f t="shared" si="34"/>
        <v>0</v>
      </c>
      <c r="E1167" s="10">
        <f t="shared" si="35"/>
        <v>0</v>
      </c>
      <c r="F1167" s="10">
        <f t="shared" si="36"/>
        <v>0</v>
      </c>
      <c r="G1167" s="10">
        <f t="shared" si="37"/>
        <v>0</v>
      </c>
      <c r="H1167" s="9">
        <f t="shared" si="38"/>
        <v>-30.808806900000036</v>
      </c>
      <c r="I1167" s="10">
        <f t="shared" si="39"/>
        <v>-178.09436966080003</v>
      </c>
      <c r="J1167" s="9">
        <f t="shared" si="40"/>
        <v>-208.90317656080006</v>
      </c>
      <c r="K1167" s="12">
        <v>0</v>
      </c>
    </row>
    <row r="1168" spans="1:11" ht="15.75" customHeight="1" x14ac:dyDescent="0.2">
      <c r="A1168" s="8">
        <v>45489</v>
      </c>
      <c r="B1168" s="32">
        <v>192.4499969</v>
      </c>
      <c r="C1168" s="10">
        <f t="shared" si="33"/>
        <v>0</v>
      </c>
      <c r="D1168" s="10">
        <f t="shared" si="34"/>
        <v>0</v>
      </c>
      <c r="E1168" s="10">
        <f t="shared" si="35"/>
        <v>0</v>
      </c>
      <c r="F1168" s="10">
        <f t="shared" si="36"/>
        <v>0</v>
      </c>
      <c r="G1168" s="10">
        <f t="shared" si="37"/>
        <v>0</v>
      </c>
      <c r="H1168" s="9">
        <f t="shared" si="38"/>
        <v>-30.808806900000036</v>
      </c>
      <c r="I1168" s="10">
        <f t="shared" si="39"/>
        <v>-178.09436966080003</v>
      </c>
      <c r="J1168" s="9">
        <f t="shared" si="40"/>
        <v>-208.90317656080006</v>
      </c>
      <c r="K1168" s="12">
        <v>0</v>
      </c>
    </row>
    <row r="1169" spans="1:11" ht="15.75" customHeight="1" x14ac:dyDescent="0.2">
      <c r="A1169" s="8">
        <v>45490</v>
      </c>
      <c r="B1169" s="32">
        <v>193.3999939</v>
      </c>
      <c r="C1169" s="10">
        <f t="shared" si="33"/>
        <v>0</v>
      </c>
      <c r="D1169" s="10">
        <f t="shared" si="34"/>
        <v>0</v>
      </c>
      <c r="E1169" s="10">
        <f t="shared" si="35"/>
        <v>0</v>
      </c>
      <c r="F1169" s="10">
        <f t="shared" si="36"/>
        <v>0</v>
      </c>
      <c r="G1169" s="10">
        <f t="shared" si="37"/>
        <v>0</v>
      </c>
      <c r="H1169" s="9">
        <f t="shared" si="38"/>
        <v>-30.808806900000036</v>
      </c>
      <c r="I1169" s="10">
        <f t="shared" si="39"/>
        <v>-178.09436966080003</v>
      </c>
      <c r="J1169" s="9">
        <f t="shared" si="40"/>
        <v>-208.90317656080006</v>
      </c>
      <c r="K1169" s="12">
        <v>0</v>
      </c>
    </row>
    <row r="1170" spans="1:11" ht="15.75" customHeight="1" x14ac:dyDescent="0.2">
      <c r="A1170" s="8">
        <v>45491</v>
      </c>
      <c r="B1170" s="32">
        <v>195.3000031</v>
      </c>
      <c r="C1170" s="10">
        <f t="shared" si="33"/>
        <v>0</v>
      </c>
      <c r="D1170" s="10">
        <f t="shared" si="34"/>
        <v>0</v>
      </c>
      <c r="E1170" s="10">
        <f t="shared" si="35"/>
        <v>0</v>
      </c>
      <c r="F1170" s="10">
        <f t="shared" si="36"/>
        <v>0</v>
      </c>
      <c r="G1170" s="10">
        <f t="shared" si="37"/>
        <v>0</v>
      </c>
      <c r="H1170" s="9">
        <f t="shared" si="38"/>
        <v>-30.808806900000036</v>
      </c>
      <c r="I1170" s="10">
        <f t="shared" si="39"/>
        <v>-178.09436966080003</v>
      </c>
      <c r="J1170" s="9">
        <f t="shared" si="40"/>
        <v>-208.90317656080006</v>
      </c>
      <c r="K1170" s="12">
        <v>0</v>
      </c>
    </row>
    <row r="1171" spans="1:11" ht="15.75" customHeight="1" x14ac:dyDescent="0.2">
      <c r="A1171" s="8">
        <v>45492</v>
      </c>
      <c r="B1171" s="32">
        <v>194.3999939</v>
      </c>
      <c r="C1171" s="10">
        <f t="shared" si="33"/>
        <v>0</v>
      </c>
      <c r="D1171" s="10">
        <f t="shared" si="34"/>
        <v>0</v>
      </c>
      <c r="E1171" s="10">
        <f t="shared" si="35"/>
        <v>0</v>
      </c>
      <c r="F1171" s="10">
        <f t="shared" si="36"/>
        <v>0</v>
      </c>
      <c r="G1171" s="10">
        <f t="shared" si="37"/>
        <v>0</v>
      </c>
      <c r="H1171" s="9">
        <f t="shared" si="38"/>
        <v>-30.808806900000036</v>
      </c>
      <c r="I1171" s="10">
        <f t="shared" si="39"/>
        <v>-178.09436966080003</v>
      </c>
      <c r="J1171" s="9">
        <f t="shared" si="40"/>
        <v>-208.90317656080006</v>
      </c>
      <c r="K1171" s="12">
        <v>0</v>
      </c>
    </row>
    <row r="1172" spans="1:11" ht="15.75" customHeight="1" x14ac:dyDescent="0.2">
      <c r="A1172" s="8">
        <v>45495</v>
      </c>
      <c r="B1172" s="32">
        <v>195.1499939</v>
      </c>
      <c r="C1172" s="10">
        <f t="shared" si="33"/>
        <v>0</v>
      </c>
      <c r="D1172" s="10">
        <f t="shared" si="34"/>
        <v>0</v>
      </c>
      <c r="E1172" s="10">
        <f t="shared" si="35"/>
        <v>0</v>
      </c>
      <c r="F1172" s="10">
        <f t="shared" si="36"/>
        <v>0</v>
      </c>
      <c r="G1172" s="10">
        <f t="shared" si="37"/>
        <v>0</v>
      </c>
      <c r="H1172" s="9">
        <f t="shared" si="38"/>
        <v>-30.808806900000036</v>
      </c>
      <c r="I1172" s="10">
        <f t="shared" si="39"/>
        <v>-178.09436966080003</v>
      </c>
      <c r="J1172" s="9">
        <f t="shared" si="40"/>
        <v>-208.90317656080006</v>
      </c>
      <c r="K1172" s="12">
        <v>0</v>
      </c>
    </row>
    <row r="1173" spans="1:11" ht="15.75" customHeight="1" x14ac:dyDescent="0.2">
      <c r="A1173" s="8">
        <v>45496</v>
      </c>
      <c r="B1173" s="32">
        <v>196.8500061</v>
      </c>
      <c r="C1173" s="10">
        <f t="shared" si="33"/>
        <v>0</v>
      </c>
      <c r="D1173" s="10">
        <f t="shared" si="34"/>
        <v>0</v>
      </c>
      <c r="E1173" s="10">
        <f t="shared" si="35"/>
        <v>0</v>
      </c>
      <c r="F1173" s="10">
        <f t="shared" si="36"/>
        <v>0</v>
      </c>
      <c r="G1173" s="10">
        <f t="shared" si="37"/>
        <v>0</v>
      </c>
      <c r="H1173" s="9">
        <f t="shared" si="38"/>
        <v>-30.808806900000036</v>
      </c>
      <c r="I1173" s="10">
        <f t="shared" si="39"/>
        <v>-178.09436966080003</v>
      </c>
      <c r="J1173" s="9">
        <f t="shared" si="40"/>
        <v>-208.90317656080006</v>
      </c>
      <c r="K1173" s="12">
        <v>0</v>
      </c>
    </row>
    <row r="1174" spans="1:11" ht="15.75" customHeight="1" x14ac:dyDescent="0.2">
      <c r="A1174" s="8">
        <v>45497</v>
      </c>
      <c r="B1174" s="32">
        <v>196.4499969</v>
      </c>
      <c r="C1174" s="10">
        <f t="shared" si="33"/>
        <v>0</v>
      </c>
      <c r="D1174" s="10">
        <f t="shared" si="34"/>
        <v>0</v>
      </c>
      <c r="E1174" s="10">
        <f t="shared" si="35"/>
        <v>0</v>
      </c>
      <c r="F1174" s="10">
        <f t="shared" si="36"/>
        <v>0</v>
      </c>
      <c r="G1174" s="10">
        <f t="shared" si="37"/>
        <v>0</v>
      </c>
      <c r="H1174" s="9">
        <f t="shared" si="38"/>
        <v>-30.808806900000036</v>
      </c>
      <c r="I1174" s="10">
        <f t="shared" si="39"/>
        <v>-178.09436966080003</v>
      </c>
      <c r="J1174" s="9">
        <f t="shared" si="40"/>
        <v>-208.90317656080006</v>
      </c>
      <c r="K1174" s="12">
        <v>0</v>
      </c>
    </row>
    <row r="1175" spans="1:11" ht="15.75" customHeight="1" x14ac:dyDescent="0.2">
      <c r="A1175" s="8">
        <v>45498</v>
      </c>
      <c r="B1175" s="32">
        <v>193.6000061</v>
      </c>
      <c r="C1175" s="10">
        <f t="shared" si="33"/>
        <v>0</v>
      </c>
      <c r="D1175" s="10">
        <f t="shared" si="34"/>
        <v>0</v>
      </c>
      <c r="E1175" s="10">
        <f t="shared" si="35"/>
        <v>0</v>
      </c>
      <c r="F1175" s="10">
        <f t="shared" si="36"/>
        <v>0</v>
      </c>
      <c r="G1175" s="10">
        <f t="shared" si="37"/>
        <v>0</v>
      </c>
      <c r="H1175" s="9">
        <f t="shared" si="38"/>
        <v>-30.808806900000036</v>
      </c>
      <c r="I1175" s="10">
        <f t="shared" si="39"/>
        <v>-178.09436966080003</v>
      </c>
      <c r="J1175" s="9">
        <f t="shared" si="40"/>
        <v>-208.90317656080006</v>
      </c>
      <c r="K1175" s="12">
        <v>0</v>
      </c>
    </row>
    <row r="1176" spans="1:11" ht="15.75" customHeight="1" x14ac:dyDescent="0.2">
      <c r="A1176" s="8">
        <v>45499</v>
      </c>
      <c r="B1176" s="32">
        <v>188.8500061</v>
      </c>
      <c r="C1176" s="10">
        <f t="shared" si="33"/>
        <v>0</v>
      </c>
      <c r="D1176" s="10">
        <f t="shared" si="34"/>
        <v>0</v>
      </c>
      <c r="E1176" s="10">
        <f t="shared" si="35"/>
        <v>0</v>
      </c>
      <c r="F1176" s="10">
        <f t="shared" si="36"/>
        <v>0</v>
      </c>
      <c r="G1176" s="10">
        <f t="shared" si="37"/>
        <v>0</v>
      </c>
      <c r="H1176" s="9">
        <f t="shared" si="38"/>
        <v>-30.808806900000036</v>
      </c>
      <c r="I1176" s="10">
        <f t="shared" si="39"/>
        <v>-178.09436966080003</v>
      </c>
      <c r="J1176" s="9">
        <f t="shared" si="40"/>
        <v>-208.90317656080006</v>
      </c>
      <c r="K1176" s="12">
        <v>0</v>
      </c>
    </row>
    <row r="1177" spans="1:11" ht="15.75" customHeight="1" x14ac:dyDescent="0.2">
      <c r="A1177" s="8">
        <v>45502</v>
      </c>
      <c r="B1177" s="32">
        <v>185.8000031</v>
      </c>
      <c r="C1177" s="10">
        <f t="shared" si="33"/>
        <v>0</v>
      </c>
      <c r="D1177" s="10">
        <f t="shared" si="34"/>
        <v>0</v>
      </c>
      <c r="E1177" s="10">
        <f t="shared" si="35"/>
        <v>0</v>
      </c>
      <c r="F1177" s="10">
        <f t="shared" si="36"/>
        <v>0</v>
      </c>
      <c r="G1177" s="10">
        <f t="shared" si="37"/>
        <v>0</v>
      </c>
      <c r="H1177" s="9">
        <f t="shared" si="38"/>
        <v>-30.808806900000036</v>
      </c>
      <c r="I1177" s="10">
        <f t="shared" si="39"/>
        <v>-178.09436966080003</v>
      </c>
      <c r="J1177" s="9">
        <f t="shared" si="40"/>
        <v>-208.90317656080006</v>
      </c>
      <c r="K1177" s="12">
        <v>0</v>
      </c>
    </row>
    <row r="1178" spans="1:11" ht="15.75" customHeight="1" x14ac:dyDescent="0.2">
      <c r="A1178" s="8">
        <v>45503</v>
      </c>
      <c r="B1178" s="32">
        <v>184.8000031</v>
      </c>
      <c r="C1178" s="10">
        <f t="shared" si="33"/>
        <v>0</v>
      </c>
      <c r="D1178" s="10">
        <f t="shared" si="34"/>
        <v>0</v>
      </c>
      <c r="E1178" s="10">
        <f t="shared" si="35"/>
        <v>0</v>
      </c>
      <c r="F1178" s="10">
        <f t="shared" si="36"/>
        <v>0</v>
      </c>
      <c r="G1178" s="10">
        <f t="shared" si="37"/>
        <v>0</v>
      </c>
      <c r="H1178" s="9">
        <f t="shared" si="38"/>
        <v>-30.808806900000036</v>
      </c>
      <c r="I1178" s="10">
        <f t="shared" si="39"/>
        <v>-178.09436966080003</v>
      </c>
      <c r="J1178" s="9">
        <f t="shared" si="40"/>
        <v>-208.90317656080006</v>
      </c>
      <c r="K1178" s="12">
        <v>0</v>
      </c>
    </row>
    <row r="1179" spans="1:11" ht="15.75" customHeight="1" x14ac:dyDescent="0.2">
      <c r="A1179" s="8">
        <v>45504</v>
      </c>
      <c r="B1179" s="32">
        <v>183.6000061</v>
      </c>
      <c r="C1179" s="10">
        <f t="shared" si="33"/>
        <v>0</v>
      </c>
      <c r="D1179" s="10">
        <f t="shared" si="34"/>
        <v>0</v>
      </c>
      <c r="E1179" s="10">
        <f t="shared" si="35"/>
        <v>0</v>
      </c>
      <c r="F1179" s="10">
        <f t="shared" si="36"/>
        <v>0</v>
      </c>
      <c r="G1179" s="10">
        <f t="shared" si="37"/>
        <v>0</v>
      </c>
      <c r="H1179" s="9">
        <f t="shared" si="38"/>
        <v>-30.808806900000036</v>
      </c>
      <c r="I1179" s="10">
        <f t="shared" si="39"/>
        <v>-178.09436966080003</v>
      </c>
      <c r="J1179" s="9">
        <f t="shared" si="40"/>
        <v>-208.90317656080006</v>
      </c>
      <c r="K1179" s="12">
        <v>0</v>
      </c>
    </row>
    <row r="1180" spans="1:11" ht="15.75" customHeight="1" x14ac:dyDescent="0.2">
      <c r="A1180" s="8">
        <v>45505</v>
      </c>
      <c r="B1180" s="32">
        <v>181.1499939</v>
      </c>
      <c r="C1180" s="10">
        <f t="shared" si="33"/>
        <v>0</v>
      </c>
      <c r="D1180" s="10">
        <f t="shared" si="34"/>
        <v>0</v>
      </c>
      <c r="E1180" s="10">
        <f t="shared" si="35"/>
        <v>0</v>
      </c>
      <c r="F1180" s="10">
        <f t="shared" si="36"/>
        <v>0</v>
      </c>
      <c r="G1180" s="10">
        <f t="shared" si="37"/>
        <v>0</v>
      </c>
      <c r="H1180" s="9">
        <f t="shared" si="38"/>
        <v>-30.808806900000036</v>
      </c>
      <c r="I1180" s="10">
        <f t="shared" si="39"/>
        <v>-178.09436966080003</v>
      </c>
      <c r="J1180" s="9">
        <f t="shared" si="40"/>
        <v>-208.90317656080006</v>
      </c>
      <c r="K1180" s="12">
        <v>-1</v>
      </c>
    </row>
    <row r="1181" spans="1:11" ht="15.75" customHeight="1" x14ac:dyDescent="0.2">
      <c r="A1181" s="8">
        <v>45506</v>
      </c>
      <c r="B1181" s="32">
        <v>179.3500061</v>
      </c>
      <c r="C1181" s="10">
        <f t="shared" si="33"/>
        <v>0</v>
      </c>
      <c r="D1181" s="10">
        <f t="shared" si="34"/>
        <v>0</v>
      </c>
      <c r="E1181" s="10">
        <f t="shared" si="35"/>
        <v>0</v>
      </c>
      <c r="F1181" s="10">
        <f t="shared" si="36"/>
        <v>0</v>
      </c>
      <c r="G1181" s="10">
        <f t="shared" si="37"/>
        <v>0</v>
      </c>
      <c r="H1181" s="9">
        <f t="shared" si="38"/>
        <v>-30.808806900000036</v>
      </c>
      <c r="I1181" s="10">
        <f t="shared" si="39"/>
        <v>-178.09436966080003</v>
      </c>
      <c r="J1181" s="9">
        <f t="shared" si="40"/>
        <v>-208.90317656080006</v>
      </c>
      <c r="K1181" s="12">
        <v>0</v>
      </c>
    </row>
    <row r="1182" spans="1:11" ht="15.75" customHeight="1" x14ac:dyDescent="0.2">
      <c r="A1182" s="8">
        <v>45509</v>
      </c>
      <c r="B1182" s="32">
        <v>175</v>
      </c>
      <c r="C1182" s="10">
        <f t="shared" si="33"/>
        <v>0</v>
      </c>
      <c r="D1182" s="10">
        <f t="shared" si="34"/>
        <v>0</v>
      </c>
      <c r="E1182" s="10">
        <f t="shared" si="35"/>
        <v>0</v>
      </c>
      <c r="F1182" s="10">
        <f t="shared" si="36"/>
        <v>0</v>
      </c>
      <c r="G1182" s="10">
        <f t="shared" si="37"/>
        <v>0</v>
      </c>
      <c r="H1182" s="9">
        <f t="shared" si="38"/>
        <v>-30.808806900000036</v>
      </c>
      <c r="I1182" s="10">
        <f t="shared" si="39"/>
        <v>-178.09436966080003</v>
      </c>
      <c r="J1182" s="9">
        <f t="shared" si="40"/>
        <v>-208.90317656080006</v>
      </c>
      <c r="K1182" s="12">
        <v>0</v>
      </c>
    </row>
    <row r="1183" spans="1:11" ht="15.75" customHeight="1" x14ac:dyDescent="0.2">
      <c r="A1183" s="8">
        <v>45510</v>
      </c>
      <c r="B1183" s="32">
        <v>176.1999969</v>
      </c>
      <c r="C1183" s="10">
        <f t="shared" si="33"/>
        <v>0</v>
      </c>
      <c r="D1183" s="10">
        <f t="shared" si="34"/>
        <v>0</v>
      </c>
      <c r="E1183" s="10">
        <f t="shared" si="35"/>
        <v>0</v>
      </c>
      <c r="F1183" s="10">
        <f t="shared" si="36"/>
        <v>0</v>
      </c>
      <c r="G1183" s="10">
        <f t="shared" si="37"/>
        <v>0</v>
      </c>
      <c r="H1183" s="9">
        <f t="shared" si="38"/>
        <v>-30.808806900000036</v>
      </c>
      <c r="I1183" s="10">
        <f t="shared" si="39"/>
        <v>-178.09436966080003</v>
      </c>
      <c r="J1183" s="9">
        <f t="shared" si="40"/>
        <v>-208.90317656080006</v>
      </c>
      <c r="K1183" s="12">
        <v>0</v>
      </c>
    </row>
    <row r="1184" spans="1:11" ht="15.75" customHeight="1" x14ac:dyDescent="0.2">
      <c r="A1184" s="8">
        <v>45511</v>
      </c>
      <c r="B1184" s="32">
        <v>177.5</v>
      </c>
      <c r="C1184" s="10">
        <f t="shared" si="33"/>
        <v>0</v>
      </c>
      <c r="D1184" s="10">
        <f t="shared" si="34"/>
        <v>0</v>
      </c>
      <c r="E1184" s="10">
        <f t="shared" si="35"/>
        <v>0</v>
      </c>
      <c r="F1184" s="10">
        <f t="shared" si="36"/>
        <v>0</v>
      </c>
      <c r="G1184" s="10">
        <f t="shared" si="37"/>
        <v>0</v>
      </c>
      <c r="H1184" s="9">
        <f t="shared" si="38"/>
        <v>-30.808806900000036</v>
      </c>
      <c r="I1184" s="10">
        <f t="shared" si="39"/>
        <v>-178.09436966080003</v>
      </c>
      <c r="J1184" s="9">
        <f t="shared" si="40"/>
        <v>-208.90317656080006</v>
      </c>
      <c r="K1184" s="12">
        <v>0</v>
      </c>
    </row>
    <row r="1185" spans="1:11" ht="15.75" customHeight="1" x14ac:dyDescent="0.2">
      <c r="A1185" s="8">
        <v>45512</v>
      </c>
      <c r="B1185" s="32">
        <v>176.3000031</v>
      </c>
      <c r="C1185" s="10">
        <f t="shared" si="33"/>
        <v>0</v>
      </c>
      <c r="D1185" s="10">
        <f t="shared" si="34"/>
        <v>0</v>
      </c>
      <c r="E1185" s="10">
        <f t="shared" si="35"/>
        <v>0</v>
      </c>
      <c r="F1185" s="10">
        <f t="shared" si="36"/>
        <v>0</v>
      </c>
      <c r="G1185" s="10">
        <f t="shared" si="37"/>
        <v>0</v>
      </c>
      <c r="H1185" s="9">
        <f t="shared" si="38"/>
        <v>-30.808806900000036</v>
      </c>
      <c r="I1185" s="10">
        <f t="shared" si="39"/>
        <v>-178.09436966080003</v>
      </c>
      <c r="J1185" s="9">
        <f t="shared" si="40"/>
        <v>-208.90317656080006</v>
      </c>
      <c r="K1185" s="12">
        <v>0</v>
      </c>
    </row>
    <row r="1186" spans="1:11" ht="15.75" customHeight="1" x14ac:dyDescent="0.2">
      <c r="A1186" s="8">
        <v>45513</v>
      </c>
      <c r="B1186" s="32">
        <v>176.25</v>
      </c>
      <c r="C1186" s="10">
        <f t="shared" si="33"/>
        <v>0</v>
      </c>
      <c r="D1186" s="10">
        <f t="shared" si="34"/>
        <v>0</v>
      </c>
      <c r="E1186" s="10">
        <f t="shared" si="35"/>
        <v>0</v>
      </c>
      <c r="F1186" s="10">
        <f t="shared" si="36"/>
        <v>0</v>
      </c>
      <c r="G1186" s="10">
        <f t="shared" si="37"/>
        <v>0</v>
      </c>
      <c r="H1186" s="9">
        <f t="shared" si="38"/>
        <v>-30.808806900000036</v>
      </c>
      <c r="I1186" s="10">
        <f t="shared" si="39"/>
        <v>-178.09436966080003</v>
      </c>
      <c r="J1186" s="9">
        <f t="shared" si="40"/>
        <v>-208.90317656080006</v>
      </c>
      <c r="K1186" s="12">
        <v>0</v>
      </c>
    </row>
    <row r="1187" spans="1:11" ht="15.75" customHeight="1" x14ac:dyDescent="0.2">
      <c r="A1187" s="8">
        <v>45516</v>
      </c>
      <c r="B1187" s="32">
        <v>175.5500031</v>
      </c>
      <c r="C1187" s="10">
        <f t="shared" si="33"/>
        <v>0</v>
      </c>
      <c r="D1187" s="10">
        <f t="shared" si="34"/>
        <v>0</v>
      </c>
      <c r="E1187" s="10">
        <f t="shared" si="35"/>
        <v>0</v>
      </c>
      <c r="F1187" s="10">
        <f t="shared" si="36"/>
        <v>0</v>
      </c>
      <c r="G1187" s="10">
        <f t="shared" si="37"/>
        <v>0</v>
      </c>
      <c r="H1187" s="9">
        <f t="shared" si="38"/>
        <v>-30.808806900000036</v>
      </c>
      <c r="I1187" s="10">
        <f t="shared" si="39"/>
        <v>-178.09436966080003</v>
      </c>
      <c r="J1187" s="9">
        <f t="shared" si="40"/>
        <v>-208.90317656080006</v>
      </c>
      <c r="K1187" s="12">
        <v>0</v>
      </c>
    </row>
    <row r="1188" spans="1:11" ht="15.75" customHeight="1" x14ac:dyDescent="0.2">
      <c r="A1188" s="8">
        <v>45517</v>
      </c>
      <c r="B1188" s="32">
        <v>177.3000031</v>
      </c>
      <c r="C1188" s="10">
        <f t="shared" si="33"/>
        <v>0</v>
      </c>
      <c r="D1188" s="10">
        <f t="shared" si="34"/>
        <v>0</v>
      </c>
      <c r="E1188" s="10">
        <f t="shared" si="35"/>
        <v>0</v>
      </c>
      <c r="F1188" s="10">
        <f t="shared" si="36"/>
        <v>0</v>
      </c>
      <c r="G1188" s="10">
        <f t="shared" si="37"/>
        <v>0</v>
      </c>
      <c r="H1188" s="9">
        <f t="shared" si="38"/>
        <v>-30.808806900000036</v>
      </c>
      <c r="I1188" s="10">
        <f t="shared" si="39"/>
        <v>-178.09436966080003</v>
      </c>
      <c r="J1188" s="9">
        <f t="shared" si="40"/>
        <v>-208.90317656080006</v>
      </c>
      <c r="K1188" s="12">
        <v>0</v>
      </c>
    </row>
    <row r="1189" spans="1:11" ht="15.75" customHeight="1" x14ac:dyDescent="0.2">
      <c r="A1189" s="8">
        <v>45518</v>
      </c>
      <c r="B1189" s="32">
        <v>177.25</v>
      </c>
      <c r="C1189" s="10">
        <f t="shared" si="33"/>
        <v>0</v>
      </c>
      <c r="D1189" s="10">
        <f t="shared" si="34"/>
        <v>0</v>
      </c>
      <c r="E1189" s="10">
        <f t="shared" si="35"/>
        <v>0</v>
      </c>
      <c r="F1189" s="10">
        <f t="shared" si="36"/>
        <v>0</v>
      </c>
      <c r="G1189" s="10">
        <f t="shared" si="37"/>
        <v>0</v>
      </c>
      <c r="H1189" s="9">
        <f t="shared" si="38"/>
        <v>-30.808806900000036</v>
      </c>
      <c r="I1189" s="10">
        <f t="shared" si="39"/>
        <v>-178.09436966080003</v>
      </c>
      <c r="J1189" s="9">
        <f t="shared" si="40"/>
        <v>-208.90317656080006</v>
      </c>
      <c r="K1189" s="12">
        <v>0</v>
      </c>
    </row>
    <row r="1190" spans="1:11" ht="15.75" customHeight="1" x14ac:dyDescent="0.2">
      <c r="A1190" s="8">
        <v>45519</v>
      </c>
      <c r="B1190" s="32">
        <v>180.3000031</v>
      </c>
      <c r="C1190" s="10">
        <f t="shared" si="33"/>
        <v>0</v>
      </c>
      <c r="D1190" s="10">
        <f t="shared" si="34"/>
        <v>0</v>
      </c>
      <c r="E1190" s="10">
        <f t="shared" si="35"/>
        <v>0</v>
      </c>
      <c r="F1190" s="10">
        <f t="shared" si="36"/>
        <v>0</v>
      </c>
      <c r="G1190" s="10">
        <f t="shared" si="37"/>
        <v>0</v>
      </c>
      <c r="H1190" s="9">
        <f t="shared" si="38"/>
        <v>-30.808806900000036</v>
      </c>
      <c r="I1190" s="10">
        <f t="shared" si="39"/>
        <v>-178.09436966080003</v>
      </c>
      <c r="J1190" s="9">
        <f t="shared" si="40"/>
        <v>-208.90317656080006</v>
      </c>
      <c r="K1190" s="12">
        <v>0</v>
      </c>
    </row>
    <row r="1191" spans="1:11" ht="15.75" customHeight="1" x14ac:dyDescent="0.2">
      <c r="A1191" s="8">
        <v>45520</v>
      </c>
      <c r="B1191" s="32">
        <v>180.5</v>
      </c>
      <c r="C1191" s="10">
        <f t="shared" si="33"/>
        <v>0</v>
      </c>
      <c r="D1191" s="10">
        <f t="shared" si="34"/>
        <v>0</v>
      </c>
      <c r="E1191" s="10">
        <f t="shared" si="35"/>
        <v>0</v>
      </c>
      <c r="F1191" s="10">
        <f t="shared" si="36"/>
        <v>0</v>
      </c>
      <c r="G1191" s="10">
        <f t="shared" si="37"/>
        <v>0</v>
      </c>
      <c r="H1191" s="9">
        <f t="shared" si="38"/>
        <v>-30.808806900000036</v>
      </c>
      <c r="I1191" s="10">
        <f t="shared" si="39"/>
        <v>-178.09436966080003</v>
      </c>
      <c r="J1191" s="9">
        <f t="shared" si="40"/>
        <v>-208.90317656080006</v>
      </c>
      <c r="K1191" s="12">
        <v>0</v>
      </c>
    </row>
    <row r="1192" spans="1:11" ht="15.75" customHeight="1" x14ac:dyDescent="0.2">
      <c r="A1192" s="8">
        <v>45523</v>
      </c>
      <c r="B1192" s="32">
        <v>181.75</v>
      </c>
      <c r="C1192" s="10">
        <f t="shared" si="33"/>
        <v>0</v>
      </c>
      <c r="D1192" s="10">
        <f t="shared" si="34"/>
        <v>0</v>
      </c>
      <c r="E1192" s="10">
        <f t="shared" si="35"/>
        <v>0</v>
      </c>
      <c r="F1192" s="10">
        <f t="shared" si="36"/>
        <v>0</v>
      </c>
      <c r="G1192" s="10">
        <f t="shared" si="37"/>
        <v>0</v>
      </c>
      <c r="H1192" s="9">
        <f t="shared" si="38"/>
        <v>-30.808806900000036</v>
      </c>
      <c r="I1192" s="10">
        <f t="shared" si="39"/>
        <v>-178.09436966080003</v>
      </c>
      <c r="J1192" s="9">
        <f t="shared" si="40"/>
        <v>-208.90317656080006</v>
      </c>
      <c r="K1192" s="12">
        <v>0</v>
      </c>
    </row>
    <row r="1193" spans="1:11" ht="15.75" customHeight="1" x14ac:dyDescent="0.2">
      <c r="A1193" s="8">
        <v>45524</v>
      </c>
      <c r="B1193" s="32">
        <v>181.25</v>
      </c>
      <c r="C1193" s="10">
        <f t="shared" si="33"/>
        <v>0</v>
      </c>
      <c r="D1193" s="10">
        <f t="shared" si="34"/>
        <v>0</v>
      </c>
      <c r="E1193" s="10">
        <f t="shared" si="35"/>
        <v>0</v>
      </c>
      <c r="F1193" s="10">
        <f t="shared" si="36"/>
        <v>0</v>
      </c>
      <c r="G1193" s="10">
        <f t="shared" si="37"/>
        <v>0</v>
      </c>
      <c r="H1193" s="9">
        <f t="shared" si="38"/>
        <v>-30.808806900000036</v>
      </c>
      <c r="I1193" s="10">
        <f t="shared" si="39"/>
        <v>-178.09436966080003</v>
      </c>
      <c r="J1193" s="9">
        <f t="shared" si="40"/>
        <v>-208.90317656080006</v>
      </c>
      <c r="K1193" s="12">
        <v>0</v>
      </c>
    </row>
    <row r="1194" spans="1:11" ht="15.75" customHeight="1" x14ac:dyDescent="0.2">
      <c r="A1194" s="8">
        <v>45525</v>
      </c>
      <c r="B1194" s="32">
        <v>182.75</v>
      </c>
      <c r="C1194" s="10">
        <f t="shared" si="33"/>
        <v>0</v>
      </c>
      <c r="D1194" s="10">
        <f t="shared" si="34"/>
        <v>0</v>
      </c>
      <c r="E1194" s="10">
        <f t="shared" si="35"/>
        <v>0</v>
      </c>
      <c r="F1194" s="10">
        <f t="shared" si="36"/>
        <v>0</v>
      </c>
      <c r="G1194" s="10">
        <f t="shared" si="37"/>
        <v>0</v>
      </c>
      <c r="H1194" s="9">
        <f t="shared" si="38"/>
        <v>-30.808806900000036</v>
      </c>
      <c r="I1194" s="10">
        <f t="shared" si="39"/>
        <v>-178.09436966080003</v>
      </c>
      <c r="J1194" s="9">
        <f t="shared" si="40"/>
        <v>-208.90317656080006</v>
      </c>
      <c r="K1194" s="12">
        <v>0</v>
      </c>
    </row>
    <row r="1195" spans="1:11" ht="15.75" customHeight="1" x14ac:dyDescent="0.2">
      <c r="A1195" s="8">
        <v>45526</v>
      </c>
      <c r="B1195" s="32">
        <v>183.0500031</v>
      </c>
      <c r="C1195" s="10">
        <f t="shared" si="33"/>
        <v>0</v>
      </c>
      <c r="D1195" s="10">
        <f t="shared" si="34"/>
        <v>0</v>
      </c>
      <c r="E1195" s="10">
        <f t="shared" si="35"/>
        <v>0</v>
      </c>
      <c r="F1195" s="10">
        <f t="shared" si="36"/>
        <v>0</v>
      </c>
      <c r="G1195" s="10">
        <f t="shared" si="37"/>
        <v>0</v>
      </c>
      <c r="H1195" s="9">
        <f t="shared" si="38"/>
        <v>-30.808806900000036</v>
      </c>
      <c r="I1195" s="10">
        <f t="shared" si="39"/>
        <v>-178.09436966080003</v>
      </c>
      <c r="J1195" s="9">
        <f t="shared" si="40"/>
        <v>-208.90317656080006</v>
      </c>
      <c r="K1195" s="12">
        <v>0</v>
      </c>
    </row>
    <row r="1196" spans="1:11" ht="15.75" customHeight="1" x14ac:dyDescent="0.2">
      <c r="A1196" s="8">
        <v>45527</v>
      </c>
      <c r="B1196" s="32">
        <v>182.5500031</v>
      </c>
      <c r="C1196" s="10">
        <f t="shared" si="33"/>
        <v>0</v>
      </c>
      <c r="D1196" s="10">
        <f t="shared" si="34"/>
        <v>0</v>
      </c>
      <c r="E1196" s="10">
        <f t="shared" si="35"/>
        <v>0</v>
      </c>
      <c r="F1196" s="10">
        <f t="shared" si="36"/>
        <v>0</v>
      </c>
      <c r="G1196" s="10">
        <f t="shared" si="37"/>
        <v>0</v>
      </c>
      <c r="H1196" s="9">
        <f t="shared" si="38"/>
        <v>-30.808806900000036</v>
      </c>
      <c r="I1196" s="10">
        <f t="shared" si="39"/>
        <v>-178.09436966080003</v>
      </c>
      <c r="J1196" s="9">
        <f t="shared" si="40"/>
        <v>-208.90317656080006</v>
      </c>
      <c r="K1196" s="12">
        <v>0</v>
      </c>
    </row>
    <row r="1197" spans="1:11" ht="15.75" customHeight="1" x14ac:dyDescent="0.2">
      <c r="A1197" s="8">
        <v>45530</v>
      </c>
      <c r="B1197" s="32">
        <v>183.25</v>
      </c>
      <c r="C1197" s="10">
        <f t="shared" si="33"/>
        <v>0</v>
      </c>
      <c r="D1197" s="10">
        <f t="shared" si="34"/>
        <v>0</v>
      </c>
      <c r="E1197" s="10">
        <f t="shared" si="35"/>
        <v>0</v>
      </c>
      <c r="F1197" s="10">
        <f t="shared" si="36"/>
        <v>0</v>
      </c>
      <c r="G1197" s="10">
        <f t="shared" si="37"/>
        <v>0</v>
      </c>
      <c r="H1197" s="9">
        <f t="shared" si="38"/>
        <v>-30.808806900000036</v>
      </c>
      <c r="I1197" s="10">
        <f t="shared" si="39"/>
        <v>-178.09436966080003</v>
      </c>
      <c r="J1197" s="9">
        <f t="shared" si="40"/>
        <v>-208.90317656080006</v>
      </c>
      <c r="K1197" s="12">
        <v>0</v>
      </c>
    </row>
    <row r="1198" spans="1:11" ht="15.75" customHeight="1" x14ac:dyDescent="0.2">
      <c r="A1198" s="8">
        <v>45531</v>
      </c>
      <c r="B1198" s="32">
        <v>184.8500061</v>
      </c>
      <c r="C1198" s="10">
        <f t="shared" si="33"/>
        <v>0</v>
      </c>
      <c r="D1198" s="10">
        <f t="shared" si="34"/>
        <v>0</v>
      </c>
      <c r="E1198" s="10">
        <f t="shared" si="35"/>
        <v>0</v>
      </c>
      <c r="F1198" s="10">
        <f t="shared" si="36"/>
        <v>0</v>
      </c>
      <c r="G1198" s="10">
        <f t="shared" si="37"/>
        <v>0</v>
      </c>
      <c r="H1198" s="9">
        <f t="shared" si="38"/>
        <v>-30.808806900000036</v>
      </c>
      <c r="I1198" s="10">
        <f t="shared" si="39"/>
        <v>-178.09436966080003</v>
      </c>
      <c r="J1198" s="9">
        <f t="shared" si="40"/>
        <v>-208.90317656080006</v>
      </c>
      <c r="K1198" s="12">
        <v>0</v>
      </c>
    </row>
    <row r="1199" spans="1:11" ht="15.75" customHeight="1" x14ac:dyDescent="0.2">
      <c r="A1199" s="8">
        <v>45532</v>
      </c>
      <c r="B1199" s="32">
        <v>185.0500031</v>
      </c>
      <c r="C1199" s="10">
        <f t="shared" si="33"/>
        <v>0</v>
      </c>
      <c r="D1199" s="10">
        <f t="shared" si="34"/>
        <v>0</v>
      </c>
      <c r="E1199" s="10">
        <f t="shared" si="35"/>
        <v>0</v>
      </c>
      <c r="F1199" s="10">
        <f t="shared" si="36"/>
        <v>0</v>
      </c>
      <c r="G1199" s="10">
        <f t="shared" si="37"/>
        <v>0</v>
      </c>
      <c r="H1199" s="9">
        <f t="shared" si="38"/>
        <v>-30.808806900000036</v>
      </c>
      <c r="I1199" s="10">
        <f t="shared" si="39"/>
        <v>-178.09436966080003</v>
      </c>
      <c r="J1199" s="9">
        <f t="shared" si="40"/>
        <v>-208.90317656080006</v>
      </c>
      <c r="K1199" s="12">
        <v>0</v>
      </c>
    </row>
    <row r="1200" spans="1:11" ht="15.75" customHeight="1" x14ac:dyDescent="0.2">
      <c r="A1200" s="8">
        <v>45533</v>
      </c>
      <c r="B1200" s="32">
        <v>186</v>
      </c>
      <c r="C1200" s="10">
        <f t="shared" si="33"/>
        <v>0</v>
      </c>
      <c r="D1200" s="10">
        <f t="shared" si="34"/>
        <v>0</v>
      </c>
      <c r="E1200" s="10">
        <f t="shared" si="35"/>
        <v>0</v>
      </c>
      <c r="F1200" s="10">
        <f t="shared" si="36"/>
        <v>0</v>
      </c>
      <c r="G1200" s="10">
        <f t="shared" si="37"/>
        <v>0</v>
      </c>
      <c r="H1200" s="9">
        <f t="shared" si="38"/>
        <v>-30.808806900000036</v>
      </c>
      <c r="I1200" s="10">
        <f t="shared" si="39"/>
        <v>-178.09436966080003</v>
      </c>
      <c r="J1200" s="9">
        <f t="shared" si="40"/>
        <v>-208.90317656080006</v>
      </c>
      <c r="K1200" s="12">
        <v>0</v>
      </c>
    </row>
    <row r="1201" spans="1:11" ht="15.75" customHeight="1" x14ac:dyDescent="0.2">
      <c r="A1201" s="8">
        <v>45534</v>
      </c>
      <c r="B1201" s="32">
        <v>187.5</v>
      </c>
      <c r="C1201" s="10">
        <f t="shared" si="33"/>
        <v>0</v>
      </c>
      <c r="D1201" s="10">
        <f t="shared" si="34"/>
        <v>0</v>
      </c>
      <c r="E1201" s="10">
        <f t="shared" si="35"/>
        <v>0</v>
      </c>
      <c r="F1201" s="10">
        <f t="shared" si="36"/>
        <v>0</v>
      </c>
      <c r="G1201" s="10">
        <f t="shared" si="37"/>
        <v>0</v>
      </c>
      <c r="H1201" s="9">
        <f t="shared" si="38"/>
        <v>-30.808806900000036</v>
      </c>
      <c r="I1201" s="10">
        <f t="shared" si="39"/>
        <v>-178.09436966080003</v>
      </c>
      <c r="J1201" s="9">
        <f t="shared" si="40"/>
        <v>-208.90317656080006</v>
      </c>
      <c r="K1201" s="12">
        <v>0</v>
      </c>
    </row>
    <row r="1202" spans="1:11" ht="15.75" customHeight="1" x14ac:dyDescent="0.2">
      <c r="A1202" s="8">
        <v>45537</v>
      </c>
      <c r="B1202" s="32">
        <v>187.1999969</v>
      </c>
      <c r="C1202" s="10">
        <f t="shared" si="33"/>
        <v>0</v>
      </c>
      <c r="D1202" s="10">
        <f t="shared" si="34"/>
        <v>0</v>
      </c>
      <c r="E1202" s="10">
        <f t="shared" si="35"/>
        <v>0</v>
      </c>
      <c r="F1202" s="10">
        <f t="shared" si="36"/>
        <v>0</v>
      </c>
      <c r="G1202" s="10">
        <f t="shared" si="37"/>
        <v>0</v>
      </c>
      <c r="H1202" s="9">
        <f t="shared" si="38"/>
        <v>-30.808806900000036</v>
      </c>
      <c r="I1202" s="10">
        <f t="shared" si="39"/>
        <v>-178.09436966080003</v>
      </c>
      <c r="J1202" s="9">
        <f t="shared" si="40"/>
        <v>-208.90317656080006</v>
      </c>
      <c r="K1202" s="12">
        <v>0</v>
      </c>
    </row>
    <row r="1203" spans="1:11" ht="15.75" customHeight="1" x14ac:dyDescent="0.2">
      <c r="A1203" s="8">
        <v>45538</v>
      </c>
      <c r="B1203" s="32">
        <v>186.8999939</v>
      </c>
      <c r="C1203" s="10">
        <f t="shared" si="33"/>
        <v>0</v>
      </c>
      <c r="D1203" s="10">
        <f t="shared" si="34"/>
        <v>0</v>
      </c>
      <c r="E1203" s="10">
        <f t="shared" si="35"/>
        <v>0</v>
      </c>
      <c r="F1203" s="10">
        <f t="shared" si="36"/>
        <v>0</v>
      </c>
      <c r="G1203" s="10">
        <f t="shared" si="37"/>
        <v>0</v>
      </c>
      <c r="H1203" s="9">
        <f t="shared" si="38"/>
        <v>-30.808806900000036</v>
      </c>
      <c r="I1203" s="10">
        <f t="shared" si="39"/>
        <v>-178.09436966080003</v>
      </c>
      <c r="J1203" s="9">
        <f t="shared" si="40"/>
        <v>-208.90317656080006</v>
      </c>
      <c r="K1203" s="12">
        <v>0</v>
      </c>
    </row>
    <row r="1204" spans="1:11" ht="15.75" customHeight="1" x14ac:dyDescent="0.2">
      <c r="A1204" s="8">
        <v>45539</v>
      </c>
      <c r="B1204" s="32">
        <v>183.25</v>
      </c>
      <c r="C1204" s="10">
        <f t="shared" si="33"/>
        <v>0</v>
      </c>
      <c r="D1204" s="10">
        <f t="shared" si="34"/>
        <v>0</v>
      </c>
      <c r="E1204" s="10">
        <f t="shared" si="35"/>
        <v>0</v>
      </c>
      <c r="F1204" s="10">
        <f t="shared" si="36"/>
        <v>0</v>
      </c>
      <c r="G1204" s="10">
        <f t="shared" si="37"/>
        <v>0</v>
      </c>
      <c r="H1204" s="9">
        <f t="shared" si="38"/>
        <v>-30.808806900000036</v>
      </c>
      <c r="I1204" s="10">
        <f t="shared" si="39"/>
        <v>-178.09436966080003</v>
      </c>
      <c r="J1204" s="9">
        <f t="shared" si="40"/>
        <v>-208.90317656080006</v>
      </c>
      <c r="K1204" s="12">
        <v>0</v>
      </c>
    </row>
    <row r="1205" spans="1:11" ht="15.75" customHeight="1" x14ac:dyDescent="0.2">
      <c r="A1205" s="8">
        <v>45540</v>
      </c>
      <c r="B1205" s="32">
        <v>183.6499939</v>
      </c>
      <c r="C1205" s="10">
        <f t="shared" si="33"/>
        <v>0</v>
      </c>
      <c r="D1205" s="10">
        <f t="shared" si="34"/>
        <v>0</v>
      </c>
      <c r="E1205" s="10">
        <f t="shared" si="35"/>
        <v>0</v>
      </c>
      <c r="F1205" s="10">
        <f t="shared" si="36"/>
        <v>0</v>
      </c>
      <c r="G1205" s="10">
        <f t="shared" si="37"/>
        <v>0</v>
      </c>
      <c r="H1205" s="9">
        <f t="shared" si="38"/>
        <v>-30.808806900000036</v>
      </c>
      <c r="I1205" s="10">
        <f t="shared" si="39"/>
        <v>-178.09436966080003</v>
      </c>
      <c r="J1205" s="9">
        <f t="shared" si="40"/>
        <v>-208.90317656080006</v>
      </c>
      <c r="K1205" s="12">
        <v>0</v>
      </c>
    </row>
    <row r="1206" spans="1:11" ht="15.75" customHeight="1" x14ac:dyDescent="0.2">
      <c r="A1206" s="8">
        <v>45541</v>
      </c>
      <c r="B1206" s="32">
        <v>180.0500031</v>
      </c>
      <c r="C1206" s="10">
        <f t="shared" si="33"/>
        <v>0</v>
      </c>
      <c r="D1206" s="10">
        <f t="shared" si="34"/>
        <v>0</v>
      </c>
      <c r="E1206" s="10">
        <f t="shared" si="35"/>
        <v>0</v>
      </c>
      <c r="F1206" s="10">
        <f t="shared" si="36"/>
        <v>0</v>
      </c>
      <c r="G1206" s="10">
        <f t="shared" si="37"/>
        <v>0</v>
      </c>
      <c r="H1206" s="9">
        <f t="shared" si="38"/>
        <v>-30.808806900000036</v>
      </c>
      <c r="I1206" s="10">
        <f t="shared" si="39"/>
        <v>-178.09436966080003</v>
      </c>
      <c r="J1206" s="9">
        <f t="shared" si="40"/>
        <v>-208.90317656080006</v>
      </c>
      <c r="K1206" s="12">
        <v>0</v>
      </c>
    </row>
    <row r="1207" spans="1:11" ht="15.75" customHeight="1" x14ac:dyDescent="0.2">
      <c r="A1207" s="8">
        <v>45544</v>
      </c>
      <c r="B1207" s="32">
        <v>180.4499969</v>
      </c>
      <c r="C1207" s="10">
        <f t="shared" si="33"/>
        <v>0</v>
      </c>
      <c r="D1207" s="10">
        <f t="shared" si="34"/>
        <v>0</v>
      </c>
      <c r="E1207" s="10">
        <f t="shared" si="35"/>
        <v>0</v>
      </c>
      <c r="F1207" s="10">
        <f t="shared" si="36"/>
        <v>0</v>
      </c>
      <c r="G1207" s="10">
        <f t="shared" si="37"/>
        <v>0</v>
      </c>
      <c r="H1207" s="9">
        <f t="shared" si="38"/>
        <v>-30.808806900000036</v>
      </c>
      <c r="I1207" s="10">
        <f t="shared" si="39"/>
        <v>-178.09436966080003</v>
      </c>
      <c r="J1207" s="9">
        <f t="shared" si="40"/>
        <v>-208.90317656080006</v>
      </c>
      <c r="K1207" s="12">
        <v>0</v>
      </c>
    </row>
    <row r="1208" spans="1:11" ht="15.75" customHeight="1" x14ac:dyDescent="0.2">
      <c r="A1208" s="8">
        <v>45545</v>
      </c>
      <c r="B1208" s="32">
        <v>190</v>
      </c>
      <c r="C1208" s="10">
        <f t="shared" si="33"/>
        <v>0</v>
      </c>
      <c r="D1208" s="10">
        <f t="shared" si="34"/>
        <v>0</v>
      </c>
      <c r="E1208" s="10">
        <f t="shared" si="35"/>
        <v>0</v>
      </c>
      <c r="F1208" s="10">
        <f t="shared" si="36"/>
        <v>0</v>
      </c>
      <c r="G1208" s="10">
        <f t="shared" si="37"/>
        <v>0</v>
      </c>
      <c r="H1208" s="9">
        <f t="shared" si="38"/>
        <v>-30.808806900000036</v>
      </c>
      <c r="I1208" s="10">
        <f t="shared" si="39"/>
        <v>-178.09436966080003</v>
      </c>
      <c r="J1208" s="9">
        <f t="shared" si="40"/>
        <v>-208.90317656080006</v>
      </c>
      <c r="K1208" s="12">
        <v>0</v>
      </c>
    </row>
    <row r="1209" spans="1:11" ht="15.75" customHeight="1" x14ac:dyDescent="0.2">
      <c r="A1209" s="8">
        <v>45546</v>
      </c>
      <c r="B1209" s="32">
        <v>190.3999939</v>
      </c>
      <c r="C1209" s="10">
        <f t="shared" si="33"/>
        <v>0</v>
      </c>
      <c r="D1209" s="10">
        <f t="shared" si="34"/>
        <v>0</v>
      </c>
      <c r="E1209" s="10">
        <f t="shared" si="35"/>
        <v>0</v>
      </c>
      <c r="F1209" s="10">
        <f t="shared" si="36"/>
        <v>0</v>
      </c>
      <c r="G1209" s="10">
        <f t="shared" si="37"/>
        <v>0</v>
      </c>
      <c r="H1209" s="9">
        <f t="shared" si="38"/>
        <v>-30.808806900000036</v>
      </c>
      <c r="I1209" s="10">
        <f t="shared" si="39"/>
        <v>-178.09436966080003</v>
      </c>
      <c r="J1209" s="9">
        <f t="shared" si="40"/>
        <v>-208.90317656080006</v>
      </c>
      <c r="K1209" s="12">
        <v>0</v>
      </c>
    </row>
    <row r="1210" spans="1:11" ht="15.75" customHeight="1" x14ac:dyDescent="0.2">
      <c r="A1210" s="8">
        <v>45547</v>
      </c>
      <c r="B1210" s="32">
        <v>193.5</v>
      </c>
      <c r="C1210" s="10">
        <f t="shared" si="33"/>
        <v>0</v>
      </c>
      <c r="D1210" s="10">
        <f t="shared" si="34"/>
        <v>0</v>
      </c>
      <c r="E1210" s="10">
        <f t="shared" si="35"/>
        <v>0</v>
      </c>
      <c r="F1210" s="10">
        <f t="shared" si="36"/>
        <v>0</v>
      </c>
      <c r="G1210" s="10">
        <f t="shared" si="37"/>
        <v>0</v>
      </c>
      <c r="H1210" s="9">
        <f t="shared" si="38"/>
        <v>-30.808806900000036</v>
      </c>
      <c r="I1210" s="10">
        <f t="shared" si="39"/>
        <v>-178.09436966080003</v>
      </c>
      <c r="J1210" s="9">
        <f t="shared" si="40"/>
        <v>-208.90317656080006</v>
      </c>
      <c r="K1210" s="12">
        <v>0</v>
      </c>
    </row>
    <row r="1211" spans="1:11" ht="15.75" customHeight="1" x14ac:dyDescent="0.2">
      <c r="A1211" s="8">
        <v>45548</v>
      </c>
      <c r="B1211" s="32">
        <v>193.1499939</v>
      </c>
      <c r="C1211" s="10">
        <f t="shared" si="33"/>
        <v>0</v>
      </c>
      <c r="D1211" s="10">
        <f t="shared" si="34"/>
        <v>0</v>
      </c>
      <c r="E1211" s="10">
        <f t="shared" si="35"/>
        <v>0</v>
      </c>
      <c r="F1211" s="10">
        <f t="shared" si="36"/>
        <v>0</v>
      </c>
      <c r="G1211" s="10">
        <f t="shared" si="37"/>
        <v>0</v>
      </c>
      <c r="H1211" s="9">
        <f t="shared" si="38"/>
        <v>-30.808806900000036</v>
      </c>
      <c r="I1211" s="10">
        <f t="shared" si="39"/>
        <v>-178.09436966080003</v>
      </c>
      <c r="J1211" s="9">
        <f t="shared" si="40"/>
        <v>-208.90317656080006</v>
      </c>
      <c r="K1211" s="12">
        <v>0</v>
      </c>
    </row>
    <row r="1212" spans="1:11" ht="15.75" customHeight="1" x14ac:dyDescent="0.2">
      <c r="A1212" s="8">
        <v>45551</v>
      </c>
      <c r="B1212" s="32">
        <v>190.1499939</v>
      </c>
      <c r="C1212" s="10">
        <f t="shared" si="33"/>
        <v>0</v>
      </c>
      <c r="D1212" s="10">
        <f t="shared" si="34"/>
        <v>0</v>
      </c>
      <c r="E1212" s="10">
        <f t="shared" si="35"/>
        <v>0</v>
      </c>
      <c r="F1212" s="10">
        <f t="shared" si="36"/>
        <v>0</v>
      </c>
      <c r="G1212" s="10">
        <f t="shared" si="37"/>
        <v>0</v>
      </c>
      <c r="H1212" s="9">
        <f t="shared" si="38"/>
        <v>-30.808806900000036</v>
      </c>
      <c r="I1212" s="10">
        <f t="shared" si="39"/>
        <v>-178.09436966080003</v>
      </c>
      <c r="J1212" s="9">
        <f t="shared" si="40"/>
        <v>-208.90317656080006</v>
      </c>
      <c r="K1212" s="12">
        <v>0</v>
      </c>
    </row>
    <row r="1213" spans="1:11" ht="15.75" customHeight="1" x14ac:dyDescent="0.2">
      <c r="A1213" s="8">
        <v>45552</v>
      </c>
      <c r="B1213" s="32">
        <v>192.25</v>
      </c>
      <c r="C1213" s="10">
        <f t="shared" si="33"/>
        <v>0</v>
      </c>
      <c r="D1213" s="10">
        <f t="shared" si="34"/>
        <v>0</v>
      </c>
      <c r="E1213" s="10">
        <f t="shared" si="35"/>
        <v>0</v>
      </c>
      <c r="F1213" s="10">
        <f t="shared" si="36"/>
        <v>0</v>
      </c>
      <c r="G1213" s="10">
        <f t="shared" si="37"/>
        <v>0</v>
      </c>
      <c r="H1213" s="9">
        <f t="shared" si="38"/>
        <v>-30.808806900000036</v>
      </c>
      <c r="I1213" s="10">
        <f t="shared" si="39"/>
        <v>-178.09436966080003</v>
      </c>
      <c r="J1213" s="9">
        <f t="shared" si="40"/>
        <v>-208.90317656080006</v>
      </c>
      <c r="K1213" s="12">
        <v>0</v>
      </c>
    </row>
    <row r="1214" spans="1:11" ht="15.75" customHeight="1" x14ac:dyDescent="0.2">
      <c r="A1214" s="8">
        <v>45553</v>
      </c>
      <c r="B1214" s="32">
        <v>192</v>
      </c>
      <c r="C1214" s="10">
        <f t="shared" si="33"/>
        <v>0</v>
      </c>
      <c r="D1214" s="10">
        <f t="shared" si="34"/>
        <v>0</v>
      </c>
      <c r="E1214" s="10">
        <f t="shared" si="35"/>
        <v>0</v>
      </c>
      <c r="F1214" s="10">
        <f t="shared" si="36"/>
        <v>0</v>
      </c>
      <c r="G1214" s="10">
        <f t="shared" si="37"/>
        <v>0</v>
      </c>
      <c r="H1214" s="9">
        <f t="shared" si="38"/>
        <v>-30.808806900000036</v>
      </c>
      <c r="I1214" s="10">
        <f t="shared" si="39"/>
        <v>-178.09436966080003</v>
      </c>
      <c r="J1214" s="9">
        <f t="shared" si="40"/>
        <v>-208.90317656080006</v>
      </c>
      <c r="K1214" s="12">
        <v>0</v>
      </c>
    </row>
    <row r="1215" spans="1:11" ht="15.75" customHeight="1" x14ac:dyDescent="0.2">
      <c r="A1215" s="8">
        <v>45554</v>
      </c>
      <c r="B1215" s="32">
        <v>195.1000061</v>
      </c>
      <c r="C1215" s="9">
        <f t="shared" si="33"/>
        <v>195.1000061</v>
      </c>
      <c r="D1215" s="10">
        <f t="shared" si="34"/>
        <v>195.1000061</v>
      </c>
      <c r="E1215" s="10">
        <f t="shared" si="35"/>
        <v>1</v>
      </c>
      <c r="F1215" s="9">
        <f t="shared" si="36"/>
        <v>195.1000061</v>
      </c>
      <c r="G1215" s="10">
        <f t="shared" si="37"/>
        <v>0</v>
      </c>
      <c r="H1215" s="9">
        <f t="shared" si="38"/>
        <v>-30.808806900000036</v>
      </c>
      <c r="I1215" s="10">
        <f t="shared" si="39"/>
        <v>-180.09436966080003</v>
      </c>
      <c r="J1215" s="9">
        <f t="shared" si="40"/>
        <v>-210.90317656080006</v>
      </c>
      <c r="K1215" s="12">
        <v>1</v>
      </c>
    </row>
    <row r="1216" spans="1:11" ht="15.75" customHeight="1" x14ac:dyDescent="0.2">
      <c r="A1216" s="8">
        <v>45555</v>
      </c>
      <c r="B1216" s="32">
        <v>188.0500031</v>
      </c>
      <c r="C1216" s="9">
        <f t="shared" si="33"/>
        <v>195.1000061</v>
      </c>
      <c r="D1216" s="10">
        <f t="shared" si="34"/>
        <v>188.0500031</v>
      </c>
      <c r="E1216" s="10">
        <f t="shared" si="35"/>
        <v>1</v>
      </c>
      <c r="F1216" s="10">
        <f t="shared" si="36"/>
        <v>0</v>
      </c>
      <c r="G1216" s="10">
        <f t="shared" si="37"/>
        <v>0</v>
      </c>
      <c r="H1216" s="9">
        <f t="shared" si="38"/>
        <v>-30.808806900000036</v>
      </c>
      <c r="I1216" s="10">
        <f t="shared" si="39"/>
        <v>-180.09436966080003</v>
      </c>
      <c r="J1216" s="9">
        <f t="shared" si="40"/>
        <v>-210.90317656080006</v>
      </c>
      <c r="K1216" s="12">
        <v>0</v>
      </c>
    </row>
    <row r="1217" spans="1:11" ht="15.75" customHeight="1" x14ac:dyDescent="0.2">
      <c r="A1217" s="8">
        <v>45558</v>
      </c>
      <c r="B1217" s="32">
        <v>188.6000061</v>
      </c>
      <c r="C1217" s="9">
        <f t="shared" si="33"/>
        <v>195.1000061</v>
      </c>
      <c r="D1217" s="10">
        <f t="shared" si="34"/>
        <v>188.6000061</v>
      </c>
      <c r="E1217" s="10">
        <f t="shared" si="35"/>
        <v>1</v>
      </c>
      <c r="F1217" s="10">
        <f t="shared" si="36"/>
        <v>0</v>
      </c>
      <c r="G1217" s="10">
        <f t="shared" si="37"/>
        <v>0</v>
      </c>
      <c r="H1217" s="9">
        <f t="shared" si="38"/>
        <v>-30.808806900000036</v>
      </c>
      <c r="I1217" s="10">
        <f t="shared" si="39"/>
        <v>-180.09436966080003</v>
      </c>
      <c r="J1217" s="9">
        <f t="shared" si="40"/>
        <v>-210.90317656080006</v>
      </c>
      <c r="K1217" s="12">
        <v>0</v>
      </c>
    </row>
    <row r="1218" spans="1:11" ht="15.75" customHeight="1" x14ac:dyDescent="0.2">
      <c r="A1218" s="8">
        <v>45559</v>
      </c>
      <c r="B1218" s="32">
        <v>189.5</v>
      </c>
      <c r="C1218" s="9">
        <f t="shared" si="33"/>
        <v>195.1000061</v>
      </c>
      <c r="D1218" s="10">
        <f t="shared" si="34"/>
        <v>189.5</v>
      </c>
      <c r="E1218" s="10">
        <f t="shared" si="35"/>
        <v>1</v>
      </c>
      <c r="F1218" s="10">
        <f t="shared" si="36"/>
        <v>0</v>
      </c>
      <c r="G1218" s="10">
        <f t="shared" si="37"/>
        <v>0</v>
      </c>
      <c r="H1218" s="9">
        <f t="shared" si="38"/>
        <v>-30.808806900000036</v>
      </c>
      <c r="I1218" s="10">
        <f t="shared" si="39"/>
        <v>-180.09436966080003</v>
      </c>
      <c r="J1218" s="9">
        <f t="shared" si="40"/>
        <v>-210.90317656080006</v>
      </c>
      <c r="K1218" s="12">
        <v>0</v>
      </c>
    </row>
    <row r="1219" spans="1:11" ht="15.75" customHeight="1" x14ac:dyDescent="0.2">
      <c r="A1219" s="8">
        <v>45560</v>
      </c>
      <c r="B1219" s="32">
        <v>189.6499939</v>
      </c>
      <c r="C1219" s="9">
        <f t="shared" si="33"/>
        <v>195.1000061</v>
      </c>
      <c r="D1219" s="10">
        <f t="shared" si="34"/>
        <v>189.6499939</v>
      </c>
      <c r="E1219" s="10">
        <f t="shared" si="35"/>
        <v>1</v>
      </c>
      <c r="F1219" s="10">
        <f t="shared" si="36"/>
        <v>0</v>
      </c>
      <c r="G1219" s="10">
        <f t="shared" si="37"/>
        <v>0</v>
      </c>
      <c r="H1219" s="9">
        <f t="shared" si="38"/>
        <v>-30.808806900000036</v>
      </c>
      <c r="I1219" s="10">
        <f t="shared" si="39"/>
        <v>-180.09436966080003</v>
      </c>
      <c r="J1219" s="9">
        <f t="shared" si="40"/>
        <v>-210.90317656080006</v>
      </c>
      <c r="K1219" s="12">
        <v>0</v>
      </c>
    </row>
    <row r="1220" spans="1:11" ht="15.75" customHeight="1" x14ac:dyDescent="0.2">
      <c r="A1220" s="8">
        <v>45561</v>
      </c>
      <c r="B1220" s="32">
        <v>195.5</v>
      </c>
      <c r="C1220" s="9">
        <f t="shared" si="33"/>
        <v>390.60000609999997</v>
      </c>
      <c r="D1220" s="10">
        <f t="shared" si="34"/>
        <v>391</v>
      </c>
      <c r="E1220" s="10">
        <f t="shared" si="35"/>
        <v>2</v>
      </c>
      <c r="F1220" s="9">
        <f t="shared" si="36"/>
        <v>195.5</v>
      </c>
      <c r="G1220" s="10">
        <f t="shared" si="37"/>
        <v>0</v>
      </c>
      <c r="H1220" s="9">
        <f t="shared" si="38"/>
        <v>-30.808806900000036</v>
      </c>
      <c r="I1220" s="10">
        <f t="shared" si="39"/>
        <v>-182.09436966080003</v>
      </c>
      <c r="J1220" s="9">
        <f t="shared" si="40"/>
        <v>-212.90317656080006</v>
      </c>
      <c r="K1220" s="12">
        <v>1</v>
      </c>
    </row>
    <row r="1221" spans="1:11" ht="15.75" customHeight="1" x14ac:dyDescent="0.2">
      <c r="A1221" s="8">
        <v>45562</v>
      </c>
      <c r="B1221" s="32">
        <v>199.8999939</v>
      </c>
      <c r="C1221" s="9">
        <f t="shared" si="33"/>
        <v>390.60000609999997</v>
      </c>
      <c r="D1221" s="10">
        <f t="shared" si="34"/>
        <v>399.7999878</v>
      </c>
      <c r="E1221" s="10">
        <f t="shared" si="35"/>
        <v>2</v>
      </c>
      <c r="F1221" s="10">
        <f t="shared" si="36"/>
        <v>0</v>
      </c>
      <c r="G1221" s="10">
        <f t="shared" si="37"/>
        <v>0</v>
      </c>
      <c r="H1221" s="9">
        <f t="shared" si="38"/>
        <v>-30.808806900000036</v>
      </c>
      <c r="I1221" s="10">
        <f t="shared" si="39"/>
        <v>-182.09436966080003</v>
      </c>
      <c r="J1221" s="9">
        <f t="shared" si="40"/>
        <v>-212.90317656080006</v>
      </c>
      <c r="K1221" s="12">
        <v>0</v>
      </c>
    </row>
    <row r="1222" spans="1:11" ht="15.75" customHeight="1" x14ac:dyDescent="0.2">
      <c r="A1222" s="8">
        <v>45565</v>
      </c>
      <c r="B1222" s="32">
        <v>193.9499969</v>
      </c>
      <c r="C1222" s="10">
        <f t="shared" si="33"/>
        <v>0</v>
      </c>
      <c r="D1222" s="10">
        <f t="shared" si="34"/>
        <v>0</v>
      </c>
      <c r="E1222" s="10">
        <f t="shared" si="35"/>
        <v>0</v>
      </c>
      <c r="F1222" s="10">
        <f t="shared" si="36"/>
        <v>387.8999938</v>
      </c>
      <c r="G1222" s="9">
        <f t="shared" si="37"/>
        <v>-2.7000122999999689</v>
      </c>
      <c r="H1222" s="9">
        <f t="shared" si="38"/>
        <v>-33.508819200000005</v>
      </c>
      <c r="I1222" s="10">
        <f t="shared" si="39"/>
        <v>-185.97336959880002</v>
      </c>
      <c r="J1222" s="9">
        <f t="shared" si="40"/>
        <v>-219.48218879880002</v>
      </c>
      <c r="K1222" s="12">
        <v>-1</v>
      </c>
    </row>
    <row r="1223" spans="1:11" ht="15.75" customHeight="1" x14ac:dyDescent="0.2">
      <c r="A1223" s="8">
        <v>45566</v>
      </c>
      <c r="B1223" s="32">
        <v>192.1499939</v>
      </c>
      <c r="C1223" s="10">
        <f t="shared" si="33"/>
        <v>0</v>
      </c>
      <c r="D1223" s="10">
        <f t="shared" si="34"/>
        <v>0</v>
      </c>
      <c r="E1223" s="10">
        <f t="shared" si="35"/>
        <v>0</v>
      </c>
      <c r="F1223" s="10">
        <f t="shared" si="36"/>
        <v>0</v>
      </c>
      <c r="G1223" s="10">
        <f t="shared" si="37"/>
        <v>0</v>
      </c>
      <c r="H1223" s="9">
        <f t="shared" si="38"/>
        <v>-33.508819200000005</v>
      </c>
      <c r="I1223" s="10">
        <f t="shared" si="39"/>
        <v>-185.97336959880002</v>
      </c>
      <c r="J1223" s="9">
        <f t="shared" si="40"/>
        <v>-219.48218879880002</v>
      </c>
      <c r="K1223" s="12">
        <v>0</v>
      </c>
    </row>
    <row r="1224" spans="1:11" ht="15.75" customHeight="1" x14ac:dyDescent="0.2">
      <c r="A1224" s="8">
        <v>45567</v>
      </c>
      <c r="B1224" s="32">
        <v>191.8500061</v>
      </c>
      <c r="C1224" s="10">
        <f t="shared" si="33"/>
        <v>0</v>
      </c>
      <c r="D1224" s="10">
        <f t="shared" si="34"/>
        <v>0</v>
      </c>
      <c r="E1224" s="10">
        <f t="shared" si="35"/>
        <v>0</v>
      </c>
      <c r="F1224" s="10">
        <f t="shared" si="36"/>
        <v>0</v>
      </c>
      <c r="G1224" s="10">
        <f t="shared" si="37"/>
        <v>0</v>
      </c>
      <c r="H1224" s="9">
        <f t="shared" si="38"/>
        <v>-33.508819200000005</v>
      </c>
      <c r="I1224" s="10">
        <f t="shared" si="39"/>
        <v>-185.97336959880002</v>
      </c>
      <c r="J1224" s="9">
        <f t="shared" si="40"/>
        <v>-219.48218879880002</v>
      </c>
      <c r="K1224" s="12">
        <v>0</v>
      </c>
    </row>
    <row r="1225" spans="1:11" ht="15.75" customHeight="1" x14ac:dyDescent="0.2">
      <c r="A1225" s="8">
        <v>45568</v>
      </c>
      <c r="B1225" s="32">
        <v>188</v>
      </c>
      <c r="C1225" s="10">
        <f t="shared" si="33"/>
        <v>0</v>
      </c>
      <c r="D1225" s="10">
        <f t="shared" si="34"/>
        <v>0</v>
      </c>
      <c r="E1225" s="10">
        <f t="shared" si="35"/>
        <v>0</v>
      </c>
      <c r="F1225" s="10">
        <f t="shared" si="36"/>
        <v>0</v>
      </c>
      <c r="G1225" s="10">
        <f t="shared" si="37"/>
        <v>0</v>
      </c>
      <c r="H1225" s="9">
        <f t="shared" si="38"/>
        <v>-33.508819200000005</v>
      </c>
      <c r="I1225" s="10">
        <f t="shared" si="39"/>
        <v>-185.97336959880002</v>
      </c>
      <c r="J1225" s="9">
        <f t="shared" si="40"/>
        <v>-219.48218879880002</v>
      </c>
      <c r="K1225" s="12">
        <v>0</v>
      </c>
    </row>
    <row r="1226" spans="1:11" ht="15.75" customHeight="1" x14ac:dyDescent="0.2">
      <c r="A1226" s="8">
        <v>45569</v>
      </c>
      <c r="B1226" s="32">
        <v>189</v>
      </c>
      <c r="C1226" s="10">
        <f t="shared" si="33"/>
        <v>0</v>
      </c>
      <c r="D1226" s="10">
        <f t="shared" si="34"/>
        <v>0</v>
      </c>
      <c r="E1226" s="10">
        <f t="shared" si="35"/>
        <v>0</v>
      </c>
      <c r="F1226" s="10">
        <f t="shared" si="36"/>
        <v>0</v>
      </c>
      <c r="G1226" s="10">
        <f t="shared" si="37"/>
        <v>0</v>
      </c>
      <c r="H1226" s="9">
        <f t="shared" si="38"/>
        <v>-33.508819200000005</v>
      </c>
      <c r="I1226" s="10">
        <f t="shared" si="39"/>
        <v>-185.97336959880002</v>
      </c>
      <c r="J1226" s="9">
        <f t="shared" si="40"/>
        <v>-219.48218879880002</v>
      </c>
      <c r="K1226" s="12">
        <v>0</v>
      </c>
    </row>
    <row r="1227" spans="1:11" ht="15.75" customHeight="1" x14ac:dyDescent="0.2">
      <c r="A1227" s="8">
        <v>45572</v>
      </c>
      <c r="B1227" s="32">
        <v>183.8500061</v>
      </c>
      <c r="C1227" s="10">
        <f t="shared" si="33"/>
        <v>0</v>
      </c>
      <c r="D1227" s="10">
        <f t="shared" si="34"/>
        <v>0</v>
      </c>
      <c r="E1227" s="10">
        <f t="shared" si="35"/>
        <v>0</v>
      </c>
      <c r="F1227" s="10">
        <f t="shared" si="36"/>
        <v>0</v>
      </c>
      <c r="G1227" s="10">
        <f t="shared" si="37"/>
        <v>0</v>
      </c>
      <c r="H1227" s="9">
        <f t="shared" si="38"/>
        <v>-33.508819200000005</v>
      </c>
      <c r="I1227" s="10">
        <f t="shared" si="39"/>
        <v>-185.97336959880002</v>
      </c>
      <c r="J1227" s="9">
        <f t="shared" si="40"/>
        <v>-219.48218879880002</v>
      </c>
      <c r="K1227" s="12">
        <v>0</v>
      </c>
    </row>
    <row r="1228" spans="1:11" ht="15.75" customHeight="1" x14ac:dyDescent="0.2">
      <c r="A1228" s="8">
        <v>45573</v>
      </c>
      <c r="B1228" s="32">
        <v>183.3999939</v>
      </c>
      <c r="C1228" s="10">
        <f t="shared" si="33"/>
        <v>0</v>
      </c>
      <c r="D1228" s="10">
        <f t="shared" si="34"/>
        <v>0</v>
      </c>
      <c r="E1228" s="10">
        <f t="shared" si="35"/>
        <v>0</v>
      </c>
      <c r="F1228" s="10">
        <f t="shared" si="36"/>
        <v>0</v>
      </c>
      <c r="G1228" s="10">
        <f t="shared" si="37"/>
        <v>0</v>
      </c>
      <c r="H1228" s="9">
        <f t="shared" si="38"/>
        <v>-33.508819200000005</v>
      </c>
      <c r="I1228" s="10">
        <f t="shared" si="39"/>
        <v>-185.97336959880002</v>
      </c>
      <c r="J1228" s="9">
        <f t="shared" si="40"/>
        <v>-219.48218879880002</v>
      </c>
      <c r="K1228" s="12">
        <v>0</v>
      </c>
    </row>
    <row r="1229" spans="1:11" ht="15.75" customHeight="1" x14ac:dyDescent="0.2">
      <c r="A1229" s="8">
        <v>45574</v>
      </c>
      <c r="B1229" s="32">
        <v>184.0500031</v>
      </c>
      <c r="C1229" s="10">
        <f t="shared" si="33"/>
        <v>0</v>
      </c>
      <c r="D1229" s="10">
        <f t="shared" si="34"/>
        <v>0</v>
      </c>
      <c r="E1229" s="10">
        <f t="shared" si="35"/>
        <v>0</v>
      </c>
      <c r="F1229" s="10">
        <f t="shared" si="36"/>
        <v>0</v>
      </c>
      <c r="G1229" s="10">
        <f t="shared" si="37"/>
        <v>0</v>
      </c>
      <c r="H1229" s="9">
        <f t="shared" si="38"/>
        <v>-33.508819200000005</v>
      </c>
      <c r="I1229" s="10">
        <f t="shared" si="39"/>
        <v>-185.97336959880002</v>
      </c>
      <c r="J1229" s="9">
        <f t="shared" si="40"/>
        <v>-219.48218879880002</v>
      </c>
      <c r="K1229" s="12">
        <v>0</v>
      </c>
    </row>
    <row r="1230" spans="1:11" ht="15.75" customHeight="1" x14ac:dyDescent="0.2">
      <c r="A1230" s="8">
        <v>45575</v>
      </c>
      <c r="B1230" s="32">
        <v>182.3500061</v>
      </c>
      <c r="C1230" s="10">
        <f t="shared" si="33"/>
        <v>0</v>
      </c>
      <c r="D1230" s="10">
        <f t="shared" si="34"/>
        <v>0</v>
      </c>
      <c r="E1230" s="10">
        <f t="shared" si="35"/>
        <v>0</v>
      </c>
      <c r="F1230" s="10">
        <f t="shared" si="36"/>
        <v>0</v>
      </c>
      <c r="G1230" s="10">
        <f t="shared" si="37"/>
        <v>0</v>
      </c>
      <c r="H1230" s="9">
        <f t="shared" si="38"/>
        <v>-33.508819200000005</v>
      </c>
      <c r="I1230" s="10">
        <f t="shared" si="39"/>
        <v>-185.97336959880002</v>
      </c>
      <c r="J1230" s="9">
        <f t="shared" si="40"/>
        <v>-219.48218879880002</v>
      </c>
      <c r="K1230" s="12">
        <v>0</v>
      </c>
    </row>
    <row r="1231" spans="1:11" ht="15.75" customHeight="1" x14ac:dyDescent="0.2">
      <c r="A1231" s="8">
        <v>45576</v>
      </c>
      <c r="B1231" s="32">
        <v>181.6999969</v>
      </c>
      <c r="C1231" s="10">
        <f t="shared" si="33"/>
        <v>0</v>
      </c>
      <c r="D1231" s="10">
        <f t="shared" si="34"/>
        <v>0</v>
      </c>
      <c r="E1231" s="10">
        <f t="shared" si="35"/>
        <v>0</v>
      </c>
      <c r="F1231" s="10">
        <f t="shared" si="36"/>
        <v>0</v>
      </c>
      <c r="G1231" s="10">
        <f t="shared" si="37"/>
        <v>0</v>
      </c>
      <c r="H1231" s="9">
        <f t="shared" si="38"/>
        <v>-33.508819200000005</v>
      </c>
      <c r="I1231" s="10">
        <f t="shared" si="39"/>
        <v>-185.97336959880002</v>
      </c>
      <c r="J1231" s="9">
        <f t="shared" si="40"/>
        <v>-219.48218879880002</v>
      </c>
      <c r="K1231" s="12">
        <v>0</v>
      </c>
    </row>
    <row r="1232" spans="1:11" ht="15.75" customHeight="1" x14ac:dyDescent="0.2">
      <c r="A1232" s="8">
        <v>45579</v>
      </c>
      <c r="B1232" s="32">
        <v>183.75</v>
      </c>
      <c r="C1232" s="10">
        <f t="shared" si="33"/>
        <v>0</v>
      </c>
      <c r="D1232" s="10">
        <f t="shared" si="34"/>
        <v>0</v>
      </c>
      <c r="E1232" s="10">
        <f t="shared" si="35"/>
        <v>0</v>
      </c>
      <c r="F1232" s="10">
        <f t="shared" si="36"/>
        <v>0</v>
      </c>
      <c r="G1232" s="10">
        <f t="shared" si="37"/>
        <v>0</v>
      </c>
      <c r="H1232" s="9">
        <f t="shared" si="38"/>
        <v>-33.508819200000005</v>
      </c>
      <c r="I1232" s="10">
        <f t="shared" si="39"/>
        <v>-185.97336959880002</v>
      </c>
      <c r="J1232" s="9">
        <f t="shared" si="40"/>
        <v>-219.48218879880002</v>
      </c>
      <c r="K1232" s="12">
        <v>0</v>
      </c>
    </row>
    <row r="1233" spans="1:11" ht="15.75" customHeight="1" x14ac:dyDescent="0.2">
      <c r="A1233" s="8">
        <v>45580</v>
      </c>
      <c r="B1233" s="32">
        <v>182.0500031</v>
      </c>
      <c r="C1233" s="10">
        <f t="shared" si="33"/>
        <v>0</v>
      </c>
      <c r="D1233" s="10">
        <f t="shared" si="34"/>
        <v>0</v>
      </c>
      <c r="E1233" s="10">
        <f t="shared" si="35"/>
        <v>0</v>
      </c>
      <c r="F1233" s="10">
        <f t="shared" si="36"/>
        <v>0</v>
      </c>
      <c r="G1233" s="10">
        <f t="shared" si="37"/>
        <v>0</v>
      </c>
      <c r="H1233" s="9">
        <f t="shared" si="38"/>
        <v>-33.508819200000005</v>
      </c>
      <c r="I1233" s="10">
        <f t="shared" si="39"/>
        <v>-185.97336959880002</v>
      </c>
      <c r="J1233" s="9">
        <f t="shared" si="40"/>
        <v>-219.48218879880002</v>
      </c>
      <c r="K1233" s="12">
        <v>0</v>
      </c>
    </row>
    <row r="1234" spans="1:11" ht="15.75" customHeight="1" x14ac:dyDescent="0.2">
      <c r="A1234" s="8">
        <v>45581</v>
      </c>
      <c r="B1234" s="32">
        <v>182.1000061</v>
      </c>
      <c r="C1234" s="10">
        <f t="shared" si="33"/>
        <v>0</v>
      </c>
      <c r="D1234" s="10">
        <f t="shared" si="34"/>
        <v>0</v>
      </c>
      <c r="E1234" s="10">
        <f t="shared" si="35"/>
        <v>0</v>
      </c>
      <c r="F1234" s="10">
        <f t="shared" si="36"/>
        <v>0</v>
      </c>
      <c r="G1234" s="10">
        <f t="shared" si="37"/>
        <v>0</v>
      </c>
      <c r="H1234" s="9">
        <f t="shared" si="38"/>
        <v>-33.508819200000005</v>
      </c>
      <c r="I1234" s="10">
        <f t="shared" si="39"/>
        <v>-185.97336959880002</v>
      </c>
      <c r="J1234" s="9">
        <f t="shared" si="40"/>
        <v>-219.48218879880002</v>
      </c>
      <c r="K1234" s="12">
        <v>0</v>
      </c>
    </row>
    <row r="1235" spans="1:11" ht="15.75" customHeight="1" x14ac:dyDescent="0.2">
      <c r="A1235" s="8">
        <v>45582</v>
      </c>
      <c r="B1235" s="32">
        <v>182.8500061</v>
      </c>
      <c r="C1235" s="10">
        <f t="shared" si="33"/>
        <v>0</v>
      </c>
      <c r="D1235" s="10">
        <f t="shared" si="34"/>
        <v>0</v>
      </c>
      <c r="E1235" s="10">
        <f t="shared" si="35"/>
        <v>0</v>
      </c>
      <c r="F1235" s="10">
        <f t="shared" si="36"/>
        <v>0</v>
      </c>
      <c r="G1235" s="10">
        <f t="shared" si="37"/>
        <v>0</v>
      </c>
      <c r="H1235" s="9">
        <f t="shared" si="38"/>
        <v>-33.508819200000005</v>
      </c>
      <c r="I1235" s="10">
        <f t="shared" si="39"/>
        <v>-185.97336959880002</v>
      </c>
      <c r="J1235" s="9">
        <f t="shared" si="40"/>
        <v>-219.48218879880002</v>
      </c>
      <c r="K1235" s="12">
        <v>0</v>
      </c>
    </row>
    <row r="1236" spans="1:11" ht="15.75" customHeight="1" x14ac:dyDescent="0.2">
      <c r="A1236" s="8">
        <v>45583</v>
      </c>
      <c r="B1236" s="32">
        <v>184.5500031</v>
      </c>
      <c r="C1236" s="10">
        <f t="shared" si="33"/>
        <v>0</v>
      </c>
      <c r="D1236" s="10">
        <f t="shared" si="34"/>
        <v>0</v>
      </c>
      <c r="E1236" s="10">
        <f t="shared" si="35"/>
        <v>0</v>
      </c>
      <c r="F1236" s="10">
        <f t="shared" si="36"/>
        <v>0</v>
      </c>
      <c r="G1236" s="10">
        <f t="shared" si="37"/>
        <v>0</v>
      </c>
      <c r="H1236" s="9">
        <f t="shared" si="38"/>
        <v>-33.508819200000005</v>
      </c>
      <c r="I1236" s="10">
        <f t="shared" si="39"/>
        <v>-185.97336959880002</v>
      </c>
      <c r="J1236" s="9">
        <f t="shared" si="40"/>
        <v>-219.48218879880002</v>
      </c>
      <c r="K1236" s="12">
        <v>0</v>
      </c>
    </row>
    <row r="1237" spans="1:11" ht="15.75" customHeight="1" x14ac:dyDescent="0.2">
      <c r="A1237" s="8">
        <v>45586</v>
      </c>
      <c r="B1237" s="32">
        <v>181.1000061</v>
      </c>
      <c r="C1237" s="10">
        <f t="shared" si="33"/>
        <v>0</v>
      </c>
      <c r="D1237" s="10">
        <f t="shared" si="34"/>
        <v>0</v>
      </c>
      <c r="E1237" s="10">
        <f t="shared" si="35"/>
        <v>0</v>
      </c>
      <c r="F1237" s="10">
        <f t="shared" si="36"/>
        <v>0</v>
      </c>
      <c r="G1237" s="10">
        <f t="shared" si="37"/>
        <v>0</v>
      </c>
      <c r="H1237" s="9">
        <f t="shared" si="38"/>
        <v>-33.508819200000005</v>
      </c>
      <c r="I1237" s="10">
        <f t="shared" si="39"/>
        <v>-185.97336959880002</v>
      </c>
      <c r="J1237" s="9">
        <f t="shared" si="40"/>
        <v>-219.48218879880002</v>
      </c>
      <c r="K1237" s="12">
        <v>0</v>
      </c>
    </row>
    <row r="1238" spans="1:11" ht="15.75" customHeight="1" x14ac:dyDescent="0.2">
      <c r="A1238" s="8">
        <v>45587</v>
      </c>
      <c r="B1238" s="32">
        <v>183.1499939</v>
      </c>
      <c r="C1238" s="10">
        <f t="shared" si="33"/>
        <v>0</v>
      </c>
      <c r="D1238" s="10">
        <f t="shared" si="34"/>
        <v>0</v>
      </c>
      <c r="E1238" s="10">
        <f t="shared" si="35"/>
        <v>0</v>
      </c>
      <c r="F1238" s="10">
        <f t="shared" si="36"/>
        <v>0</v>
      </c>
      <c r="G1238" s="10">
        <f t="shared" si="37"/>
        <v>0</v>
      </c>
      <c r="H1238" s="9">
        <f t="shared" si="38"/>
        <v>-33.508819200000005</v>
      </c>
      <c r="I1238" s="10">
        <f t="shared" si="39"/>
        <v>-185.97336959880002</v>
      </c>
      <c r="J1238" s="9">
        <f t="shared" si="40"/>
        <v>-219.48218879880002</v>
      </c>
      <c r="K1238" s="12">
        <v>0</v>
      </c>
    </row>
    <row r="1239" spans="1:11" ht="15.75" customHeight="1" x14ac:dyDescent="0.2">
      <c r="A1239" s="8">
        <v>45588</v>
      </c>
      <c r="B1239" s="32">
        <v>180.6999969</v>
      </c>
      <c r="C1239" s="10">
        <f t="shared" si="33"/>
        <v>0</v>
      </c>
      <c r="D1239" s="10">
        <f t="shared" si="34"/>
        <v>0</v>
      </c>
      <c r="E1239" s="10">
        <f t="shared" si="35"/>
        <v>0</v>
      </c>
      <c r="F1239" s="10">
        <f t="shared" si="36"/>
        <v>0</v>
      </c>
      <c r="G1239" s="10">
        <f t="shared" si="37"/>
        <v>0</v>
      </c>
      <c r="H1239" s="9">
        <f t="shared" si="38"/>
        <v>-33.508819200000005</v>
      </c>
      <c r="I1239" s="10">
        <f t="shared" si="39"/>
        <v>-185.97336959880002</v>
      </c>
      <c r="J1239" s="9">
        <f t="shared" si="40"/>
        <v>-219.48218879880002</v>
      </c>
      <c r="K1239" s="12">
        <v>0</v>
      </c>
    </row>
    <row r="1240" spans="1:11" ht="15.75" customHeight="1" x14ac:dyDescent="0.2">
      <c r="A1240" s="8">
        <v>45589</v>
      </c>
      <c r="B1240" s="32">
        <v>180</v>
      </c>
      <c r="C1240" s="10">
        <f t="shared" si="33"/>
        <v>0</v>
      </c>
      <c r="D1240" s="10">
        <f t="shared" si="34"/>
        <v>0</v>
      </c>
      <c r="E1240" s="10">
        <f t="shared" si="35"/>
        <v>0</v>
      </c>
      <c r="F1240" s="10">
        <f t="shared" si="36"/>
        <v>0</v>
      </c>
      <c r="G1240" s="10">
        <f t="shared" si="37"/>
        <v>0</v>
      </c>
      <c r="H1240" s="9">
        <f t="shared" si="38"/>
        <v>-33.508819200000005</v>
      </c>
      <c r="I1240" s="10">
        <f t="shared" si="39"/>
        <v>-185.97336959880002</v>
      </c>
      <c r="J1240" s="9">
        <f t="shared" si="40"/>
        <v>-219.48218879880002</v>
      </c>
      <c r="K1240" s="12">
        <v>0</v>
      </c>
    </row>
    <row r="1241" spans="1:11" ht="15.75" customHeight="1" x14ac:dyDescent="0.2">
      <c r="A1241" s="8">
        <v>45590</v>
      </c>
      <c r="B1241" s="32">
        <v>175.0500031</v>
      </c>
      <c r="C1241" s="10">
        <f t="shared" si="33"/>
        <v>0</v>
      </c>
      <c r="D1241" s="10">
        <f t="shared" si="34"/>
        <v>0</v>
      </c>
      <c r="E1241" s="10">
        <f t="shared" si="35"/>
        <v>0</v>
      </c>
      <c r="F1241" s="10">
        <f t="shared" si="36"/>
        <v>0</v>
      </c>
      <c r="G1241" s="10">
        <f t="shared" si="37"/>
        <v>0</v>
      </c>
      <c r="H1241" s="9">
        <f t="shared" si="38"/>
        <v>-33.508819200000005</v>
      </c>
      <c r="I1241" s="10">
        <f t="shared" si="39"/>
        <v>-185.97336959880002</v>
      </c>
      <c r="J1241" s="9">
        <f t="shared" si="40"/>
        <v>-219.48218879880002</v>
      </c>
      <c r="K1241" s="12">
        <v>0</v>
      </c>
    </row>
    <row r="1242" spans="1:11" ht="15.75" customHeight="1" x14ac:dyDescent="0.2">
      <c r="A1242" s="8">
        <v>45593</v>
      </c>
      <c r="B1242" s="32">
        <v>176.75</v>
      </c>
      <c r="C1242" s="10">
        <f t="shared" si="33"/>
        <v>0</v>
      </c>
      <c r="D1242" s="10">
        <f t="shared" si="34"/>
        <v>0</v>
      </c>
      <c r="E1242" s="10">
        <f t="shared" si="35"/>
        <v>0</v>
      </c>
      <c r="F1242" s="10">
        <f t="shared" si="36"/>
        <v>0</v>
      </c>
      <c r="G1242" s="10">
        <f t="shared" si="37"/>
        <v>0</v>
      </c>
      <c r="H1242" s="9">
        <f t="shared" si="38"/>
        <v>-33.508819200000005</v>
      </c>
      <c r="I1242" s="10">
        <f t="shared" si="39"/>
        <v>-185.97336959880002</v>
      </c>
      <c r="J1242" s="9">
        <f t="shared" si="40"/>
        <v>-219.48218879880002</v>
      </c>
      <c r="K1242" s="12">
        <v>0</v>
      </c>
    </row>
    <row r="1243" spans="1:11" ht="15.75" customHeight="1" x14ac:dyDescent="0.2">
      <c r="A1243" s="8">
        <v>45594</v>
      </c>
      <c r="B1243" s="32">
        <v>176.0500031</v>
      </c>
      <c r="C1243" s="10">
        <f t="shared" si="33"/>
        <v>0</v>
      </c>
      <c r="D1243" s="10">
        <f t="shared" si="34"/>
        <v>0</v>
      </c>
      <c r="E1243" s="10">
        <f t="shared" si="35"/>
        <v>0</v>
      </c>
      <c r="F1243" s="10">
        <f t="shared" si="36"/>
        <v>0</v>
      </c>
      <c r="G1243" s="10">
        <f t="shared" si="37"/>
        <v>0</v>
      </c>
      <c r="H1243" s="9">
        <f t="shared" si="38"/>
        <v>-33.508819200000005</v>
      </c>
      <c r="I1243" s="10">
        <f t="shared" si="39"/>
        <v>-185.97336959880002</v>
      </c>
      <c r="J1243" s="9">
        <f t="shared" si="40"/>
        <v>-219.48218879880002</v>
      </c>
      <c r="K1243" s="12">
        <v>0</v>
      </c>
    </row>
    <row r="1244" spans="1:11" ht="15.75" customHeight="1" x14ac:dyDescent="0.2">
      <c r="A1244" s="8">
        <v>45595</v>
      </c>
      <c r="B1244" s="32">
        <v>164.8000031</v>
      </c>
      <c r="C1244" s="10">
        <f t="shared" si="33"/>
        <v>0</v>
      </c>
      <c r="D1244" s="10">
        <f t="shared" si="34"/>
        <v>0</v>
      </c>
      <c r="E1244" s="10">
        <f t="shared" si="35"/>
        <v>0</v>
      </c>
      <c r="F1244" s="10">
        <f t="shared" si="36"/>
        <v>0</v>
      </c>
      <c r="G1244" s="10">
        <f t="shared" si="37"/>
        <v>0</v>
      </c>
      <c r="H1244" s="9">
        <f t="shared" si="38"/>
        <v>-33.508819200000005</v>
      </c>
      <c r="I1244" s="10">
        <f t="shared" si="39"/>
        <v>-185.97336959880002</v>
      </c>
      <c r="J1244" s="9">
        <f t="shared" si="40"/>
        <v>-219.48218879880002</v>
      </c>
      <c r="K1244" s="12">
        <v>0</v>
      </c>
    </row>
    <row r="1245" spans="1:11" ht="15.75" customHeight="1" x14ac:dyDescent="0.2">
      <c r="A1245" s="8">
        <v>45596</v>
      </c>
      <c r="B1245" s="32">
        <v>159.1999969</v>
      </c>
      <c r="C1245" s="10">
        <f t="shared" si="33"/>
        <v>0</v>
      </c>
      <c r="D1245" s="10">
        <f t="shared" si="34"/>
        <v>0</v>
      </c>
      <c r="E1245" s="10">
        <f t="shared" si="35"/>
        <v>0</v>
      </c>
      <c r="F1245" s="10">
        <f t="shared" si="36"/>
        <v>0</v>
      </c>
      <c r="G1245" s="10">
        <f t="shared" si="37"/>
        <v>0</v>
      </c>
      <c r="H1245" s="9">
        <f t="shared" si="38"/>
        <v>-33.508819200000005</v>
      </c>
      <c r="I1245" s="10">
        <f t="shared" si="39"/>
        <v>-185.97336959880002</v>
      </c>
      <c r="J1245" s="9">
        <f t="shared" si="40"/>
        <v>-219.48218879880002</v>
      </c>
      <c r="K1245" s="12">
        <v>0</v>
      </c>
    </row>
    <row r="1246" spans="1:11" ht="15.75" customHeight="1" x14ac:dyDescent="0.2">
      <c r="A1246" s="8">
        <v>45597</v>
      </c>
      <c r="B1246" s="32">
        <v>164</v>
      </c>
      <c r="C1246" s="10">
        <f t="shared" si="33"/>
        <v>0</v>
      </c>
      <c r="D1246" s="10">
        <f t="shared" si="34"/>
        <v>0</v>
      </c>
      <c r="E1246" s="10">
        <f t="shared" si="35"/>
        <v>0</v>
      </c>
      <c r="F1246" s="10">
        <f t="shared" si="36"/>
        <v>0</v>
      </c>
      <c r="G1246" s="10">
        <f t="shared" si="37"/>
        <v>0</v>
      </c>
      <c r="H1246" s="9">
        <f t="shared" si="38"/>
        <v>-33.508819200000005</v>
      </c>
      <c r="I1246" s="10">
        <f t="shared" si="39"/>
        <v>-185.97336959880002</v>
      </c>
      <c r="J1246" s="9">
        <f t="shared" si="40"/>
        <v>-219.48218879880002</v>
      </c>
      <c r="K1246" s="12">
        <v>0</v>
      </c>
    </row>
    <row r="1247" spans="1:11" ht="15.75" customHeight="1" x14ac:dyDescent="0.2">
      <c r="A1247" s="8">
        <v>45600</v>
      </c>
      <c r="B1247" s="32">
        <v>162</v>
      </c>
      <c r="C1247" s="10">
        <f t="shared" si="33"/>
        <v>0</v>
      </c>
      <c r="D1247" s="10">
        <f t="shared" si="34"/>
        <v>0</v>
      </c>
      <c r="E1247" s="10">
        <f t="shared" si="35"/>
        <v>0</v>
      </c>
      <c r="F1247" s="10">
        <f t="shared" si="36"/>
        <v>0</v>
      </c>
      <c r="G1247" s="10">
        <f t="shared" si="37"/>
        <v>0</v>
      </c>
      <c r="H1247" s="9">
        <f t="shared" si="38"/>
        <v>-33.508819200000005</v>
      </c>
      <c r="I1247" s="10">
        <f t="shared" si="39"/>
        <v>-185.97336959880002</v>
      </c>
      <c r="J1247" s="9">
        <f t="shared" si="40"/>
        <v>-219.48218879880002</v>
      </c>
      <c r="K1247" s="12">
        <v>0</v>
      </c>
    </row>
    <row r="1248" spans="1:11" ht="15.75" customHeight="1" x14ac:dyDescent="0.2">
      <c r="A1248" s="8">
        <v>45601</v>
      </c>
      <c r="B1248" s="32">
        <v>159.8000031</v>
      </c>
      <c r="C1248" s="10">
        <f t="shared" si="33"/>
        <v>0</v>
      </c>
      <c r="D1248" s="10">
        <f t="shared" si="34"/>
        <v>0</v>
      </c>
      <c r="E1248" s="10">
        <f t="shared" si="35"/>
        <v>0</v>
      </c>
      <c r="F1248" s="10">
        <f t="shared" si="36"/>
        <v>0</v>
      </c>
      <c r="G1248" s="10">
        <f t="shared" si="37"/>
        <v>0</v>
      </c>
      <c r="H1248" s="9">
        <f t="shared" si="38"/>
        <v>-33.508819200000005</v>
      </c>
      <c r="I1248" s="10">
        <f t="shared" si="39"/>
        <v>-185.97336959880002</v>
      </c>
      <c r="J1248" s="9">
        <f t="shared" si="40"/>
        <v>-219.48218879880002</v>
      </c>
      <c r="K1248" s="12">
        <v>0</v>
      </c>
    </row>
    <row r="1249" spans="1:11" ht="15.75" customHeight="1" x14ac:dyDescent="0.2">
      <c r="A1249" s="8">
        <v>45602</v>
      </c>
      <c r="B1249" s="32">
        <v>159</v>
      </c>
      <c r="C1249" s="10">
        <f t="shared" si="33"/>
        <v>0</v>
      </c>
      <c r="D1249" s="10">
        <f t="shared" si="34"/>
        <v>0</v>
      </c>
      <c r="E1249" s="10">
        <f t="shared" si="35"/>
        <v>0</v>
      </c>
      <c r="F1249" s="10">
        <f t="shared" si="36"/>
        <v>0</v>
      </c>
      <c r="G1249" s="10">
        <f t="shared" si="37"/>
        <v>0</v>
      </c>
      <c r="H1249" s="9">
        <f t="shared" si="38"/>
        <v>-33.508819200000005</v>
      </c>
      <c r="I1249" s="10">
        <f t="shared" si="39"/>
        <v>-185.97336959880002</v>
      </c>
      <c r="J1249" s="9">
        <f t="shared" si="40"/>
        <v>-219.48218879880002</v>
      </c>
      <c r="K1249" s="12">
        <v>0</v>
      </c>
    </row>
    <row r="1250" spans="1:11" ht="15.75" customHeight="1" x14ac:dyDescent="0.2">
      <c r="A1250" s="8">
        <v>45603</v>
      </c>
      <c r="B1250" s="32">
        <v>161.5</v>
      </c>
      <c r="C1250" s="10">
        <f t="shared" si="33"/>
        <v>0</v>
      </c>
      <c r="D1250" s="10">
        <f t="shared" si="34"/>
        <v>0</v>
      </c>
      <c r="E1250" s="10">
        <f t="shared" si="35"/>
        <v>0</v>
      </c>
      <c r="F1250" s="10">
        <f t="shared" si="36"/>
        <v>0</v>
      </c>
      <c r="G1250" s="10">
        <f t="shared" si="37"/>
        <v>0</v>
      </c>
      <c r="H1250" s="9">
        <f t="shared" si="38"/>
        <v>-33.508819200000005</v>
      </c>
      <c r="I1250" s="10">
        <f t="shared" si="39"/>
        <v>-185.97336959880002</v>
      </c>
      <c r="J1250" s="9">
        <f t="shared" si="40"/>
        <v>-219.48218879880002</v>
      </c>
      <c r="K1250" s="12">
        <v>0</v>
      </c>
    </row>
    <row r="1251" spans="1:11" ht="15.75" customHeight="1" x14ac:dyDescent="0.2">
      <c r="A1251" s="8">
        <v>45604</v>
      </c>
      <c r="B1251" s="32">
        <v>162.1000061</v>
      </c>
      <c r="C1251" s="10">
        <f t="shared" si="33"/>
        <v>0</v>
      </c>
      <c r="D1251" s="10">
        <f t="shared" si="34"/>
        <v>0</v>
      </c>
      <c r="E1251" s="10">
        <f t="shared" si="35"/>
        <v>0</v>
      </c>
      <c r="F1251" s="10">
        <f t="shared" si="36"/>
        <v>0</v>
      </c>
      <c r="G1251" s="10">
        <f t="shared" si="37"/>
        <v>0</v>
      </c>
      <c r="H1251" s="9">
        <f t="shared" si="38"/>
        <v>-33.508819200000005</v>
      </c>
      <c r="I1251" s="10">
        <f t="shared" si="39"/>
        <v>-185.97336959880002</v>
      </c>
      <c r="J1251" s="9">
        <f t="shared" si="40"/>
        <v>-219.48218879880002</v>
      </c>
      <c r="K1251" s="12">
        <v>0</v>
      </c>
    </row>
    <row r="1252" spans="1:11" ht="15.75" customHeight="1" x14ac:dyDescent="0.2">
      <c r="A1252" s="8">
        <v>45607</v>
      </c>
      <c r="B1252" s="32">
        <v>164.5500031</v>
      </c>
      <c r="C1252" s="10">
        <f t="shared" si="33"/>
        <v>0</v>
      </c>
      <c r="D1252" s="10">
        <f t="shared" si="34"/>
        <v>0</v>
      </c>
      <c r="E1252" s="10">
        <f t="shared" si="35"/>
        <v>0</v>
      </c>
      <c r="F1252" s="10">
        <f t="shared" si="36"/>
        <v>0</v>
      </c>
      <c r="G1252" s="10">
        <f t="shared" si="37"/>
        <v>0</v>
      </c>
      <c r="H1252" s="9">
        <f t="shared" si="38"/>
        <v>-33.508819200000005</v>
      </c>
      <c r="I1252" s="10">
        <f t="shared" si="39"/>
        <v>-185.97336959880002</v>
      </c>
      <c r="J1252" s="9">
        <f t="shared" si="40"/>
        <v>-219.48218879880002</v>
      </c>
      <c r="K1252" s="12">
        <v>0</v>
      </c>
    </row>
    <row r="1253" spans="1:11" ht="15.75" customHeight="1" x14ac:dyDescent="0.2">
      <c r="A1253" s="8">
        <v>45608</v>
      </c>
      <c r="B1253" s="32">
        <v>164.3500061</v>
      </c>
      <c r="C1253" s="10">
        <f t="shared" si="33"/>
        <v>0</v>
      </c>
      <c r="D1253" s="10">
        <f t="shared" si="34"/>
        <v>0</v>
      </c>
      <c r="E1253" s="10">
        <f t="shared" si="35"/>
        <v>0</v>
      </c>
      <c r="F1253" s="10">
        <f t="shared" si="36"/>
        <v>0</v>
      </c>
      <c r="G1253" s="10">
        <f t="shared" si="37"/>
        <v>0</v>
      </c>
      <c r="H1253" s="9">
        <f t="shared" si="38"/>
        <v>-33.508819200000005</v>
      </c>
      <c r="I1253" s="10">
        <f t="shared" si="39"/>
        <v>-185.97336959880002</v>
      </c>
      <c r="J1253" s="9">
        <f t="shared" si="40"/>
        <v>-219.48218879880002</v>
      </c>
      <c r="K1253" s="12">
        <v>-1</v>
      </c>
    </row>
    <row r="1254" spans="1:11" ht="15.75" customHeight="1" x14ac:dyDescent="0.2">
      <c r="A1254" s="8">
        <v>45609</v>
      </c>
      <c r="B1254" s="32">
        <v>157.9499969</v>
      </c>
      <c r="C1254" s="10">
        <f t="shared" si="33"/>
        <v>0</v>
      </c>
      <c r="D1254" s="10">
        <f t="shared" si="34"/>
        <v>0</v>
      </c>
      <c r="E1254" s="10">
        <f t="shared" si="35"/>
        <v>0</v>
      </c>
      <c r="F1254" s="10">
        <f t="shared" si="36"/>
        <v>0</v>
      </c>
      <c r="G1254" s="10">
        <f t="shared" si="37"/>
        <v>0</v>
      </c>
      <c r="H1254" s="9">
        <f t="shared" si="38"/>
        <v>-33.508819200000005</v>
      </c>
      <c r="I1254" s="10">
        <f t="shared" si="39"/>
        <v>-185.97336959880002</v>
      </c>
      <c r="J1254" s="9">
        <f t="shared" si="40"/>
        <v>-219.48218879880002</v>
      </c>
      <c r="K1254" s="12">
        <v>0</v>
      </c>
    </row>
    <row r="1255" spans="1:11" ht="15.75" customHeight="1" x14ac:dyDescent="0.2">
      <c r="A1255" s="8">
        <v>45610</v>
      </c>
      <c r="B1255" s="32">
        <v>161.25</v>
      </c>
      <c r="C1255" s="10">
        <f t="shared" si="33"/>
        <v>0</v>
      </c>
      <c r="D1255" s="10">
        <f t="shared" si="34"/>
        <v>0</v>
      </c>
      <c r="E1255" s="10">
        <f t="shared" si="35"/>
        <v>0</v>
      </c>
      <c r="F1255" s="10">
        <f t="shared" si="36"/>
        <v>0</v>
      </c>
      <c r="G1255" s="10">
        <f t="shared" si="37"/>
        <v>0</v>
      </c>
      <c r="H1255" s="9">
        <f t="shared" si="38"/>
        <v>-33.508819200000005</v>
      </c>
      <c r="I1255" s="10">
        <f t="shared" si="39"/>
        <v>-185.97336959880002</v>
      </c>
      <c r="J1255" s="9">
        <f t="shared" si="40"/>
        <v>-219.48218879880002</v>
      </c>
      <c r="K1255" s="12">
        <v>0</v>
      </c>
    </row>
    <row r="1256" spans="1:11" ht="15.75" customHeight="1" x14ac:dyDescent="0.2">
      <c r="A1256" s="8">
        <v>45611</v>
      </c>
      <c r="B1256" s="32">
        <v>154.3500061</v>
      </c>
      <c r="C1256" s="10">
        <f t="shared" si="33"/>
        <v>0</v>
      </c>
      <c r="D1256" s="10">
        <f t="shared" si="34"/>
        <v>0</v>
      </c>
      <c r="E1256" s="10">
        <f t="shared" si="35"/>
        <v>0</v>
      </c>
      <c r="F1256" s="10">
        <f t="shared" si="36"/>
        <v>0</v>
      </c>
      <c r="G1256" s="10">
        <f t="shared" si="37"/>
        <v>0</v>
      </c>
      <c r="H1256" s="9">
        <f t="shared" si="38"/>
        <v>-33.508819200000005</v>
      </c>
      <c r="I1256" s="10">
        <f t="shared" si="39"/>
        <v>-185.97336959880002</v>
      </c>
      <c r="J1256" s="9">
        <f t="shared" si="40"/>
        <v>-219.48218879880002</v>
      </c>
      <c r="K1256" s="12">
        <v>0</v>
      </c>
    </row>
    <row r="1257" spans="1:11" ht="15.75" customHeight="1" x14ac:dyDescent="0.2">
      <c r="A1257" s="8">
        <v>45614</v>
      </c>
      <c r="B1257" s="32">
        <v>155.8000031</v>
      </c>
      <c r="C1257" s="10">
        <f t="shared" si="33"/>
        <v>0</v>
      </c>
      <c r="D1257" s="10">
        <f t="shared" si="34"/>
        <v>0</v>
      </c>
      <c r="E1257" s="10">
        <f t="shared" si="35"/>
        <v>0</v>
      </c>
      <c r="F1257" s="10">
        <f t="shared" si="36"/>
        <v>0</v>
      </c>
      <c r="G1257" s="10">
        <f t="shared" si="37"/>
        <v>0</v>
      </c>
      <c r="H1257" s="9">
        <f t="shared" si="38"/>
        <v>-33.508819200000005</v>
      </c>
      <c r="I1257" s="10">
        <f t="shared" si="39"/>
        <v>-185.97336959880002</v>
      </c>
      <c r="J1257" s="9">
        <f t="shared" si="40"/>
        <v>-219.48218879880002</v>
      </c>
      <c r="K1257" s="12">
        <v>0</v>
      </c>
    </row>
    <row r="1258" spans="1:11" ht="15.75" customHeight="1" x14ac:dyDescent="0.2">
      <c r="A1258" s="8">
        <v>45615</v>
      </c>
      <c r="B1258" s="32">
        <v>156.6999969</v>
      </c>
      <c r="C1258" s="10">
        <f t="shared" si="33"/>
        <v>0</v>
      </c>
      <c r="D1258" s="10">
        <f t="shared" si="34"/>
        <v>0</v>
      </c>
      <c r="E1258" s="10">
        <f t="shared" si="35"/>
        <v>0</v>
      </c>
      <c r="F1258" s="10">
        <f t="shared" si="36"/>
        <v>0</v>
      </c>
      <c r="G1258" s="10">
        <f t="shared" si="37"/>
        <v>0</v>
      </c>
      <c r="H1258" s="9">
        <f t="shared" si="38"/>
        <v>-33.508819200000005</v>
      </c>
      <c r="I1258" s="10">
        <f t="shared" si="39"/>
        <v>-185.97336959880002</v>
      </c>
      <c r="J1258" s="9">
        <f t="shared" si="40"/>
        <v>-219.48218879880002</v>
      </c>
      <c r="K1258" s="12">
        <v>0</v>
      </c>
    </row>
    <row r="1259" spans="1:11" ht="15.75" customHeight="1" x14ac:dyDescent="0.2">
      <c r="A1259" s="8">
        <v>45616</v>
      </c>
      <c r="B1259" s="32">
        <v>154.1000061</v>
      </c>
      <c r="C1259" s="10">
        <f t="shared" si="33"/>
        <v>0</v>
      </c>
      <c r="D1259" s="10">
        <f t="shared" si="34"/>
        <v>0</v>
      </c>
      <c r="E1259" s="10">
        <f t="shared" si="35"/>
        <v>0</v>
      </c>
      <c r="F1259" s="10">
        <f t="shared" si="36"/>
        <v>0</v>
      </c>
      <c r="G1259" s="10">
        <f t="shared" si="37"/>
        <v>0</v>
      </c>
      <c r="H1259" s="9">
        <f t="shared" si="38"/>
        <v>-33.508819200000005</v>
      </c>
      <c r="I1259" s="10">
        <f t="shared" si="39"/>
        <v>-185.97336959880002</v>
      </c>
      <c r="J1259" s="9">
        <f t="shared" si="40"/>
        <v>-219.48218879880002</v>
      </c>
      <c r="K1259" s="12">
        <v>0</v>
      </c>
    </row>
    <row r="1260" spans="1:11" ht="15.75" customHeight="1" x14ac:dyDescent="0.2">
      <c r="A1260" s="8">
        <v>45617</v>
      </c>
      <c r="B1260" s="32">
        <v>153.25</v>
      </c>
      <c r="C1260" s="10">
        <f t="shared" si="33"/>
        <v>0</v>
      </c>
      <c r="D1260" s="10">
        <f t="shared" si="34"/>
        <v>0</v>
      </c>
      <c r="E1260" s="10">
        <f t="shared" si="35"/>
        <v>0</v>
      </c>
      <c r="F1260" s="10">
        <f t="shared" si="36"/>
        <v>0</v>
      </c>
      <c r="G1260" s="10">
        <f t="shared" si="37"/>
        <v>0</v>
      </c>
      <c r="H1260" s="9">
        <f t="shared" si="38"/>
        <v>-33.508819200000005</v>
      </c>
      <c r="I1260" s="10">
        <f t="shared" si="39"/>
        <v>-185.97336959880002</v>
      </c>
      <c r="J1260" s="9">
        <f t="shared" si="40"/>
        <v>-219.48218879880002</v>
      </c>
      <c r="K1260" s="12">
        <v>0</v>
      </c>
    </row>
    <row r="1261" spans="1:11" ht="15.75" customHeight="1" x14ac:dyDescent="0.2">
      <c r="A1261" s="8">
        <v>45618</v>
      </c>
      <c r="B1261" s="32">
        <v>154.5500031</v>
      </c>
      <c r="C1261" s="10">
        <f t="shared" si="33"/>
        <v>0</v>
      </c>
      <c r="D1261" s="10">
        <f t="shared" si="34"/>
        <v>0</v>
      </c>
      <c r="E1261" s="10">
        <f t="shared" si="35"/>
        <v>0</v>
      </c>
      <c r="F1261" s="10">
        <f t="shared" si="36"/>
        <v>0</v>
      </c>
      <c r="G1261" s="10">
        <f t="shared" si="37"/>
        <v>0</v>
      </c>
      <c r="H1261" s="9">
        <f t="shared" si="38"/>
        <v>-33.508819200000005</v>
      </c>
      <c r="I1261" s="10">
        <f t="shared" si="39"/>
        <v>-185.97336959880002</v>
      </c>
      <c r="J1261" s="9">
        <f t="shared" si="40"/>
        <v>-219.48218879880002</v>
      </c>
      <c r="K1261" s="12">
        <v>0</v>
      </c>
    </row>
    <row r="1262" spans="1:11" ht="15.75" customHeight="1" x14ac:dyDescent="0.2">
      <c r="A1262" s="8">
        <v>45621</v>
      </c>
      <c r="B1262" s="32">
        <v>153.1999969</v>
      </c>
      <c r="C1262" s="10">
        <f t="shared" si="33"/>
        <v>0</v>
      </c>
      <c r="D1262" s="10">
        <f t="shared" si="34"/>
        <v>0</v>
      </c>
      <c r="E1262" s="10">
        <f t="shared" si="35"/>
        <v>0</v>
      </c>
      <c r="F1262" s="10">
        <f t="shared" si="36"/>
        <v>0</v>
      </c>
      <c r="G1262" s="10">
        <f t="shared" si="37"/>
        <v>0</v>
      </c>
      <c r="H1262" s="9">
        <f t="shared" si="38"/>
        <v>-33.508819200000005</v>
      </c>
      <c r="I1262" s="10">
        <f t="shared" si="39"/>
        <v>-185.97336959880002</v>
      </c>
      <c r="J1262" s="9">
        <f t="shared" si="40"/>
        <v>-219.48218879880002</v>
      </c>
      <c r="K1262" s="12">
        <v>0</v>
      </c>
    </row>
    <row r="1263" spans="1:11" ht="15.75" customHeight="1" x14ac:dyDescent="0.2">
      <c r="A1263" s="8">
        <v>45622</v>
      </c>
      <c r="B1263" s="32">
        <v>152.75</v>
      </c>
      <c r="C1263" s="10">
        <f t="shared" si="33"/>
        <v>0</v>
      </c>
      <c r="D1263" s="10">
        <f t="shared" si="34"/>
        <v>0</v>
      </c>
      <c r="E1263" s="10">
        <f t="shared" si="35"/>
        <v>0</v>
      </c>
      <c r="F1263" s="10">
        <f t="shared" si="36"/>
        <v>0</v>
      </c>
      <c r="G1263" s="10">
        <f t="shared" si="37"/>
        <v>0</v>
      </c>
      <c r="H1263" s="9">
        <f t="shared" si="38"/>
        <v>-33.508819200000005</v>
      </c>
      <c r="I1263" s="10">
        <f t="shared" si="39"/>
        <v>-185.97336959880002</v>
      </c>
      <c r="J1263" s="9">
        <f t="shared" si="40"/>
        <v>-219.48218879880002</v>
      </c>
      <c r="K1263" s="12">
        <v>0</v>
      </c>
    </row>
    <row r="1264" spans="1:11" ht="15.75" customHeight="1" x14ac:dyDescent="0.2">
      <c r="A1264" s="8">
        <v>45623</v>
      </c>
      <c r="B1264" s="32">
        <v>150.9499969</v>
      </c>
      <c r="C1264" s="10">
        <f t="shared" si="33"/>
        <v>0</v>
      </c>
      <c r="D1264" s="10">
        <f t="shared" si="34"/>
        <v>0</v>
      </c>
      <c r="E1264" s="10">
        <f t="shared" si="35"/>
        <v>0</v>
      </c>
      <c r="F1264" s="10">
        <f t="shared" si="36"/>
        <v>0</v>
      </c>
      <c r="G1264" s="10">
        <f t="shared" si="37"/>
        <v>0</v>
      </c>
      <c r="H1264" s="9">
        <f t="shared" si="38"/>
        <v>-33.508819200000005</v>
      </c>
      <c r="I1264" s="10">
        <f t="shared" si="39"/>
        <v>-185.97336959880002</v>
      </c>
      <c r="J1264" s="9">
        <f t="shared" si="40"/>
        <v>-219.48218879880002</v>
      </c>
      <c r="K1264" s="12">
        <v>0</v>
      </c>
    </row>
    <row r="1265" spans="1:11" ht="15.75" customHeight="1" x14ac:dyDescent="0.2">
      <c r="A1265" s="8">
        <v>45624</v>
      </c>
      <c r="B1265" s="32">
        <v>151.6499939</v>
      </c>
      <c r="C1265" s="10">
        <f t="shared" si="33"/>
        <v>0</v>
      </c>
      <c r="D1265" s="10">
        <f t="shared" si="34"/>
        <v>0</v>
      </c>
      <c r="E1265" s="10">
        <f t="shared" si="35"/>
        <v>0</v>
      </c>
      <c r="F1265" s="10">
        <f t="shared" si="36"/>
        <v>0</v>
      </c>
      <c r="G1265" s="10">
        <f t="shared" si="37"/>
        <v>0</v>
      </c>
      <c r="H1265" s="9">
        <f t="shared" si="38"/>
        <v>-33.508819200000005</v>
      </c>
      <c r="I1265" s="10">
        <f t="shared" si="39"/>
        <v>-185.97336959880002</v>
      </c>
      <c r="J1265" s="9">
        <f t="shared" si="40"/>
        <v>-219.48218879880002</v>
      </c>
      <c r="K1265" s="12">
        <v>0</v>
      </c>
    </row>
    <row r="1266" spans="1:11" ht="15.75" customHeight="1" x14ac:dyDescent="0.2">
      <c r="A1266" s="8">
        <v>45625</v>
      </c>
      <c r="B1266" s="32">
        <v>151.8999939</v>
      </c>
      <c r="C1266" s="10">
        <f t="shared" si="33"/>
        <v>0</v>
      </c>
      <c r="D1266" s="10">
        <f t="shared" si="34"/>
        <v>0</v>
      </c>
      <c r="E1266" s="10">
        <f t="shared" si="35"/>
        <v>0</v>
      </c>
      <c r="F1266" s="10">
        <f t="shared" si="36"/>
        <v>0</v>
      </c>
      <c r="G1266" s="10">
        <f t="shared" si="37"/>
        <v>0</v>
      </c>
      <c r="H1266" s="9">
        <f t="shared" si="38"/>
        <v>-33.508819200000005</v>
      </c>
      <c r="I1266" s="10">
        <f t="shared" si="39"/>
        <v>-185.97336959880002</v>
      </c>
      <c r="J1266" s="9">
        <f t="shared" si="40"/>
        <v>-219.48218879880002</v>
      </c>
      <c r="K1266" s="12">
        <v>0</v>
      </c>
    </row>
    <row r="1267" spans="1:11" ht="15.75" customHeight="1" x14ac:dyDescent="0.2">
      <c r="A1267" s="8">
        <v>45628</v>
      </c>
      <c r="B1267" s="32">
        <v>150.8500061</v>
      </c>
      <c r="C1267" s="10">
        <f t="shared" si="33"/>
        <v>0</v>
      </c>
      <c r="D1267" s="10">
        <f t="shared" si="34"/>
        <v>0</v>
      </c>
      <c r="E1267" s="10">
        <f t="shared" si="35"/>
        <v>0</v>
      </c>
      <c r="F1267" s="10">
        <f t="shared" si="36"/>
        <v>0</v>
      </c>
      <c r="G1267" s="10">
        <f t="shared" si="37"/>
        <v>0</v>
      </c>
      <c r="H1267" s="9">
        <f t="shared" si="38"/>
        <v>-33.508819200000005</v>
      </c>
      <c r="I1267" s="10">
        <f t="shared" si="39"/>
        <v>-185.97336959880002</v>
      </c>
      <c r="J1267" s="9">
        <f t="shared" si="40"/>
        <v>-219.48218879880002</v>
      </c>
      <c r="K1267" s="12">
        <v>0</v>
      </c>
    </row>
    <row r="1268" spans="1:11" ht="15.75" customHeight="1" x14ac:dyDescent="0.2">
      <c r="A1268" s="8">
        <v>45629</v>
      </c>
      <c r="B1268" s="32">
        <v>152.1000061</v>
      </c>
      <c r="C1268" s="10">
        <f t="shared" si="33"/>
        <v>0</v>
      </c>
      <c r="D1268" s="10">
        <f t="shared" si="34"/>
        <v>0</v>
      </c>
      <c r="E1268" s="10">
        <f t="shared" si="35"/>
        <v>0</v>
      </c>
      <c r="F1268" s="10">
        <f t="shared" si="36"/>
        <v>0</v>
      </c>
      <c r="G1268" s="10">
        <f t="shared" si="37"/>
        <v>0</v>
      </c>
      <c r="H1268" s="9">
        <f t="shared" si="38"/>
        <v>-33.508819200000005</v>
      </c>
      <c r="I1268" s="10">
        <f t="shared" si="39"/>
        <v>-185.97336959880002</v>
      </c>
      <c r="J1268" s="9">
        <f t="shared" si="40"/>
        <v>-219.48218879880002</v>
      </c>
      <c r="K1268" s="12">
        <v>0</v>
      </c>
    </row>
    <row r="1269" spans="1:11" ht="15.75" customHeight="1" x14ac:dyDescent="0.2">
      <c r="A1269" s="8">
        <v>45630</v>
      </c>
      <c r="B1269" s="32">
        <v>153.8999939</v>
      </c>
      <c r="C1269" s="10">
        <f t="shared" si="33"/>
        <v>0</v>
      </c>
      <c r="D1269" s="10">
        <f t="shared" si="34"/>
        <v>0</v>
      </c>
      <c r="E1269" s="10">
        <f t="shared" si="35"/>
        <v>0</v>
      </c>
      <c r="F1269" s="10">
        <f t="shared" si="36"/>
        <v>0</v>
      </c>
      <c r="G1269" s="10">
        <f t="shared" si="37"/>
        <v>0</v>
      </c>
      <c r="H1269" s="9">
        <f t="shared" si="38"/>
        <v>-33.508819200000005</v>
      </c>
      <c r="I1269" s="10">
        <f t="shared" si="39"/>
        <v>-185.97336959880002</v>
      </c>
      <c r="J1269" s="9">
        <f t="shared" si="40"/>
        <v>-219.48218879880002</v>
      </c>
      <c r="K1269" s="12">
        <v>0</v>
      </c>
    </row>
    <row r="1270" spans="1:11" ht="15.75" customHeight="1" x14ac:dyDescent="0.2">
      <c r="A1270" s="8">
        <v>45631</v>
      </c>
      <c r="B1270" s="32">
        <v>155</v>
      </c>
      <c r="C1270" s="10">
        <f t="shared" si="33"/>
        <v>0</v>
      </c>
      <c r="D1270" s="10">
        <f t="shared" si="34"/>
        <v>0</v>
      </c>
      <c r="E1270" s="10">
        <f t="shared" si="35"/>
        <v>0</v>
      </c>
      <c r="F1270" s="10">
        <f t="shared" si="36"/>
        <v>0</v>
      </c>
      <c r="G1270" s="10">
        <f t="shared" si="37"/>
        <v>0</v>
      </c>
      <c r="H1270" s="9">
        <f t="shared" si="38"/>
        <v>-33.508819200000005</v>
      </c>
      <c r="I1270" s="10">
        <f t="shared" si="39"/>
        <v>-185.97336959880002</v>
      </c>
      <c r="J1270" s="9">
        <f t="shared" si="40"/>
        <v>-219.48218879880002</v>
      </c>
      <c r="K1270" s="12">
        <v>0</v>
      </c>
    </row>
    <row r="1271" spans="1:11" ht="15.75" customHeight="1" x14ac:dyDescent="0.2">
      <c r="A1271" s="8">
        <v>45632</v>
      </c>
      <c r="B1271" s="32">
        <v>157.4499969</v>
      </c>
      <c r="C1271" s="10">
        <f t="shared" si="33"/>
        <v>0</v>
      </c>
      <c r="D1271" s="10">
        <f t="shared" si="34"/>
        <v>0</v>
      </c>
      <c r="E1271" s="10">
        <f t="shared" si="35"/>
        <v>0</v>
      </c>
      <c r="F1271" s="10">
        <f t="shared" si="36"/>
        <v>0</v>
      </c>
      <c r="G1271" s="10">
        <f t="shared" si="37"/>
        <v>0</v>
      </c>
      <c r="H1271" s="9">
        <f t="shared" si="38"/>
        <v>-33.508819200000005</v>
      </c>
      <c r="I1271" s="10">
        <f t="shared" si="39"/>
        <v>-185.97336959880002</v>
      </c>
      <c r="J1271" s="9">
        <f t="shared" si="40"/>
        <v>-219.48218879880002</v>
      </c>
      <c r="K1271" s="12">
        <v>0</v>
      </c>
    </row>
    <row r="1272" spans="1:11" ht="15.75" customHeight="1" x14ac:dyDescent="0.2">
      <c r="A1272" s="8">
        <v>45635</v>
      </c>
      <c r="B1272" s="32">
        <v>160.0500031</v>
      </c>
      <c r="C1272" s="10">
        <f t="shared" si="33"/>
        <v>0</v>
      </c>
      <c r="D1272" s="10">
        <f t="shared" si="34"/>
        <v>0</v>
      </c>
      <c r="E1272" s="10">
        <f t="shared" si="35"/>
        <v>0</v>
      </c>
      <c r="F1272" s="10">
        <f t="shared" si="36"/>
        <v>0</v>
      </c>
      <c r="G1272" s="10">
        <f t="shared" si="37"/>
        <v>0</v>
      </c>
      <c r="H1272" s="9">
        <f t="shared" si="38"/>
        <v>-33.508819200000005</v>
      </c>
      <c r="I1272" s="10">
        <f t="shared" si="39"/>
        <v>-185.97336959880002</v>
      </c>
      <c r="J1272" s="9">
        <f t="shared" si="40"/>
        <v>-219.48218879880002</v>
      </c>
      <c r="K1272" s="12">
        <v>0</v>
      </c>
    </row>
    <row r="1273" spans="1:11" ht="15.75" customHeight="1" x14ac:dyDescent="0.2">
      <c r="A1273" s="8">
        <v>45636</v>
      </c>
      <c r="B1273" s="32">
        <v>159.9499969</v>
      </c>
      <c r="C1273" s="10">
        <f t="shared" si="33"/>
        <v>0</v>
      </c>
      <c r="D1273" s="10">
        <f t="shared" si="34"/>
        <v>0</v>
      </c>
      <c r="E1273" s="10">
        <f t="shared" si="35"/>
        <v>0</v>
      </c>
      <c r="F1273" s="10">
        <f t="shared" si="36"/>
        <v>0</v>
      </c>
      <c r="G1273" s="10">
        <f t="shared" si="37"/>
        <v>0</v>
      </c>
      <c r="H1273" s="9">
        <f t="shared" si="38"/>
        <v>-33.508819200000005</v>
      </c>
      <c r="I1273" s="10">
        <f t="shared" si="39"/>
        <v>-185.97336959880002</v>
      </c>
      <c r="J1273" s="9">
        <f t="shared" si="40"/>
        <v>-219.48218879880002</v>
      </c>
      <c r="K1273" s="12">
        <v>0</v>
      </c>
    </row>
    <row r="1274" spans="1:11" ht="15.75" customHeight="1" x14ac:dyDescent="0.2">
      <c r="A1274" s="8">
        <v>45637</v>
      </c>
      <c r="B1274" s="32">
        <v>159.3500061</v>
      </c>
      <c r="C1274" s="10">
        <f t="shared" si="33"/>
        <v>0</v>
      </c>
      <c r="D1274" s="10">
        <f t="shared" si="34"/>
        <v>0</v>
      </c>
      <c r="E1274" s="10">
        <f t="shared" si="35"/>
        <v>0</v>
      </c>
      <c r="F1274" s="10">
        <f t="shared" si="36"/>
        <v>0</v>
      </c>
      <c r="G1274" s="10">
        <f t="shared" si="37"/>
        <v>0</v>
      </c>
      <c r="H1274" s="9">
        <f t="shared" si="38"/>
        <v>-33.508819200000005</v>
      </c>
      <c r="I1274" s="10">
        <f t="shared" si="39"/>
        <v>-185.97336959880002</v>
      </c>
      <c r="J1274" s="9">
        <f t="shared" si="40"/>
        <v>-219.48218879880002</v>
      </c>
      <c r="K1274" s="12">
        <v>0</v>
      </c>
    </row>
    <row r="1275" spans="1:11" ht="15.75" customHeight="1" x14ac:dyDescent="0.2">
      <c r="A1275" s="8">
        <v>45638</v>
      </c>
      <c r="B1275" s="32">
        <v>157</v>
      </c>
      <c r="C1275" s="10">
        <f t="shared" si="33"/>
        <v>0</v>
      </c>
      <c r="D1275" s="10">
        <f t="shared" si="34"/>
        <v>0</v>
      </c>
      <c r="E1275" s="10">
        <f t="shared" si="35"/>
        <v>0</v>
      </c>
      <c r="F1275" s="10">
        <f t="shared" si="36"/>
        <v>0</v>
      </c>
      <c r="G1275" s="10">
        <f t="shared" si="37"/>
        <v>0</v>
      </c>
      <c r="H1275" s="9">
        <f t="shared" si="38"/>
        <v>-33.508819200000005</v>
      </c>
      <c r="I1275" s="10">
        <f t="shared" si="39"/>
        <v>-185.97336959880002</v>
      </c>
      <c r="J1275" s="9">
        <f t="shared" si="40"/>
        <v>-219.48218879880002</v>
      </c>
      <c r="K1275" s="12">
        <v>0</v>
      </c>
    </row>
    <row r="1276" spans="1:11" ht="15.75" customHeight="1" x14ac:dyDescent="0.2">
      <c r="A1276" s="8">
        <v>45639</v>
      </c>
      <c r="B1276" s="32">
        <v>156</v>
      </c>
      <c r="C1276" s="10">
        <f t="shared" si="33"/>
        <v>0</v>
      </c>
      <c r="D1276" s="10">
        <f t="shared" si="34"/>
        <v>0</v>
      </c>
      <c r="E1276" s="10">
        <f t="shared" si="35"/>
        <v>0</v>
      </c>
      <c r="F1276" s="10">
        <f t="shared" si="36"/>
        <v>0</v>
      </c>
      <c r="G1276" s="10">
        <f t="shared" si="37"/>
        <v>0</v>
      </c>
      <c r="H1276" s="9">
        <f t="shared" si="38"/>
        <v>-33.508819200000005</v>
      </c>
      <c r="I1276" s="10">
        <f t="shared" si="39"/>
        <v>-185.97336959880002</v>
      </c>
      <c r="J1276" s="9">
        <f t="shared" si="40"/>
        <v>-219.48218879880002</v>
      </c>
      <c r="K1276" s="12">
        <v>0</v>
      </c>
    </row>
    <row r="1277" spans="1:11" ht="15.75" customHeight="1" x14ac:dyDescent="0.2">
      <c r="A1277" s="8">
        <v>45642</v>
      </c>
      <c r="B1277" s="32">
        <v>154.0500031</v>
      </c>
      <c r="C1277" s="10">
        <f t="shared" si="33"/>
        <v>0</v>
      </c>
      <c r="D1277" s="10">
        <f t="shared" si="34"/>
        <v>0</v>
      </c>
      <c r="E1277" s="10">
        <f t="shared" si="35"/>
        <v>0</v>
      </c>
      <c r="F1277" s="10">
        <f t="shared" si="36"/>
        <v>0</v>
      </c>
      <c r="G1277" s="10">
        <f t="shared" si="37"/>
        <v>0</v>
      </c>
      <c r="H1277" s="9">
        <f t="shared" si="38"/>
        <v>-33.508819200000005</v>
      </c>
      <c r="I1277" s="10">
        <f t="shared" si="39"/>
        <v>-185.97336959880002</v>
      </c>
      <c r="J1277" s="9">
        <f t="shared" si="40"/>
        <v>-219.48218879880002</v>
      </c>
      <c r="K1277" s="12">
        <v>0</v>
      </c>
    </row>
    <row r="1278" spans="1:11" ht="15.75" customHeight="1" x14ac:dyDescent="0.2">
      <c r="A1278" s="8">
        <v>45643</v>
      </c>
      <c r="B1278" s="32">
        <v>153.6499939</v>
      </c>
      <c r="C1278" s="10">
        <f t="shared" si="33"/>
        <v>0</v>
      </c>
      <c r="D1278" s="10">
        <f t="shared" si="34"/>
        <v>0</v>
      </c>
      <c r="E1278" s="10">
        <f t="shared" si="35"/>
        <v>0</v>
      </c>
      <c r="F1278" s="10">
        <f t="shared" si="36"/>
        <v>0</v>
      </c>
      <c r="G1278" s="10">
        <f t="shared" si="37"/>
        <v>0</v>
      </c>
      <c r="H1278" s="9">
        <f t="shared" si="38"/>
        <v>-33.508819200000005</v>
      </c>
      <c r="I1278" s="10">
        <f t="shared" si="39"/>
        <v>-185.97336959880002</v>
      </c>
      <c r="J1278" s="9">
        <f t="shared" si="40"/>
        <v>-219.48218879880002</v>
      </c>
      <c r="K1278" s="12">
        <v>0</v>
      </c>
    </row>
    <row r="1279" spans="1:11" ht="15.75" customHeight="1" x14ac:dyDescent="0.2">
      <c r="A1279" s="8">
        <v>45644</v>
      </c>
      <c r="B1279" s="32">
        <v>154.1499939</v>
      </c>
      <c r="C1279" s="10">
        <f t="shared" ref="C1279:C1287" si="41">IF(K1279=0,C1278,IF(K1279=1,C1278+B1279,0))</f>
        <v>0</v>
      </c>
      <c r="D1279" s="10">
        <f t="shared" ref="D1279:D1287" si="42">E1279*B1279</f>
        <v>0</v>
      </c>
      <c r="E1279" s="10">
        <f t="shared" ref="E1279:E1287" si="43">IF(K1279=0,E1278,IF(K1279=1,E1278+1,0))</f>
        <v>0</v>
      </c>
      <c r="F1279" s="10">
        <f t="shared" ref="F1279:F1287" si="44">IF(K1279=0,0,IF(K1279=1,B1279,E1278*B1279))</f>
        <v>0</v>
      </c>
      <c r="G1279" s="10">
        <f t="shared" ref="G1279:G1287" si="45">IF(K1279=-1,E1278*B1279-C1278,0)</f>
        <v>0</v>
      </c>
      <c r="H1279" s="9">
        <f t="shared" ref="H1279:H1287" si="46">H1278+G1279</f>
        <v>-33.508819200000005</v>
      </c>
      <c r="I1279" s="10">
        <f t="shared" ref="I1279:I1287" si="47">I1278+IF(F1279=0,0,-MAX(2,F1279*1%))</f>
        <v>-185.97336959880002</v>
      </c>
      <c r="J1279" s="9">
        <f t="shared" ref="J1279:J1287" si="48">H1279+I1279</f>
        <v>-219.48218879880002</v>
      </c>
      <c r="K1279" s="12">
        <v>0</v>
      </c>
    </row>
    <row r="1280" spans="1:11" ht="15.75" customHeight="1" x14ac:dyDescent="0.2">
      <c r="A1280" s="8">
        <v>45645</v>
      </c>
      <c r="B1280" s="32">
        <v>156.5500031</v>
      </c>
      <c r="C1280" s="10">
        <f t="shared" si="41"/>
        <v>0</v>
      </c>
      <c r="D1280" s="10">
        <f t="shared" si="42"/>
        <v>0</v>
      </c>
      <c r="E1280" s="10">
        <f t="shared" si="43"/>
        <v>0</v>
      </c>
      <c r="F1280" s="10">
        <f t="shared" si="44"/>
        <v>0</v>
      </c>
      <c r="G1280" s="10">
        <f t="shared" si="45"/>
        <v>0</v>
      </c>
      <c r="H1280" s="9">
        <f t="shared" si="46"/>
        <v>-33.508819200000005</v>
      </c>
      <c r="I1280" s="10">
        <f t="shared" si="47"/>
        <v>-185.97336959880002</v>
      </c>
      <c r="J1280" s="9">
        <f t="shared" si="48"/>
        <v>-219.48218879880002</v>
      </c>
      <c r="K1280" s="12">
        <v>0</v>
      </c>
    </row>
    <row r="1281" spans="1:11" ht="15.75" customHeight="1" x14ac:dyDescent="0.2">
      <c r="A1281" s="8">
        <v>45646</v>
      </c>
      <c r="B1281" s="32">
        <v>155.25</v>
      </c>
      <c r="C1281" s="10">
        <f t="shared" si="41"/>
        <v>0</v>
      </c>
      <c r="D1281" s="10">
        <f t="shared" si="42"/>
        <v>0</v>
      </c>
      <c r="E1281" s="10">
        <f t="shared" si="43"/>
        <v>0</v>
      </c>
      <c r="F1281" s="10">
        <f t="shared" si="44"/>
        <v>0</v>
      </c>
      <c r="G1281" s="10">
        <f t="shared" si="45"/>
        <v>0</v>
      </c>
      <c r="H1281" s="9">
        <f t="shared" si="46"/>
        <v>-33.508819200000005</v>
      </c>
      <c r="I1281" s="10">
        <f t="shared" si="47"/>
        <v>-185.97336959880002</v>
      </c>
      <c r="J1281" s="9">
        <f t="shared" si="48"/>
        <v>-219.48218879880002</v>
      </c>
      <c r="K1281" s="12">
        <v>0</v>
      </c>
    </row>
    <row r="1282" spans="1:11" ht="15.75" customHeight="1" x14ac:dyDescent="0.2">
      <c r="A1282" s="8">
        <v>45649</v>
      </c>
      <c r="B1282" s="32">
        <v>155.4499969</v>
      </c>
      <c r="C1282" s="10">
        <f t="shared" si="41"/>
        <v>0</v>
      </c>
      <c r="D1282" s="10">
        <f t="shared" si="42"/>
        <v>0</v>
      </c>
      <c r="E1282" s="10">
        <f t="shared" si="43"/>
        <v>0</v>
      </c>
      <c r="F1282" s="10">
        <f t="shared" si="44"/>
        <v>0</v>
      </c>
      <c r="G1282" s="10">
        <f t="shared" si="45"/>
        <v>0</v>
      </c>
      <c r="H1282" s="9">
        <f t="shared" si="46"/>
        <v>-33.508819200000005</v>
      </c>
      <c r="I1282" s="10">
        <f t="shared" si="47"/>
        <v>-185.97336959880002</v>
      </c>
      <c r="J1282" s="9">
        <f t="shared" si="48"/>
        <v>-219.48218879880002</v>
      </c>
      <c r="K1282" s="12">
        <v>0</v>
      </c>
    </row>
    <row r="1283" spans="1:11" ht="15.75" customHeight="1" x14ac:dyDescent="0.2">
      <c r="A1283" s="8">
        <v>45650</v>
      </c>
      <c r="B1283" s="32">
        <v>156</v>
      </c>
      <c r="C1283" s="10">
        <f t="shared" si="41"/>
        <v>0</v>
      </c>
      <c r="D1283" s="10">
        <f t="shared" si="42"/>
        <v>0</v>
      </c>
      <c r="E1283" s="10">
        <f t="shared" si="43"/>
        <v>0</v>
      </c>
      <c r="F1283" s="10">
        <f t="shared" si="44"/>
        <v>0</v>
      </c>
      <c r="G1283" s="10">
        <f t="shared" si="45"/>
        <v>0</v>
      </c>
      <c r="H1283" s="9">
        <f t="shared" si="46"/>
        <v>-33.508819200000005</v>
      </c>
      <c r="I1283" s="10">
        <f t="shared" si="47"/>
        <v>-185.97336959880002</v>
      </c>
      <c r="J1283" s="9">
        <f t="shared" si="48"/>
        <v>-219.48218879880002</v>
      </c>
      <c r="K1283" s="12">
        <v>0</v>
      </c>
    </row>
    <row r="1284" spans="1:11" ht="15.75" customHeight="1" x14ac:dyDescent="0.2">
      <c r="A1284" s="8">
        <v>45653</v>
      </c>
      <c r="B1284" s="32">
        <v>157.0500031</v>
      </c>
      <c r="C1284" s="10">
        <f t="shared" si="41"/>
        <v>0</v>
      </c>
      <c r="D1284" s="10">
        <f t="shared" si="42"/>
        <v>0</v>
      </c>
      <c r="E1284" s="10">
        <f t="shared" si="43"/>
        <v>0</v>
      </c>
      <c r="F1284" s="10">
        <f t="shared" si="44"/>
        <v>0</v>
      </c>
      <c r="G1284" s="10">
        <f t="shared" si="45"/>
        <v>0</v>
      </c>
      <c r="H1284" s="9">
        <f t="shared" si="46"/>
        <v>-33.508819200000005</v>
      </c>
      <c r="I1284" s="10">
        <f t="shared" si="47"/>
        <v>-185.97336959880002</v>
      </c>
      <c r="J1284" s="9">
        <f t="shared" si="48"/>
        <v>-219.48218879880002</v>
      </c>
      <c r="K1284" s="12">
        <v>0</v>
      </c>
    </row>
    <row r="1285" spans="1:11" ht="15.75" customHeight="1" x14ac:dyDescent="0.2">
      <c r="A1285" s="8">
        <v>45656</v>
      </c>
      <c r="B1285" s="32">
        <v>155.1999969</v>
      </c>
      <c r="C1285" s="10">
        <f t="shared" si="41"/>
        <v>0</v>
      </c>
      <c r="D1285" s="10">
        <f t="shared" si="42"/>
        <v>0</v>
      </c>
      <c r="E1285" s="10">
        <f t="shared" si="43"/>
        <v>0</v>
      </c>
      <c r="F1285" s="10">
        <f t="shared" si="44"/>
        <v>0</v>
      </c>
      <c r="G1285" s="10">
        <f t="shared" si="45"/>
        <v>0</v>
      </c>
      <c r="H1285" s="9">
        <f t="shared" si="46"/>
        <v>-33.508819200000005</v>
      </c>
      <c r="I1285" s="10">
        <f t="shared" si="47"/>
        <v>-185.97336959880002</v>
      </c>
      <c r="J1285" s="9">
        <f t="shared" si="48"/>
        <v>-219.48218879880002</v>
      </c>
      <c r="K1285" s="12">
        <v>0</v>
      </c>
    </row>
    <row r="1286" spans="1:11" ht="15.75" customHeight="1" x14ac:dyDescent="0.2">
      <c r="A1286" s="8">
        <v>45657</v>
      </c>
      <c r="B1286" s="32">
        <v>156.0500031</v>
      </c>
      <c r="C1286" s="10">
        <f t="shared" si="41"/>
        <v>0</v>
      </c>
      <c r="D1286" s="10">
        <f t="shared" si="42"/>
        <v>0</v>
      </c>
      <c r="E1286" s="10">
        <f t="shared" si="43"/>
        <v>0</v>
      </c>
      <c r="F1286" s="10">
        <f t="shared" si="44"/>
        <v>0</v>
      </c>
      <c r="G1286" s="10">
        <f t="shared" si="45"/>
        <v>0</v>
      </c>
      <c r="H1286" s="9">
        <f t="shared" si="46"/>
        <v>-33.508819200000005</v>
      </c>
      <c r="I1286" s="10">
        <f t="shared" si="47"/>
        <v>-185.97336959880002</v>
      </c>
      <c r="J1286" s="9">
        <f t="shared" si="48"/>
        <v>-219.48218879880002</v>
      </c>
      <c r="K1286" s="12">
        <v>0</v>
      </c>
    </row>
    <row r="1287" spans="1:11" ht="15.75" customHeight="1" x14ac:dyDescent="0.2">
      <c r="A1287" s="10" t="s">
        <v>11</v>
      </c>
      <c r="B1287" s="9"/>
      <c r="C1287" s="13">
        <f t="shared" si="41"/>
        <v>0</v>
      </c>
      <c r="D1287" s="13">
        <f t="shared" si="42"/>
        <v>0</v>
      </c>
      <c r="E1287" s="13">
        <f t="shared" si="43"/>
        <v>0</v>
      </c>
      <c r="F1287" s="13">
        <f t="shared" si="44"/>
        <v>0</v>
      </c>
      <c r="G1287" s="13">
        <f t="shared" si="45"/>
        <v>0</v>
      </c>
      <c r="H1287" s="14">
        <f t="shared" si="46"/>
        <v>-33.508819200000005</v>
      </c>
      <c r="I1287" s="13">
        <f t="shared" si="47"/>
        <v>-185.97336959880002</v>
      </c>
      <c r="J1287" s="14">
        <f t="shared" si="48"/>
        <v>-219.48218879880002</v>
      </c>
      <c r="K1287" s="13">
        <v>-1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87"/>
  <sheetViews>
    <sheetView topLeftCell="E1" workbookViewId="0">
      <selection activeCell="L2" sqref="L2"/>
    </sheetView>
  </sheetViews>
  <sheetFormatPr baseColWidth="10" defaultColWidth="12.6640625" defaultRowHeight="15" customHeight="1" x14ac:dyDescent="0.2"/>
  <cols>
    <col min="1" max="2" width="10.6640625" customWidth="1"/>
    <col min="3" max="10" width="16" customWidth="1"/>
    <col min="11" max="11" width="18.5" customWidth="1"/>
    <col min="12" max="12" width="12" customWidth="1"/>
    <col min="13" max="26" width="10.6640625" customWidth="1"/>
  </cols>
  <sheetData>
    <row r="1" spans="1:13" ht="102.75" customHeight="1" x14ac:dyDescent="0.35">
      <c r="A1" s="1" t="s">
        <v>0</v>
      </c>
      <c r="B1" s="1" t="s">
        <v>49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5" t="s">
        <v>12</v>
      </c>
    </row>
    <row r="2" spans="1:13" ht="42.75" customHeight="1" x14ac:dyDescent="0.35">
      <c r="A2" s="3"/>
      <c r="B2" s="4"/>
      <c r="C2" s="5"/>
      <c r="D2" s="5"/>
      <c r="E2" s="5"/>
      <c r="F2" s="5"/>
      <c r="G2" s="5"/>
      <c r="H2" s="6">
        <f t="shared" ref="H2:J2" si="0">H1287</f>
        <v>54.770099060000206</v>
      </c>
      <c r="I2" s="7">
        <f t="shared" si="0"/>
        <v>-1220.2299781006</v>
      </c>
      <c r="J2" s="6">
        <f t="shared" si="0"/>
        <v>-1165.4598790405998</v>
      </c>
      <c r="K2" s="5">
        <f>SUMSQ(K4:K1286)</f>
        <v>640</v>
      </c>
      <c r="L2" s="16">
        <v>0.01</v>
      </c>
      <c r="M2" s="17"/>
    </row>
    <row r="3" spans="1:13" x14ac:dyDescent="0.2">
      <c r="A3" s="8">
        <v>43830</v>
      </c>
      <c r="B3" s="32">
        <v>100.7336655</v>
      </c>
      <c r="C3" s="9">
        <f>B3</f>
        <v>100.7336655</v>
      </c>
      <c r="E3" s="10">
        <v>1</v>
      </c>
      <c r="G3" s="10">
        <v>0</v>
      </c>
      <c r="H3" s="10">
        <v>0</v>
      </c>
      <c r="L3" s="10" t="s">
        <v>13</v>
      </c>
    </row>
    <row r="4" spans="1:13" x14ac:dyDescent="0.2">
      <c r="A4" s="8">
        <v>43832</v>
      </c>
      <c r="B4" s="32">
        <v>102.72245030000001</v>
      </c>
      <c r="C4" s="9">
        <f t="shared" ref="C4:C258" si="1">IF(K4=0,C3,IF(K4=1,C3+B4,0))</f>
        <v>203.45611580000002</v>
      </c>
      <c r="D4" s="10">
        <f t="shared" ref="D4:D258" si="2">E4*B4</f>
        <v>205.44490060000001</v>
      </c>
      <c r="E4" s="10">
        <f t="shared" ref="E4:E258" si="3">IF(K4=0,E3,IF(K4=1,E3+1,0))</f>
        <v>2</v>
      </c>
      <c r="F4" s="10">
        <f t="shared" ref="F4:F258" si="4">IF(K4=0,0,IF(K4=1,B4,E3*B4))</f>
        <v>102.72245030000001</v>
      </c>
      <c r="G4" s="10">
        <f t="shared" ref="G4:G258" si="5">IF(K4=-1,E3*B4-C3,0)</f>
        <v>0</v>
      </c>
      <c r="H4" s="10">
        <f t="shared" ref="H4:H258" si="6">H3+G4</f>
        <v>0</v>
      </c>
      <c r="I4" s="10">
        <f t="shared" ref="I4:I258" si="7">I3+IF(F4=0,0,-MAX(2,F4*1%))</f>
        <v>-2</v>
      </c>
      <c r="J4" s="10">
        <f t="shared" ref="J4:J258" si="8">H4+I4</f>
        <v>-2</v>
      </c>
      <c r="K4" s="10">
        <f t="shared" ref="K4:K258" si="9">IF(L4&gt;L$2,1,IF(L4&lt;-L$2,-1,0))</f>
        <v>1</v>
      </c>
      <c r="L4" s="10">
        <f t="shared" ref="L4:L258" si="10">B4/B3-1</f>
        <v>1.9743000417273615E-2</v>
      </c>
    </row>
    <row r="5" spans="1:13" x14ac:dyDescent="0.2">
      <c r="A5" s="8">
        <v>43833</v>
      </c>
      <c r="B5" s="32">
        <v>102.814949</v>
      </c>
      <c r="C5" s="9">
        <f t="shared" si="1"/>
        <v>203.45611580000002</v>
      </c>
      <c r="D5" s="10">
        <f t="shared" si="2"/>
        <v>205.629898</v>
      </c>
      <c r="E5" s="10">
        <f t="shared" si="3"/>
        <v>2</v>
      </c>
      <c r="F5" s="10">
        <f t="shared" si="4"/>
        <v>0</v>
      </c>
      <c r="G5" s="10">
        <f t="shared" si="5"/>
        <v>0</v>
      </c>
      <c r="H5" s="10">
        <f t="shared" si="6"/>
        <v>0</v>
      </c>
      <c r="I5" s="10">
        <f t="shared" si="7"/>
        <v>-2</v>
      </c>
      <c r="J5" s="10">
        <f t="shared" si="8"/>
        <v>-2</v>
      </c>
      <c r="K5" s="10">
        <f t="shared" si="9"/>
        <v>0</v>
      </c>
      <c r="L5" s="10">
        <f t="shared" si="10"/>
        <v>9.0047209475496715E-4</v>
      </c>
    </row>
    <row r="6" spans="1:13" x14ac:dyDescent="0.2">
      <c r="A6" s="8">
        <v>43836</v>
      </c>
      <c r="B6" s="32">
        <v>101.1036758</v>
      </c>
      <c r="C6" s="9">
        <f t="shared" si="1"/>
        <v>0</v>
      </c>
      <c r="D6" s="10">
        <f t="shared" si="2"/>
        <v>0</v>
      </c>
      <c r="E6" s="10">
        <f t="shared" si="3"/>
        <v>0</v>
      </c>
      <c r="F6" s="10">
        <f t="shared" si="4"/>
        <v>202.20735160000001</v>
      </c>
      <c r="G6" s="10">
        <f t="shared" si="5"/>
        <v>-1.2487642000000108</v>
      </c>
      <c r="H6" s="10">
        <f t="shared" si="6"/>
        <v>-1.2487642000000108</v>
      </c>
      <c r="I6" s="10">
        <f t="shared" si="7"/>
        <v>-4.0220735160000007</v>
      </c>
      <c r="J6" s="10">
        <f t="shared" si="8"/>
        <v>-5.2708377160000115</v>
      </c>
      <c r="K6" s="10">
        <f t="shared" si="9"/>
        <v>-1</v>
      </c>
      <c r="L6" s="10">
        <f t="shared" si="10"/>
        <v>-1.6644206087190638E-2</v>
      </c>
    </row>
    <row r="7" spans="1:13" x14ac:dyDescent="0.2">
      <c r="A7" s="8">
        <v>43837</v>
      </c>
      <c r="B7" s="32">
        <v>101.1499252</v>
      </c>
      <c r="C7" s="9">
        <f t="shared" si="1"/>
        <v>0</v>
      </c>
      <c r="D7" s="10">
        <f t="shared" si="2"/>
        <v>0</v>
      </c>
      <c r="E7" s="10">
        <f t="shared" si="3"/>
        <v>0</v>
      </c>
      <c r="F7" s="10">
        <f t="shared" si="4"/>
        <v>0</v>
      </c>
      <c r="G7" s="10">
        <f t="shared" si="5"/>
        <v>0</v>
      </c>
      <c r="H7" s="10">
        <f t="shared" si="6"/>
        <v>-1.2487642000000108</v>
      </c>
      <c r="I7" s="10">
        <f t="shared" si="7"/>
        <v>-4.0220735160000007</v>
      </c>
      <c r="J7" s="10">
        <f t="shared" si="8"/>
        <v>-5.2708377160000115</v>
      </c>
      <c r="K7" s="10">
        <f t="shared" si="9"/>
        <v>0</v>
      </c>
      <c r="L7" s="10">
        <f t="shared" si="10"/>
        <v>4.5744528706825882E-4</v>
      </c>
    </row>
    <row r="8" spans="1:13" x14ac:dyDescent="0.2">
      <c r="A8" s="8">
        <v>43838</v>
      </c>
      <c r="B8" s="32">
        <v>100.8724213</v>
      </c>
      <c r="C8" s="9">
        <f t="shared" si="1"/>
        <v>0</v>
      </c>
      <c r="D8" s="10">
        <f t="shared" si="2"/>
        <v>0</v>
      </c>
      <c r="E8" s="10">
        <f t="shared" si="3"/>
        <v>0</v>
      </c>
      <c r="F8" s="10">
        <f t="shared" si="4"/>
        <v>0</v>
      </c>
      <c r="G8" s="10">
        <f t="shared" si="5"/>
        <v>0</v>
      </c>
      <c r="H8" s="10">
        <f t="shared" si="6"/>
        <v>-1.2487642000000108</v>
      </c>
      <c r="I8" s="10">
        <f t="shared" si="7"/>
        <v>-4.0220735160000007</v>
      </c>
      <c r="J8" s="10">
        <f t="shared" si="8"/>
        <v>-5.2708377160000115</v>
      </c>
      <c r="K8" s="10">
        <f t="shared" si="9"/>
        <v>0</v>
      </c>
      <c r="L8" s="10">
        <f t="shared" si="10"/>
        <v>-2.7434909067041158E-3</v>
      </c>
    </row>
    <row r="9" spans="1:13" x14ac:dyDescent="0.2">
      <c r="A9" s="8">
        <v>43839</v>
      </c>
      <c r="B9" s="32">
        <v>100.8724213</v>
      </c>
      <c r="C9" s="9">
        <f t="shared" si="1"/>
        <v>0</v>
      </c>
      <c r="D9" s="10">
        <f t="shared" si="2"/>
        <v>0</v>
      </c>
      <c r="E9" s="10">
        <f t="shared" si="3"/>
        <v>0</v>
      </c>
      <c r="F9" s="10">
        <f t="shared" si="4"/>
        <v>0</v>
      </c>
      <c r="G9" s="10">
        <f t="shared" si="5"/>
        <v>0</v>
      </c>
      <c r="H9" s="10">
        <f t="shared" si="6"/>
        <v>-1.2487642000000108</v>
      </c>
      <c r="I9" s="10">
        <f t="shared" si="7"/>
        <v>-4.0220735160000007</v>
      </c>
      <c r="J9" s="10">
        <f t="shared" si="8"/>
        <v>-5.2708377160000115</v>
      </c>
      <c r="K9" s="10">
        <f t="shared" si="9"/>
        <v>0</v>
      </c>
      <c r="L9" s="10">
        <f t="shared" si="10"/>
        <v>0</v>
      </c>
    </row>
    <row r="10" spans="1:13" x14ac:dyDescent="0.2">
      <c r="A10" s="8">
        <v>43840</v>
      </c>
      <c r="B10" s="32">
        <v>101.9824371</v>
      </c>
      <c r="C10" s="9">
        <f t="shared" si="1"/>
        <v>101.9824371</v>
      </c>
      <c r="D10" s="10">
        <f t="shared" si="2"/>
        <v>101.9824371</v>
      </c>
      <c r="E10" s="10">
        <f t="shared" si="3"/>
        <v>1</v>
      </c>
      <c r="F10" s="10">
        <f t="shared" si="4"/>
        <v>101.9824371</v>
      </c>
      <c r="G10" s="10">
        <f t="shared" si="5"/>
        <v>0</v>
      </c>
      <c r="H10" s="10">
        <f t="shared" si="6"/>
        <v>-1.2487642000000108</v>
      </c>
      <c r="I10" s="10">
        <f t="shared" si="7"/>
        <v>-6.0220735160000007</v>
      </c>
      <c r="J10" s="10">
        <f t="shared" si="8"/>
        <v>-7.2708377160000115</v>
      </c>
      <c r="K10" s="10">
        <f t="shared" si="9"/>
        <v>1</v>
      </c>
      <c r="L10" s="10">
        <f t="shared" si="10"/>
        <v>1.1004155404367166E-2</v>
      </c>
    </row>
    <row r="11" spans="1:13" x14ac:dyDescent="0.2">
      <c r="A11" s="8">
        <v>43843</v>
      </c>
      <c r="B11" s="32">
        <v>103.5086975</v>
      </c>
      <c r="C11" s="9">
        <f t="shared" si="1"/>
        <v>205.49113460000001</v>
      </c>
      <c r="D11" s="10">
        <f t="shared" si="2"/>
        <v>207.01739499999999</v>
      </c>
      <c r="E11" s="10">
        <f t="shared" si="3"/>
        <v>2</v>
      </c>
      <c r="F11" s="10">
        <f t="shared" si="4"/>
        <v>103.5086975</v>
      </c>
      <c r="G11" s="10">
        <f t="shared" si="5"/>
        <v>0</v>
      </c>
      <c r="H11" s="10">
        <f t="shared" si="6"/>
        <v>-1.2487642000000108</v>
      </c>
      <c r="I11" s="10">
        <f t="shared" si="7"/>
        <v>-8.0220735160000007</v>
      </c>
      <c r="J11" s="10">
        <f t="shared" si="8"/>
        <v>-9.2708377160000115</v>
      </c>
      <c r="K11" s="10">
        <f t="shared" si="9"/>
        <v>1</v>
      </c>
      <c r="L11" s="10">
        <f t="shared" si="10"/>
        <v>1.4965914165234295E-2</v>
      </c>
    </row>
    <row r="12" spans="1:13" x14ac:dyDescent="0.2">
      <c r="A12" s="8">
        <v>43844</v>
      </c>
      <c r="B12" s="32">
        <v>105.6824799</v>
      </c>
      <c r="C12" s="9">
        <f t="shared" si="1"/>
        <v>311.17361449999999</v>
      </c>
      <c r="D12" s="10">
        <f t="shared" si="2"/>
        <v>317.04743970000004</v>
      </c>
      <c r="E12" s="10">
        <f t="shared" si="3"/>
        <v>3</v>
      </c>
      <c r="F12" s="10">
        <f t="shared" si="4"/>
        <v>105.6824799</v>
      </c>
      <c r="G12" s="10">
        <f t="shared" si="5"/>
        <v>0</v>
      </c>
      <c r="H12" s="10">
        <f t="shared" si="6"/>
        <v>-1.2487642000000108</v>
      </c>
      <c r="I12" s="10">
        <f t="shared" si="7"/>
        <v>-10.022073516000001</v>
      </c>
      <c r="J12" s="10">
        <f t="shared" si="8"/>
        <v>-11.270837716000011</v>
      </c>
      <c r="K12" s="10">
        <f t="shared" si="9"/>
        <v>1</v>
      </c>
      <c r="L12" s="10">
        <f t="shared" si="10"/>
        <v>2.1000963711286236E-2</v>
      </c>
    </row>
    <row r="13" spans="1:13" x14ac:dyDescent="0.2">
      <c r="A13" s="8">
        <v>43845</v>
      </c>
      <c r="B13" s="32">
        <v>106.2837296</v>
      </c>
      <c r="C13" s="9">
        <f t="shared" si="1"/>
        <v>311.17361449999999</v>
      </c>
      <c r="D13" s="10">
        <f t="shared" si="2"/>
        <v>318.85118879999999</v>
      </c>
      <c r="E13" s="10">
        <f t="shared" si="3"/>
        <v>3</v>
      </c>
      <c r="F13" s="10">
        <f t="shared" si="4"/>
        <v>0</v>
      </c>
      <c r="G13" s="10">
        <f t="shared" si="5"/>
        <v>0</v>
      </c>
      <c r="H13" s="10">
        <f t="shared" si="6"/>
        <v>-1.2487642000000108</v>
      </c>
      <c r="I13" s="10">
        <f t="shared" si="7"/>
        <v>-10.022073516000001</v>
      </c>
      <c r="J13" s="10">
        <f t="shared" si="8"/>
        <v>-11.270837716000011</v>
      </c>
      <c r="K13" s="10">
        <f t="shared" si="9"/>
        <v>0</v>
      </c>
      <c r="L13" s="10">
        <f t="shared" si="10"/>
        <v>5.6892088505957616E-3</v>
      </c>
    </row>
    <row r="14" spans="1:13" x14ac:dyDescent="0.2">
      <c r="A14" s="8">
        <v>43846</v>
      </c>
      <c r="B14" s="32">
        <v>106.1912384</v>
      </c>
      <c r="C14" s="9">
        <f t="shared" si="1"/>
        <v>311.17361449999999</v>
      </c>
      <c r="D14" s="10">
        <f t="shared" si="2"/>
        <v>318.57371520000004</v>
      </c>
      <c r="E14" s="10">
        <f t="shared" si="3"/>
        <v>3</v>
      </c>
      <c r="F14" s="10">
        <f t="shared" si="4"/>
        <v>0</v>
      </c>
      <c r="G14" s="10">
        <f t="shared" si="5"/>
        <v>0</v>
      </c>
      <c r="H14" s="10">
        <f t="shared" si="6"/>
        <v>-1.2487642000000108</v>
      </c>
      <c r="I14" s="10">
        <f t="shared" si="7"/>
        <v>-10.022073516000001</v>
      </c>
      <c r="J14" s="10">
        <f t="shared" si="8"/>
        <v>-11.270837716000011</v>
      </c>
      <c r="K14" s="10">
        <f t="shared" si="9"/>
        <v>0</v>
      </c>
      <c r="L14" s="10">
        <f t="shared" si="10"/>
        <v>-8.7022915311774085E-4</v>
      </c>
    </row>
    <row r="15" spans="1:13" x14ac:dyDescent="0.2">
      <c r="A15" s="8">
        <v>43847</v>
      </c>
      <c r="B15" s="32">
        <v>107.671257</v>
      </c>
      <c r="C15" s="9">
        <f t="shared" si="1"/>
        <v>418.84487149999995</v>
      </c>
      <c r="D15" s="10">
        <f t="shared" si="2"/>
        <v>430.68502799999999</v>
      </c>
      <c r="E15" s="10">
        <f t="shared" si="3"/>
        <v>4</v>
      </c>
      <c r="F15" s="10">
        <f t="shared" si="4"/>
        <v>107.671257</v>
      </c>
      <c r="G15" s="10">
        <f t="shared" si="5"/>
        <v>0</v>
      </c>
      <c r="H15" s="10">
        <f t="shared" si="6"/>
        <v>-1.2487642000000108</v>
      </c>
      <c r="I15" s="10">
        <f t="shared" si="7"/>
        <v>-12.022073516000001</v>
      </c>
      <c r="J15" s="10">
        <f t="shared" si="8"/>
        <v>-13.270837716000011</v>
      </c>
      <c r="K15" s="10">
        <f t="shared" si="9"/>
        <v>1</v>
      </c>
      <c r="L15" s="10">
        <f t="shared" si="10"/>
        <v>1.393729484936479E-2</v>
      </c>
    </row>
    <row r="16" spans="1:13" x14ac:dyDescent="0.2">
      <c r="A16" s="8">
        <v>43850</v>
      </c>
      <c r="B16" s="32">
        <v>108.2262497</v>
      </c>
      <c r="C16" s="9">
        <f t="shared" si="1"/>
        <v>418.84487149999995</v>
      </c>
      <c r="D16" s="10">
        <f t="shared" si="2"/>
        <v>432.90499879999999</v>
      </c>
      <c r="E16" s="10">
        <f t="shared" si="3"/>
        <v>4</v>
      </c>
      <c r="F16" s="10">
        <f t="shared" si="4"/>
        <v>0</v>
      </c>
      <c r="G16" s="10">
        <f t="shared" si="5"/>
        <v>0</v>
      </c>
      <c r="H16" s="10">
        <f t="shared" si="6"/>
        <v>-1.2487642000000108</v>
      </c>
      <c r="I16" s="10">
        <f t="shared" si="7"/>
        <v>-12.022073516000001</v>
      </c>
      <c r="J16" s="10">
        <f t="shared" si="8"/>
        <v>-13.270837716000011</v>
      </c>
      <c r="K16" s="10">
        <f t="shared" si="9"/>
        <v>0</v>
      </c>
      <c r="L16" s="10">
        <f t="shared" si="10"/>
        <v>5.1545111988429149E-3</v>
      </c>
    </row>
    <row r="17" spans="1:12" x14ac:dyDescent="0.2">
      <c r="A17" s="8">
        <v>43851</v>
      </c>
      <c r="B17" s="32">
        <v>108.7350082</v>
      </c>
      <c r="C17" s="9">
        <f t="shared" si="1"/>
        <v>418.84487149999995</v>
      </c>
      <c r="D17" s="10">
        <f t="shared" si="2"/>
        <v>434.94003279999998</v>
      </c>
      <c r="E17" s="10">
        <f t="shared" si="3"/>
        <v>4</v>
      </c>
      <c r="F17" s="10">
        <f t="shared" si="4"/>
        <v>0</v>
      </c>
      <c r="G17" s="10">
        <f t="shared" si="5"/>
        <v>0</v>
      </c>
      <c r="H17" s="10">
        <f t="shared" si="6"/>
        <v>-1.2487642000000108</v>
      </c>
      <c r="I17" s="10">
        <f t="shared" si="7"/>
        <v>-12.022073516000001</v>
      </c>
      <c r="J17" s="10">
        <f t="shared" si="8"/>
        <v>-13.270837716000011</v>
      </c>
      <c r="K17" s="10">
        <f t="shared" si="9"/>
        <v>0</v>
      </c>
      <c r="L17" s="10">
        <f t="shared" si="10"/>
        <v>4.7008789587577038E-3</v>
      </c>
    </row>
    <row r="18" spans="1:12" x14ac:dyDescent="0.2">
      <c r="A18" s="8">
        <v>43852</v>
      </c>
      <c r="B18" s="32">
        <v>108.8737564</v>
      </c>
      <c r="C18" s="9">
        <f t="shared" si="1"/>
        <v>418.84487149999995</v>
      </c>
      <c r="D18" s="10">
        <f t="shared" si="2"/>
        <v>435.49502560000002</v>
      </c>
      <c r="E18" s="10">
        <f t="shared" si="3"/>
        <v>4</v>
      </c>
      <c r="F18" s="10">
        <f t="shared" si="4"/>
        <v>0</v>
      </c>
      <c r="G18" s="10">
        <f t="shared" si="5"/>
        <v>0</v>
      </c>
      <c r="H18" s="10">
        <f t="shared" si="6"/>
        <v>-1.2487642000000108</v>
      </c>
      <c r="I18" s="10">
        <f t="shared" si="7"/>
        <v>-12.022073516000001</v>
      </c>
      <c r="J18" s="10">
        <f t="shared" si="8"/>
        <v>-13.270837716000011</v>
      </c>
      <c r="K18" s="10">
        <f t="shared" si="9"/>
        <v>0</v>
      </c>
      <c r="L18" s="10">
        <f t="shared" si="10"/>
        <v>1.2760214239815326E-3</v>
      </c>
    </row>
    <row r="19" spans="1:12" x14ac:dyDescent="0.2">
      <c r="A19" s="8">
        <v>43853</v>
      </c>
      <c r="B19" s="32">
        <v>109.56751250000001</v>
      </c>
      <c r="C19" s="9">
        <f t="shared" si="1"/>
        <v>418.84487149999995</v>
      </c>
      <c r="D19" s="10">
        <f t="shared" si="2"/>
        <v>438.27005000000003</v>
      </c>
      <c r="E19" s="10">
        <f t="shared" si="3"/>
        <v>4</v>
      </c>
      <c r="F19" s="10">
        <f t="shared" si="4"/>
        <v>0</v>
      </c>
      <c r="G19" s="10">
        <f t="shared" si="5"/>
        <v>0</v>
      </c>
      <c r="H19" s="10">
        <f t="shared" si="6"/>
        <v>-1.2487642000000108</v>
      </c>
      <c r="I19" s="10">
        <f t="shared" si="7"/>
        <v>-12.022073516000001</v>
      </c>
      <c r="J19" s="10">
        <f t="shared" si="8"/>
        <v>-13.270837716000011</v>
      </c>
      <c r="K19" s="10">
        <f t="shared" si="9"/>
        <v>0</v>
      </c>
      <c r="L19" s="10">
        <f t="shared" si="10"/>
        <v>6.372115034326109E-3</v>
      </c>
    </row>
    <row r="20" spans="1:12" x14ac:dyDescent="0.2">
      <c r="A20" s="8">
        <v>43854</v>
      </c>
      <c r="B20" s="32">
        <v>110.1225357</v>
      </c>
      <c r="C20" s="9">
        <f t="shared" si="1"/>
        <v>418.84487149999995</v>
      </c>
      <c r="D20" s="10">
        <f t="shared" si="2"/>
        <v>440.4901428</v>
      </c>
      <c r="E20" s="10">
        <f t="shared" si="3"/>
        <v>4</v>
      </c>
      <c r="F20" s="10">
        <f t="shared" si="4"/>
        <v>0</v>
      </c>
      <c r="G20" s="10">
        <f t="shared" si="5"/>
        <v>0</v>
      </c>
      <c r="H20" s="10">
        <f t="shared" si="6"/>
        <v>-1.2487642000000108</v>
      </c>
      <c r="I20" s="10">
        <f t="shared" si="7"/>
        <v>-12.022073516000001</v>
      </c>
      <c r="J20" s="10">
        <f t="shared" si="8"/>
        <v>-13.270837716000011</v>
      </c>
      <c r="K20" s="10">
        <f t="shared" si="9"/>
        <v>0</v>
      </c>
      <c r="L20" s="10">
        <f t="shared" si="10"/>
        <v>5.0655818256346574E-3</v>
      </c>
    </row>
    <row r="21" spans="1:12" ht="15.75" customHeight="1" x14ac:dyDescent="0.2">
      <c r="A21" s="8">
        <v>43857</v>
      </c>
      <c r="B21" s="32">
        <v>109.10501859999999</v>
      </c>
      <c r="C21" s="9">
        <f t="shared" si="1"/>
        <v>418.84487149999995</v>
      </c>
      <c r="D21" s="10">
        <f t="shared" si="2"/>
        <v>436.42007439999998</v>
      </c>
      <c r="E21" s="10">
        <f t="shared" si="3"/>
        <v>4</v>
      </c>
      <c r="F21" s="10">
        <f t="shared" si="4"/>
        <v>0</v>
      </c>
      <c r="G21" s="10">
        <f t="shared" si="5"/>
        <v>0</v>
      </c>
      <c r="H21" s="10">
        <f t="shared" si="6"/>
        <v>-1.2487642000000108</v>
      </c>
      <c r="I21" s="10">
        <f t="shared" si="7"/>
        <v>-12.022073516000001</v>
      </c>
      <c r="J21" s="10">
        <f t="shared" si="8"/>
        <v>-13.270837716000011</v>
      </c>
      <c r="K21" s="10">
        <f t="shared" si="9"/>
        <v>0</v>
      </c>
      <c r="L21" s="10">
        <f t="shared" si="10"/>
        <v>-9.2398626087939473E-3</v>
      </c>
    </row>
    <row r="22" spans="1:12" ht="15.75" customHeight="1" x14ac:dyDescent="0.2">
      <c r="A22" s="8">
        <v>43858</v>
      </c>
      <c r="B22" s="32">
        <v>108.1337585</v>
      </c>
      <c r="C22" s="9">
        <f t="shared" si="1"/>
        <v>418.84487149999995</v>
      </c>
      <c r="D22" s="10">
        <f t="shared" si="2"/>
        <v>432.535034</v>
      </c>
      <c r="E22" s="10">
        <f t="shared" si="3"/>
        <v>4</v>
      </c>
      <c r="F22" s="10">
        <f t="shared" si="4"/>
        <v>0</v>
      </c>
      <c r="G22" s="10">
        <f t="shared" si="5"/>
        <v>0</v>
      </c>
      <c r="H22" s="10">
        <f t="shared" si="6"/>
        <v>-1.2487642000000108</v>
      </c>
      <c r="I22" s="10">
        <f t="shared" si="7"/>
        <v>-12.022073516000001</v>
      </c>
      <c r="J22" s="10">
        <f t="shared" si="8"/>
        <v>-13.270837716000011</v>
      </c>
      <c r="K22" s="10">
        <f t="shared" si="9"/>
        <v>0</v>
      </c>
      <c r="L22" s="10">
        <f t="shared" si="10"/>
        <v>-8.9020662153115326E-3</v>
      </c>
    </row>
    <row r="23" spans="1:12" ht="15.75" customHeight="1" x14ac:dyDescent="0.2">
      <c r="A23" s="8">
        <v>43859</v>
      </c>
      <c r="B23" s="32">
        <v>106.6999893</v>
      </c>
      <c r="C23" s="9">
        <f t="shared" si="1"/>
        <v>0</v>
      </c>
      <c r="D23" s="10">
        <f t="shared" si="2"/>
        <v>0</v>
      </c>
      <c r="E23" s="10">
        <f t="shared" si="3"/>
        <v>0</v>
      </c>
      <c r="F23" s="10">
        <f t="shared" si="4"/>
        <v>426.79995719999999</v>
      </c>
      <c r="G23" s="10">
        <f t="shared" si="5"/>
        <v>7.9550857000000406</v>
      </c>
      <c r="H23" s="10">
        <f t="shared" si="6"/>
        <v>6.7063215000000298</v>
      </c>
      <c r="I23" s="10">
        <f t="shared" si="7"/>
        <v>-16.290073088</v>
      </c>
      <c r="J23" s="10">
        <f t="shared" si="8"/>
        <v>-9.58375158799997</v>
      </c>
      <c r="K23" s="10">
        <f t="shared" si="9"/>
        <v>-1</v>
      </c>
      <c r="L23" s="10">
        <f t="shared" si="10"/>
        <v>-1.3259219136455003E-2</v>
      </c>
    </row>
    <row r="24" spans="1:12" ht="15.75" customHeight="1" x14ac:dyDescent="0.2">
      <c r="A24" s="8">
        <v>43860</v>
      </c>
      <c r="B24" s="32">
        <v>105.1274719</v>
      </c>
      <c r="C24" s="9">
        <f t="shared" si="1"/>
        <v>0</v>
      </c>
      <c r="D24" s="10">
        <f t="shared" si="2"/>
        <v>0</v>
      </c>
      <c r="E24" s="10">
        <f t="shared" si="3"/>
        <v>0</v>
      </c>
      <c r="F24" s="10">
        <f t="shared" si="4"/>
        <v>0</v>
      </c>
      <c r="G24" s="10">
        <f t="shared" si="5"/>
        <v>0</v>
      </c>
      <c r="H24" s="10">
        <f t="shared" si="6"/>
        <v>6.7063215000000298</v>
      </c>
      <c r="I24" s="10">
        <f t="shared" si="7"/>
        <v>-16.290073088</v>
      </c>
      <c r="J24" s="10">
        <f t="shared" si="8"/>
        <v>-9.58375158799997</v>
      </c>
      <c r="K24" s="10">
        <f t="shared" si="9"/>
        <v>-1</v>
      </c>
      <c r="L24" s="10">
        <f t="shared" si="10"/>
        <v>-1.4737746557580866E-2</v>
      </c>
    </row>
    <row r="25" spans="1:12" ht="15.75" customHeight="1" x14ac:dyDescent="0.2">
      <c r="A25" s="8">
        <v>43861</v>
      </c>
      <c r="B25" s="32">
        <v>103.9249573</v>
      </c>
      <c r="C25" s="9">
        <f t="shared" si="1"/>
        <v>0</v>
      </c>
      <c r="D25" s="10">
        <f t="shared" si="2"/>
        <v>0</v>
      </c>
      <c r="E25" s="10">
        <f t="shared" si="3"/>
        <v>0</v>
      </c>
      <c r="F25" s="10">
        <f t="shared" si="4"/>
        <v>0</v>
      </c>
      <c r="G25" s="10">
        <f t="shared" si="5"/>
        <v>0</v>
      </c>
      <c r="H25" s="10">
        <f t="shared" si="6"/>
        <v>6.7063215000000298</v>
      </c>
      <c r="I25" s="10">
        <f t="shared" si="7"/>
        <v>-16.290073088</v>
      </c>
      <c r="J25" s="10">
        <f t="shared" si="8"/>
        <v>-9.58375158799997</v>
      </c>
      <c r="K25" s="10">
        <f t="shared" si="9"/>
        <v>-1</v>
      </c>
      <c r="L25" s="10">
        <f t="shared" si="10"/>
        <v>-1.1438633292198519E-2</v>
      </c>
    </row>
    <row r="26" spans="1:12" ht="15.75" customHeight="1" x14ac:dyDescent="0.2">
      <c r="A26" s="8">
        <v>43864</v>
      </c>
      <c r="B26" s="32">
        <v>105.4512253</v>
      </c>
      <c r="C26" s="9">
        <f t="shared" si="1"/>
        <v>105.4512253</v>
      </c>
      <c r="D26" s="10">
        <f t="shared" si="2"/>
        <v>105.4512253</v>
      </c>
      <c r="E26" s="10">
        <f t="shared" si="3"/>
        <v>1</v>
      </c>
      <c r="F26" s="10">
        <f t="shared" si="4"/>
        <v>105.4512253</v>
      </c>
      <c r="G26" s="10">
        <f t="shared" si="5"/>
        <v>0</v>
      </c>
      <c r="H26" s="10">
        <f t="shared" si="6"/>
        <v>6.7063215000000298</v>
      </c>
      <c r="I26" s="10">
        <f t="shared" si="7"/>
        <v>-18.290073088</v>
      </c>
      <c r="J26" s="10">
        <f t="shared" si="8"/>
        <v>-11.58375158799997</v>
      </c>
      <c r="K26" s="10">
        <f t="shared" si="9"/>
        <v>1</v>
      </c>
      <c r="L26" s="10">
        <f t="shared" si="10"/>
        <v>1.4686250922327782E-2</v>
      </c>
    </row>
    <row r="27" spans="1:12" ht="15.75" customHeight="1" x14ac:dyDescent="0.2">
      <c r="A27" s="8">
        <v>43865</v>
      </c>
      <c r="B27" s="32">
        <v>107.3475037</v>
      </c>
      <c r="C27" s="9">
        <f t="shared" si="1"/>
        <v>212.79872900000001</v>
      </c>
      <c r="D27" s="10">
        <f t="shared" si="2"/>
        <v>214.69500740000001</v>
      </c>
      <c r="E27" s="10">
        <f t="shared" si="3"/>
        <v>2</v>
      </c>
      <c r="F27" s="10">
        <f t="shared" si="4"/>
        <v>107.3475037</v>
      </c>
      <c r="G27" s="10">
        <f t="shared" si="5"/>
        <v>0</v>
      </c>
      <c r="H27" s="10">
        <f t="shared" si="6"/>
        <v>6.7063215000000298</v>
      </c>
      <c r="I27" s="10">
        <f t="shared" si="7"/>
        <v>-20.290073088</v>
      </c>
      <c r="J27" s="10">
        <f t="shared" si="8"/>
        <v>-13.58375158799997</v>
      </c>
      <c r="K27" s="10">
        <f t="shared" si="9"/>
        <v>1</v>
      </c>
      <c r="L27" s="10">
        <f t="shared" si="10"/>
        <v>1.7982516510407942E-2</v>
      </c>
    </row>
    <row r="28" spans="1:12" ht="15.75" customHeight="1" x14ac:dyDescent="0.2">
      <c r="A28" s="8">
        <v>43866</v>
      </c>
      <c r="B28" s="32">
        <v>107.43999479999999</v>
      </c>
      <c r="C28" s="9">
        <f t="shared" si="1"/>
        <v>212.79872900000001</v>
      </c>
      <c r="D28" s="10">
        <f t="shared" si="2"/>
        <v>214.87998959999999</v>
      </c>
      <c r="E28" s="10">
        <f t="shared" si="3"/>
        <v>2</v>
      </c>
      <c r="F28" s="10">
        <f t="shared" si="4"/>
        <v>0</v>
      </c>
      <c r="G28" s="10">
        <f t="shared" si="5"/>
        <v>0</v>
      </c>
      <c r="H28" s="10">
        <f t="shared" si="6"/>
        <v>6.7063215000000298</v>
      </c>
      <c r="I28" s="10">
        <f t="shared" si="7"/>
        <v>-20.290073088</v>
      </c>
      <c r="J28" s="10">
        <f t="shared" si="8"/>
        <v>-13.58375158799997</v>
      </c>
      <c r="K28" s="10">
        <f t="shared" si="9"/>
        <v>0</v>
      </c>
      <c r="L28" s="10">
        <f t="shared" si="10"/>
        <v>8.6160457217965281E-4</v>
      </c>
    </row>
    <row r="29" spans="1:12" ht="15.75" customHeight="1" x14ac:dyDescent="0.2">
      <c r="A29" s="8">
        <v>43867</v>
      </c>
      <c r="B29" s="32">
        <v>109.10501859999999</v>
      </c>
      <c r="C29" s="9">
        <f t="shared" si="1"/>
        <v>321.90374759999997</v>
      </c>
      <c r="D29" s="10">
        <f t="shared" si="2"/>
        <v>327.31505579999998</v>
      </c>
      <c r="E29" s="10">
        <f t="shared" si="3"/>
        <v>3</v>
      </c>
      <c r="F29" s="10">
        <f t="shared" si="4"/>
        <v>109.10501859999999</v>
      </c>
      <c r="G29" s="10">
        <f t="shared" si="5"/>
        <v>0</v>
      </c>
      <c r="H29" s="10">
        <f t="shared" si="6"/>
        <v>6.7063215000000298</v>
      </c>
      <c r="I29" s="10">
        <f t="shared" si="7"/>
        <v>-22.290073088</v>
      </c>
      <c r="J29" s="10">
        <f t="shared" si="8"/>
        <v>-15.58375158799997</v>
      </c>
      <c r="K29" s="10">
        <f t="shared" si="9"/>
        <v>1</v>
      </c>
      <c r="L29" s="10">
        <f t="shared" si="10"/>
        <v>1.5497243862487631E-2</v>
      </c>
    </row>
    <row r="30" spans="1:12" ht="15.75" customHeight="1" x14ac:dyDescent="0.2">
      <c r="A30" s="8">
        <v>43868</v>
      </c>
      <c r="B30" s="32">
        <v>107.4862442</v>
      </c>
      <c r="C30" s="9">
        <f t="shared" si="1"/>
        <v>0</v>
      </c>
      <c r="D30" s="10">
        <f t="shared" si="2"/>
        <v>0</v>
      </c>
      <c r="E30" s="10">
        <f t="shared" si="3"/>
        <v>0</v>
      </c>
      <c r="F30" s="10">
        <f t="shared" si="4"/>
        <v>322.45873260000002</v>
      </c>
      <c r="G30" s="10">
        <f t="shared" si="5"/>
        <v>0.55498500000004469</v>
      </c>
      <c r="H30" s="10">
        <f t="shared" si="6"/>
        <v>7.2613065000000745</v>
      </c>
      <c r="I30" s="10">
        <f t="shared" si="7"/>
        <v>-25.514660414000002</v>
      </c>
      <c r="J30" s="10">
        <f t="shared" si="8"/>
        <v>-18.253353913999927</v>
      </c>
      <c r="K30" s="10">
        <f t="shared" si="9"/>
        <v>-1</v>
      </c>
      <c r="L30" s="10">
        <f t="shared" si="10"/>
        <v>-1.4836846377660473E-2</v>
      </c>
    </row>
    <row r="31" spans="1:12" ht="15.75" customHeight="1" x14ac:dyDescent="0.2">
      <c r="A31" s="8">
        <v>43871</v>
      </c>
      <c r="B31" s="32">
        <v>107.20874019999999</v>
      </c>
      <c r="C31" s="9">
        <f t="shared" si="1"/>
        <v>0</v>
      </c>
      <c r="D31" s="10">
        <f t="shared" si="2"/>
        <v>0</v>
      </c>
      <c r="E31" s="10">
        <f t="shared" si="3"/>
        <v>0</v>
      </c>
      <c r="F31" s="10">
        <f t="shared" si="4"/>
        <v>0</v>
      </c>
      <c r="G31" s="10">
        <f t="shared" si="5"/>
        <v>0</v>
      </c>
      <c r="H31" s="10">
        <f t="shared" si="6"/>
        <v>7.2613065000000745</v>
      </c>
      <c r="I31" s="10">
        <f t="shared" si="7"/>
        <v>-25.514660414000002</v>
      </c>
      <c r="J31" s="10">
        <f t="shared" si="8"/>
        <v>-18.253353913999927</v>
      </c>
      <c r="K31" s="10">
        <f t="shared" si="9"/>
        <v>0</v>
      </c>
      <c r="L31" s="10">
        <f t="shared" si="10"/>
        <v>-2.5817629229248906E-3</v>
      </c>
    </row>
    <row r="32" spans="1:12" ht="15.75" customHeight="1" x14ac:dyDescent="0.2">
      <c r="A32" s="8">
        <v>43872</v>
      </c>
      <c r="B32" s="32">
        <v>106.97749330000001</v>
      </c>
      <c r="C32" s="9">
        <f t="shared" si="1"/>
        <v>0</v>
      </c>
      <c r="D32" s="10">
        <f t="shared" si="2"/>
        <v>0</v>
      </c>
      <c r="E32" s="10">
        <f t="shared" si="3"/>
        <v>0</v>
      </c>
      <c r="F32" s="10">
        <f t="shared" si="4"/>
        <v>0</v>
      </c>
      <c r="G32" s="10">
        <f t="shared" si="5"/>
        <v>0</v>
      </c>
      <c r="H32" s="10">
        <f t="shared" si="6"/>
        <v>7.2613065000000745</v>
      </c>
      <c r="I32" s="10">
        <f t="shared" si="7"/>
        <v>-25.514660414000002</v>
      </c>
      <c r="J32" s="10">
        <f t="shared" si="8"/>
        <v>-18.253353913999927</v>
      </c>
      <c r="K32" s="10">
        <f t="shared" si="9"/>
        <v>0</v>
      </c>
      <c r="L32" s="10">
        <f t="shared" si="10"/>
        <v>-2.1569780557871843E-3</v>
      </c>
    </row>
    <row r="33" spans="1:12" ht="15.75" customHeight="1" x14ac:dyDescent="0.2">
      <c r="A33" s="8">
        <v>43873</v>
      </c>
      <c r="B33" s="32">
        <v>108.5500107</v>
      </c>
      <c r="C33" s="9">
        <f t="shared" si="1"/>
        <v>108.5500107</v>
      </c>
      <c r="D33" s="10">
        <f t="shared" si="2"/>
        <v>108.5500107</v>
      </c>
      <c r="E33" s="10">
        <f t="shared" si="3"/>
        <v>1</v>
      </c>
      <c r="F33" s="10">
        <f t="shared" si="4"/>
        <v>108.5500107</v>
      </c>
      <c r="G33" s="10">
        <f t="shared" si="5"/>
        <v>0</v>
      </c>
      <c r="H33" s="10">
        <f t="shared" si="6"/>
        <v>7.2613065000000745</v>
      </c>
      <c r="I33" s="10">
        <f t="shared" si="7"/>
        <v>-27.514660414000002</v>
      </c>
      <c r="J33" s="10">
        <f t="shared" si="8"/>
        <v>-20.253353913999927</v>
      </c>
      <c r="K33" s="10">
        <f t="shared" si="9"/>
        <v>1</v>
      </c>
      <c r="L33" s="10">
        <f t="shared" si="10"/>
        <v>1.4699516239272237E-2</v>
      </c>
    </row>
    <row r="34" spans="1:12" ht="15.75" customHeight="1" x14ac:dyDescent="0.2">
      <c r="A34" s="8">
        <v>43874</v>
      </c>
      <c r="B34" s="32">
        <v>104.896225</v>
      </c>
      <c r="C34" s="9">
        <f t="shared" si="1"/>
        <v>0</v>
      </c>
      <c r="D34" s="10">
        <f t="shared" si="2"/>
        <v>0</v>
      </c>
      <c r="E34" s="10">
        <f t="shared" si="3"/>
        <v>0</v>
      </c>
      <c r="F34" s="10">
        <f t="shared" si="4"/>
        <v>104.896225</v>
      </c>
      <c r="G34" s="10">
        <f t="shared" si="5"/>
        <v>-3.6537857000000002</v>
      </c>
      <c r="H34" s="10">
        <f t="shared" si="6"/>
        <v>3.6075208000000742</v>
      </c>
      <c r="I34" s="10">
        <f t="shared" si="7"/>
        <v>-29.514660414000002</v>
      </c>
      <c r="J34" s="10">
        <f t="shared" si="8"/>
        <v>-25.907139613999927</v>
      </c>
      <c r="K34" s="10">
        <f t="shared" si="9"/>
        <v>-1</v>
      </c>
      <c r="L34" s="10">
        <f t="shared" si="10"/>
        <v>-3.3659929431955393E-2</v>
      </c>
    </row>
    <row r="35" spans="1:12" ht="15.75" customHeight="1" x14ac:dyDescent="0.2">
      <c r="A35" s="8">
        <v>43875</v>
      </c>
      <c r="B35" s="32">
        <v>106.3299866</v>
      </c>
      <c r="C35" s="9">
        <f t="shared" si="1"/>
        <v>106.3299866</v>
      </c>
      <c r="D35" s="10">
        <f t="shared" si="2"/>
        <v>106.3299866</v>
      </c>
      <c r="E35" s="10">
        <f t="shared" si="3"/>
        <v>1</v>
      </c>
      <c r="F35" s="10">
        <f t="shared" si="4"/>
        <v>106.3299866</v>
      </c>
      <c r="G35" s="10">
        <f t="shared" si="5"/>
        <v>0</v>
      </c>
      <c r="H35" s="10">
        <f t="shared" si="6"/>
        <v>3.6075208000000742</v>
      </c>
      <c r="I35" s="10">
        <f t="shared" si="7"/>
        <v>-31.514660414000002</v>
      </c>
      <c r="J35" s="10">
        <f t="shared" si="8"/>
        <v>-27.907139613999927</v>
      </c>
      <c r="K35" s="10">
        <f t="shared" si="9"/>
        <v>1</v>
      </c>
      <c r="L35" s="10">
        <f t="shared" si="10"/>
        <v>1.3668381297801568E-2</v>
      </c>
    </row>
    <row r="36" spans="1:12" ht="15.75" customHeight="1" x14ac:dyDescent="0.2">
      <c r="A36" s="8">
        <v>43878</v>
      </c>
      <c r="B36" s="32">
        <v>106.5149918</v>
      </c>
      <c r="C36" s="9">
        <f t="shared" si="1"/>
        <v>106.3299866</v>
      </c>
      <c r="D36" s="10">
        <f t="shared" si="2"/>
        <v>106.5149918</v>
      </c>
      <c r="E36" s="10">
        <f t="shared" si="3"/>
        <v>1</v>
      </c>
      <c r="F36" s="10">
        <f t="shared" si="4"/>
        <v>0</v>
      </c>
      <c r="G36" s="10">
        <f t="shared" si="5"/>
        <v>0</v>
      </c>
      <c r="H36" s="10">
        <f t="shared" si="6"/>
        <v>3.6075208000000742</v>
      </c>
      <c r="I36" s="10">
        <f t="shared" si="7"/>
        <v>-31.514660414000002</v>
      </c>
      <c r="J36" s="10">
        <f t="shared" si="8"/>
        <v>-27.907139613999927</v>
      </c>
      <c r="K36" s="10">
        <f t="shared" si="9"/>
        <v>0</v>
      </c>
      <c r="L36" s="10">
        <f t="shared" si="10"/>
        <v>1.7399155771171682E-3</v>
      </c>
    </row>
    <row r="37" spans="1:12" ht="15.75" customHeight="1" x14ac:dyDescent="0.2">
      <c r="A37" s="8">
        <v>43879</v>
      </c>
      <c r="B37" s="32">
        <v>105.4049835</v>
      </c>
      <c r="C37" s="9">
        <f t="shared" si="1"/>
        <v>0</v>
      </c>
      <c r="D37" s="10">
        <f t="shared" si="2"/>
        <v>0</v>
      </c>
      <c r="E37" s="10">
        <f t="shared" si="3"/>
        <v>0</v>
      </c>
      <c r="F37" s="10">
        <f t="shared" si="4"/>
        <v>105.4049835</v>
      </c>
      <c r="G37" s="10">
        <f t="shared" si="5"/>
        <v>-0.92500309999999786</v>
      </c>
      <c r="H37" s="10">
        <f t="shared" si="6"/>
        <v>2.6825177000000764</v>
      </c>
      <c r="I37" s="10">
        <f t="shared" si="7"/>
        <v>-33.514660414000005</v>
      </c>
      <c r="J37" s="10">
        <f t="shared" si="8"/>
        <v>-30.832142713999929</v>
      </c>
      <c r="K37" s="10">
        <f t="shared" si="9"/>
        <v>-1</v>
      </c>
      <c r="L37" s="10">
        <f t="shared" si="10"/>
        <v>-1.0421146180851548E-2</v>
      </c>
    </row>
    <row r="38" spans="1:12" ht="15.75" customHeight="1" x14ac:dyDescent="0.2">
      <c r="A38" s="8">
        <v>43880</v>
      </c>
      <c r="B38" s="32">
        <v>106.6537476</v>
      </c>
      <c r="C38" s="9">
        <f t="shared" si="1"/>
        <v>106.6537476</v>
      </c>
      <c r="D38" s="10">
        <f t="shared" si="2"/>
        <v>106.6537476</v>
      </c>
      <c r="E38" s="10">
        <f t="shared" si="3"/>
        <v>1</v>
      </c>
      <c r="F38" s="10">
        <f t="shared" si="4"/>
        <v>106.6537476</v>
      </c>
      <c r="G38" s="10">
        <f t="shared" si="5"/>
        <v>0</v>
      </c>
      <c r="H38" s="10">
        <f t="shared" si="6"/>
        <v>2.6825177000000764</v>
      </c>
      <c r="I38" s="10">
        <f t="shared" si="7"/>
        <v>-35.514660414000005</v>
      </c>
      <c r="J38" s="10">
        <f t="shared" si="8"/>
        <v>-32.832142713999929</v>
      </c>
      <c r="K38" s="10">
        <f t="shared" si="9"/>
        <v>1</v>
      </c>
      <c r="L38" s="10">
        <f t="shared" si="10"/>
        <v>1.1847296574929E-2</v>
      </c>
    </row>
    <row r="39" spans="1:12" ht="15.75" customHeight="1" x14ac:dyDescent="0.2">
      <c r="A39" s="8">
        <v>43881</v>
      </c>
      <c r="B39" s="32">
        <v>104.849968</v>
      </c>
      <c r="C39" s="9">
        <f t="shared" si="1"/>
        <v>0</v>
      </c>
      <c r="D39" s="10">
        <f t="shared" si="2"/>
        <v>0</v>
      </c>
      <c r="E39" s="10">
        <f t="shared" si="3"/>
        <v>0</v>
      </c>
      <c r="F39" s="10">
        <f t="shared" si="4"/>
        <v>104.849968</v>
      </c>
      <c r="G39" s="10">
        <f t="shared" si="5"/>
        <v>-1.8037795999999986</v>
      </c>
      <c r="H39" s="10">
        <f t="shared" si="6"/>
        <v>0.87873810000007779</v>
      </c>
      <c r="I39" s="10">
        <f t="shared" si="7"/>
        <v>-37.514660414000005</v>
      </c>
      <c r="J39" s="10">
        <f t="shared" si="8"/>
        <v>-36.635922313999927</v>
      </c>
      <c r="K39" s="10">
        <f t="shared" si="9"/>
        <v>-1</v>
      </c>
      <c r="L39" s="10">
        <f t="shared" si="10"/>
        <v>-1.6912482126413275E-2</v>
      </c>
    </row>
    <row r="40" spans="1:12" ht="15.75" customHeight="1" x14ac:dyDescent="0.2">
      <c r="A40" s="8">
        <v>43882</v>
      </c>
      <c r="B40" s="32">
        <v>104.849968</v>
      </c>
      <c r="C40" s="9">
        <f t="shared" si="1"/>
        <v>0</v>
      </c>
      <c r="D40" s="10">
        <f t="shared" si="2"/>
        <v>0</v>
      </c>
      <c r="E40" s="10">
        <f t="shared" si="3"/>
        <v>0</v>
      </c>
      <c r="F40" s="10">
        <f t="shared" si="4"/>
        <v>0</v>
      </c>
      <c r="G40" s="10">
        <f t="shared" si="5"/>
        <v>0</v>
      </c>
      <c r="H40" s="10">
        <f t="shared" si="6"/>
        <v>0.87873810000007779</v>
      </c>
      <c r="I40" s="10">
        <f t="shared" si="7"/>
        <v>-37.514660414000005</v>
      </c>
      <c r="J40" s="10">
        <f t="shared" si="8"/>
        <v>-36.635922313999927</v>
      </c>
      <c r="K40" s="10">
        <f t="shared" si="9"/>
        <v>0</v>
      </c>
      <c r="L40" s="10">
        <f t="shared" si="10"/>
        <v>0</v>
      </c>
    </row>
    <row r="41" spans="1:12" ht="15.75" customHeight="1" x14ac:dyDescent="0.2">
      <c r="A41" s="8">
        <v>43885</v>
      </c>
      <c r="B41" s="32">
        <v>102.1674347</v>
      </c>
      <c r="C41" s="9">
        <f t="shared" si="1"/>
        <v>0</v>
      </c>
      <c r="D41" s="10">
        <f t="shared" si="2"/>
        <v>0</v>
      </c>
      <c r="E41" s="10">
        <f t="shared" si="3"/>
        <v>0</v>
      </c>
      <c r="F41" s="10">
        <f t="shared" si="4"/>
        <v>0</v>
      </c>
      <c r="G41" s="10">
        <f t="shared" si="5"/>
        <v>0</v>
      </c>
      <c r="H41" s="10">
        <f t="shared" si="6"/>
        <v>0.87873810000007779</v>
      </c>
      <c r="I41" s="10">
        <f t="shared" si="7"/>
        <v>-37.514660414000005</v>
      </c>
      <c r="J41" s="10">
        <f t="shared" si="8"/>
        <v>-36.635922313999927</v>
      </c>
      <c r="K41" s="10">
        <f t="shared" si="9"/>
        <v>-1</v>
      </c>
      <c r="L41" s="10">
        <f t="shared" si="10"/>
        <v>-2.5584493263746233E-2</v>
      </c>
    </row>
    <row r="42" spans="1:12" ht="15.75" customHeight="1" x14ac:dyDescent="0.2">
      <c r="A42" s="8">
        <v>43886</v>
      </c>
      <c r="B42" s="32">
        <v>99.854911799999996</v>
      </c>
      <c r="C42" s="9">
        <f t="shared" si="1"/>
        <v>0</v>
      </c>
      <c r="D42" s="10">
        <f t="shared" si="2"/>
        <v>0</v>
      </c>
      <c r="E42" s="10">
        <f t="shared" si="3"/>
        <v>0</v>
      </c>
      <c r="F42" s="10">
        <f t="shared" si="4"/>
        <v>0</v>
      </c>
      <c r="G42" s="10">
        <f t="shared" si="5"/>
        <v>0</v>
      </c>
      <c r="H42" s="10">
        <f t="shared" si="6"/>
        <v>0.87873810000007779</v>
      </c>
      <c r="I42" s="10">
        <f t="shared" si="7"/>
        <v>-37.514660414000005</v>
      </c>
      <c r="J42" s="10">
        <f t="shared" si="8"/>
        <v>-36.635922313999927</v>
      </c>
      <c r="K42" s="10">
        <f t="shared" si="9"/>
        <v>-1</v>
      </c>
      <c r="L42" s="10">
        <f t="shared" si="10"/>
        <v>-2.2634638001731155E-2</v>
      </c>
    </row>
    <row r="43" spans="1:12" ht="15.75" customHeight="1" x14ac:dyDescent="0.2">
      <c r="A43" s="8">
        <v>43887</v>
      </c>
      <c r="B43" s="32">
        <v>98.976142879999998</v>
      </c>
      <c r="C43" s="9">
        <f t="shared" si="1"/>
        <v>0</v>
      </c>
      <c r="D43" s="10">
        <f t="shared" si="2"/>
        <v>0</v>
      </c>
      <c r="E43" s="10">
        <f t="shared" si="3"/>
        <v>0</v>
      </c>
      <c r="F43" s="10">
        <f t="shared" si="4"/>
        <v>0</v>
      </c>
      <c r="G43" s="10">
        <f t="shared" si="5"/>
        <v>0</v>
      </c>
      <c r="H43" s="10">
        <f t="shared" si="6"/>
        <v>0.87873810000007779</v>
      </c>
      <c r="I43" s="10">
        <f t="shared" si="7"/>
        <v>-37.514660414000005</v>
      </c>
      <c r="J43" s="10">
        <f t="shared" si="8"/>
        <v>-36.635922313999927</v>
      </c>
      <c r="K43" s="10">
        <f t="shared" si="9"/>
        <v>0</v>
      </c>
      <c r="L43" s="10">
        <f t="shared" si="10"/>
        <v>-8.8004576255606981E-3</v>
      </c>
    </row>
    <row r="44" spans="1:12" ht="15.75" customHeight="1" x14ac:dyDescent="0.2">
      <c r="A44" s="8">
        <v>43888</v>
      </c>
      <c r="B44" s="32">
        <v>94.76735687</v>
      </c>
      <c r="C44" s="9">
        <f t="shared" si="1"/>
        <v>0</v>
      </c>
      <c r="D44" s="10">
        <f t="shared" si="2"/>
        <v>0</v>
      </c>
      <c r="E44" s="10">
        <f t="shared" si="3"/>
        <v>0</v>
      </c>
      <c r="F44" s="10">
        <f t="shared" si="4"/>
        <v>0</v>
      </c>
      <c r="G44" s="10">
        <f t="shared" si="5"/>
        <v>0</v>
      </c>
      <c r="H44" s="10">
        <f t="shared" si="6"/>
        <v>0.87873810000007779</v>
      </c>
      <c r="I44" s="10">
        <f t="shared" si="7"/>
        <v>-37.514660414000005</v>
      </c>
      <c r="J44" s="10">
        <f t="shared" si="8"/>
        <v>-36.635922313999927</v>
      </c>
      <c r="K44" s="10">
        <f t="shared" si="9"/>
        <v>-1</v>
      </c>
      <c r="L44" s="10">
        <f t="shared" si="10"/>
        <v>-4.2523237292675486E-2</v>
      </c>
    </row>
    <row r="45" spans="1:12" ht="15.75" customHeight="1" x14ac:dyDescent="0.2">
      <c r="A45" s="8">
        <v>43889</v>
      </c>
      <c r="B45" s="32">
        <v>91.779563899999999</v>
      </c>
      <c r="C45" s="9">
        <f t="shared" si="1"/>
        <v>0</v>
      </c>
      <c r="D45" s="10">
        <f t="shared" si="2"/>
        <v>0</v>
      </c>
      <c r="E45" s="10">
        <f t="shared" si="3"/>
        <v>0</v>
      </c>
      <c r="F45" s="10">
        <f t="shared" si="4"/>
        <v>0</v>
      </c>
      <c r="G45" s="10">
        <f t="shared" si="5"/>
        <v>0</v>
      </c>
      <c r="H45" s="10">
        <f t="shared" si="6"/>
        <v>0.87873810000007779</v>
      </c>
      <c r="I45" s="10">
        <f t="shared" si="7"/>
        <v>-37.514660414000005</v>
      </c>
      <c r="J45" s="10">
        <f t="shared" si="8"/>
        <v>-36.635922313999927</v>
      </c>
      <c r="K45" s="10">
        <f t="shared" si="9"/>
        <v>-1</v>
      </c>
      <c r="L45" s="10">
        <f t="shared" si="10"/>
        <v>-3.1527659614888237E-2</v>
      </c>
    </row>
    <row r="46" spans="1:12" ht="15.75" customHeight="1" x14ac:dyDescent="0.2">
      <c r="A46" s="8">
        <v>43892</v>
      </c>
      <c r="B46" s="32">
        <v>88.35700989</v>
      </c>
      <c r="C46" s="9">
        <f t="shared" si="1"/>
        <v>0</v>
      </c>
      <c r="D46" s="10">
        <f t="shared" si="2"/>
        <v>0</v>
      </c>
      <c r="E46" s="10">
        <f t="shared" si="3"/>
        <v>0</v>
      </c>
      <c r="F46" s="10">
        <f t="shared" si="4"/>
        <v>0</v>
      </c>
      <c r="G46" s="10">
        <f t="shared" si="5"/>
        <v>0</v>
      </c>
      <c r="H46" s="10">
        <f t="shared" si="6"/>
        <v>0.87873810000007779</v>
      </c>
      <c r="I46" s="10">
        <f t="shared" si="7"/>
        <v>-37.514660414000005</v>
      </c>
      <c r="J46" s="10">
        <f t="shared" si="8"/>
        <v>-36.635922313999927</v>
      </c>
      <c r="K46" s="10">
        <f t="shared" si="9"/>
        <v>-1</v>
      </c>
      <c r="L46" s="10">
        <f t="shared" si="10"/>
        <v>-3.7291024979472565E-2</v>
      </c>
    </row>
    <row r="47" spans="1:12" ht="15.75" customHeight="1" x14ac:dyDescent="0.2">
      <c r="A47" s="8">
        <v>43893</v>
      </c>
      <c r="B47" s="32">
        <v>88.301528930000003</v>
      </c>
      <c r="C47" s="9">
        <f t="shared" si="1"/>
        <v>0</v>
      </c>
      <c r="D47" s="10">
        <f t="shared" si="2"/>
        <v>0</v>
      </c>
      <c r="E47" s="10">
        <f t="shared" si="3"/>
        <v>0</v>
      </c>
      <c r="F47" s="10">
        <f t="shared" si="4"/>
        <v>0</v>
      </c>
      <c r="G47" s="10">
        <f t="shared" si="5"/>
        <v>0</v>
      </c>
      <c r="H47" s="10">
        <f t="shared" si="6"/>
        <v>0.87873810000007779</v>
      </c>
      <c r="I47" s="10">
        <f t="shared" si="7"/>
        <v>-37.514660414000005</v>
      </c>
      <c r="J47" s="10">
        <f t="shared" si="8"/>
        <v>-36.635922313999927</v>
      </c>
      <c r="K47" s="10">
        <f t="shared" si="9"/>
        <v>0</v>
      </c>
      <c r="L47" s="10">
        <f t="shared" si="10"/>
        <v>-6.2791803467621143E-4</v>
      </c>
    </row>
    <row r="48" spans="1:12" ht="15.75" customHeight="1" x14ac:dyDescent="0.2">
      <c r="A48" s="8">
        <v>43894</v>
      </c>
      <c r="B48" s="32">
        <v>88.486534120000002</v>
      </c>
      <c r="C48" s="9">
        <f t="shared" si="1"/>
        <v>0</v>
      </c>
      <c r="D48" s="10">
        <f t="shared" si="2"/>
        <v>0</v>
      </c>
      <c r="E48" s="10">
        <f t="shared" si="3"/>
        <v>0</v>
      </c>
      <c r="F48" s="10">
        <f t="shared" si="4"/>
        <v>0</v>
      </c>
      <c r="G48" s="10">
        <f t="shared" si="5"/>
        <v>0</v>
      </c>
      <c r="H48" s="10">
        <f t="shared" si="6"/>
        <v>0.87873810000007779</v>
      </c>
      <c r="I48" s="10">
        <f t="shared" si="7"/>
        <v>-37.514660414000005</v>
      </c>
      <c r="J48" s="10">
        <f t="shared" si="8"/>
        <v>-36.635922313999927</v>
      </c>
      <c r="K48" s="10">
        <f t="shared" si="9"/>
        <v>0</v>
      </c>
      <c r="L48" s="10">
        <f t="shared" si="10"/>
        <v>2.0951527367851774E-3</v>
      </c>
    </row>
    <row r="49" spans="1:12" ht="15.75" customHeight="1" x14ac:dyDescent="0.2">
      <c r="A49" s="8">
        <v>43895</v>
      </c>
      <c r="B49" s="32">
        <v>86.692008970000003</v>
      </c>
      <c r="C49" s="9">
        <f t="shared" si="1"/>
        <v>0</v>
      </c>
      <c r="D49" s="10">
        <f t="shared" si="2"/>
        <v>0</v>
      </c>
      <c r="E49" s="10">
        <f t="shared" si="3"/>
        <v>0</v>
      </c>
      <c r="F49" s="10">
        <f t="shared" si="4"/>
        <v>0</v>
      </c>
      <c r="G49" s="10">
        <f t="shared" si="5"/>
        <v>0</v>
      </c>
      <c r="H49" s="10">
        <f t="shared" si="6"/>
        <v>0.87873810000007779</v>
      </c>
      <c r="I49" s="10">
        <f t="shared" si="7"/>
        <v>-37.514660414000005</v>
      </c>
      <c r="J49" s="10">
        <f t="shared" si="8"/>
        <v>-36.635922313999927</v>
      </c>
      <c r="K49" s="10">
        <f t="shared" si="9"/>
        <v>-1</v>
      </c>
      <c r="L49" s="10">
        <f t="shared" si="10"/>
        <v>-2.0280206110981469E-2</v>
      </c>
    </row>
    <row r="50" spans="1:12" ht="15.75" customHeight="1" x14ac:dyDescent="0.2">
      <c r="A50" s="8">
        <v>43896</v>
      </c>
      <c r="B50" s="32">
        <v>84.249977110000003</v>
      </c>
      <c r="C50" s="9">
        <f t="shared" si="1"/>
        <v>0</v>
      </c>
      <c r="D50" s="10">
        <f t="shared" si="2"/>
        <v>0</v>
      </c>
      <c r="E50" s="10">
        <f t="shared" si="3"/>
        <v>0</v>
      </c>
      <c r="F50" s="10">
        <f t="shared" si="4"/>
        <v>0</v>
      </c>
      <c r="G50" s="10">
        <f t="shared" si="5"/>
        <v>0</v>
      </c>
      <c r="H50" s="10">
        <f t="shared" si="6"/>
        <v>0.87873810000007779</v>
      </c>
      <c r="I50" s="10">
        <f t="shared" si="7"/>
        <v>-37.514660414000005</v>
      </c>
      <c r="J50" s="10">
        <f t="shared" si="8"/>
        <v>-36.635922313999927</v>
      </c>
      <c r="K50" s="10">
        <f t="shared" si="9"/>
        <v>-1</v>
      </c>
      <c r="L50" s="10">
        <f t="shared" si="10"/>
        <v>-2.8169053745715766E-2</v>
      </c>
    </row>
    <row r="51" spans="1:12" ht="15.75" customHeight="1" x14ac:dyDescent="0.2">
      <c r="A51" s="8">
        <v>43899</v>
      </c>
      <c r="B51" s="32">
        <v>78.662910460000006</v>
      </c>
      <c r="C51" s="9">
        <f t="shared" si="1"/>
        <v>0</v>
      </c>
      <c r="D51" s="10">
        <f t="shared" si="2"/>
        <v>0</v>
      </c>
      <c r="E51" s="10">
        <f t="shared" si="3"/>
        <v>0</v>
      </c>
      <c r="F51" s="10">
        <f t="shared" si="4"/>
        <v>0</v>
      </c>
      <c r="G51" s="10">
        <f t="shared" si="5"/>
        <v>0</v>
      </c>
      <c r="H51" s="10">
        <f t="shared" si="6"/>
        <v>0.87873810000007779</v>
      </c>
      <c r="I51" s="10">
        <f t="shared" si="7"/>
        <v>-37.514660414000005</v>
      </c>
      <c r="J51" s="10">
        <f t="shared" si="8"/>
        <v>-36.635922313999927</v>
      </c>
      <c r="K51" s="10">
        <f t="shared" si="9"/>
        <v>-1</v>
      </c>
      <c r="L51" s="10">
        <f t="shared" si="10"/>
        <v>-6.6315349174579707E-2</v>
      </c>
    </row>
    <row r="52" spans="1:12" ht="15.75" customHeight="1" x14ac:dyDescent="0.2">
      <c r="A52" s="8">
        <v>43900</v>
      </c>
      <c r="B52" s="32">
        <v>76.720397950000006</v>
      </c>
      <c r="C52" s="9">
        <f t="shared" si="1"/>
        <v>0</v>
      </c>
      <c r="D52" s="10">
        <f t="shared" si="2"/>
        <v>0</v>
      </c>
      <c r="E52" s="10">
        <f t="shared" si="3"/>
        <v>0</v>
      </c>
      <c r="F52" s="10">
        <f t="shared" si="4"/>
        <v>0</v>
      </c>
      <c r="G52" s="10">
        <f t="shared" si="5"/>
        <v>0</v>
      </c>
      <c r="H52" s="10">
        <f t="shared" si="6"/>
        <v>0.87873810000007779</v>
      </c>
      <c r="I52" s="10">
        <f t="shared" si="7"/>
        <v>-37.514660414000005</v>
      </c>
      <c r="J52" s="10">
        <f t="shared" si="8"/>
        <v>-36.635922313999927</v>
      </c>
      <c r="K52" s="10">
        <f t="shared" si="9"/>
        <v>-1</v>
      </c>
      <c r="L52" s="10">
        <f t="shared" si="10"/>
        <v>-2.4694134740765317E-2</v>
      </c>
    </row>
    <row r="53" spans="1:12" ht="15.75" customHeight="1" x14ac:dyDescent="0.2">
      <c r="A53" s="8">
        <v>43901</v>
      </c>
      <c r="B53" s="32">
        <v>75.573379520000003</v>
      </c>
      <c r="C53" s="9">
        <f t="shared" si="1"/>
        <v>0</v>
      </c>
      <c r="D53" s="10">
        <f t="shared" si="2"/>
        <v>0</v>
      </c>
      <c r="E53" s="10">
        <f t="shared" si="3"/>
        <v>0</v>
      </c>
      <c r="F53" s="10">
        <f t="shared" si="4"/>
        <v>0</v>
      </c>
      <c r="G53" s="10">
        <f t="shared" si="5"/>
        <v>0</v>
      </c>
      <c r="H53" s="10">
        <f t="shared" si="6"/>
        <v>0.87873810000007779</v>
      </c>
      <c r="I53" s="10">
        <f t="shared" si="7"/>
        <v>-37.514660414000005</v>
      </c>
      <c r="J53" s="10">
        <f t="shared" si="8"/>
        <v>-36.635922313999927</v>
      </c>
      <c r="K53" s="10">
        <f t="shared" si="9"/>
        <v>-1</v>
      </c>
      <c r="L53" s="10">
        <f t="shared" si="10"/>
        <v>-1.4950631913399848E-2</v>
      </c>
    </row>
    <row r="54" spans="1:12" ht="15.75" customHeight="1" x14ac:dyDescent="0.2">
      <c r="A54" s="8">
        <v>43902</v>
      </c>
      <c r="B54" s="32">
        <v>66.804267879999998</v>
      </c>
      <c r="C54" s="10">
        <f t="shared" si="1"/>
        <v>0</v>
      </c>
      <c r="D54" s="10">
        <f t="shared" si="2"/>
        <v>0</v>
      </c>
      <c r="E54" s="10">
        <f t="shared" si="3"/>
        <v>0</v>
      </c>
      <c r="F54" s="10">
        <f t="shared" si="4"/>
        <v>0</v>
      </c>
      <c r="G54" s="9">
        <f t="shared" si="5"/>
        <v>0</v>
      </c>
      <c r="H54" s="9">
        <f t="shared" si="6"/>
        <v>0.87873810000007779</v>
      </c>
      <c r="I54" s="10">
        <f t="shared" si="7"/>
        <v>-37.514660414000005</v>
      </c>
      <c r="J54" s="9">
        <f t="shared" si="8"/>
        <v>-36.635922313999927</v>
      </c>
      <c r="K54" s="10">
        <f t="shared" si="9"/>
        <v>-1</v>
      </c>
      <c r="L54" s="10">
        <f t="shared" si="10"/>
        <v>-0.11603439856331044</v>
      </c>
    </row>
    <row r="55" spans="1:12" ht="15.75" customHeight="1" x14ac:dyDescent="0.2">
      <c r="A55" s="8">
        <v>43903</v>
      </c>
      <c r="B55" s="32">
        <v>64.565742490000005</v>
      </c>
      <c r="C55" s="10">
        <f t="shared" si="1"/>
        <v>0</v>
      </c>
      <c r="D55" s="10">
        <f t="shared" si="2"/>
        <v>0</v>
      </c>
      <c r="E55" s="10">
        <f t="shared" si="3"/>
        <v>0</v>
      </c>
      <c r="F55" s="10">
        <f t="shared" si="4"/>
        <v>0</v>
      </c>
      <c r="G55" s="10">
        <f t="shared" si="5"/>
        <v>0</v>
      </c>
      <c r="H55" s="9">
        <f t="shared" si="6"/>
        <v>0.87873810000007779</v>
      </c>
      <c r="I55" s="10">
        <f t="shared" si="7"/>
        <v>-37.514660414000005</v>
      </c>
      <c r="J55" s="9">
        <f t="shared" si="8"/>
        <v>-36.635922313999927</v>
      </c>
      <c r="K55" s="10">
        <f t="shared" si="9"/>
        <v>-1</v>
      </c>
      <c r="L55" s="10">
        <f t="shared" si="10"/>
        <v>-3.3508718245682134E-2</v>
      </c>
    </row>
    <row r="56" spans="1:12" ht="15.75" customHeight="1" x14ac:dyDescent="0.2">
      <c r="A56" s="8">
        <v>43906</v>
      </c>
      <c r="B56" s="32">
        <v>57.961170199999998</v>
      </c>
      <c r="C56" s="10">
        <f t="shared" si="1"/>
        <v>0</v>
      </c>
      <c r="D56" s="10">
        <f t="shared" si="2"/>
        <v>0</v>
      </c>
      <c r="E56" s="10">
        <f t="shared" si="3"/>
        <v>0</v>
      </c>
      <c r="F56" s="10">
        <f t="shared" si="4"/>
        <v>0</v>
      </c>
      <c r="G56" s="10">
        <f t="shared" si="5"/>
        <v>0</v>
      </c>
      <c r="H56" s="9">
        <f t="shared" si="6"/>
        <v>0.87873810000007779</v>
      </c>
      <c r="I56" s="10">
        <f t="shared" si="7"/>
        <v>-37.514660414000005</v>
      </c>
      <c r="J56" s="9">
        <f t="shared" si="8"/>
        <v>-36.635922313999927</v>
      </c>
      <c r="K56" s="10">
        <f t="shared" si="9"/>
        <v>-1</v>
      </c>
      <c r="L56" s="10">
        <f t="shared" si="10"/>
        <v>-0.10229220690868579</v>
      </c>
    </row>
    <row r="57" spans="1:12" ht="15.75" customHeight="1" x14ac:dyDescent="0.2">
      <c r="A57" s="8">
        <v>43907</v>
      </c>
      <c r="B57" s="32">
        <v>53.90962219</v>
      </c>
      <c r="C57" s="10">
        <f t="shared" si="1"/>
        <v>0</v>
      </c>
      <c r="D57" s="10">
        <f t="shared" si="2"/>
        <v>0</v>
      </c>
      <c r="E57" s="10">
        <f t="shared" si="3"/>
        <v>0</v>
      </c>
      <c r="F57" s="10">
        <f t="shared" si="4"/>
        <v>0</v>
      </c>
      <c r="G57" s="10">
        <f t="shared" si="5"/>
        <v>0</v>
      </c>
      <c r="H57" s="9">
        <f t="shared" si="6"/>
        <v>0.87873810000007779</v>
      </c>
      <c r="I57" s="10">
        <f t="shared" si="7"/>
        <v>-37.514660414000005</v>
      </c>
      <c r="J57" s="9">
        <f t="shared" si="8"/>
        <v>-36.635922313999927</v>
      </c>
      <c r="K57" s="10">
        <f t="shared" si="9"/>
        <v>-1</v>
      </c>
      <c r="L57" s="10">
        <f t="shared" si="10"/>
        <v>-6.9901073356866017E-2</v>
      </c>
    </row>
    <row r="58" spans="1:12" ht="15.75" customHeight="1" x14ac:dyDescent="0.2">
      <c r="A58" s="8">
        <v>43908</v>
      </c>
      <c r="B58" s="32">
        <v>53.114116670000001</v>
      </c>
      <c r="C58" s="10">
        <f t="shared" si="1"/>
        <v>0</v>
      </c>
      <c r="D58" s="10">
        <f t="shared" si="2"/>
        <v>0</v>
      </c>
      <c r="E58" s="10">
        <f t="shared" si="3"/>
        <v>0</v>
      </c>
      <c r="F58" s="10">
        <f t="shared" si="4"/>
        <v>0</v>
      </c>
      <c r="G58" s="10">
        <f t="shared" si="5"/>
        <v>0</v>
      </c>
      <c r="H58" s="9">
        <f t="shared" si="6"/>
        <v>0.87873810000007779</v>
      </c>
      <c r="I58" s="10">
        <f t="shared" si="7"/>
        <v>-37.514660414000005</v>
      </c>
      <c r="J58" s="9">
        <f t="shared" si="8"/>
        <v>-36.635922313999927</v>
      </c>
      <c r="K58" s="10">
        <f t="shared" si="9"/>
        <v>-1</v>
      </c>
      <c r="L58" s="10">
        <f t="shared" si="10"/>
        <v>-1.4756280746993644E-2</v>
      </c>
    </row>
    <row r="59" spans="1:12" ht="15.75" customHeight="1" x14ac:dyDescent="0.2">
      <c r="A59" s="8">
        <v>43909</v>
      </c>
      <c r="B59" s="32">
        <v>54.742137909999997</v>
      </c>
      <c r="C59" s="10">
        <f t="shared" si="1"/>
        <v>54.742137909999997</v>
      </c>
      <c r="D59" s="10">
        <f t="shared" si="2"/>
        <v>54.742137909999997</v>
      </c>
      <c r="E59" s="10">
        <f t="shared" si="3"/>
        <v>1</v>
      </c>
      <c r="F59" s="10">
        <f t="shared" si="4"/>
        <v>54.742137909999997</v>
      </c>
      <c r="G59" s="10">
        <f t="shared" si="5"/>
        <v>0</v>
      </c>
      <c r="H59" s="9">
        <f t="shared" si="6"/>
        <v>0.87873810000007779</v>
      </c>
      <c r="I59" s="10">
        <f t="shared" si="7"/>
        <v>-39.514660414000005</v>
      </c>
      <c r="J59" s="9">
        <f t="shared" si="8"/>
        <v>-38.635922313999927</v>
      </c>
      <c r="K59" s="10">
        <f t="shared" si="9"/>
        <v>1</v>
      </c>
      <c r="L59" s="10">
        <f t="shared" si="10"/>
        <v>3.0651385019070387E-2</v>
      </c>
    </row>
    <row r="60" spans="1:12" ht="15.75" customHeight="1" x14ac:dyDescent="0.2">
      <c r="A60" s="8">
        <v>43910</v>
      </c>
      <c r="B60" s="32">
        <v>61.143211360000002</v>
      </c>
      <c r="C60" s="10">
        <f t="shared" si="1"/>
        <v>115.88534927000001</v>
      </c>
      <c r="D60" s="10">
        <f t="shared" si="2"/>
        <v>122.28642272</v>
      </c>
      <c r="E60" s="10">
        <f t="shared" si="3"/>
        <v>2</v>
      </c>
      <c r="F60" s="10">
        <f t="shared" si="4"/>
        <v>61.143211360000002</v>
      </c>
      <c r="G60" s="10">
        <f t="shared" si="5"/>
        <v>0</v>
      </c>
      <c r="H60" s="9">
        <f t="shared" si="6"/>
        <v>0.87873810000007779</v>
      </c>
      <c r="I60" s="10">
        <f t="shared" si="7"/>
        <v>-41.514660414000005</v>
      </c>
      <c r="J60" s="9">
        <f t="shared" si="8"/>
        <v>-40.635922313999927</v>
      </c>
      <c r="K60" s="10">
        <f t="shared" si="9"/>
        <v>1</v>
      </c>
      <c r="L60" s="10">
        <f t="shared" si="10"/>
        <v>0.11693137488572014</v>
      </c>
    </row>
    <row r="61" spans="1:12" ht="15.75" customHeight="1" x14ac:dyDescent="0.2">
      <c r="A61" s="8">
        <v>43913</v>
      </c>
      <c r="B61" s="32">
        <v>59.552188870000002</v>
      </c>
      <c r="C61" s="10">
        <f t="shared" si="1"/>
        <v>0</v>
      </c>
      <c r="D61" s="10">
        <f t="shared" si="2"/>
        <v>0</v>
      </c>
      <c r="E61" s="10">
        <f t="shared" si="3"/>
        <v>0</v>
      </c>
      <c r="F61" s="10">
        <f t="shared" si="4"/>
        <v>119.10437774</v>
      </c>
      <c r="G61" s="10">
        <f t="shared" si="5"/>
        <v>3.2190284699999978</v>
      </c>
      <c r="H61" s="9">
        <f t="shared" si="6"/>
        <v>4.0977665700000756</v>
      </c>
      <c r="I61" s="10">
        <f t="shared" si="7"/>
        <v>-43.514660414000005</v>
      </c>
      <c r="J61" s="9">
        <f t="shared" si="8"/>
        <v>-39.416893843999929</v>
      </c>
      <c r="K61" s="10">
        <f t="shared" si="9"/>
        <v>-1</v>
      </c>
      <c r="L61" s="10">
        <f t="shared" si="10"/>
        <v>-2.6021245116360503E-2</v>
      </c>
    </row>
    <row r="62" spans="1:12" ht="15.75" customHeight="1" x14ac:dyDescent="0.2">
      <c r="A62" s="8">
        <v>43914</v>
      </c>
      <c r="B62" s="32">
        <v>66.563774109999997</v>
      </c>
      <c r="C62" s="9">
        <f t="shared" si="1"/>
        <v>66.563774109999997</v>
      </c>
      <c r="D62" s="10">
        <f t="shared" si="2"/>
        <v>66.563774109999997</v>
      </c>
      <c r="E62" s="10">
        <f t="shared" si="3"/>
        <v>1</v>
      </c>
      <c r="F62" s="9">
        <f t="shared" si="4"/>
        <v>66.563774109999997</v>
      </c>
      <c r="G62" s="10">
        <f t="shared" si="5"/>
        <v>0</v>
      </c>
      <c r="H62" s="9">
        <f t="shared" si="6"/>
        <v>4.0977665700000756</v>
      </c>
      <c r="I62" s="10">
        <f t="shared" si="7"/>
        <v>-45.514660414000005</v>
      </c>
      <c r="J62" s="9">
        <f t="shared" si="8"/>
        <v>-41.416893843999929</v>
      </c>
      <c r="K62" s="10">
        <f t="shared" si="9"/>
        <v>1</v>
      </c>
      <c r="L62" s="10">
        <f t="shared" si="10"/>
        <v>0.11773849749345056</v>
      </c>
    </row>
    <row r="63" spans="1:12" ht="15.75" customHeight="1" x14ac:dyDescent="0.2">
      <c r="A63" s="8">
        <v>43915</v>
      </c>
      <c r="B63" s="32">
        <v>67.100280760000004</v>
      </c>
      <c r="C63" s="9">
        <f t="shared" si="1"/>
        <v>66.563774109999997</v>
      </c>
      <c r="D63" s="10">
        <f t="shared" si="2"/>
        <v>67.100280760000004</v>
      </c>
      <c r="E63" s="10">
        <f t="shared" si="3"/>
        <v>1</v>
      </c>
      <c r="F63" s="10">
        <f t="shared" si="4"/>
        <v>0</v>
      </c>
      <c r="G63" s="10">
        <f t="shared" si="5"/>
        <v>0</v>
      </c>
      <c r="H63" s="9">
        <f t="shared" si="6"/>
        <v>4.0977665700000756</v>
      </c>
      <c r="I63" s="10">
        <f t="shared" si="7"/>
        <v>-45.514660414000005</v>
      </c>
      <c r="J63" s="9">
        <f t="shared" si="8"/>
        <v>-41.416893843999929</v>
      </c>
      <c r="K63" s="10">
        <f t="shared" si="9"/>
        <v>0</v>
      </c>
      <c r="L63" s="10">
        <f t="shared" si="10"/>
        <v>8.0600395210974618E-3</v>
      </c>
    </row>
    <row r="64" spans="1:12" ht="15.75" customHeight="1" x14ac:dyDescent="0.2">
      <c r="A64" s="8">
        <v>43916</v>
      </c>
      <c r="B64" s="32">
        <v>73.260856630000006</v>
      </c>
      <c r="C64" s="9">
        <f t="shared" si="1"/>
        <v>139.82463074</v>
      </c>
      <c r="D64" s="10">
        <f t="shared" si="2"/>
        <v>146.52171326000001</v>
      </c>
      <c r="E64" s="10">
        <f t="shared" si="3"/>
        <v>2</v>
      </c>
      <c r="F64" s="10">
        <f t="shared" si="4"/>
        <v>73.260856630000006</v>
      </c>
      <c r="G64" s="10">
        <f t="shared" si="5"/>
        <v>0</v>
      </c>
      <c r="H64" s="9">
        <f t="shared" si="6"/>
        <v>4.0977665700000756</v>
      </c>
      <c r="I64" s="10">
        <f t="shared" si="7"/>
        <v>-47.514660414000005</v>
      </c>
      <c r="J64" s="9">
        <f t="shared" si="8"/>
        <v>-43.416893843999929</v>
      </c>
      <c r="K64" s="10">
        <f t="shared" si="9"/>
        <v>1</v>
      </c>
      <c r="L64" s="10">
        <f t="shared" si="10"/>
        <v>9.1811476795972791E-2</v>
      </c>
    </row>
    <row r="65" spans="1:12" ht="15.75" customHeight="1" x14ac:dyDescent="0.2">
      <c r="A65" s="8">
        <v>43917</v>
      </c>
      <c r="B65" s="32">
        <v>72.150840759999994</v>
      </c>
      <c r="C65" s="9">
        <f t="shared" si="1"/>
        <v>0</v>
      </c>
      <c r="D65" s="10">
        <f t="shared" si="2"/>
        <v>0</v>
      </c>
      <c r="E65" s="10">
        <f t="shared" si="3"/>
        <v>0</v>
      </c>
      <c r="F65" s="10">
        <f t="shared" si="4"/>
        <v>144.30168151999999</v>
      </c>
      <c r="G65" s="10">
        <f t="shared" si="5"/>
        <v>4.4770507799999848</v>
      </c>
      <c r="H65" s="9">
        <f t="shared" si="6"/>
        <v>8.5748173500000604</v>
      </c>
      <c r="I65" s="10">
        <f t="shared" si="7"/>
        <v>-49.514660414000005</v>
      </c>
      <c r="J65" s="9">
        <f t="shared" si="8"/>
        <v>-40.939843063999945</v>
      </c>
      <c r="K65" s="10">
        <f t="shared" si="9"/>
        <v>-1</v>
      </c>
      <c r="L65" s="10">
        <f t="shared" si="10"/>
        <v>-1.5151554609934337E-2</v>
      </c>
    </row>
    <row r="66" spans="1:12" ht="15.75" customHeight="1" x14ac:dyDescent="0.2">
      <c r="A66" s="8">
        <v>43920</v>
      </c>
      <c r="B66" s="32">
        <v>72.150840759999994</v>
      </c>
      <c r="C66" s="9">
        <f t="shared" si="1"/>
        <v>0</v>
      </c>
      <c r="D66" s="10">
        <f t="shared" si="2"/>
        <v>0</v>
      </c>
      <c r="E66" s="10">
        <f t="shared" si="3"/>
        <v>0</v>
      </c>
      <c r="F66" s="10">
        <f t="shared" si="4"/>
        <v>0</v>
      </c>
      <c r="G66" s="10">
        <f t="shared" si="5"/>
        <v>0</v>
      </c>
      <c r="H66" s="9">
        <f t="shared" si="6"/>
        <v>8.5748173500000604</v>
      </c>
      <c r="I66" s="10">
        <f t="shared" si="7"/>
        <v>-49.514660414000005</v>
      </c>
      <c r="J66" s="9">
        <f t="shared" si="8"/>
        <v>-40.939843063999945</v>
      </c>
      <c r="K66" s="10">
        <f t="shared" si="9"/>
        <v>0</v>
      </c>
      <c r="L66" s="10">
        <f t="shared" si="10"/>
        <v>0</v>
      </c>
    </row>
    <row r="67" spans="1:12" ht="15.75" customHeight="1" x14ac:dyDescent="0.2">
      <c r="A67" s="8">
        <v>43921</v>
      </c>
      <c r="B67" s="32">
        <v>71.225822449999995</v>
      </c>
      <c r="C67" s="9">
        <f t="shared" si="1"/>
        <v>0</v>
      </c>
      <c r="D67" s="10">
        <f t="shared" si="2"/>
        <v>0</v>
      </c>
      <c r="E67" s="10">
        <f t="shared" si="3"/>
        <v>0</v>
      </c>
      <c r="F67" s="10">
        <f t="shared" si="4"/>
        <v>0</v>
      </c>
      <c r="G67" s="10">
        <f t="shared" si="5"/>
        <v>0</v>
      </c>
      <c r="H67" s="9">
        <f t="shared" si="6"/>
        <v>8.5748173500000604</v>
      </c>
      <c r="I67" s="10">
        <f t="shared" si="7"/>
        <v>-49.514660414000005</v>
      </c>
      <c r="J67" s="9">
        <f t="shared" si="8"/>
        <v>-40.939843063999945</v>
      </c>
      <c r="K67" s="10">
        <f t="shared" si="9"/>
        <v>-1</v>
      </c>
      <c r="L67" s="10">
        <f t="shared" si="10"/>
        <v>-1.2820617199416295E-2</v>
      </c>
    </row>
    <row r="68" spans="1:12" ht="15.75" customHeight="1" x14ac:dyDescent="0.2">
      <c r="A68" s="8">
        <v>43922</v>
      </c>
      <c r="B68" s="32">
        <v>68.099296570000007</v>
      </c>
      <c r="C68" s="9">
        <f t="shared" si="1"/>
        <v>0</v>
      </c>
      <c r="D68" s="10">
        <f t="shared" si="2"/>
        <v>0</v>
      </c>
      <c r="E68" s="10">
        <f t="shared" si="3"/>
        <v>0</v>
      </c>
      <c r="F68" s="10">
        <f t="shared" si="4"/>
        <v>0</v>
      </c>
      <c r="G68" s="10">
        <f t="shared" si="5"/>
        <v>0</v>
      </c>
      <c r="H68" s="9">
        <f t="shared" si="6"/>
        <v>8.5748173500000604</v>
      </c>
      <c r="I68" s="10">
        <f t="shared" si="7"/>
        <v>-49.514660414000005</v>
      </c>
      <c r="J68" s="9">
        <f t="shared" si="8"/>
        <v>-40.939843063999945</v>
      </c>
      <c r="K68" s="10">
        <f t="shared" si="9"/>
        <v>-1</v>
      </c>
      <c r="L68" s="10">
        <f t="shared" si="10"/>
        <v>-4.3895960375814336E-2</v>
      </c>
    </row>
    <row r="69" spans="1:12" ht="15.75" customHeight="1" x14ac:dyDescent="0.2">
      <c r="A69" s="8">
        <v>43923</v>
      </c>
      <c r="B69" s="32">
        <v>65.02825928</v>
      </c>
      <c r="C69" s="9">
        <f t="shared" si="1"/>
        <v>0</v>
      </c>
      <c r="D69" s="10">
        <f t="shared" si="2"/>
        <v>0</v>
      </c>
      <c r="E69" s="10">
        <f t="shared" si="3"/>
        <v>0</v>
      </c>
      <c r="F69" s="10">
        <f t="shared" si="4"/>
        <v>0</v>
      </c>
      <c r="G69" s="10">
        <f t="shared" si="5"/>
        <v>0</v>
      </c>
      <c r="H69" s="9">
        <f t="shared" si="6"/>
        <v>8.5748173500000604</v>
      </c>
      <c r="I69" s="10">
        <f t="shared" si="7"/>
        <v>-49.514660414000005</v>
      </c>
      <c r="J69" s="9">
        <f t="shared" si="8"/>
        <v>-40.939843063999945</v>
      </c>
      <c r="K69" s="10">
        <f t="shared" si="9"/>
        <v>-1</v>
      </c>
      <c r="L69" s="10">
        <f t="shared" si="10"/>
        <v>-4.509646126584077E-2</v>
      </c>
    </row>
    <row r="70" spans="1:12" ht="15.75" customHeight="1" x14ac:dyDescent="0.2">
      <c r="A70" s="8">
        <v>43924</v>
      </c>
      <c r="B70" s="32">
        <v>62.456718440000003</v>
      </c>
      <c r="C70" s="9">
        <f t="shared" si="1"/>
        <v>0</v>
      </c>
      <c r="D70" s="10">
        <f t="shared" si="2"/>
        <v>0</v>
      </c>
      <c r="E70" s="10">
        <f t="shared" si="3"/>
        <v>0</v>
      </c>
      <c r="F70" s="10">
        <f t="shared" si="4"/>
        <v>0</v>
      </c>
      <c r="G70" s="10">
        <f t="shared" si="5"/>
        <v>0</v>
      </c>
      <c r="H70" s="9">
        <f t="shared" si="6"/>
        <v>8.5748173500000604</v>
      </c>
      <c r="I70" s="10">
        <f t="shared" si="7"/>
        <v>-49.514660414000005</v>
      </c>
      <c r="J70" s="9">
        <f t="shared" si="8"/>
        <v>-40.939843063999945</v>
      </c>
      <c r="K70" s="10">
        <f t="shared" si="9"/>
        <v>-1</v>
      </c>
      <c r="L70" s="10">
        <f t="shared" si="10"/>
        <v>-3.9544974269223543E-2</v>
      </c>
    </row>
    <row r="71" spans="1:12" ht="15.75" customHeight="1" x14ac:dyDescent="0.2">
      <c r="A71" s="8">
        <v>43927</v>
      </c>
      <c r="B71" s="32">
        <v>64.43624878</v>
      </c>
      <c r="C71" s="9">
        <f t="shared" si="1"/>
        <v>64.43624878</v>
      </c>
      <c r="D71" s="10">
        <f t="shared" si="2"/>
        <v>64.43624878</v>
      </c>
      <c r="E71" s="10">
        <f t="shared" si="3"/>
        <v>1</v>
      </c>
      <c r="F71" s="10">
        <f t="shared" si="4"/>
        <v>64.43624878</v>
      </c>
      <c r="G71" s="10">
        <f t="shared" si="5"/>
        <v>0</v>
      </c>
      <c r="H71" s="9">
        <f t="shared" si="6"/>
        <v>8.5748173500000604</v>
      </c>
      <c r="I71" s="10">
        <f t="shared" si="7"/>
        <v>-51.514660414000005</v>
      </c>
      <c r="J71" s="9">
        <f t="shared" si="8"/>
        <v>-42.939843063999945</v>
      </c>
      <c r="K71" s="10">
        <f t="shared" si="9"/>
        <v>1</v>
      </c>
      <c r="L71" s="10">
        <f t="shared" si="10"/>
        <v>3.1694433992744298E-2</v>
      </c>
    </row>
    <row r="72" spans="1:12" ht="15.75" customHeight="1" x14ac:dyDescent="0.2">
      <c r="A72" s="8">
        <v>43928</v>
      </c>
      <c r="B72" s="32">
        <v>69.727310180000003</v>
      </c>
      <c r="C72" s="9">
        <f t="shared" si="1"/>
        <v>134.16355895999999</v>
      </c>
      <c r="D72" s="10">
        <f t="shared" si="2"/>
        <v>139.45462036000001</v>
      </c>
      <c r="E72" s="10">
        <f t="shared" si="3"/>
        <v>2</v>
      </c>
      <c r="F72" s="10">
        <f t="shared" si="4"/>
        <v>69.727310180000003</v>
      </c>
      <c r="G72" s="10">
        <f t="shared" si="5"/>
        <v>0</v>
      </c>
      <c r="H72" s="9">
        <f t="shared" si="6"/>
        <v>8.5748173500000604</v>
      </c>
      <c r="I72" s="10">
        <f t="shared" si="7"/>
        <v>-53.514660414000005</v>
      </c>
      <c r="J72" s="9">
        <f t="shared" si="8"/>
        <v>-44.939843063999945</v>
      </c>
      <c r="K72" s="10">
        <f t="shared" si="9"/>
        <v>1</v>
      </c>
      <c r="L72" s="10">
        <f t="shared" si="10"/>
        <v>8.2113119558913095E-2</v>
      </c>
    </row>
    <row r="73" spans="1:12" ht="15.75" customHeight="1" x14ac:dyDescent="0.2">
      <c r="A73" s="8">
        <v>43929</v>
      </c>
      <c r="B73" s="32">
        <v>71.373832699999994</v>
      </c>
      <c r="C73" s="9">
        <f t="shared" si="1"/>
        <v>205.53739165999997</v>
      </c>
      <c r="D73" s="10">
        <f t="shared" si="2"/>
        <v>214.1214981</v>
      </c>
      <c r="E73" s="10">
        <f t="shared" si="3"/>
        <v>3</v>
      </c>
      <c r="F73" s="10">
        <f t="shared" si="4"/>
        <v>71.373832699999994</v>
      </c>
      <c r="G73" s="10">
        <f t="shared" si="5"/>
        <v>0</v>
      </c>
      <c r="H73" s="9">
        <f t="shared" si="6"/>
        <v>8.5748173500000604</v>
      </c>
      <c r="I73" s="10">
        <f t="shared" si="7"/>
        <v>-55.514660414000005</v>
      </c>
      <c r="J73" s="9">
        <f t="shared" si="8"/>
        <v>-46.939843063999945</v>
      </c>
      <c r="K73" s="10">
        <f t="shared" si="9"/>
        <v>1</v>
      </c>
      <c r="L73" s="10">
        <f t="shared" si="10"/>
        <v>2.3613739232870357E-2</v>
      </c>
    </row>
    <row r="74" spans="1:12" ht="15.75" customHeight="1" x14ac:dyDescent="0.2">
      <c r="A74" s="8">
        <v>43930</v>
      </c>
      <c r="B74" s="32">
        <v>74.925872799999993</v>
      </c>
      <c r="C74" s="9">
        <f t="shared" si="1"/>
        <v>280.46326445999995</v>
      </c>
      <c r="D74" s="10">
        <f t="shared" si="2"/>
        <v>299.70349119999997</v>
      </c>
      <c r="E74" s="10">
        <f t="shared" si="3"/>
        <v>4</v>
      </c>
      <c r="F74" s="10">
        <f t="shared" si="4"/>
        <v>74.925872799999993</v>
      </c>
      <c r="G74" s="10">
        <f t="shared" si="5"/>
        <v>0</v>
      </c>
      <c r="H74" s="9">
        <f t="shared" si="6"/>
        <v>8.5748173500000604</v>
      </c>
      <c r="I74" s="10">
        <f t="shared" si="7"/>
        <v>-57.514660414000005</v>
      </c>
      <c r="J74" s="9">
        <f t="shared" si="8"/>
        <v>-48.939843063999945</v>
      </c>
      <c r="K74" s="10">
        <f t="shared" si="9"/>
        <v>1</v>
      </c>
      <c r="L74" s="10">
        <f t="shared" si="10"/>
        <v>4.9766699722151753E-2</v>
      </c>
    </row>
    <row r="75" spans="1:12" ht="15.75" customHeight="1" x14ac:dyDescent="0.2">
      <c r="A75" s="8">
        <v>43935</v>
      </c>
      <c r="B75" s="32">
        <v>75.850891110000006</v>
      </c>
      <c r="C75" s="9">
        <f t="shared" si="1"/>
        <v>356.31415556999997</v>
      </c>
      <c r="D75" s="10">
        <f t="shared" si="2"/>
        <v>379.25445555000005</v>
      </c>
      <c r="E75" s="10">
        <f t="shared" si="3"/>
        <v>5</v>
      </c>
      <c r="F75" s="10">
        <f t="shared" si="4"/>
        <v>75.850891110000006</v>
      </c>
      <c r="G75" s="10">
        <f t="shared" si="5"/>
        <v>0</v>
      </c>
      <c r="H75" s="9">
        <f t="shared" si="6"/>
        <v>8.5748173500000604</v>
      </c>
      <c r="I75" s="10">
        <f t="shared" si="7"/>
        <v>-59.514660414000005</v>
      </c>
      <c r="J75" s="9">
        <f t="shared" si="8"/>
        <v>-50.939843063999945</v>
      </c>
      <c r="K75" s="10">
        <f t="shared" si="9"/>
        <v>1</v>
      </c>
      <c r="L75" s="10">
        <f t="shared" si="10"/>
        <v>1.2345779574288951E-2</v>
      </c>
    </row>
    <row r="76" spans="1:12" ht="15.75" customHeight="1" x14ac:dyDescent="0.2">
      <c r="A76" s="8">
        <v>43936</v>
      </c>
      <c r="B76" s="32">
        <v>71.244323730000005</v>
      </c>
      <c r="C76" s="9">
        <f t="shared" si="1"/>
        <v>0</v>
      </c>
      <c r="D76" s="10">
        <f t="shared" si="2"/>
        <v>0</v>
      </c>
      <c r="E76" s="10">
        <f t="shared" si="3"/>
        <v>0</v>
      </c>
      <c r="F76" s="10">
        <f t="shared" si="4"/>
        <v>356.22161865000004</v>
      </c>
      <c r="G76" s="10">
        <f t="shared" si="5"/>
        <v>-9.2536919999929523E-2</v>
      </c>
      <c r="H76" s="9">
        <f t="shared" si="6"/>
        <v>8.4822804300001309</v>
      </c>
      <c r="I76" s="10">
        <f t="shared" si="7"/>
        <v>-63.076876600500007</v>
      </c>
      <c r="J76" s="9">
        <f t="shared" si="8"/>
        <v>-54.594596170499877</v>
      </c>
      <c r="K76" s="10">
        <f t="shared" si="9"/>
        <v>-1</v>
      </c>
      <c r="L76" s="10">
        <f t="shared" si="10"/>
        <v>-6.0731882151779826E-2</v>
      </c>
    </row>
    <row r="77" spans="1:12" ht="15.75" customHeight="1" x14ac:dyDescent="0.2">
      <c r="A77" s="8">
        <v>43937</v>
      </c>
      <c r="B77" s="32">
        <v>73.334846499999998</v>
      </c>
      <c r="C77" s="9">
        <f t="shared" si="1"/>
        <v>73.334846499999998</v>
      </c>
      <c r="D77" s="10">
        <f t="shared" si="2"/>
        <v>73.334846499999998</v>
      </c>
      <c r="E77" s="10">
        <f t="shared" si="3"/>
        <v>1</v>
      </c>
      <c r="F77" s="10">
        <f t="shared" si="4"/>
        <v>73.334846499999998</v>
      </c>
      <c r="G77" s="10">
        <f t="shared" si="5"/>
        <v>0</v>
      </c>
      <c r="H77" s="9">
        <f t="shared" si="6"/>
        <v>8.4822804300001309</v>
      </c>
      <c r="I77" s="10">
        <f t="shared" si="7"/>
        <v>-65.076876600500015</v>
      </c>
      <c r="J77" s="9">
        <f t="shared" si="8"/>
        <v>-56.594596170499884</v>
      </c>
      <c r="K77" s="10">
        <f t="shared" si="9"/>
        <v>1</v>
      </c>
      <c r="L77" s="10">
        <f t="shared" si="10"/>
        <v>2.9343008124024017E-2</v>
      </c>
    </row>
    <row r="78" spans="1:12" ht="15.75" customHeight="1" x14ac:dyDescent="0.2">
      <c r="A78" s="8">
        <v>43938</v>
      </c>
      <c r="B78" s="32">
        <v>74.278358460000007</v>
      </c>
      <c r="C78" s="9">
        <f t="shared" si="1"/>
        <v>147.61320496000002</v>
      </c>
      <c r="D78" s="10">
        <f t="shared" si="2"/>
        <v>148.55671692000001</v>
      </c>
      <c r="E78" s="10">
        <f t="shared" si="3"/>
        <v>2</v>
      </c>
      <c r="F78" s="10">
        <f t="shared" si="4"/>
        <v>74.278358460000007</v>
      </c>
      <c r="G78" s="10">
        <f t="shared" si="5"/>
        <v>0</v>
      </c>
      <c r="H78" s="9">
        <f t="shared" si="6"/>
        <v>8.4822804300001309</v>
      </c>
      <c r="I78" s="10">
        <f t="shared" si="7"/>
        <v>-67.076876600500015</v>
      </c>
      <c r="J78" s="9">
        <f t="shared" si="8"/>
        <v>-58.594596170499884</v>
      </c>
      <c r="K78" s="10">
        <f t="shared" si="9"/>
        <v>1</v>
      </c>
      <c r="L78" s="10">
        <f t="shared" si="10"/>
        <v>1.2865806707593075E-2</v>
      </c>
    </row>
    <row r="79" spans="1:12" ht="15.75" customHeight="1" x14ac:dyDescent="0.2">
      <c r="A79" s="8">
        <v>43941</v>
      </c>
      <c r="B79" s="32">
        <v>75.147865300000007</v>
      </c>
      <c r="C79" s="9">
        <f t="shared" si="1"/>
        <v>222.76107026000003</v>
      </c>
      <c r="D79" s="10">
        <f t="shared" si="2"/>
        <v>225.44359590000002</v>
      </c>
      <c r="E79" s="10">
        <f t="shared" si="3"/>
        <v>3</v>
      </c>
      <c r="F79" s="10">
        <f t="shared" si="4"/>
        <v>75.147865300000007</v>
      </c>
      <c r="G79" s="10">
        <f t="shared" si="5"/>
        <v>0</v>
      </c>
      <c r="H79" s="9">
        <f t="shared" si="6"/>
        <v>8.4822804300001309</v>
      </c>
      <c r="I79" s="10">
        <f t="shared" si="7"/>
        <v>-69.076876600500015</v>
      </c>
      <c r="J79" s="9">
        <f t="shared" si="8"/>
        <v>-60.594596170499884</v>
      </c>
      <c r="K79" s="10">
        <f t="shared" si="9"/>
        <v>1</v>
      </c>
      <c r="L79" s="10">
        <f t="shared" si="10"/>
        <v>1.1706058911738593E-2</v>
      </c>
    </row>
    <row r="80" spans="1:12" ht="15.75" customHeight="1" x14ac:dyDescent="0.2">
      <c r="A80" s="8">
        <v>43942</v>
      </c>
      <c r="B80" s="32">
        <v>73.001846310000005</v>
      </c>
      <c r="C80" s="9">
        <f t="shared" si="1"/>
        <v>0</v>
      </c>
      <c r="D80" s="10">
        <f t="shared" si="2"/>
        <v>0</v>
      </c>
      <c r="E80" s="10">
        <f t="shared" si="3"/>
        <v>0</v>
      </c>
      <c r="F80" s="10">
        <f t="shared" si="4"/>
        <v>219.00553893</v>
      </c>
      <c r="G80" s="10">
        <f t="shared" si="5"/>
        <v>-3.755531330000025</v>
      </c>
      <c r="H80" s="9">
        <f t="shared" si="6"/>
        <v>4.7267491000001058</v>
      </c>
      <c r="I80" s="10">
        <f t="shared" si="7"/>
        <v>-71.266931989800014</v>
      </c>
      <c r="J80" s="9">
        <f t="shared" si="8"/>
        <v>-66.540182889799908</v>
      </c>
      <c r="K80" s="10">
        <f t="shared" si="9"/>
        <v>-1</v>
      </c>
      <c r="L80" s="10">
        <f t="shared" si="10"/>
        <v>-2.8557284780250436E-2</v>
      </c>
    </row>
    <row r="81" spans="1:12" ht="15.75" customHeight="1" x14ac:dyDescent="0.2">
      <c r="A81" s="8">
        <v>43943</v>
      </c>
      <c r="B81" s="32">
        <v>74.278358460000007</v>
      </c>
      <c r="C81" s="9">
        <f t="shared" si="1"/>
        <v>74.278358460000007</v>
      </c>
      <c r="D81" s="10">
        <f t="shared" si="2"/>
        <v>74.278358460000007</v>
      </c>
      <c r="E81" s="10">
        <f t="shared" si="3"/>
        <v>1</v>
      </c>
      <c r="F81" s="10">
        <f t="shared" si="4"/>
        <v>74.278358460000007</v>
      </c>
      <c r="G81" s="10">
        <f t="shared" si="5"/>
        <v>0</v>
      </c>
      <c r="H81" s="9">
        <f t="shared" si="6"/>
        <v>4.7267491000001058</v>
      </c>
      <c r="I81" s="10">
        <f t="shared" si="7"/>
        <v>-73.266931989800014</v>
      </c>
      <c r="J81" s="9">
        <f t="shared" si="8"/>
        <v>-68.540182889799908</v>
      </c>
      <c r="K81" s="10">
        <f t="shared" si="9"/>
        <v>1</v>
      </c>
      <c r="L81" s="10">
        <f t="shared" si="10"/>
        <v>1.7486025553098195E-2</v>
      </c>
    </row>
    <row r="82" spans="1:12" ht="15.75" customHeight="1" x14ac:dyDescent="0.2">
      <c r="A82" s="8">
        <v>43944</v>
      </c>
      <c r="B82" s="32">
        <v>74.426368710000006</v>
      </c>
      <c r="C82" s="9">
        <f t="shared" si="1"/>
        <v>74.278358460000007</v>
      </c>
      <c r="D82" s="10">
        <f t="shared" si="2"/>
        <v>74.426368710000006</v>
      </c>
      <c r="E82" s="10">
        <f t="shared" si="3"/>
        <v>1</v>
      </c>
      <c r="F82" s="10">
        <f t="shared" si="4"/>
        <v>0</v>
      </c>
      <c r="G82" s="10">
        <f t="shared" si="5"/>
        <v>0</v>
      </c>
      <c r="H82" s="9">
        <f t="shared" si="6"/>
        <v>4.7267491000001058</v>
      </c>
      <c r="I82" s="10">
        <f t="shared" si="7"/>
        <v>-73.266931989800014</v>
      </c>
      <c r="J82" s="9">
        <f t="shared" si="8"/>
        <v>-68.540182889799908</v>
      </c>
      <c r="K82" s="10">
        <f t="shared" si="9"/>
        <v>0</v>
      </c>
      <c r="L82" s="10">
        <f t="shared" si="10"/>
        <v>1.9926429860415151E-3</v>
      </c>
    </row>
    <row r="83" spans="1:12" ht="15.75" customHeight="1" x14ac:dyDescent="0.2">
      <c r="A83" s="8">
        <v>43945</v>
      </c>
      <c r="B83" s="32">
        <v>72.150840759999994</v>
      </c>
      <c r="C83" s="9">
        <f t="shared" si="1"/>
        <v>0</v>
      </c>
      <c r="D83" s="10">
        <f t="shared" si="2"/>
        <v>0</v>
      </c>
      <c r="E83" s="10">
        <f t="shared" si="3"/>
        <v>0</v>
      </c>
      <c r="F83" s="10">
        <f t="shared" si="4"/>
        <v>72.150840759999994</v>
      </c>
      <c r="G83" s="10">
        <f t="shared" si="5"/>
        <v>-2.1275177000000127</v>
      </c>
      <c r="H83" s="9">
        <f t="shared" si="6"/>
        <v>2.5992314000000931</v>
      </c>
      <c r="I83" s="10">
        <f t="shared" si="7"/>
        <v>-75.266931989800014</v>
      </c>
      <c r="J83" s="9">
        <f t="shared" si="8"/>
        <v>-72.667700589799921</v>
      </c>
      <c r="K83" s="10">
        <f t="shared" si="9"/>
        <v>-1</v>
      </c>
      <c r="L83" s="10">
        <f t="shared" si="10"/>
        <v>-3.057421703410701E-2</v>
      </c>
    </row>
    <row r="84" spans="1:12" ht="15.75" customHeight="1" x14ac:dyDescent="0.2">
      <c r="A84" s="8">
        <v>43948</v>
      </c>
      <c r="B84" s="32">
        <v>72.890846249999996</v>
      </c>
      <c r="C84" s="9">
        <f t="shared" si="1"/>
        <v>72.890846249999996</v>
      </c>
      <c r="D84" s="10">
        <f t="shared" si="2"/>
        <v>72.890846249999996</v>
      </c>
      <c r="E84" s="10">
        <f t="shared" si="3"/>
        <v>1</v>
      </c>
      <c r="F84" s="10">
        <f t="shared" si="4"/>
        <v>72.890846249999996</v>
      </c>
      <c r="G84" s="10">
        <f t="shared" si="5"/>
        <v>0</v>
      </c>
      <c r="H84" s="9">
        <f t="shared" si="6"/>
        <v>2.5992314000000931</v>
      </c>
      <c r="I84" s="10">
        <f t="shared" si="7"/>
        <v>-77.266931989800014</v>
      </c>
      <c r="J84" s="9">
        <f t="shared" si="8"/>
        <v>-74.667700589799921</v>
      </c>
      <c r="K84" s="10">
        <f t="shared" si="9"/>
        <v>1</v>
      </c>
      <c r="L84" s="10">
        <f t="shared" si="10"/>
        <v>1.025636683100517E-2</v>
      </c>
    </row>
    <row r="85" spans="1:12" ht="15.75" customHeight="1" x14ac:dyDescent="0.2">
      <c r="A85" s="8">
        <v>43949</v>
      </c>
      <c r="B85" s="32">
        <v>78.625923159999999</v>
      </c>
      <c r="C85" s="9">
        <f t="shared" si="1"/>
        <v>151.51676940999999</v>
      </c>
      <c r="D85" s="10">
        <f t="shared" si="2"/>
        <v>157.25184632</v>
      </c>
      <c r="E85" s="10">
        <f t="shared" si="3"/>
        <v>2</v>
      </c>
      <c r="F85" s="10">
        <f t="shared" si="4"/>
        <v>78.625923159999999</v>
      </c>
      <c r="G85" s="10">
        <f t="shared" si="5"/>
        <v>0</v>
      </c>
      <c r="H85" s="9">
        <f t="shared" si="6"/>
        <v>2.5992314000000931</v>
      </c>
      <c r="I85" s="10">
        <f t="shared" si="7"/>
        <v>-79.266931989800014</v>
      </c>
      <c r="J85" s="9">
        <f t="shared" si="8"/>
        <v>-76.667700589799921</v>
      </c>
      <c r="K85" s="10">
        <f t="shared" si="9"/>
        <v>1</v>
      </c>
      <c r="L85" s="10">
        <f t="shared" si="10"/>
        <v>7.8680344721611783E-2</v>
      </c>
    </row>
    <row r="86" spans="1:12" ht="15.75" customHeight="1" x14ac:dyDescent="0.2">
      <c r="A86" s="8">
        <v>43950</v>
      </c>
      <c r="B86" s="32">
        <v>81.511947629999995</v>
      </c>
      <c r="C86" s="9">
        <f t="shared" si="1"/>
        <v>233.02871704</v>
      </c>
      <c r="D86" s="10">
        <f t="shared" si="2"/>
        <v>244.53584288999997</v>
      </c>
      <c r="E86" s="10">
        <f t="shared" si="3"/>
        <v>3</v>
      </c>
      <c r="F86" s="10">
        <f t="shared" si="4"/>
        <v>81.511947629999995</v>
      </c>
      <c r="G86" s="10">
        <f t="shared" si="5"/>
        <v>0</v>
      </c>
      <c r="H86" s="9">
        <f t="shared" si="6"/>
        <v>2.5992314000000931</v>
      </c>
      <c r="I86" s="10">
        <f t="shared" si="7"/>
        <v>-81.266931989800014</v>
      </c>
      <c r="J86" s="9">
        <f t="shared" si="8"/>
        <v>-78.667700589799921</v>
      </c>
      <c r="K86" s="10">
        <f t="shared" si="9"/>
        <v>1</v>
      </c>
      <c r="L86" s="10">
        <f t="shared" si="10"/>
        <v>3.670576260360181E-2</v>
      </c>
    </row>
    <row r="87" spans="1:12" ht="15.75" customHeight="1" x14ac:dyDescent="0.2">
      <c r="A87" s="8">
        <v>43951</v>
      </c>
      <c r="B87" s="32">
        <v>79.310424800000007</v>
      </c>
      <c r="C87" s="9">
        <f t="shared" si="1"/>
        <v>0</v>
      </c>
      <c r="D87" s="10">
        <f t="shared" si="2"/>
        <v>0</v>
      </c>
      <c r="E87" s="10">
        <f t="shared" si="3"/>
        <v>0</v>
      </c>
      <c r="F87" s="10">
        <f t="shared" si="4"/>
        <v>237.93127440000001</v>
      </c>
      <c r="G87" s="10">
        <f t="shared" si="5"/>
        <v>4.902557360000003</v>
      </c>
      <c r="H87" s="9">
        <f t="shared" si="6"/>
        <v>7.5017887600000961</v>
      </c>
      <c r="I87" s="10">
        <f t="shared" si="7"/>
        <v>-83.646244733800017</v>
      </c>
      <c r="J87" s="9">
        <f t="shared" si="8"/>
        <v>-76.144455973799921</v>
      </c>
      <c r="K87" s="10">
        <f t="shared" si="9"/>
        <v>-1</v>
      </c>
      <c r="L87" s="10">
        <f t="shared" si="10"/>
        <v>-2.7008590691430467E-2</v>
      </c>
    </row>
    <row r="88" spans="1:12" ht="15.75" customHeight="1" x14ac:dyDescent="0.2">
      <c r="A88" s="8">
        <v>43955</v>
      </c>
      <c r="B88" s="32">
        <v>75.887878420000007</v>
      </c>
      <c r="C88" s="9">
        <f t="shared" si="1"/>
        <v>0</v>
      </c>
      <c r="D88" s="10">
        <f t="shared" si="2"/>
        <v>0</v>
      </c>
      <c r="E88" s="10">
        <f t="shared" si="3"/>
        <v>0</v>
      </c>
      <c r="F88" s="10">
        <f t="shared" si="4"/>
        <v>0</v>
      </c>
      <c r="G88" s="10">
        <f t="shared" si="5"/>
        <v>0</v>
      </c>
      <c r="H88" s="9">
        <f t="shared" si="6"/>
        <v>7.5017887600000961</v>
      </c>
      <c r="I88" s="10">
        <f t="shared" si="7"/>
        <v>-83.646244733800017</v>
      </c>
      <c r="J88" s="9">
        <f t="shared" si="8"/>
        <v>-76.144455973799921</v>
      </c>
      <c r="K88" s="10">
        <f t="shared" si="9"/>
        <v>-1</v>
      </c>
      <c r="L88" s="10">
        <f t="shared" si="10"/>
        <v>-4.3153802146826958E-2</v>
      </c>
    </row>
    <row r="89" spans="1:12" ht="15.75" customHeight="1" x14ac:dyDescent="0.2">
      <c r="A89" s="8">
        <v>43956</v>
      </c>
      <c r="B89" s="32">
        <v>80.605438230000004</v>
      </c>
      <c r="C89" s="9">
        <f t="shared" si="1"/>
        <v>80.605438230000004</v>
      </c>
      <c r="D89" s="10">
        <f t="shared" si="2"/>
        <v>80.605438230000004</v>
      </c>
      <c r="E89" s="10">
        <f t="shared" si="3"/>
        <v>1</v>
      </c>
      <c r="F89" s="10">
        <f t="shared" si="4"/>
        <v>80.605438230000004</v>
      </c>
      <c r="G89" s="10">
        <f t="shared" si="5"/>
        <v>0</v>
      </c>
      <c r="H89" s="9">
        <f t="shared" si="6"/>
        <v>7.5017887600000961</v>
      </c>
      <c r="I89" s="10">
        <f t="shared" si="7"/>
        <v>-85.646244733800017</v>
      </c>
      <c r="J89" s="9">
        <f t="shared" si="8"/>
        <v>-78.144455973799921</v>
      </c>
      <c r="K89" s="10">
        <f t="shared" si="9"/>
        <v>1</v>
      </c>
      <c r="L89" s="10">
        <f t="shared" si="10"/>
        <v>6.216486622396733E-2</v>
      </c>
    </row>
    <row r="90" spans="1:12" ht="15.75" customHeight="1" x14ac:dyDescent="0.2">
      <c r="A90" s="8">
        <v>43957</v>
      </c>
      <c r="B90" s="32">
        <v>82.658958440000006</v>
      </c>
      <c r="C90" s="9">
        <f t="shared" si="1"/>
        <v>163.26439667</v>
      </c>
      <c r="D90" s="10">
        <f t="shared" si="2"/>
        <v>165.31791688000001</v>
      </c>
      <c r="E90" s="10">
        <f t="shared" si="3"/>
        <v>2</v>
      </c>
      <c r="F90" s="10">
        <f t="shared" si="4"/>
        <v>82.658958440000006</v>
      </c>
      <c r="G90" s="10">
        <f t="shared" si="5"/>
        <v>0</v>
      </c>
      <c r="H90" s="9">
        <f t="shared" si="6"/>
        <v>7.5017887600000961</v>
      </c>
      <c r="I90" s="10">
        <f t="shared" si="7"/>
        <v>-87.646244733800017</v>
      </c>
      <c r="J90" s="9">
        <f t="shared" si="8"/>
        <v>-80.144455973799921</v>
      </c>
      <c r="K90" s="10">
        <f t="shared" si="9"/>
        <v>1</v>
      </c>
      <c r="L90" s="10">
        <f t="shared" si="10"/>
        <v>2.5476199312265635E-2</v>
      </c>
    </row>
    <row r="91" spans="1:12" ht="15.75" customHeight="1" x14ac:dyDescent="0.2">
      <c r="A91" s="8">
        <v>43958</v>
      </c>
      <c r="B91" s="32">
        <v>82.880966189999995</v>
      </c>
      <c r="C91" s="9">
        <f t="shared" si="1"/>
        <v>163.26439667</v>
      </c>
      <c r="D91" s="10">
        <f t="shared" si="2"/>
        <v>165.76193237999999</v>
      </c>
      <c r="E91" s="10">
        <f t="shared" si="3"/>
        <v>2</v>
      </c>
      <c r="F91" s="10">
        <f t="shared" si="4"/>
        <v>0</v>
      </c>
      <c r="G91" s="10">
        <f t="shared" si="5"/>
        <v>0</v>
      </c>
      <c r="H91" s="9">
        <f t="shared" si="6"/>
        <v>7.5017887600000961</v>
      </c>
      <c r="I91" s="10">
        <f t="shared" si="7"/>
        <v>-87.646244733800017</v>
      </c>
      <c r="J91" s="9">
        <f t="shared" si="8"/>
        <v>-80.144455973799921</v>
      </c>
      <c r="K91" s="10">
        <f t="shared" si="9"/>
        <v>0</v>
      </c>
      <c r="L91" s="10">
        <f t="shared" si="10"/>
        <v>2.6858280601387285E-3</v>
      </c>
    </row>
    <row r="92" spans="1:12" ht="15.75" customHeight="1" x14ac:dyDescent="0.2">
      <c r="A92" s="8">
        <v>43959</v>
      </c>
      <c r="B92" s="32">
        <v>82.288948059999996</v>
      </c>
      <c r="C92" s="9">
        <f t="shared" si="1"/>
        <v>163.26439667</v>
      </c>
      <c r="D92" s="10">
        <f t="shared" si="2"/>
        <v>164.57789611999999</v>
      </c>
      <c r="E92" s="10">
        <f t="shared" si="3"/>
        <v>2</v>
      </c>
      <c r="F92" s="10">
        <f t="shared" si="4"/>
        <v>0</v>
      </c>
      <c r="G92" s="10">
        <f t="shared" si="5"/>
        <v>0</v>
      </c>
      <c r="H92" s="9">
        <f t="shared" si="6"/>
        <v>7.5017887600000961</v>
      </c>
      <c r="I92" s="10">
        <f t="shared" si="7"/>
        <v>-87.646244733800017</v>
      </c>
      <c r="J92" s="9">
        <f t="shared" si="8"/>
        <v>-80.144455973799921</v>
      </c>
      <c r="K92" s="10">
        <f t="shared" si="9"/>
        <v>0</v>
      </c>
      <c r="L92" s="10">
        <f t="shared" si="10"/>
        <v>-7.1429926220072382E-3</v>
      </c>
    </row>
    <row r="93" spans="1:12" ht="15.75" customHeight="1" x14ac:dyDescent="0.2">
      <c r="A93" s="8">
        <v>43962</v>
      </c>
      <c r="B93" s="32">
        <v>79.846923829999994</v>
      </c>
      <c r="C93" s="9">
        <f t="shared" si="1"/>
        <v>0</v>
      </c>
      <c r="D93" s="10">
        <f t="shared" si="2"/>
        <v>0</v>
      </c>
      <c r="E93" s="10">
        <f t="shared" si="3"/>
        <v>0</v>
      </c>
      <c r="F93" s="10">
        <f t="shared" si="4"/>
        <v>159.69384765999999</v>
      </c>
      <c r="G93" s="10">
        <f t="shared" si="5"/>
        <v>-3.5705490100000077</v>
      </c>
      <c r="H93" s="9">
        <f t="shared" si="6"/>
        <v>3.9312397500000884</v>
      </c>
      <c r="I93" s="10">
        <f t="shared" si="7"/>
        <v>-89.646244733800017</v>
      </c>
      <c r="J93" s="9">
        <f t="shared" si="8"/>
        <v>-85.715004983799929</v>
      </c>
      <c r="K93" s="10">
        <f t="shared" si="9"/>
        <v>-1</v>
      </c>
      <c r="L93" s="10">
        <f t="shared" si="10"/>
        <v>-2.9676211539603425E-2</v>
      </c>
    </row>
    <row r="94" spans="1:12" ht="15.75" customHeight="1" x14ac:dyDescent="0.2">
      <c r="A94" s="8">
        <v>43963</v>
      </c>
      <c r="B94" s="32">
        <v>81.844947809999994</v>
      </c>
      <c r="C94" s="9">
        <f t="shared" si="1"/>
        <v>81.844947809999994</v>
      </c>
      <c r="D94" s="10">
        <f t="shared" si="2"/>
        <v>81.844947809999994</v>
      </c>
      <c r="E94" s="10">
        <f t="shared" si="3"/>
        <v>1</v>
      </c>
      <c r="F94" s="10">
        <f t="shared" si="4"/>
        <v>81.844947809999994</v>
      </c>
      <c r="G94" s="10">
        <f t="shared" si="5"/>
        <v>0</v>
      </c>
      <c r="H94" s="9">
        <f t="shared" si="6"/>
        <v>3.9312397500000884</v>
      </c>
      <c r="I94" s="10">
        <f t="shared" si="7"/>
        <v>-91.646244733800017</v>
      </c>
      <c r="J94" s="9">
        <f t="shared" si="8"/>
        <v>-87.715004983799929</v>
      </c>
      <c r="K94" s="10">
        <f t="shared" si="9"/>
        <v>1</v>
      </c>
      <c r="L94" s="10">
        <f t="shared" si="10"/>
        <v>2.5023180407725443E-2</v>
      </c>
    </row>
    <row r="95" spans="1:12" ht="15.75" customHeight="1" x14ac:dyDescent="0.2">
      <c r="A95" s="8">
        <v>43964</v>
      </c>
      <c r="B95" s="32">
        <v>78.625923159999999</v>
      </c>
      <c r="C95" s="9">
        <f t="shared" si="1"/>
        <v>0</v>
      </c>
      <c r="D95" s="10">
        <f t="shared" si="2"/>
        <v>0</v>
      </c>
      <c r="E95" s="10">
        <f t="shared" si="3"/>
        <v>0</v>
      </c>
      <c r="F95" s="10">
        <f t="shared" si="4"/>
        <v>78.625923159999999</v>
      </c>
      <c r="G95" s="10">
        <f t="shared" si="5"/>
        <v>-3.2190246499999944</v>
      </c>
      <c r="H95" s="9">
        <f t="shared" si="6"/>
        <v>0.71221510000009403</v>
      </c>
      <c r="I95" s="10">
        <f t="shared" si="7"/>
        <v>-93.646244733800017</v>
      </c>
      <c r="J95" s="9">
        <f t="shared" si="8"/>
        <v>-92.934029633799923</v>
      </c>
      <c r="K95" s="10">
        <f t="shared" si="9"/>
        <v>-1</v>
      </c>
      <c r="L95" s="10">
        <f t="shared" si="10"/>
        <v>-3.9330767947617695E-2</v>
      </c>
    </row>
    <row r="96" spans="1:12" ht="15.75" customHeight="1" x14ac:dyDescent="0.2">
      <c r="A96" s="8">
        <v>43965</v>
      </c>
      <c r="B96" s="32">
        <v>75.536376950000005</v>
      </c>
      <c r="C96" s="9">
        <f t="shared" si="1"/>
        <v>0</v>
      </c>
      <c r="D96" s="10">
        <f t="shared" si="2"/>
        <v>0</v>
      </c>
      <c r="E96" s="10">
        <f t="shared" si="3"/>
        <v>0</v>
      </c>
      <c r="F96" s="10">
        <f t="shared" si="4"/>
        <v>0</v>
      </c>
      <c r="G96" s="10">
        <f t="shared" si="5"/>
        <v>0</v>
      </c>
      <c r="H96" s="9">
        <f t="shared" si="6"/>
        <v>0.71221510000009403</v>
      </c>
      <c r="I96" s="10">
        <f t="shared" si="7"/>
        <v>-93.646244733800017</v>
      </c>
      <c r="J96" s="9">
        <f t="shared" si="8"/>
        <v>-92.934029633799923</v>
      </c>
      <c r="K96" s="10">
        <f t="shared" si="9"/>
        <v>-1</v>
      </c>
      <c r="L96" s="10">
        <f t="shared" si="10"/>
        <v>-3.9294244007958001E-2</v>
      </c>
    </row>
    <row r="97" spans="1:12" ht="15.75" customHeight="1" x14ac:dyDescent="0.2">
      <c r="A97" s="8">
        <v>43966</v>
      </c>
      <c r="B97" s="32">
        <v>75.425376889999995</v>
      </c>
      <c r="C97" s="9">
        <f t="shared" si="1"/>
        <v>0</v>
      </c>
      <c r="D97" s="10">
        <f t="shared" si="2"/>
        <v>0</v>
      </c>
      <c r="E97" s="10">
        <f t="shared" si="3"/>
        <v>0</v>
      </c>
      <c r="F97" s="10">
        <f t="shared" si="4"/>
        <v>0</v>
      </c>
      <c r="G97" s="10">
        <f t="shared" si="5"/>
        <v>0</v>
      </c>
      <c r="H97" s="9">
        <f t="shared" si="6"/>
        <v>0.71221510000009403</v>
      </c>
      <c r="I97" s="10">
        <f t="shared" si="7"/>
        <v>-93.646244733800017</v>
      </c>
      <c r="J97" s="9">
        <f t="shared" si="8"/>
        <v>-92.934029633799923</v>
      </c>
      <c r="K97" s="10">
        <f t="shared" si="9"/>
        <v>0</v>
      </c>
      <c r="L97" s="10">
        <f t="shared" si="10"/>
        <v>-1.4694914487821675E-3</v>
      </c>
    </row>
    <row r="98" spans="1:12" ht="15.75" customHeight="1" x14ac:dyDescent="0.2">
      <c r="A98" s="8">
        <v>43969</v>
      </c>
      <c r="B98" s="32">
        <v>79.661933899999994</v>
      </c>
      <c r="C98" s="9">
        <f t="shared" si="1"/>
        <v>79.661933899999994</v>
      </c>
      <c r="D98" s="10">
        <f t="shared" si="2"/>
        <v>79.661933899999994</v>
      </c>
      <c r="E98" s="10">
        <f t="shared" si="3"/>
        <v>1</v>
      </c>
      <c r="F98" s="10">
        <f t="shared" si="4"/>
        <v>79.661933899999994</v>
      </c>
      <c r="G98" s="10">
        <f t="shared" si="5"/>
        <v>0</v>
      </c>
      <c r="H98" s="9">
        <f t="shared" si="6"/>
        <v>0.71221510000009403</v>
      </c>
      <c r="I98" s="10">
        <f t="shared" si="7"/>
        <v>-95.646244733800017</v>
      </c>
      <c r="J98" s="9">
        <f t="shared" si="8"/>
        <v>-94.934029633799923</v>
      </c>
      <c r="K98" s="10">
        <f t="shared" si="9"/>
        <v>1</v>
      </c>
      <c r="L98" s="10">
        <f t="shared" si="10"/>
        <v>5.6168854365534981E-2</v>
      </c>
    </row>
    <row r="99" spans="1:12" ht="15.75" customHeight="1" x14ac:dyDescent="0.2">
      <c r="A99" s="8">
        <v>43970</v>
      </c>
      <c r="B99" s="32">
        <v>80.161437989999996</v>
      </c>
      <c r="C99" s="9">
        <f t="shared" si="1"/>
        <v>79.661933899999994</v>
      </c>
      <c r="D99" s="10">
        <f t="shared" si="2"/>
        <v>80.161437989999996</v>
      </c>
      <c r="E99" s="10">
        <f t="shared" si="3"/>
        <v>1</v>
      </c>
      <c r="F99" s="10">
        <f t="shared" si="4"/>
        <v>0</v>
      </c>
      <c r="G99" s="10">
        <f t="shared" si="5"/>
        <v>0</v>
      </c>
      <c r="H99" s="9">
        <f t="shared" si="6"/>
        <v>0.71221510000009403</v>
      </c>
      <c r="I99" s="10">
        <f t="shared" si="7"/>
        <v>-95.646244733800017</v>
      </c>
      <c r="J99" s="9">
        <f t="shared" si="8"/>
        <v>-94.934029633799923</v>
      </c>
      <c r="K99" s="10">
        <f t="shared" si="9"/>
        <v>0</v>
      </c>
      <c r="L99" s="10">
        <f t="shared" si="10"/>
        <v>6.2702983162199466E-3</v>
      </c>
    </row>
    <row r="100" spans="1:12" ht="15.75" customHeight="1" x14ac:dyDescent="0.2">
      <c r="A100" s="8">
        <v>43971</v>
      </c>
      <c r="B100" s="32">
        <v>80.808937069999999</v>
      </c>
      <c r="C100" s="9">
        <f t="shared" si="1"/>
        <v>79.661933899999994</v>
      </c>
      <c r="D100" s="10">
        <f t="shared" si="2"/>
        <v>80.808937069999999</v>
      </c>
      <c r="E100" s="10">
        <f t="shared" si="3"/>
        <v>1</v>
      </c>
      <c r="F100" s="10">
        <f t="shared" si="4"/>
        <v>0</v>
      </c>
      <c r="G100" s="10">
        <f t="shared" si="5"/>
        <v>0</v>
      </c>
      <c r="H100" s="9">
        <f t="shared" si="6"/>
        <v>0.71221510000009403</v>
      </c>
      <c r="I100" s="10">
        <f t="shared" si="7"/>
        <v>-95.646244733800017</v>
      </c>
      <c r="J100" s="9">
        <f t="shared" si="8"/>
        <v>-94.934029633799923</v>
      </c>
      <c r="K100" s="10">
        <f t="shared" si="9"/>
        <v>0</v>
      </c>
      <c r="L100" s="10">
        <f t="shared" si="10"/>
        <v>8.0774384321895543E-3</v>
      </c>
    </row>
    <row r="101" spans="1:12" ht="15.75" customHeight="1" x14ac:dyDescent="0.2">
      <c r="A101" s="8">
        <v>43972</v>
      </c>
      <c r="B101" s="32">
        <v>78.052398679999996</v>
      </c>
      <c r="C101" s="9">
        <f t="shared" si="1"/>
        <v>0</v>
      </c>
      <c r="D101" s="10">
        <f t="shared" si="2"/>
        <v>0</v>
      </c>
      <c r="E101" s="10">
        <f t="shared" si="3"/>
        <v>0</v>
      </c>
      <c r="F101" s="10">
        <f t="shared" si="4"/>
        <v>78.052398679999996</v>
      </c>
      <c r="G101" s="10">
        <f t="shared" si="5"/>
        <v>-1.6095352199999979</v>
      </c>
      <c r="H101" s="9">
        <f t="shared" si="6"/>
        <v>-0.89732011999990391</v>
      </c>
      <c r="I101" s="10">
        <f t="shared" si="7"/>
        <v>-97.646244733800017</v>
      </c>
      <c r="J101" s="9">
        <f t="shared" si="8"/>
        <v>-98.543564853799921</v>
      </c>
      <c r="K101" s="10">
        <f t="shared" si="9"/>
        <v>-1</v>
      </c>
      <c r="L101" s="10">
        <f t="shared" si="10"/>
        <v>-3.4111801119375951E-2</v>
      </c>
    </row>
    <row r="102" spans="1:12" ht="15.75" customHeight="1" x14ac:dyDescent="0.2">
      <c r="A102" s="8">
        <v>43973</v>
      </c>
      <c r="B102" s="32">
        <v>79.920936580000003</v>
      </c>
      <c r="C102" s="9">
        <f t="shared" si="1"/>
        <v>79.920936580000003</v>
      </c>
      <c r="D102" s="10">
        <f t="shared" si="2"/>
        <v>79.920936580000003</v>
      </c>
      <c r="E102" s="10">
        <f t="shared" si="3"/>
        <v>1</v>
      </c>
      <c r="F102" s="10">
        <f t="shared" si="4"/>
        <v>79.920936580000003</v>
      </c>
      <c r="G102" s="10">
        <f t="shared" si="5"/>
        <v>0</v>
      </c>
      <c r="H102" s="9">
        <f t="shared" si="6"/>
        <v>-0.89732011999990391</v>
      </c>
      <c r="I102" s="10">
        <f t="shared" si="7"/>
        <v>-99.646244733800017</v>
      </c>
      <c r="J102" s="9">
        <f t="shared" si="8"/>
        <v>-100.54356485379992</v>
      </c>
      <c r="K102" s="10">
        <f t="shared" si="9"/>
        <v>1</v>
      </c>
      <c r="L102" s="10">
        <f t="shared" si="10"/>
        <v>2.3939532052828394E-2</v>
      </c>
    </row>
    <row r="103" spans="1:12" ht="15.75" customHeight="1" x14ac:dyDescent="0.2">
      <c r="A103" s="8">
        <v>43976</v>
      </c>
      <c r="B103" s="32">
        <v>82.270462039999998</v>
      </c>
      <c r="C103" s="9">
        <f t="shared" si="1"/>
        <v>162.19139862</v>
      </c>
      <c r="D103" s="10">
        <f t="shared" si="2"/>
        <v>164.54092408</v>
      </c>
      <c r="E103" s="10">
        <f t="shared" si="3"/>
        <v>2</v>
      </c>
      <c r="F103" s="10">
        <f t="shared" si="4"/>
        <v>82.270462039999998</v>
      </c>
      <c r="G103" s="10">
        <f t="shared" si="5"/>
        <v>0</v>
      </c>
      <c r="H103" s="9">
        <f t="shared" si="6"/>
        <v>-0.89732011999990391</v>
      </c>
      <c r="I103" s="10">
        <f t="shared" si="7"/>
        <v>-101.64624473380002</v>
      </c>
      <c r="J103" s="9">
        <f t="shared" si="8"/>
        <v>-102.54356485379992</v>
      </c>
      <c r="K103" s="10">
        <f t="shared" si="9"/>
        <v>1</v>
      </c>
      <c r="L103" s="10">
        <f t="shared" si="10"/>
        <v>2.9398122201034882E-2</v>
      </c>
    </row>
    <row r="104" spans="1:12" ht="15.75" customHeight="1" x14ac:dyDescent="0.2">
      <c r="A104" s="8">
        <v>43977</v>
      </c>
      <c r="B104" s="32">
        <v>85.285987849999998</v>
      </c>
      <c r="C104" s="9">
        <f t="shared" si="1"/>
        <v>247.47738647</v>
      </c>
      <c r="D104" s="10">
        <f t="shared" si="2"/>
        <v>255.85796354999999</v>
      </c>
      <c r="E104" s="10">
        <f t="shared" si="3"/>
        <v>3</v>
      </c>
      <c r="F104" s="10">
        <f t="shared" si="4"/>
        <v>85.285987849999998</v>
      </c>
      <c r="G104" s="10">
        <f t="shared" si="5"/>
        <v>0</v>
      </c>
      <c r="H104" s="9">
        <f t="shared" si="6"/>
        <v>-0.89732011999990391</v>
      </c>
      <c r="I104" s="10">
        <f t="shared" si="7"/>
        <v>-103.64624473380002</v>
      </c>
      <c r="J104" s="9">
        <f t="shared" si="8"/>
        <v>-104.54356485379992</v>
      </c>
      <c r="K104" s="10">
        <f t="shared" si="9"/>
        <v>1</v>
      </c>
      <c r="L104" s="10">
        <f t="shared" si="10"/>
        <v>3.6653809097776158E-2</v>
      </c>
    </row>
    <row r="105" spans="1:12" ht="15.75" customHeight="1" x14ac:dyDescent="0.2">
      <c r="A105" s="8">
        <v>43978</v>
      </c>
      <c r="B105" s="32">
        <v>83.306472780000007</v>
      </c>
      <c r="C105" s="9">
        <f t="shared" si="1"/>
        <v>0</v>
      </c>
      <c r="D105" s="10">
        <f t="shared" si="2"/>
        <v>0</v>
      </c>
      <c r="E105" s="10">
        <f t="shared" si="3"/>
        <v>0</v>
      </c>
      <c r="F105" s="10">
        <f t="shared" si="4"/>
        <v>249.91941834000002</v>
      </c>
      <c r="G105" s="10">
        <f t="shared" si="5"/>
        <v>2.4420318700000223</v>
      </c>
      <c r="H105" s="9">
        <f t="shared" si="6"/>
        <v>1.5447117500001184</v>
      </c>
      <c r="I105" s="10">
        <f t="shared" si="7"/>
        <v>-106.14543891720001</v>
      </c>
      <c r="J105" s="9">
        <f t="shared" si="8"/>
        <v>-104.60072716719989</v>
      </c>
      <c r="K105" s="10">
        <f t="shared" si="9"/>
        <v>-1</v>
      </c>
      <c r="L105" s="10">
        <f t="shared" si="10"/>
        <v>-2.3210320005691232E-2</v>
      </c>
    </row>
    <row r="106" spans="1:12" ht="15.75" customHeight="1" x14ac:dyDescent="0.2">
      <c r="A106" s="8">
        <v>43979</v>
      </c>
      <c r="B106" s="32">
        <v>85.840995789999994</v>
      </c>
      <c r="C106" s="9">
        <f t="shared" si="1"/>
        <v>85.840995789999994</v>
      </c>
      <c r="D106" s="10">
        <f t="shared" si="2"/>
        <v>85.840995789999994</v>
      </c>
      <c r="E106" s="10">
        <f t="shared" si="3"/>
        <v>1</v>
      </c>
      <c r="F106" s="10">
        <f t="shared" si="4"/>
        <v>85.840995789999994</v>
      </c>
      <c r="G106" s="10">
        <f t="shared" si="5"/>
        <v>0</v>
      </c>
      <c r="H106" s="9">
        <f t="shared" si="6"/>
        <v>1.5447117500001184</v>
      </c>
      <c r="I106" s="10">
        <f t="shared" si="7"/>
        <v>-108.14543891720001</v>
      </c>
      <c r="J106" s="9">
        <f t="shared" si="8"/>
        <v>-106.60072716719989</v>
      </c>
      <c r="K106" s="10">
        <f t="shared" si="9"/>
        <v>1</v>
      </c>
      <c r="L106" s="10">
        <f t="shared" si="10"/>
        <v>3.0424082612323433E-2</v>
      </c>
    </row>
    <row r="107" spans="1:12" ht="15.75" customHeight="1" x14ac:dyDescent="0.2">
      <c r="A107" s="8">
        <v>43980</v>
      </c>
      <c r="B107" s="32">
        <v>85.193481449999993</v>
      </c>
      <c r="C107" s="9">
        <f t="shared" si="1"/>
        <v>85.840995789999994</v>
      </c>
      <c r="D107" s="10">
        <f t="shared" si="2"/>
        <v>85.193481449999993</v>
      </c>
      <c r="E107" s="10">
        <f t="shared" si="3"/>
        <v>1</v>
      </c>
      <c r="F107" s="10">
        <f t="shared" si="4"/>
        <v>0</v>
      </c>
      <c r="G107" s="10">
        <f t="shared" si="5"/>
        <v>0</v>
      </c>
      <c r="H107" s="9">
        <f t="shared" si="6"/>
        <v>1.5447117500001184</v>
      </c>
      <c r="I107" s="10">
        <f t="shared" si="7"/>
        <v>-108.14543891720001</v>
      </c>
      <c r="J107" s="9">
        <f t="shared" si="8"/>
        <v>-106.60072716719989</v>
      </c>
      <c r="K107" s="10">
        <f t="shared" si="9"/>
        <v>0</v>
      </c>
      <c r="L107" s="10">
        <f t="shared" si="10"/>
        <v>-7.5431829982968157E-3</v>
      </c>
    </row>
    <row r="108" spans="1:12" ht="15.75" customHeight="1" x14ac:dyDescent="0.2">
      <c r="A108" s="8">
        <v>43983</v>
      </c>
      <c r="B108" s="32">
        <v>85.637504579999998</v>
      </c>
      <c r="C108" s="9">
        <f t="shared" si="1"/>
        <v>85.840995789999994</v>
      </c>
      <c r="D108" s="10">
        <f t="shared" si="2"/>
        <v>85.637504579999998</v>
      </c>
      <c r="E108" s="10">
        <f t="shared" si="3"/>
        <v>1</v>
      </c>
      <c r="F108" s="10">
        <f t="shared" si="4"/>
        <v>0</v>
      </c>
      <c r="G108" s="10">
        <f t="shared" si="5"/>
        <v>0</v>
      </c>
      <c r="H108" s="9">
        <f t="shared" si="6"/>
        <v>1.5447117500001184</v>
      </c>
      <c r="I108" s="10">
        <f t="shared" si="7"/>
        <v>-108.14543891720001</v>
      </c>
      <c r="J108" s="9">
        <f t="shared" si="8"/>
        <v>-106.60072716719989</v>
      </c>
      <c r="K108" s="10">
        <f t="shared" si="9"/>
        <v>0</v>
      </c>
      <c r="L108" s="10">
        <f t="shared" si="10"/>
        <v>5.2119378436319419E-3</v>
      </c>
    </row>
    <row r="109" spans="1:12" ht="15.75" customHeight="1" x14ac:dyDescent="0.2">
      <c r="A109" s="8">
        <v>43984</v>
      </c>
      <c r="B109" s="32">
        <v>86.525505069999994</v>
      </c>
      <c r="C109" s="9">
        <f t="shared" si="1"/>
        <v>172.36650085999997</v>
      </c>
      <c r="D109" s="10">
        <f t="shared" si="2"/>
        <v>173.05101013999999</v>
      </c>
      <c r="E109" s="10">
        <f t="shared" si="3"/>
        <v>2</v>
      </c>
      <c r="F109" s="10">
        <f t="shared" si="4"/>
        <v>86.525505069999994</v>
      </c>
      <c r="G109" s="10">
        <f t="shared" si="5"/>
        <v>0</v>
      </c>
      <c r="H109" s="9">
        <f t="shared" si="6"/>
        <v>1.5447117500001184</v>
      </c>
      <c r="I109" s="10">
        <f t="shared" si="7"/>
        <v>-110.14543891720001</v>
      </c>
      <c r="J109" s="9">
        <f t="shared" si="8"/>
        <v>-108.60072716719989</v>
      </c>
      <c r="K109" s="10">
        <f t="shared" si="9"/>
        <v>1</v>
      </c>
      <c r="L109" s="10">
        <f t="shared" si="10"/>
        <v>1.0369294322097433E-2</v>
      </c>
    </row>
    <row r="110" spans="1:12" ht="15.75" customHeight="1" x14ac:dyDescent="0.2">
      <c r="A110" s="8">
        <v>43985</v>
      </c>
      <c r="B110" s="32">
        <v>88.036582949999996</v>
      </c>
      <c r="C110" s="9">
        <f t="shared" si="1"/>
        <v>260.40308381</v>
      </c>
      <c r="D110" s="10">
        <f t="shared" si="2"/>
        <v>264.10974884999996</v>
      </c>
      <c r="E110" s="10">
        <f t="shared" si="3"/>
        <v>3</v>
      </c>
      <c r="F110" s="10">
        <f t="shared" si="4"/>
        <v>88.036582949999996</v>
      </c>
      <c r="G110" s="10">
        <f t="shared" si="5"/>
        <v>0</v>
      </c>
      <c r="H110" s="9">
        <f t="shared" si="6"/>
        <v>1.5447117500001184</v>
      </c>
      <c r="I110" s="10">
        <f t="shared" si="7"/>
        <v>-112.14543891720001</v>
      </c>
      <c r="J110" s="9">
        <f t="shared" si="8"/>
        <v>-110.60072716719989</v>
      </c>
      <c r="K110" s="10">
        <f t="shared" si="9"/>
        <v>1</v>
      </c>
      <c r="L110" s="10">
        <f t="shared" si="10"/>
        <v>1.7463959080938229E-2</v>
      </c>
    </row>
    <row r="111" spans="1:12" ht="15.75" customHeight="1" x14ac:dyDescent="0.2">
      <c r="A111" s="8">
        <v>43986</v>
      </c>
      <c r="B111" s="32">
        <v>87.473442079999998</v>
      </c>
      <c r="C111" s="9">
        <f t="shared" si="1"/>
        <v>260.40308381</v>
      </c>
      <c r="D111" s="10">
        <f t="shared" si="2"/>
        <v>262.42032624000001</v>
      </c>
      <c r="E111" s="10">
        <f t="shared" si="3"/>
        <v>3</v>
      </c>
      <c r="F111" s="10">
        <f t="shared" si="4"/>
        <v>0</v>
      </c>
      <c r="G111" s="10">
        <f t="shared" si="5"/>
        <v>0</v>
      </c>
      <c r="H111" s="9">
        <f t="shared" si="6"/>
        <v>1.5447117500001184</v>
      </c>
      <c r="I111" s="10">
        <f t="shared" si="7"/>
        <v>-112.14543891720001</v>
      </c>
      <c r="J111" s="9">
        <f t="shared" si="8"/>
        <v>-110.60072716719989</v>
      </c>
      <c r="K111" s="10">
        <f t="shared" si="9"/>
        <v>0</v>
      </c>
      <c r="L111" s="10">
        <f t="shared" si="10"/>
        <v>-6.3966688747998379E-3</v>
      </c>
    </row>
    <row r="112" spans="1:12" ht="15.75" customHeight="1" x14ac:dyDescent="0.2">
      <c r="A112" s="8">
        <v>43987</v>
      </c>
      <c r="B112" s="32">
        <v>91.753265380000002</v>
      </c>
      <c r="C112" s="9">
        <f t="shared" si="1"/>
        <v>352.15634919000001</v>
      </c>
      <c r="D112" s="10">
        <f t="shared" si="2"/>
        <v>367.01306152000001</v>
      </c>
      <c r="E112" s="10">
        <f t="shared" si="3"/>
        <v>4</v>
      </c>
      <c r="F112" s="10">
        <f t="shared" si="4"/>
        <v>91.753265380000002</v>
      </c>
      <c r="G112" s="10">
        <f t="shared" si="5"/>
        <v>0</v>
      </c>
      <c r="H112" s="9">
        <f t="shared" si="6"/>
        <v>1.5447117500001184</v>
      </c>
      <c r="I112" s="10">
        <f t="shared" si="7"/>
        <v>-114.14543891720001</v>
      </c>
      <c r="J112" s="9">
        <f t="shared" si="8"/>
        <v>-112.60072716719989</v>
      </c>
      <c r="K112" s="10">
        <f t="shared" si="9"/>
        <v>1</v>
      </c>
      <c r="L112" s="10">
        <f t="shared" si="10"/>
        <v>4.892711659941118E-2</v>
      </c>
    </row>
    <row r="113" spans="1:12" ht="15.75" customHeight="1" x14ac:dyDescent="0.2">
      <c r="A113" s="8">
        <v>43990</v>
      </c>
      <c r="B113" s="32">
        <v>91.490470889999997</v>
      </c>
      <c r="C113" s="9">
        <f t="shared" si="1"/>
        <v>352.15634919000001</v>
      </c>
      <c r="D113" s="10">
        <f t="shared" si="2"/>
        <v>365.96188355999999</v>
      </c>
      <c r="E113" s="10">
        <f t="shared" si="3"/>
        <v>4</v>
      </c>
      <c r="F113" s="10">
        <f t="shared" si="4"/>
        <v>0</v>
      </c>
      <c r="G113" s="10">
        <f t="shared" si="5"/>
        <v>0</v>
      </c>
      <c r="H113" s="9">
        <f t="shared" si="6"/>
        <v>1.5447117500001184</v>
      </c>
      <c r="I113" s="10">
        <f t="shared" si="7"/>
        <v>-114.14543891720001</v>
      </c>
      <c r="J113" s="9">
        <f t="shared" si="8"/>
        <v>-112.60072716719989</v>
      </c>
      <c r="K113" s="10">
        <f t="shared" si="9"/>
        <v>0</v>
      </c>
      <c r="L113" s="10">
        <f t="shared" si="10"/>
        <v>-2.8641431878377865E-3</v>
      </c>
    </row>
    <row r="114" spans="1:12" ht="15.75" customHeight="1" x14ac:dyDescent="0.2">
      <c r="A114" s="8">
        <v>43991</v>
      </c>
      <c r="B114" s="32">
        <v>91.096267699999999</v>
      </c>
      <c r="C114" s="9">
        <f t="shared" si="1"/>
        <v>352.15634919000001</v>
      </c>
      <c r="D114" s="10">
        <f t="shared" si="2"/>
        <v>364.38507079999999</v>
      </c>
      <c r="E114" s="10">
        <f t="shared" si="3"/>
        <v>4</v>
      </c>
      <c r="F114" s="10">
        <f t="shared" si="4"/>
        <v>0</v>
      </c>
      <c r="G114" s="10">
        <f t="shared" si="5"/>
        <v>0</v>
      </c>
      <c r="H114" s="9">
        <f t="shared" si="6"/>
        <v>1.5447117500001184</v>
      </c>
      <c r="I114" s="10">
        <f t="shared" si="7"/>
        <v>-114.14543891720001</v>
      </c>
      <c r="J114" s="9">
        <f t="shared" si="8"/>
        <v>-112.60072716719989</v>
      </c>
      <c r="K114" s="10">
        <f t="shared" si="9"/>
        <v>0</v>
      </c>
      <c r="L114" s="10">
        <f t="shared" si="10"/>
        <v>-4.3086803047932554E-3</v>
      </c>
    </row>
    <row r="115" spans="1:12" ht="15.75" customHeight="1" x14ac:dyDescent="0.2">
      <c r="A115" s="8">
        <v>43992</v>
      </c>
      <c r="B115" s="32">
        <v>91.208900450000002</v>
      </c>
      <c r="C115" s="9">
        <f t="shared" si="1"/>
        <v>352.15634919000001</v>
      </c>
      <c r="D115" s="10">
        <f t="shared" si="2"/>
        <v>364.83560180000001</v>
      </c>
      <c r="E115" s="10">
        <f t="shared" si="3"/>
        <v>4</v>
      </c>
      <c r="F115" s="10">
        <f t="shared" si="4"/>
        <v>0</v>
      </c>
      <c r="G115" s="10">
        <f t="shared" si="5"/>
        <v>0</v>
      </c>
      <c r="H115" s="9">
        <f t="shared" si="6"/>
        <v>1.5447117500001184</v>
      </c>
      <c r="I115" s="10">
        <f t="shared" si="7"/>
        <v>-114.14543891720001</v>
      </c>
      <c r="J115" s="9">
        <f t="shared" si="8"/>
        <v>-112.60072716719989</v>
      </c>
      <c r="K115" s="10">
        <f t="shared" si="9"/>
        <v>0</v>
      </c>
      <c r="L115" s="10">
        <f t="shared" si="10"/>
        <v>1.2364145408341187E-3</v>
      </c>
    </row>
    <row r="116" spans="1:12" ht="15.75" customHeight="1" x14ac:dyDescent="0.2">
      <c r="A116" s="8">
        <v>43993</v>
      </c>
      <c r="B116" s="32">
        <v>86.534889219999997</v>
      </c>
      <c r="C116" s="9">
        <f t="shared" si="1"/>
        <v>0</v>
      </c>
      <c r="D116" s="10">
        <f t="shared" si="2"/>
        <v>0</v>
      </c>
      <c r="E116" s="10">
        <f t="shared" si="3"/>
        <v>0</v>
      </c>
      <c r="F116" s="10">
        <f t="shared" si="4"/>
        <v>346.13955687999999</v>
      </c>
      <c r="G116" s="10">
        <f t="shared" si="5"/>
        <v>-6.016792310000028</v>
      </c>
      <c r="H116" s="9">
        <f t="shared" si="6"/>
        <v>-4.4720805599999096</v>
      </c>
      <c r="I116" s="10">
        <f t="shared" si="7"/>
        <v>-117.60683448600001</v>
      </c>
      <c r="J116" s="9">
        <f t="shared" si="8"/>
        <v>-122.07891504599992</v>
      </c>
      <c r="K116" s="10">
        <f t="shared" si="9"/>
        <v>-1</v>
      </c>
      <c r="L116" s="10">
        <f t="shared" si="10"/>
        <v>-5.1245121988530706E-2</v>
      </c>
    </row>
    <row r="117" spans="1:12" ht="15.75" customHeight="1" x14ac:dyDescent="0.2">
      <c r="A117" s="8">
        <v>43994</v>
      </c>
      <c r="B117" s="32">
        <v>90.251571659999996</v>
      </c>
      <c r="C117" s="9">
        <f t="shared" si="1"/>
        <v>90.251571659999996</v>
      </c>
      <c r="D117" s="10">
        <f t="shared" si="2"/>
        <v>90.251571659999996</v>
      </c>
      <c r="E117" s="10">
        <f t="shared" si="3"/>
        <v>1</v>
      </c>
      <c r="F117" s="10">
        <f t="shared" si="4"/>
        <v>90.251571659999996</v>
      </c>
      <c r="G117" s="10">
        <f t="shared" si="5"/>
        <v>0</v>
      </c>
      <c r="H117" s="9">
        <f t="shared" si="6"/>
        <v>-4.4720805599999096</v>
      </c>
      <c r="I117" s="10">
        <f t="shared" si="7"/>
        <v>-119.60683448600001</v>
      </c>
      <c r="J117" s="9">
        <f t="shared" si="8"/>
        <v>-124.07891504599992</v>
      </c>
      <c r="K117" s="10">
        <f t="shared" si="9"/>
        <v>1</v>
      </c>
      <c r="L117" s="10">
        <f t="shared" si="10"/>
        <v>4.2950103403391227E-2</v>
      </c>
    </row>
    <row r="118" spans="1:12" ht="15.75" customHeight="1" x14ac:dyDescent="0.2">
      <c r="A118" s="8">
        <v>43997</v>
      </c>
      <c r="B118" s="32">
        <v>89.988777159999998</v>
      </c>
      <c r="C118" s="9">
        <f t="shared" si="1"/>
        <v>90.251571659999996</v>
      </c>
      <c r="D118" s="10">
        <f t="shared" si="2"/>
        <v>89.988777159999998</v>
      </c>
      <c r="E118" s="10">
        <f t="shared" si="3"/>
        <v>1</v>
      </c>
      <c r="F118" s="10">
        <f t="shared" si="4"/>
        <v>0</v>
      </c>
      <c r="G118" s="10">
        <f t="shared" si="5"/>
        <v>0</v>
      </c>
      <c r="H118" s="9">
        <f t="shared" si="6"/>
        <v>-4.4720805599999096</v>
      </c>
      <c r="I118" s="10">
        <f t="shared" si="7"/>
        <v>-119.60683448600001</v>
      </c>
      <c r="J118" s="9">
        <f t="shared" si="8"/>
        <v>-124.07891504599992</v>
      </c>
      <c r="K118" s="10">
        <f t="shared" si="9"/>
        <v>0</v>
      </c>
      <c r="L118" s="10">
        <f t="shared" si="10"/>
        <v>-2.9117997079320945E-3</v>
      </c>
    </row>
    <row r="119" spans="1:12" ht="15.75" customHeight="1" x14ac:dyDescent="0.2">
      <c r="A119" s="8">
        <v>43998</v>
      </c>
      <c r="B119" s="32">
        <v>92.429031370000004</v>
      </c>
      <c r="C119" s="9">
        <f t="shared" si="1"/>
        <v>182.68060302999999</v>
      </c>
      <c r="D119" s="10">
        <f t="shared" si="2"/>
        <v>184.85806274000001</v>
      </c>
      <c r="E119" s="10">
        <f t="shared" si="3"/>
        <v>2</v>
      </c>
      <c r="F119" s="10">
        <f t="shared" si="4"/>
        <v>92.429031370000004</v>
      </c>
      <c r="G119" s="10">
        <f t="shared" si="5"/>
        <v>0</v>
      </c>
      <c r="H119" s="9">
        <f t="shared" si="6"/>
        <v>-4.4720805599999096</v>
      </c>
      <c r="I119" s="10">
        <f t="shared" si="7"/>
        <v>-121.60683448600001</v>
      </c>
      <c r="J119" s="9">
        <f t="shared" si="8"/>
        <v>-126.07891504599992</v>
      </c>
      <c r="K119" s="10">
        <f t="shared" si="9"/>
        <v>1</v>
      </c>
      <c r="L119" s="10">
        <f t="shared" si="10"/>
        <v>2.7117317147906439E-2</v>
      </c>
    </row>
    <row r="120" spans="1:12" ht="15.75" customHeight="1" x14ac:dyDescent="0.2">
      <c r="A120" s="8">
        <v>43999</v>
      </c>
      <c r="B120" s="32">
        <v>94.324905400000006</v>
      </c>
      <c r="C120" s="9">
        <f t="shared" si="1"/>
        <v>277.00550842999996</v>
      </c>
      <c r="D120" s="10">
        <f t="shared" si="2"/>
        <v>282.97471619999999</v>
      </c>
      <c r="E120" s="10">
        <f t="shared" si="3"/>
        <v>3</v>
      </c>
      <c r="F120" s="10">
        <f t="shared" si="4"/>
        <v>94.324905400000006</v>
      </c>
      <c r="G120" s="10">
        <f t="shared" si="5"/>
        <v>0</v>
      </c>
      <c r="H120" s="9">
        <f t="shared" si="6"/>
        <v>-4.4720805599999096</v>
      </c>
      <c r="I120" s="10">
        <f t="shared" si="7"/>
        <v>-123.60683448600001</v>
      </c>
      <c r="J120" s="9">
        <f t="shared" si="8"/>
        <v>-128.07891504599991</v>
      </c>
      <c r="K120" s="10">
        <f t="shared" si="9"/>
        <v>1</v>
      </c>
      <c r="L120" s="10">
        <f t="shared" si="10"/>
        <v>2.0511672597873343E-2</v>
      </c>
    </row>
    <row r="121" spans="1:12" ht="15.75" customHeight="1" x14ac:dyDescent="0.2">
      <c r="A121" s="8">
        <v>44000</v>
      </c>
      <c r="B121" s="32">
        <v>93.780540470000005</v>
      </c>
      <c r="C121" s="9">
        <f t="shared" si="1"/>
        <v>277.00550842999996</v>
      </c>
      <c r="D121" s="10">
        <f t="shared" si="2"/>
        <v>281.34162141000002</v>
      </c>
      <c r="E121" s="10">
        <f t="shared" si="3"/>
        <v>3</v>
      </c>
      <c r="F121" s="10">
        <f t="shared" si="4"/>
        <v>0</v>
      </c>
      <c r="G121" s="10">
        <f t="shared" si="5"/>
        <v>0</v>
      </c>
      <c r="H121" s="9">
        <f t="shared" si="6"/>
        <v>-4.4720805599999096</v>
      </c>
      <c r="I121" s="10">
        <f t="shared" si="7"/>
        <v>-123.60683448600001</v>
      </c>
      <c r="J121" s="9">
        <f t="shared" si="8"/>
        <v>-128.07891504599991</v>
      </c>
      <c r="K121" s="10">
        <f t="shared" si="9"/>
        <v>0</v>
      </c>
      <c r="L121" s="10">
        <f t="shared" si="10"/>
        <v>-5.7711685762262821E-3</v>
      </c>
    </row>
    <row r="122" spans="1:12" ht="15.75" customHeight="1" x14ac:dyDescent="0.2">
      <c r="A122" s="8">
        <v>44001</v>
      </c>
      <c r="B122" s="32">
        <v>93.480201719999997</v>
      </c>
      <c r="C122" s="9">
        <f t="shared" si="1"/>
        <v>277.00550842999996</v>
      </c>
      <c r="D122" s="10">
        <f t="shared" si="2"/>
        <v>280.44060516000002</v>
      </c>
      <c r="E122" s="10">
        <f t="shared" si="3"/>
        <v>3</v>
      </c>
      <c r="F122" s="10">
        <f t="shared" si="4"/>
        <v>0</v>
      </c>
      <c r="G122" s="10">
        <f t="shared" si="5"/>
        <v>0</v>
      </c>
      <c r="H122" s="9">
        <f t="shared" si="6"/>
        <v>-4.4720805599999096</v>
      </c>
      <c r="I122" s="10">
        <f t="shared" si="7"/>
        <v>-123.60683448600001</v>
      </c>
      <c r="J122" s="9">
        <f t="shared" si="8"/>
        <v>-128.07891504599991</v>
      </c>
      <c r="K122" s="10">
        <f t="shared" si="9"/>
        <v>0</v>
      </c>
      <c r="L122" s="10">
        <f t="shared" si="10"/>
        <v>-3.2025700480590169E-3</v>
      </c>
    </row>
    <row r="123" spans="1:12" ht="15.75" customHeight="1" x14ac:dyDescent="0.2">
      <c r="A123" s="8">
        <v>44004</v>
      </c>
      <c r="B123" s="32">
        <v>92.654273989999993</v>
      </c>
      <c r="C123" s="9">
        <f t="shared" si="1"/>
        <v>277.00550842999996</v>
      </c>
      <c r="D123" s="10">
        <f t="shared" si="2"/>
        <v>277.96282196999999</v>
      </c>
      <c r="E123" s="10">
        <f t="shared" si="3"/>
        <v>3</v>
      </c>
      <c r="F123" s="10">
        <f t="shared" si="4"/>
        <v>0</v>
      </c>
      <c r="G123" s="10">
        <f t="shared" si="5"/>
        <v>0</v>
      </c>
      <c r="H123" s="9">
        <f t="shared" si="6"/>
        <v>-4.4720805599999096</v>
      </c>
      <c r="I123" s="10">
        <f t="shared" si="7"/>
        <v>-123.60683448600001</v>
      </c>
      <c r="J123" s="9">
        <f t="shared" si="8"/>
        <v>-128.07891504599991</v>
      </c>
      <c r="K123" s="10">
        <f t="shared" si="9"/>
        <v>0</v>
      </c>
      <c r="L123" s="10">
        <f t="shared" si="10"/>
        <v>-8.8353225046935435E-3</v>
      </c>
    </row>
    <row r="124" spans="1:12" ht="15.75" customHeight="1" x14ac:dyDescent="0.2">
      <c r="A124" s="8">
        <v>44005</v>
      </c>
      <c r="B124" s="32">
        <v>94.371833800000005</v>
      </c>
      <c r="C124" s="9">
        <f t="shared" si="1"/>
        <v>371.37734222999995</v>
      </c>
      <c r="D124" s="10">
        <f t="shared" si="2"/>
        <v>377.48733520000002</v>
      </c>
      <c r="E124" s="10">
        <f t="shared" si="3"/>
        <v>4</v>
      </c>
      <c r="F124" s="10">
        <f t="shared" si="4"/>
        <v>94.371833800000005</v>
      </c>
      <c r="G124" s="10">
        <f t="shared" si="5"/>
        <v>0</v>
      </c>
      <c r="H124" s="9">
        <f t="shared" si="6"/>
        <v>-4.4720805599999096</v>
      </c>
      <c r="I124" s="10">
        <f t="shared" si="7"/>
        <v>-125.60683448600001</v>
      </c>
      <c r="J124" s="9">
        <f t="shared" si="8"/>
        <v>-130.07891504599991</v>
      </c>
      <c r="K124" s="10">
        <f t="shared" si="9"/>
        <v>1</v>
      </c>
      <c r="L124" s="10">
        <f t="shared" si="10"/>
        <v>1.8537297158956578E-2</v>
      </c>
    </row>
    <row r="125" spans="1:12" ht="15.75" customHeight="1" x14ac:dyDescent="0.2">
      <c r="A125" s="8">
        <v>44006</v>
      </c>
      <c r="B125" s="32">
        <v>92.72936249</v>
      </c>
      <c r="C125" s="9">
        <f t="shared" si="1"/>
        <v>0</v>
      </c>
      <c r="D125" s="10">
        <f t="shared" si="2"/>
        <v>0</v>
      </c>
      <c r="E125" s="10">
        <f t="shared" si="3"/>
        <v>0</v>
      </c>
      <c r="F125" s="10">
        <f t="shared" si="4"/>
        <v>370.91744996</v>
      </c>
      <c r="G125" s="10">
        <f t="shared" si="5"/>
        <v>-0.45989226999995481</v>
      </c>
      <c r="H125" s="9">
        <f t="shared" si="6"/>
        <v>-4.9319728299998644</v>
      </c>
      <c r="I125" s="10">
        <f t="shared" si="7"/>
        <v>-129.31600898560001</v>
      </c>
      <c r="J125" s="9">
        <f t="shared" si="8"/>
        <v>-134.24798181559987</v>
      </c>
      <c r="K125" s="10">
        <f t="shared" si="9"/>
        <v>-1</v>
      </c>
      <c r="L125" s="10">
        <f t="shared" si="10"/>
        <v>-1.7404253407651837E-2</v>
      </c>
    </row>
    <row r="126" spans="1:12" ht="15.75" customHeight="1" x14ac:dyDescent="0.2">
      <c r="A126" s="8">
        <v>44007</v>
      </c>
      <c r="B126" s="32">
        <v>95.779670719999999</v>
      </c>
      <c r="C126" s="9">
        <f t="shared" si="1"/>
        <v>95.779670719999999</v>
      </c>
      <c r="D126" s="10">
        <f t="shared" si="2"/>
        <v>95.779670719999999</v>
      </c>
      <c r="E126" s="10">
        <f t="shared" si="3"/>
        <v>1</v>
      </c>
      <c r="F126" s="10">
        <f t="shared" si="4"/>
        <v>95.779670719999999</v>
      </c>
      <c r="G126" s="10">
        <f t="shared" si="5"/>
        <v>0</v>
      </c>
      <c r="H126" s="9">
        <f t="shared" si="6"/>
        <v>-4.9319728299998644</v>
      </c>
      <c r="I126" s="10">
        <f t="shared" si="7"/>
        <v>-131.31600898560001</v>
      </c>
      <c r="J126" s="9">
        <f t="shared" si="8"/>
        <v>-136.24798181559987</v>
      </c>
      <c r="K126" s="10">
        <f t="shared" si="9"/>
        <v>1</v>
      </c>
      <c r="L126" s="10">
        <f t="shared" si="10"/>
        <v>3.289473957430622E-2</v>
      </c>
    </row>
    <row r="127" spans="1:12" ht="15.75" customHeight="1" x14ac:dyDescent="0.2">
      <c r="A127" s="8">
        <v>44008</v>
      </c>
      <c r="B127" s="32">
        <v>96.999794010000002</v>
      </c>
      <c r="C127" s="9">
        <f t="shared" si="1"/>
        <v>192.77946473</v>
      </c>
      <c r="D127" s="10">
        <f t="shared" si="2"/>
        <v>193.99958802</v>
      </c>
      <c r="E127" s="10">
        <f t="shared" si="3"/>
        <v>2</v>
      </c>
      <c r="F127" s="10">
        <f t="shared" si="4"/>
        <v>96.999794010000002</v>
      </c>
      <c r="G127" s="10">
        <f t="shared" si="5"/>
        <v>0</v>
      </c>
      <c r="H127" s="9">
        <f t="shared" si="6"/>
        <v>-4.9319728299998644</v>
      </c>
      <c r="I127" s="10">
        <f t="shared" si="7"/>
        <v>-133.31600898560001</v>
      </c>
      <c r="J127" s="9">
        <f t="shared" si="8"/>
        <v>-138.24798181559987</v>
      </c>
      <c r="K127" s="10">
        <f t="shared" si="9"/>
        <v>1</v>
      </c>
      <c r="L127" s="10">
        <f t="shared" si="10"/>
        <v>1.2738854506682218E-2</v>
      </c>
    </row>
    <row r="128" spans="1:12" ht="15.75" customHeight="1" x14ac:dyDescent="0.2">
      <c r="A128" s="8">
        <v>44011</v>
      </c>
      <c r="B128" s="32">
        <v>94.606468199999995</v>
      </c>
      <c r="C128" s="9">
        <f t="shared" si="1"/>
        <v>0</v>
      </c>
      <c r="D128" s="10">
        <f t="shared" si="2"/>
        <v>0</v>
      </c>
      <c r="E128" s="10">
        <f t="shared" si="3"/>
        <v>0</v>
      </c>
      <c r="F128" s="10">
        <f t="shared" si="4"/>
        <v>189.21293639999999</v>
      </c>
      <c r="G128" s="10">
        <f t="shared" si="5"/>
        <v>-3.5665283300000112</v>
      </c>
      <c r="H128" s="9">
        <f t="shared" si="6"/>
        <v>-8.4985011599998757</v>
      </c>
      <c r="I128" s="10">
        <f t="shared" si="7"/>
        <v>-135.31600898560001</v>
      </c>
      <c r="J128" s="9">
        <f t="shared" si="8"/>
        <v>-143.81451014559988</v>
      </c>
      <c r="K128" s="10">
        <f t="shared" si="9"/>
        <v>-1</v>
      </c>
      <c r="L128" s="10">
        <f t="shared" si="10"/>
        <v>-2.4673514355641579E-2</v>
      </c>
    </row>
    <row r="129" spans="1:12" ht="15.75" customHeight="1" x14ac:dyDescent="0.2">
      <c r="A129" s="8">
        <v>44012</v>
      </c>
      <c r="B129" s="32">
        <v>95.685813899999999</v>
      </c>
      <c r="C129" s="9">
        <f t="shared" si="1"/>
        <v>95.685813899999999</v>
      </c>
      <c r="D129" s="10">
        <f t="shared" si="2"/>
        <v>95.685813899999999</v>
      </c>
      <c r="E129" s="10">
        <f t="shared" si="3"/>
        <v>1</v>
      </c>
      <c r="F129" s="10">
        <f t="shared" si="4"/>
        <v>95.685813899999999</v>
      </c>
      <c r="G129" s="10">
        <f t="shared" si="5"/>
        <v>0</v>
      </c>
      <c r="H129" s="9">
        <f t="shared" si="6"/>
        <v>-8.4985011599998757</v>
      </c>
      <c r="I129" s="10">
        <f t="shared" si="7"/>
        <v>-137.31600898560001</v>
      </c>
      <c r="J129" s="9">
        <f t="shared" si="8"/>
        <v>-145.81451014559988</v>
      </c>
      <c r="K129" s="10">
        <f t="shared" si="9"/>
        <v>1</v>
      </c>
      <c r="L129" s="10">
        <f t="shared" si="10"/>
        <v>1.1408793928531891E-2</v>
      </c>
    </row>
    <row r="130" spans="1:12" ht="15.75" customHeight="1" x14ac:dyDescent="0.2">
      <c r="A130" s="8">
        <v>44013</v>
      </c>
      <c r="B130" s="32">
        <v>95.451171880000004</v>
      </c>
      <c r="C130" s="9">
        <f t="shared" si="1"/>
        <v>95.685813899999999</v>
      </c>
      <c r="D130" s="10">
        <f t="shared" si="2"/>
        <v>95.451171880000004</v>
      </c>
      <c r="E130" s="10">
        <f t="shared" si="3"/>
        <v>1</v>
      </c>
      <c r="F130" s="10">
        <f t="shared" si="4"/>
        <v>0</v>
      </c>
      <c r="G130" s="10">
        <f t="shared" si="5"/>
        <v>0</v>
      </c>
      <c r="H130" s="9">
        <f t="shared" si="6"/>
        <v>-8.4985011599998757</v>
      </c>
      <c r="I130" s="10">
        <f t="shared" si="7"/>
        <v>-137.31600898560001</v>
      </c>
      <c r="J130" s="9">
        <f t="shared" si="8"/>
        <v>-145.81451014559988</v>
      </c>
      <c r="K130" s="10">
        <f t="shared" si="9"/>
        <v>0</v>
      </c>
      <c r="L130" s="10">
        <f t="shared" si="10"/>
        <v>-2.4522132428660415E-3</v>
      </c>
    </row>
    <row r="131" spans="1:12" ht="15.75" customHeight="1" x14ac:dyDescent="0.2">
      <c r="A131" s="8">
        <v>44014</v>
      </c>
      <c r="B131" s="32">
        <v>95.357315060000005</v>
      </c>
      <c r="C131" s="9">
        <f t="shared" si="1"/>
        <v>95.685813899999999</v>
      </c>
      <c r="D131" s="10">
        <f t="shared" si="2"/>
        <v>95.357315060000005</v>
      </c>
      <c r="E131" s="10">
        <f t="shared" si="3"/>
        <v>1</v>
      </c>
      <c r="F131" s="10">
        <f t="shared" si="4"/>
        <v>0</v>
      </c>
      <c r="G131" s="10">
        <f t="shared" si="5"/>
        <v>0</v>
      </c>
      <c r="H131" s="9">
        <f t="shared" si="6"/>
        <v>-8.4985011599998757</v>
      </c>
      <c r="I131" s="10">
        <f t="shared" si="7"/>
        <v>-137.31600898560001</v>
      </c>
      <c r="J131" s="9">
        <f t="shared" si="8"/>
        <v>-145.81451014559988</v>
      </c>
      <c r="K131" s="10">
        <f t="shared" si="9"/>
        <v>0</v>
      </c>
      <c r="L131" s="10">
        <f t="shared" si="10"/>
        <v>-9.8329667568664014E-4</v>
      </c>
    </row>
    <row r="132" spans="1:12" ht="15.75" customHeight="1" x14ac:dyDescent="0.2">
      <c r="A132" s="8">
        <v>44015</v>
      </c>
      <c r="B132" s="32">
        <v>94.653396610000001</v>
      </c>
      <c r="C132" s="9">
        <f t="shared" si="1"/>
        <v>95.685813899999999</v>
      </c>
      <c r="D132" s="10">
        <f t="shared" si="2"/>
        <v>94.653396610000001</v>
      </c>
      <c r="E132" s="10">
        <f t="shared" si="3"/>
        <v>1</v>
      </c>
      <c r="F132" s="10">
        <f t="shared" si="4"/>
        <v>0</v>
      </c>
      <c r="G132" s="10">
        <f t="shared" si="5"/>
        <v>0</v>
      </c>
      <c r="H132" s="9">
        <f t="shared" si="6"/>
        <v>-8.4985011599998757</v>
      </c>
      <c r="I132" s="10">
        <f t="shared" si="7"/>
        <v>-137.31600898560001</v>
      </c>
      <c r="J132" s="9">
        <f t="shared" si="8"/>
        <v>-145.81451014559988</v>
      </c>
      <c r="K132" s="10">
        <f t="shared" si="9"/>
        <v>0</v>
      </c>
      <c r="L132" s="10">
        <f t="shared" si="10"/>
        <v>-7.3819029988112517E-3</v>
      </c>
    </row>
    <row r="133" spans="1:12" ht="15.75" customHeight="1" x14ac:dyDescent="0.2">
      <c r="A133" s="8">
        <v>44018</v>
      </c>
      <c r="B133" s="32">
        <v>97.891426089999996</v>
      </c>
      <c r="C133" s="9">
        <f t="shared" si="1"/>
        <v>193.57723999000001</v>
      </c>
      <c r="D133" s="10">
        <f t="shared" si="2"/>
        <v>195.78285217999999</v>
      </c>
      <c r="E133" s="10">
        <f t="shared" si="3"/>
        <v>2</v>
      </c>
      <c r="F133" s="10">
        <f t="shared" si="4"/>
        <v>97.891426089999996</v>
      </c>
      <c r="G133" s="10">
        <f t="shared" si="5"/>
        <v>0</v>
      </c>
      <c r="H133" s="9">
        <f t="shared" si="6"/>
        <v>-8.4985011599998757</v>
      </c>
      <c r="I133" s="10">
        <f t="shared" si="7"/>
        <v>-139.31600898560001</v>
      </c>
      <c r="J133" s="9">
        <f t="shared" si="8"/>
        <v>-147.81451014559988</v>
      </c>
      <c r="K133" s="10">
        <f t="shared" si="9"/>
        <v>1</v>
      </c>
      <c r="L133" s="10">
        <f t="shared" si="10"/>
        <v>3.4209332110305857E-2</v>
      </c>
    </row>
    <row r="134" spans="1:12" ht="15.75" customHeight="1" x14ac:dyDescent="0.2">
      <c r="A134" s="8">
        <v>44019</v>
      </c>
      <c r="B134" s="32">
        <v>97.422142030000003</v>
      </c>
      <c r="C134" s="9">
        <f t="shared" si="1"/>
        <v>193.57723999000001</v>
      </c>
      <c r="D134" s="10">
        <f t="shared" si="2"/>
        <v>194.84428406000001</v>
      </c>
      <c r="E134" s="10">
        <f t="shared" si="3"/>
        <v>2</v>
      </c>
      <c r="F134" s="10">
        <f t="shared" si="4"/>
        <v>0</v>
      </c>
      <c r="G134" s="10">
        <f t="shared" si="5"/>
        <v>0</v>
      </c>
      <c r="H134" s="9">
        <f t="shared" si="6"/>
        <v>-8.4985011599998757</v>
      </c>
      <c r="I134" s="10">
        <f t="shared" si="7"/>
        <v>-139.31600898560001</v>
      </c>
      <c r="J134" s="9">
        <f t="shared" si="8"/>
        <v>-147.81451014559988</v>
      </c>
      <c r="K134" s="10">
        <f t="shared" si="9"/>
        <v>0</v>
      </c>
      <c r="L134" s="10">
        <f t="shared" si="10"/>
        <v>-4.7939240313910059E-3</v>
      </c>
    </row>
    <row r="135" spans="1:12" ht="15.75" customHeight="1" x14ac:dyDescent="0.2">
      <c r="A135" s="8">
        <v>44020</v>
      </c>
      <c r="B135" s="32">
        <v>95.545028689999995</v>
      </c>
      <c r="C135" s="9">
        <f t="shared" si="1"/>
        <v>0</v>
      </c>
      <c r="D135" s="10">
        <f t="shared" si="2"/>
        <v>0</v>
      </c>
      <c r="E135" s="10">
        <f t="shared" si="3"/>
        <v>0</v>
      </c>
      <c r="F135" s="10">
        <f t="shared" si="4"/>
        <v>191.09005737999999</v>
      </c>
      <c r="G135" s="10">
        <f t="shared" si="5"/>
        <v>-2.4871826100000192</v>
      </c>
      <c r="H135" s="9">
        <f t="shared" si="6"/>
        <v>-10.985683769999895</v>
      </c>
      <c r="I135" s="10">
        <f t="shared" si="7"/>
        <v>-141.31600898560001</v>
      </c>
      <c r="J135" s="9">
        <f t="shared" si="8"/>
        <v>-152.3016927555999</v>
      </c>
      <c r="K135" s="10">
        <f t="shared" si="9"/>
        <v>-1</v>
      </c>
      <c r="L135" s="10">
        <f t="shared" si="10"/>
        <v>-1.9267830709593481E-2</v>
      </c>
    </row>
    <row r="136" spans="1:12" ht="15.75" customHeight="1" x14ac:dyDescent="0.2">
      <c r="A136" s="8">
        <v>44021</v>
      </c>
      <c r="B136" s="32">
        <v>97.844490050000005</v>
      </c>
      <c r="C136" s="9">
        <f t="shared" si="1"/>
        <v>97.844490050000005</v>
      </c>
      <c r="D136" s="10">
        <f t="shared" si="2"/>
        <v>97.844490050000005</v>
      </c>
      <c r="E136" s="10">
        <f t="shared" si="3"/>
        <v>1</v>
      </c>
      <c r="F136" s="10">
        <f t="shared" si="4"/>
        <v>97.844490050000005</v>
      </c>
      <c r="G136" s="10">
        <f t="shared" si="5"/>
        <v>0</v>
      </c>
      <c r="H136" s="9">
        <f t="shared" si="6"/>
        <v>-10.985683769999895</v>
      </c>
      <c r="I136" s="10">
        <f t="shared" si="7"/>
        <v>-143.31600898560001</v>
      </c>
      <c r="J136" s="9">
        <f t="shared" si="8"/>
        <v>-154.3016927555999</v>
      </c>
      <c r="K136" s="10">
        <f t="shared" si="9"/>
        <v>1</v>
      </c>
      <c r="L136" s="10">
        <f t="shared" si="10"/>
        <v>2.4066781825569539E-2</v>
      </c>
    </row>
    <row r="137" spans="1:12" ht="15.75" customHeight="1" x14ac:dyDescent="0.2">
      <c r="A137" s="8">
        <v>44022</v>
      </c>
      <c r="B137" s="32">
        <v>97.844490050000005</v>
      </c>
      <c r="C137" s="9">
        <f t="shared" si="1"/>
        <v>97.844490050000005</v>
      </c>
      <c r="D137" s="10">
        <f t="shared" si="2"/>
        <v>97.844490050000005</v>
      </c>
      <c r="E137" s="10">
        <f t="shared" si="3"/>
        <v>1</v>
      </c>
      <c r="F137" s="10">
        <f t="shared" si="4"/>
        <v>0</v>
      </c>
      <c r="G137" s="10">
        <f t="shared" si="5"/>
        <v>0</v>
      </c>
      <c r="H137" s="9">
        <f t="shared" si="6"/>
        <v>-10.985683769999895</v>
      </c>
      <c r="I137" s="10">
        <f t="shared" si="7"/>
        <v>-143.31600898560001</v>
      </c>
      <c r="J137" s="9">
        <f t="shared" si="8"/>
        <v>-154.3016927555999</v>
      </c>
      <c r="K137" s="10">
        <f t="shared" si="9"/>
        <v>0</v>
      </c>
      <c r="L137" s="10">
        <f t="shared" si="10"/>
        <v>0</v>
      </c>
    </row>
    <row r="138" spans="1:12" ht="15.75" customHeight="1" x14ac:dyDescent="0.2">
      <c r="A138" s="8">
        <v>44025</v>
      </c>
      <c r="B138" s="32">
        <v>100.331665</v>
      </c>
      <c r="C138" s="9">
        <f t="shared" si="1"/>
        <v>198.17615505000001</v>
      </c>
      <c r="D138" s="10">
        <f t="shared" si="2"/>
        <v>200.66333</v>
      </c>
      <c r="E138" s="10">
        <f t="shared" si="3"/>
        <v>2</v>
      </c>
      <c r="F138" s="10">
        <f t="shared" si="4"/>
        <v>100.331665</v>
      </c>
      <c r="G138" s="10">
        <f t="shared" si="5"/>
        <v>0</v>
      </c>
      <c r="H138" s="9">
        <f t="shared" si="6"/>
        <v>-10.985683769999895</v>
      </c>
      <c r="I138" s="10">
        <f t="shared" si="7"/>
        <v>-145.31600898560001</v>
      </c>
      <c r="J138" s="9">
        <f t="shared" si="8"/>
        <v>-156.3016927555999</v>
      </c>
      <c r="K138" s="10">
        <f t="shared" si="9"/>
        <v>1</v>
      </c>
      <c r="L138" s="10">
        <f t="shared" si="10"/>
        <v>2.5419673082551775E-2</v>
      </c>
    </row>
    <row r="139" spans="1:12" ht="15.75" customHeight="1" x14ac:dyDescent="0.2">
      <c r="A139" s="8">
        <v>44026</v>
      </c>
      <c r="B139" s="32">
        <v>98.970756530000003</v>
      </c>
      <c r="C139" s="9">
        <f t="shared" si="1"/>
        <v>0</v>
      </c>
      <c r="D139" s="10">
        <f t="shared" si="2"/>
        <v>0</v>
      </c>
      <c r="E139" s="10">
        <f t="shared" si="3"/>
        <v>0</v>
      </c>
      <c r="F139" s="10">
        <f t="shared" si="4"/>
        <v>197.94151306000001</v>
      </c>
      <c r="G139" s="10">
        <f t="shared" si="5"/>
        <v>-0.23464199000000008</v>
      </c>
      <c r="H139" s="9">
        <f t="shared" si="6"/>
        <v>-11.220325759999895</v>
      </c>
      <c r="I139" s="10">
        <f t="shared" si="7"/>
        <v>-147.31600898560001</v>
      </c>
      <c r="J139" s="9">
        <f t="shared" si="8"/>
        <v>-158.5363347455999</v>
      </c>
      <c r="K139" s="10">
        <f t="shared" si="9"/>
        <v>-1</v>
      </c>
      <c r="L139" s="10">
        <f t="shared" si="10"/>
        <v>-1.3564097336568604E-2</v>
      </c>
    </row>
    <row r="140" spans="1:12" ht="15.75" customHeight="1" x14ac:dyDescent="0.2">
      <c r="A140" s="8">
        <v>44027</v>
      </c>
      <c r="B140" s="32">
        <v>100.47245030000001</v>
      </c>
      <c r="C140" s="9">
        <f t="shared" si="1"/>
        <v>100.47245030000001</v>
      </c>
      <c r="D140" s="10">
        <f t="shared" si="2"/>
        <v>100.47245030000001</v>
      </c>
      <c r="E140" s="10">
        <f t="shared" si="3"/>
        <v>1</v>
      </c>
      <c r="F140" s="10">
        <f t="shared" si="4"/>
        <v>100.47245030000001</v>
      </c>
      <c r="G140" s="10">
        <f t="shared" si="5"/>
        <v>0</v>
      </c>
      <c r="H140" s="9">
        <f t="shared" si="6"/>
        <v>-11.220325759999895</v>
      </c>
      <c r="I140" s="10">
        <f t="shared" si="7"/>
        <v>-149.31600898560001</v>
      </c>
      <c r="J140" s="9">
        <f t="shared" si="8"/>
        <v>-160.5363347455999</v>
      </c>
      <c r="K140" s="10">
        <f t="shared" si="9"/>
        <v>1</v>
      </c>
      <c r="L140" s="10">
        <f t="shared" si="10"/>
        <v>1.5173105901689299E-2</v>
      </c>
    </row>
    <row r="141" spans="1:12" ht="15.75" customHeight="1" x14ac:dyDescent="0.2">
      <c r="A141" s="8">
        <v>44028</v>
      </c>
      <c r="B141" s="32">
        <v>99.205398560000006</v>
      </c>
      <c r="C141" s="9">
        <f t="shared" si="1"/>
        <v>0</v>
      </c>
      <c r="D141" s="10">
        <f t="shared" si="2"/>
        <v>0</v>
      </c>
      <c r="E141" s="10">
        <f t="shared" si="3"/>
        <v>0</v>
      </c>
      <c r="F141" s="10">
        <f t="shared" si="4"/>
        <v>99.205398560000006</v>
      </c>
      <c r="G141" s="10">
        <f t="shared" si="5"/>
        <v>-1.2670517399999994</v>
      </c>
      <c r="H141" s="9">
        <f t="shared" si="6"/>
        <v>-12.487377499999894</v>
      </c>
      <c r="I141" s="10">
        <f t="shared" si="7"/>
        <v>-151.31600898560001</v>
      </c>
      <c r="J141" s="9">
        <f t="shared" si="8"/>
        <v>-163.8033864855999</v>
      </c>
      <c r="K141" s="10">
        <f t="shared" si="9"/>
        <v>-1</v>
      </c>
      <c r="L141" s="10">
        <f t="shared" si="10"/>
        <v>-1.2610936990356203E-2</v>
      </c>
    </row>
    <row r="142" spans="1:12" ht="15.75" customHeight="1" x14ac:dyDescent="0.2">
      <c r="A142" s="8">
        <v>44029</v>
      </c>
      <c r="B142" s="32">
        <v>100.331665</v>
      </c>
      <c r="C142" s="9">
        <f t="shared" si="1"/>
        <v>100.331665</v>
      </c>
      <c r="D142" s="10">
        <f t="shared" si="2"/>
        <v>100.331665</v>
      </c>
      <c r="E142" s="10">
        <f t="shared" si="3"/>
        <v>1</v>
      </c>
      <c r="F142" s="10">
        <f t="shared" si="4"/>
        <v>100.331665</v>
      </c>
      <c r="G142" s="10">
        <f t="shared" si="5"/>
        <v>0</v>
      </c>
      <c r="H142" s="9">
        <f t="shared" si="6"/>
        <v>-12.487377499999894</v>
      </c>
      <c r="I142" s="10">
        <f t="shared" si="7"/>
        <v>-153.31600898560001</v>
      </c>
      <c r="J142" s="9">
        <f t="shared" si="8"/>
        <v>-165.8033864855999</v>
      </c>
      <c r="K142" s="10">
        <f t="shared" si="9"/>
        <v>1</v>
      </c>
      <c r="L142" s="10">
        <f t="shared" si="10"/>
        <v>1.1352874504292343E-2</v>
      </c>
    </row>
    <row r="143" spans="1:12" ht="15.75" customHeight="1" x14ac:dyDescent="0.2">
      <c r="A143" s="8">
        <v>44032</v>
      </c>
      <c r="B143" s="32">
        <v>100.89480589999999</v>
      </c>
      <c r="C143" s="9">
        <f t="shared" si="1"/>
        <v>100.331665</v>
      </c>
      <c r="D143" s="10">
        <f t="shared" si="2"/>
        <v>100.89480589999999</v>
      </c>
      <c r="E143" s="10">
        <f t="shared" si="3"/>
        <v>1</v>
      </c>
      <c r="F143" s="10">
        <f t="shared" si="4"/>
        <v>0</v>
      </c>
      <c r="G143" s="10">
        <f t="shared" si="5"/>
        <v>0</v>
      </c>
      <c r="H143" s="9">
        <f t="shared" si="6"/>
        <v>-12.487377499999894</v>
      </c>
      <c r="I143" s="10">
        <f t="shared" si="7"/>
        <v>-153.31600898560001</v>
      </c>
      <c r="J143" s="9">
        <f t="shared" si="8"/>
        <v>-165.8033864855999</v>
      </c>
      <c r="K143" s="10">
        <f t="shared" si="9"/>
        <v>0</v>
      </c>
      <c r="L143" s="10">
        <f t="shared" si="10"/>
        <v>5.6127933290053278E-3</v>
      </c>
    </row>
    <row r="144" spans="1:12" ht="15.75" customHeight="1" x14ac:dyDescent="0.2">
      <c r="A144" s="8">
        <v>44033</v>
      </c>
      <c r="B144" s="32">
        <v>101.55178069999999</v>
      </c>
      <c r="C144" s="9">
        <f t="shared" si="1"/>
        <v>100.331665</v>
      </c>
      <c r="D144" s="10">
        <f t="shared" si="2"/>
        <v>101.55178069999999</v>
      </c>
      <c r="E144" s="10">
        <f t="shared" si="3"/>
        <v>1</v>
      </c>
      <c r="F144" s="10">
        <f t="shared" si="4"/>
        <v>0</v>
      </c>
      <c r="G144" s="10">
        <f t="shared" si="5"/>
        <v>0</v>
      </c>
      <c r="H144" s="9">
        <f t="shared" si="6"/>
        <v>-12.487377499999894</v>
      </c>
      <c r="I144" s="10">
        <f t="shared" si="7"/>
        <v>-153.31600898560001</v>
      </c>
      <c r="J144" s="9">
        <f t="shared" si="8"/>
        <v>-165.8033864855999</v>
      </c>
      <c r="K144" s="10">
        <f t="shared" si="9"/>
        <v>0</v>
      </c>
      <c r="L144" s="10">
        <f t="shared" si="10"/>
        <v>6.5114828671275493E-3</v>
      </c>
    </row>
    <row r="145" spans="1:12" ht="15.75" customHeight="1" x14ac:dyDescent="0.2">
      <c r="A145" s="8">
        <v>44034</v>
      </c>
      <c r="B145" s="32">
        <v>100.89480589999999</v>
      </c>
      <c r="C145" s="9">
        <f t="shared" si="1"/>
        <v>100.331665</v>
      </c>
      <c r="D145" s="10">
        <f t="shared" si="2"/>
        <v>100.89480589999999</v>
      </c>
      <c r="E145" s="10">
        <f t="shared" si="3"/>
        <v>1</v>
      </c>
      <c r="F145" s="10">
        <f t="shared" si="4"/>
        <v>0</v>
      </c>
      <c r="G145" s="10">
        <f t="shared" si="5"/>
        <v>0</v>
      </c>
      <c r="H145" s="9">
        <f t="shared" si="6"/>
        <v>-12.487377499999894</v>
      </c>
      <c r="I145" s="10">
        <f t="shared" si="7"/>
        <v>-153.31600898560001</v>
      </c>
      <c r="J145" s="9">
        <f t="shared" si="8"/>
        <v>-165.8033864855999</v>
      </c>
      <c r="K145" s="10">
        <f t="shared" si="9"/>
        <v>0</v>
      </c>
      <c r="L145" s="10">
        <f t="shared" si="10"/>
        <v>-6.4693577549448378E-3</v>
      </c>
    </row>
    <row r="146" spans="1:12" ht="15.75" customHeight="1" x14ac:dyDescent="0.2">
      <c r="A146" s="8">
        <v>44035</v>
      </c>
      <c r="B146" s="32">
        <v>99.956237790000003</v>
      </c>
      <c r="C146" s="9">
        <f t="shared" si="1"/>
        <v>100.331665</v>
      </c>
      <c r="D146" s="10">
        <f t="shared" si="2"/>
        <v>99.956237790000003</v>
      </c>
      <c r="E146" s="10">
        <f t="shared" si="3"/>
        <v>1</v>
      </c>
      <c r="F146" s="10">
        <f t="shared" si="4"/>
        <v>0</v>
      </c>
      <c r="G146" s="10">
        <f t="shared" si="5"/>
        <v>0</v>
      </c>
      <c r="H146" s="9">
        <f t="shared" si="6"/>
        <v>-12.487377499999894</v>
      </c>
      <c r="I146" s="10">
        <f t="shared" si="7"/>
        <v>-153.31600898560001</v>
      </c>
      <c r="J146" s="9">
        <f t="shared" si="8"/>
        <v>-165.8033864855999</v>
      </c>
      <c r="K146" s="10">
        <f t="shared" si="9"/>
        <v>0</v>
      </c>
      <c r="L146" s="10">
        <f t="shared" si="10"/>
        <v>-9.3024422974780085E-3</v>
      </c>
    </row>
    <row r="147" spans="1:12" ht="15.75" customHeight="1" x14ac:dyDescent="0.2">
      <c r="A147" s="8">
        <v>44036</v>
      </c>
      <c r="B147" s="32">
        <v>97.609848020000001</v>
      </c>
      <c r="C147" s="9">
        <f t="shared" si="1"/>
        <v>0</v>
      </c>
      <c r="D147" s="10">
        <f t="shared" si="2"/>
        <v>0</v>
      </c>
      <c r="E147" s="10">
        <f t="shared" si="3"/>
        <v>0</v>
      </c>
      <c r="F147" s="10">
        <f t="shared" si="4"/>
        <v>97.609848020000001</v>
      </c>
      <c r="G147" s="10">
        <f t="shared" si="5"/>
        <v>-2.7218169799999998</v>
      </c>
      <c r="H147" s="9">
        <f t="shared" si="6"/>
        <v>-15.209194479999894</v>
      </c>
      <c r="I147" s="10">
        <f t="shared" si="7"/>
        <v>-155.31600898560001</v>
      </c>
      <c r="J147" s="9">
        <f t="shared" si="8"/>
        <v>-170.5252034655999</v>
      </c>
      <c r="K147" s="10">
        <f t="shared" si="9"/>
        <v>-1</v>
      </c>
      <c r="L147" s="10">
        <f t="shared" si="10"/>
        <v>-2.3474170515796922E-2</v>
      </c>
    </row>
    <row r="148" spans="1:12" ht="15.75" customHeight="1" x14ac:dyDescent="0.2">
      <c r="A148" s="8">
        <v>44039</v>
      </c>
      <c r="B148" s="32">
        <v>96.812080379999998</v>
      </c>
      <c r="C148" s="9">
        <f t="shared" si="1"/>
        <v>0</v>
      </c>
      <c r="D148" s="10">
        <f t="shared" si="2"/>
        <v>0</v>
      </c>
      <c r="E148" s="10">
        <f t="shared" si="3"/>
        <v>0</v>
      </c>
      <c r="F148" s="10">
        <f t="shared" si="4"/>
        <v>0</v>
      </c>
      <c r="G148" s="10">
        <f t="shared" si="5"/>
        <v>0</v>
      </c>
      <c r="H148" s="9">
        <f t="shared" si="6"/>
        <v>-15.209194479999894</v>
      </c>
      <c r="I148" s="10">
        <f t="shared" si="7"/>
        <v>-155.31600898560001</v>
      </c>
      <c r="J148" s="9">
        <f t="shared" si="8"/>
        <v>-170.5252034655999</v>
      </c>
      <c r="K148" s="10">
        <f t="shared" si="9"/>
        <v>0</v>
      </c>
      <c r="L148" s="10">
        <f t="shared" si="10"/>
        <v>-8.1730240972872625E-3</v>
      </c>
    </row>
    <row r="149" spans="1:12" ht="15.75" customHeight="1" x14ac:dyDescent="0.2">
      <c r="A149" s="8">
        <v>44040</v>
      </c>
      <c r="B149" s="32">
        <v>98.407623290000004</v>
      </c>
      <c r="C149" s="9">
        <f t="shared" si="1"/>
        <v>98.407623290000004</v>
      </c>
      <c r="D149" s="10">
        <f t="shared" si="2"/>
        <v>98.407623290000004</v>
      </c>
      <c r="E149" s="10">
        <f t="shared" si="3"/>
        <v>1</v>
      </c>
      <c r="F149" s="10">
        <f t="shared" si="4"/>
        <v>98.407623290000004</v>
      </c>
      <c r="G149" s="10">
        <f t="shared" si="5"/>
        <v>0</v>
      </c>
      <c r="H149" s="9">
        <f t="shared" si="6"/>
        <v>-15.209194479999894</v>
      </c>
      <c r="I149" s="10">
        <f t="shared" si="7"/>
        <v>-157.31600898560001</v>
      </c>
      <c r="J149" s="9">
        <f t="shared" si="8"/>
        <v>-172.5252034655999</v>
      </c>
      <c r="K149" s="10">
        <f t="shared" si="9"/>
        <v>1</v>
      </c>
      <c r="L149" s="10">
        <f t="shared" si="10"/>
        <v>1.6480824539017114E-2</v>
      </c>
    </row>
    <row r="150" spans="1:12" ht="15.75" customHeight="1" x14ac:dyDescent="0.2">
      <c r="A150" s="8">
        <v>44041</v>
      </c>
      <c r="B150" s="32">
        <v>104.8367386</v>
      </c>
      <c r="C150" s="9">
        <f t="shared" si="1"/>
        <v>203.24436188999999</v>
      </c>
      <c r="D150" s="10">
        <f t="shared" si="2"/>
        <v>209.67347720000001</v>
      </c>
      <c r="E150" s="10">
        <f t="shared" si="3"/>
        <v>2</v>
      </c>
      <c r="F150" s="10">
        <f t="shared" si="4"/>
        <v>104.8367386</v>
      </c>
      <c r="G150" s="10">
        <f t="shared" si="5"/>
        <v>0</v>
      </c>
      <c r="H150" s="9">
        <f t="shared" si="6"/>
        <v>-15.209194479999894</v>
      </c>
      <c r="I150" s="10">
        <f t="shared" si="7"/>
        <v>-159.31600898560001</v>
      </c>
      <c r="J150" s="9">
        <f t="shared" si="8"/>
        <v>-174.5252034655999</v>
      </c>
      <c r="K150" s="10">
        <f t="shared" si="9"/>
        <v>1</v>
      </c>
      <c r="L150" s="10">
        <f t="shared" si="10"/>
        <v>6.5331476313109205E-2</v>
      </c>
    </row>
    <row r="151" spans="1:12" ht="15.75" customHeight="1" x14ac:dyDescent="0.2">
      <c r="A151" s="8">
        <v>44042</v>
      </c>
      <c r="B151" s="32">
        <v>100.5663071</v>
      </c>
      <c r="C151" s="9">
        <f t="shared" si="1"/>
        <v>0</v>
      </c>
      <c r="D151" s="10">
        <f t="shared" si="2"/>
        <v>0</v>
      </c>
      <c r="E151" s="10">
        <f t="shared" si="3"/>
        <v>0</v>
      </c>
      <c r="F151" s="10">
        <f t="shared" si="4"/>
        <v>201.13261420000001</v>
      </c>
      <c r="G151" s="10">
        <f t="shared" si="5"/>
        <v>-2.1117476899999872</v>
      </c>
      <c r="H151" s="9">
        <f t="shared" si="6"/>
        <v>-17.320942169999881</v>
      </c>
      <c r="I151" s="10">
        <f t="shared" si="7"/>
        <v>-161.32733512760001</v>
      </c>
      <c r="J151" s="9">
        <f t="shared" si="8"/>
        <v>-178.64827729759989</v>
      </c>
      <c r="K151" s="10">
        <f t="shared" si="9"/>
        <v>-1</v>
      </c>
      <c r="L151" s="10">
        <f t="shared" si="10"/>
        <v>-4.0734112459313021E-2</v>
      </c>
    </row>
    <row r="152" spans="1:12" ht="15.75" customHeight="1" x14ac:dyDescent="0.2">
      <c r="A152" s="8">
        <v>44043</v>
      </c>
      <c r="B152" s="32">
        <v>102.7719116</v>
      </c>
      <c r="C152" s="9">
        <f t="shared" si="1"/>
        <v>102.7719116</v>
      </c>
      <c r="D152" s="10">
        <f t="shared" si="2"/>
        <v>102.7719116</v>
      </c>
      <c r="E152" s="10">
        <f t="shared" si="3"/>
        <v>1</v>
      </c>
      <c r="F152" s="10">
        <f t="shared" si="4"/>
        <v>102.7719116</v>
      </c>
      <c r="G152" s="10">
        <f t="shared" si="5"/>
        <v>0</v>
      </c>
      <c r="H152" s="9">
        <f t="shared" si="6"/>
        <v>-17.320942169999881</v>
      </c>
      <c r="I152" s="10">
        <f t="shared" si="7"/>
        <v>-163.32733512760001</v>
      </c>
      <c r="J152" s="9">
        <f t="shared" si="8"/>
        <v>-180.64827729759989</v>
      </c>
      <c r="K152" s="10">
        <f t="shared" si="9"/>
        <v>1</v>
      </c>
      <c r="L152" s="10">
        <f t="shared" si="10"/>
        <v>2.1931843413588004E-2</v>
      </c>
    </row>
    <row r="153" spans="1:12" ht="15.75" customHeight="1" x14ac:dyDescent="0.2">
      <c r="A153" s="8">
        <v>44046</v>
      </c>
      <c r="B153" s="32">
        <v>102.9596176</v>
      </c>
      <c r="C153" s="9">
        <f t="shared" si="1"/>
        <v>102.7719116</v>
      </c>
      <c r="D153" s="10">
        <f t="shared" si="2"/>
        <v>102.9596176</v>
      </c>
      <c r="E153" s="10">
        <f t="shared" si="3"/>
        <v>1</v>
      </c>
      <c r="F153" s="10">
        <f t="shared" si="4"/>
        <v>0</v>
      </c>
      <c r="G153" s="10">
        <f t="shared" si="5"/>
        <v>0</v>
      </c>
      <c r="H153" s="9">
        <f t="shared" si="6"/>
        <v>-17.320942169999881</v>
      </c>
      <c r="I153" s="10">
        <f t="shared" si="7"/>
        <v>-163.32733512760001</v>
      </c>
      <c r="J153" s="9">
        <f t="shared" si="8"/>
        <v>-180.64827729759989</v>
      </c>
      <c r="K153" s="10">
        <f t="shared" si="9"/>
        <v>0</v>
      </c>
      <c r="L153" s="10">
        <f t="shared" si="10"/>
        <v>1.8264328947250608E-3</v>
      </c>
    </row>
    <row r="154" spans="1:12" ht="15.75" customHeight="1" x14ac:dyDescent="0.2">
      <c r="A154" s="8">
        <v>44047</v>
      </c>
      <c r="B154" s="32">
        <v>102.9596176</v>
      </c>
      <c r="C154" s="9">
        <f t="shared" si="1"/>
        <v>102.7719116</v>
      </c>
      <c r="D154" s="10">
        <f t="shared" si="2"/>
        <v>102.9596176</v>
      </c>
      <c r="E154" s="10">
        <f t="shared" si="3"/>
        <v>1</v>
      </c>
      <c r="F154" s="10">
        <f t="shared" si="4"/>
        <v>0</v>
      </c>
      <c r="G154" s="10">
        <f t="shared" si="5"/>
        <v>0</v>
      </c>
      <c r="H154" s="9">
        <f t="shared" si="6"/>
        <v>-17.320942169999881</v>
      </c>
      <c r="I154" s="10">
        <f t="shared" si="7"/>
        <v>-163.32733512760001</v>
      </c>
      <c r="J154" s="9">
        <f t="shared" si="8"/>
        <v>-180.64827729759989</v>
      </c>
      <c r="K154" s="10">
        <f t="shared" si="9"/>
        <v>0</v>
      </c>
      <c r="L154" s="10">
        <f t="shared" si="10"/>
        <v>0</v>
      </c>
    </row>
    <row r="155" spans="1:12" ht="15.75" customHeight="1" x14ac:dyDescent="0.2">
      <c r="A155" s="8">
        <v>44048</v>
      </c>
      <c r="B155" s="32">
        <v>105.259079</v>
      </c>
      <c r="C155" s="9">
        <f t="shared" si="1"/>
        <v>208.0309906</v>
      </c>
      <c r="D155" s="10">
        <f t="shared" si="2"/>
        <v>210.518158</v>
      </c>
      <c r="E155" s="10">
        <f t="shared" si="3"/>
        <v>2</v>
      </c>
      <c r="F155" s="10">
        <f t="shared" si="4"/>
        <v>105.259079</v>
      </c>
      <c r="G155" s="10">
        <f t="shared" si="5"/>
        <v>0</v>
      </c>
      <c r="H155" s="9">
        <f t="shared" si="6"/>
        <v>-17.320942169999881</v>
      </c>
      <c r="I155" s="10">
        <f t="shared" si="7"/>
        <v>-165.32733512760001</v>
      </c>
      <c r="J155" s="9">
        <f t="shared" si="8"/>
        <v>-182.64827729759989</v>
      </c>
      <c r="K155" s="10">
        <f t="shared" si="9"/>
        <v>1</v>
      </c>
      <c r="L155" s="10">
        <f t="shared" si="10"/>
        <v>2.2333624129544205E-2</v>
      </c>
    </row>
    <row r="156" spans="1:12" ht="15.75" customHeight="1" x14ac:dyDescent="0.2">
      <c r="A156" s="8">
        <v>44049</v>
      </c>
      <c r="B156" s="32">
        <v>104.9775162</v>
      </c>
      <c r="C156" s="9">
        <f t="shared" si="1"/>
        <v>208.0309906</v>
      </c>
      <c r="D156" s="10">
        <f t="shared" si="2"/>
        <v>209.95503239999999</v>
      </c>
      <c r="E156" s="10">
        <f t="shared" si="3"/>
        <v>2</v>
      </c>
      <c r="F156" s="10">
        <f t="shared" si="4"/>
        <v>0</v>
      </c>
      <c r="G156" s="10">
        <f t="shared" si="5"/>
        <v>0</v>
      </c>
      <c r="H156" s="9">
        <f t="shared" si="6"/>
        <v>-17.320942169999881</v>
      </c>
      <c r="I156" s="10">
        <f t="shared" si="7"/>
        <v>-165.32733512760001</v>
      </c>
      <c r="J156" s="9">
        <f t="shared" si="8"/>
        <v>-182.64827729759989</v>
      </c>
      <c r="K156" s="10">
        <f t="shared" si="9"/>
        <v>0</v>
      </c>
      <c r="L156" s="10">
        <f t="shared" si="10"/>
        <v>-2.674950252984809E-3</v>
      </c>
    </row>
    <row r="157" spans="1:12" ht="15.75" customHeight="1" x14ac:dyDescent="0.2">
      <c r="A157" s="8">
        <v>44050</v>
      </c>
      <c r="B157" s="32">
        <v>104.461319</v>
      </c>
      <c r="C157" s="9">
        <f t="shared" si="1"/>
        <v>208.0309906</v>
      </c>
      <c r="D157" s="10">
        <f t="shared" si="2"/>
        <v>208.92263800000001</v>
      </c>
      <c r="E157" s="10">
        <f t="shared" si="3"/>
        <v>2</v>
      </c>
      <c r="F157" s="10">
        <f t="shared" si="4"/>
        <v>0</v>
      </c>
      <c r="G157" s="10">
        <f t="shared" si="5"/>
        <v>0</v>
      </c>
      <c r="H157" s="9">
        <f t="shared" si="6"/>
        <v>-17.320942169999881</v>
      </c>
      <c r="I157" s="10">
        <f t="shared" si="7"/>
        <v>-165.32733512760001</v>
      </c>
      <c r="J157" s="9">
        <f t="shared" si="8"/>
        <v>-182.64827729759989</v>
      </c>
      <c r="K157" s="10">
        <f t="shared" si="9"/>
        <v>0</v>
      </c>
      <c r="L157" s="10">
        <f t="shared" si="10"/>
        <v>-4.9172167401688727E-3</v>
      </c>
    </row>
    <row r="158" spans="1:12" ht="15.75" customHeight="1" x14ac:dyDescent="0.2">
      <c r="A158" s="8">
        <v>44053</v>
      </c>
      <c r="B158" s="32">
        <v>103.7573929</v>
      </c>
      <c r="C158" s="9">
        <f t="shared" si="1"/>
        <v>208.0309906</v>
      </c>
      <c r="D158" s="10">
        <f t="shared" si="2"/>
        <v>207.5147858</v>
      </c>
      <c r="E158" s="10">
        <f t="shared" si="3"/>
        <v>2</v>
      </c>
      <c r="F158" s="10">
        <f t="shared" si="4"/>
        <v>0</v>
      </c>
      <c r="G158" s="10">
        <f t="shared" si="5"/>
        <v>0</v>
      </c>
      <c r="H158" s="9">
        <f t="shared" si="6"/>
        <v>-17.320942169999881</v>
      </c>
      <c r="I158" s="10">
        <f t="shared" si="7"/>
        <v>-165.32733512760001</v>
      </c>
      <c r="J158" s="9">
        <f t="shared" si="8"/>
        <v>-182.64827729759989</v>
      </c>
      <c r="K158" s="10">
        <f t="shared" si="9"/>
        <v>0</v>
      </c>
      <c r="L158" s="10">
        <f t="shared" si="10"/>
        <v>-6.7386292528051062E-3</v>
      </c>
    </row>
    <row r="159" spans="1:12" ht="15.75" customHeight="1" x14ac:dyDescent="0.2">
      <c r="A159" s="8">
        <v>44054</v>
      </c>
      <c r="B159" s="32">
        <v>105.4937286</v>
      </c>
      <c r="C159" s="9">
        <f t="shared" si="1"/>
        <v>313.52471919999999</v>
      </c>
      <c r="D159" s="10">
        <f t="shared" si="2"/>
        <v>316.48118579999999</v>
      </c>
      <c r="E159" s="10">
        <f t="shared" si="3"/>
        <v>3</v>
      </c>
      <c r="F159" s="10">
        <f t="shared" si="4"/>
        <v>105.4937286</v>
      </c>
      <c r="G159" s="10">
        <f t="shared" si="5"/>
        <v>0</v>
      </c>
      <c r="H159" s="9">
        <f t="shared" si="6"/>
        <v>-17.320942169999881</v>
      </c>
      <c r="I159" s="10">
        <f t="shared" si="7"/>
        <v>-167.32733512760001</v>
      </c>
      <c r="J159" s="9">
        <f t="shared" si="8"/>
        <v>-184.64827729759989</v>
      </c>
      <c r="K159" s="10">
        <f t="shared" si="9"/>
        <v>1</v>
      </c>
      <c r="L159" s="10">
        <f t="shared" si="10"/>
        <v>1.6734573329858504E-2</v>
      </c>
    </row>
    <row r="160" spans="1:12" ht="15.75" customHeight="1" x14ac:dyDescent="0.2">
      <c r="A160" s="8">
        <v>44055</v>
      </c>
      <c r="B160" s="32">
        <v>107.3239136</v>
      </c>
      <c r="C160" s="9">
        <f t="shared" si="1"/>
        <v>420.84863280000002</v>
      </c>
      <c r="D160" s="10">
        <f t="shared" si="2"/>
        <v>429.29565439999999</v>
      </c>
      <c r="E160" s="10">
        <f t="shared" si="3"/>
        <v>4</v>
      </c>
      <c r="F160" s="10">
        <f t="shared" si="4"/>
        <v>107.3239136</v>
      </c>
      <c r="G160" s="10">
        <f t="shared" si="5"/>
        <v>0</v>
      </c>
      <c r="H160" s="9">
        <f t="shared" si="6"/>
        <v>-17.320942169999881</v>
      </c>
      <c r="I160" s="10">
        <f t="shared" si="7"/>
        <v>-169.32733512760001</v>
      </c>
      <c r="J160" s="9">
        <f t="shared" si="8"/>
        <v>-186.64827729759989</v>
      </c>
      <c r="K160" s="10">
        <f t="shared" si="9"/>
        <v>1</v>
      </c>
      <c r="L160" s="10">
        <f t="shared" si="10"/>
        <v>1.7348756407497001E-2</v>
      </c>
    </row>
    <row r="161" spans="1:12" ht="15.75" customHeight="1" x14ac:dyDescent="0.2">
      <c r="A161" s="8">
        <v>44056</v>
      </c>
      <c r="B161" s="32">
        <v>106.4322815</v>
      </c>
      <c r="C161" s="9">
        <f t="shared" si="1"/>
        <v>420.84863280000002</v>
      </c>
      <c r="D161" s="10">
        <f t="shared" si="2"/>
        <v>425.72912600000001</v>
      </c>
      <c r="E161" s="10">
        <f t="shared" si="3"/>
        <v>4</v>
      </c>
      <c r="F161" s="10">
        <f t="shared" si="4"/>
        <v>0</v>
      </c>
      <c r="G161" s="10">
        <f t="shared" si="5"/>
        <v>0</v>
      </c>
      <c r="H161" s="9">
        <f t="shared" si="6"/>
        <v>-17.320942169999881</v>
      </c>
      <c r="I161" s="10">
        <f t="shared" si="7"/>
        <v>-169.32733512760001</v>
      </c>
      <c r="J161" s="9">
        <f t="shared" si="8"/>
        <v>-186.64827729759989</v>
      </c>
      <c r="K161" s="10">
        <f t="shared" si="9"/>
        <v>0</v>
      </c>
      <c r="L161" s="10">
        <f t="shared" si="10"/>
        <v>-8.3078604766794184E-3</v>
      </c>
    </row>
    <row r="162" spans="1:12" ht="15.75" customHeight="1" x14ac:dyDescent="0.2">
      <c r="A162" s="8">
        <v>44057</v>
      </c>
      <c r="B162" s="32">
        <v>104.5082397</v>
      </c>
      <c r="C162" s="9">
        <f t="shared" si="1"/>
        <v>0</v>
      </c>
      <c r="D162" s="10">
        <f t="shared" si="2"/>
        <v>0</v>
      </c>
      <c r="E162" s="10">
        <f t="shared" si="3"/>
        <v>0</v>
      </c>
      <c r="F162" s="10">
        <f t="shared" si="4"/>
        <v>418.03295880000002</v>
      </c>
      <c r="G162" s="10">
        <f t="shared" si="5"/>
        <v>-2.8156740000000013</v>
      </c>
      <c r="H162" s="9">
        <f t="shared" si="6"/>
        <v>-20.136616169999883</v>
      </c>
      <c r="I162" s="10">
        <f t="shared" si="7"/>
        <v>-173.50766471560001</v>
      </c>
      <c r="J162" s="9">
        <f t="shared" si="8"/>
        <v>-193.6442808855999</v>
      </c>
      <c r="K162" s="10">
        <f t="shared" si="9"/>
        <v>-1</v>
      </c>
      <c r="L162" s="10">
        <f t="shared" si="10"/>
        <v>-1.8077614919868035E-2</v>
      </c>
    </row>
    <row r="163" spans="1:12" ht="15.75" customHeight="1" x14ac:dyDescent="0.2">
      <c r="A163" s="8">
        <v>44060</v>
      </c>
      <c r="B163" s="32">
        <v>105.0713654</v>
      </c>
      <c r="C163" s="9">
        <f t="shared" si="1"/>
        <v>0</v>
      </c>
      <c r="D163" s="10">
        <f t="shared" si="2"/>
        <v>0</v>
      </c>
      <c r="E163" s="10">
        <f t="shared" si="3"/>
        <v>0</v>
      </c>
      <c r="F163" s="10">
        <f t="shared" si="4"/>
        <v>0</v>
      </c>
      <c r="G163" s="10">
        <f t="shared" si="5"/>
        <v>0</v>
      </c>
      <c r="H163" s="9">
        <f t="shared" si="6"/>
        <v>-20.136616169999883</v>
      </c>
      <c r="I163" s="10">
        <f t="shared" si="7"/>
        <v>-173.50766471560001</v>
      </c>
      <c r="J163" s="9">
        <f t="shared" si="8"/>
        <v>-193.6442808855999</v>
      </c>
      <c r="K163" s="10">
        <f t="shared" si="9"/>
        <v>0</v>
      </c>
      <c r="L163" s="10">
        <f t="shared" si="10"/>
        <v>5.388337815434463E-3</v>
      </c>
    </row>
    <row r="164" spans="1:12" ht="15.75" customHeight="1" x14ac:dyDescent="0.2">
      <c r="A164" s="8">
        <v>44061</v>
      </c>
      <c r="B164" s="32">
        <v>105.9160767</v>
      </c>
      <c r="C164" s="9">
        <f t="shared" si="1"/>
        <v>0</v>
      </c>
      <c r="D164" s="10">
        <f t="shared" si="2"/>
        <v>0</v>
      </c>
      <c r="E164" s="10">
        <f t="shared" si="3"/>
        <v>0</v>
      </c>
      <c r="F164" s="10">
        <f t="shared" si="4"/>
        <v>0</v>
      </c>
      <c r="G164" s="10">
        <f t="shared" si="5"/>
        <v>0</v>
      </c>
      <c r="H164" s="9">
        <f t="shared" si="6"/>
        <v>-20.136616169999883</v>
      </c>
      <c r="I164" s="10">
        <f t="shared" si="7"/>
        <v>-173.50766471560001</v>
      </c>
      <c r="J164" s="9">
        <f t="shared" si="8"/>
        <v>-193.6442808855999</v>
      </c>
      <c r="K164" s="10">
        <f t="shared" si="9"/>
        <v>0</v>
      </c>
      <c r="L164" s="10">
        <f t="shared" si="10"/>
        <v>8.0394053773285012E-3</v>
      </c>
    </row>
    <row r="165" spans="1:12" ht="15.75" customHeight="1" x14ac:dyDescent="0.2">
      <c r="A165" s="8">
        <v>44062</v>
      </c>
      <c r="B165" s="32">
        <v>106.6669235</v>
      </c>
      <c r="C165" s="9">
        <f t="shared" si="1"/>
        <v>0</v>
      </c>
      <c r="D165" s="10">
        <f t="shared" si="2"/>
        <v>0</v>
      </c>
      <c r="E165" s="10">
        <f t="shared" si="3"/>
        <v>0</v>
      </c>
      <c r="F165" s="10">
        <f t="shared" si="4"/>
        <v>0</v>
      </c>
      <c r="G165" s="10">
        <f t="shared" si="5"/>
        <v>0</v>
      </c>
      <c r="H165" s="9">
        <f t="shared" si="6"/>
        <v>-20.136616169999883</v>
      </c>
      <c r="I165" s="10">
        <f t="shared" si="7"/>
        <v>-173.50766471560001</v>
      </c>
      <c r="J165" s="9">
        <f t="shared" si="8"/>
        <v>-193.6442808855999</v>
      </c>
      <c r="K165" s="10">
        <f t="shared" si="9"/>
        <v>0</v>
      </c>
      <c r="L165" s="10">
        <f t="shared" si="10"/>
        <v>7.0890730037773686E-3</v>
      </c>
    </row>
    <row r="166" spans="1:12" ht="15.75" customHeight="1" x14ac:dyDescent="0.2">
      <c r="A166" s="8">
        <v>44063</v>
      </c>
      <c r="B166" s="32">
        <v>105.3998718</v>
      </c>
      <c r="C166" s="9">
        <f t="shared" si="1"/>
        <v>0</v>
      </c>
      <c r="D166" s="10">
        <f t="shared" si="2"/>
        <v>0</v>
      </c>
      <c r="E166" s="10">
        <f t="shared" si="3"/>
        <v>0</v>
      </c>
      <c r="F166" s="10">
        <f t="shared" si="4"/>
        <v>0</v>
      </c>
      <c r="G166" s="10">
        <f t="shared" si="5"/>
        <v>0</v>
      </c>
      <c r="H166" s="9">
        <f t="shared" si="6"/>
        <v>-20.136616169999883</v>
      </c>
      <c r="I166" s="10">
        <f t="shared" si="7"/>
        <v>-173.50766471560001</v>
      </c>
      <c r="J166" s="9">
        <f t="shared" si="8"/>
        <v>-193.6442808855999</v>
      </c>
      <c r="K166" s="10">
        <f t="shared" si="9"/>
        <v>-1</v>
      </c>
      <c r="L166" s="10">
        <f t="shared" si="10"/>
        <v>-1.1878581086103956E-2</v>
      </c>
    </row>
    <row r="167" spans="1:12" ht="15.75" customHeight="1" x14ac:dyDescent="0.2">
      <c r="A167" s="8">
        <v>44064</v>
      </c>
      <c r="B167" s="32">
        <v>106.9954147</v>
      </c>
      <c r="C167" s="9">
        <f t="shared" si="1"/>
        <v>106.9954147</v>
      </c>
      <c r="D167" s="10">
        <f t="shared" si="2"/>
        <v>106.9954147</v>
      </c>
      <c r="E167" s="10">
        <f t="shared" si="3"/>
        <v>1</v>
      </c>
      <c r="F167" s="10">
        <f t="shared" si="4"/>
        <v>106.9954147</v>
      </c>
      <c r="G167" s="10">
        <f t="shared" si="5"/>
        <v>0</v>
      </c>
      <c r="H167" s="9">
        <f t="shared" si="6"/>
        <v>-20.136616169999883</v>
      </c>
      <c r="I167" s="10">
        <f t="shared" si="7"/>
        <v>-175.50766471560001</v>
      </c>
      <c r="J167" s="9">
        <f t="shared" si="8"/>
        <v>-195.6442808855999</v>
      </c>
      <c r="K167" s="10">
        <f t="shared" si="9"/>
        <v>1</v>
      </c>
      <c r="L167" s="10">
        <f t="shared" si="10"/>
        <v>1.5137996590997682E-2</v>
      </c>
    </row>
    <row r="168" spans="1:12" ht="15.75" customHeight="1" x14ac:dyDescent="0.2">
      <c r="A168" s="8">
        <v>44067</v>
      </c>
      <c r="B168" s="32">
        <v>108.54403689999999</v>
      </c>
      <c r="C168" s="9">
        <f t="shared" si="1"/>
        <v>215.53945160000001</v>
      </c>
      <c r="D168" s="10">
        <f t="shared" si="2"/>
        <v>217.08807379999999</v>
      </c>
      <c r="E168" s="10">
        <f t="shared" si="3"/>
        <v>2</v>
      </c>
      <c r="F168" s="10">
        <f t="shared" si="4"/>
        <v>108.54403689999999</v>
      </c>
      <c r="G168" s="10">
        <f t="shared" si="5"/>
        <v>0</v>
      </c>
      <c r="H168" s="9">
        <f t="shared" si="6"/>
        <v>-20.136616169999883</v>
      </c>
      <c r="I168" s="10">
        <f t="shared" si="7"/>
        <v>-177.50766471560001</v>
      </c>
      <c r="J168" s="9">
        <f t="shared" si="8"/>
        <v>-197.6442808855999</v>
      </c>
      <c r="K168" s="10">
        <f t="shared" si="9"/>
        <v>1</v>
      </c>
      <c r="L168" s="10">
        <f t="shared" si="10"/>
        <v>1.4473724919353836E-2</v>
      </c>
    </row>
    <row r="169" spans="1:12" ht="15.75" customHeight="1" x14ac:dyDescent="0.2">
      <c r="A169" s="8">
        <v>44068</v>
      </c>
      <c r="B169" s="32">
        <v>109.43566130000001</v>
      </c>
      <c r="C169" s="9">
        <f t="shared" si="1"/>
        <v>215.53945160000001</v>
      </c>
      <c r="D169" s="10">
        <f t="shared" si="2"/>
        <v>218.87132260000001</v>
      </c>
      <c r="E169" s="10">
        <f t="shared" si="3"/>
        <v>2</v>
      </c>
      <c r="F169" s="10">
        <f t="shared" si="4"/>
        <v>0</v>
      </c>
      <c r="G169" s="10">
        <f t="shared" si="5"/>
        <v>0</v>
      </c>
      <c r="H169" s="9">
        <f t="shared" si="6"/>
        <v>-20.136616169999883</v>
      </c>
      <c r="I169" s="10">
        <f t="shared" si="7"/>
        <v>-177.50766471560001</v>
      </c>
      <c r="J169" s="9">
        <f t="shared" si="8"/>
        <v>-197.6442808855999</v>
      </c>
      <c r="K169" s="10">
        <f t="shared" si="9"/>
        <v>0</v>
      </c>
      <c r="L169" s="10">
        <f t="shared" si="10"/>
        <v>8.214402425638978E-3</v>
      </c>
    </row>
    <row r="170" spans="1:12" ht="15.75" customHeight="1" x14ac:dyDescent="0.2">
      <c r="A170" s="8">
        <v>44069</v>
      </c>
      <c r="B170" s="32">
        <v>110.93734739999999</v>
      </c>
      <c r="C170" s="9">
        <f t="shared" si="1"/>
        <v>326.47679900000003</v>
      </c>
      <c r="D170" s="10">
        <f t="shared" si="2"/>
        <v>332.81204219999995</v>
      </c>
      <c r="E170" s="10">
        <f t="shared" si="3"/>
        <v>3</v>
      </c>
      <c r="F170" s="10">
        <f t="shared" si="4"/>
        <v>110.93734739999999</v>
      </c>
      <c r="G170" s="10">
        <f t="shared" si="5"/>
        <v>0</v>
      </c>
      <c r="H170" s="9">
        <f t="shared" si="6"/>
        <v>-20.136616169999883</v>
      </c>
      <c r="I170" s="10">
        <f t="shared" si="7"/>
        <v>-179.50766471560001</v>
      </c>
      <c r="J170" s="9">
        <f t="shared" si="8"/>
        <v>-199.6442808855999</v>
      </c>
      <c r="K170" s="10">
        <f t="shared" si="9"/>
        <v>1</v>
      </c>
      <c r="L170" s="10">
        <f t="shared" si="10"/>
        <v>1.3722090972551948E-2</v>
      </c>
    </row>
    <row r="171" spans="1:12" ht="15.75" customHeight="1" x14ac:dyDescent="0.2">
      <c r="A171" s="8">
        <v>44070</v>
      </c>
      <c r="B171" s="32">
        <v>109.81108089999999</v>
      </c>
      <c r="C171" s="9">
        <f t="shared" si="1"/>
        <v>0</v>
      </c>
      <c r="D171" s="10">
        <f t="shared" si="2"/>
        <v>0</v>
      </c>
      <c r="E171" s="10">
        <f t="shared" si="3"/>
        <v>0</v>
      </c>
      <c r="F171" s="10">
        <f t="shared" si="4"/>
        <v>329.43324269999999</v>
      </c>
      <c r="G171" s="10">
        <f t="shared" si="5"/>
        <v>2.9564436999999657</v>
      </c>
      <c r="H171" s="9">
        <f t="shared" si="6"/>
        <v>-17.180172469999917</v>
      </c>
      <c r="I171" s="10">
        <f t="shared" si="7"/>
        <v>-182.80199714260002</v>
      </c>
      <c r="J171" s="9">
        <f t="shared" si="8"/>
        <v>-199.98216961259993</v>
      </c>
      <c r="K171" s="10">
        <f t="shared" si="9"/>
        <v>-1</v>
      </c>
      <c r="L171" s="10">
        <f t="shared" si="10"/>
        <v>-1.0152275373405906E-2</v>
      </c>
    </row>
    <row r="172" spans="1:12" ht="15.75" customHeight="1" x14ac:dyDescent="0.2">
      <c r="A172" s="8">
        <v>44071</v>
      </c>
      <c r="B172" s="32">
        <v>110.3272858</v>
      </c>
      <c r="C172" s="9">
        <f t="shared" si="1"/>
        <v>0</v>
      </c>
      <c r="D172" s="10">
        <f t="shared" si="2"/>
        <v>0</v>
      </c>
      <c r="E172" s="10">
        <f t="shared" si="3"/>
        <v>0</v>
      </c>
      <c r="F172" s="10">
        <f t="shared" si="4"/>
        <v>0</v>
      </c>
      <c r="G172" s="10">
        <f t="shared" si="5"/>
        <v>0</v>
      </c>
      <c r="H172" s="9">
        <f t="shared" si="6"/>
        <v>-17.180172469999917</v>
      </c>
      <c r="I172" s="10">
        <f t="shared" si="7"/>
        <v>-182.80199714260002</v>
      </c>
      <c r="J172" s="9">
        <f t="shared" si="8"/>
        <v>-199.98216961259993</v>
      </c>
      <c r="K172" s="10">
        <f t="shared" si="9"/>
        <v>0</v>
      </c>
      <c r="L172" s="10">
        <f t="shared" si="10"/>
        <v>4.700845267793019E-3</v>
      </c>
    </row>
    <row r="173" spans="1:12" ht="15.75" customHeight="1" x14ac:dyDescent="0.2">
      <c r="A173" s="8">
        <v>44074</v>
      </c>
      <c r="B173" s="32">
        <v>108.8725281</v>
      </c>
      <c r="C173" s="9">
        <f t="shared" si="1"/>
        <v>0</v>
      </c>
      <c r="D173" s="10">
        <f t="shared" si="2"/>
        <v>0</v>
      </c>
      <c r="E173" s="10">
        <f t="shared" si="3"/>
        <v>0</v>
      </c>
      <c r="F173" s="10">
        <f t="shared" si="4"/>
        <v>0</v>
      </c>
      <c r="G173" s="10">
        <f t="shared" si="5"/>
        <v>0</v>
      </c>
      <c r="H173" s="9">
        <f t="shared" si="6"/>
        <v>-17.180172469999917</v>
      </c>
      <c r="I173" s="10">
        <f t="shared" si="7"/>
        <v>-182.80199714260002</v>
      </c>
      <c r="J173" s="9">
        <f t="shared" si="8"/>
        <v>-199.98216961259993</v>
      </c>
      <c r="K173" s="10">
        <f t="shared" si="9"/>
        <v>-1</v>
      </c>
      <c r="L173" s="10">
        <f t="shared" si="10"/>
        <v>-1.3185837841032111E-2</v>
      </c>
    </row>
    <row r="174" spans="1:12" ht="15.75" customHeight="1" x14ac:dyDescent="0.2">
      <c r="A174" s="8">
        <v>44075</v>
      </c>
      <c r="B174" s="32">
        <v>109.5295181</v>
      </c>
      <c r="C174" s="9">
        <f t="shared" si="1"/>
        <v>0</v>
      </c>
      <c r="D174" s="10">
        <f t="shared" si="2"/>
        <v>0</v>
      </c>
      <c r="E174" s="10">
        <f t="shared" si="3"/>
        <v>0</v>
      </c>
      <c r="F174" s="10">
        <f t="shared" si="4"/>
        <v>0</v>
      </c>
      <c r="G174" s="10">
        <f t="shared" si="5"/>
        <v>0</v>
      </c>
      <c r="H174" s="9">
        <f t="shared" si="6"/>
        <v>-17.180172469999917</v>
      </c>
      <c r="I174" s="10">
        <f t="shared" si="7"/>
        <v>-182.80199714260002</v>
      </c>
      <c r="J174" s="9">
        <f t="shared" si="8"/>
        <v>-199.98216961259993</v>
      </c>
      <c r="K174" s="10">
        <f t="shared" si="9"/>
        <v>0</v>
      </c>
      <c r="L174" s="10">
        <f t="shared" si="10"/>
        <v>6.0344883274554562E-3</v>
      </c>
    </row>
    <row r="175" spans="1:12" ht="15.75" customHeight="1" x14ac:dyDescent="0.2">
      <c r="A175" s="8">
        <v>44076</v>
      </c>
      <c r="B175" s="32">
        <v>110.7965698</v>
      </c>
      <c r="C175" s="9">
        <f t="shared" si="1"/>
        <v>110.7965698</v>
      </c>
      <c r="D175" s="10">
        <f t="shared" si="2"/>
        <v>110.7965698</v>
      </c>
      <c r="E175" s="10">
        <f t="shared" si="3"/>
        <v>1</v>
      </c>
      <c r="F175" s="10">
        <f t="shared" si="4"/>
        <v>110.7965698</v>
      </c>
      <c r="G175" s="10">
        <f t="shared" si="5"/>
        <v>0</v>
      </c>
      <c r="H175" s="9">
        <f t="shared" si="6"/>
        <v>-17.180172469999917</v>
      </c>
      <c r="I175" s="10">
        <f t="shared" si="7"/>
        <v>-184.80199714260002</v>
      </c>
      <c r="J175" s="9">
        <f t="shared" si="8"/>
        <v>-201.98216961259993</v>
      </c>
      <c r="K175" s="10">
        <f t="shared" si="9"/>
        <v>1</v>
      </c>
      <c r="L175" s="10">
        <f t="shared" si="10"/>
        <v>1.1568129961488482E-2</v>
      </c>
    </row>
    <row r="176" spans="1:12" ht="15.75" customHeight="1" x14ac:dyDescent="0.2">
      <c r="A176" s="8">
        <v>44077</v>
      </c>
      <c r="B176" s="32">
        <v>111.0312119</v>
      </c>
      <c r="C176" s="9">
        <f t="shared" si="1"/>
        <v>110.7965698</v>
      </c>
      <c r="D176" s="10">
        <f t="shared" si="2"/>
        <v>111.0312119</v>
      </c>
      <c r="E176" s="10">
        <f t="shared" si="3"/>
        <v>1</v>
      </c>
      <c r="F176" s="10">
        <f t="shared" si="4"/>
        <v>0</v>
      </c>
      <c r="G176" s="10">
        <f t="shared" si="5"/>
        <v>0</v>
      </c>
      <c r="H176" s="9">
        <f t="shared" si="6"/>
        <v>-17.180172469999917</v>
      </c>
      <c r="I176" s="10">
        <f t="shared" si="7"/>
        <v>-184.80199714260002</v>
      </c>
      <c r="J176" s="9">
        <f t="shared" si="8"/>
        <v>-201.98216961259993</v>
      </c>
      <c r="K176" s="10">
        <f t="shared" si="9"/>
        <v>0</v>
      </c>
      <c r="L176" s="10">
        <f t="shared" si="10"/>
        <v>2.1177740468278916E-3</v>
      </c>
    </row>
    <row r="177" spans="1:12" ht="15.75" customHeight="1" x14ac:dyDescent="0.2">
      <c r="A177" s="8">
        <v>44078</v>
      </c>
      <c r="B177" s="32">
        <v>109.81108089999999</v>
      </c>
      <c r="C177" s="9">
        <f t="shared" si="1"/>
        <v>0</v>
      </c>
      <c r="D177" s="10">
        <f t="shared" si="2"/>
        <v>0</v>
      </c>
      <c r="E177" s="10">
        <f t="shared" si="3"/>
        <v>0</v>
      </c>
      <c r="F177" s="10">
        <f t="shared" si="4"/>
        <v>109.81108089999999</v>
      </c>
      <c r="G177" s="10">
        <f t="shared" si="5"/>
        <v>-0.98548890000000711</v>
      </c>
      <c r="H177" s="9">
        <f t="shared" si="6"/>
        <v>-18.165661369999924</v>
      </c>
      <c r="I177" s="10">
        <f t="shared" si="7"/>
        <v>-186.80199714260002</v>
      </c>
      <c r="J177" s="9">
        <f t="shared" si="8"/>
        <v>-204.96765851259994</v>
      </c>
      <c r="K177" s="10">
        <f t="shared" si="9"/>
        <v>-1</v>
      </c>
      <c r="L177" s="10">
        <f t="shared" si="10"/>
        <v>-1.0989081170247106E-2</v>
      </c>
    </row>
    <row r="178" spans="1:12" ht="15.75" customHeight="1" x14ac:dyDescent="0.2">
      <c r="A178" s="8">
        <v>44081</v>
      </c>
      <c r="B178" s="32">
        <v>111.0781326</v>
      </c>
      <c r="C178" s="9">
        <f t="shared" si="1"/>
        <v>111.0781326</v>
      </c>
      <c r="D178" s="10">
        <f t="shared" si="2"/>
        <v>111.0781326</v>
      </c>
      <c r="E178" s="10">
        <f t="shared" si="3"/>
        <v>1</v>
      </c>
      <c r="F178" s="10">
        <f t="shared" si="4"/>
        <v>111.0781326</v>
      </c>
      <c r="G178" s="10">
        <f t="shared" si="5"/>
        <v>0</v>
      </c>
      <c r="H178" s="9">
        <f t="shared" si="6"/>
        <v>-18.165661369999924</v>
      </c>
      <c r="I178" s="10">
        <f t="shared" si="7"/>
        <v>-188.80199714260002</v>
      </c>
      <c r="J178" s="9">
        <f t="shared" si="8"/>
        <v>-206.96765851259994</v>
      </c>
      <c r="K178" s="10">
        <f t="shared" si="9"/>
        <v>1</v>
      </c>
      <c r="L178" s="10">
        <f t="shared" si="10"/>
        <v>1.1538468518981881E-2</v>
      </c>
    </row>
    <row r="179" spans="1:12" ht="15.75" customHeight="1" x14ac:dyDescent="0.2">
      <c r="A179" s="8">
        <v>44082</v>
      </c>
      <c r="B179" s="32">
        <v>108.30939480000001</v>
      </c>
      <c r="C179" s="9">
        <f t="shared" si="1"/>
        <v>0</v>
      </c>
      <c r="D179" s="10">
        <f t="shared" si="2"/>
        <v>0</v>
      </c>
      <c r="E179" s="10">
        <f t="shared" si="3"/>
        <v>0</v>
      </c>
      <c r="F179" s="10">
        <f t="shared" si="4"/>
        <v>108.30939480000001</v>
      </c>
      <c r="G179" s="10">
        <f t="shared" si="5"/>
        <v>-2.7687377999999967</v>
      </c>
      <c r="H179" s="9">
        <f t="shared" si="6"/>
        <v>-20.934399169999921</v>
      </c>
      <c r="I179" s="10">
        <f t="shared" si="7"/>
        <v>-190.80199714260002</v>
      </c>
      <c r="J179" s="9">
        <f t="shared" si="8"/>
        <v>-211.73639631259994</v>
      </c>
      <c r="K179" s="10">
        <f t="shared" si="9"/>
        <v>-1</v>
      </c>
      <c r="L179" s="10">
        <f t="shared" si="10"/>
        <v>-2.4926038412712681E-2</v>
      </c>
    </row>
    <row r="180" spans="1:12" ht="15.75" customHeight="1" x14ac:dyDescent="0.2">
      <c r="A180" s="8">
        <v>44083</v>
      </c>
      <c r="B180" s="32">
        <v>109.858017</v>
      </c>
      <c r="C180" s="9">
        <f t="shared" si="1"/>
        <v>109.858017</v>
      </c>
      <c r="D180" s="10">
        <f t="shared" si="2"/>
        <v>109.858017</v>
      </c>
      <c r="E180" s="10">
        <f t="shared" si="3"/>
        <v>1</v>
      </c>
      <c r="F180" s="10">
        <f t="shared" si="4"/>
        <v>109.858017</v>
      </c>
      <c r="G180" s="10">
        <f t="shared" si="5"/>
        <v>0</v>
      </c>
      <c r="H180" s="9">
        <f t="shared" si="6"/>
        <v>-20.934399169999921</v>
      </c>
      <c r="I180" s="10">
        <f t="shared" si="7"/>
        <v>-192.80199714260002</v>
      </c>
      <c r="J180" s="9">
        <f t="shared" si="8"/>
        <v>-213.73639631259994</v>
      </c>
      <c r="K180" s="10">
        <f t="shared" si="9"/>
        <v>1</v>
      </c>
      <c r="L180" s="10">
        <f t="shared" si="10"/>
        <v>1.4298133627831833E-2</v>
      </c>
    </row>
    <row r="181" spans="1:12" ht="15.75" customHeight="1" x14ac:dyDescent="0.2">
      <c r="A181" s="8">
        <v>44084</v>
      </c>
      <c r="B181" s="32">
        <v>109.3418121</v>
      </c>
      <c r="C181" s="9">
        <f t="shared" si="1"/>
        <v>109.858017</v>
      </c>
      <c r="D181" s="10">
        <f t="shared" si="2"/>
        <v>109.3418121</v>
      </c>
      <c r="E181" s="10">
        <f t="shared" si="3"/>
        <v>1</v>
      </c>
      <c r="F181" s="10">
        <f t="shared" si="4"/>
        <v>0</v>
      </c>
      <c r="G181" s="10">
        <f t="shared" si="5"/>
        <v>0</v>
      </c>
      <c r="H181" s="9">
        <f t="shared" si="6"/>
        <v>-20.934399169999921</v>
      </c>
      <c r="I181" s="10">
        <f t="shared" si="7"/>
        <v>-192.80199714260002</v>
      </c>
      <c r="J181" s="9">
        <f t="shared" si="8"/>
        <v>-213.73639631259994</v>
      </c>
      <c r="K181" s="10">
        <f t="shared" si="9"/>
        <v>0</v>
      </c>
      <c r="L181" s="10">
        <f t="shared" si="10"/>
        <v>-4.6988368632213673E-3</v>
      </c>
    </row>
    <row r="182" spans="1:12" ht="15.75" customHeight="1" x14ac:dyDescent="0.2">
      <c r="A182" s="8">
        <v>44085</v>
      </c>
      <c r="B182" s="32">
        <v>109.43566130000001</v>
      </c>
      <c r="C182" s="9">
        <f t="shared" si="1"/>
        <v>109.858017</v>
      </c>
      <c r="D182" s="10">
        <f t="shared" si="2"/>
        <v>109.43566130000001</v>
      </c>
      <c r="E182" s="10">
        <f t="shared" si="3"/>
        <v>1</v>
      </c>
      <c r="F182" s="10">
        <f t="shared" si="4"/>
        <v>0</v>
      </c>
      <c r="G182" s="10">
        <f t="shared" si="5"/>
        <v>0</v>
      </c>
      <c r="H182" s="9">
        <f t="shared" si="6"/>
        <v>-20.934399169999921</v>
      </c>
      <c r="I182" s="10">
        <f t="shared" si="7"/>
        <v>-192.80199714260002</v>
      </c>
      <c r="J182" s="9">
        <f t="shared" si="8"/>
        <v>-213.73639631259994</v>
      </c>
      <c r="K182" s="10">
        <f t="shared" si="9"/>
        <v>0</v>
      </c>
      <c r="L182" s="10">
        <f t="shared" si="10"/>
        <v>8.5831026756877371E-4</v>
      </c>
    </row>
    <row r="183" spans="1:12" ht="15.75" customHeight="1" x14ac:dyDescent="0.2">
      <c r="A183" s="8">
        <v>44088</v>
      </c>
      <c r="B183" s="32">
        <v>111.0312119</v>
      </c>
      <c r="C183" s="9">
        <f t="shared" si="1"/>
        <v>220.88922890000001</v>
      </c>
      <c r="D183" s="10">
        <f t="shared" si="2"/>
        <v>222.0624238</v>
      </c>
      <c r="E183" s="10">
        <f t="shared" si="3"/>
        <v>2</v>
      </c>
      <c r="F183" s="10">
        <f t="shared" si="4"/>
        <v>111.0312119</v>
      </c>
      <c r="G183" s="10">
        <f t="shared" si="5"/>
        <v>0</v>
      </c>
      <c r="H183" s="9">
        <f t="shared" si="6"/>
        <v>-20.934399169999921</v>
      </c>
      <c r="I183" s="10">
        <f t="shared" si="7"/>
        <v>-194.80199714260002</v>
      </c>
      <c r="J183" s="9">
        <f t="shared" si="8"/>
        <v>-215.73639631259994</v>
      </c>
      <c r="K183" s="10">
        <f t="shared" si="9"/>
        <v>1</v>
      </c>
      <c r="L183" s="10">
        <f t="shared" si="10"/>
        <v>1.4579804983551492E-2</v>
      </c>
    </row>
    <row r="184" spans="1:12" ht="15.75" customHeight="1" x14ac:dyDescent="0.2">
      <c r="A184" s="8">
        <v>44089</v>
      </c>
      <c r="B184" s="32">
        <v>111.5943451</v>
      </c>
      <c r="C184" s="9">
        <f t="shared" si="1"/>
        <v>220.88922890000001</v>
      </c>
      <c r="D184" s="10">
        <f t="shared" si="2"/>
        <v>223.1886902</v>
      </c>
      <c r="E184" s="10">
        <f t="shared" si="3"/>
        <v>2</v>
      </c>
      <c r="F184" s="10">
        <f t="shared" si="4"/>
        <v>0</v>
      </c>
      <c r="G184" s="10">
        <f t="shared" si="5"/>
        <v>0</v>
      </c>
      <c r="H184" s="9">
        <f t="shared" si="6"/>
        <v>-20.934399169999921</v>
      </c>
      <c r="I184" s="10">
        <f t="shared" si="7"/>
        <v>-194.80199714260002</v>
      </c>
      <c r="J184" s="9">
        <f t="shared" si="8"/>
        <v>-215.73639631259994</v>
      </c>
      <c r="K184" s="10">
        <f t="shared" si="9"/>
        <v>0</v>
      </c>
      <c r="L184" s="10">
        <f t="shared" si="10"/>
        <v>5.0718459283969342E-3</v>
      </c>
    </row>
    <row r="185" spans="1:12" ht="15.75" customHeight="1" x14ac:dyDescent="0.2">
      <c r="A185" s="8">
        <v>44090</v>
      </c>
      <c r="B185" s="32">
        <v>112.0636215</v>
      </c>
      <c r="C185" s="9">
        <f t="shared" si="1"/>
        <v>220.88922890000001</v>
      </c>
      <c r="D185" s="10">
        <f t="shared" si="2"/>
        <v>224.12724299999999</v>
      </c>
      <c r="E185" s="10">
        <f t="shared" si="3"/>
        <v>2</v>
      </c>
      <c r="F185" s="10">
        <f t="shared" si="4"/>
        <v>0</v>
      </c>
      <c r="G185" s="10">
        <f t="shared" si="5"/>
        <v>0</v>
      </c>
      <c r="H185" s="9">
        <f t="shared" si="6"/>
        <v>-20.934399169999921</v>
      </c>
      <c r="I185" s="10">
        <f t="shared" si="7"/>
        <v>-194.80199714260002</v>
      </c>
      <c r="J185" s="9">
        <f t="shared" si="8"/>
        <v>-215.73639631259994</v>
      </c>
      <c r="K185" s="10">
        <f t="shared" si="9"/>
        <v>0</v>
      </c>
      <c r="L185" s="10">
        <f t="shared" si="10"/>
        <v>4.2051987453259887E-3</v>
      </c>
    </row>
    <row r="186" spans="1:12" ht="15.75" customHeight="1" x14ac:dyDescent="0.2">
      <c r="A186" s="8">
        <v>44091</v>
      </c>
      <c r="B186" s="32">
        <v>110.3272858</v>
      </c>
      <c r="C186" s="9">
        <f t="shared" si="1"/>
        <v>0</v>
      </c>
      <c r="D186" s="10">
        <f t="shared" si="2"/>
        <v>0</v>
      </c>
      <c r="E186" s="10">
        <f t="shared" si="3"/>
        <v>0</v>
      </c>
      <c r="F186" s="10">
        <f t="shared" si="4"/>
        <v>220.6545716</v>
      </c>
      <c r="G186" s="10">
        <f t="shared" si="5"/>
        <v>-0.23465730000000917</v>
      </c>
      <c r="H186" s="9">
        <f t="shared" si="6"/>
        <v>-21.16905646999993</v>
      </c>
      <c r="I186" s="10">
        <f t="shared" si="7"/>
        <v>-197.00854285860001</v>
      </c>
      <c r="J186" s="9">
        <f t="shared" si="8"/>
        <v>-218.17759932859994</v>
      </c>
      <c r="K186" s="10">
        <f t="shared" si="9"/>
        <v>-1</v>
      </c>
      <c r="L186" s="10">
        <f t="shared" si="10"/>
        <v>-1.5494195857305937E-2</v>
      </c>
    </row>
    <row r="187" spans="1:12" ht="15.75" customHeight="1" x14ac:dyDescent="0.2">
      <c r="A187" s="8">
        <v>44092</v>
      </c>
      <c r="B187" s="32">
        <v>110.6557846</v>
      </c>
      <c r="C187" s="9">
        <f t="shared" si="1"/>
        <v>0</v>
      </c>
      <c r="D187" s="10">
        <f t="shared" si="2"/>
        <v>0</v>
      </c>
      <c r="E187" s="10">
        <f t="shared" si="3"/>
        <v>0</v>
      </c>
      <c r="F187" s="10">
        <f t="shared" si="4"/>
        <v>0</v>
      </c>
      <c r="G187" s="10">
        <f t="shared" si="5"/>
        <v>0</v>
      </c>
      <c r="H187" s="9">
        <f t="shared" si="6"/>
        <v>-21.16905646999993</v>
      </c>
      <c r="I187" s="10">
        <f t="shared" si="7"/>
        <v>-197.00854285860001</v>
      </c>
      <c r="J187" s="9">
        <f t="shared" si="8"/>
        <v>-218.17759932859994</v>
      </c>
      <c r="K187" s="10">
        <f t="shared" si="9"/>
        <v>0</v>
      </c>
      <c r="L187" s="10">
        <f t="shared" si="10"/>
        <v>2.9774937144335656E-3</v>
      </c>
    </row>
    <row r="188" spans="1:12" ht="15.75" customHeight="1" x14ac:dyDescent="0.2">
      <c r="A188" s="8">
        <v>44095</v>
      </c>
      <c r="B188" s="32">
        <v>106.61998749999999</v>
      </c>
      <c r="C188" s="9">
        <f t="shared" si="1"/>
        <v>0</v>
      </c>
      <c r="D188" s="10">
        <f t="shared" si="2"/>
        <v>0</v>
      </c>
      <c r="E188" s="10">
        <f t="shared" si="3"/>
        <v>0</v>
      </c>
      <c r="F188" s="10">
        <f t="shared" si="4"/>
        <v>0</v>
      </c>
      <c r="G188" s="10">
        <f t="shared" si="5"/>
        <v>0</v>
      </c>
      <c r="H188" s="9">
        <f t="shared" si="6"/>
        <v>-21.16905646999993</v>
      </c>
      <c r="I188" s="10">
        <f t="shared" si="7"/>
        <v>-197.00854285860001</v>
      </c>
      <c r="J188" s="9">
        <f t="shared" si="8"/>
        <v>-218.17759932859994</v>
      </c>
      <c r="K188" s="10">
        <f t="shared" si="9"/>
        <v>-1</v>
      </c>
      <c r="L188" s="10">
        <f t="shared" si="10"/>
        <v>-3.6471632410259081E-2</v>
      </c>
    </row>
    <row r="189" spans="1:12" ht="15.75" customHeight="1" x14ac:dyDescent="0.2">
      <c r="A189" s="8">
        <v>44096</v>
      </c>
      <c r="B189" s="32">
        <v>106.6669235</v>
      </c>
      <c r="C189" s="9">
        <f t="shared" si="1"/>
        <v>0</v>
      </c>
      <c r="D189" s="10">
        <f t="shared" si="2"/>
        <v>0</v>
      </c>
      <c r="E189" s="10">
        <f t="shared" si="3"/>
        <v>0</v>
      </c>
      <c r="F189" s="10">
        <f t="shared" si="4"/>
        <v>0</v>
      </c>
      <c r="G189" s="10">
        <f t="shared" si="5"/>
        <v>0</v>
      </c>
      <c r="H189" s="9">
        <f t="shared" si="6"/>
        <v>-21.16905646999993</v>
      </c>
      <c r="I189" s="10">
        <f t="shared" si="7"/>
        <v>-197.00854285860001</v>
      </c>
      <c r="J189" s="9">
        <f t="shared" si="8"/>
        <v>-218.17759932859994</v>
      </c>
      <c r="K189" s="10">
        <f t="shared" si="9"/>
        <v>0</v>
      </c>
      <c r="L189" s="10">
        <f t="shared" si="10"/>
        <v>4.4021764680857167E-4</v>
      </c>
    </row>
    <row r="190" spans="1:12" ht="15.75" customHeight="1" x14ac:dyDescent="0.2">
      <c r="A190" s="8">
        <v>44097</v>
      </c>
      <c r="B190" s="32">
        <v>106.4322815</v>
      </c>
      <c r="C190" s="9">
        <f t="shared" si="1"/>
        <v>0</v>
      </c>
      <c r="D190" s="10">
        <f t="shared" si="2"/>
        <v>0</v>
      </c>
      <c r="E190" s="10">
        <f t="shared" si="3"/>
        <v>0</v>
      </c>
      <c r="F190" s="10">
        <f t="shared" si="4"/>
        <v>0</v>
      </c>
      <c r="G190" s="10">
        <f t="shared" si="5"/>
        <v>0</v>
      </c>
      <c r="H190" s="9">
        <f t="shared" si="6"/>
        <v>-21.16905646999993</v>
      </c>
      <c r="I190" s="10">
        <f t="shared" si="7"/>
        <v>-197.00854285860001</v>
      </c>
      <c r="J190" s="9">
        <f t="shared" si="8"/>
        <v>-218.17759932859994</v>
      </c>
      <c r="K190" s="10">
        <f t="shared" si="9"/>
        <v>0</v>
      </c>
      <c r="L190" s="10">
        <f t="shared" si="10"/>
        <v>-2.1997634533820198E-3</v>
      </c>
    </row>
    <row r="191" spans="1:12" ht="15.75" customHeight="1" x14ac:dyDescent="0.2">
      <c r="A191" s="8">
        <v>44098</v>
      </c>
      <c r="B191" s="32">
        <v>104.6490326</v>
      </c>
      <c r="C191" s="9">
        <f t="shared" si="1"/>
        <v>0</v>
      </c>
      <c r="D191" s="10">
        <f t="shared" si="2"/>
        <v>0</v>
      </c>
      <c r="E191" s="10">
        <f t="shared" si="3"/>
        <v>0</v>
      </c>
      <c r="F191" s="10">
        <f t="shared" si="4"/>
        <v>0</v>
      </c>
      <c r="G191" s="10">
        <f t="shared" si="5"/>
        <v>0</v>
      </c>
      <c r="H191" s="9">
        <f t="shared" si="6"/>
        <v>-21.16905646999993</v>
      </c>
      <c r="I191" s="10">
        <f t="shared" si="7"/>
        <v>-197.00854285860001</v>
      </c>
      <c r="J191" s="9">
        <f t="shared" si="8"/>
        <v>-218.17759932859994</v>
      </c>
      <c r="K191" s="10">
        <f t="shared" si="9"/>
        <v>-1</v>
      </c>
      <c r="L191" s="10">
        <f t="shared" si="10"/>
        <v>-1.6754774724997312E-2</v>
      </c>
    </row>
    <row r="192" spans="1:12" ht="15.75" customHeight="1" x14ac:dyDescent="0.2">
      <c r="A192" s="8">
        <v>44099</v>
      </c>
      <c r="B192" s="32">
        <v>103.6635361</v>
      </c>
      <c r="C192" s="9">
        <f t="shared" si="1"/>
        <v>0</v>
      </c>
      <c r="D192" s="10">
        <f t="shared" si="2"/>
        <v>0</v>
      </c>
      <c r="E192" s="10">
        <f t="shared" si="3"/>
        <v>0</v>
      </c>
      <c r="F192" s="10">
        <f t="shared" si="4"/>
        <v>0</v>
      </c>
      <c r="G192" s="10">
        <f t="shared" si="5"/>
        <v>0</v>
      </c>
      <c r="H192" s="9">
        <f t="shared" si="6"/>
        <v>-21.16905646999993</v>
      </c>
      <c r="I192" s="10">
        <f t="shared" si="7"/>
        <v>-197.00854285860001</v>
      </c>
      <c r="J192" s="9">
        <f t="shared" si="8"/>
        <v>-218.17759932859994</v>
      </c>
      <c r="K192" s="10">
        <f t="shared" si="9"/>
        <v>0</v>
      </c>
      <c r="L192" s="10">
        <f t="shared" si="10"/>
        <v>-9.4171582432764911E-3</v>
      </c>
    </row>
    <row r="193" spans="1:12" ht="15.75" customHeight="1" x14ac:dyDescent="0.2">
      <c r="A193" s="8">
        <v>44102</v>
      </c>
      <c r="B193" s="32">
        <v>105.7283707</v>
      </c>
      <c r="C193" s="9">
        <f t="shared" si="1"/>
        <v>105.7283707</v>
      </c>
      <c r="D193" s="10">
        <f t="shared" si="2"/>
        <v>105.7283707</v>
      </c>
      <c r="E193" s="10">
        <f t="shared" si="3"/>
        <v>1</v>
      </c>
      <c r="F193" s="10">
        <f t="shared" si="4"/>
        <v>105.7283707</v>
      </c>
      <c r="G193" s="10">
        <f t="shared" si="5"/>
        <v>0</v>
      </c>
      <c r="H193" s="9">
        <f t="shared" si="6"/>
        <v>-21.16905646999993</v>
      </c>
      <c r="I193" s="10">
        <f t="shared" si="7"/>
        <v>-199.00854285860001</v>
      </c>
      <c r="J193" s="9">
        <f t="shared" si="8"/>
        <v>-220.17759932859994</v>
      </c>
      <c r="K193" s="10">
        <f t="shared" si="9"/>
        <v>1</v>
      </c>
      <c r="L193" s="10">
        <f t="shared" si="10"/>
        <v>1.9918620159822931E-2</v>
      </c>
    </row>
    <row r="194" spans="1:12" ht="15.75" customHeight="1" x14ac:dyDescent="0.2">
      <c r="A194" s="8">
        <v>44103</v>
      </c>
      <c r="B194" s="32">
        <v>104.03896330000001</v>
      </c>
      <c r="C194" s="9">
        <f t="shared" si="1"/>
        <v>0</v>
      </c>
      <c r="D194" s="10">
        <f t="shared" si="2"/>
        <v>0</v>
      </c>
      <c r="E194" s="10">
        <f t="shared" si="3"/>
        <v>0</v>
      </c>
      <c r="F194" s="10">
        <f t="shared" si="4"/>
        <v>104.03896330000001</v>
      </c>
      <c r="G194" s="10">
        <f t="shared" si="5"/>
        <v>-1.6894073999999932</v>
      </c>
      <c r="H194" s="9">
        <f t="shared" si="6"/>
        <v>-22.858463869999923</v>
      </c>
      <c r="I194" s="10">
        <f t="shared" si="7"/>
        <v>-201.00854285860001</v>
      </c>
      <c r="J194" s="9">
        <f t="shared" si="8"/>
        <v>-223.86700672859993</v>
      </c>
      <c r="K194" s="10">
        <f t="shared" si="9"/>
        <v>-1</v>
      </c>
      <c r="L194" s="10">
        <f t="shared" si="10"/>
        <v>-1.5978751860213691E-2</v>
      </c>
    </row>
    <row r="195" spans="1:12" ht="15.75" customHeight="1" x14ac:dyDescent="0.2">
      <c r="A195" s="8">
        <v>44104</v>
      </c>
      <c r="B195" s="32">
        <v>103.0065536</v>
      </c>
      <c r="C195" s="9">
        <f t="shared" si="1"/>
        <v>0</v>
      </c>
      <c r="D195" s="10">
        <f t="shared" si="2"/>
        <v>0</v>
      </c>
      <c r="E195" s="10">
        <f t="shared" si="3"/>
        <v>0</v>
      </c>
      <c r="F195" s="10">
        <f t="shared" si="4"/>
        <v>0</v>
      </c>
      <c r="G195" s="10">
        <f t="shared" si="5"/>
        <v>0</v>
      </c>
      <c r="H195" s="9">
        <f t="shared" si="6"/>
        <v>-22.858463869999923</v>
      </c>
      <c r="I195" s="10">
        <f t="shared" si="7"/>
        <v>-201.00854285860001</v>
      </c>
      <c r="J195" s="9">
        <f t="shared" si="8"/>
        <v>-223.86700672859993</v>
      </c>
      <c r="K195" s="10">
        <f t="shared" si="9"/>
        <v>0</v>
      </c>
      <c r="L195" s="10">
        <f t="shared" si="10"/>
        <v>-9.923298610954201E-3</v>
      </c>
    </row>
    <row r="196" spans="1:12" ht="15.75" customHeight="1" x14ac:dyDescent="0.2">
      <c r="A196" s="8">
        <v>44105</v>
      </c>
      <c r="B196" s="32">
        <v>101.9272079</v>
      </c>
      <c r="C196" s="9">
        <f t="shared" si="1"/>
        <v>0</v>
      </c>
      <c r="D196" s="10">
        <f t="shared" si="2"/>
        <v>0</v>
      </c>
      <c r="E196" s="10">
        <f t="shared" si="3"/>
        <v>0</v>
      </c>
      <c r="F196" s="10">
        <f t="shared" si="4"/>
        <v>0</v>
      </c>
      <c r="G196" s="10">
        <f t="shared" si="5"/>
        <v>0</v>
      </c>
      <c r="H196" s="9">
        <f t="shared" si="6"/>
        <v>-22.858463869999923</v>
      </c>
      <c r="I196" s="10">
        <f t="shared" si="7"/>
        <v>-201.00854285860001</v>
      </c>
      <c r="J196" s="9">
        <f t="shared" si="8"/>
        <v>-223.86700672859993</v>
      </c>
      <c r="K196" s="10">
        <f t="shared" si="9"/>
        <v>-1</v>
      </c>
      <c r="L196" s="10">
        <f t="shared" si="10"/>
        <v>-1.0478417753800096E-2</v>
      </c>
    </row>
    <row r="197" spans="1:12" ht="15.75" customHeight="1" x14ac:dyDescent="0.2">
      <c r="A197" s="8">
        <v>44106</v>
      </c>
      <c r="B197" s="32">
        <v>101.4579391</v>
      </c>
      <c r="C197" s="9">
        <f t="shared" si="1"/>
        <v>0</v>
      </c>
      <c r="D197" s="10">
        <f t="shared" si="2"/>
        <v>0</v>
      </c>
      <c r="E197" s="10">
        <f t="shared" si="3"/>
        <v>0</v>
      </c>
      <c r="F197" s="10">
        <f t="shared" si="4"/>
        <v>0</v>
      </c>
      <c r="G197" s="10">
        <f t="shared" si="5"/>
        <v>0</v>
      </c>
      <c r="H197" s="9">
        <f t="shared" si="6"/>
        <v>-22.858463869999923</v>
      </c>
      <c r="I197" s="10">
        <f t="shared" si="7"/>
        <v>-201.00854285860001</v>
      </c>
      <c r="J197" s="9">
        <f t="shared" si="8"/>
        <v>-223.86700672859993</v>
      </c>
      <c r="K197" s="10">
        <f t="shared" si="9"/>
        <v>0</v>
      </c>
      <c r="L197" s="10">
        <f t="shared" si="10"/>
        <v>-4.6039601169138855E-3</v>
      </c>
    </row>
    <row r="198" spans="1:12" ht="15.75" customHeight="1" x14ac:dyDescent="0.2">
      <c r="A198" s="8">
        <v>44109</v>
      </c>
      <c r="B198" s="32">
        <v>102.1618423</v>
      </c>
      <c r="C198" s="9">
        <f t="shared" si="1"/>
        <v>0</v>
      </c>
      <c r="D198" s="10">
        <f t="shared" si="2"/>
        <v>0</v>
      </c>
      <c r="E198" s="10">
        <f t="shared" si="3"/>
        <v>0</v>
      </c>
      <c r="F198" s="10">
        <f t="shared" si="4"/>
        <v>0</v>
      </c>
      <c r="G198" s="10">
        <f t="shared" si="5"/>
        <v>0</v>
      </c>
      <c r="H198" s="9">
        <f t="shared" si="6"/>
        <v>-22.858463869999923</v>
      </c>
      <c r="I198" s="10">
        <f t="shared" si="7"/>
        <v>-201.00854285860001</v>
      </c>
      <c r="J198" s="9">
        <f t="shared" si="8"/>
        <v>-223.86700672859993</v>
      </c>
      <c r="K198" s="10">
        <f t="shared" si="9"/>
        <v>0</v>
      </c>
      <c r="L198" s="10">
        <f t="shared" si="10"/>
        <v>6.9378819069665365E-3</v>
      </c>
    </row>
    <row r="199" spans="1:12" ht="15.75" customHeight="1" x14ac:dyDescent="0.2">
      <c r="A199" s="8">
        <v>44110</v>
      </c>
      <c r="B199" s="32">
        <v>100.89480589999999</v>
      </c>
      <c r="C199" s="9">
        <f t="shared" si="1"/>
        <v>0</v>
      </c>
      <c r="D199" s="10">
        <f t="shared" si="2"/>
        <v>0</v>
      </c>
      <c r="E199" s="10">
        <f t="shared" si="3"/>
        <v>0</v>
      </c>
      <c r="F199" s="10">
        <f t="shared" si="4"/>
        <v>0</v>
      </c>
      <c r="G199" s="10">
        <f t="shared" si="5"/>
        <v>0</v>
      </c>
      <c r="H199" s="9">
        <f t="shared" si="6"/>
        <v>-22.858463869999923</v>
      </c>
      <c r="I199" s="10">
        <f t="shared" si="7"/>
        <v>-201.00854285860001</v>
      </c>
      <c r="J199" s="9">
        <f t="shared" si="8"/>
        <v>-223.86700672859993</v>
      </c>
      <c r="K199" s="10">
        <f t="shared" si="9"/>
        <v>-1</v>
      </c>
      <c r="L199" s="10">
        <f t="shared" si="10"/>
        <v>-1.2402246978664877E-2</v>
      </c>
    </row>
    <row r="200" spans="1:12" ht="15.75" customHeight="1" x14ac:dyDescent="0.2">
      <c r="A200" s="8">
        <v>44111</v>
      </c>
      <c r="B200" s="32">
        <v>99.627754210000006</v>
      </c>
      <c r="C200" s="9">
        <f t="shared" si="1"/>
        <v>0</v>
      </c>
      <c r="D200" s="10">
        <f t="shared" si="2"/>
        <v>0</v>
      </c>
      <c r="E200" s="10">
        <f t="shared" si="3"/>
        <v>0</v>
      </c>
      <c r="F200" s="10">
        <f t="shared" si="4"/>
        <v>0</v>
      </c>
      <c r="G200" s="10">
        <f t="shared" si="5"/>
        <v>0</v>
      </c>
      <c r="H200" s="9">
        <f t="shared" si="6"/>
        <v>-22.858463869999923</v>
      </c>
      <c r="I200" s="10">
        <f t="shared" si="7"/>
        <v>-201.00854285860001</v>
      </c>
      <c r="J200" s="9">
        <f t="shared" si="8"/>
        <v>-223.86700672859993</v>
      </c>
      <c r="K200" s="10">
        <f t="shared" si="9"/>
        <v>-1</v>
      </c>
      <c r="L200" s="10">
        <f t="shared" si="10"/>
        <v>-1.2558145869826065E-2</v>
      </c>
    </row>
    <row r="201" spans="1:12" ht="15.75" customHeight="1" x14ac:dyDescent="0.2">
      <c r="A201" s="8">
        <v>44112</v>
      </c>
      <c r="B201" s="32">
        <v>104.9305954</v>
      </c>
      <c r="C201" s="9">
        <f t="shared" si="1"/>
        <v>104.9305954</v>
      </c>
      <c r="D201" s="10">
        <f t="shared" si="2"/>
        <v>104.9305954</v>
      </c>
      <c r="E201" s="10">
        <f t="shared" si="3"/>
        <v>1</v>
      </c>
      <c r="F201" s="10">
        <f t="shared" si="4"/>
        <v>104.9305954</v>
      </c>
      <c r="G201" s="10">
        <f t="shared" si="5"/>
        <v>0</v>
      </c>
      <c r="H201" s="9">
        <f t="shared" si="6"/>
        <v>-22.858463869999923</v>
      </c>
      <c r="I201" s="10">
        <f t="shared" si="7"/>
        <v>-203.00854285860001</v>
      </c>
      <c r="J201" s="9">
        <f t="shared" si="8"/>
        <v>-225.86700672859993</v>
      </c>
      <c r="K201" s="10">
        <f t="shared" si="9"/>
        <v>1</v>
      </c>
      <c r="L201" s="10">
        <f t="shared" si="10"/>
        <v>5.3226545474691855E-2</v>
      </c>
    </row>
    <row r="202" spans="1:12" ht="15.75" customHeight="1" x14ac:dyDescent="0.2">
      <c r="A202" s="8">
        <v>44113</v>
      </c>
      <c r="B202" s="32">
        <v>105.9630051</v>
      </c>
      <c r="C202" s="9">
        <f t="shared" si="1"/>
        <v>104.9305954</v>
      </c>
      <c r="D202" s="10">
        <f t="shared" si="2"/>
        <v>105.9630051</v>
      </c>
      <c r="E202" s="10">
        <f t="shared" si="3"/>
        <v>1</v>
      </c>
      <c r="F202" s="10">
        <f t="shared" si="4"/>
        <v>0</v>
      </c>
      <c r="G202" s="10">
        <f t="shared" si="5"/>
        <v>0</v>
      </c>
      <c r="H202" s="9">
        <f t="shared" si="6"/>
        <v>-22.858463869999923</v>
      </c>
      <c r="I202" s="10">
        <f t="shared" si="7"/>
        <v>-203.00854285860001</v>
      </c>
      <c r="J202" s="9">
        <f t="shared" si="8"/>
        <v>-225.86700672859993</v>
      </c>
      <c r="K202" s="10">
        <f t="shared" si="9"/>
        <v>0</v>
      </c>
      <c r="L202" s="10">
        <f t="shared" si="10"/>
        <v>9.8389768595557037E-3</v>
      </c>
    </row>
    <row r="203" spans="1:12" ht="15.75" customHeight="1" x14ac:dyDescent="0.2">
      <c r="A203" s="8">
        <v>44116</v>
      </c>
      <c r="B203" s="32">
        <v>106.33843229999999</v>
      </c>
      <c r="C203" s="9">
        <f t="shared" si="1"/>
        <v>104.9305954</v>
      </c>
      <c r="D203" s="10">
        <f t="shared" si="2"/>
        <v>106.33843229999999</v>
      </c>
      <c r="E203" s="10">
        <f t="shared" si="3"/>
        <v>1</v>
      </c>
      <c r="F203" s="10">
        <f t="shared" si="4"/>
        <v>0</v>
      </c>
      <c r="G203" s="10">
        <f t="shared" si="5"/>
        <v>0</v>
      </c>
      <c r="H203" s="9">
        <f t="shared" si="6"/>
        <v>-22.858463869999923</v>
      </c>
      <c r="I203" s="10">
        <f t="shared" si="7"/>
        <v>-203.00854285860001</v>
      </c>
      <c r="J203" s="9">
        <f t="shared" si="8"/>
        <v>-225.86700672859993</v>
      </c>
      <c r="K203" s="10">
        <f t="shared" si="9"/>
        <v>0</v>
      </c>
      <c r="L203" s="10">
        <f t="shared" si="10"/>
        <v>3.5430025757168249E-3</v>
      </c>
    </row>
    <row r="204" spans="1:12" ht="15.75" customHeight="1" x14ac:dyDescent="0.2">
      <c r="A204" s="8">
        <v>44117</v>
      </c>
      <c r="B204" s="32">
        <v>104.9775162</v>
      </c>
      <c r="C204" s="9">
        <f t="shared" si="1"/>
        <v>0</v>
      </c>
      <c r="D204" s="10">
        <f t="shared" si="2"/>
        <v>0</v>
      </c>
      <c r="E204" s="10">
        <f t="shared" si="3"/>
        <v>0</v>
      </c>
      <c r="F204" s="10">
        <f t="shared" si="4"/>
        <v>104.9775162</v>
      </c>
      <c r="G204" s="10">
        <f t="shared" si="5"/>
        <v>4.6920799999995211E-2</v>
      </c>
      <c r="H204" s="9">
        <f t="shared" si="6"/>
        <v>-22.811543069999928</v>
      </c>
      <c r="I204" s="10">
        <f t="shared" si="7"/>
        <v>-205.00854285860001</v>
      </c>
      <c r="J204" s="9">
        <f t="shared" si="8"/>
        <v>-227.82008592859995</v>
      </c>
      <c r="K204" s="10">
        <f t="shared" si="9"/>
        <v>-1</v>
      </c>
      <c r="L204" s="10">
        <f t="shared" si="10"/>
        <v>-1.2797970315761353E-2</v>
      </c>
    </row>
    <row r="205" spans="1:12" ht="15.75" customHeight="1" x14ac:dyDescent="0.2">
      <c r="A205" s="8">
        <v>44118</v>
      </c>
      <c r="B205" s="32">
        <v>105.259079</v>
      </c>
      <c r="C205" s="9">
        <f t="shared" si="1"/>
        <v>0</v>
      </c>
      <c r="D205" s="10">
        <f t="shared" si="2"/>
        <v>0</v>
      </c>
      <c r="E205" s="10">
        <f t="shared" si="3"/>
        <v>0</v>
      </c>
      <c r="F205" s="10">
        <f t="shared" si="4"/>
        <v>0</v>
      </c>
      <c r="G205" s="10">
        <f t="shared" si="5"/>
        <v>0</v>
      </c>
      <c r="H205" s="9">
        <f t="shared" si="6"/>
        <v>-22.811543069999928</v>
      </c>
      <c r="I205" s="10">
        <f t="shared" si="7"/>
        <v>-205.00854285860001</v>
      </c>
      <c r="J205" s="9">
        <f t="shared" si="8"/>
        <v>-227.82008592859995</v>
      </c>
      <c r="K205" s="10">
        <f t="shared" si="9"/>
        <v>0</v>
      </c>
      <c r="L205" s="10">
        <f t="shared" si="10"/>
        <v>2.6821248034063494E-3</v>
      </c>
    </row>
    <row r="206" spans="1:12" ht="15.75" customHeight="1" x14ac:dyDescent="0.2">
      <c r="A206" s="8">
        <v>44119</v>
      </c>
      <c r="B206" s="32">
        <v>102.3026352</v>
      </c>
      <c r="C206" s="9">
        <f t="shared" si="1"/>
        <v>0</v>
      </c>
      <c r="D206" s="10">
        <f t="shared" si="2"/>
        <v>0</v>
      </c>
      <c r="E206" s="10">
        <f t="shared" si="3"/>
        <v>0</v>
      </c>
      <c r="F206" s="10">
        <f t="shared" si="4"/>
        <v>0</v>
      </c>
      <c r="G206" s="10">
        <f t="shared" si="5"/>
        <v>0</v>
      </c>
      <c r="H206" s="9">
        <f t="shared" si="6"/>
        <v>-22.811543069999928</v>
      </c>
      <c r="I206" s="10">
        <f t="shared" si="7"/>
        <v>-205.00854285860001</v>
      </c>
      <c r="J206" s="9">
        <f t="shared" si="8"/>
        <v>-227.82008592859995</v>
      </c>
      <c r="K206" s="10">
        <f t="shared" si="9"/>
        <v>-1</v>
      </c>
      <c r="L206" s="10">
        <f t="shared" si="10"/>
        <v>-2.8087304469004537E-2</v>
      </c>
    </row>
    <row r="207" spans="1:12" ht="15.75" customHeight="1" x14ac:dyDescent="0.2">
      <c r="A207" s="8">
        <v>44120</v>
      </c>
      <c r="B207" s="32">
        <v>102.4903412</v>
      </c>
      <c r="C207" s="9">
        <f t="shared" si="1"/>
        <v>0</v>
      </c>
      <c r="D207" s="10">
        <f t="shared" si="2"/>
        <v>0</v>
      </c>
      <c r="E207" s="10">
        <f t="shared" si="3"/>
        <v>0</v>
      </c>
      <c r="F207" s="10">
        <f t="shared" si="4"/>
        <v>0</v>
      </c>
      <c r="G207" s="10">
        <f t="shared" si="5"/>
        <v>0</v>
      </c>
      <c r="H207" s="9">
        <f t="shared" si="6"/>
        <v>-22.811543069999928</v>
      </c>
      <c r="I207" s="10">
        <f t="shared" si="7"/>
        <v>-205.00854285860001</v>
      </c>
      <c r="J207" s="9">
        <f t="shared" si="8"/>
        <v>-227.82008592859995</v>
      </c>
      <c r="K207" s="10">
        <f t="shared" si="9"/>
        <v>0</v>
      </c>
      <c r="L207" s="10">
        <f t="shared" si="10"/>
        <v>1.8348109961492387E-3</v>
      </c>
    </row>
    <row r="208" spans="1:12" ht="15.75" customHeight="1" x14ac:dyDescent="0.2">
      <c r="A208" s="8">
        <v>44123</v>
      </c>
      <c r="B208" s="32">
        <v>103.8981857</v>
      </c>
      <c r="C208" s="9">
        <f t="shared" si="1"/>
        <v>103.8981857</v>
      </c>
      <c r="D208" s="10">
        <f t="shared" si="2"/>
        <v>103.8981857</v>
      </c>
      <c r="E208" s="10">
        <f t="shared" si="3"/>
        <v>1</v>
      </c>
      <c r="F208" s="10">
        <f t="shared" si="4"/>
        <v>103.8981857</v>
      </c>
      <c r="G208" s="10">
        <f t="shared" si="5"/>
        <v>0</v>
      </c>
      <c r="H208" s="9">
        <f t="shared" si="6"/>
        <v>-22.811543069999928</v>
      </c>
      <c r="I208" s="10">
        <f t="shared" si="7"/>
        <v>-207.00854285860001</v>
      </c>
      <c r="J208" s="9">
        <f t="shared" si="8"/>
        <v>-229.82008592859995</v>
      </c>
      <c r="K208" s="10">
        <f t="shared" si="9"/>
        <v>1</v>
      </c>
      <c r="L208" s="10">
        <f t="shared" si="10"/>
        <v>1.3736362700293103E-2</v>
      </c>
    </row>
    <row r="209" spans="1:12" ht="15.75" customHeight="1" x14ac:dyDescent="0.2">
      <c r="A209" s="8">
        <v>44124</v>
      </c>
      <c r="B209" s="32">
        <v>101.3640747</v>
      </c>
      <c r="C209" s="9">
        <f t="shared" si="1"/>
        <v>0</v>
      </c>
      <c r="D209" s="10">
        <f t="shared" si="2"/>
        <v>0</v>
      </c>
      <c r="E209" s="10">
        <f t="shared" si="3"/>
        <v>0</v>
      </c>
      <c r="F209" s="10">
        <f t="shared" si="4"/>
        <v>101.3640747</v>
      </c>
      <c r="G209" s="10">
        <f t="shared" si="5"/>
        <v>-2.5341109999999958</v>
      </c>
      <c r="H209" s="9">
        <f t="shared" si="6"/>
        <v>-25.345654069999924</v>
      </c>
      <c r="I209" s="10">
        <f t="shared" si="7"/>
        <v>-209.00854285860001</v>
      </c>
      <c r="J209" s="9">
        <f t="shared" si="8"/>
        <v>-234.35419692859995</v>
      </c>
      <c r="K209" s="10">
        <f t="shared" si="9"/>
        <v>-1</v>
      </c>
      <c r="L209" s="10">
        <f t="shared" si="10"/>
        <v>-2.4390329657123178E-2</v>
      </c>
    </row>
    <row r="210" spans="1:12" ht="15.75" customHeight="1" x14ac:dyDescent="0.2">
      <c r="A210" s="8">
        <v>44125</v>
      </c>
      <c r="B210" s="32">
        <v>99.674667360000001</v>
      </c>
      <c r="C210" s="9">
        <f t="shared" si="1"/>
        <v>0</v>
      </c>
      <c r="D210" s="10">
        <f t="shared" si="2"/>
        <v>0</v>
      </c>
      <c r="E210" s="10">
        <f t="shared" si="3"/>
        <v>0</v>
      </c>
      <c r="F210" s="10">
        <f t="shared" si="4"/>
        <v>0</v>
      </c>
      <c r="G210" s="10">
        <f t="shared" si="5"/>
        <v>0</v>
      </c>
      <c r="H210" s="9">
        <f t="shared" si="6"/>
        <v>-25.345654069999924</v>
      </c>
      <c r="I210" s="10">
        <f t="shared" si="7"/>
        <v>-209.00854285860001</v>
      </c>
      <c r="J210" s="9">
        <f t="shared" si="8"/>
        <v>-234.35419692859995</v>
      </c>
      <c r="K210" s="10">
        <f t="shared" si="9"/>
        <v>-1</v>
      </c>
      <c r="L210" s="10">
        <f t="shared" si="10"/>
        <v>-1.6666726796451536E-2</v>
      </c>
    </row>
    <row r="211" spans="1:12" ht="15.75" customHeight="1" x14ac:dyDescent="0.2">
      <c r="A211" s="8">
        <v>44126</v>
      </c>
      <c r="B211" s="32">
        <v>97.938346859999996</v>
      </c>
      <c r="C211" s="9">
        <f t="shared" si="1"/>
        <v>0</v>
      </c>
      <c r="D211" s="10">
        <f t="shared" si="2"/>
        <v>0</v>
      </c>
      <c r="E211" s="10">
        <f t="shared" si="3"/>
        <v>0</v>
      </c>
      <c r="F211" s="10">
        <f t="shared" si="4"/>
        <v>0</v>
      </c>
      <c r="G211" s="10">
        <f t="shared" si="5"/>
        <v>0</v>
      </c>
      <c r="H211" s="9">
        <f t="shared" si="6"/>
        <v>-25.345654069999924</v>
      </c>
      <c r="I211" s="10">
        <f t="shared" si="7"/>
        <v>-209.00854285860001</v>
      </c>
      <c r="J211" s="9">
        <f t="shared" si="8"/>
        <v>-234.35419692859995</v>
      </c>
      <c r="K211" s="10">
        <f t="shared" si="9"/>
        <v>-1</v>
      </c>
      <c r="L211" s="10">
        <f t="shared" si="10"/>
        <v>-1.7419877547510176E-2</v>
      </c>
    </row>
    <row r="212" spans="1:12" ht="15.75" customHeight="1" x14ac:dyDescent="0.2">
      <c r="A212" s="8">
        <v>44127</v>
      </c>
      <c r="B212" s="32">
        <v>99.299262999999996</v>
      </c>
      <c r="C212" s="9">
        <f t="shared" si="1"/>
        <v>99.299262999999996</v>
      </c>
      <c r="D212" s="10">
        <f t="shared" si="2"/>
        <v>99.299262999999996</v>
      </c>
      <c r="E212" s="10">
        <f t="shared" si="3"/>
        <v>1</v>
      </c>
      <c r="F212" s="10">
        <f t="shared" si="4"/>
        <v>99.299262999999996</v>
      </c>
      <c r="G212" s="10">
        <f t="shared" si="5"/>
        <v>0</v>
      </c>
      <c r="H212" s="9">
        <f t="shared" si="6"/>
        <v>-25.345654069999924</v>
      </c>
      <c r="I212" s="10">
        <f t="shared" si="7"/>
        <v>-211.00854285860001</v>
      </c>
      <c r="J212" s="9">
        <f t="shared" si="8"/>
        <v>-236.35419692859995</v>
      </c>
      <c r="K212" s="10">
        <f t="shared" si="9"/>
        <v>1</v>
      </c>
      <c r="L212" s="10">
        <f t="shared" si="10"/>
        <v>1.3895641325714747E-2</v>
      </c>
    </row>
    <row r="213" spans="1:12" ht="15.75" customHeight="1" x14ac:dyDescent="0.2">
      <c r="A213" s="8">
        <v>44130</v>
      </c>
      <c r="B213" s="32">
        <v>93.048477169999998</v>
      </c>
      <c r="C213" s="9">
        <f t="shared" si="1"/>
        <v>0</v>
      </c>
      <c r="D213" s="10">
        <f t="shared" si="2"/>
        <v>0</v>
      </c>
      <c r="E213" s="10">
        <f t="shared" si="3"/>
        <v>0</v>
      </c>
      <c r="F213" s="10">
        <f t="shared" si="4"/>
        <v>93.048477169999998</v>
      </c>
      <c r="G213" s="10">
        <f t="shared" si="5"/>
        <v>-6.2507858299999981</v>
      </c>
      <c r="H213" s="9">
        <f t="shared" si="6"/>
        <v>-31.596439899999922</v>
      </c>
      <c r="I213" s="10">
        <f t="shared" si="7"/>
        <v>-213.00854285860001</v>
      </c>
      <c r="J213" s="9">
        <f t="shared" si="8"/>
        <v>-244.60498275859993</v>
      </c>
      <c r="K213" s="10">
        <f t="shared" si="9"/>
        <v>-1</v>
      </c>
      <c r="L213" s="10">
        <f t="shared" si="10"/>
        <v>-6.2948964988793543E-2</v>
      </c>
    </row>
    <row r="214" spans="1:12" ht="15.75" customHeight="1" x14ac:dyDescent="0.2">
      <c r="A214" s="8">
        <v>44131</v>
      </c>
      <c r="B214" s="32">
        <v>95.028823849999995</v>
      </c>
      <c r="C214" s="9">
        <f t="shared" si="1"/>
        <v>95.028823849999995</v>
      </c>
      <c r="D214" s="10">
        <f t="shared" si="2"/>
        <v>95.028823849999995</v>
      </c>
      <c r="E214" s="10">
        <f t="shared" si="3"/>
        <v>1</v>
      </c>
      <c r="F214" s="10">
        <f t="shared" si="4"/>
        <v>95.028823849999995</v>
      </c>
      <c r="G214" s="10">
        <f t="shared" si="5"/>
        <v>0</v>
      </c>
      <c r="H214" s="9">
        <f t="shared" si="6"/>
        <v>-31.596439899999922</v>
      </c>
      <c r="I214" s="10">
        <f t="shared" si="7"/>
        <v>-215.00854285860001</v>
      </c>
      <c r="J214" s="9">
        <f t="shared" si="8"/>
        <v>-246.60498275859993</v>
      </c>
      <c r="K214" s="10">
        <f t="shared" si="9"/>
        <v>1</v>
      </c>
      <c r="L214" s="10">
        <f t="shared" si="10"/>
        <v>2.1282956371031059E-2</v>
      </c>
    </row>
    <row r="215" spans="1:12" ht="15.75" customHeight="1" x14ac:dyDescent="0.2">
      <c r="A215" s="8">
        <v>44132</v>
      </c>
      <c r="B215" s="32">
        <v>90.720848079999996</v>
      </c>
      <c r="C215" s="9">
        <f t="shared" si="1"/>
        <v>0</v>
      </c>
      <c r="D215" s="10">
        <f t="shared" si="2"/>
        <v>0</v>
      </c>
      <c r="E215" s="10">
        <f t="shared" si="3"/>
        <v>0</v>
      </c>
      <c r="F215" s="10">
        <f t="shared" si="4"/>
        <v>90.720848079999996</v>
      </c>
      <c r="G215" s="10">
        <f t="shared" si="5"/>
        <v>-4.3079757699999988</v>
      </c>
      <c r="H215" s="9">
        <f t="shared" si="6"/>
        <v>-35.904415669999921</v>
      </c>
      <c r="I215" s="10">
        <f t="shared" si="7"/>
        <v>-217.00854285860001</v>
      </c>
      <c r="J215" s="9">
        <f t="shared" si="8"/>
        <v>-252.91295852859992</v>
      </c>
      <c r="K215" s="10">
        <f t="shared" si="9"/>
        <v>-1</v>
      </c>
      <c r="L215" s="10">
        <f t="shared" si="10"/>
        <v>-4.5333358821740277E-2</v>
      </c>
    </row>
    <row r="216" spans="1:12" ht="15.75" customHeight="1" x14ac:dyDescent="0.2">
      <c r="A216" s="8">
        <v>44133</v>
      </c>
      <c r="B216" s="32">
        <v>92.541641240000004</v>
      </c>
      <c r="C216" s="9">
        <f t="shared" si="1"/>
        <v>92.541641240000004</v>
      </c>
      <c r="D216" s="10">
        <f t="shared" si="2"/>
        <v>92.541641240000004</v>
      </c>
      <c r="E216" s="10">
        <f t="shared" si="3"/>
        <v>1</v>
      </c>
      <c r="F216" s="10">
        <f t="shared" si="4"/>
        <v>92.541641240000004</v>
      </c>
      <c r="G216" s="10">
        <f t="shared" si="5"/>
        <v>0</v>
      </c>
      <c r="H216" s="9">
        <f t="shared" si="6"/>
        <v>-35.904415669999921</v>
      </c>
      <c r="I216" s="10">
        <f t="shared" si="7"/>
        <v>-219.00854285860001</v>
      </c>
      <c r="J216" s="9">
        <f t="shared" si="8"/>
        <v>-254.91295852859992</v>
      </c>
      <c r="K216" s="10">
        <f t="shared" si="9"/>
        <v>1</v>
      </c>
      <c r="L216" s="10">
        <f t="shared" si="10"/>
        <v>2.0070283716862702E-2</v>
      </c>
    </row>
    <row r="217" spans="1:12" ht="15.75" customHeight="1" x14ac:dyDescent="0.2">
      <c r="A217" s="8">
        <v>44134</v>
      </c>
      <c r="B217" s="32">
        <v>93.048477169999998</v>
      </c>
      <c r="C217" s="9">
        <f t="shared" si="1"/>
        <v>92.541641240000004</v>
      </c>
      <c r="D217" s="10">
        <f t="shared" si="2"/>
        <v>93.048477169999998</v>
      </c>
      <c r="E217" s="10">
        <f t="shared" si="3"/>
        <v>1</v>
      </c>
      <c r="F217" s="10">
        <f t="shared" si="4"/>
        <v>0</v>
      </c>
      <c r="G217" s="10">
        <f t="shared" si="5"/>
        <v>0</v>
      </c>
      <c r="H217" s="9">
        <f t="shared" si="6"/>
        <v>-35.904415669999921</v>
      </c>
      <c r="I217" s="10">
        <f t="shared" si="7"/>
        <v>-219.00854285860001</v>
      </c>
      <c r="J217" s="9">
        <f t="shared" si="8"/>
        <v>-254.91295852859992</v>
      </c>
      <c r="K217" s="10">
        <f t="shared" si="9"/>
        <v>0</v>
      </c>
      <c r="L217" s="10">
        <f t="shared" si="10"/>
        <v>5.476841810980515E-3</v>
      </c>
    </row>
    <row r="218" spans="1:12" ht="15.75" customHeight="1" x14ac:dyDescent="0.2">
      <c r="A218" s="8">
        <v>44137</v>
      </c>
      <c r="B218" s="32">
        <v>94.70032501</v>
      </c>
      <c r="C218" s="9">
        <f t="shared" si="1"/>
        <v>187.24196625000002</v>
      </c>
      <c r="D218" s="10">
        <f t="shared" si="2"/>
        <v>189.40065002</v>
      </c>
      <c r="E218" s="10">
        <f t="shared" si="3"/>
        <v>2</v>
      </c>
      <c r="F218" s="10">
        <f t="shared" si="4"/>
        <v>94.70032501</v>
      </c>
      <c r="G218" s="10">
        <f t="shared" si="5"/>
        <v>0</v>
      </c>
      <c r="H218" s="9">
        <f t="shared" si="6"/>
        <v>-35.904415669999921</v>
      </c>
      <c r="I218" s="10">
        <f t="shared" si="7"/>
        <v>-221.00854285860001</v>
      </c>
      <c r="J218" s="9">
        <f t="shared" si="8"/>
        <v>-256.91295852859992</v>
      </c>
      <c r="K218" s="10">
        <f t="shared" si="9"/>
        <v>1</v>
      </c>
      <c r="L218" s="10">
        <f t="shared" si="10"/>
        <v>1.7752551038337394E-2</v>
      </c>
    </row>
    <row r="219" spans="1:12" ht="15.75" customHeight="1" x14ac:dyDescent="0.2">
      <c r="A219" s="8">
        <v>44138</v>
      </c>
      <c r="B219" s="32">
        <v>97.375213619999997</v>
      </c>
      <c r="C219" s="9">
        <f t="shared" si="1"/>
        <v>284.61717987000003</v>
      </c>
      <c r="D219" s="10">
        <f t="shared" si="2"/>
        <v>292.12564085999998</v>
      </c>
      <c r="E219" s="10">
        <f t="shared" si="3"/>
        <v>3</v>
      </c>
      <c r="F219" s="10">
        <f t="shared" si="4"/>
        <v>97.375213619999997</v>
      </c>
      <c r="G219" s="10">
        <f t="shared" si="5"/>
        <v>0</v>
      </c>
      <c r="H219" s="9">
        <f t="shared" si="6"/>
        <v>-35.904415669999921</v>
      </c>
      <c r="I219" s="10">
        <f t="shared" si="7"/>
        <v>-223.00854285860001</v>
      </c>
      <c r="J219" s="9">
        <f t="shared" si="8"/>
        <v>-258.91295852859992</v>
      </c>
      <c r="K219" s="10">
        <f t="shared" si="9"/>
        <v>1</v>
      </c>
      <c r="L219" s="10">
        <f t="shared" si="10"/>
        <v>2.8245822912619678E-2</v>
      </c>
    </row>
    <row r="220" spans="1:12" ht="15.75" customHeight="1" x14ac:dyDescent="0.2">
      <c r="A220" s="8">
        <v>44139</v>
      </c>
      <c r="B220" s="32">
        <v>102.1618423</v>
      </c>
      <c r="C220" s="9">
        <f t="shared" si="1"/>
        <v>386.77902217000002</v>
      </c>
      <c r="D220" s="10">
        <f t="shared" si="2"/>
        <v>408.64736920000001</v>
      </c>
      <c r="E220" s="10">
        <f t="shared" si="3"/>
        <v>4</v>
      </c>
      <c r="F220" s="10">
        <f t="shared" si="4"/>
        <v>102.1618423</v>
      </c>
      <c r="G220" s="10">
        <f t="shared" si="5"/>
        <v>0</v>
      </c>
      <c r="H220" s="9">
        <f t="shared" si="6"/>
        <v>-35.904415669999921</v>
      </c>
      <c r="I220" s="10">
        <f t="shared" si="7"/>
        <v>-225.00854285860001</v>
      </c>
      <c r="J220" s="9">
        <f t="shared" si="8"/>
        <v>-260.91295852859992</v>
      </c>
      <c r="K220" s="10">
        <f t="shared" si="9"/>
        <v>1</v>
      </c>
      <c r="L220" s="10">
        <f t="shared" si="10"/>
        <v>4.9156540992859821E-2</v>
      </c>
    </row>
    <row r="221" spans="1:12" ht="15.75" customHeight="1" x14ac:dyDescent="0.2">
      <c r="A221" s="8">
        <v>44140</v>
      </c>
      <c r="B221" s="32">
        <v>103.61661530000001</v>
      </c>
      <c r="C221" s="9">
        <f t="shared" si="1"/>
        <v>490.39563747</v>
      </c>
      <c r="D221" s="10">
        <f t="shared" si="2"/>
        <v>518.08307650000006</v>
      </c>
      <c r="E221" s="10">
        <f t="shared" si="3"/>
        <v>5</v>
      </c>
      <c r="F221" s="10">
        <f t="shared" si="4"/>
        <v>103.61661530000001</v>
      </c>
      <c r="G221" s="10">
        <f t="shared" si="5"/>
        <v>0</v>
      </c>
      <c r="H221" s="9">
        <f t="shared" si="6"/>
        <v>-35.904415669999921</v>
      </c>
      <c r="I221" s="10">
        <f t="shared" si="7"/>
        <v>-227.00854285860001</v>
      </c>
      <c r="J221" s="9">
        <f t="shared" si="8"/>
        <v>-262.91295852859992</v>
      </c>
      <c r="K221" s="10">
        <f t="shared" si="9"/>
        <v>1</v>
      </c>
      <c r="L221" s="10">
        <f t="shared" si="10"/>
        <v>1.4239886118420086E-2</v>
      </c>
    </row>
    <row r="222" spans="1:12" ht="15.75" customHeight="1" x14ac:dyDescent="0.2">
      <c r="A222" s="8">
        <v>44141</v>
      </c>
      <c r="B222" s="32">
        <v>103.61661530000001</v>
      </c>
      <c r="C222" s="9">
        <f t="shared" si="1"/>
        <v>490.39563747</v>
      </c>
      <c r="D222" s="10">
        <f t="shared" si="2"/>
        <v>518.08307650000006</v>
      </c>
      <c r="E222" s="10">
        <f t="shared" si="3"/>
        <v>5</v>
      </c>
      <c r="F222" s="10">
        <f t="shared" si="4"/>
        <v>0</v>
      </c>
      <c r="G222" s="10">
        <f t="shared" si="5"/>
        <v>0</v>
      </c>
      <c r="H222" s="9">
        <f t="shared" si="6"/>
        <v>-35.904415669999921</v>
      </c>
      <c r="I222" s="10">
        <f t="shared" si="7"/>
        <v>-227.00854285860001</v>
      </c>
      <c r="J222" s="9">
        <f t="shared" si="8"/>
        <v>-262.91295852859992</v>
      </c>
      <c r="K222" s="10">
        <f t="shared" si="9"/>
        <v>0</v>
      </c>
      <c r="L222" s="10">
        <f t="shared" si="10"/>
        <v>0</v>
      </c>
    </row>
    <row r="223" spans="1:12" ht="15.75" customHeight="1" x14ac:dyDescent="0.2">
      <c r="A223" s="8">
        <v>44144</v>
      </c>
      <c r="B223" s="32">
        <v>109.5295181</v>
      </c>
      <c r="C223" s="9">
        <f t="shared" si="1"/>
        <v>599.92515557000002</v>
      </c>
      <c r="D223" s="10">
        <f t="shared" si="2"/>
        <v>657.1771086</v>
      </c>
      <c r="E223" s="10">
        <f t="shared" si="3"/>
        <v>6</v>
      </c>
      <c r="F223" s="10">
        <f t="shared" si="4"/>
        <v>109.5295181</v>
      </c>
      <c r="G223" s="10">
        <f t="shared" si="5"/>
        <v>0</v>
      </c>
      <c r="H223" s="9">
        <f t="shared" si="6"/>
        <v>-35.904415669999921</v>
      </c>
      <c r="I223" s="10">
        <f t="shared" si="7"/>
        <v>-229.00854285860001</v>
      </c>
      <c r="J223" s="9">
        <f t="shared" si="8"/>
        <v>-264.91295852859992</v>
      </c>
      <c r="K223" s="10">
        <f t="shared" si="9"/>
        <v>1</v>
      </c>
      <c r="L223" s="10">
        <f t="shared" si="10"/>
        <v>5.7065199272148037E-2</v>
      </c>
    </row>
    <row r="224" spans="1:12" ht="15.75" customHeight="1" x14ac:dyDescent="0.2">
      <c r="A224" s="8">
        <v>44145</v>
      </c>
      <c r="B224" s="32">
        <v>107.7462616</v>
      </c>
      <c r="C224" s="9">
        <f t="shared" si="1"/>
        <v>0</v>
      </c>
      <c r="D224" s="10">
        <f t="shared" si="2"/>
        <v>0</v>
      </c>
      <c r="E224" s="10">
        <f t="shared" si="3"/>
        <v>0</v>
      </c>
      <c r="F224" s="10">
        <f t="shared" si="4"/>
        <v>646.47756959999992</v>
      </c>
      <c r="G224" s="10">
        <f t="shared" si="5"/>
        <v>46.552414029999909</v>
      </c>
      <c r="H224" s="9">
        <f t="shared" si="6"/>
        <v>10.647998359999988</v>
      </c>
      <c r="I224" s="10">
        <f t="shared" si="7"/>
        <v>-235.47331855460001</v>
      </c>
      <c r="J224" s="9">
        <f t="shared" si="8"/>
        <v>-224.82532019460001</v>
      </c>
      <c r="K224" s="10">
        <f t="shared" si="9"/>
        <v>-1</v>
      </c>
      <c r="L224" s="10">
        <f t="shared" si="10"/>
        <v>-1.6281058576117391E-2</v>
      </c>
    </row>
    <row r="225" spans="1:12" ht="15.75" customHeight="1" x14ac:dyDescent="0.2">
      <c r="A225" s="8">
        <v>44146</v>
      </c>
      <c r="B225" s="32">
        <v>107.8870392</v>
      </c>
      <c r="C225" s="9">
        <f t="shared" si="1"/>
        <v>0</v>
      </c>
      <c r="D225" s="10">
        <f t="shared" si="2"/>
        <v>0</v>
      </c>
      <c r="E225" s="10">
        <f t="shared" si="3"/>
        <v>0</v>
      </c>
      <c r="F225" s="10">
        <f t="shared" si="4"/>
        <v>0</v>
      </c>
      <c r="G225" s="10">
        <f t="shared" si="5"/>
        <v>0</v>
      </c>
      <c r="H225" s="9">
        <f t="shared" si="6"/>
        <v>10.647998359999988</v>
      </c>
      <c r="I225" s="10">
        <f t="shared" si="7"/>
        <v>-235.47331855460001</v>
      </c>
      <c r="J225" s="9">
        <f t="shared" si="8"/>
        <v>-224.82532019460001</v>
      </c>
      <c r="K225" s="10">
        <f t="shared" si="9"/>
        <v>0</v>
      </c>
      <c r="L225" s="10">
        <f t="shared" si="10"/>
        <v>1.3065659811255514E-3</v>
      </c>
    </row>
    <row r="226" spans="1:12" ht="15.75" customHeight="1" x14ac:dyDescent="0.2">
      <c r="A226" s="8">
        <v>44147</v>
      </c>
      <c r="B226" s="32">
        <v>107.1831207</v>
      </c>
      <c r="C226" s="9">
        <f t="shared" si="1"/>
        <v>0</v>
      </c>
      <c r="D226" s="10">
        <f t="shared" si="2"/>
        <v>0</v>
      </c>
      <c r="E226" s="10">
        <f t="shared" si="3"/>
        <v>0</v>
      </c>
      <c r="F226" s="10">
        <f t="shared" si="4"/>
        <v>0</v>
      </c>
      <c r="G226" s="10">
        <f t="shared" si="5"/>
        <v>0</v>
      </c>
      <c r="H226" s="9">
        <f t="shared" si="6"/>
        <v>10.647998359999988</v>
      </c>
      <c r="I226" s="10">
        <f t="shared" si="7"/>
        <v>-235.47331855460001</v>
      </c>
      <c r="J226" s="9">
        <f t="shared" si="8"/>
        <v>-224.82532019460001</v>
      </c>
      <c r="K226" s="10">
        <f t="shared" si="9"/>
        <v>0</v>
      </c>
      <c r="L226" s="10">
        <f t="shared" si="10"/>
        <v>-6.5245881731454958E-3</v>
      </c>
    </row>
    <row r="227" spans="1:12" ht="15.75" customHeight="1" x14ac:dyDescent="0.2">
      <c r="A227" s="8">
        <v>44148</v>
      </c>
      <c r="B227" s="32">
        <v>107.51162720000001</v>
      </c>
      <c r="C227" s="9">
        <f t="shared" si="1"/>
        <v>0</v>
      </c>
      <c r="D227" s="10">
        <f t="shared" si="2"/>
        <v>0</v>
      </c>
      <c r="E227" s="10">
        <f t="shared" si="3"/>
        <v>0</v>
      </c>
      <c r="F227" s="10">
        <f t="shared" si="4"/>
        <v>0</v>
      </c>
      <c r="G227" s="10">
        <f t="shared" si="5"/>
        <v>0</v>
      </c>
      <c r="H227" s="9">
        <f t="shared" si="6"/>
        <v>10.647998359999988</v>
      </c>
      <c r="I227" s="10">
        <f t="shared" si="7"/>
        <v>-235.47331855460001</v>
      </c>
      <c r="J227" s="9">
        <f t="shared" si="8"/>
        <v>-224.82532019460001</v>
      </c>
      <c r="K227" s="10">
        <f t="shared" si="9"/>
        <v>0</v>
      </c>
      <c r="L227" s="10">
        <f t="shared" si="10"/>
        <v>3.0649088947454217E-3</v>
      </c>
    </row>
    <row r="228" spans="1:12" ht="15.75" customHeight="1" x14ac:dyDescent="0.2">
      <c r="A228" s="8">
        <v>44151</v>
      </c>
      <c r="B228" s="32">
        <v>107.9339676</v>
      </c>
      <c r="C228" s="9">
        <f t="shared" si="1"/>
        <v>0</v>
      </c>
      <c r="D228" s="10">
        <f t="shared" si="2"/>
        <v>0</v>
      </c>
      <c r="E228" s="10">
        <f t="shared" si="3"/>
        <v>0</v>
      </c>
      <c r="F228" s="10">
        <f t="shared" si="4"/>
        <v>0</v>
      </c>
      <c r="G228" s="10">
        <f t="shared" si="5"/>
        <v>0</v>
      </c>
      <c r="H228" s="9">
        <f t="shared" si="6"/>
        <v>10.647998359999988</v>
      </c>
      <c r="I228" s="10">
        <f t="shared" si="7"/>
        <v>-235.47331855460001</v>
      </c>
      <c r="J228" s="9">
        <f t="shared" si="8"/>
        <v>-224.82532019460001</v>
      </c>
      <c r="K228" s="10">
        <f t="shared" si="9"/>
        <v>0</v>
      </c>
      <c r="L228" s="10">
        <f t="shared" si="10"/>
        <v>3.9283230195588104E-3</v>
      </c>
    </row>
    <row r="229" spans="1:12" ht="15.75" customHeight="1" x14ac:dyDescent="0.2">
      <c r="A229" s="8">
        <v>44152</v>
      </c>
      <c r="B229" s="32">
        <v>107.1362</v>
      </c>
      <c r="C229" s="9">
        <f t="shared" si="1"/>
        <v>0</v>
      </c>
      <c r="D229" s="10">
        <f t="shared" si="2"/>
        <v>0</v>
      </c>
      <c r="E229" s="10">
        <f t="shared" si="3"/>
        <v>0</v>
      </c>
      <c r="F229" s="10">
        <f t="shared" si="4"/>
        <v>0</v>
      </c>
      <c r="G229" s="10">
        <f t="shared" si="5"/>
        <v>0</v>
      </c>
      <c r="H229" s="9">
        <f t="shared" si="6"/>
        <v>10.647998359999988</v>
      </c>
      <c r="I229" s="10">
        <f t="shared" si="7"/>
        <v>-235.47331855460001</v>
      </c>
      <c r="J229" s="9">
        <f t="shared" si="8"/>
        <v>-224.82532019460001</v>
      </c>
      <c r="K229" s="10">
        <f t="shared" si="9"/>
        <v>0</v>
      </c>
      <c r="L229" s="10">
        <f t="shared" si="10"/>
        <v>-7.3912561331619386E-3</v>
      </c>
    </row>
    <row r="230" spans="1:12" ht="15.75" customHeight="1" x14ac:dyDescent="0.2">
      <c r="A230" s="8">
        <v>44153</v>
      </c>
      <c r="B230" s="32">
        <v>109.0602341</v>
      </c>
      <c r="C230" s="9">
        <f t="shared" si="1"/>
        <v>109.0602341</v>
      </c>
      <c r="D230" s="10">
        <f t="shared" si="2"/>
        <v>109.0602341</v>
      </c>
      <c r="E230" s="10">
        <f t="shared" si="3"/>
        <v>1</v>
      </c>
      <c r="F230" s="10">
        <f t="shared" si="4"/>
        <v>109.0602341</v>
      </c>
      <c r="G230" s="10">
        <f t="shared" si="5"/>
        <v>0</v>
      </c>
      <c r="H230" s="9">
        <f t="shared" si="6"/>
        <v>10.647998359999988</v>
      </c>
      <c r="I230" s="10">
        <f t="shared" si="7"/>
        <v>-237.47331855460001</v>
      </c>
      <c r="J230" s="9">
        <f t="shared" si="8"/>
        <v>-226.82532019460001</v>
      </c>
      <c r="K230" s="10">
        <f t="shared" si="9"/>
        <v>1</v>
      </c>
      <c r="L230" s="10">
        <f t="shared" si="10"/>
        <v>1.7958767438083445E-2</v>
      </c>
    </row>
    <row r="231" spans="1:12" ht="15.75" customHeight="1" x14ac:dyDescent="0.2">
      <c r="A231" s="8">
        <v>44154</v>
      </c>
      <c r="B231" s="32">
        <v>109.4825974</v>
      </c>
      <c r="C231" s="9">
        <f t="shared" si="1"/>
        <v>109.0602341</v>
      </c>
      <c r="D231" s="10">
        <f t="shared" si="2"/>
        <v>109.4825974</v>
      </c>
      <c r="E231" s="10">
        <f t="shared" si="3"/>
        <v>1</v>
      </c>
      <c r="F231" s="10">
        <f t="shared" si="4"/>
        <v>0</v>
      </c>
      <c r="G231" s="10">
        <f t="shared" si="5"/>
        <v>0</v>
      </c>
      <c r="H231" s="9">
        <f t="shared" si="6"/>
        <v>10.647998359999988</v>
      </c>
      <c r="I231" s="10">
        <f t="shared" si="7"/>
        <v>-237.47331855460001</v>
      </c>
      <c r="J231" s="9">
        <f t="shared" si="8"/>
        <v>-226.82532019460001</v>
      </c>
      <c r="K231" s="10">
        <f t="shared" si="9"/>
        <v>0</v>
      </c>
      <c r="L231" s="10">
        <f t="shared" si="10"/>
        <v>3.8727525526189854E-3</v>
      </c>
    </row>
    <row r="232" spans="1:12" ht="15.75" customHeight="1" x14ac:dyDescent="0.2">
      <c r="A232" s="8">
        <v>44155</v>
      </c>
      <c r="B232" s="32">
        <v>110.7496414</v>
      </c>
      <c r="C232" s="9">
        <f t="shared" si="1"/>
        <v>219.8098755</v>
      </c>
      <c r="D232" s="10">
        <f t="shared" si="2"/>
        <v>221.4992828</v>
      </c>
      <c r="E232" s="10">
        <f t="shared" si="3"/>
        <v>2</v>
      </c>
      <c r="F232" s="10">
        <f t="shared" si="4"/>
        <v>110.7496414</v>
      </c>
      <c r="G232" s="10">
        <f t="shared" si="5"/>
        <v>0</v>
      </c>
      <c r="H232" s="9">
        <f t="shared" si="6"/>
        <v>10.647998359999988</v>
      </c>
      <c r="I232" s="10">
        <f t="shared" si="7"/>
        <v>-239.47331855460001</v>
      </c>
      <c r="J232" s="9">
        <f t="shared" si="8"/>
        <v>-228.82532019460001</v>
      </c>
      <c r="K232" s="10">
        <f t="shared" si="9"/>
        <v>1</v>
      </c>
      <c r="L232" s="10">
        <f t="shared" si="10"/>
        <v>1.1573017357003224E-2</v>
      </c>
    </row>
    <row r="233" spans="1:12" ht="15.75" customHeight="1" x14ac:dyDescent="0.2">
      <c r="A233" s="8">
        <v>44158</v>
      </c>
      <c r="B233" s="32">
        <v>108.7317429</v>
      </c>
      <c r="C233" s="9">
        <f t="shared" si="1"/>
        <v>0</v>
      </c>
      <c r="D233" s="10">
        <f t="shared" si="2"/>
        <v>0</v>
      </c>
      <c r="E233" s="10">
        <f t="shared" si="3"/>
        <v>0</v>
      </c>
      <c r="F233" s="10">
        <f t="shared" si="4"/>
        <v>217.4634858</v>
      </c>
      <c r="G233" s="10">
        <f t="shared" si="5"/>
        <v>-2.3463897000000031</v>
      </c>
      <c r="H233" s="9">
        <f t="shared" si="6"/>
        <v>8.3016086599999852</v>
      </c>
      <c r="I233" s="10">
        <f t="shared" si="7"/>
        <v>-241.6479534126</v>
      </c>
      <c r="J233" s="9">
        <f t="shared" si="8"/>
        <v>-233.34634475260003</v>
      </c>
      <c r="K233" s="10">
        <f t="shared" si="9"/>
        <v>-1</v>
      </c>
      <c r="L233" s="10">
        <f t="shared" si="10"/>
        <v>-1.822036147920203E-2</v>
      </c>
    </row>
    <row r="234" spans="1:12" ht="15.75" customHeight="1" x14ac:dyDescent="0.2">
      <c r="A234" s="8">
        <v>44159</v>
      </c>
      <c r="B234" s="32">
        <v>111.78205869999999</v>
      </c>
      <c r="C234" s="9">
        <f t="shared" si="1"/>
        <v>111.78205869999999</v>
      </c>
      <c r="D234" s="10">
        <f t="shared" si="2"/>
        <v>111.78205869999999</v>
      </c>
      <c r="E234" s="10">
        <f t="shared" si="3"/>
        <v>1</v>
      </c>
      <c r="F234" s="10">
        <f t="shared" si="4"/>
        <v>111.78205869999999</v>
      </c>
      <c r="G234" s="10">
        <f t="shared" si="5"/>
        <v>0</v>
      </c>
      <c r="H234" s="9">
        <f t="shared" si="6"/>
        <v>8.3016086599999852</v>
      </c>
      <c r="I234" s="10">
        <f t="shared" si="7"/>
        <v>-243.6479534126</v>
      </c>
      <c r="J234" s="9">
        <f t="shared" si="8"/>
        <v>-235.34634475260003</v>
      </c>
      <c r="K234" s="10">
        <f t="shared" si="9"/>
        <v>1</v>
      </c>
      <c r="L234" s="10">
        <f t="shared" si="10"/>
        <v>2.8053590595023881E-2</v>
      </c>
    </row>
    <row r="235" spans="1:12" ht="15.75" customHeight="1" x14ac:dyDescent="0.2">
      <c r="A235" s="8">
        <v>44160</v>
      </c>
      <c r="B235" s="32">
        <v>112.2513275</v>
      </c>
      <c r="C235" s="9">
        <f t="shared" si="1"/>
        <v>111.78205869999999</v>
      </c>
      <c r="D235" s="10">
        <f t="shared" si="2"/>
        <v>112.2513275</v>
      </c>
      <c r="E235" s="10">
        <f t="shared" si="3"/>
        <v>1</v>
      </c>
      <c r="F235" s="10">
        <f t="shared" si="4"/>
        <v>0</v>
      </c>
      <c r="G235" s="10">
        <f t="shared" si="5"/>
        <v>0</v>
      </c>
      <c r="H235" s="9">
        <f t="shared" si="6"/>
        <v>8.3016086599999852</v>
      </c>
      <c r="I235" s="10">
        <f t="shared" si="7"/>
        <v>-243.6479534126</v>
      </c>
      <c r="J235" s="9">
        <f t="shared" si="8"/>
        <v>-235.34634475260003</v>
      </c>
      <c r="K235" s="10">
        <f t="shared" si="9"/>
        <v>0</v>
      </c>
      <c r="L235" s="10">
        <f t="shared" si="10"/>
        <v>4.1980690412888322E-3</v>
      </c>
    </row>
    <row r="236" spans="1:12" ht="15.75" customHeight="1" x14ac:dyDescent="0.2">
      <c r="A236" s="8">
        <v>44161</v>
      </c>
      <c r="B236" s="32">
        <v>110.18650820000001</v>
      </c>
      <c r="C236" s="9">
        <f t="shared" si="1"/>
        <v>0</v>
      </c>
      <c r="D236" s="10">
        <f t="shared" si="2"/>
        <v>0</v>
      </c>
      <c r="E236" s="10">
        <f t="shared" si="3"/>
        <v>0</v>
      </c>
      <c r="F236" s="10">
        <f t="shared" si="4"/>
        <v>110.18650820000001</v>
      </c>
      <c r="G236" s="10">
        <f t="shared" si="5"/>
        <v>-1.5955504999999874</v>
      </c>
      <c r="H236" s="9">
        <f t="shared" si="6"/>
        <v>6.7060581599999978</v>
      </c>
      <c r="I236" s="10">
        <f t="shared" si="7"/>
        <v>-245.6479534126</v>
      </c>
      <c r="J236" s="9">
        <f t="shared" si="8"/>
        <v>-238.94189525260001</v>
      </c>
      <c r="K236" s="10">
        <f t="shared" si="9"/>
        <v>-1</v>
      </c>
      <c r="L236" s="10">
        <f t="shared" si="10"/>
        <v>-1.839460918624769E-2</v>
      </c>
    </row>
    <row r="237" spans="1:12" ht="15.75" customHeight="1" x14ac:dyDescent="0.2">
      <c r="A237" s="8">
        <v>44162</v>
      </c>
      <c r="B237" s="32">
        <v>112.3921127</v>
      </c>
      <c r="C237" s="9">
        <f t="shared" si="1"/>
        <v>112.3921127</v>
      </c>
      <c r="D237" s="10">
        <f t="shared" si="2"/>
        <v>112.3921127</v>
      </c>
      <c r="E237" s="10">
        <f t="shared" si="3"/>
        <v>1</v>
      </c>
      <c r="F237" s="10">
        <f t="shared" si="4"/>
        <v>112.3921127</v>
      </c>
      <c r="G237" s="10">
        <f t="shared" si="5"/>
        <v>0</v>
      </c>
      <c r="H237" s="9">
        <f t="shared" si="6"/>
        <v>6.7060581599999978</v>
      </c>
      <c r="I237" s="10">
        <f t="shared" si="7"/>
        <v>-247.6479534126</v>
      </c>
      <c r="J237" s="9">
        <f t="shared" si="8"/>
        <v>-240.94189525260001</v>
      </c>
      <c r="K237" s="10">
        <f t="shared" si="9"/>
        <v>1</v>
      </c>
      <c r="L237" s="10">
        <f t="shared" si="10"/>
        <v>2.0017010576254934E-2</v>
      </c>
    </row>
    <row r="238" spans="1:12" ht="15.75" customHeight="1" x14ac:dyDescent="0.2">
      <c r="A238" s="8">
        <v>44165</v>
      </c>
      <c r="B238" s="32">
        <v>109.15410610000001</v>
      </c>
      <c r="C238" s="9">
        <f t="shared" si="1"/>
        <v>0</v>
      </c>
      <c r="D238" s="10">
        <f t="shared" si="2"/>
        <v>0</v>
      </c>
      <c r="E238" s="10">
        <f t="shared" si="3"/>
        <v>0</v>
      </c>
      <c r="F238" s="10">
        <f t="shared" si="4"/>
        <v>109.15410610000001</v>
      </c>
      <c r="G238" s="10">
        <f t="shared" si="5"/>
        <v>-3.2380065999999914</v>
      </c>
      <c r="H238" s="9">
        <f t="shared" si="6"/>
        <v>3.4680515600000064</v>
      </c>
      <c r="I238" s="10">
        <f t="shared" si="7"/>
        <v>-249.6479534126</v>
      </c>
      <c r="J238" s="9">
        <f t="shared" si="8"/>
        <v>-246.17990185259998</v>
      </c>
      <c r="K238" s="10">
        <f t="shared" si="9"/>
        <v>-1</v>
      </c>
      <c r="L238" s="10">
        <f t="shared" si="10"/>
        <v>-2.8809909540920886E-2</v>
      </c>
    </row>
    <row r="239" spans="1:12" ht="15.75" customHeight="1" x14ac:dyDescent="0.2">
      <c r="A239" s="8">
        <v>44166</v>
      </c>
      <c r="B239" s="32">
        <v>108.8725281</v>
      </c>
      <c r="C239" s="9">
        <f t="shared" si="1"/>
        <v>0</v>
      </c>
      <c r="D239" s="10">
        <f t="shared" si="2"/>
        <v>0</v>
      </c>
      <c r="E239" s="10">
        <f t="shared" si="3"/>
        <v>0</v>
      </c>
      <c r="F239" s="10">
        <f t="shared" si="4"/>
        <v>0</v>
      </c>
      <c r="G239" s="10">
        <f t="shared" si="5"/>
        <v>0</v>
      </c>
      <c r="H239" s="9">
        <f t="shared" si="6"/>
        <v>3.4680515600000064</v>
      </c>
      <c r="I239" s="10">
        <f t="shared" si="7"/>
        <v>-249.6479534126</v>
      </c>
      <c r="J239" s="9">
        <f t="shared" si="8"/>
        <v>-246.17990185259998</v>
      </c>
      <c r="K239" s="10">
        <f t="shared" si="9"/>
        <v>0</v>
      </c>
      <c r="L239" s="10">
        <f t="shared" si="10"/>
        <v>-2.5796372675348511E-3</v>
      </c>
    </row>
    <row r="240" spans="1:12" ht="15.75" customHeight="1" x14ac:dyDescent="0.2">
      <c r="A240" s="8">
        <v>44167</v>
      </c>
      <c r="B240" s="32">
        <v>107.2300568</v>
      </c>
      <c r="C240" s="9">
        <f t="shared" si="1"/>
        <v>0</v>
      </c>
      <c r="D240" s="10">
        <f t="shared" si="2"/>
        <v>0</v>
      </c>
      <c r="E240" s="10">
        <f t="shared" si="3"/>
        <v>0</v>
      </c>
      <c r="F240" s="10">
        <f t="shared" si="4"/>
        <v>0</v>
      </c>
      <c r="G240" s="10">
        <f t="shared" si="5"/>
        <v>0</v>
      </c>
      <c r="H240" s="9">
        <f t="shared" si="6"/>
        <v>3.4680515600000064</v>
      </c>
      <c r="I240" s="10">
        <f t="shared" si="7"/>
        <v>-249.6479534126</v>
      </c>
      <c r="J240" s="9">
        <f t="shared" si="8"/>
        <v>-246.17990185259998</v>
      </c>
      <c r="K240" s="10">
        <f t="shared" si="9"/>
        <v>-1</v>
      </c>
      <c r="L240" s="10">
        <f t="shared" si="10"/>
        <v>-1.5086186833940141E-2</v>
      </c>
    </row>
    <row r="241" spans="1:12" ht="15.75" customHeight="1" x14ac:dyDescent="0.2">
      <c r="A241" s="8">
        <v>44168</v>
      </c>
      <c r="B241" s="32">
        <v>108.4971008</v>
      </c>
      <c r="C241" s="9">
        <f t="shared" si="1"/>
        <v>108.4971008</v>
      </c>
      <c r="D241" s="10">
        <f t="shared" si="2"/>
        <v>108.4971008</v>
      </c>
      <c r="E241" s="10">
        <f t="shared" si="3"/>
        <v>1</v>
      </c>
      <c r="F241" s="10">
        <f t="shared" si="4"/>
        <v>108.4971008</v>
      </c>
      <c r="G241" s="10">
        <f t="shared" si="5"/>
        <v>0</v>
      </c>
      <c r="H241" s="9">
        <f t="shared" si="6"/>
        <v>3.4680515600000064</v>
      </c>
      <c r="I241" s="10">
        <f t="shared" si="7"/>
        <v>-251.6479534126</v>
      </c>
      <c r="J241" s="9">
        <f t="shared" si="8"/>
        <v>-248.17990185259998</v>
      </c>
      <c r="K241" s="10">
        <f t="shared" si="9"/>
        <v>1</v>
      </c>
      <c r="L241" s="10">
        <f t="shared" si="10"/>
        <v>1.1816127285684708E-2</v>
      </c>
    </row>
    <row r="242" spans="1:12" ht="15.75" customHeight="1" x14ac:dyDescent="0.2">
      <c r="A242" s="8">
        <v>44169</v>
      </c>
      <c r="B242" s="32">
        <v>110.28037260000001</v>
      </c>
      <c r="C242" s="9">
        <f t="shared" si="1"/>
        <v>218.77747340000002</v>
      </c>
      <c r="D242" s="10">
        <f t="shared" si="2"/>
        <v>220.56074520000001</v>
      </c>
      <c r="E242" s="10">
        <f t="shared" si="3"/>
        <v>2</v>
      </c>
      <c r="F242" s="10">
        <f t="shared" si="4"/>
        <v>110.28037260000001</v>
      </c>
      <c r="G242" s="10">
        <f t="shared" si="5"/>
        <v>0</v>
      </c>
      <c r="H242" s="9">
        <f t="shared" si="6"/>
        <v>3.4680515600000064</v>
      </c>
      <c r="I242" s="10">
        <f t="shared" si="7"/>
        <v>-253.6479534126</v>
      </c>
      <c r="J242" s="9">
        <f t="shared" si="8"/>
        <v>-250.17990185259998</v>
      </c>
      <c r="K242" s="10">
        <f t="shared" si="9"/>
        <v>1</v>
      </c>
      <c r="L242" s="10">
        <f t="shared" si="10"/>
        <v>1.6436123977978223E-2</v>
      </c>
    </row>
    <row r="243" spans="1:12" ht="15.75" customHeight="1" x14ac:dyDescent="0.2">
      <c r="A243" s="8">
        <v>44172</v>
      </c>
      <c r="B243" s="32">
        <v>110.13957980000001</v>
      </c>
      <c r="C243" s="9">
        <f t="shared" si="1"/>
        <v>218.77747340000002</v>
      </c>
      <c r="D243" s="10">
        <f t="shared" si="2"/>
        <v>220.27915960000001</v>
      </c>
      <c r="E243" s="10">
        <f t="shared" si="3"/>
        <v>2</v>
      </c>
      <c r="F243" s="10">
        <f t="shared" si="4"/>
        <v>0</v>
      </c>
      <c r="G243" s="10">
        <f t="shared" si="5"/>
        <v>0</v>
      </c>
      <c r="H243" s="9">
        <f t="shared" si="6"/>
        <v>3.4680515600000064</v>
      </c>
      <c r="I243" s="10">
        <f t="shared" si="7"/>
        <v>-253.6479534126</v>
      </c>
      <c r="J243" s="9">
        <f t="shared" si="8"/>
        <v>-250.17990185259998</v>
      </c>
      <c r="K243" s="10">
        <f t="shared" si="9"/>
        <v>0</v>
      </c>
      <c r="L243" s="10">
        <f t="shared" si="10"/>
        <v>-1.2766804888361127E-3</v>
      </c>
    </row>
    <row r="244" spans="1:12" ht="15.75" customHeight="1" x14ac:dyDescent="0.2">
      <c r="A244" s="8">
        <v>44173</v>
      </c>
      <c r="B244" s="32">
        <v>110.7496414</v>
      </c>
      <c r="C244" s="9">
        <f t="shared" si="1"/>
        <v>218.77747340000002</v>
      </c>
      <c r="D244" s="10">
        <f t="shared" si="2"/>
        <v>221.4992828</v>
      </c>
      <c r="E244" s="10">
        <f t="shared" si="3"/>
        <v>2</v>
      </c>
      <c r="F244" s="10">
        <f t="shared" si="4"/>
        <v>0</v>
      </c>
      <c r="G244" s="10">
        <f t="shared" si="5"/>
        <v>0</v>
      </c>
      <c r="H244" s="9">
        <f t="shared" si="6"/>
        <v>3.4680515600000064</v>
      </c>
      <c r="I244" s="10">
        <f t="shared" si="7"/>
        <v>-253.6479534126</v>
      </c>
      <c r="J244" s="9">
        <f t="shared" si="8"/>
        <v>-250.17990185259998</v>
      </c>
      <c r="K244" s="10">
        <f t="shared" si="9"/>
        <v>0</v>
      </c>
      <c r="L244" s="10">
        <f t="shared" si="10"/>
        <v>5.5389860857266715E-3</v>
      </c>
    </row>
    <row r="245" spans="1:12" ht="15.75" customHeight="1" x14ac:dyDescent="0.2">
      <c r="A245" s="8">
        <v>44174</v>
      </c>
      <c r="B245" s="32">
        <v>110.89041899999999</v>
      </c>
      <c r="C245" s="9">
        <f t="shared" si="1"/>
        <v>218.77747340000002</v>
      </c>
      <c r="D245" s="10">
        <f t="shared" si="2"/>
        <v>221.78083799999999</v>
      </c>
      <c r="E245" s="10">
        <f t="shared" si="3"/>
        <v>2</v>
      </c>
      <c r="F245" s="10">
        <f t="shared" si="4"/>
        <v>0</v>
      </c>
      <c r="G245" s="10">
        <f t="shared" si="5"/>
        <v>0</v>
      </c>
      <c r="H245" s="9">
        <f t="shared" si="6"/>
        <v>3.4680515600000064</v>
      </c>
      <c r="I245" s="10">
        <f t="shared" si="7"/>
        <v>-253.6479534126</v>
      </c>
      <c r="J245" s="9">
        <f t="shared" si="8"/>
        <v>-250.17990185259998</v>
      </c>
      <c r="K245" s="10">
        <f t="shared" si="9"/>
        <v>0</v>
      </c>
      <c r="L245" s="10">
        <f t="shared" si="10"/>
        <v>1.2711336869393186E-3</v>
      </c>
    </row>
    <row r="246" spans="1:12" ht="15.75" customHeight="1" x14ac:dyDescent="0.2">
      <c r="A246" s="8">
        <v>44175</v>
      </c>
      <c r="B246" s="32">
        <v>109.6703033</v>
      </c>
      <c r="C246" s="9">
        <f t="shared" si="1"/>
        <v>0</v>
      </c>
      <c r="D246" s="10">
        <f t="shared" si="2"/>
        <v>0</v>
      </c>
      <c r="E246" s="10">
        <f t="shared" si="3"/>
        <v>0</v>
      </c>
      <c r="F246" s="10">
        <f t="shared" si="4"/>
        <v>219.3406066</v>
      </c>
      <c r="G246" s="10">
        <f t="shared" si="5"/>
        <v>0.56313319999998157</v>
      </c>
      <c r="H246" s="9">
        <f t="shared" si="6"/>
        <v>4.0311847599999879</v>
      </c>
      <c r="I246" s="10">
        <f t="shared" si="7"/>
        <v>-255.8413594786</v>
      </c>
      <c r="J246" s="9">
        <f t="shared" si="8"/>
        <v>-251.81017471860002</v>
      </c>
      <c r="K246" s="10">
        <f t="shared" si="9"/>
        <v>-1</v>
      </c>
      <c r="L246" s="10">
        <f t="shared" si="10"/>
        <v>-1.100289557026557E-2</v>
      </c>
    </row>
    <row r="247" spans="1:12" ht="15.75" customHeight="1" x14ac:dyDescent="0.2">
      <c r="A247" s="8">
        <v>44176</v>
      </c>
      <c r="B247" s="32">
        <v>107.08927919999999</v>
      </c>
      <c r="C247" s="9">
        <f t="shared" si="1"/>
        <v>0</v>
      </c>
      <c r="D247" s="10">
        <f t="shared" si="2"/>
        <v>0</v>
      </c>
      <c r="E247" s="10">
        <f t="shared" si="3"/>
        <v>0</v>
      </c>
      <c r="F247" s="10">
        <f t="shared" si="4"/>
        <v>0</v>
      </c>
      <c r="G247" s="10">
        <f t="shared" si="5"/>
        <v>0</v>
      </c>
      <c r="H247" s="9">
        <f t="shared" si="6"/>
        <v>4.0311847599999879</v>
      </c>
      <c r="I247" s="10">
        <f t="shared" si="7"/>
        <v>-255.8413594786</v>
      </c>
      <c r="J247" s="9">
        <f t="shared" si="8"/>
        <v>-251.81017471860002</v>
      </c>
      <c r="K247" s="10">
        <f t="shared" si="9"/>
        <v>-1</v>
      </c>
      <c r="L247" s="10">
        <f t="shared" si="10"/>
        <v>-2.3534393745038629E-2</v>
      </c>
    </row>
    <row r="248" spans="1:12" ht="15.75" customHeight="1" x14ac:dyDescent="0.2">
      <c r="A248" s="8">
        <v>44179</v>
      </c>
      <c r="B248" s="32">
        <v>108.0278244</v>
      </c>
      <c r="C248" s="9">
        <f t="shared" si="1"/>
        <v>0</v>
      </c>
      <c r="D248" s="10">
        <f t="shared" si="2"/>
        <v>0</v>
      </c>
      <c r="E248" s="10">
        <f t="shared" si="3"/>
        <v>0</v>
      </c>
      <c r="F248" s="10">
        <f t="shared" si="4"/>
        <v>0</v>
      </c>
      <c r="G248" s="10">
        <f t="shared" si="5"/>
        <v>0</v>
      </c>
      <c r="H248" s="9">
        <f t="shared" si="6"/>
        <v>4.0311847599999879</v>
      </c>
      <c r="I248" s="10">
        <f t="shared" si="7"/>
        <v>-255.8413594786</v>
      </c>
      <c r="J248" s="9">
        <f t="shared" si="8"/>
        <v>-251.81017471860002</v>
      </c>
      <c r="K248" s="10">
        <f t="shared" si="9"/>
        <v>0</v>
      </c>
      <c r="L248" s="10">
        <f t="shared" si="10"/>
        <v>8.764137801760441E-3</v>
      </c>
    </row>
    <row r="249" spans="1:12" ht="15.75" customHeight="1" x14ac:dyDescent="0.2">
      <c r="A249" s="8">
        <v>44180</v>
      </c>
      <c r="B249" s="32">
        <v>107.1362</v>
      </c>
      <c r="C249" s="9">
        <f t="shared" si="1"/>
        <v>0</v>
      </c>
      <c r="D249" s="10">
        <f t="shared" si="2"/>
        <v>0</v>
      </c>
      <c r="E249" s="10">
        <f t="shared" si="3"/>
        <v>0</v>
      </c>
      <c r="F249" s="10">
        <f t="shared" si="4"/>
        <v>0</v>
      </c>
      <c r="G249" s="10">
        <f t="shared" si="5"/>
        <v>0</v>
      </c>
      <c r="H249" s="9">
        <f t="shared" si="6"/>
        <v>4.0311847599999879</v>
      </c>
      <c r="I249" s="10">
        <f t="shared" si="7"/>
        <v>-255.8413594786</v>
      </c>
      <c r="J249" s="9">
        <f t="shared" si="8"/>
        <v>-251.81017471860002</v>
      </c>
      <c r="K249" s="10">
        <f t="shared" si="9"/>
        <v>0</v>
      </c>
      <c r="L249" s="10">
        <f t="shared" si="10"/>
        <v>-8.2536550648149021E-3</v>
      </c>
    </row>
    <row r="250" spans="1:12" ht="15.75" customHeight="1" x14ac:dyDescent="0.2">
      <c r="A250" s="8">
        <v>44181</v>
      </c>
      <c r="B250" s="32">
        <v>108.825592</v>
      </c>
      <c r="C250" s="9">
        <f t="shared" si="1"/>
        <v>108.825592</v>
      </c>
      <c r="D250" s="10">
        <f t="shared" si="2"/>
        <v>108.825592</v>
      </c>
      <c r="E250" s="10">
        <f t="shared" si="3"/>
        <v>1</v>
      </c>
      <c r="F250" s="10">
        <f t="shared" si="4"/>
        <v>108.825592</v>
      </c>
      <c r="G250" s="10">
        <f t="shared" si="5"/>
        <v>0</v>
      </c>
      <c r="H250" s="9">
        <f t="shared" si="6"/>
        <v>4.0311847599999879</v>
      </c>
      <c r="I250" s="10">
        <f t="shared" si="7"/>
        <v>-257.8413594786</v>
      </c>
      <c r="J250" s="9">
        <f t="shared" si="8"/>
        <v>-253.81017471860002</v>
      </c>
      <c r="K250" s="10">
        <f t="shared" si="9"/>
        <v>1</v>
      </c>
      <c r="L250" s="10">
        <f t="shared" si="10"/>
        <v>1.5768638424734194E-2</v>
      </c>
    </row>
    <row r="251" spans="1:12" ht="15.75" customHeight="1" x14ac:dyDescent="0.2">
      <c r="A251" s="8">
        <v>44182</v>
      </c>
      <c r="B251" s="32">
        <v>112.6736908</v>
      </c>
      <c r="C251" s="9">
        <f t="shared" si="1"/>
        <v>221.4992828</v>
      </c>
      <c r="D251" s="10">
        <f t="shared" si="2"/>
        <v>225.34738160000001</v>
      </c>
      <c r="E251" s="10">
        <f t="shared" si="3"/>
        <v>2</v>
      </c>
      <c r="F251" s="10">
        <f t="shared" si="4"/>
        <v>112.6736908</v>
      </c>
      <c r="G251" s="10">
        <f t="shared" si="5"/>
        <v>0</v>
      </c>
      <c r="H251" s="9">
        <f t="shared" si="6"/>
        <v>4.0311847599999879</v>
      </c>
      <c r="I251" s="10">
        <f t="shared" si="7"/>
        <v>-259.8413594786</v>
      </c>
      <c r="J251" s="9">
        <f t="shared" si="8"/>
        <v>-255.81017471860002</v>
      </c>
      <c r="K251" s="10">
        <f t="shared" si="9"/>
        <v>1</v>
      </c>
      <c r="L251" s="10">
        <f t="shared" si="10"/>
        <v>3.5360237691149043E-2</v>
      </c>
    </row>
    <row r="252" spans="1:12" ht="15.75" customHeight="1" x14ac:dyDescent="0.2">
      <c r="A252" s="8">
        <v>44183</v>
      </c>
      <c r="B252" s="32">
        <v>113.0960312</v>
      </c>
      <c r="C252" s="9">
        <f t="shared" si="1"/>
        <v>221.4992828</v>
      </c>
      <c r="D252" s="10">
        <f t="shared" si="2"/>
        <v>226.1920624</v>
      </c>
      <c r="E252" s="10">
        <f t="shared" si="3"/>
        <v>2</v>
      </c>
      <c r="F252" s="10">
        <f t="shared" si="4"/>
        <v>0</v>
      </c>
      <c r="G252" s="10">
        <f t="shared" si="5"/>
        <v>0</v>
      </c>
      <c r="H252" s="9">
        <f t="shared" si="6"/>
        <v>4.0311847599999879</v>
      </c>
      <c r="I252" s="10">
        <f t="shared" si="7"/>
        <v>-259.8413594786</v>
      </c>
      <c r="J252" s="9">
        <f t="shared" si="8"/>
        <v>-255.81017471860002</v>
      </c>
      <c r="K252" s="10">
        <f t="shared" si="9"/>
        <v>0</v>
      </c>
      <c r="L252" s="10">
        <f t="shared" si="10"/>
        <v>3.7483497434167568E-3</v>
      </c>
    </row>
    <row r="253" spans="1:12" ht="15.75" customHeight="1" x14ac:dyDescent="0.2">
      <c r="A253" s="8">
        <v>44186</v>
      </c>
      <c r="B253" s="32">
        <v>111.0781326</v>
      </c>
      <c r="C253" s="9">
        <f t="shared" si="1"/>
        <v>0</v>
      </c>
      <c r="D253" s="10">
        <f t="shared" si="2"/>
        <v>0</v>
      </c>
      <c r="E253" s="10">
        <f t="shared" si="3"/>
        <v>0</v>
      </c>
      <c r="F253" s="10">
        <f t="shared" si="4"/>
        <v>222.15626520000001</v>
      </c>
      <c r="G253" s="10">
        <f t="shared" si="5"/>
        <v>0.65698240000000396</v>
      </c>
      <c r="H253" s="9">
        <f t="shared" si="6"/>
        <v>4.6881671599999919</v>
      </c>
      <c r="I253" s="10">
        <f t="shared" si="7"/>
        <v>-262.06292213059999</v>
      </c>
      <c r="J253" s="9">
        <f t="shared" si="8"/>
        <v>-257.37475497060001</v>
      </c>
      <c r="K253" s="10">
        <f t="shared" si="9"/>
        <v>-1</v>
      </c>
      <c r="L253" s="10">
        <f t="shared" si="10"/>
        <v>-1.784234670827245E-2</v>
      </c>
    </row>
    <row r="254" spans="1:12" ht="15.75" customHeight="1" x14ac:dyDescent="0.2">
      <c r="A254" s="8">
        <v>44187</v>
      </c>
      <c r="B254" s="32">
        <v>112.7206116</v>
      </c>
      <c r="C254" s="9">
        <f t="shared" si="1"/>
        <v>112.7206116</v>
      </c>
      <c r="D254" s="10">
        <f t="shared" si="2"/>
        <v>112.7206116</v>
      </c>
      <c r="E254" s="10">
        <f t="shared" si="3"/>
        <v>1</v>
      </c>
      <c r="F254" s="10">
        <f t="shared" si="4"/>
        <v>112.7206116</v>
      </c>
      <c r="G254" s="10">
        <f t="shared" si="5"/>
        <v>0</v>
      </c>
      <c r="H254" s="9">
        <f t="shared" si="6"/>
        <v>4.6881671599999919</v>
      </c>
      <c r="I254" s="10">
        <f t="shared" si="7"/>
        <v>-264.06292213059999</v>
      </c>
      <c r="J254" s="9">
        <f t="shared" si="8"/>
        <v>-259.37475497060001</v>
      </c>
      <c r="K254" s="10">
        <f t="shared" si="9"/>
        <v>1</v>
      </c>
      <c r="L254" s="10">
        <f t="shared" si="10"/>
        <v>1.4786699790089841E-2</v>
      </c>
    </row>
    <row r="255" spans="1:12" ht="15.75" customHeight="1" x14ac:dyDescent="0.2">
      <c r="A255" s="8">
        <v>44188</v>
      </c>
      <c r="B255" s="32">
        <v>114.7854462</v>
      </c>
      <c r="C255" s="9">
        <f t="shared" si="1"/>
        <v>227.50605780000001</v>
      </c>
      <c r="D255" s="10">
        <f t="shared" si="2"/>
        <v>229.57089239999999</v>
      </c>
      <c r="E255" s="10">
        <f t="shared" si="3"/>
        <v>2</v>
      </c>
      <c r="F255" s="10">
        <f t="shared" si="4"/>
        <v>114.7854462</v>
      </c>
      <c r="G255" s="10">
        <f t="shared" si="5"/>
        <v>0</v>
      </c>
      <c r="H255" s="9">
        <f t="shared" si="6"/>
        <v>4.6881671599999919</v>
      </c>
      <c r="I255" s="10">
        <f t="shared" si="7"/>
        <v>-266.06292213059999</v>
      </c>
      <c r="J255" s="9">
        <f t="shared" si="8"/>
        <v>-261.37475497060001</v>
      </c>
      <c r="K255" s="10">
        <f t="shared" si="9"/>
        <v>1</v>
      </c>
      <c r="L255" s="10">
        <f t="shared" si="10"/>
        <v>1.8318163561135137E-2</v>
      </c>
    </row>
    <row r="256" spans="1:12" ht="15.75" customHeight="1" x14ac:dyDescent="0.2">
      <c r="A256" s="8">
        <v>44189</v>
      </c>
      <c r="B256" s="32">
        <v>114.9731522</v>
      </c>
      <c r="C256" s="9">
        <f t="shared" si="1"/>
        <v>227.50605780000001</v>
      </c>
      <c r="D256" s="10">
        <f t="shared" si="2"/>
        <v>229.9463044</v>
      </c>
      <c r="E256" s="10">
        <f t="shared" si="3"/>
        <v>2</v>
      </c>
      <c r="F256" s="10">
        <f t="shared" si="4"/>
        <v>0</v>
      </c>
      <c r="G256" s="10">
        <f t="shared" si="5"/>
        <v>0</v>
      </c>
      <c r="H256" s="9">
        <f t="shared" si="6"/>
        <v>4.6881671599999919</v>
      </c>
      <c r="I256" s="10">
        <f t="shared" si="7"/>
        <v>-266.06292213059999</v>
      </c>
      <c r="J256" s="9">
        <f t="shared" si="8"/>
        <v>-261.37475497060001</v>
      </c>
      <c r="K256" s="10">
        <f t="shared" si="9"/>
        <v>0</v>
      </c>
      <c r="L256" s="10">
        <f t="shared" si="10"/>
        <v>1.6352769990801708E-3</v>
      </c>
    </row>
    <row r="257" spans="1:12" ht="15.75" customHeight="1" x14ac:dyDescent="0.2">
      <c r="A257" s="8">
        <v>44193</v>
      </c>
      <c r="B257" s="32">
        <v>118.7273636</v>
      </c>
      <c r="C257" s="9">
        <f t="shared" si="1"/>
        <v>346.2334214</v>
      </c>
      <c r="D257" s="10">
        <f t="shared" si="2"/>
        <v>356.18209080000003</v>
      </c>
      <c r="E257" s="10">
        <f t="shared" si="3"/>
        <v>3</v>
      </c>
      <c r="F257" s="10">
        <f t="shared" si="4"/>
        <v>118.7273636</v>
      </c>
      <c r="G257" s="10">
        <f t="shared" si="5"/>
        <v>0</v>
      </c>
      <c r="H257" s="9">
        <f t="shared" si="6"/>
        <v>4.6881671599999919</v>
      </c>
      <c r="I257" s="10">
        <f t="shared" si="7"/>
        <v>-268.06292213059999</v>
      </c>
      <c r="J257" s="9">
        <f t="shared" si="8"/>
        <v>-263.37475497060001</v>
      </c>
      <c r="K257" s="10">
        <f t="shared" si="9"/>
        <v>1</v>
      </c>
      <c r="L257" s="10">
        <f t="shared" si="10"/>
        <v>3.2652939648635693E-2</v>
      </c>
    </row>
    <row r="258" spans="1:12" ht="15.75" customHeight="1" x14ac:dyDescent="0.2">
      <c r="A258" s="8">
        <v>44194</v>
      </c>
      <c r="B258" s="32">
        <v>117.74189</v>
      </c>
      <c r="C258" s="9">
        <f t="shared" si="1"/>
        <v>346.2334214</v>
      </c>
      <c r="D258" s="10">
        <f t="shared" si="2"/>
        <v>353.22566999999998</v>
      </c>
      <c r="E258" s="10">
        <f t="shared" si="3"/>
        <v>3</v>
      </c>
      <c r="F258" s="10">
        <f t="shared" si="4"/>
        <v>0</v>
      </c>
      <c r="G258" s="10">
        <f t="shared" si="5"/>
        <v>0</v>
      </c>
      <c r="H258" s="9">
        <f t="shared" si="6"/>
        <v>4.6881671599999919</v>
      </c>
      <c r="I258" s="10">
        <f t="shared" si="7"/>
        <v>-268.06292213059999</v>
      </c>
      <c r="J258" s="9">
        <f t="shared" si="8"/>
        <v>-263.37475497060001</v>
      </c>
      <c r="K258" s="10">
        <f t="shared" si="9"/>
        <v>0</v>
      </c>
      <c r="L258" s="10">
        <f t="shared" si="10"/>
        <v>-8.3003072764263885E-3</v>
      </c>
    </row>
    <row r="259" spans="1:12" ht="15.75" customHeight="1" x14ac:dyDescent="0.2">
      <c r="A259" s="8">
        <v>44195</v>
      </c>
      <c r="B259" s="32">
        <v>120.3698502</v>
      </c>
      <c r="C259" s="9">
        <f t="shared" ref="C259:C513" si="11">IF(K259=0,C258,IF(K259=1,C258+B259,0))</f>
        <v>466.60327159999997</v>
      </c>
      <c r="D259" s="10">
        <f t="shared" ref="D259:D513" si="12">E259*B259</f>
        <v>481.47940080000001</v>
      </c>
      <c r="E259" s="10">
        <f t="shared" ref="E259:E513" si="13">IF(K259=0,E258,IF(K259=1,E258+1,0))</f>
        <v>4</v>
      </c>
      <c r="F259" s="10">
        <f t="shared" ref="F259:F513" si="14">IF(K259=0,0,IF(K259=1,B259,E258*B259))</f>
        <v>120.3698502</v>
      </c>
      <c r="G259" s="10">
        <f t="shared" ref="G259:G513" si="15">IF(K259=-1,E258*B259-C258,0)</f>
        <v>0</v>
      </c>
      <c r="H259" s="9">
        <f t="shared" ref="H259:H513" si="16">H258+G259</f>
        <v>4.6881671599999919</v>
      </c>
      <c r="I259" s="10">
        <f t="shared" ref="I259:I513" si="17">I258+IF(F259=0,0,-MAX(2,F259*1%))</f>
        <v>-270.06292213059999</v>
      </c>
      <c r="J259" s="9">
        <f t="shared" ref="J259:J513" si="18">H259+I259</f>
        <v>-265.37475497060001</v>
      </c>
      <c r="K259" s="10">
        <f t="shared" ref="K259:K513" si="19">IF(L259&gt;L$2,1,IF(L259&lt;-L$2,-1,0))</f>
        <v>1</v>
      </c>
      <c r="L259" s="10">
        <f t="shared" ref="L259:L513" si="20">B259/B258-1</f>
        <v>2.2319670594722174E-2</v>
      </c>
    </row>
    <row r="260" spans="1:12" ht="15.75" customHeight="1" x14ac:dyDescent="0.2">
      <c r="A260" s="8">
        <v>44196</v>
      </c>
      <c r="B260" s="32">
        <v>119.00894169999999</v>
      </c>
      <c r="C260" s="9">
        <f t="shared" si="11"/>
        <v>0</v>
      </c>
      <c r="D260" s="10">
        <f t="shared" si="12"/>
        <v>0</v>
      </c>
      <c r="E260" s="10">
        <f t="shared" si="13"/>
        <v>0</v>
      </c>
      <c r="F260" s="10">
        <f t="shared" si="14"/>
        <v>476.03576679999998</v>
      </c>
      <c r="G260" s="10">
        <f t="shared" si="15"/>
        <v>9.4324952000000053</v>
      </c>
      <c r="H260" s="9">
        <f t="shared" si="16"/>
        <v>14.120662359999997</v>
      </c>
      <c r="I260" s="10">
        <f t="shared" si="17"/>
        <v>-274.82327979859997</v>
      </c>
      <c r="J260" s="9">
        <f t="shared" si="18"/>
        <v>-260.70261743859999</v>
      </c>
      <c r="K260" s="10">
        <f t="shared" si="19"/>
        <v>-1</v>
      </c>
      <c r="L260" s="10">
        <f t="shared" si="20"/>
        <v>-1.130605793509587E-2</v>
      </c>
    </row>
    <row r="261" spans="1:12" ht="15.75" customHeight="1" x14ac:dyDescent="0.2">
      <c r="A261" s="8">
        <v>44200</v>
      </c>
      <c r="B261" s="32">
        <v>120.4636993</v>
      </c>
      <c r="C261" s="9">
        <f t="shared" si="11"/>
        <v>120.4636993</v>
      </c>
      <c r="D261" s="10">
        <f t="shared" si="12"/>
        <v>120.4636993</v>
      </c>
      <c r="E261" s="10">
        <f t="shared" si="13"/>
        <v>1</v>
      </c>
      <c r="F261" s="10">
        <f t="shared" si="14"/>
        <v>120.4636993</v>
      </c>
      <c r="G261" s="10">
        <f t="shared" si="15"/>
        <v>0</v>
      </c>
      <c r="H261" s="9">
        <f t="shared" si="16"/>
        <v>14.120662359999997</v>
      </c>
      <c r="I261" s="10">
        <f t="shared" si="17"/>
        <v>-276.82327979859997</v>
      </c>
      <c r="J261" s="9">
        <f t="shared" si="18"/>
        <v>-262.70261743859999</v>
      </c>
      <c r="K261" s="10">
        <f t="shared" si="19"/>
        <v>1</v>
      </c>
      <c r="L261" s="10">
        <f t="shared" si="20"/>
        <v>1.2223935270907482E-2</v>
      </c>
    </row>
    <row r="262" spans="1:12" ht="15.75" customHeight="1" x14ac:dyDescent="0.2">
      <c r="A262" s="8">
        <v>44201</v>
      </c>
      <c r="B262" s="32">
        <v>118.821228</v>
      </c>
      <c r="C262" s="9">
        <f t="shared" si="11"/>
        <v>0</v>
      </c>
      <c r="D262" s="10">
        <f t="shared" si="12"/>
        <v>0</v>
      </c>
      <c r="E262" s="10">
        <f t="shared" si="13"/>
        <v>0</v>
      </c>
      <c r="F262" s="10">
        <f t="shared" si="14"/>
        <v>118.821228</v>
      </c>
      <c r="G262" s="10">
        <f t="shared" si="15"/>
        <v>-1.6424712999999969</v>
      </c>
      <c r="H262" s="9">
        <f t="shared" si="16"/>
        <v>12.47819106</v>
      </c>
      <c r="I262" s="10">
        <f t="shared" si="17"/>
        <v>-278.82327979859997</v>
      </c>
      <c r="J262" s="9">
        <f t="shared" si="18"/>
        <v>-266.3450887386</v>
      </c>
      <c r="K262" s="10">
        <f t="shared" si="19"/>
        <v>-1</v>
      </c>
      <c r="L262" s="10">
        <f t="shared" si="20"/>
        <v>-1.3634574644014741E-2</v>
      </c>
    </row>
    <row r="263" spans="1:12" ht="15.75" customHeight="1" x14ac:dyDescent="0.2">
      <c r="A263" s="8">
        <v>44202</v>
      </c>
      <c r="B263" s="32">
        <v>117.3664703</v>
      </c>
      <c r="C263" s="9">
        <f t="shared" si="11"/>
        <v>0</v>
      </c>
      <c r="D263" s="10">
        <f t="shared" si="12"/>
        <v>0</v>
      </c>
      <c r="E263" s="10">
        <f t="shared" si="13"/>
        <v>0</v>
      </c>
      <c r="F263" s="10">
        <f t="shared" si="14"/>
        <v>0</v>
      </c>
      <c r="G263" s="10">
        <f t="shared" si="15"/>
        <v>0</v>
      </c>
      <c r="H263" s="9">
        <f t="shared" si="16"/>
        <v>12.47819106</v>
      </c>
      <c r="I263" s="10">
        <f t="shared" si="17"/>
        <v>-278.82327979859997</v>
      </c>
      <c r="J263" s="9">
        <f t="shared" si="18"/>
        <v>-266.3450887386</v>
      </c>
      <c r="K263" s="10">
        <f t="shared" si="19"/>
        <v>-1</v>
      </c>
      <c r="L263" s="10">
        <f t="shared" si="20"/>
        <v>-1.2243247477630836E-2</v>
      </c>
    </row>
    <row r="264" spans="1:12" ht="15.75" customHeight="1" x14ac:dyDescent="0.2">
      <c r="A264" s="8">
        <v>44203</v>
      </c>
      <c r="B264" s="32">
        <v>115.95862579999999</v>
      </c>
      <c r="C264" s="9">
        <f t="shared" si="11"/>
        <v>0</v>
      </c>
      <c r="D264" s="10">
        <f t="shared" si="12"/>
        <v>0</v>
      </c>
      <c r="E264" s="10">
        <f t="shared" si="13"/>
        <v>0</v>
      </c>
      <c r="F264" s="10">
        <f t="shared" si="14"/>
        <v>0</v>
      </c>
      <c r="G264" s="10">
        <f t="shared" si="15"/>
        <v>0</v>
      </c>
      <c r="H264" s="9">
        <f t="shared" si="16"/>
        <v>12.47819106</v>
      </c>
      <c r="I264" s="10">
        <f t="shared" si="17"/>
        <v>-278.82327979859997</v>
      </c>
      <c r="J264" s="9">
        <f t="shared" si="18"/>
        <v>-266.3450887386</v>
      </c>
      <c r="K264" s="10">
        <f t="shared" si="19"/>
        <v>-1</v>
      </c>
      <c r="L264" s="10">
        <f t="shared" si="20"/>
        <v>-1.1995287038976454E-2</v>
      </c>
    </row>
    <row r="265" spans="1:12" ht="15.75" customHeight="1" x14ac:dyDescent="0.2">
      <c r="A265" s="8">
        <v>44204</v>
      </c>
      <c r="B265" s="32">
        <v>119.19664760000001</v>
      </c>
      <c r="C265" s="9">
        <f t="shared" si="11"/>
        <v>119.19664760000001</v>
      </c>
      <c r="D265" s="10">
        <f t="shared" si="12"/>
        <v>119.19664760000001</v>
      </c>
      <c r="E265" s="10">
        <f t="shared" si="13"/>
        <v>1</v>
      </c>
      <c r="F265" s="10">
        <f t="shared" si="14"/>
        <v>119.19664760000001</v>
      </c>
      <c r="G265" s="10">
        <f t="shared" si="15"/>
        <v>0</v>
      </c>
      <c r="H265" s="9">
        <f t="shared" si="16"/>
        <v>12.47819106</v>
      </c>
      <c r="I265" s="10">
        <f t="shared" si="17"/>
        <v>-280.82327979859997</v>
      </c>
      <c r="J265" s="9">
        <f t="shared" si="18"/>
        <v>-268.3450887386</v>
      </c>
      <c r="K265" s="10">
        <f t="shared" si="19"/>
        <v>1</v>
      </c>
      <c r="L265" s="10">
        <f t="shared" si="20"/>
        <v>2.7923940781988899E-2</v>
      </c>
    </row>
    <row r="266" spans="1:12" ht="15.75" customHeight="1" x14ac:dyDescent="0.2">
      <c r="A266" s="8">
        <v>44207</v>
      </c>
      <c r="B266" s="32">
        <v>115.7239914</v>
      </c>
      <c r="C266" s="9">
        <f t="shared" si="11"/>
        <v>0</v>
      </c>
      <c r="D266" s="10">
        <f t="shared" si="12"/>
        <v>0</v>
      </c>
      <c r="E266" s="10">
        <f t="shared" si="13"/>
        <v>0</v>
      </c>
      <c r="F266" s="10">
        <f t="shared" si="14"/>
        <v>115.7239914</v>
      </c>
      <c r="G266" s="10">
        <f t="shared" si="15"/>
        <v>-3.472656200000003</v>
      </c>
      <c r="H266" s="9">
        <f t="shared" si="16"/>
        <v>9.0055348599999974</v>
      </c>
      <c r="I266" s="10">
        <f t="shared" si="17"/>
        <v>-282.82327979859997</v>
      </c>
      <c r="J266" s="9">
        <f t="shared" si="18"/>
        <v>-273.81774493859996</v>
      </c>
      <c r="K266" s="10">
        <f t="shared" si="19"/>
        <v>-1</v>
      </c>
      <c r="L266" s="10">
        <f t="shared" si="20"/>
        <v>-2.9133841176922526E-2</v>
      </c>
    </row>
    <row r="267" spans="1:12" ht="15.75" customHeight="1" x14ac:dyDescent="0.2">
      <c r="A267" s="8">
        <v>44208</v>
      </c>
      <c r="B267" s="32">
        <v>116.42790220000001</v>
      </c>
      <c r="C267" s="9">
        <f t="shared" si="11"/>
        <v>0</v>
      </c>
      <c r="D267" s="10">
        <f t="shared" si="12"/>
        <v>0</v>
      </c>
      <c r="E267" s="10">
        <f t="shared" si="13"/>
        <v>0</v>
      </c>
      <c r="F267" s="10">
        <f t="shared" si="14"/>
        <v>0</v>
      </c>
      <c r="G267" s="10">
        <f t="shared" si="15"/>
        <v>0</v>
      </c>
      <c r="H267" s="9">
        <f t="shared" si="16"/>
        <v>9.0055348599999974</v>
      </c>
      <c r="I267" s="10">
        <f t="shared" si="17"/>
        <v>-282.82327979859997</v>
      </c>
      <c r="J267" s="9">
        <f t="shared" si="18"/>
        <v>-273.81774493859996</v>
      </c>
      <c r="K267" s="10">
        <f t="shared" si="19"/>
        <v>0</v>
      </c>
      <c r="L267" s="10">
        <f t="shared" si="20"/>
        <v>6.0826695612921089E-3</v>
      </c>
    </row>
    <row r="268" spans="1:12" ht="15.75" customHeight="1" x14ac:dyDescent="0.2">
      <c r="A268" s="8">
        <v>44209</v>
      </c>
      <c r="B268" s="32">
        <v>117.92960359999999</v>
      </c>
      <c r="C268" s="9">
        <f t="shared" si="11"/>
        <v>117.92960359999999</v>
      </c>
      <c r="D268" s="10">
        <f t="shared" si="12"/>
        <v>117.92960359999999</v>
      </c>
      <c r="E268" s="10">
        <f t="shared" si="13"/>
        <v>1</v>
      </c>
      <c r="F268" s="10">
        <f t="shared" si="14"/>
        <v>117.92960359999999</v>
      </c>
      <c r="G268" s="10">
        <f t="shared" si="15"/>
        <v>0</v>
      </c>
      <c r="H268" s="9">
        <f t="shared" si="16"/>
        <v>9.0055348599999974</v>
      </c>
      <c r="I268" s="10">
        <f t="shared" si="17"/>
        <v>-284.82327979859997</v>
      </c>
      <c r="J268" s="9">
        <f t="shared" si="18"/>
        <v>-275.81774493859996</v>
      </c>
      <c r="K268" s="10">
        <f t="shared" si="19"/>
        <v>1</v>
      </c>
      <c r="L268" s="10">
        <f t="shared" si="20"/>
        <v>1.2898122972450077E-2</v>
      </c>
    </row>
    <row r="269" spans="1:12" ht="15.75" customHeight="1" x14ac:dyDescent="0.2">
      <c r="A269" s="8">
        <v>44210</v>
      </c>
      <c r="B269" s="32">
        <v>117.03796389999999</v>
      </c>
      <c r="C269" s="9">
        <f t="shared" si="11"/>
        <v>117.92960359999999</v>
      </c>
      <c r="D269" s="10">
        <f t="shared" si="12"/>
        <v>117.03796389999999</v>
      </c>
      <c r="E269" s="10">
        <f t="shared" si="13"/>
        <v>1</v>
      </c>
      <c r="F269" s="10">
        <f t="shared" si="14"/>
        <v>0</v>
      </c>
      <c r="G269" s="10">
        <f t="shared" si="15"/>
        <v>0</v>
      </c>
      <c r="H269" s="9">
        <f t="shared" si="16"/>
        <v>9.0055348599999974</v>
      </c>
      <c r="I269" s="10">
        <f t="shared" si="17"/>
        <v>-284.82327979859997</v>
      </c>
      <c r="J269" s="9">
        <f t="shared" si="18"/>
        <v>-275.81774493859996</v>
      </c>
      <c r="K269" s="10">
        <f t="shared" si="19"/>
        <v>0</v>
      </c>
      <c r="L269" s="10">
        <f t="shared" si="20"/>
        <v>-7.5607792511904748E-3</v>
      </c>
    </row>
    <row r="270" spans="1:12" ht="15.75" customHeight="1" x14ac:dyDescent="0.2">
      <c r="A270" s="8">
        <v>44211</v>
      </c>
      <c r="B270" s="32">
        <v>116.521759</v>
      </c>
      <c r="C270" s="9">
        <f t="shared" si="11"/>
        <v>117.92960359999999</v>
      </c>
      <c r="D270" s="10">
        <f t="shared" si="12"/>
        <v>116.521759</v>
      </c>
      <c r="E270" s="10">
        <f t="shared" si="13"/>
        <v>1</v>
      </c>
      <c r="F270" s="10">
        <f t="shared" si="14"/>
        <v>0</v>
      </c>
      <c r="G270" s="10">
        <f t="shared" si="15"/>
        <v>0</v>
      </c>
      <c r="H270" s="9">
        <f t="shared" si="16"/>
        <v>9.0055348599999974</v>
      </c>
      <c r="I270" s="10">
        <f t="shared" si="17"/>
        <v>-284.82327979859997</v>
      </c>
      <c r="J270" s="9">
        <f t="shared" si="18"/>
        <v>-275.81774493859996</v>
      </c>
      <c r="K270" s="10">
        <f t="shared" si="19"/>
        <v>0</v>
      </c>
      <c r="L270" s="10">
        <f t="shared" si="20"/>
        <v>-4.4105765582272971E-3</v>
      </c>
    </row>
    <row r="271" spans="1:12" ht="15.75" customHeight="1" x14ac:dyDescent="0.2">
      <c r="A271" s="8">
        <v>44214</v>
      </c>
      <c r="B271" s="32">
        <v>117.17875669999999</v>
      </c>
      <c r="C271" s="9">
        <f t="shared" si="11"/>
        <v>117.92960359999999</v>
      </c>
      <c r="D271" s="10">
        <f t="shared" si="12"/>
        <v>117.17875669999999</v>
      </c>
      <c r="E271" s="10">
        <f t="shared" si="13"/>
        <v>1</v>
      </c>
      <c r="F271" s="10">
        <f t="shared" si="14"/>
        <v>0</v>
      </c>
      <c r="G271" s="10">
        <f t="shared" si="15"/>
        <v>0</v>
      </c>
      <c r="H271" s="9">
        <f t="shared" si="16"/>
        <v>9.0055348599999974</v>
      </c>
      <c r="I271" s="10">
        <f t="shared" si="17"/>
        <v>-284.82327979859997</v>
      </c>
      <c r="J271" s="9">
        <f t="shared" si="18"/>
        <v>-275.81774493859996</v>
      </c>
      <c r="K271" s="10">
        <f t="shared" si="19"/>
        <v>0</v>
      </c>
      <c r="L271" s="10">
        <f t="shared" si="20"/>
        <v>5.6384121355392836E-3</v>
      </c>
    </row>
    <row r="272" spans="1:12" ht="15.75" customHeight="1" x14ac:dyDescent="0.2">
      <c r="A272" s="8">
        <v>44215</v>
      </c>
      <c r="B272" s="32">
        <v>117.69496150000001</v>
      </c>
      <c r="C272" s="9">
        <f t="shared" si="11"/>
        <v>117.92960359999999</v>
      </c>
      <c r="D272" s="10">
        <f t="shared" si="12"/>
        <v>117.69496150000001</v>
      </c>
      <c r="E272" s="10">
        <f t="shared" si="13"/>
        <v>1</v>
      </c>
      <c r="F272" s="10">
        <f t="shared" si="14"/>
        <v>0</v>
      </c>
      <c r="G272" s="10">
        <f t="shared" si="15"/>
        <v>0</v>
      </c>
      <c r="H272" s="9">
        <f t="shared" si="16"/>
        <v>9.0055348599999974</v>
      </c>
      <c r="I272" s="10">
        <f t="shared" si="17"/>
        <v>-284.82327979859997</v>
      </c>
      <c r="J272" s="9">
        <f t="shared" si="18"/>
        <v>-275.81774493859996</v>
      </c>
      <c r="K272" s="10">
        <f t="shared" si="19"/>
        <v>0</v>
      </c>
      <c r="L272" s="10">
        <f t="shared" si="20"/>
        <v>4.4052763020996366E-3</v>
      </c>
    </row>
    <row r="273" spans="1:12" ht="15.75" customHeight="1" x14ac:dyDescent="0.2">
      <c r="A273" s="8">
        <v>44216</v>
      </c>
      <c r="B273" s="32">
        <v>116.8502579</v>
      </c>
      <c r="C273" s="9">
        <f t="shared" si="11"/>
        <v>117.92960359999999</v>
      </c>
      <c r="D273" s="10">
        <f t="shared" si="12"/>
        <v>116.8502579</v>
      </c>
      <c r="E273" s="10">
        <f t="shared" si="13"/>
        <v>1</v>
      </c>
      <c r="F273" s="10">
        <f t="shared" si="14"/>
        <v>0</v>
      </c>
      <c r="G273" s="10">
        <f t="shared" si="15"/>
        <v>0</v>
      </c>
      <c r="H273" s="9">
        <f t="shared" si="16"/>
        <v>9.0055348599999974</v>
      </c>
      <c r="I273" s="10">
        <f t="shared" si="17"/>
        <v>-284.82327979859997</v>
      </c>
      <c r="J273" s="9">
        <f t="shared" si="18"/>
        <v>-275.81774493859996</v>
      </c>
      <c r="K273" s="10">
        <f t="shared" si="19"/>
        <v>0</v>
      </c>
      <c r="L273" s="10">
        <f t="shared" si="20"/>
        <v>-7.1770582974360897E-3</v>
      </c>
    </row>
    <row r="274" spans="1:12" ht="15.75" customHeight="1" x14ac:dyDescent="0.2">
      <c r="A274" s="8">
        <v>44217</v>
      </c>
      <c r="B274" s="32">
        <v>116.6625519</v>
      </c>
      <c r="C274" s="9">
        <f t="shared" si="11"/>
        <v>117.92960359999999</v>
      </c>
      <c r="D274" s="10">
        <f t="shared" si="12"/>
        <v>116.6625519</v>
      </c>
      <c r="E274" s="10">
        <f t="shared" si="13"/>
        <v>1</v>
      </c>
      <c r="F274" s="10">
        <f t="shared" si="14"/>
        <v>0</v>
      </c>
      <c r="G274" s="10">
        <f t="shared" si="15"/>
        <v>0</v>
      </c>
      <c r="H274" s="9">
        <f t="shared" si="16"/>
        <v>9.0055348599999974</v>
      </c>
      <c r="I274" s="10">
        <f t="shared" si="17"/>
        <v>-284.82327979859997</v>
      </c>
      <c r="J274" s="9">
        <f t="shared" si="18"/>
        <v>-275.81774493859996</v>
      </c>
      <c r="K274" s="10">
        <f t="shared" si="19"/>
        <v>0</v>
      </c>
      <c r="L274" s="10">
        <f t="shared" si="20"/>
        <v>-1.6063807078683379E-3</v>
      </c>
    </row>
    <row r="275" spans="1:12" ht="15.75" customHeight="1" x14ac:dyDescent="0.2">
      <c r="A275" s="8">
        <v>44218</v>
      </c>
      <c r="B275" s="32">
        <v>115.8178406</v>
      </c>
      <c r="C275" s="9">
        <f t="shared" si="11"/>
        <v>117.92960359999999</v>
      </c>
      <c r="D275" s="10">
        <f t="shared" si="12"/>
        <v>115.8178406</v>
      </c>
      <c r="E275" s="10">
        <f t="shared" si="13"/>
        <v>1</v>
      </c>
      <c r="F275" s="10">
        <f t="shared" si="14"/>
        <v>0</v>
      </c>
      <c r="G275" s="10">
        <f t="shared" si="15"/>
        <v>0</v>
      </c>
      <c r="H275" s="9">
        <f t="shared" si="16"/>
        <v>9.0055348599999974</v>
      </c>
      <c r="I275" s="10">
        <f t="shared" si="17"/>
        <v>-284.82327979859997</v>
      </c>
      <c r="J275" s="9">
        <f t="shared" si="18"/>
        <v>-275.81774493859996</v>
      </c>
      <c r="K275" s="10">
        <f t="shared" si="19"/>
        <v>0</v>
      </c>
      <c r="L275" s="10">
        <f t="shared" si="20"/>
        <v>-7.2406379445913993E-3</v>
      </c>
    </row>
    <row r="276" spans="1:12" ht="15.75" customHeight="1" x14ac:dyDescent="0.2">
      <c r="A276" s="8">
        <v>44221</v>
      </c>
      <c r="B276" s="32">
        <v>113.75302120000001</v>
      </c>
      <c r="C276" s="9">
        <f t="shared" si="11"/>
        <v>0</v>
      </c>
      <c r="D276" s="10">
        <f t="shared" si="12"/>
        <v>0</v>
      </c>
      <c r="E276" s="10">
        <f t="shared" si="13"/>
        <v>0</v>
      </c>
      <c r="F276" s="10">
        <f t="shared" si="14"/>
        <v>113.75302120000001</v>
      </c>
      <c r="G276" s="10">
        <f t="shared" si="15"/>
        <v>-4.1765823999999867</v>
      </c>
      <c r="H276" s="9">
        <f t="shared" si="16"/>
        <v>4.8289524600000107</v>
      </c>
      <c r="I276" s="10">
        <f t="shared" si="17"/>
        <v>-286.82327979859997</v>
      </c>
      <c r="J276" s="9">
        <f t="shared" si="18"/>
        <v>-281.99432733859999</v>
      </c>
      <c r="K276" s="10">
        <f t="shared" si="19"/>
        <v>-1</v>
      </c>
      <c r="L276" s="10">
        <f t="shared" si="20"/>
        <v>-1.7828163513523454E-2</v>
      </c>
    </row>
    <row r="277" spans="1:12" ht="15.75" customHeight="1" x14ac:dyDescent="0.2">
      <c r="A277" s="8">
        <v>44222</v>
      </c>
      <c r="B277" s="32">
        <v>114.2222977</v>
      </c>
      <c r="C277" s="9">
        <f t="shared" si="11"/>
        <v>0</v>
      </c>
      <c r="D277" s="10">
        <f t="shared" si="12"/>
        <v>0</v>
      </c>
      <c r="E277" s="10">
        <f t="shared" si="13"/>
        <v>0</v>
      </c>
      <c r="F277" s="10">
        <f t="shared" si="14"/>
        <v>0</v>
      </c>
      <c r="G277" s="10">
        <f t="shared" si="15"/>
        <v>0</v>
      </c>
      <c r="H277" s="9">
        <f t="shared" si="16"/>
        <v>4.8289524600000107</v>
      </c>
      <c r="I277" s="10">
        <f t="shared" si="17"/>
        <v>-286.82327979859997</v>
      </c>
      <c r="J277" s="9">
        <f t="shared" si="18"/>
        <v>-281.99432733859999</v>
      </c>
      <c r="K277" s="10">
        <f t="shared" si="19"/>
        <v>0</v>
      </c>
      <c r="L277" s="10">
        <f t="shared" si="20"/>
        <v>4.1253981217335145E-3</v>
      </c>
    </row>
    <row r="278" spans="1:12" ht="15.75" customHeight="1" x14ac:dyDescent="0.2">
      <c r="A278" s="8">
        <v>44223</v>
      </c>
      <c r="B278" s="32">
        <v>112.15748600000001</v>
      </c>
      <c r="C278" s="9">
        <f t="shared" si="11"/>
        <v>0</v>
      </c>
      <c r="D278" s="10">
        <f t="shared" si="12"/>
        <v>0</v>
      </c>
      <c r="E278" s="10">
        <f t="shared" si="13"/>
        <v>0</v>
      </c>
      <c r="F278" s="10">
        <f t="shared" si="14"/>
        <v>0</v>
      </c>
      <c r="G278" s="10">
        <f t="shared" si="15"/>
        <v>0</v>
      </c>
      <c r="H278" s="9">
        <f t="shared" si="16"/>
        <v>4.8289524600000107</v>
      </c>
      <c r="I278" s="10">
        <f t="shared" si="17"/>
        <v>-286.82327979859997</v>
      </c>
      <c r="J278" s="9">
        <f t="shared" si="18"/>
        <v>-281.99432733859999</v>
      </c>
      <c r="K278" s="10">
        <f t="shared" si="19"/>
        <v>-1</v>
      </c>
      <c r="L278" s="10">
        <f t="shared" si="20"/>
        <v>-1.8077133288135538E-2</v>
      </c>
    </row>
    <row r="279" spans="1:12" ht="15.75" customHeight="1" x14ac:dyDescent="0.2">
      <c r="A279" s="8">
        <v>44224</v>
      </c>
      <c r="B279" s="32">
        <v>112.15748600000001</v>
      </c>
      <c r="C279" s="9">
        <f t="shared" si="11"/>
        <v>0</v>
      </c>
      <c r="D279" s="10">
        <f t="shared" si="12"/>
        <v>0</v>
      </c>
      <c r="E279" s="10">
        <f t="shared" si="13"/>
        <v>0</v>
      </c>
      <c r="F279" s="10">
        <f t="shared" si="14"/>
        <v>0</v>
      </c>
      <c r="G279" s="10">
        <f t="shared" si="15"/>
        <v>0</v>
      </c>
      <c r="H279" s="9">
        <f t="shared" si="16"/>
        <v>4.8289524600000107</v>
      </c>
      <c r="I279" s="10">
        <f t="shared" si="17"/>
        <v>-286.82327979859997</v>
      </c>
      <c r="J279" s="9">
        <f t="shared" si="18"/>
        <v>-281.99432733859999</v>
      </c>
      <c r="K279" s="10">
        <f t="shared" si="19"/>
        <v>0</v>
      </c>
      <c r="L279" s="10">
        <f t="shared" si="20"/>
        <v>0</v>
      </c>
    </row>
    <row r="280" spans="1:12" ht="15.75" customHeight="1" x14ac:dyDescent="0.2">
      <c r="A280" s="8">
        <v>44225</v>
      </c>
      <c r="B280" s="32">
        <v>112.15748600000001</v>
      </c>
      <c r="C280" s="9">
        <f t="shared" si="11"/>
        <v>0</v>
      </c>
      <c r="D280" s="10">
        <f t="shared" si="12"/>
        <v>0</v>
      </c>
      <c r="E280" s="10">
        <f t="shared" si="13"/>
        <v>0</v>
      </c>
      <c r="F280" s="10">
        <f t="shared" si="14"/>
        <v>0</v>
      </c>
      <c r="G280" s="10">
        <f t="shared" si="15"/>
        <v>0</v>
      </c>
      <c r="H280" s="9">
        <f t="shared" si="16"/>
        <v>4.8289524600000107</v>
      </c>
      <c r="I280" s="10">
        <f t="shared" si="17"/>
        <v>-286.82327979859997</v>
      </c>
      <c r="J280" s="9">
        <f t="shared" si="18"/>
        <v>-281.99432733859999</v>
      </c>
      <c r="K280" s="10">
        <f t="shared" si="19"/>
        <v>0</v>
      </c>
      <c r="L280" s="10">
        <f t="shared" si="20"/>
        <v>0</v>
      </c>
    </row>
    <row r="281" spans="1:12" ht="15.75" customHeight="1" x14ac:dyDescent="0.2">
      <c r="A281" s="8">
        <v>44228</v>
      </c>
      <c r="B281" s="32">
        <v>114.7385101</v>
      </c>
      <c r="C281" s="9">
        <f t="shared" si="11"/>
        <v>114.7385101</v>
      </c>
      <c r="D281" s="10">
        <f t="shared" si="12"/>
        <v>114.7385101</v>
      </c>
      <c r="E281" s="10">
        <f t="shared" si="13"/>
        <v>1</v>
      </c>
      <c r="F281" s="10">
        <f t="shared" si="14"/>
        <v>114.7385101</v>
      </c>
      <c r="G281" s="10">
        <f t="shared" si="15"/>
        <v>0</v>
      </c>
      <c r="H281" s="9">
        <f t="shared" si="16"/>
        <v>4.8289524600000107</v>
      </c>
      <c r="I281" s="10">
        <f t="shared" si="17"/>
        <v>-288.82327979859997</v>
      </c>
      <c r="J281" s="9">
        <f t="shared" si="18"/>
        <v>-283.99432733859999</v>
      </c>
      <c r="K281" s="10">
        <f t="shared" si="19"/>
        <v>1</v>
      </c>
      <c r="L281" s="10">
        <f t="shared" si="20"/>
        <v>2.3012499584735613E-2</v>
      </c>
    </row>
    <row r="282" spans="1:12" ht="15.75" customHeight="1" x14ac:dyDescent="0.2">
      <c r="A282" s="8">
        <v>44229</v>
      </c>
      <c r="B282" s="32">
        <v>117.08489230000001</v>
      </c>
      <c r="C282" s="9">
        <f t="shared" si="11"/>
        <v>231.82340240000002</v>
      </c>
      <c r="D282" s="10">
        <f t="shared" si="12"/>
        <v>234.16978460000001</v>
      </c>
      <c r="E282" s="10">
        <f t="shared" si="13"/>
        <v>2</v>
      </c>
      <c r="F282" s="10">
        <f t="shared" si="14"/>
        <v>117.08489230000001</v>
      </c>
      <c r="G282" s="10">
        <f t="shared" si="15"/>
        <v>0</v>
      </c>
      <c r="H282" s="9">
        <f t="shared" si="16"/>
        <v>4.8289524600000107</v>
      </c>
      <c r="I282" s="10">
        <f t="shared" si="17"/>
        <v>-290.82327979859997</v>
      </c>
      <c r="J282" s="9">
        <f t="shared" si="18"/>
        <v>-285.99432733859999</v>
      </c>
      <c r="K282" s="10">
        <f t="shared" si="19"/>
        <v>1</v>
      </c>
      <c r="L282" s="10">
        <f t="shared" si="20"/>
        <v>2.0449822801037021E-2</v>
      </c>
    </row>
    <row r="283" spans="1:12" ht="15.75" customHeight="1" x14ac:dyDescent="0.2">
      <c r="A283" s="8">
        <v>44230</v>
      </c>
      <c r="B283" s="32">
        <v>116.9441147</v>
      </c>
      <c r="C283" s="9">
        <f t="shared" si="11"/>
        <v>231.82340240000002</v>
      </c>
      <c r="D283" s="10">
        <f t="shared" si="12"/>
        <v>233.8882294</v>
      </c>
      <c r="E283" s="10">
        <f t="shared" si="13"/>
        <v>2</v>
      </c>
      <c r="F283" s="10">
        <f t="shared" si="14"/>
        <v>0</v>
      </c>
      <c r="G283" s="10">
        <f t="shared" si="15"/>
        <v>0</v>
      </c>
      <c r="H283" s="9">
        <f t="shared" si="16"/>
        <v>4.8289524600000107</v>
      </c>
      <c r="I283" s="10">
        <f t="shared" si="17"/>
        <v>-290.82327979859997</v>
      </c>
      <c r="J283" s="9">
        <f t="shared" si="18"/>
        <v>-285.99432733859999</v>
      </c>
      <c r="K283" s="10">
        <f t="shared" si="19"/>
        <v>0</v>
      </c>
      <c r="L283" s="10">
        <f t="shared" si="20"/>
        <v>-1.2023549514765808E-3</v>
      </c>
    </row>
    <row r="284" spans="1:12" ht="15.75" customHeight="1" x14ac:dyDescent="0.2">
      <c r="A284" s="8">
        <v>44231</v>
      </c>
      <c r="B284" s="32">
        <v>118.821228</v>
      </c>
      <c r="C284" s="9">
        <f t="shared" si="11"/>
        <v>350.64463040000004</v>
      </c>
      <c r="D284" s="10">
        <f t="shared" si="12"/>
        <v>356.463684</v>
      </c>
      <c r="E284" s="10">
        <f t="shared" si="13"/>
        <v>3</v>
      </c>
      <c r="F284" s="10">
        <f t="shared" si="14"/>
        <v>118.821228</v>
      </c>
      <c r="G284" s="10">
        <f t="shared" si="15"/>
        <v>0</v>
      </c>
      <c r="H284" s="9">
        <f t="shared" si="16"/>
        <v>4.8289524600000107</v>
      </c>
      <c r="I284" s="10">
        <f t="shared" si="17"/>
        <v>-292.82327979859997</v>
      </c>
      <c r="J284" s="9">
        <f t="shared" si="18"/>
        <v>-287.99432733859999</v>
      </c>
      <c r="K284" s="10">
        <f t="shared" si="19"/>
        <v>1</v>
      </c>
      <c r="L284" s="10">
        <f t="shared" si="20"/>
        <v>1.6051370390168129E-2</v>
      </c>
    </row>
    <row r="285" spans="1:12" ht="15.75" customHeight="1" x14ac:dyDescent="0.2">
      <c r="A285" s="8">
        <v>44232</v>
      </c>
      <c r="B285" s="32">
        <v>120.3698502</v>
      </c>
      <c r="C285" s="9">
        <f t="shared" si="11"/>
        <v>471.01448060000007</v>
      </c>
      <c r="D285" s="10">
        <f t="shared" si="12"/>
        <v>481.47940080000001</v>
      </c>
      <c r="E285" s="10">
        <f t="shared" si="13"/>
        <v>4</v>
      </c>
      <c r="F285" s="10">
        <f t="shared" si="14"/>
        <v>120.3698502</v>
      </c>
      <c r="G285" s="10">
        <f t="shared" si="15"/>
        <v>0</v>
      </c>
      <c r="H285" s="9">
        <f t="shared" si="16"/>
        <v>4.8289524600000107</v>
      </c>
      <c r="I285" s="10">
        <f t="shared" si="17"/>
        <v>-294.82327979859997</v>
      </c>
      <c r="J285" s="9">
        <f t="shared" si="18"/>
        <v>-289.99432733859999</v>
      </c>
      <c r="K285" s="10">
        <f t="shared" si="19"/>
        <v>1</v>
      </c>
      <c r="L285" s="10">
        <f t="shared" si="20"/>
        <v>1.3033211540281364E-2</v>
      </c>
    </row>
    <row r="286" spans="1:12" ht="15.75" customHeight="1" x14ac:dyDescent="0.2">
      <c r="A286" s="8">
        <v>44235</v>
      </c>
      <c r="B286" s="32">
        <v>123.3732224</v>
      </c>
      <c r="C286" s="9">
        <f t="shared" si="11"/>
        <v>594.3877030000001</v>
      </c>
      <c r="D286" s="10">
        <f t="shared" si="12"/>
        <v>616.86611200000004</v>
      </c>
      <c r="E286" s="10">
        <f t="shared" si="13"/>
        <v>5</v>
      </c>
      <c r="F286" s="10">
        <f t="shared" si="14"/>
        <v>123.3732224</v>
      </c>
      <c r="G286" s="10">
        <f t="shared" si="15"/>
        <v>0</v>
      </c>
      <c r="H286" s="9">
        <f t="shared" si="16"/>
        <v>4.8289524600000107</v>
      </c>
      <c r="I286" s="10">
        <f t="shared" si="17"/>
        <v>-296.82327979859997</v>
      </c>
      <c r="J286" s="9">
        <f t="shared" si="18"/>
        <v>-291.99432733859999</v>
      </c>
      <c r="K286" s="10">
        <f t="shared" si="19"/>
        <v>1</v>
      </c>
      <c r="L286" s="10">
        <f t="shared" si="20"/>
        <v>2.4951199947576219E-2</v>
      </c>
    </row>
    <row r="287" spans="1:12" ht="15.75" customHeight="1" x14ac:dyDescent="0.2">
      <c r="A287" s="8">
        <v>44236</v>
      </c>
      <c r="B287" s="32">
        <v>124.78104399999999</v>
      </c>
      <c r="C287" s="9">
        <f t="shared" si="11"/>
        <v>719.16874700000005</v>
      </c>
      <c r="D287" s="10">
        <f t="shared" si="12"/>
        <v>748.68626399999994</v>
      </c>
      <c r="E287" s="10">
        <f t="shared" si="13"/>
        <v>6</v>
      </c>
      <c r="F287" s="10">
        <f t="shared" si="14"/>
        <v>124.78104399999999</v>
      </c>
      <c r="G287" s="10">
        <f t="shared" si="15"/>
        <v>0</v>
      </c>
      <c r="H287" s="9">
        <f t="shared" si="16"/>
        <v>4.8289524600000107</v>
      </c>
      <c r="I287" s="10">
        <f t="shared" si="17"/>
        <v>-298.82327979859997</v>
      </c>
      <c r="J287" s="9">
        <f t="shared" si="18"/>
        <v>-293.99432733859999</v>
      </c>
      <c r="K287" s="10">
        <f t="shared" si="19"/>
        <v>1</v>
      </c>
      <c r="L287" s="10">
        <f t="shared" si="20"/>
        <v>1.1411079103012867E-2</v>
      </c>
    </row>
    <row r="288" spans="1:12" ht="15.75" customHeight="1" x14ac:dyDescent="0.2">
      <c r="A288" s="8">
        <v>44237</v>
      </c>
      <c r="B288" s="32">
        <v>125.015686</v>
      </c>
      <c r="C288" s="9">
        <f t="shared" si="11"/>
        <v>719.16874700000005</v>
      </c>
      <c r="D288" s="10">
        <f t="shared" si="12"/>
        <v>750.09411599999999</v>
      </c>
      <c r="E288" s="10">
        <f t="shared" si="13"/>
        <v>6</v>
      </c>
      <c r="F288" s="10">
        <f t="shared" si="14"/>
        <v>0</v>
      </c>
      <c r="G288" s="10">
        <f t="shared" si="15"/>
        <v>0</v>
      </c>
      <c r="H288" s="9">
        <f t="shared" si="16"/>
        <v>4.8289524600000107</v>
      </c>
      <c r="I288" s="10">
        <f t="shared" si="17"/>
        <v>-298.82327979859997</v>
      </c>
      <c r="J288" s="9">
        <f t="shared" si="18"/>
        <v>-293.99432733859999</v>
      </c>
      <c r="K288" s="10">
        <f t="shared" si="19"/>
        <v>0</v>
      </c>
      <c r="L288" s="10">
        <f t="shared" si="20"/>
        <v>1.8804298511880813E-3</v>
      </c>
    </row>
    <row r="289" spans="1:12" ht="15.75" customHeight="1" x14ac:dyDescent="0.2">
      <c r="A289" s="8">
        <v>44238</v>
      </c>
      <c r="B289" s="32">
        <v>126.7050934</v>
      </c>
      <c r="C289" s="9">
        <f t="shared" si="11"/>
        <v>845.87384040000006</v>
      </c>
      <c r="D289" s="10">
        <f t="shared" si="12"/>
        <v>886.93565379999995</v>
      </c>
      <c r="E289" s="10">
        <f t="shared" si="13"/>
        <v>7</v>
      </c>
      <c r="F289" s="10">
        <f t="shared" si="14"/>
        <v>126.7050934</v>
      </c>
      <c r="G289" s="10">
        <f t="shared" si="15"/>
        <v>0</v>
      </c>
      <c r="H289" s="9">
        <f t="shared" si="16"/>
        <v>4.8289524600000107</v>
      </c>
      <c r="I289" s="10">
        <f t="shared" si="17"/>
        <v>-300.82327979859997</v>
      </c>
      <c r="J289" s="9">
        <f t="shared" si="18"/>
        <v>-295.99432733859999</v>
      </c>
      <c r="K289" s="10">
        <f t="shared" si="19"/>
        <v>1</v>
      </c>
      <c r="L289" s="10">
        <f t="shared" si="20"/>
        <v>1.3513563409954799E-2</v>
      </c>
    </row>
    <row r="290" spans="1:12" ht="15.75" customHeight="1" x14ac:dyDescent="0.2">
      <c r="A290" s="8">
        <v>44239</v>
      </c>
      <c r="B290" s="32">
        <v>126.98667140000001</v>
      </c>
      <c r="C290" s="9">
        <f t="shared" si="11"/>
        <v>845.87384040000006</v>
      </c>
      <c r="D290" s="10">
        <f t="shared" si="12"/>
        <v>888.90669980000007</v>
      </c>
      <c r="E290" s="10">
        <f t="shared" si="13"/>
        <v>7</v>
      </c>
      <c r="F290" s="10">
        <f t="shared" si="14"/>
        <v>0</v>
      </c>
      <c r="G290" s="10">
        <f t="shared" si="15"/>
        <v>0</v>
      </c>
      <c r="H290" s="9">
        <f t="shared" si="16"/>
        <v>4.8289524600000107</v>
      </c>
      <c r="I290" s="10">
        <f t="shared" si="17"/>
        <v>-300.82327979859997</v>
      </c>
      <c r="J290" s="9">
        <f t="shared" si="18"/>
        <v>-295.99432733859999</v>
      </c>
      <c r="K290" s="10">
        <f t="shared" si="19"/>
        <v>0</v>
      </c>
      <c r="L290" s="10">
        <f t="shared" si="20"/>
        <v>2.222310030671748E-3</v>
      </c>
    </row>
    <row r="291" spans="1:12" ht="15.75" customHeight="1" x14ac:dyDescent="0.2">
      <c r="A291" s="8">
        <v>44242</v>
      </c>
      <c r="B291" s="32">
        <v>128.86378479999999</v>
      </c>
      <c r="C291" s="9">
        <f t="shared" si="11"/>
        <v>974.73762520000002</v>
      </c>
      <c r="D291" s="10">
        <f t="shared" si="12"/>
        <v>1030.9102783999999</v>
      </c>
      <c r="E291" s="10">
        <f t="shared" si="13"/>
        <v>8</v>
      </c>
      <c r="F291" s="10">
        <f t="shared" si="14"/>
        <v>128.86378479999999</v>
      </c>
      <c r="G291" s="10">
        <f t="shared" si="15"/>
        <v>0</v>
      </c>
      <c r="H291" s="9">
        <f t="shared" si="16"/>
        <v>4.8289524600000107</v>
      </c>
      <c r="I291" s="10">
        <f t="shared" si="17"/>
        <v>-302.82327979859997</v>
      </c>
      <c r="J291" s="9">
        <f t="shared" si="18"/>
        <v>-297.99432733859999</v>
      </c>
      <c r="K291" s="10">
        <f t="shared" si="19"/>
        <v>1</v>
      </c>
      <c r="L291" s="10">
        <f t="shared" si="20"/>
        <v>1.47819718345652E-2</v>
      </c>
    </row>
    <row r="292" spans="1:12" ht="15.75" customHeight="1" x14ac:dyDescent="0.2">
      <c r="A292" s="8">
        <v>44243</v>
      </c>
      <c r="B292" s="32">
        <v>128.72299190000001</v>
      </c>
      <c r="C292" s="9">
        <f t="shared" si="11"/>
        <v>974.73762520000002</v>
      </c>
      <c r="D292" s="10">
        <f t="shared" si="12"/>
        <v>1029.7839352000001</v>
      </c>
      <c r="E292" s="10">
        <f t="shared" si="13"/>
        <v>8</v>
      </c>
      <c r="F292" s="10">
        <f t="shared" si="14"/>
        <v>0</v>
      </c>
      <c r="G292" s="10">
        <f t="shared" si="15"/>
        <v>0</v>
      </c>
      <c r="H292" s="9">
        <f t="shared" si="16"/>
        <v>4.8289524600000107</v>
      </c>
      <c r="I292" s="10">
        <f t="shared" si="17"/>
        <v>-302.82327979859997</v>
      </c>
      <c r="J292" s="9">
        <f t="shared" si="18"/>
        <v>-297.99432733859999</v>
      </c>
      <c r="K292" s="10">
        <f t="shared" si="19"/>
        <v>0</v>
      </c>
      <c r="L292" s="10">
        <f t="shared" si="20"/>
        <v>-1.0925715104401768E-3</v>
      </c>
    </row>
    <row r="293" spans="1:12" ht="15.75" customHeight="1" x14ac:dyDescent="0.2">
      <c r="A293" s="8">
        <v>44244</v>
      </c>
      <c r="B293" s="32">
        <v>127.1743774</v>
      </c>
      <c r="C293" s="9">
        <f t="shared" si="11"/>
        <v>0</v>
      </c>
      <c r="D293" s="10">
        <f t="shared" si="12"/>
        <v>0</v>
      </c>
      <c r="E293" s="10">
        <f t="shared" si="13"/>
        <v>0</v>
      </c>
      <c r="F293" s="10">
        <f t="shared" si="14"/>
        <v>1017.3950192</v>
      </c>
      <c r="G293" s="10">
        <f t="shared" si="15"/>
        <v>42.657393999999954</v>
      </c>
      <c r="H293" s="9">
        <f t="shared" si="16"/>
        <v>47.486346459999965</v>
      </c>
      <c r="I293" s="10">
        <f t="shared" si="17"/>
        <v>-312.99722999059998</v>
      </c>
      <c r="J293" s="9">
        <f t="shared" si="18"/>
        <v>-265.51088353060004</v>
      </c>
      <c r="K293" s="10">
        <f t="shared" si="19"/>
        <v>-1</v>
      </c>
      <c r="L293" s="10">
        <f t="shared" si="20"/>
        <v>-1.203059746469437E-2</v>
      </c>
    </row>
    <row r="294" spans="1:12" ht="15.75" customHeight="1" x14ac:dyDescent="0.2">
      <c r="A294" s="8">
        <v>44245</v>
      </c>
      <c r="B294" s="32">
        <v>129.4268951</v>
      </c>
      <c r="C294" s="9">
        <f t="shared" si="11"/>
        <v>129.4268951</v>
      </c>
      <c r="D294" s="10">
        <f t="shared" si="12"/>
        <v>129.4268951</v>
      </c>
      <c r="E294" s="10">
        <f t="shared" si="13"/>
        <v>1</v>
      </c>
      <c r="F294" s="10">
        <f t="shared" si="14"/>
        <v>129.4268951</v>
      </c>
      <c r="G294" s="10">
        <f t="shared" si="15"/>
        <v>0</v>
      </c>
      <c r="H294" s="9">
        <f t="shared" si="16"/>
        <v>47.486346459999965</v>
      </c>
      <c r="I294" s="10">
        <f t="shared" si="17"/>
        <v>-314.99722999059998</v>
      </c>
      <c r="J294" s="9">
        <f t="shared" si="18"/>
        <v>-267.51088353060004</v>
      </c>
      <c r="K294" s="10">
        <f t="shared" si="19"/>
        <v>1</v>
      </c>
      <c r="L294" s="10">
        <f t="shared" si="20"/>
        <v>1.7712040318587086E-2</v>
      </c>
    </row>
    <row r="295" spans="1:12" ht="15.75" customHeight="1" x14ac:dyDescent="0.2">
      <c r="A295" s="8">
        <v>44246</v>
      </c>
      <c r="B295" s="32">
        <v>131.4448242</v>
      </c>
      <c r="C295" s="9">
        <f t="shared" si="11"/>
        <v>260.8717193</v>
      </c>
      <c r="D295" s="10">
        <f t="shared" si="12"/>
        <v>262.8896484</v>
      </c>
      <c r="E295" s="10">
        <f t="shared" si="13"/>
        <v>2</v>
      </c>
      <c r="F295" s="10">
        <f t="shared" si="14"/>
        <v>131.4448242</v>
      </c>
      <c r="G295" s="10">
        <f t="shared" si="15"/>
        <v>0</v>
      </c>
      <c r="H295" s="9">
        <f t="shared" si="16"/>
        <v>47.486346459999965</v>
      </c>
      <c r="I295" s="10">
        <f t="shared" si="17"/>
        <v>-316.99722999059998</v>
      </c>
      <c r="J295" s="9">
        <f t="shared" si="18"/>
        <v>-269.51088353060004</v>
      </c>
      <c r="K295" s="10">
        <f t="shared" si="19"/>
        <v>1</v>
      </c>
      <c r="L295" s="10">
        <f t="shared" si="20"/>
        <v>1.559126562095825E-2</v>
      </c>
    </row>
    <row r="296" spans="1:12" ht="15.75" customHeight="1" x14ac:dyDescent="0.2">
      <c r="A296" s="8">
        <v>44249</v>
      </c>
      <c r="B296" s="32">
        <v>128.67605589999999</v>
      </c>
      <c r="C296" s="9">
        <f t="shared" si="11"/>
        <v>0</v>
      </c>
      <c r="D296" s="10">
        <f t="shared" si="12"/>
        <v>0</v>
      </c>
      <c r="E296" s="10">
        <f t="shared" si="13"/>
        <v>0</v>
      </c>
      <c r="F296" s="10">
        <f t="shared" si="14"/>
        <v>257.35211179999999</v>
      </c>
      <c r="G296" s="10">
        <f t="shared" si="15"/>
        <v>-3.5196075000000064</v>
      </c>
      <c r="H296" s="9">
        <f t="shared" si="16"/>
        <v>43.966738959999958</v>
      </c>
      <c r="I296" s="10">
        <f t="shared" si="17"/>
        <v>-319.57075110859995</v>
      </c>
      <c r="J296" s="9">
        <f t="shared" si="18"/>
        <v>-275.60401214859996</v>
      </c>
      <c r="K296" s="10">
        <f t="shared" si="19"/>
        <v>-1</v>
      </c>
      <c r="L296" s="10">
        <f t="shared" si="20"/>
        <v>-2.1064110487813426E-2</v>
      </c>
    </row>
    <row r="297" spans="1:12" ht="15.75" customHeight="1" x14ac:dyDescent="0.2">
      <c r="A297" s="8">
        <v>44250</v>
      </c>
      <c r="B297" s="32">
        <v>126.98667140000001</v>
      </c>
      <c r="C297" s="9">
        <f t="shared" si="11"/>
        <v>0</v>
      </c>
      <c r="D297" s="10">
        <f t="shared" si="12"/>
        <v>0</v>
      </c>
      <c r="E297" s="10">
        <f t="shared" si="13"/>
        <v>0</v>
      </c>
      <c r="F297" s="10">
        <f t="shared" si="14"/>
        <v>0</v>
      </c>
      <c r="G297" s="10">
        <f t="shared" si="15"/>
        <v>0</v>
      </c>
      <c r="H297" s="9">
        <f t="shared" si="16"/>
        <v>43.966738959999958</v>
      </c>
      <c r="I297" s="10">
        <f t="shared" si="17"/>
        <v>-319.57075110859995</v>
      </c>
      <c r="J297" s="9">
        <f t="shared" si="18"/>
        <v>-275.60401214859996</v>
      </c>
      <c r="K297" s="10">
        <f t="shared" si="19"/>
        <v>-1</v>
      </c>
      <c r="L297" s="10">
        <f t="shared" si="20"/>
        <v>-1.3128973282433232E-2</v>
      </c>
    </row>
    <row r="298" spans="1:12" ht="15.75" customHeight="1" x14ac:dyDescent="0.2">
      <c r="A298" s="8">
        <v>44251</v>
      </c>
      <c r="B298" s="32">
        <v>127.73753360000001</v>
      </c>
      <c r="C298" s="9">
        <f t="shared" si="11"/>
        <v>0</v>
      </c>
      <c r="D298" s="10">
        <f t="shared" si="12"/>
        <v>0</v>
      </c>
      <c r="E298" s="10">
        <f t="shared" si="13"/>
        <v>0</v>
      </c>
      <c r="F298" s="10">
        <f t="shared" si="14"/>
        <v>0</v>
      </c>
      <c r="G298" s="10">
        <f t="shared" si="15"/>
        <v>0</v>
      </c>
      <c r="H298" s="9">
        <f t="shared" si="16"/>
        <v>43.966738959999958</v>
      </c>
      <c r="I298" s="10">
        <f t="shared" si="17"/>
        <v>-319.57075110859995</v>
      </c>
      <c r="J298" s="9">
        <f t="shared" si="18"/>
        <v>-275.60401214859996</v>
      </c>
      <c r="K298" s="10">
        <f t="shared" si="19"/>
        <v>0</v>
      </c>
      <c r="L298" s="10">
        <f t="shared" si="20"/>
        <v>5.9129213461688312E-3</v>
      </c>
    </row>
    <row r="299" spans="1:12" ht="15.75" customHeight="1" x14ac:dyDescent="0.2">
      <c r="A299" s="8">
        <v>44252</v>
      </c>
      <c r="B299" s="32">
        <v>125.71961210000001</v>
      </c>
      <c r="C299" s="9">
        <f t="shared" si="11"/>
        <v>0</v>
      </c>
      <c r="D299" s="10">
        <f t="shared" si="12"/>
        <v>0</v>
      </c>
      <c r="E299" s="10">
        <f t="shared" si="13"/>
        <v>0</v>
      </c>
      <c r="F299" s="10">
        <f t="shared" si="14"/>
        <v>0</v>
      </c>
      <c r="G299" s="10">
        <f t="shared" si="15"/>
        <v>0</v>
      </c>
      <c r="H299" s="9">
        <f t="shared" si="16"/>
        <v>43.966738959999958</v>
      </c>
      <c r="I299" s="10">
        <f t="shared" si="17"/>
        <v>-319.57075110859995</v>
      </c>
      <c r="J299" s="9">
        <f t="shared" si="18"/>
        <v>-275.60401214859996</v>
      </c>
      <c r="K299" s="10">
        <f t="shared" si="19"/>
        <v>-1</v>
      </c>
      <c r="L299" s="10">
        <f t="shared" si="20"/>
        <v>-1.5797404593069442E-2</v>
      </c>
    </row>
    <row r="300" spans="1:12" ht="15.75" customHeight="1" x14ac:dyDescent="0.2">
      <c r="A300" s="8">
        <v>44253</v>
      </c>
      <c r="B300" s="32">
        <v>124.9687576</v>
      </c>
      <c r="C300" s="9">
        <f t="shared" si="11"/>
        <v>0</v>
      </c>
      <c r="D300" s="10">
        <f t="shared" si="12"/>
        <v>0</v>
      </c>
      <c r="E300" s="10">
        <f t="shared" si="13"/>
        <v>0</v>
      </c>
      <c r="F300" s="10">
        <f t="shared" si="14"/>
        <v>0</v>
      </c>
      <c r="G300" s="10">
        <f t="shared" si="15"/>
        <v>0</v>
      </c>
      <c r="H300" s="9">
        <f t="shared" si="16"/>
        <v>43.966738959999958</v>
      </c>
      <c r="I300" s="10">
        <f t="shared" si="17"/>
        <v>-319.57075110859995</v>
      </c>
      <c r="J300" s="9">
        <f t="shared" si="18"/>
        <v>-275.60401214859996</v>
      </c>
      <c r="K300" s="10">
        <f t="shared" si="19"/>
        <v>0</v>
      </c>
      <c r="L300" s="10">
        <f t="shared" si="20"/>
        <v>-5.9724532032660038E-3</v>
      </c>
    </row>
    <row r="301" spans="1:12" ht="15.75" customHeight="1" x14ac:dyDescent="0.2">
      <c r="A301" s="8">
        <v>44256</v>
      </c>
      <c r="B301" s="32">
        <v>128.0659943</v>
      </c>
      <c r="C301" s="9">
        <f t="shared" si="11"/>
        <v>128.0659943</v>
      </c>
      <c r="D301" s="10">
        <f t="shared" si="12"/>
        <v>128.0659943</v>
      </c>
      <c r="E301" s="10">
        <f t="shared" si="13"/>
        <v>1</v>
      </c>
      <c r="F301" s="10">
        <f t="shared" si="14"/>
        <v>128.0659943</v>
      </c>
      <c r="G301" s="10">
        <f t="shared" si="15"/>
        <v>0</v>
      </c>
      <c r="H301" s="9">
        <f t="shared" si="16"/>
        <v>43.966738959999958</v>
      </c>
      <c r="I301" s="10">
        <f t="shared" si="17"/>
        <v>-321.57075110859995</v>
      </c>
      <c r="J301" s="9">
        <f t="shared" si="18"/>
        <v>-277.60401214859996</v>
      </c>
      <c r="K301" s="10">
        <f t="shared" si="19"/>
        <v>1</v>
      </c>
      <c r="L301" s="10">
        <f t="shared" si="20"/>
        <v>2.47840881151562E-2</v>
      </c>
    </row>
    <row r="302" spans="1:12" ht="15.75" customHeight="1" x14ac:dyDescent="0.2">
      <c r="A302" s="8">
        <v>44257</v>
      </c>
      <c r="B302" s="32">
        <v>128.67605589999999</v>
      </c>
      <c r="C302" s="9">
        <f t="shared" si="11"/>
        <v>128.0659943</v>
      </c>
      <c r="D302" s="10">
        <f t="shared" si="12"/>
        <v>128.67605589999999</v>
      </c>
      <c r="E302" s="10">
        <f t="shared" si="13"/>
        <v>1</v>
      </c>
      <c r="F302" s="10">
        <f t="shared" si="14"/>
        <v>0</v>
      </c>
      <c r="G302" s="10">
        <f t="shared" si="15"/>
        <v>0</v>
      </c>
      <c r="H302" s="9">
        <f t="shared" si="16"/>
        <v>43.966738959999958</v>
      </c>
      <c r="I302" s="10">
        <f t="shared" si="17"/>
        <v>-321.57075110859995</v>
      </c>
      <c r="J302" s="9">
        <f t="shared" si="18"/>
        <v>-277.60401214859996</v>
      </c>
      <c r="K302" s="10">
        <f t="shared" si="19"/>
        <v>0</v>
      </c>
      <c r="L302" s="10">
        <f t="shared" si="20"/>
        <v>4.763650204994363E-3</v>
      </c>
    </row>
    <row r="303" spans="1:12" ht="15.75" customHeight="1" x14ac:dyDescent="0.2">
      <c r="A303" s="8">
        <v>44258</v>
      </c>
      <c r="B303" s="32">
        <v>130.31855770000001</v>
      </c>
      <c r="C303" s="9">
        <f t="shared" si="11"/>
        <v>258.38455199999999</v>
      </c>
      <c r="D303" s="10">
        <f t="shared" si="12"/>
        <v>260.63711540000003</v>
      </c>
      <c r="E303" s="10">
        <f t="shared" si="13"/>
        <v>2</v>
      </c>
      <c r="F303" s="10">
        <f t="shared" si="14"/>
        <v>130.31855770000001</v>
      </c>
      <c r="G303" s="10">
        <f t="shared" si="15"/>
        <v>0</v>
      </c>
      <c r="H303" s="9">
        <f t="shared" si="16"/>
        <v>43.966738959999958</v>
      </c>
      <c r="I303" s="10">
        <f t="shared" si="17"/>
        <v>-323.57075110859995</v>
      </c>
      <c r="J303" s="9">
        <f t="shared" si="18"/>
        <v>-279.60401214859996</v>
      </c>
      <c r="K303" s="10">
        <f t="shared" si="19"/>
        <v>1</v>
      </c>
      <c r="L303" s="10">
        <f t="shared" si="20"/>
        <v>1.2764626553960268E-2</v>
      </c>
    </row>
    <row r="304" spans="1:12" ht="15.75" customHeight="1" x14ac:dyDescent="0.2">
      <c r="A304" s="8">
        <v>44259</v>
      </c>
      <c r="B304" s="32">
        <v>129.37997440000001</v>
      </c>
      <c r="C304" s="9">
        <f t="shared" si="11"/>
        <v>258.38455199999999</v>
      </c>
      <c r="D304" s="10">
        <f t="shared" si="12"/>
        <v>258.75994880000002</v>
      </c>
      <c r="E304" s="10">
        <f t="shared" si="13"/>
        <v>2</v>
      </c>
      <c r="F304" s="10">
        <f t="shared" si="14"/>
        <v>0</v>
      </c>
      <c r="G304" s="10">
        <f t="shared" si="15"/>
        <v>0</v>
      </c>
      <c r="H304" s="9">
        <f t="shared" si="16"/>
        <v>43.966738959999958</v>
      </c>
      <c r="I304" s="10">
        <f t="shared" si="17"/>
        <v>-323.57075110859995</v>
      </c>
      <c r="J304" s="9">
        <f t="shared" si="18"/>
        <v>-279.60401214859996</v>
      </c>
      <c r="K304" s="10">
        <f t="shared" si="19"/>
        <v>0</v>
      </c>
      <c r="L304" s="10">
        <f t="shared" si="20"/>
        <v>-7.2022228956881706E-3</v>
      </c>
    </row>
    <row r="305" spans="1:12" ht="15.75" customHeight="1" x14ac:dyDescent="0.2">
      <c r="A305" s="8">
        <v>44260</v>
      </c>
      <c r="B305" s="32">
        <v>127.59672550000001</v>
      </c>
      <c r="C305" s="9">
        <f t="shared" si="11"/>
        <v>0</v>
      </c>
      <c r="D305" s="10">
        <f t="shared" si="12"/>
        <v>0</v>
      </c>
      <c r="E305" s="10">
        <f t="shared" si="13"/>
        <v>0</v>
      </c>
      <c r="F305" s="10">
        <f t="shared" si="14"/>
        <v>255.19345100000001</v>
      </c>
      <c r="G305" s="10">
        <f t="shared" si="15"/>
        <v>-3.1911009999999749</v>
      </c>
      <c r="H305" s="9">
        <f t="shared" si="16"/>
        <v>40.775637959999983</v>
      </c>
      <c r="I305" s="10">
        <f t="shared" si="17"/>
        <v>-326.12268561859997</v>
      </c>
      <c r="J305" s="9">
        <f t="shared" si="18"/>
        <v>-285.34704765859999</v>
      </c>
      <c r="K305" s="10">
        <f t="shared" si="19"/>
        <v>-1</v>
      </c>
      <c r="L305" s="10">
        <f t="shared" si="20"/>
        <v>-1.3783036426385342E-2</v>
      </c>
    </row>
    <row r="306" spans="1:12" ht="15.75" customHeight="1" x14ac:dyDescent="0.2">
      <c r="A306" s="8">
        <v>44263</v>
      </c>
      <c r="B306" s="32">
        <v>130.9286041</v>
      </c>
      <c r="C306" s="9">
        <f t="shared" si="11"/>
        <v>130.9286041</v>
      </c>
      <c r="D306" s="10">
        <f t="shared" si="12"/>
        <v>130.9286041</v>
      </c>
      <c r="E306" s="10">
        <f t="shared" si="13"/>
        <v>1</v>
      </c>
      <c r="F306" s="10">
        <f t="shared" si="14"/>
        <v>130.9286041</v>
      </c>
      <c r="G306" s="10">
        <f t="shared" si="15"/>
        <v>0</v>
      </c>
      <c r="H306" s="9">
        <f t="shared" si="16"/>
        <v>40.775637959999983</v>
      </c>
      <c r="I306" s="10">
        <f t="shared" si="17"/>
        <v>-328.12268561859997</v>
      </c>
      <c r="J306" s="9">
        <f t="shared" si="18"/>
        <v>-287.34704765859999</v>
      </c>
      <c r="K306" s="10">
        <f t="shared" si="19"/>
        <v>1</v>
      </c>
      <c r="L306" s="10">
        <f t="shared" si="20"/>
        <v>2.6112571360618508E-2</v>
      </c>
    </row>
    <row r="307" spans="1:12" ht="15.75" customHeight="1" x14ac:dyDescent="0.2">
      <c r="A307" s="8">
        <v>44264</v>
      </c>
      <c r="B307" s="32">
        <v>135.05822749999999</v>
      </c>
      <c r="C307" s="9">
        <f t="shared" si="11"/>
        <v>265.98683159999996</v>
      </c>
      <c r="D307" s="10">
        <f t="shared" si="12"/>
        <v>270.11645499999997</v>
      </c>
      <c r="E307" s="10">
        <f t="shared" si="13"/>
        <v>2</v>
      </c>
      <c r="F307" s="10">
        <f t="shared" si="14"/>
        <v>135.05822749999999</v>
      </c>
      <c r="G307" s="10">
        <f t="shared" si="15"/>
        <v>0</v>
      </c>
      <c r="H307" s="9">
        <f t="shared" si="16"/>
        <v>40.775637959999983</v>
      </c>
      <c r="I307" s="10">
        <f t="shared" si="17"/>
        <v>-330.12268561859997</v>
      </c>
      <c r="J307" s="9">
        <f t="shared" si="18"/>
        <v>-289.34704765859999</v>
      </c>
      <c r="K307" s="10">
        <f t="shared" si="19"/>
        <v>1</v>
      </c>
      <c r="L307" s="10">
        <f t="shared" si="20"/>
        <v>3.1541032827676618E-2</v>
      </c>
    </row>
    <row r="308" spans="1:12" ht="15.75" customHeight="1" x14ac:dyDescent="0.2">
      <c r="A308" s="8">
        <v>44265</v>
      </c>
      <c r="B308" s="32">
        <v>134.6828156</v>
      </c>
      <c r="C308" s="9">
        <f t="shared" si="11"/>
        <v>265.98683159999996</v>
      </c>
      <c r="D308" s="10">
        <f t="shared" si="12"/>
        <v>269.3656312</v>
      </c>
      <c r="E308" s="10">
        <f t="shared" si="13"/>
        <v>2</v>
      </c>
      <c r="F308" s="10">
        <f t="shared" si="14"/>
        <v>0</v>
      </c>
      <c r="G308" s="10">
        <f t="shared" si="15"/>
        <v>0</v>
      </c>
      <c r="H308" s="9">
        <f t="shared" si="16"/>
        <v>40.775637959999983</v>
      </c>
      <c r="I308" s="10">
        <f t="shared" si="17"/>
        <v>-330.12268561859997</v>
      </c>
      <c r="J308" s="9">
        <f t="shared" si="18"/>
        <v>-289.34704765859999</v>
      </c>
      <c r="K308" s="10">
        <f t="shared" si="19"/>
        <v>0</v>
      </c>
      <c r="L308" s="10">
        <f t="shared" si="20"/>
        <v>-2.7796299932929536E-3</v>
      </c>
    </row>
    <row r="309" spans="1:12" ht="15.75" customHeight="1" x14ac:dyDescent="0.2">
      <c r="A309" s="8">
        <v>44266</v>
      </c>
      <c r="B309" s="32">
        <v>136.7007294</v>
      </c>
      <c r="C309" s="9">
        <f t="shared" si="11"/>
        <v>402.68756099999996</v>
      </c>
      <c r="D309" s="10">
        <f t="shared" si="12"/>
        <v>410.1021882</v>
      </c>
      <c r="E309" s="10">
        <f t="shared" si="13"/>
        <v>3</v>
      </c>
      <c r="F309" s="10">
        <f t="shared" si="14"/>
        <v>136.7007294</v>
      </c>
      <c r="G309" s="10">
        <f t="shared" si="15"/>
        <v>0</v>
      </c>
      <c r="H309" s="9">
        <f t="shared" si="16"/>
        <v>40.775637959999983</v>
      </c>
      <c r="I309" s="10">
        <f t="shared" si="17"/>
        <v>-332.12268561859997</v>
      </c>
      <c r="J309" s="9">
        <f t="shared" si="18"/>
        <v>-291.34704765859999</v>
      </c>
      <c r="K309" s="10">
        <f t="shared" si="19"/>
        <v>1</v>
      </c>
      <c r="L309" s="10">
        <f t="shared" si="20"/>
        <v>1.4982711721687636E-2</v>
      </c>
    </row>
    <row r="310" spans="1:12" ht="15.75" customHeight="1" x14ac:dyDescent="0.2">
      <c r="A310" s="8">
        <v>44267</v>
      </c>
      <c r="B310" s="32">
        <v>135.8560181</v>
      </c>
      <c r="C310" s="9">
        <f t="shared" si="11"/>
        <v>402.68756099999996</v>
      </c>
      <c r="D310" s="10">
        <f t="shared" si="12"/>
        <v>407.56805429999997</v>
      </c>
      <c r="E310" s="10">
        <f t="shared" si="13"/>
        <v>3</v>
      </c>
      <c r="F310" s="10">
        <f t="shared" si="14"/>
        <v>0</v>
      </c>
      <c r="G310" s="10">
        <f t="shared" si="15"/>
        <v>0</v>
      </c>
      <c r="H310" s="9">
        <f t="shared" si="16"/>
        <v>40.775637959999983</v>
      </c>
      <c r="I310" s="10">
        <f t="shared" si="17"/>
        <v>-332.12268561859997</v>
      </c>
      <c r="J310" s="9">
        <f t="shared" si="18"/>
        <v>-291.34704765859999</v>
      </c>
      <c r="K310" s="10">
        <f t="shared" si="19"/>
        <v>0</v>
      </c>
      <c r="L310" s="10">
        <f t="shared" si="20"/>
        <v>-6.1792742709388948E-3</v>
      </c>
    </row>
    <row r="311" spans="1:12" ht="15.75" customHeight="1" x14ac:dyDescent="0.2">
      <c r="A311" s="8">
        <v>44270</v>
      </c>
      <c r="B311" s="32">
        <v>135.1051788</v>
      </c>
      <c r="C311" s="9">
        <f t="shared" si="11"/>
        <v>402.68756099999996</v>
      </c>
      <c r="D311" s="10">
        <f t="shared" si="12"/>
        <v>405.31553640000004</v>
      </c>
      <c r="E311" s="10">
        <f t="shared" si="13"/>
        <v>3</v>
      </c>
      <c r="F311" s="10">
        <f t="shared" si="14"/>
        <v>0</v>
      </c>
      <c r="G311" s="10">
        <f t="shared" si="15"/>
        <v>0</v>
      </c>
      <c r="H311" s="9">
        <f t="shared" si="16"/>
        <v>40.775637959999983</v>
      </c>
      <c r="I311" s="10">
        <f t="shared" si="17"/>
        <v>-332.12268561859997</v>
      </c>
      <c r="J311" s="9">
        <f t="shared" si="18"/>
        <v>-291.34704765859999</v>
      </c>
      <c r="K311" s="10">
        <f t="shared" si="19"/>
        <v>0</v>
      </c>
      <c r="L311" s="10">
        <f t="shared" si="20"/>
        <v>-5.5267283003048728E-3</v>
      </c>
    </row>
    <row r="312" spans="1:12" ht="15.75" customHeight="1" x14ac:dyDescent="0.2">
      <c r="A312" s="8">
        <v>44271</v>
      </c>
      <c r="B312" s="32">
        <v>135.6213837</v>
      </c>
      <c r="C312" s="9">
        <f t="shared" si="11"/>
        <v>402.68756099999996</v>
      </c>
      <c r="D312" s="10">
        <f t="shared" si="12"/>
        <v>406.86415109999996</v>
      </c>
      <c r="E312" s="10">
        <f t="shared" si="13"/>
        <v>3</v>
      </c>
      <c r="F312" s="10">
        <f t="shared" si="14"/>
        <v>0</v>
      </c>
      <c r="G312" s="10">
        <f t="shared" si="15"/>
        <v>0</v>
      </c>
      <c r="H312" s="9">
        <f t="shared" si="16"/>
        <v>40.775637959999983</v>
      </c>
      <c r="I312" s="10">
        <f t="shared" si="17"/>
        <v>-332.12268561859997</v>
      </c>
      <c r="J312" s="9">
        <f t="shared" si="18"/>
        <v>-291.34704765859999</v>
      </c>
      <c r="K312" s="10">
        <f t="shared" si="19"/>
        <v>0</v>
      </c>
      <c r="L312" s="10">
        <f t="shared" si="20"/>
        <v>3.8207632348730147E-3</v>
      </c>
    </row>
    <row r="313" spans="1:12" ht="15.75" customHeight="1" x14ac:dyDescent="0.2">
      <c r="A313" s="8">
        <v>44272</v>
      </c>
      <c r="B313" s="32">
        <v>133.2750092</v>
      </c>
      <c r="C313" s="9">
        <f t="shared" si="11"/>
        <v>0</v>
      </c>
      <c r="D313" s="10">
        <f t="shared" si="12"/>
        <v>0</v>
      </c>
      <c r="E313" s="10">
        <f t="shared" si="13"/>
        <v>0</v>
      </c>
      <c r="F313" s="10">
        <f t="shared" si="14"/>
        <v>399.8250276</v>
      </c>
      <c r="G313" s="10">
        <f t="shared" si="15"/>
        <v>-2.8625333999999611</v>
      </c>
      <c r="H313" s="9">
        <f t="shared" si="16"/>
        <v>37.913104560000022</v>
      </c>
      <c r="I313" s="10">
        <f t="shared" si="17"/>
        <v>-336.1209358946</v>
      </c>
      <c r="J313" s="9">
        <f t="shared" si="18"/>
        <v>-298.20783133459997</v>
      </c>
      <c r="K313" s="10">
        <f t="shared" si="19"/>
        <v>-1</v>
      </c>
      <c r="L313" s="10">
        <f t="shared" si="20"/>
        <v>-1.7300918453908909E-2</v>
      </c>
    </row>
    <row r="314" spans="1:12" ht="15.75" customHeight="1" x14ac:dyDescent="0.2">
      <c r="A314" s="8">
        <v>44273</v>
      </c>
      <c r="B314" s="32">
        <v>133.79118349999999</v>
      </c>
      <c r="C314" s="9">
        <f t="shared" si="11"/>
        <v>0</v>
      </c>
      <c r="D314" s="10">
        <f t="shared" si="12"/>
        <v>0</v>
      </c>
      <c r="E314" s="10">
        <f t="shared" si="13"/>
        <v>0</v>
      </c>
      <c r="F314" s="10">
        <f t="shared" si="14"/>
        <v>0</v>
      </c>
      <c r="G314" s="10">
        <f t="shared" si="15"/>
        <v>0</v>
      </c>
      <c r="H314" s="9">
        <f t="shared" si="16"/>
        <v>37.913104560000022</v>
      </c>
      <c r="I314" s="10">
        <f t="shared" si="17"/>
        <v>-336.1209358946</v>
      </c>
      <c r="J314" s="9">
        <f t="shared" si="18"/>
        <v>-298.20783133459997</v>
      </c>
      <c r="K314" s="10">
        <f t="shared" si="19"/>
        <v>0</v>
      </c>
      <c r="L314" s="10">
        <f t="shared" si="20"/>
        <v>3.8730014208845365E-3</v>
      </c>
    </row>
    <row r="315" spans="1:12" ht="15.75" customHeight="1" x14ac:dyDescent="0.2">
      <c r="A315" s="8">
        <v>44274</v>
      </c>
      <c r="B315" s="32">
        <v>134.21354679999999</v>
      </c>
      <c r="C315" s="9">
        <f t="shared" si="11"/>
        <v>0</v>
      </c>
      <c r="D315" s="10">
        <f t="shared" si="12"/>
        <v>0</v>
      </c>
      <c r="E315" s="10">
        <f t="shared" si="13"/>
        <v>0</v>
      </c>
      <c r="F315" s="10">
        <f t="shared" si="14"/>
        <v>0</v>
      </c>
      <c r="G315" s="10">
        <f t="shared" si="15"/>
        <v>0</v>
      </c>
      <c r="H315" s="9">
        <f t="shared" si="16"/>
        <v>37.913104560000022</v>
      </c>
      <c r="I315" s="10">
        <f t="shared" si="17"/>
        <v>-336.1209358946</v>
      </c>
      <c r="J315" s="9">
        <f t="shared" si="18"/>
        <v>-298.20783133459997</v>
      </c>
      <c r="K315" s="10">
        <f t="shared" si="19"/>
        <v>0</v>
      </c>
      <c r="L315" s="10">
        <f t="shared" si="20"/>
        <v>3.1568843996361284E-3</v>
      </c>
    </row>
    <row r="316" spans="1:12" ht="15.75" customHeight="1" x14ac:dyDescent="0.2">
      <c r="A316" s="8">
        <v>44277</v>
      </c>
      <c r="B316" s="32">
        <v>134.44818119999999</v>
      </c>
      <c r="C316" s="9">
        <f t="shared" si="11"/>
        <v>0</v>
      </c>
      <c r="D316" s="10">
        <f t="shared" si="12"/>
        <v>0</v>
      </c>
      <c r="E316" s="10">
        <f t="shared" si="13"/>
        <v>0</v>
      </c>
      <c r="F316" s="10">
        <f t="shared" si="14"/>
        <v>0</v>
      </c>
      <c r="G316" s="10">
        <f t="shared" si="15"/>
        <v>0</v>
      </c>
      <c r="H316" s="9">
        <f t="shared" si="16"/>
        <v>37.913104560000022</v>
      </c>
      <c r="I316" s="10">
        <f t="shared" si="17"/>
        <v>-336.1209358946</v>
      </c>
      <c r="J316" s="9">
        <f t="shared" si="18"/>
        <v>-298.20783133459997</v>
      </c>
      <c r="K316" s="10">
        <f t="shared" si="19"/>
        <v>0</v>
      </c>
      <c r="L316" s="10">
        <f t="shared" si="20"/>
        <v>1.7482169691085403E-3</v>
      </c>
    </row>
    <row r="317" spans="1:12" ht="15.75" customHeight="1" x14ac:dyDescent="0.2">
      <c r="A317" s="8">
        <v>44278</v>
      </c>
      <c r="B317" s="32">
        <v>133.8381195</v>
      </c>
      <c r="C317" s="9">
        <f t="shared" si="11"/>
        <v>0</v>
      </c>
      <c r="D317" s="10">
        <f t="shared" si="12"/>
        <v>0</v>
      </c>
      <c r="E317" s="10">
        <f t="shared" si="13"/>
        <v>0</v>
      </c>
      <c r="F317" s="10">
        <f t="shared" si="14"/>
        <v>0</v>
      </c>
      <c r="G317" s="10">
        <f t="shared" si="15"/>
        <v>0</v>
      </c>
      <c r="H317" s="9">
        <f t="shared" si="16"/>
        <v>37.913104560000022</v>
      </c>
      <c r="I317" s="10">
        <f t="shared" si="17"/>
        <v>-336.1209358946</v>
      </c>
      <c r="J317" s="9">
        <f t="shared" si="18"/>
        <v>-298.20783133459997</v>
      </c>
      <c r="K317" s="10">
        <f t="shared" si="19"/>
        <v>0</v>
      </c>
      <c r="L317" s="10">
        <f t="shared" si="20"/>
        <v>-4.5375228921281652E-3</v>
      </c>
    </row>
    <row r="318" spans="1:12" ht="15.75" customHeight="1" x14ac:dyDescent="0.2">
      <c r="A318" s="8">
        <v>44279</v>
      </c>
      <c r="B318" s="32">
        <v>133.32192989999999</v>
      </c>
      <c r="C318" s="9">
        <f t="shared" si="11"/>
        <v>0</v>
      </c>
      <c r="D318" s="10">
        <f t="shared" si="12"/>
        <v>0</v>
      </c>
      <c r="E318" s="10">
        <f t="shared" si="13"/>
        <v>0</v>
      </c>
      <c r="F318" s="10">
        <f t="shared" si="14"/>
        <v>0</v>
      </c>
      <c r="G318" s="10">
        <f t="shared" si="15"/>
        <v>0</v>
      </c>
      <c r="H318" s="9">
        <f t="shared" si="16"/>
        <v>37.913104560000022</v>
      </c>
      <c r="I318" s="10">
        <f t="shared" si="17"/>
        <v>-336.1209358946</v>
      </c>
      <c r="J318" s="9">
        <f t="shared" si="18"/>
        <v>-298.20783133459997</v>
      </c>
      <c r="K318" s="10">
        <f t="shared" si="19"/>
        <v>0</v>
      </c>
      <c r="L318" s="10">
        <f t="shared" si="20"/>
        <v>-3.8568204778162141E-3</v>
      </c>
    </row>
    <row r="319" spans="1:12" ht="15.75" customHeight="1" x14ac:dyDescent="0.2">
      <c r="A319" s="8">
        <v>44280</v>
      </c>
      <c r="B319" s="32">
        <v>133.22805790000001</v>
      </c>
      <c r="C319" s="9">
        <f t="shared" si="11"/>
        <v>0</v>
      </c>
      <c r="D319" s="10">
        <f t="shared" si="12"/>
        <v>0</v>
      </c>
      <c r="E319" s="10">
        <f t="shared" si="13"/>
        <v>0</v>
      </c>
      <c r="F319" s="10">
        <f t="shared" si="14"/>
        <v>0</v>
      </c>
      <c r="G319" s="10">
        <f t="shared" si="15"/>
        <v>0</v>
      </c>
      <c r="H319" s="9">
        <f t="shared" si="16"/>
        <v>37.913104560000022</v>
      </c>
      <c r="I319" s="10">
        <f t="shared" si="17"/>
        <v>-336.1209358946</v>
      </c>
      <c r="J319" s="9">
        <f t="shared" si="18"/>
        <v>-298.20783133459997</v>
      </c>
      <c r="K319" s="10">
        <f t="shared" si="19"/>
        <v>0</v>
      </c>
      <c r="L319" s="10">
        <f t="shared" si="20"/>
        <v>-7.0410021869915518E-4</v>
      </c>
    </row>
    <row r="320" spans="1:12" ht="15.75" customHeight="1" x14ac:dyDescent="0.2">
      <c r="A320" s="8">
        <v>44281</v>
      </c>
      <c r="B320" s="32">
        <v>136.7945709</v>
      </c>
      <c r="C320" s="9">
        <f t="shared" si="11"/>
        <v>136.7945709</v>
      </c>
      <c r="D320" s="10">
        <f t="shared" si="12"/>
        <v>136.7945709</v>
      </c>
      <c r="E320" s="10">
        <f t="shared" si="13"/>
        <v>1</v>
      </c>
      <c r="F320" s="10">
        <f t="shared" si="14"/>
        <v>136.7945709</v>
      </c>
      <c r="G320" s="10">
        <f t="shared" si="15"/>
        <v>0</v>
      </c>
      <c r="H320" s="9">
        <f t="shared" si="16"/>
        <v>37.913104560000022</v>
      </c>
      <c r="I320" s="10">
        <f t="shared" si="17"/>
        <v>-338.1209358946</v>
      </c>
      <c r="J320" s="9">
        <f t="shared" si="18"/>
        <v>-300.20783133459997</v>
      </c>
      <c r="K320" s="10">
        <f t="shared" si="19"/>
        <v>1</v>
      </c>
      <c r="L320" s="10">
        <f t="shared" si="20"/>
        <v>2.6769984162622773E-2</v>
      </c>
    </row>
    <row r="321" spans="1:12" ht="15.75" customHeight="1" x14ac:dyDescent="0.2">
      <c r="A321" s="8">
        <v>44284</v>
      </c>
      <c r="B321" s="32">
        <v>137.5454254</v>
      </c>
      <c r="C321" s="9">
        <f t="shared" si="11"/>
        <v>136.7945709</v>
      </c>
      <c r="D321" s="10">
        <f t="shared" si="12"/>
        <v>137.5454254</v>
      </c>
      <c r="E321" s="10">
        <f t="shared" si="13"/>
        <v>1</v>
      </c>
      <c r="F321" s="10">
        <f t="shared" si="14"/>
        <v>0</v>
      </c>
      <c r="G321" s="10">
        <f t="shared" si="15"/>
        <v>0</v>
      </c>
      <c r="H321" s="9">
        <f t="shared" si="16"/>
        <v>37.913104560000022</v>
      </c>
      <c r="I321" s="10">
        <f t="shared" si="17"/>
        <v>-338.1209358946</v>
      </c>
      <c r="J321" s="9">
        <f t="shared" si="18"/>
        <v>-300.20783133459997</v>
      </c>
      <c r="K321" s="10">
        <f t="shared" si="19"/>
        <v>0</v>
      </c>
      <c r="L321" s="10">
        <f t="shared" si="20"/>
        <v>5.4889203208867698E-3</v>
      </c>
    </row>
    <row r="322" spans="1:12" ht="15.75" customHeight="1" x14ac:dyDescent="0.2">
      <c r="A322" s="8">
        <v>44285</v>
      </c>
      <c r="B322" s="32">
        <v>136.0906525</v>
      </c>
      <c r="C322" s="9">
        <f t="shared" si="11"/>
        <v>0</v>
      </c>
      <c r="D322" s="10">
        <f t="shared" si="12"/>
        <v>0</v>
      </c>
      <c r="E322" s="10">
        <f t="shared" si="13"/>
        <v>0</v>
      </c>
      <c r="F322" s="10">
        <f t="shared" si="14"/>
        <v>136.0906525</v>
      </c>
      <c r="G322" s="10">
        <f t="shared" si="15"/>
        <v>-0.70391839999999206</v>
      </c>
      <c r="H322" s="9">
        <f t="shared" si="16"/>
        <v>37.20918616000003</v>
      </c>
      <c r="I322" s="10">
        <f t="shared" si="17"/>
        <v>-340.1209358946</v>
      </c>
      <c r="J322" s="9">
        <f t="shared" si="18"/>
        <v>-302.91174973459999</v>
      </c>
      <c r="K322" s="10">
        <f t="shared" si="19"/>
        <v>-1</v>
      </c>
      <c r="L322" s="10">
        <f t="shared" si="20"/>
        <v>-1.0576672366742312E-2</v>
      </c>
    </row>
    <row r="323" spans="1:12" ht="15.75" customHeight="1" x14ac:dyDescent="0.2">
      <c r="A323" s="8">
        <v>44286</v>
      </c>
      <c r="B323" s="32">
        <v>136.18452450000001</v>
      </c>
      <c r="C323" s="9">
        <f t="shared" si="11"/>
        <v>0</v>
      </c>
      <c r="D323" s="10">
        <f t="shared" si="12"/>
        <v>0</v>
      </c>
      <c r="E323" s="10">
        <f t="shared" si="13"/>
        <v>0</v>
      </c>
      <c r="F323" s="10">
        <f t="shared" si="14"/>
        <v>0</v>
      </c>
      <c r="G323" s="10">
        <f t="shared" si="15"/>
        <v>0</v>
      </c>
      <c r="H323" s="9">
        <f t="shared" si="16"/>
        <v>37.20918616000003</v>
      </c>
      <c r="I323" s="10">
        <f t="shared" si="17"/>
        <v>-340.1209358946</v>
      </c>
      <c r="J323" s="9">
        <f t="shared" si="18"/>
        <v>-302.91174973459999</v>
      </c>
      <c r="K323" s="10">
        <f t="shared" si="19"/>
        <v>0</v>
      </c>
      <c r="L323" s="10">
        <f t="shared" si="20"/>
        <v>6.8977551562565687E-4</v>
      </c>
    </row>
    <row r="324" spans="1:12" ht="15.75" customHeight="1" x14ac:dyDescent="0.2">
      <c r="A324" s="8">
        <v>44287</v>
      </c>
      <c r="B324" s="32">
        <v>138.90632629999999</v>
      </c>
      <c r="C324" s="9">
        <f t="shared" si="11"/>
        <v>138.90632629999999</v>
      </c>
      <c r="D324" s="10">
        <f t="shared" si="12"/>
        <v>138.90632629999999</v>
      </c>
      <c r="E324" s="10">
        <f t="shared" si="13"/>
        <v>1</v>
      </c>
      <c r="F324" s="10">
        <f t="shared" si="14"/>
        <v>138.90632629999999</v>
      </c>
      <c r="G324" s="10">
        <f t="shared" si="15"/>
        <v>0</v>
      </c>
      <c r="H324" s="9">
        <f t="shared" si="16"/>
        <v>37.20918616000003</v>
      </c>
      <c r="I324" s="10">
        <f t="shared" si="17"/>
        <v>-342.1209358946</v>
      </c>
      <c r="J324" s="9">
        <f t="shared" si="18"/>
        <v>-304.91174973459999</v>
      </c>
      <c r="K324" s="10">
        <f t="shared" si="19"/>
        <v>1</v>
      </c>
      <c r="L324" s="10">
        <f t="shared" si="20"/>
        <v>1.9986131390428152E-2</v>
      </c>
    </row>
    <row r="325" spans="1:12" ht="15.75" customHeight="1" x14ac:dyDescent="0.2">
      <c r="A325" s="8">
        <v>44292</v>
      </c>
      <c r="B325" s="32">
        <v>139.84487920000001</v>
      </c>
      <c r="C325" s="9">
        <f t="shared" si="11"/>
        <v>138.90632629999999</v>
      </c>
      <c r="D325" s="10">
        <f t="shared" si="12"/>
        <v>139.84487920000001</v>
      </c>
      <c r="E325" s="10">
        <f t="shared" si="13"/>
        <v>1</v>
      </c>
      <c r="F325" s="10">
        <f t="shared" si="14"/>
        <v>0</v>
      </c>
      <c r="G325" s="10">
        <f t="shared" si="15"/>
        <v>0</v>
      </c>
      <c r="H325" s="9">
        <f t="shared" si="16"/>
        <v>37.20918616000003</v>
      </c>
      <c r="I325" s="10">
        <f t="shared" si="17"/>
        <v>-342.1209358946</v>
      </c>
      <c r="J325" s="9">
        <f t="shared" si="18"/>
        <v>-304.91174973459999</v>
      </c>
      <c r="K325" s="10">
        <f t="shared" si="19"/>
        <v>0</v>
      </c>
      <c r="L325" s="10">
        <f t="shared" si="20"/>
        <v>6.7567325765494068E-3</v>
      </c>
    </row>
    <row r="326" spans="1:12" ht="15.75" customHeight="1" x14ac:dyDescent="0.2">
      <c r="A326" s="8">
        <v>44293</v>
      </c>
      <c r="B326" s="32">
        <v>139.7979431</v>
      </c>
      <c r="C326" s="9">
        <f t="shared" si="11"/>
        <v>138.90632629999999</v>
      </c>
      <c r="D326" s="10">
        <f t="shared" si="12"/>
        <v>139.7979431</v>
      </c>
      <c r="E326" s="10">
        <f t="shared" si="13"/>
        <v>1</v>
      </c>
      <c r="F326" s="10">
        <f t="shared" si="14"/>
        <v>0</v>
      </c>
      <c r="G326" s="10">
        <f t="shared" si="15"/>
        <v>0</v>
      </c>
      <c r="H326" s="9">
        <f t="shared" si="16"/>
        <v>37.20918616000003</v>
      </c>
      <c r="I326" s="10">
        <f t="shared" si="17"/>
        <v>-342.1209358946</v>
      </c>
      <c r="J326" s="9">
        <f t="shared" si="18"/>
        <v>-304.91174973459999</v>
      </c>
      <c r="K326" s="10">
        <f t="shared" si="19"/>
        <v>0</v>
      </c>
      <c r="L326" s="10">
        <f t="shared" si="20"/>
        <v>-3.356297368092287E-4</v>
      </c>
    </row>
    <row r="327" spans="1:12" ht="15.75" customHeight="1" x14ac:dyDescent="0.2">
      <c r="A327" s="8">
        <v>44294</v>
      </c>
      <c r="B327" s="32">
        <v>140.83038329999999</v>
      </c>
      <c r="C327" s="9">
        <f t="shared" si="11"/>
        <v>138.90632629999999</v>
      </c>
      <c r="D327" s="10">
        <f t="shared" si="12"/>
        <v>140.83038329999999</v>
      </c>
      <c r="E327" s="10">
        <f t="shared" si="13"/>
        <v>1</v>
      </c>
      <c r="F327" s="10">
        <f t="shared" si="14"/>
        <v>0</v>
      </c>
      <c r="G327" s="10">
        <f t="shared" si="15"/>
        <v>0</v>
      </c>
      <c r="H327" s="9">
        <f t="shared" si="16"/>
        <v>37.20918616000003</v>
      </c>
      <c r="I327" s="10">
        <f t="shared" si="17"/>
        <v>-342.1209358946</v>
      </c>
      <c r="J327" s="9">
        <f t="shared" si="18"/>
        <v>-304.91174973459999</v>
      </c>
      <c r="K327" s="10">
        <f t="shared" si="19"/>
        <v>0</v>
      </c>
      <c r="L327" s="10">
        <f t="shared" si="20"/>
        <v>7.3852316930118622E-3</v>
      </c>
    </row>
    <row r="328" spans="1:12" ht="15.75" customHeight="1" x14ac:dyDescent="0.2">
      <c r="A328" s="8">
        <v>44295</v>
      </c>
      <c r="B328" s="32">
        <v>141.7220001</v>
      </c>
      <c r="C328" s="9">
        <f t="shared" si="11"/>
        <v>138.90632629999999</v>
      </c>
      <c r="D328" s="10">
        <f t="shared" si="12"/>
        <v>141.7220001</v>
      </c>
      <c r="E328" s="10">
        <f t="shared" si="13"/>
        <v>1</v>
      </c>
      <c r="F328" s="10">
        <f t="shared" si="14"/>
        <v>0</v>
      </c>
      <c r="G328" s="10">
        <f t="shared" si="15"/>
        <v>0</v>
      </c>
      <c r="H328" s="9">
        <f t="shared" si="16"/>
        <v>37.20918616000003</v>
      </c>
      <c r="I328" s="10">
        <f t="shared" si="17"/>
        <v>-342.1209358946</v>
      </c>
      <c r="J328" s="9">
        <f t="shared" si="18"/>
        <v>-304.91174973459999</v>
      </c>
      <c r="K328" s="10">
        <f t="shared" si="19"/>
        <v>0</v>
      </c>
      <c r="L328" s="10">
        <f t="shared" si="20"/>
        <v>6.3311394821716771E-3</v>
      </c>
    </row>
    <row r="329" spans="1:12" ht="15.75" customHeight="1" x14ac:dyDescent="0.2">
      <c r="A329" s="8">
        <v>44298</v>
      </c>
      <c r="B329" s="32">
        <v>142.33206179999999</v>
      </c>
      <c r="C329" s="9">
        <f t="shared" si="11"/>
        <v>138.90632629999999</v>
      </c>
      <c r="D329" s="10">
        <f t="shared" si="12"/>
        <v>142.33206179999999</v>
      </c>
      <c r="E329" s="10">
        <f t="shared" si="13"/>
        <v>1</v>
      </c>
      <c r="F329" s="10">
        <f t="shared" si="14"/>
        <v>0</v>
      </c>
      <c r="G329" s="10">
        <f t="shared" si="15"/>
        <v>0</v>
      </c>
      <c r="H329" s="9">
        <f t="shared" si="16"/>
        <v>37.20918616000003</v>
      </c>
      <c r="I329" s="10">
        <f t="shared" si="17"/>
        <v>-342.1209358946</v>
      </c>
      <c r="J329" s="9">
        <f t="shared" si="18"/>
        <v>-304.91174973459999</v>
      </c>
      <c r="K329" s="10">
        <f t="shared" si="19"/>
        <v>0</v>
      </c>
      <c r="L329" s="10">
        <f t="shared" si="20"/>
        <v>4.3046365389249885E-3</v>
      </c>
    </row>
    <row r="330" spans="1:12" ht="15.75" customHeight="1" x14ac:dyDescent="0.2">
      <c r="A330" s="8">
        <v>44299</v>
      </c>
      <c r="B330" s="32">
        <v>144.0683899</v>
      </c>
      <c r="C330" s="9">
        <f t="shared" si="11"/>
        <v>282.97471619999999</v>
      </c>
      <c r="D330" s="10">
        <f t="shared" si="12"/>
        <v>288.1367798</v>
      </c>
      <c r="E330" s="10">
        <f t="shared" si="13"/>
        <v>2</v>
      </c>
      <c r="F330" s="10">
        <f t="shared" si="14"/>
        <v>144.0683899</v>
      </c>
      <c r="G330" s="10">
        <f t="shared" si="15"/>
        <v>0</v>
      </c>
      <c r="H330" s="9">
        <f t="shared" si="16"/>
        <v>37.20918616000003</v>
      </c>
      <c r="I330" s="10">
        <f t="shared" si="17"/>
        <v>-344.1209358946</v>
      </c>
      <c r="J330" s="9">
        <f t="shared" si="18"/>
        <v>-306.91174973459999</v>
      </c>
      <c r="K330" s="10">
        <f t="shared" si="19"/>
        <v>1</v>
      </c>
      <c r="L330" s="10">
        <f t="shared" si="20"/>
        <v>1.2199135444548315E-2</v>
      </c>
    </row>
    <row r="331" spans="1:12" ht="15.75" customHeight="1" x14ac:dyDescent="0.2">
      <c r="A331" s="8">
        <v>44300</v>
      </c>
      <c r="B331" s="32">
        <v>141.7220001</v>
      </c>
      <c r="C331" s="9">
        <f t="shared" si="11"/>
        <v>0</v>
      </c>
      <c r="D331" s="10">
        <f t="shared" si="12"/>
        <v>0</v>
      </c>
      <c r="E331" s="10">
        <f t="shared" si="13"/>
        <v>0</v>
      </c>
      <c r="F331" s="10">
        <f t="shared" si="14"/>
        <v>283.4440002</v>
      </c>
      <c r="G331" s="10">
        <f t="shared" si="15"/>
        <v>0.46928400000001602</v>
      </c>
      <c r="H331" s="9">
        <f t="shared" si="16"/>
        <v>37.678470160000046</v>
      </c>
      <c r="I331" s="10">
        <f t="shared" si="17"/>
        <v>-346.9553758966</v>
      </c>
      <c r="J331" s="9">
        <f t="shared" si="18"/>
        <v>-309.27690573659993</v>
      </c>
      <c r="K331" s="10">
        <f t="shared" si="19"/>
        <v>-1</v>
      </c>
      <c r="L331" s="10">
        <f t="shared" si="20"/>
        <v>-1.6286638600102821E-2</v>
      </c>
    </row>
    <row r="332" spans="1:12" ht="15.75" customHeight="1" x14ac:dyDescent="0.2">
      <c r="A332" s="8">
        <v>44301</v>
      </c>
      <c r="B332" s="32">
        <v>142.00357059999999</v>
      </c>
      <c r="C332" s="9">
        <f t="shared" si="11"/>
        <v>0</v>
      </c>
      <c r="D332" s="10">
        <f t="shared" si="12"/>
        <v>0</v>
      </c>
      <c r="E332" s="10">
        <f t="shared" si="13"/>
        <v>0</v>
      </c>
      <c r="F332" s="10">
        <f t="shared" si="14"/>
        <v>0</v>
      </c>
      <c r="G332" s="10">
        <f t="shared" si="15"/>
        <v>0</v>
      </c>
      <c r="H332" s="9">
        <f t="shared" si="16"/>
        <v>37.678470160000046</v>
      </c>
      <c r="I332" s="10">
        <f t="shared" si="17"/>
        <v>-346.9553758966</v>
      </c>
      <c r="J332" s="9">
        <f t="shared" si="18"/>
        <v>-309.27690573659993</v>
      </c>
      <c r="K332" s="10">
        <f t="shared" si="19"/>
        <v>0</v>
      </c>
      <c r="L332" s="10">
        <f t="shared" si="20"/>
        <v>1.9867804561133351E-3</v>
      </c>
    </row>
    <row r="333" spans="1:12" ht="15.75" customHeight="1" x14ac:dyDescent="0.2">
      <c r="A333" s="8">
        <v>44302</v>
      </c>
      <c r="B333" s="32">
        <v>142.19128420000001</v>
      </c>
      <c r="C333" s="9">
        <f t="shared" si="11"/>
        <v>0</v>
      </c>
      <c r="D333" s="10">
        <f t="shared" si="12"/>
        <v>0</v>
      </c>
      <c r="E333" s="10">
        <f t="shared" si="13"/>
        <v>0</v>
      </c>
      <c r="F333" s="10">
        <f t="shared" si="14"/>
        <v>0</v>
      </c>
      <c r="G333" s="10">
        <f t="shared" si="15"/>
        <v>0</v>
      </c>
      <c r="H333" s="9">
        <f t="shared" si="16"/>
        <v>37.678470160000046</v>
      </c>
      <c r="I333" s="10">
        <f t="shared" si="17"/>
        <v>-346.9553758966</v>
      </c>
      <c r="J333" s="9">
        <f t="shared" si="18"/>
        <v>-309.27690573659993</v>
      </c>
      <c r="K333" s="10">
        <f t="shared" si="19"/>
        <v>0</v>
      </c>
      <c r="L333" s="10">
        <f t="shared" si="20"/>
        <v>1.3218935214578398E-3</v>
      </c>
    </row>
    <row r="334" spans="1:12" ht="15.75" customHeight="1" x14ac:dyDescent="0.2">
      <c r="A334" s="8">
        <v>44305</v>
      </c>
      <c r="B334" s="32">
        <v>143.92761229999999</v>
      </c>
      <c r="C334" s="9">
        <f t="shared" si="11"/>
        <v>143.92761229999999</v>
      </c>
      <c r="D334" s="10">
        <f t="shared" si="12"/>
        <v>143.92761229999999</v>
      </c>
      <c r="E334" s="10">
        <f t="shared" si="13"/>
        <v>1</v>
      </c>
      <c r="F334" s="10">
        <f t="shared" si="14"/>
        <v>143.92761229999999</v>
      </c>
      <c r="G334" s="10">
        <f t="shared" si="15"/>
        <v>0</v>
      </c>
      <c r="H334" s="9">
        <f t="shared" si="16"/>
        <v>37.678470160000046</v>
      </c>
      <c r="I334" s="10">
        <f t="shared" si="17"/>
        <v>-348.9553758966</v>
      </c>
      <c r="J334" s="9">
        <f t="shared" si="18"/>
        <v>-311.27690573659993</v>
      </c>
      <c r="K334" s="10">
        <f t="shared" si="19"/>
        <v>1</v>
      </c>
      <c r="L334" s="10">
        <f t="shared" si="20"/>
        <v>1.2211213294604839E-2</v>
      </c>
    </row>
    <row r="335" spans="1:12" ht="15.75" customHeight="1" x14ac:dyDescent="0.2">
      <c r="A335" s="8">
        <v>44306</v>
      </c>
      <c r="B335" s="32">
        <v>140.783432</v>
      </c>
      <c r="C335" s="9">
        <f t="shared" si="11"/>
        <v>0</v>
      </c>
      <c r="D335" s="10">
        <f t="shared" si="12"/>
        <v>0</v>
      </c>
      <c r="E335" s="10">
        <f t="shared" si="13"/>
        <v>0</v>
      </c>
      <c r="F335" s="10">
        <f t="shared" si="14"/>
        <v>140.783432</v>
      </c>
      <c r="G335" s="10">
        <f t="shared" si="15"/>
        <v>-3.1441802999999879</v>
      </c>
      <c r="H335" s="9">
        <f t="shared" si="16"/>
        <v>34.534289860000058</v>
      </c>
      <c r="I335" s="10">
        <f t="shared" si="17"/>
        <v>-350.9553758966</v>
      </c>
      <c r="J335" s="9">
        <f t="shared" si="18"/>
        <v>-316.42108603659995</v>
      </c>
      <c r="K335" s="10">
        <f t="shared" si="19"/>
        <v>-1</v>
      </c>
      <c r="L335" s="10">
        <f t="shared" si="20"/>
        <v>-2.1845567016329781E-2</v>
      </c>
    </row>
    <row r="336" spans="1:12" ht="15.75" customHeight="1" x14ac:dyDescent="0.2">
      <c r="A336" s="8">
        <v>44307</v>
      </c>
      <c r="B336" s="32">
        <v>141.25273129999999</v>
      </c>
      <c r="C336" s="9">
        <f t="shared" si="11"/>
        <v>0</v>
      </c>
      <c r="D336" s="10">
        <f t="shared" si="12"/>
        <v>0</v>
      </c>
      <c r="E336" s="10">
        <f t="shared" si="13"/>
        <v>0</v>
      </c>
      <c r="F336" s="10">
        <f t="shared" si="14"/>
        <v>0</v>
      </c>
      <c r="G336" s="10">
        <f t="shared" si="15"/>
        <v>0</v>
      </c>
      <c r="H336" s="9">
        <f t="shared" si="16"/>
        <v>34.534289860000058</v>
      </c>
      <c r="I336" s="10">
        <f t="shared" si="17"/>
        <v>-350.9553758966</v>
      </c>
      <c r="J336" s="9">
        <f t="shared" si="18"/>
        <v>-316.42108603659995</v>
      </c>
      <c r="K336" s="10">
        <f t="shared" si="19"/>
        <v>0</v>
      </c>
      <c r="L336" s="10">
        <f t="shared" si="20"/>
        <v>3.3334838718805937E-3</v>
      </c>
    </row>
    <row r="337" spans="1:12" ht="15.75" customHeight="1" x14ac:dyDescent="0.2">
      <c r="A337" s="8">
        <v>44308</v>
      </c>
      <c r="B337" s="32">
        <v>141.39349369999999</v>
      </c>
      <c r="C337" s="9">
        <f t="shared" si="11"/>
        <v>0</v>
      </c>
      <c r="D337" s="10">
        <f t="shared" si="12"/>
        <v>0</v>
      </c>
      <c r="E337" s="10">
        <f t="shared" si="13"/>
        <v>0</v>
      </c>
      <c r="F337" s="10">
        <f t="shared" si="14"/>
        <v>0</v>
      </c>
      <c r="G337" s="10">
        <f t="shared" si="15"/>
        <v>0</v>
      </c>
      <c r="H337" s="9">
        <f t="shared" si="16"/>
        <v>34.534289860000058</v>
      </c>
      <c r="I337" s="10">
        <f t="shared" si="17"/>
        <v>-350.9553758966</v>
      </c>
      <c r="J337" s="9">
        <f t="shared" si="18"/>
        <v>-316.42108603659995</v>
      </c>
      <c r="K337" s="10">
        <f t="shared" si="19"/>
        <v>0</v>
      </c>
      <c r="L337" s="10">
        <f t="shared" si="20"/>
        <v>9.9652869508792818E-4</v>
      </c>
    </row>
    <row r="338" spans="1:12" ht="15.75" customHeight="1" x14ac:dyDescent="0.2">
      <c r="A338" s="8">
        <v>44309</v>
      </c>
      <c r="B338" s="32">
        <v>141.39349369999999</v>
      </c>
      <c r="C338" s="9">
        <f t="shared" si="11"/>
        <v>0</v>
      </c>
      <c r="D338" s="10">
        <f t="shared" si="12"/>
        <v>0</v>
      </c>
      <c r="E338" s="10">
        <f t="shared" si="13"/>
        <v>0</v>
      </c>
      <c r="F338" s="10">
        <f t="shared" si="14"/>
        <v>0</v>
      </c>
      <c r="G338" s="10">
        <f t="shared" si="15"/>
        <v>0</v>
      </c>
      <c r="H338" s="9">
        <f t="shared" si="16"/>
        <v>34.534289860000058</v>
      </c>
      <c r="I338" s="10">
        <f t="shared" si="17"/>
        <v>-350.9553758966</v>
      </c>
      <c r="J338" s="9">
        <f t="shared" si="18"/>
        <v>-316.42108603659995</v>
      </c>
      <c r="K338" s="10">
        <f t="shared" si="19"/>
        <v>0</v>
      </c>
      <c r="L338" s="10">
        <f t="shared" si="20"/>
        <v>0</v>
      </c>
    </row>
    <row r="339" spans="1:12" ht="15.75" customHeight="1" x14ac:dyDescent="0.2">
      <c r="A339" s="8">
        <v>44312</v>
      </c>
      <c r="B339" s="32">
        <v>141.53428650000001</v>
      </c>
      <c r="C339" s="9">
        <f t="shared" si="11"/>
        <v>0</v>
      </c>
      <c r="D339" s="10">
        <f t="shared" si="12"/>
        <v>0</v>
      </c>
      <c r="E339" s="10">
        <f t="shared" si="13"/>
        <v>0</v>
      </c>
      <c r="F339" s="10">
        <f t="shared" si="14"/>
        <v>0</v>
      </c>
      <c r="G339" s="10">
        <f t="shared" si="15"/>
        <v>0</v>
      </c>
      <c r="H339" s="9">
        <f t="shared" si="16"/>
        <v>34.534289860000058</v>
      </c>
      <c r="I339" s="10">
        <f t="shared" si="17"/>
        <v>-350.9553758966</v>
      </c>
      <c r="J339" s="9">
        <f t="shared" si="18"/>
        <v>-316.42108603659995</v>
      </c>
      <c r="K339" s="10">
        <f t="shared" si="19"/>
        <v>0</v>
      </c>
      <c r="L339" s="10">
        <f t="shared" si="20"/>
        <v>9.9575161710574456E-4</v>
      </c>
    </row>
    <row r="340" spans="1:12" ht="15.75" customHeight="1" x14ac:dyDescent="0.2">
      <c r="A340" s="8">
        <v>44313</v>
      </c>
      <c r="B340" s="32">
        <v>141.8158722</v>
      </c>
      <c r="C340" s="9">
        <f t="shared" si="11"/>
        <v>0</v>
      </c>
      <c r="D340" s="10">
        <f t="shared" si="12"/>
        <v>0</v>
      </c>
      <c r="E340" s="10">
        <f t="shared" si="13"/>
        <v>0</v>
      </c>
      <c r="F340" s="10">
        <f t="shared" si="14"/>
        <v>0</v>
      </c>
      <c r="G340" s="10">
        <f t="shared" si="15"/>
        <v>0</v>
      </c>
      <c r="H340" s="9">
        <f t="shared" si="16"/>
        <v>34.534289860000058</v>
      </c>
      <c r="I340" s="10">
        <f t="shared" si="17"/>
        <v>-350.9553758966</v>
      </c>
      <c r="J340" s="9">
        <f t="shared" si="18"/>
        <v>-316.42108603659995</v>
      </c>
      <c r="K340" s="10">
        <f t="shared" si="19"/>
        <v>0</v>
      </c>
      <c r="L340" s="10">
        <f t="shared" si="20"/>
        <v>1.9895228708415313E-3</v>
      </c>
    </row>
    <row r="341" spans="1:12" ht="15.75" customHeight="1" x14ac:dyDescent="0.2">
      <c r="A341" s="8">
        <v>44314</v>
      </c>
      <c r="B341" s="32">
        <v>142.4728394</v>
      </c>
      <c r="C341" s="9">
        <f t="shared" si="11"/>
        <v>0</v>
      </c>
      <c r="D341" s="10">
        <f t="shared" si="12"/>
        <v>0</v>
      </c>
      <c r="E341" s="10">
        <f t="shared" si="13"/>
        <v>0</v>
      </c>
      <c r="F341" s="10">
        <f t="shared" si="14"/>
        <v>0</v>
      </c>
      <c r="G341" s="10">
        <f t="shared" si="15"/>
        <v>0</v>
      </c>
      <c r="H341" s="9">
        <f t="shared" si="16"/>
        <v>34.534289860000058</v>
      </c>
      <c r="I341" s="10">
        <f t="shared" si="17"/>
        <v>-350.9553758966</v>
      </c>
      <c r="J341" s="9">
        <f t="shared" si="18"/>
        <v>-316.42108603659995</v>
      </c>
      <c r="K341" s="10">
        <f t="shared" si="19"/>
        <v>0</v>
      </c>
      <c r="L341" s="10">
        <f t="shared" si="20"/>
        <v>4.6325364700610105E-3</v>
      </c>
    </row>
    <row r="342" spans="1:12" ht="15.75" customHeight="1" x14ac:dyDescent="0.2">
      <c r="A342" s="8">
        <v>44315</v>
      </c>
      <c r="B342" s="32">
        <v>144.34994510000001</v>
      </c>
      <c r="C342" s="9">
        <f t="shared" si="11"/>
        <v>144.34994510000001</v>
      </c>
      <c r="D342" s="10">
        <f t="shared" si="12"/>
        <v>144.34994510000001</v>
      </c>
      <c r="E342" s="10">
        <f t="shared" si="13"/>
        <v>1</v>
      </c>
      <c r="F342" s="10">
        <f t="shared" si="14"/>
        <v>144.34994510000001</v>
      </c>
      <c r="G342" s="10">
        <f t="shared" si="15"/>
        <v>0</v>
      </c>
      <c r="H342" s="9">
        <f t="shared" si="16"/>
        <v>34.534289860000058</v>
      </c>
      <c r="I342" s="10">
        <f t="shared" si="17"/>
        <v>-352.9553758966</v>
      </c>
      <c r="J342" s="9">
        <f t="shared" si="18"/>
        <v>-318.42108603659995</v>
      </c>
      <c r="K342" s="10">
        <f t="shared" si="19"/>
        <v>1</v>
      </c>
      <c r="L342" s="10">
        <f t="shared" si="20"/>
        <v>1.3175182778030647E-2</v>
      </c>
    </row>
    <row r="343" spans="1:12" ht="15.75" customHeight="1" x14ac:dyDescent="0.2">
      <c r="A343" s="8">
        <v>44316</v>
      </c>
      <c r="B343" s="32">
        <v>143.03598020000001</v>
      </c>
      <c r="C343" s="9">
        <f t="shared" si="11"/>
        <v>144.34994510000001</v>
      </c>
      <c r="D343" s="10">
        <f t="shared" si="12"/>
        <v>143.03598020000001</v>
      </c>
      <c r="E343" s="10">
        <f t="shared" si="13"/>
        <v>1</v>
      </c>
      <c r="F343" s="10">
        <f t="shared" si="14"/>
        <v>0</v>
      </c>
      <c r="G343" s="10">
        <f t="shared" si="15"/>
        <v>0</v>
      </c>
      <c r="H343" s="9">
        <f t="shared" si="16"/>
        <v>34.534289860000058</v>
      </c>
      <c r="I343" s="10">
        <f t="shared" si="17"/>
        <v>-352.9553758966</v>
      </c>
      <c r="J343" s="9">
        <f t="shared" si="18"/>
        <v>-318.42108603659995</v>
      </c>
      <c r="K343" s="10">
        <f t="shared" si="19"/>
        <v>0</v>
      </c>
      <c r="L343" s="10">
        <f t="shared" si="20"/>
        <v>-9.1026352596791371E-3</v>
      </c>
    </row>
    <row r="344" spans="1:12" ht="15.75" customHeight="1" x14ac:dyDescent="0.2">
      <c r="A344" s="8">
        <v>44319</v>
      </c>
      <c r="B344" s="32">
        <v>143.22369380000001</v>
      </c>
      <c r="C344" s="9">
        <f t="shared" si="11"/>
        <v>144.34994510000001</v>
      </c>
      <c r="D344" s="10">
        <f t="shared" si="12"/>
        <v>143.22369380000001</v>
      </c>
      <c r="E344" s="10">
        <f t="shared" si="13"/>
        <v>1</v>
      </c>
      <c r="F344" s="10">
        <f t="shared" si="14"/>
        <v>0</v>
      </c>
      <c r="G344" s="10">
        <f t="shared" si="15"/>
        <v>0</v>
      </c>
      <c r="H344" s="9">
        <f t="shared" si="16"/>
        <v>34.534289860000058</v>
      </c>
      <c r="I344" s="10">
        <f t="shared" si="17"/>
        <v>-352.9553758966</v>
      </c>
      <c r="J344" s="9">
        <f t="shared" si="18"/>
        <v>-318.42108603659995</v>
      </c>
      <c r="K344" s="10">
        <f t="shared" si="19"/>
        <v>0</v>
      </c>
      <c r="L344" s="10">
        <f t="shared" si="20"/>
        <v>1.3123523167912765E-3</v>
      </c>
    </row>
    <row r="345" spans="1:12" ht="15.75" customHeight="1" x14ac:dyDescent="0.2">
      <c r="A345" s="8">
        <v>44320</v>
      </c>
      <c r="B345" s="32">
        <v>141.2996368</v>
      </c>
      <c r="C345" s="9">
        <f t="shared" si="11"/>
        <v>0</v>
      </c>
      <c r="D345" s="10">
        <f t="shared" si="12"/>
        <v>0</v>
      </c>
      <c r="E345" s="10">
        <f t="shared" si="13"/>
        <v>0</v>
      </c>
      <c r="F345" s="10">
        <f t="shared" si="14"/>
        <v>141.2996368</v>
      </c>
      <c r="G345" s="10">
        <f t="shared" si="15"/>
        <v>-3.0503083000000117</v>
      </c>
      <c r="H345" s="9">
        <f t="shared" si="16"/>
        <v>31.483981560000046</v>
      </c>
      <c r="I345" s="10">
        <f t="shared" si="17"/>
        <v>-354.9553758966</v>
      </c>
      <c r="J345" s="9">
        <f t="shared" si="18"/>
        <v>-323.47139433659993</v>
      </c>
      <c r="K345" s="10">
        <f t="shared" si="19"/>
        <v>-1</v>
      </c>
      <c r="L345" s="10">
        <f t="shared" si="20"/>
        <v>-1.3433929463422367E-2</v>
      </c>
    </row>
    <row r="346" spans="1:12" ht="15.75" customHeight="1" x14ac:dyDescent="0.2">
      <c r="A346" s="8">
        <v>44321</v>
      </c>
      <c r="B346" s="32">
        <v>142.61363220000001</v>
      </c>
      <c r="C346" s="9">
        <f t="shared" si="11"/>
        <v>0</v>
      </c>
      <c r="D346" s="10">
        <f t="shared" si="12"/>
        <v>0</v>
      </c>
      <c r="E346" s="10">
        <f t="shared" si="13"/>
        <v>0</v>
      </c>
      <c r="F346" s="10">
        <f t="shared" si="14"/>
        <v>0</v>
      </c>
      <c r="G346" s="10">
        <f t="shared" si="15"/>
        <v>0</v>
      </c>
      <c r="H346" s="9">
        <f t="shared" si="16"/>
        <v>31.483981560000046</v>
      </c>
      <c r="I346" s="10">
        <f t="shared" si="17"/>
        <v>-354.9553758966</v>
      </c>
      <c r="J346" s="9">
        <f t="shared" si="18"/>
        <v>-323.47139433659993</v>
      </c>
      <c r="K346" s="10">
        <f t="shared" si="19"/>
        <v>0</v>
      </c>
      <c r="L346" s="10">
        <f t="shared" si="20"/>
        <v>9.2993544057009547E-3</v>
      </c>
    </row>
    <row r="347" spans="1:12" ht="15.75" customHeight="1" x14ac:dyDescent="0.2">
      <c r="A347" s="8">
        <v>44322</v>
      </c>
      <c r="B347" s="32">
        <v>143.9745331</v>
      </c>
      <c r="C347" s="9">
        <f t="shared" si="11"/>
        <v>0</v>
      </c>
      <c r="D347" s="10">
        <f t="shared" si="12"/>
        <v>0</v>
      </c>
      <c r="E347" s="10">
        <f t="shared" si="13"/>
        <v>0</v>
      </c>
      <c r="F347" s="10">
        <f t="shared" si="14"/>
        <v>0</v>
      </c>
      <c r="G347" s="10">
        <f t="shared" si="15"/>
        <v>0</v>
      </c>
      <c r="H347" s="9">
        <f t="shared" si="16"/>
        <v>31.483981560000046</v>
      </c>
      <c r="I347" s="10">
        <f t="shared" si="17"/>
        <v>-354.9553758966</v>
      </c>
      <c r="J347" s="9">
        <f t="shared" si="18"/>
        <v>-323.47139433659993</v>
      </c>
      <c r="K347" s="10">
        <f t="shared" si="19"/>
        <v>0</v>
      </c>
      <c r="L347" s="10">
        <f t="shared" si="20"/>
        <v>9.5425723264062068E-3</v>
      </c>
    </row>
    <row r="348" spans="1:12" ht="15.75" customHeight="1" x14ac:dyDescent="0.2">
      <c r="A348" s="8">
        <v>44323</v>
      </c>
      <c r="B348" s="32">
        <v>145.5700684</v>
      </c>
      <c r="C348" s="9">
        <f t="shared" si="11"/>
        <v>145.5700684</v>
      </c>
      <c r="D348" s="10">
        <f t="shared" si="12"/>
        <v>145.5700684</v>
      </c>
      <c r="E348" s="10">
        <f t="shared" si="13"/>
        <v>1</v>
      </c>
      <c r="F348" s="10">
        <f t="shared" si="14"/>
        <v>145.5700684</v>
      </c>
      <c r="G348" s="10">
        <f t="shared" si="15"/>
        <v>0</v>
      </c>
      <c r="H348" s="9">
        <f t="shared" si="16"/>
        <v>31.483981560000046</v>
      </c>
      <c r="I348" s="10">
        <f t="shared" si="17"/>
        <v>-356.9553758966</v>
      </c>
      <c r="J348" s="9">
        <f t="shared" si="18"/>
        <v>-325.47139433659993</v>
      </c>
      <c r="K348" s="10">
        <f t="shared" si="19"/>
        <v>1</v>
      </c>
      <c r="L348" s="10">
        <f t="shared" si="20"/>
        <v>1.1082066151878234E-2</v>
      </c>
    </row>
    <row r="349" spans="1:12" ht="15.75" customHeight="1" x14ac:dyDescent="0.2">
      <c r="A349" s="8">
        <v>44326</v>
      </c>
      <c r="B349" s="32">
        <v>145.1477203</v>
      </c>
      <c r="C349" s="9">
        <f t="shared" si="11"/>
        <v>145.5700684</v>
      </c>
      <c r="D349" s="10">
        <f t="shared" si="12"/>
        <v>145.1477203</v>
      </c>
      <c r="E349" s="10">
        <f t="shared" si="13"/>
        <v>1</v>
      </c>
      <c r="F349" s="10">
        <f t="shared" si="14"/>
        <v>0</v>
      </c>
      <c r="G349" s="10">
        <f t="shared" si="15"/>
        <v>0</v>
      </c>
      <c r="H349" s="9">
        <f t="shared" si="16"/>
        <v>31.483981560000046</v>
      </c>
      <c r="I349" s="10">
        <f t="shared" si="17"/>
        <v>-356.9553758966</v>
      </c>
      <c r="J349" s="9">
        <f t="shared" si="18"/>
        <v>-325.47139433659993</v>
      </c>
      <c r="K349" s="10">
        <f t="shared" si="19"/>
        <v>0</v>
      </c>
      <c r="L349" s="10">
        <f t="shared" si="20"/>
        <v>-2.9013388854050026E-3</v>
      </c>
    </row>
    <row r="350" spans="1:12" ht="15.75" customHeight="1" x14ac:dyDescent="0.2">
      <c r="A350" s="8">
        <v>44327</v>
      </c>
      <c r="B350" s="32">
        <v>141.95664980000001</v>
      </c>
      <c r="C350" s="9">
        <f t="shared" si="11"/>
        <v>0</v>
      </c>
      <c r="D350" s="10">
        <f t="shared" si="12"/>
        <v>0</v>
      </c>
      <c r="E350" s="10">
        <f t="shared" si="13"/>
        <v>0</v>
      </c>
      <c r="F350" s="10">
        <f t="shared" si="14"/>
        <v>141.95664980000001</v>
      </c>
      <c r="G350" s="10">
        <f t="shared" si="15"/>
        <v>-3.6134185999999886</v>
      </c>
      <c r="H350" s="9">
        <f t="shared" si="16"/>
        <v>27.870562960000058</v>
      </c>
      <c r="I350" s="10">
        <f t="shared" si="17"/>
        <v>-358.9553758966</v>
      </c>
      <c r="J350" s="9">
        <f t="shared" si="18"/>
        <v>-331.08481293659997</v>
      </c>
      <c r="K350" s="10">
        <f t="shared" si="19"/>
        <v>-1</v>
      </c>
      <c r="L350" s="10">
        <f t="shared" si="20"/>
        <v>-2.1984985319814188E-2</v>
      </c>
    </row>
    <row r="351" spans="1:12" ht="15.75" customHeight="1" x14ac:dyDescent="0.2">
      <c r="A351" s="8">
        <v>44328</v>
      </c>
      <c r="B351" s="32">
        <v>141.15885929999999</v>
      </c>
      <c r="C351" s="9">
        <f t="shared" si="11"/>
        <v>0</v>
      </c>
      <c r="D351" s="10">
        <f t="shared" si="12"/>
        <v>0</v>
      </c>
      <c r="E351" s="10">
        <f t="shared" si="13"/>
        <v>0</v>
      </c>
      <c r="F351" s="10">
        <f t="shared" si="14"/>
        <v>0</v>
      </c>
      <c r="G351" s="10">
        <f t="shared" si="15"/>
        <v>0</v>
      </c>
      <c r="H351" s="9">
        <f t="shared" si="16"/>
        <v>27.870562960000058</v>
      </c>
      <c r="I351" s="10">
        <f t="shared" si="17"/>
        <v>-358.9553758966</v>
      </c>
      <c r="J351" s="9">
        <f t="shared" si="18"/>
        <v>-331.08481293659997</v>
      </c>
      <c r="K351" s="10">
        <f t="shared" si="19"/>
        <v>0</v>
      </c>
      <c r="L351" s="10">
        <f t="shared" si="20"/>
        <v>-5.6199586361329601E-3</v>
      </c>
    </row>
    <row r="352" spans="1:12" ht="15.75" customHeight="1" x14ac:dyDescent="0.2">
      <c r="A352" s="8">
        <v>44329</v>
      </c>
      <c r="B352" s="32">
        <v>142.4728394</v>
      </c>
      <c r="C352" s="9">
        <f t="shared" si="11"/>
        <v>0</v>
      </c>
      <c r="D352" s="10">
        <f t="shared" si="12"/>
        <v>0</v>
      </c>
      <c r="E352" s="10">
        <f t="shared" si="13"/>
        <v>0</v>
      </c>
      <c r="F352" s="10">
        <f t="shared" si="14"/>
        <v>0</v>
      </c>
      <c r="G352" s="10">
        <f t="shared" si="15"/>
        <v>0</v>
      </c>
      <c r="H352" s="9">
        <f t="shared" si="16"/>
        <v>27.870562960000058</v>
      </c>
      <c r="I352" s="10">
        <f t="shared" si="17"/>
        <v>-358.9553758966</v>
      </c>
      <c r="J352" s="9">
        <f t="shared" si="18"/>
        <v>-331.08481293659997</v>
      </c>
      <c r="K352" s="10">
        <f t="shared" si="19"/>
        <v>0</v>
      </c>
      <c r="L352" s="10">
        <f t="shared" si="20"/>
        <v>9.3085202481515417E-3</v>
      </c>
    </row>
    <row r="353" spans="1:12" ht="15.75" customHeight="1" x14ac:dyDescent="0.2">
      <c r="A353" s="8">
        <v>44330</v>
      </c>
      <c r="B353" s="32">
        <v>144.5845947</v>
      </c>
      <c r="C353" s="9">
        <f t="shared" si="11"/>
        <v>144.5845947</v>
      </c>
      <c r="D353" s="10">
        <f t="shared" si="12"/>
        <v>144.5845947</v>
      </c>
      <c r="E353" s="10">
        <f t="shared" si="13"/>
        <v>1</v>
      </c>
      <c r="F353" s="10">
        <f t="shared" si="14"/>
        <v>144.5845947</v>
      </c>
      <c r="G353" s="10">
        <f t="shared" si="15"/>
        <v>0</v>
      </c>
      <c r="H353" s="9">
        <f t="shared" si="16"/>
        <v>27.870562960000058</v>
      </c>
      <c r="I353" s="10">
        <f t="shared" si="17"/>
        <v>-360.9553758966</v>
      </c>
      <c r="J353" s="9">
        <f t="shared" si="18"/>
        <v>-333.08481293659997</v>
      </c>
      <c r="K353" s="10">
        <f t="shared" si="19"/>
        <v>1</v>
      </c>
      <c r="L353" s="10">
        <f t="shared" si="20"/>
        <v>1.482216055279939E-2</v>
      </c>
    </row>
    <row r="354" spans="1:12" ht="15.75" customHeight="1" x14ac:dyDescent="0.2">
      <c r="A354" s="8">
        <v>44333</v>
      </c>
      <c r="B354" s="32">
        <v>144.20918270000001</v>
      </c>
      <c r="C354" s="9">
        <f t="shared" si="11"/>
        <v>144.5845947</v>
      </c>
      <c r="D354" s="10">
        <f t="shared" si="12"/>
        <v>144.20918270000001</v>
      </c>
      <c r="E354" s="10">
        <f t="shared" si="13"/>
        <v>1</v>
      </c>
      <c r="F354" s="10">
        <f t="shared" si="14"/>
        <v>0</v>
      </c>
      <c r="G354" s="10">
        <f t="shared" si="15"/>
        <v>0</v>
      </c>
      <c r="H354" s="9">
        <f t="shared" si="16"/>
        <v>27.870562960000058</v>
      </c>
      <c r="I354" s="10">
        <f t="shared" si="17"/>
        <v>-360.9553758966</v>
      </c>
      <c r="J354" s="9">
        <f t="shared" si="18"/>
        <v>-333.08481293659997</v>
      </c>
      <c r="K354" s="10">
        <f t="shared" si="19"/>
        <v>0</v>
      </c>
      <c r="L354" s="10">
        <f t="shared" si="20"/>
        <v>-2.59648685794589E-3</v>
      </c>
    </row>
    <row r="355" spans="1:12" ht="15.75" customHeight="1" x14ac:dyDescent="0.2">
      <c r="A355" s="8">
        <v>44334</v>
      </c>
      <c r="B355" s="32">
        <v>144.67843629999999</v>
      </c>
      <c r="C355" s="9">
        <f t="shared" si="11"/>
        <v>144.5845947</v>
      </c>
      <c r="D355" s="10">
        <f t="shared" si="12"/>
        <v>144.67843629999999</v>
      </c>
      <c r="E355" s="10">
        <f t="shared" si="13"/>
        <v>1</v>
      </c>
      <c r="F355" s="10">
        <f t="shared" si="14"/>
        <v>0</v>
      </c>
      <c r="G355" s="10">
        <f t="shared" si="15"/>
        <v>0</v>
      </c>
      <c r="H355" s="9">
        <f t="shared" si="16"/>
        <v>27.870562960000058</v>
      </c>
      <c r="I355" s="10">
        <f t="shared" si="17"/>
        <v>-360.9553758966</v>
      </c>
      <c r="J355" s="9">
        <f t="shared" si="18"/>
        <v>-333.08481293659997</v>
      </c>
      <c r="K355" s="10">
        <f t="shared" si="19"/>
        <v>0</v>
      </c>
      <c r="L355" s="10">
        <f t="shared" si="20"/>
        <v>3.2539786386291958E-3</v>
      </c>
    </row>
    <row r="356" spans="1:12" ht="15.75" customHeight="1" x14ac:dyDescent="0.2">
      <c r="A356" s="8">
        <v>44335</v>
      </c>
      <c r="B356" s="32">
        <v>142.14433289999999</v>
      </c>
      <c r="C356" s="9">
        <f t="shared" si="11"/>
        <v>0</v>
      </c>
      <c r="D356" s="10">
        <f t="shared" si="12"/>
        <v>0</v>
      </c>
      <c r="E356" s="10">
        <f t="shared" si="13"/>
        <v>0</v>
      </c>
      <c r="F356" s="10">
        <f t="shared" si="14"/>
        <v>142.14433289999999</v>
      </c>
      <c r="G356" s="10">
        <f t="shared" si="15"/>
        <v>-2.4402618000000018</v>
      </c>
      <c r="H356" s="9">
        <f t="shared" si="16"/>
        <v>25.430301160000056</v>
      </c>
      <c r="I356" s="10">
        <f t="shared" si="17"/>
        <v>-362.9553758966</v>
      </c>
      <c r="J356" s="9">
        <f t="shared" si="18"/>
        <v>-337.52507473659995</v>
      </c>
      <c r="K356" s="10">
        <f t="shared" si="19"/>
        <v>-1</v>
      </c>
      <c r="L356" s="10">
        <f t="shared" si="20"/>
        <v>-1.7515418778409897E-2</v>
      </c>
    </row>
    <row r="357" spans="1:12" ht="15.75" customHeight="1" x14ac:dyDescent="0.2">
      <c r="A357" s="8">
        <v>44336</v>
      </c>
      <c r="B357" s="32">
        <v>143.22369380000001</v>
      </c>
      <c r="C357" s="9">
        <f t="shared" si="11"/>
        <v>0</v>
      </c>
      <c r="D357" s="10">
        <f t="shared" si="12"/>
        <v>0</v>
      </c>
      <c r="E357" s="10">
        <f t="shared" si="13"/>
        <v>0</v>
      </c>
      <c r="F357" s="10">
        <f t="shared" si="14"/>
        <v>0</v>
      </c>
      <c r="G357" s="10">
        <f t="shared" si="15"/>
        <v>0</v>
      </c>
      <c r="H357" s="9">
        <f t="shared" si="16"/>
        <v>25.430301160000056</v>
      </c>
      <c r="I357" s="10">
        <f t="shared" si="17"/>
        <v>-362.9553758966</v>
      </c>
      <c r="J357" s="9">
        <f t="shared" si="18"/>
        <v>-337.52507473659995</v>
      </c>
      <c r="K357" s="10">
        <f t="shared" si="19"/>
        <v>0</v>
      </c>
      <c r="L357" s="10">
        <f t="shared" si="20"/>
        <v>7.5934149324079492E-3</v>
      </c>
    </row>
    <row r="358" spans="1:12" ht="15.75" customHeight="1" x14ac:dyDescent="0.2">
      <c r="A358" s="8">
        <v>44337</v>
      </c>
      <c r="B358" s="32">
        <v>142.4728394</v>
      </c>
      <c r="C358" s="9">
        <f t="shared" si="11"/>
        <v>0</v>
      </c>
      <c r="D358" s="10">
        <f t="shared" si="12"/>
        <v>0</v>
      </c>
      <c r="E358" s="10">
        <f t="shared" si="13"/>
        <v>0</v>
      </c>
      <c r="F358" s="10">
        <f t="shared" si="14"/>
        <v>0</v>
      </c>
      <c r="G358" s="10">
        <f t="shared" si="15"/>
        <v>0</v>
      </c>
      <c r="H358" s="9">
        <f t="shared" si="16"/>
        <v>25.430301160000056</v>
      </c>
      <c r="I358" s="10">
        <f t="shared" si="17"/>
        <v>-362.9553758966</v>
      </c>
      <c r="J358" s="9">
        <f t="shared" si="18"/>
        <v>-337.52507473659995</v>
      </c>
      <c r="K358" s="10">
        <f t="shared" si="19"/>
        <v>0</v>
      </c>
      <c r="L358" s="10">
        <f t="shared" si="20"/>
        <v>-5.2425292217955777E-3</v>
      </c>
    </row>
    <row r="359" spans="1:12" ht="15.75" customHeight="1" x14ac:dyDescent="0.2">
      <c r="A359" s="8">
        <v>44340</v>
      </c>
      <c r="B359" s="32">
        <v>145.1477203</v>
      </c>
      <c r="C359" s="9">
        <f t="shared" si="11"/>
        <v>145.1477203</v>
      </c>
      <c r="D359" s="10">
        <f t="shared" si="12"/>
        <v>145.1477203</v>
      </c>
      <c r="E359" s="10">
        <f t="shared" si="13"/>
        <v>1</v>
      </c>
      <c r="F359" s="10">
        <f t="shared" si="14"/>
        <v>145.1477203</v>
      </c>
      <c r="G359" s="10">
        <f t="shared" si="15"/>
        <v>0</v>
      </c>
      <c r="H359" s="9">
        <f t="shared" si="16"/>
        <v>25.430301160000056</v>
      </c>
      <c r="I359" s="10">
        <f t="shared" si="17"/>
        <v>-364.9553758966</v>
      </c>
      <c r="J359" s="9">
        <f t="shared" si="18"/>
        <v>-339.52507473659995</v>
      </c>
      <c r="K359" s="10">
        <f t="shared" si="19"/>
        <v>1</v>
      </c>
      <c r="L359" s="10">
        <f t="shared" si="20"/>
        <v>1.8774672500841527E-2</v>
      </c>
    </row>
    <row r="360" spans="1:12" ht="15.75" customHeight="1" x14ac:dyDescent="0.2">
      <c r="A360" s="8">
        <v>44341</v>
      </c>
      <c r="B360" s="32">
        <v>146.18012999999999</v>
      </c>
      <c r="C360" s="9">
        <f t="shared" si="11"/>
        <v>145.1477203</v>
      </c>
      <c r="D360" s="10">
        <f t="shared" si="12"/>
        <v>146.18012999999999</v>
      </c>
      <c r="E360" s="10">
        <f t="shared" si="13"/>
        <v>1</v>
      </c>
      <c r="F360" s="10">
        <f t="shared" si="14"/>
        <v>0</v>
      </c>
      <c r="G360" s="10">
        <f t="shared" si="15"/>
        <v>0</v>
      </c>
      <c r="H360" s="9">
        <f t="shared" si="16"/>
        <v>25.430301160000056</v>
      </c>
      <c r="I360" s="10">
        <f t="shared" si="17"/>
        <v>-364.9553758966</v>
      </c>
      <c r="J360" s="9">
        <f t="shared" si="18"/>
        <v>-339.52507473659995</v>
      </c>
      <c r="K360" s="10">
        <f t="shared" si="19"/>
        <v>0</v>
      </c>
      <c r="L360" s="10">
        <f t="shared" si="20"/>
        <v>7.1128206344965861E-3</v>
      </c>
    </row>
    <row r="361" spans="1:12" ht="15.75" customHeight="1" x14ac:dyDescent="0.2">
      <c r="A361" s="8">
        <v>44342</v>
      </c>
      <c r="B361" s="32">
        <v>145.85163879999999</v>
      </c>
      <c r="C361" s="9">
        <f t="shared" si="11"/>
        <v>145.1477203</v>
      </c>
      <c r="D361" s="10">
        <f t="shared" si="12"/>
        <v>145.85163879999999</v>
      </c>
      <c r="E361" s="10">
        <f t="shared" si="13"/>
        <v>1</v>
      </c>
      <c r="F361" s="10">
        <f t="shared" si="14"/>
        <v>0</v>
      </c>
      <c r="G361" s="10">
        <f t="shared" si="15"/>
        <v>0</v>
      </c>
      <c r="H361" s="9">
        <f t="shared" si="16"/>
        <v>25.430301160000056</v>
      </c>
      <c r="I361" s="10">
        <f t="shared" si="17"/>
        <v>-364.9553758966</v>
      </c>
      <c r="J361" s="9">
        <f t="shared" si="18"/>
        <v>-339.52507473659995</v>
      </c>
      <c r="K361" s="10">
        <f t="shared" si="19"/>
        <v>0</v>
      </c>
      <c r="L361" s="10">
        <f t="shared" si="20"/>
        <v>-2.2471672449601021E-3</v>
      </c>
    </row>
    <row r="362" spans="1:12" ht="15.75" customHeight="1" x14ac:dyDescent="0.2">
      <c r="A362" s="8">
        <v>44343</v>
      </c>
      <c r="B362" s="32">
        <v>142.8951874</v>
      </c>
      <c r="C362" s="9">
        <f t="shared" si="11"/>
        <v>0</v>
      </c>
      <c r="D362" s="10">
        <f t="shared" si="12"/>
        <v>0</v>
      </c>
      <c r="E362" s="10">
        <f t="shared" si="13"/>
        <v>0</v>
      </c>
      <c r="F362" s="10">
        <f t="shared" si="14"/>
        <v>142.8951874</v>
      </c>
      <c r="G362" s="10">
        <f t="shared" si="15"/>
        <v>-2.2525329000000056</v>
      </c>
      <c r="H362" s="9">
        <f t="shared" si="16"/>
        <v>23.17776826000005</v>
      </c>
      <c r="I362" s="10">
        <f t="shared" si="17"/>
        <v>-366.9553758966</v>
      </c>
      <c r="J362" s="9">
        <f t="shared" si="18"/>
        <v>-343.77760763659995</v>
      </c>
      <c r="K362" s="10">
        <f t="shared" si="19"/>
        <v>-1</v>
      </c>
      <c r="L362" s="10">
        <f t="shared" si="20"/>
        <v>-2.0270265211445704E-2</v>
      </c>
    </row>
    <row r="363" spans="1:12" ht="15.75" customHeight="1" x14ac:dyDescent="0.2">
      <c r="A363" s="8">
        <v>44344</v>
      </c>
      <c r="B363" s="32">
        <v>144.11532589999999</v>
      </c>
      <c r="C363" s="9">
        <f t="shared" si="11"/>
        <v>0</v>
      </c>
      <c r="D363" s="10">
        <f t="shared" si="12"/>
        <v>0</v>
      </c>
      <c r="E363" s="10">
        <f t="shared" si="13"/>
        <v>0</v>
      </c>
      <c r="F363" s="10">
        <f t="shared" si="14"/>
        <v>0</v>
      </c>
      <c r="G363" s="10">
        <f t="shared" si="15"/>
        <v>0</v>
      </c>
      <c r="H363" s="9">
        <f t="shared" si="16"/>
        <v>23.17776826000005</v>
      </c>
      <c r="I363" s="10">
        <f t="shared" si="17"/>
        <v>-366.9553758966</v>
      </c>
      <c r="J363" s="9">
        <f t="shared" si="18"/>
        <v>-343.77760763659995</v>
      </c>
      <c r="K363" s="10">
        <f t="shared" si="19"/>
        <v>0</v>
      </c>
      <c r="L363" s="10">
        <f t="shared" si="20"/>
        <v>8.5386955446198343E-3</v>
      </c>
    </row>
    <row r="364" spans="1:12" ht="15.75" customHeight="1" x14ac:dyDescent="0.2">
      <c r="A364" s="8">
        <v>44347</v>
      </c>
      <c r="B364" s="32">
        <v>143.27061459999999</v>
      </c>
      <c r="C364" s="9">
        <f t="shared" si="11"/>
        <v>0</v>
      </c>
      <c r="D364" s="10">
        <f t="shared" si="12"/>
        <v>0</v>
      </c>
      <c r="E364" s="10">
        <f t="shared" si="13"/>
        <v>0</v>
      </c>
      <c r="F364" s="10">
        <f t="shared" si="14"/>
        <v>0</v>
      </c>
      <c r="G364" s="10">
        <f t="shared" si="15"/>
        <v>0</v>
      </c>
      <c r="H364" s="9">
        <f t="shared" si="16"/>
        <v>23.17776826000005</v>
      </c>
      <c r="I364" s="10">
        <f t="shared" si="17"/>
        <v>-366.9553758966</v>
      </c>
      <c r="J364" s="9">
        <f t="shared" si="18"/>
        <v>-343.77760763659995</v>
      </c>
      <c r="K364" s="10">
        <f t="shared" si="19"/>
        <v>0</v>
      </c>
      <c r="L364" s="10">
        <f t="shared" si="20"/>
        <v>-5.8613564846401456E-3</v>
      </c>
    </row>
    <row r="365" spans="1:12" ht="15.75" customHeight="1" x14ac:dyDescent="0.2">
      <c r="A365" s="8">
        <v>44348</v>
      </c>
      <c r="B365" s="32">
        <v>143.22369380000001</v>
      </c>
      <c r="C365" s="9">
        <f t="shared" si="11"/>
        <v>0</v>
      </c>
      <c r="D365" s="10">
        <f t="shared" si="12"/>
        <v>0</v>
      </c>
      <c r="E365" s="10">
        <f t="shared" si="13"/>
        <v>0</v>
      </c>
      <c r="F365" s="10">
        <f t="shared" si="14"/>
        <v>0</v>
      </c>
      <c r="G365" s="10">
        <f t="shared" si="15"/>
        <v>0</v>
      </c>
      <c r="H365" s="9">
        <f t="shared" si="16"/>
        <v>23.17776826000005</v>
      </c>
      <c r="I365" s="10">
        <f t="shared" si="17"/>
        <v>-366.9553758966</v>
      </c>
      <c r="J365" s="9">
        <f t="shared" si="18"/>
        <v>-343.77760763659995</v>
      </c>
      <c r="K365" s="10">
        <f t="shared" si="19"/>
        <v>0</v>
      </c>
      <c r="L365" s="10">
        <f t="shared" si="20"/>
        <v>-3.2749772262075094E-4</v>
      </c>
    </row>
    <row r="366" spans="1:12" ht="15.75" customHeight="1" x14ac:dyDescent="0.2">
      <c r="A366" s="8">
        <v>44349</v>
      </c>
      <c r="B366" s="32">
        <v>143.74656680000001</v>
      </c>
      <c r="C366" s="9">
        <f t="shared" si="11"/>
        <v>0</v>
      </c>
      <c r="D366" s="10">
        <f t="shared" si="12"/>
        <v>0</v>
      </c>
      <c r="E366" s="10">
        <f t="shared" si="13"/>
        <v>0</v>
      </c>
      <c r="F366" s="10">
        <f t="shared" si="14"/>
        <v>0</v>
      </c>
      <c r="G366" s="10">
        <f t="shared" si="15"/>
        <v>0</v>
      </c>
      <c r="H366" s="9">
        <f t="shared" si="16"/>
        <v>23.17776826000005</v>
      </c>
      <c r="I366" s="10">
        <f t="shared" si="17"/>
        <v>-366.9553758966</v>
      </c>
      <c r="J366" s="9">
        <f t="shared" si="18"/>
        <v>-343.77760763659995</v>
      </c>
      <c r="K366" s="10">
        <f t="shared" si="19"/>
        <v>0</v>
      </c>
      <c r="L366" s="10">
        <f t="shared" si="20"/>
        <v>3.6507437151436228E-3</v>
      </c>
    </row>
    <row r="367" spans="1:12" ht="15.75" customHeight="1" x14ac:dyDescent="0.2">
      <c r="A367" s="8">
        <v>44350</v>
      </c>
      <c r="B367" s="32">
        <v>141.2747498</v>
      </c>
      <c r="C367" s="9">
        <f t="shared" si="11"/>
        <v>0</v>
      </c>
      <c r="D367" s="10">
        <f t="shared" si="12"/>
        <v>0</v>
      </c>
      <c r="E367" s="10">
        <f t="shared" si="13"/>
        <v>0</v>
      </c>
      <c r="F367" s="10">
        <f t="shared" si="14"/>
        <v>0</v>
      </c>
      <c r="G367" s="10">
        <f t="shared" si="15"/>
        <v>0</v>
      </c>
      <c r="H367" s="9">
        <f t="shared" si="16"/>
        <v>23.17776826000005</v>
      </c>
      <c r="I367" s="10">
        <f t="shared" si="17"/>
        <v>-366.9553758966</v>
      </c>
      <c r="J367" s="9">
        <f t="shared" si="18"/>
        <v>-343.77760763659995</v>
      </c>
      <c r="K367" s="10">
        <f t="shared" si="19"/>
        <v>-1</v>
      </c>
      <c r="L367" s="10">
        <f t="shared" si="20"/>
        <v>-1.719565938182821E-2</v>
      </c>
    </row>
    <row r="368" spans="1:12" ht="15.75" customHeight="1" x14ac:dyDescent="0.2">
      <c r="A368" s="8">
        <v>44351</v>
      </c>
      <c r="B368" s="32">
        <v>143.3187561</v>
      </c>
      <c r="C368" s="9">
        <f t="shared" si="11"/>
        <v>143.3187561</v>
      </c>
      <c r="D368" s="10">
        <f t="shared" si="12"/>
        <v>143.3187561</v>
      </c>
      <c r="E368" s="10">
        <f t="shared" si="13"/>
        <v>1</v>
      </c>
      <c r="F368" s="10">
        <f t="shared" si="14"/>
        <v>143.3187561</v>
      </c>
      <c r="G368" s="10">
        <f t="shared" si="15"/>
        <v>0</v>
      </c>
      <c r="H368" s="9">
        <f t="shared" si="16"/>
        <v>23.17776826000005</v>
      </c>
      <c r="I368" s="10">
        <f t="shared" si="17"/>
        <v>-368.9553758966</v>
      </c>
      <c r="J368" s="9">
        <f t="shared" si="18"/>
        <v>-345.77760763659995</v>
      </c>
      <c r="K368" s="10">
        <f t="shared" si="19"/>
        <v>1</v>
      </c>
      <c r="L368" s="10">
        <f t="shared" si="20"/>
        <v>1.4468305927943126E-2</v>
      </c>
    </row>
    <row r="369" spans="1:12" ht="15.75" customHeight="1" x14ac:dyDescent="0.2">
      <c r="A369" s="8">
        <v>44354</v>
      </c>
      <c r="B369" s="32">
        <v>143.0335541</v>
      </c>
      <c r="C369" s="9">
        <f t="shared" si="11"/>
        <v>143.3187561</v>
      </c>
      <c r="D369" s="10">
        <f t="shared" si="12"/>
        <v>143.0335541</v>
      </c>
      <c r="E369" s="10">
        <f t="shared" si="13"/>
        <v>1</v>
      </c>
      <c r="F369" s="10">
        <f t="shared" si="14"/>
        <v>0</v>
      </c>
      <c r="G369" s="10">
        <f t="shared" si="15"/>
        <v>0</v>
      </c>
      <c r="H369" s="9">
        <f t="shared" si="16"/>
        <v>23.17776826000005</v>
      </c>
      <c r="I369" s="10">
        <f t="shared" si="17"/>
        <v>-368.9553758966</v>
      </c>
      <c r="J369" s="9">
        <f t="shared" si="18"/>
        <v>-345.77760763659995</v>
      </c>
      <c r="K369" s="10">
        <f t="shared" si="19"/>
        <v>0</v>
      </c>
      <c r="L369" s="10">
        <f t="shared" si="20"/>
        <v>-1.9899837799387532E-3</v>
      </c>
    </row>
    <row r="370" spans="1:12" ht="15.75" customHeight="1" x14ac:dyDescent="0.2">
      <c r="A370" s="8">
        <v>44355</v>
      </c>
      <c r="B370" s="32">
        <v>143.46136469999999</v>
      </c>
      <c r="C370" s="9">
        <f t="shared" si="11"/>
        <v>143.3187561</v>
      </c>
      <c r="D370" s="10">
        <f t="shared" si="12"/>
        <v>143.46136469999999</v>
      </c>
      <c r="E370" s="10">
        <f t="shared" si="13"/>
        <v>1</v>
      </c>
      <c r="F370" s="10">
        <f t="shared" si="14"/>
        <v>0</v>
      </c>
      <c r="G370" s="10">
        <f t="shared" si="15"/>
        <v>0</v>
      </c>
      <c r="H370" s="9">
        <f t="shared" si="16"/>
        <v>23.17776826000005</v>
      </c>
      <c r="I370" s="10">
        <f t="shared" si="17"/>
        <v>-368.9553758966</v>
      </c>
      <c r="J370" s="9">
        <f t="shared" si="18"/>
        <v>-345.77760763659995</v>
      </c>
      <c r="K370" s="10">
        <f t="shared" si="19"/>
        <v>0</v>
      </c>
      <c r="L370" s="10">
        <f t="shared" si="20"/>
        <v>2.9909807016392786E-3</v>
      </c>
    </row>
    <row r="371" spans="1:12" ht="15.75" customHeight="1" x14ac:dyDescent="0.2">
      <c r="A371" s="8">
        <v>44356</v>
      </c>
      <c r="B371" s="32">
        <v>142.89094539999999</v>
      </c>
      <c r="C371" s="9">
        <f t="shared" si="11"/>
        <v>143.3187561</v>
      </c>
      <c r="D371" s="10">
        <f t="shared" si="12"/>
        <v>142.89094539999999</v>
      </c>
      <c r="E371" s="10">
        <f t="shared" si="13"/>
        <v>1</v>
      </c>
      <c r="F371" s="10">
        <f t="shared" si="14"/>
        <v>0</v>
      </c>
      <c r="G371" s="10">
        <f t="shared" si="15"/>
        <v>0</v>
      </c>
      <c r="H371" s="9">
        <f t="shared" si="16"/>
        <v>23.17776826000005</v>
      </c>
      <c r="I371" s="10">
        <f t="shared" si="17"/>
        <v>-368.9553758966</v>
      </c>
      <c r="J371" s="9">
        <f t="shared" si="18"/>
        <v>-345.77760763659995</v>
      </c>
      <c r="K371" s="10">
        <f t="shared" si="19"/>
        <v>0</v>
      </c>
      <c r="L371" s="10">
        <f t="shared" si="20"/>
        <v>-3.9761178990095347E-3</v>
      </c>
    </row>
    <row r="372" spans="1:12" ht="15.75" customHeight="1" x14ac:dyDescent="0.2">
      <c r="A372" s="8">
        <v>44357</v>
      </c>
      <c r="B372" s="32">
        <v>145.22016909999999</v>
      </c>
      <c r="C372" s="9">
        <f t="shared" si="11"/>
        <v>288.53892519999999</v>
      </c>
      <c r="D372" s="10">
        <f t="shared" si="12"/>
        <v>290.44033819999999</v>
      </c>
      <c r="E372" s="10">
        <f t="shared" si="13"/>
        <v>2</v>
      </c>
      <c r="F372" s="10">
        <f t="shared" si="14"/>
        <v>145.22016909999999</v>
      </c>
      <c r="G372" s="10">
        <f t="shared" si="15"/>
        <v>0</v>
      </c>
      <c r="H372" s="9">
        <f t="shared" si="16"/>
        <v>23.17776826000005</v>
      </c>
      <c r="I372" s="10">
        <f t="shared" si="17"/>
        <v>-370.9553758966</v>
      </c>
      <c r="J372" s="9">
        <f t="shared" si="18"/>
        <v>-347.77760763659995</v>
      </c>
      <c r="K372" s="10">
        <f t="shared" si="19"/>
        <v>1</v>
      </c>
      <c r="L372" s="10">
        <f t="shared" si="20"/>
        <v>1.6300708862130531E-2</v>
      </c>
    </row>
    <row r="373" spans="1:12" ht="15.75" customHeight="1" x14ac:dyDescent="0.2">
      <c r="A373" s="8">
        <v>44358</v>
      </c>
      <c r="B373" s="32">
        <v>149.64094539999999</v>
      </c>
      <c r="C373" s="9">
        <f t="shared" si="11"/>
        <v>438.17987059999996</v>
      </c>
      <c r="D373" s="10">
        <f t="shared" si="12"/>
        <v>448.92283620000001</v>
      </c>
      <c r="E373" s="10">
        <f t="shared" si="13"/>
        <v>3</v>
      </c>
      <c r="F373" s="10">
        <f t="shared" si="14"/>
        <v>149.64094539999999</v>
      </c>
      <c r="G373" s="10">
        <f t="shared" si="15"/>
        <v>0</v>
      </c>
      <c r="H373" s="9">
        <f t="shared" si="16"/>
        <v>23.17776826000005</v>
      </c>
      <c r="I373" s="10">
        <f t="shared" si="17"/>
        <v>-372.9553758966</v>
      </c>
      <c r="J373" s="9">
        <f t="shared" si="18"/>
        <v>-349.77760763659995</v>
      </c>
      <c r="K373" s="10">
        <f t="shared" si="19"/>
        <v>1</v>
      </c>
      <c r="L373" s="10">
        <f t="shared" si="20"/>
        <v>3.0441889218265628E-2</v>
      </c>
    </row>
    <row r="374" spans="1:12" ht="15.75" customHeight="1" x14ac:dyDescent="0.2">
      <c r="A374" s="8">
        <v>44361</v>
      </c>
      <c r="B374" s="32">
        <v>150.68672179999999</v>
      </c>
      <c r="C374" s="9">
        <f t="shared" si="11"/>
        <v>438.17987059999996</v>
      </c>
      <c r="D374" s="10">
        <f t="shared" si="12"/>
        <v>452.06016539999996</v>
      </c>
      <c r="E374" s="10">
        <f t="shared" si="13"/>
        <v>3</v>
      </c>
      <c r="F374" s="10">
        <f t="shared" si="14"/>
        <v>0</v>
      </c>
      <c r="G374" s="10">
        <f t="shared" si="15"/>
        <v>0</v>
      </c>
      <c r="H374" s="9">
        <f t="shared" si="16"/>
        <v>23.17776826000005</v>
      </c>
      <c r="I374" s="10">
        <f t="shared" si="17"/>
        <v>-372.9553758966</v>
      </c>
      <c r="J374" s="9">
        <f t="shared" si="18"/>
        <v>-349.77760763659995</v>
      </c>
      <c r="K374" s="10">
        <f t="shared" si="19"/>
        <v>0</v>
      </c>
      <c r="L374" s="10">
        <f t="shared" si="20"/>
        <v>6.988571190890136E-3</v>
      </c>
    </row>
    <row r="375" spans="1:12" ht="15.75" customHeight="1" x14ac:dyDescent="0.2">
      <c r="A375" s="8">
        <v>44362</v>
      </c>
      <c r="B375" s="32">
        <v>150.5441132</v>
      </c>
      <c r="C375" s="9">
        <f t="shared" si="11"/>
        <v>438.17987059999996</v>
      </c>
      <c r="D375" s="10">
        <f t="shared" si="12"/>
        <v>451.63233960000002</v>
      </c>
      <c r="E375" s="10">
        <f t="shared" si="13"/>
        <v>3</v>
      </c>
      <c r="F375" s="10">
        <f t="shared" si="14"/>
        <v>0</v>
      </c>
      <c r="G375" s="10">
        <f t="shared" si="15"/>
        <v>0</v>
      </c>
      <c r="H375" s="9">
        <f t="shared" si="16"/>
        <v>23.17776826000005</v>
      </c>
      <c r="I375" s="10">
        <f t="shared" si="17"/>
        <v>-372.9553758966</v>
      </c>
      <c r="J375" s="9">
        <f t="shared" si="18"/>
        <v>-349.77760763659995</v>
      </c>
      <c r="K375" s="10">
        <f t="shared" si="19"/>
        <v>0</v>
      </c>
      <c r="L375" s="10">
        <f t="shared" si="20"/>
        <v>-9.4639128316342802E-4</v>
      </c>
    </row>
    <row r="376" spans="1:12" ht="15.75" customHeight="1" x14ac:dyDescent="0.2">
      <c r="A376" s="8">
        <v>44363</v>
      </c>
      <c r="B376" s="32">
        <v>151.4948425</v>
      </c>
      <c r="C376" s="9">
        <f t="shared" si="11"/>
        <v>438.17987059999996</v>
      </c>
      <c r="D376" s="10">
        <f t="shared" si="12"/>
        <v>454.48452750000001</v>
      </c>
      <c r="E376" s="10">
        <f t="shared" si="13"/>
        <v>3</v>
      </c>
      <c r="F376" s="10">
        <f t="shared" si="14"/>
        <v>0</v>
      </c>
      <c r="G376" s="10">
        <f t="shared" si="15"/>
        <v>0</v>
      </c>
      <c r="H376" s="9">
        <f t="shared" si="16"/>
        <v>23.17776826000005</v>
      </c>
      <c r="I376" s="10">
        <f t="shared" si="17"/>
        <v>-372.9553758966</v>
      </c>
      <c r="J376" s="9">
        <f t="shared" si="18"/>
        <v>-349.77760763659995</v>
      </c>
      <c r="K376" s="10">
        <f t="shared" si="19"/>
        <v>0</v>
      </c>
      <c r="L376" s="10">
        <f t="shared" si="20"/>
        <v>6.3152871260860888E-3</v>
      </c>
    </row>
    <row r="377" spans="1:12" ht="15.75" customHeight="1" x14ac:dyDescent="0.2">
      <c r="A377" s="8">
        <v>44364</v>
      </c>
      <c r="B377" s="32">
        <v>152.7782593</v>
      </c>
      <c r="C377" s="9">
        <f t="shared" si="11"/>
        <v>438.17987059999996</v>
      </c>
      <c r="D377" s="10">
        <f t="shared" si="12"/>
        <v>458.33477790000001</v>
      </c>
      <c r="E377" s="10">
        <f t="shared" si="13"/>
        <v>3</v>
      </c>
      <c r="F377" s="10">
        <f t="shared" si="14"/>
        <v>0</v>
      </c>
      <c r="G377" s="10">
        <f t="shared" si="15"/>
        <v>0</v>
      </c>
      <c r="H377" s="9">
        <f t="shared" si="16"/>
        <v>23.17776826000005</v>
      </c>
      <c r="I377" s="10">
        <f t="shared" si="17"/>
        <v>-372.9553758966</v>
      </c>
      <c r="J377" s="9">
        <f t="shared" si="18"/>
        <v>-349.77760763659995</v>
      </c>
      <c r="K377" s="10">
        <f t="shared" si="19"/>
        <v>0</v>
      </c>
      <c r="L377" s="10">
        <f t="shared" si="20"/>
        <v>8.4716864206120235E-3</v>
      </c>
    </row>
    <row r="378" spans="1:12" ht="15.75" customHeight="1" x14ac:dyDescent="0.2">
      <c r="A378" s="8">
        <v>44365</v>
      </c>
      <c r="B378" s="32">
        <v>148.83284</v>
      </c>
      <c r="C378" s="9">
        <f t="shared" si="11"/>
        <v>0</v>
      </c>
      <c r="D378" s="10">
        <f t="shared" si="12"/>
        <v>0</v>
      </c>
      <c r="E378" s="10">
        <f t="shared" si="13"/>
        <v>0</v>
      </c>
      <c r="F378" s="10">
        <f t="shared" si="14"/>
        <v>446.49851999999998</v>
      </c>
      <c r="G378" s="10">
        <f t="shared" si="15"/>
        <v>8.3186494000000266</v>
      </c>
      <c r="H378" s="9">
        <f t="shared" si="16"/>
        <v>31.496417660000077</v>
      </c>
      <c r="I378" s="10">
        <f t="shared" si="17"/>
        <v>-377.4203610966</v>
      </c>
      <c r="J378" s="9">
        <f t="shared" si="18"/>
        <v>-345.92394343659993</v>
      </c>
      <c r="K378" s="10">
        <f t="shared" si="19"/>
        <v>-1</v>
      </c>
      <c r="L378" s="10">
        <f t="shared" si="20"/>
        <v>-2.5824481297778479E-2</v>
      </c>
    </row>
    <row r="379" spans="1:12" ht="15.75" customHeight="1" x14ac:dyDescent="0.2">
      <c r="A379" s="8">
        <v>44368</v>
      </c>
      <c r="B379" s="32">
        <v>148.92791750000001</v>
      </c>
      <c r="C379" s="9">
        <f t="shared" si="11"/>
        <v>0</v>
      </c>
      <c r="D379" s="10">
        <f t="shared" si="12"/>
        <v>0</v>
      </c>
      <c r="E379" s="10">
        <f t="shared" si="13"/>
        <v>0</v>
      </c>
      <c r="F379" s="10">
        <f t="shared" si="14"/>
        <v>0</v>
      </c>
      <c r="G379" s="10">
        <f t="shared" si="15"/>
        <v>0</v>
      </c>
      <c r="H379" s="9">
        <f t="shared" si="16"/>
        <v>31.496417660000077</v>
      </c>
      <c r="I379" s="10">
        <f t="shared" si="17"/>
        <v>-377.4203610966</v>
      </c>
      <c r="J379" s="9">
        <f t="shared" si="18"/>
        <v>-345.92394343659993</v>
      </c>
      <c r="K379" s="10">
        <f t="shared" si="19"/>
        <v>0</v>
      </c>
      <c r="L379" s="10">
        <f t="shared" si="20"/>
        <v>6.3882070650533862E-4</v>
      </c>
    </row>
    <row r="380" spans="1:12" ht="15.75" customHeight="1" x14ac:dyDescent="0.2">
      <c r="A380" s="8">
        <v>44369</v>
      </c>
      <c r="B380" s="32">
        <v>149.59341430000001</v>
      </c>
      <c r="C380" s="9">
        <f t="shared" si="11"/>
        <v>0</v>
      </c>
      <c r="D380" s="10">
        <f t="shared" si="12"/>
        <v>0</v>
      </c>
      <c r="E380" s="10">
        <f t="shared" si="13"/>
        <v>0</v>
      </c>
      <c r="F380" s="10">
        <f t="shared" si="14"/>
        <v>0</v>
      </c>
      <c r="G380" s="10">
        <f t="shared" si="15"/>
        <v>0</v>
      </c>
      <c r="H380" s="9">
        <f t="shared" si="16"/>
        <v>31.496417660000077</v>
      </c>
      <c r="I380" s="10">
        <f t="shared" si="17"/>
        <v>-377.4203610966</v>
      </c>
      <c r="J380" s="9">
        <f t="shared" si="18"/>
        <v>-345.92394343659993</v>
      </c>
      <c r="K380" s="10">
        <f t="shared" si="19"/>
        <v>0</v>
      </c>
      <c r="L380" s="10">
        <f t="shared" si="20"/>
        <v>4.4685832661293112E-3</v>
      </c>
    </row>
    <row r="381" spans="1:12" ht="15.75" customHeight="1" x14ac:dyDescent="0.2">
      <c r="A381" s="8">
        <v>44370</v>
      </c>
      <c r="B381" s="32">
        <v>149.59341430000001</v>
      </c>
      <c r="C381" s="9">
        <f t="shared" si="11"/>
        <v>0</v>
      </c>
      <c r="D381" s="10">
        <f t="shared" si="12"/>
        <v>0</v>
      </c>
      <c r="E381" s="10">
        <f t="shared" si="13"/>
        <v>0</v>
      </c>
      <c r="F381" s="10">
        <f t="shared" si="14"/>
        <v>0</v>
      </c>
      <c r="G381" s="10">
        <f t="shared" si="15"/>
        <v>0</v>
      </c>
      <c r="H381" s="9">
        <f t="shared" si="16"/>
        <v>31.496417660000077</v>
      </c>
      <c r="I381" s="10">
        <f t="shared" si="17"/>
        <v>-377.4203610966</v>
      </c>
      <c r="J381" s="9">
        <f t="shared" si="18"/>
        <v>-345.92394343659993</v>
      </c>
      <c r="K381" s="10">
        <f t="shared" si="19"/>
        <v>0</v>
      </c>
      <c r="L381" s="10">
        <f t="shared" si="20"/>
        <v>0</v>
      </c>
    </row>
    <row r="382" spans="1:12" ht="15.75" customHeight="1" x14ac:dyDescent="0.2">
      <c r="A382" s="8">
        <v>44371</v>
      </c>
      <c r="B382" s="32">
        <v>153.58637999999999</v>
      </c>
      <c r="C382" s="9">
        <f t="shared" si="11"/>
        <v>153.58637999999999</v>
      </c>
      <c r="D382" s="10">
        <f t="shared" si="12"/>
        <v>153.58637999999999</v>
      </c>
      <c r="E382" s="10">
        <f t="shared" si="13"/>
        <v>1</v>
      </c>
      <c r="F382" s="10">
        <f t="shared" si="14"/>
        <v>153.58637999999999</v>
      </c>
      <c r="G382" s="10">
        <f t="shared" si="15"/>
        <v>0</v>
      </c>
      <c r="H382" s="9">
        <f t="shared" si="16"/>
        <v>31.496417660000077</v>
      </c>
      <c r="I382" s="10">
        <f t="shared" si="17"/>
        <v>-379.4203610966</v>
      </c>
      <c r="J382" s="9">
        <f t="shared" si="18"/>
        <v>-347.92394343659993</v>
      </c>
      <c r="K382" s="10">
        <f t="shared" si="19"/>
        <v>1</v>
      </c>
      <c r="L382" s="10">
        <f t="shared" si="20"/>
        <v>2.6692122234688309E-2</v>
      </c>
    </row>
    <row r="383" spans="1:12" ht="15.75" customHeight="1" x14ac:dyDescent="0.2">
      <c r="A383" s="8">
        <v>44372</v>
      </c>
      <c r="B383" s="32">
        <v>153.8240662</v>
      </c>
      <c r="C383" s="9">
        <f t="shared" si="11"/>
        <v>153.58637999999999</v>
      </c>
      <c r="D383" s="10">
        <f t="shared" si="12"/>
        <v>153.8240662</v>
      </c>
      <c r="E383" s="10">
        <f t="shared" si="13"/>
        <v>1</v>
      </c>
      <c r="F383" s="10">
        <f t="shared" si="14"/>
        <v>0</v>
      </c>
      <c r="G383" s="10">
        <f t="shared" si="15"/>
        <v>0</v>
      </c>
      <c r="H383" s="9">
        <f t="shared" si="16"/>
        <v>31.496417660000077</v>
      </c>
      <c r="I383" s="10">
        <f t="shared" si="17"/>
        <v>-379.4203610966</v>
      </c>
      <c r="J383" s="9">
        <f t="shared" si="18"/>
        <v>-347.92394343659993</v>
      </c>
      <c r="K383" s="10">
        <f t="shared" si="19"/>
        <v>0</v>
      </c>
      <c r="L383" s="10">
        <f t="shared" si="20"/>
        <v>1.547573424153903E-3</v>
      </c>
    </row>
    <row r="384" spans="1:12" ht="15.75" customHeight="1" x14ac:dyDescent="0.2">
      <c r="A384" s="8">
        <v>44375</v>
      </c>
      <c r="B384" s="32">
        <v>153.20608519999999</v>
      </c>
      <c r="C384" s="9">
        <f t="shared" si="11"/>
        <v>153.58637999999999</v>
      </c>
      <c r="D384" s="10">
        <f t="shared" si="12"/>
        <v>153.20608519999999</v>
      </c>
      <c r="E384" s="10">
        <f t="shared" si="13"/>
        <v>1</v>
      </c>
      <c r="F384" s="10">
        <f t="shared" si="14"/>
        <v>0</v>
      </c>
      <c r="G384" s="10">
        <f t="shared" si="15"/>
        <v>0</v>
      </c>
      <c r="H384" s="9">
        <f t="shared" si="16"/>
        <v>31.496417660000077</v>
      </c>
      <c r="I384" s="10">
        <f t="shared" si="17"/>
        <v>-379.4203610966</v>
      </c>
      <c r="J384" s="9">
        <f t="shared" si="18"/>
        <v>-347.92394343659993</v>
      </c>
      <c r="K384" s="10">
        <f t="shared" si="19"/>
        <v>0</v>
      </c>
      <c r="L384" s="10">
        <f t="shared" si="20"/>
        <v>-4.0174532845629329E-3</v>
      </c>
    </row>
    <row r="385" spans="1:12" ht="15.75" customHeight="1" x14ac:dyDescent="0.2">
      <c r="A385" s="8">
        <v>44376</v>
      </c>
      <c r="B385" s="32">
        <v>154.0141907</v>
      </c>
      <c r="C385" s="9">
        <f t="shared" si="11"/>
        <v>153.58637999999999</v>
      </c>
      <c r="D385" s="10">
        <f t="shared" si="12"/>
        <v>154.0141907</v>
      </c>
      <c r="E385" s="10">
        <f t="shared" si="13"/>
        <v>1</v>
      </c>
      <c r="F385" s="10">
        <f t="shared" si="14"/>
        <v>0</v>
      </c>
      <c r="G385" s="10">
        <f t="shared" si="15"/>
        <v>0</v>
      </c>
      <c r="H385" s="9">
        <f t="shared" si="16"/>
        <v>31.496417660000077</v>
      </c>
      <c r="I385" s="10">
        <f t="shared" si="17"/>
        <v>-379.4203610966</v>
      </c>
      <c r="J385" s="9">
        <f t="shared" si="18"/>
        <v>-347.92394343659993</v>
      </c>
      <c r="K385" s="10">
        <f t="shared" si="19"/>
        <v>0</v>
      </c>
      <c r="L385" s="10">
        <f t="shared" si="20"/>
        <v>5.2746305666977467E-3</v>
      </c>
    </row>
    <row r="386" spans="1:12" ht="15.75" customHeight="1" x14ac:dyDescent="0.2">
      <c r="A386" s="8">
        <v>44377</v>
      </c>
      <c r="B386" s="32">
        <v>154.0141907</v>
      </c>
      <c r="C386" s="9">
        <f t="shared" si="11"/>
        <v>153.58637999999999</v>
      </c>
      <c r="D386" s="10">
        <f t="shared" si="12"/>
        <v>154.0141907</v>
      </c>
      <c r="E386" s="10">
        <f t="shared" si="13"/>
        <v>1</v>
      </c>
      <c r="F386" s="10">
        <f t="shared" si="14"/>
        <v>0</v>
      </c>
      <c r="G386" s="10">
        <f t="shared" si="15"/>
        <v>0</v>
      </c>
      <c r="H386" s="9">
        <f t="shared" si="16"/>
        <v>31.496417660000077</v>
      </c>
      <c r="I386" s="10">
        <f t="shared" si="17"/>
        <v>-379.4203610966</v>
      </c>
      <c r="J386" s="9">
        <f t="shared" si="18"/>
        <v>-347.92394343659993</v>
      </c>
      <c r="K386" s="10">
        <f t="shared" si="19"/>
        <v>0</v>
      </c>
      <c r="L386" s="10">
        <f t="shared" si="20"/>
        <v>0</v>
      </c>
    </row>
    <row r="387" spans="1:12" ht="15.75" customHeight="1" x14ac:dyDescent="0.2">
      <c r="A387" s="8">
        <v>44378</v>
      </c>
      <c r="B387" s="32">
        <v>156.01068119999999</v>
      </c>
      <c r="C387" s="9">
        <f t="shared" si="11"/>
        <v>309.59706119999998</v>
      </c>
      <c r="D387" s="10">
        <f t="shared" si="12"/>
        <v>312.02136239999999</v>
      </c>
      <c r="E387" s="10">
        <f t="shared" si="13"/>
        <v>2</v>
      </c>
      <c r="F387" s="10">
        <f t="shared" si="14"/>
        <v>156.01068119999999</v>
      </c>
      <c r="G387" s="10">
        <f t="shared" si="15"/>
        <v>0</v>
      </c>
      <c r="H387" s="9">
        <f t="shared" si="16"/>
        <v>31.496417660000077</v>
      </c>
      <c r="I387" s="10">
        <f t="shared" si="17"/>
        <v>-381.4203610966</v>
      </c>
      <c r="J387" s="9">
        <f t="shared" si="18"/>
        <v>-349.92394343659993</v>
      </c>
      <c r="K387" s="10">
        <f t="shared" si="19"/>
        <v>1</v>
      </c>
      <c r="L387" s="10">
        <f t="shared" si="20"/>
        <v>1.2963029516474212E-2</v>
      </c>
    </row>
    <row r="388" spans="1:12" ht="15.75" customHeight="1" x14ac:dyDescent="0.2">
      <c r="A388" s="8">
        <v>44379</v>
      </c>
      <c r="B388" s="32">
        <v>156.5335541</v>
      </c>
      <c r="C388" s="9">
        <f t="shared" si="11"/>
        <v>309.59706119999998</v>
      </c>
      <c r="D388" s="10">
        <f t="shared" si="12"/>
        <v>313.06710820000001</v>
      </c>
      <c r="E388" s="10">
        <f t="shared" si="13"/>
        <v>2</v>
      </c>
      <c r="F388" s="10">
        <f t="shared" si="14"/>
        <v>0</v>
      </c>
      <c r="G388" s="10">
        <f t="shared" si="15"/>
        <v>0</v>
      </c>
      <c r="H388" s="9">
        <f t="shared" si="16"/>
        <v>31.496417660000077</v>
      </c>
      <c r="I388" s="10">
        <f t="shared" si="17"/>
        <v>-381.4203610966</v>
      </c>
      <c r="J388" s="9">
        <f t="shared" si="18"/>
        <v>-349.92394343659993</v>
      </c>
      <c r="K388" s="10">
        <f t="shared" si="19"/>
        <v>0</v>
      </c>
      <c r="L388" s="10">
        <f t="shared" si="20"/>
        <v>3.3515198829860982E-3</v>
      </c>
    </row>
    <row r="389" spans="1:12" ht="15.75" customHeight="1" x14ac:dyDescent="0.2">
      <c r="A389" s="8">
        <v>44382</v>
      </c>
      <c r="B389" s="32">
        <v>156.72370910000001</v>
      </c>
      <c r="C389" s="9">
        <f t="shared" si="11"/>
        <v>309.59706119999998</v>
      </c>
      <c r="D389" s="10">
        <f t="shared" si="12"/>
        <v>313.44741820000002</v>
      </c>
      <c r="E389" s="10">
        <f t="shared" si="13"/>
        <v>2</v>
      </c>
      <c r="F389" s="10">
        <f t="shared" si="14"/>
        <v>0</v>
      </c>
      <c r="G389" s="10">
        <f t="shared" si="15"/>
        <v>0</v>
      </c>
      <c r="H389" s="9">
        <f t="shared" si="16"/>
        <v>31.496417660000077</v>
      </c>
      <c r="I389" s="10">
        <f t="shared" si="17"/>
        <v>-381.4203610966</v>
      </c>
      <c r="J389" s="9">
        <f t="shared" si="18"/>
        <v>-349.92394343659993</v>
      </c>
      <c r="K389" s="10">
        <f t="shared" si="19"/>
        <v>0</v>
      </c>
      <c r="L389" s="10">
        <f t="shared" si="20"/>
        <v>1.2147874690082716E-3</v>
      </c>
    </row>
    <row r="390" spans="1:12" ht="15.75" customHeight="1" x14ac:dyDescent="0.2">
      <c r="A390" s="8">
        <v>44383</v>
      </c>
      <c r="B390" s="32">
        <v>155.9156036</v>
      </c>
      <c r="C390" s="9">
        <f t="shared" si="11"/>
        <v>309.59706119999998</v>
      </c>
      <c r="D390" s="10">
        <f t="shared" si="12"/>
        <v>311.83120719999999</v>
      </c>
      <c r="E390" s="10">
        <f t="shared" si="13"/>
        <v>2</v>
      </c>
      <c r="F390" s="10">
        <f t="shared" si="14"/>
        <v>0</v>
      </c>
      <c r="G390" s="10">
        <f t="shared" si="15"/>
        <v>0</v>
      </c>
      <c r="H390" s="9">
        <f t="shared" si="16"/>
        <v>31.496417660000077</v>
      </c>
      <c r="I390" s="10">
        <f t="shared" si="17"/>
        <v>-381.4203610966</v>
      </c>
      <c r="J390" s="9">
        <f t="shared" si="18"/>
        <v>-349.92394343659993</v>
      </c>
      <c r="K390" s="10">
        <f t="shared" si="19"/>
        <v>0</v>
      </c>
      <c r="L390" s="10">
        <f t="shared" si="20"/>
        <v>-5.1562428214635414E-3</v>
      </c>
    </row>
    <row r="391" spans="1:12" ht="15.75" customHeight="1" x14ac:dyDescent="0.2">
      <c r="A391" s="8">
        <v>44384</v>
      </c>
      <c r="B391" s="32">
        <v>158.19728090000001</v>
      </c>
      <c r="C391" s="9">
        <f t="shared" si="11"/>
        <v>467.79434209999999</v>
      </c>
      <c r="D391" s="10">
        <f t="shared" si="12"/>
        <v>474.59184270000003</v>
      </c>
      <c r="E391" s="10">
        <f t="shared" si="13"/>
        <v>3</v>
      </c>
      <c r="F391" s="10">
        <f t="shared" si="14"/>
        <v>158.19728090000001</v>
      </c>
      <c r="G391" s="10">
        <f t="shared" si="15"/>
        <v>0</v>
      </c>
      <c r="H391" s="9">
        <f t="shared" si="16"/>
        <v>31.496417660000077</v>
      </c>
      <c r="I391" s="10">
        <f t="shared" si="17"/>
        <v>-383.4203610966</v>
      </c>
      <c r="J391" s="9">
        <f t="shared" si="18"/>
        <v>-351.92394343659993</v>
      </c>
      <c r="K391" s="10">
        <f t="shared" si="19"/>
        <v>1</v>
      </c>
      <c r="L391" s="10">
        <f t="shared" si="20"/>
        <v>1.4634053598981955E-2</v>
      </c>
    </row>
    <row r="392" spans="1:12" ht="15.75" customHeight="1" x14ac:dyDescent="0.2">
      <c r="A392" s="8">
        <v>44385</v>
      </c>
      <c r="B392" s="32">
        <v>156.77122499999999</v>
      </c>
      <c r="C392" s="9">
        <f t="shared" si="11"/>
        <v>467.79434209999999</v>
      </c>
      <c r="D392" s="10">
        <f t="shared" si="12"/>
        <v>470.31367499999999</v>
      </c>
      <c r="E392" s="10">
        <f t="shared" si="13"/>
        <v>3</v>
      </c>
      <c r="F392" s="10">
        <f t="shared" si="14"/>
        <v>0</v>
      </c>
      <c r="G392" s="10">
        <f t="shared" si="15"/>
        <v>0</v>
      </c>
      <c r="H392" s="9">
        <f t="shared" si="16"/>
        <v>31.496417660000077</v>
      </c>
      <c r="I392" s="10">
        <f t="shared" si="17"/>
        <v>-383.4203610966</v>
      </c>
      <c r="J392" s="9">
        <f t="shared" si="18"/>
        <v>-351.92394343659993</v>
      </c>
      <c r="K392" s="10">
        <f t="shared" si="19"/>
        <v>0</v>
      </c>
      <c r="L392" s="10">
        <f t="shared" si="20"/>
        <v>-9.0144147351145509E-3</v>
      </c>
    </row>
    <row r="393" spans="1:12" ht="15.75" customHeight="1" x14ac:dyDescent="0.2">
      <c r="A393" s="8">
        <v>44386</v>
      </c>
      <c r="B393" s="32">
        <v>158.81524659999999</v>
      </c>
      <c r="C393" s="9">
        <f t="shared" si="11"/>
        <v>626.60958870000002</v>
      </c>
      <c r="D393" s="10">
        <f t="shared" si="12"/>
        <v>635.26098639999998</v>
      </c>
      <c r="E393" s="10">
        <f t="shared" si="13"/>
        <v>4</v>
      </c>
      <c r="F393" s="10">
        <f t="shared" si="14"/>
        <v>158.81524659999999</v>
      </c>
      <c r="G393" s="10">
        <f t="shared" si="15"/>
        <v>0</v>
      </c>
      <c r="H393" s="9">
        <f t="shared" si="16"/>
        <v>31.496417660000077</v>
      </c>
      <c r="I393" s="10">
        <f t="shared" si="17"/>
        <v>-385.4203610966</v>
      </c>
      <c r="J393" s="9">
        <f t="shared" si="18"/>
        <v>-353.92394343659993</v>
      </c>
      <c r="K393" s="10">
        <f t="shared" si="19"/>
        <v>1</v>
      </c>
      <c r="L393" s="10">
        <f t="shared" si="20"/>
        <v>1.3038244741661043E-2</v>
      </c>
    </row>
    <row r="394" spans="1:12" ht="15.75" customHeight="1" x14ac:dyDescent="0.2">
      <c r="A394" s="8">
        <v>44389</v>
      </c>
      <c r="B394" s="32">
        <v>160.24130249999999</v>
      </c>
      <c r="C394" s="9">
        <f t="shared" si="11"/>
        <v>626.60958870000002</v>
      </c>
      <c r="D394" s="10">
        <f t="shared" si="12"/>
        <v>640.96520999999996</v>
      </c>
      <c r="E394" s="10">
        <f t="shared" si="13"/>
        <v>4</v>
      </c>
      <c r="F394" s="10">
        <f t="shared" si="14"/>
        <v>0</v>
      </c>
      <c r="G394" s="10">
        <f t="shared" si="15"/>
        <v>0</v>
      </c>
      <c r="H394" s="9">
        <f t="shared" si="16"/>
        <v>31.496417660000077</v>
      </c>
      <c r="I394" s="10">
        <f t="shared" si="17"/>
        <v>-385.4203610966</v>
      </c>
      <c r="J394" s="9">
        <f t="shared" si="18"/>
        <v>-353.92394343659993</v>
      </c>
      <c r="K394" s="10">
        <f t="shared" si="19"/>
        <v>0</v>
      </c>
      <c r="L394" s="10">
        <f t="shared" si="20"/>
        <v>8.9793387633099186E-3</v>
      </c>
    </row>
    <row r="395" spans="1:12" ht="15.75" customHeight="1" x14ac:dyDescent="0.2">
      <c r="A395" s="8">
        <v>44390</v>
      </c>
      <c r="B395" s="32">
        <v>160.43144229999999</v>
      </c>
      <c r="C395" s="9">
        <f t="shared" si="11"/>
        <v>626.60958870000002</v>
      </c>
      <c r="D395" s="10">
        <f t="shared" si="12"/>
        <v>641.72576919999995</v>
      </c>
      <c r="E395" s="10">
        <f t="shared" si="13"/>
        <v>4</v>
      </c>
      <c r="F395" s="10">
        <f t="shared" si="14"/>
        <v>0</v>
      </c>
      <c r="G395" s="10">
        <f t="shared" si="15"/>
        <v>0</v>
      </c>
      <c r="H395" s="9">
        <f t="shared" si="16"/>
        <v>31.496417660000077</v>
      </c>
      <c r="I395" s="10">
        <f t="shared" si="17"/>
        <v>-385.4203610966</v>
      </c>
      <c r="J395" s="9">
        <f t="shared" si="18"/>
        <v>-353.92394343659993</v>
      </c>
      <c r="K395" s="10">
        <f t="shared" si="19"/>
        <v>0</v>
      </c>
      <c r="L395" s="10">
        <f t="shared" si="20"/>
        <v>1.1865842141416394E-3</v>
      </c>
    </row>
    <row r="396" spans="1:12" ht="15.75" customHeight="1" x14ac:dyDescent="0.2">
      <c r="A396" s="8">
        <v>44391</v>
      </c>
      <c r="B396" s="32">
        <v>160.00364690000001</v>
      </c>
      <c r="C396" s="9">
        <f t="shared" si="11"/>
        <v>626.60958870000002</v>
      </c>
      <c r="D396" s="10">
        <f t="shared" si="12"/>
        <v>640.01458760000003</v>
      </c>
      <c r="E396" s="10">
        <f t="shared" si="13"/>
        <v>4</v>
      </c>
      <c r="F396" s="10">
        <f t="shared" si="14"/>
        <v>0</v>
      </c>
      <c r="G396" s="10">
        <f t="shared" si="15"/>
        <v>0</v>
      </c>
      <c r="H396" s="9">
        <f t="shared" si="16"/>
        <v>31.496417660000077</v>
      </c>
      <c r="I396" s="10">
        <f t="shared" si="17"/>
        <v>-385.4203610966</v>
      </c>
      <c r="J396" s="9">
        <f t="shared" si="18"/>
        <v>-353.92394343659993</v>
      </c>
      <c r="K396" s="10">
        <f t="shared" si="19"/>
        <v>0</v>
      </c>
      <c r="L396" s="10">
        <f t="shared" si="20"/>
        <v>-2.6665309110668334E-3</v>
      </c>
    </row>
    <row r="397" spans="1:12" ht="15.75" customHeight="1" x14ac:dyDescent="0.2">
      <c r="A397" s="8">
        <v>44392</v>
      </c>
      <c r="B397" s="32">
        <v>158.48249820000001</v>
      </c>
      <c r="C397" s="9">
        <f t="shared" si="11"/>
        <v>626.60958870000002</v>
      </c>
      <c r="D397" s="10">
        <f t="shared" si="12"/>
        <v>633.92999280000004</v>
      </c>
      <c r="E397" s="10">
        <f t="shared" si="13"/>
        <v>4</v>
      </c>
      <c r="F397" s="10">
        <f t="shared" si="14"/>
        <v>0</v>
      </c>
      <c r="G397" s="10">
        <f t="shared" si="15"/>
        <v>0</v>
      </c>
      <c r="H397" s="9">
        <f t="shared" si="16"/>
        <v>31.496417660000077</v>
      </c>
      <c r="I397" s="10">
        <f t="shared" si="17"/>
        <v>-385.4203610966</v>
      </c>
      <c r="J397" s="9">
        <f t="shared" si="18"/>
        <v>-353.92394343659993</v>
      </c>
      <c r="K397" s="10">
        <f t="shared" si="19"/>
        <v>0</v>
      </c>
      <c r="L397" s="10">
        <f t="shared" si="20"/>
        <v>-9.5069626816112196E-3</v>
      </c>
    </row>
    <row r="398" spans="1:12" ht="15.75" customHeight="1" x14ac:dyDescent="0.2">
      <c r="A398" s="8">
        <v>44393</v>
      </c>
      <c r="B398" s="32">
        <v>158.6251068</v>
      </c>
      <c r="C398" s="9">
        <f t="shared" si="11"/>
        <v>626.60958870000002</v>
      </c>
      <c r="D398" s="10">
        <f t="shared" si="12"/>
        <v>634.50042719999999</v>
      </c>
      <c r="E398" s="10">
        <f t="shared" si="13"/>
        <v>4</v>
      </c>
      <c r="F398" s="10">
        <f t="shared" si="14"/>
        <v>0</v>
      </c>
      <c r="G398" s="10">
        <f t="shared" si="15"/>
        <v>0</v>
      </c>
      <c r="H398" s="9">
        <f t="shared" si="16"/>
        <v>31.496417660000077</v>
      </c>
      <c r="I398" s="10">
        <f t="shared" si="17"/>
        <v>-385.4203610966</v>
      </c>
      <c r="J398" s="9">
        <f t="shared" si="18"/>
        <v>-353.92394343659993</v>
      </c>
      <c r="K398" s="10">
        <f t="shared" si="19"/>
        <v>0</v>
      </c>
      <c r="L398" s="10">
        <f t="shared" si="20"/>
        <v>8.9983816269745276E-4</v>
      </c>
    </row>
    <row r="399" spans="1:12" ht="15.75" customHeight="1" x14ac:dyDescent="0.2">
      <c r="A399" s="8">
        <v>44396</v>
      </c>
      <c r="B399" s="32">
        <v>156.48602289999999</v>
      </c>
      <c r="C399" s="9">
        <f t="shared" si="11"/>
        <v>0</v>
      </c>
      <c r="D399" s="10">
        <f t="shared" si="12"/>
        <v>0</v>
      </c>
      <c r="E399" s="10">
        <f t="shared" si="13"/>
        <v>0</v>
      </c>
      <c r="F399" s="10">
        <f t="shared" si="14"/>
        <v>625.94409159999998</v>
      </c>
      <c r="G399" s="10">
        <f t="shared" si="15"/>
        <v>-0.6654971000000387</v>
      </c>
      <c r="H399" s="9">
        <f t="shared" si="16"/>
        <v>30.830920560000038</v>
      </c>
      <c r="I399" s="10">
        <f t="shared" si="17"/>
        <v>-391.67980201260002</v>
      </c>
      <c r="J399" s="9">
        <f t="shared" si="18"/>
        <v>-360.84888145259998</v>
      </c>
      <c r="K399" s="10">
        <f t="shared" si="19"/>
        <v>-1</v>
      </c>
      <c r="L399" s="10">
        <f t="shared" si="20"/>
        <v>-1.3485153410784045E-2</v>
      </c>
    </row>
    <row r="400" spans="1:12" ht="15.75" customHeight="1" x14ac:dyDescent="0.2">
      <c r="A400" s="8">
        <v>44397</v>
      </c>
      <c r="B400" s="32">
        <v>158.5300446</v>
      </c>
      <c r="C400" s="9">
        <f t="shared" si="11"/>
        <v>158.5300446</v>
      </c>
      <c r="D400" s="10">
        <f t="shared" si="12"/>
        <v>158.5300446</v>
      </c>
      <c r="E400" s="10">
        <f t="shared" si="13"/>
        <v>1</v>
      </c>
      <c r="F400" s="10">
        <f t="shared" si="14"/>
        <v>158.5300446</v>
      </c>
      <c r="G400" s="10">
        <f t="shared" si="15"/>
        <v>0</v>
      </c>
      <c r="H400" s="9">
        <f t="shared" si="16"/>
        <v>30.830920560000038</v>
      </c>
      <c r="I400" s="10">
        <f t="shared" si="17"/>
        <v>-393.67980201260002</v>
      </c>
      <c r="J400" s="9">
        <f t="shared" si="18"/>
        <v>-362.84888145259998</v>
      </c>
      <c r="K400" s="10">
        <f t="shared" si="19"/>
        <v>1</v>
      </c>
      <c r="L400" s="10">
        <f t="shared" si="20"/>
        <v>1.3062008108584822E-2</v>
      </c>
    </row>
    <row r="401" spans="1:12" ht="15.75" customHeight="1" x14ac:dyDescent="0.2">
      <c r="A401" s="8">
        <v>44398</v>
      </c>
      <c r="B401" s="32">
        <v>158.86279300000001</v>
      </c>
      <c r="C401" s="9">
        <f t="shared" si="11"/>
        <v>158.5300446</v>
      </c>
      <c r="D401" s="10">
        <f t="shared" si="12"/>
        <v>158.86279300000001</v>
      </c>
      <c r="E401" s="10">
        <f t="shared" si="13"/>
        <v>1</v>
      </c>
      <c r="F401" s="10">
        <f t="shared" si="14"/>
        <v>0</v>
      </c>
      <c r="G401" s="10">
        <f t="shared" si="15"/>
        <v>0</v>
      </c>
      <c r="H401" s="9">
        <f t="shared" si="16"/>
        <v>30.830920560000038</v>
      </c>
      <c r="I401" s="10">
        <f t="shared" si="17"/>
        <v>-393.67980201260002</v>
      </c>
      <c r="J401" s="9">
        <f t="shared" si="18"/>
        <v>-362.84888145259998</v>
      </c>
      <c r="K401" s="10">
        <f t="shared" si="19"/>
        <v>0</v>
      </c>
      <c r="L401" s="10">
        <f t="shared" si="20"/>
        <v>2.0989611202064662E-3</v>
      </c>
    </row>
    <row r="402" spans="1:12" ht="15.75" customHeight="1" x14ac:dyDescent="0.2">
      <c r="A402" s="8">
        <v>44399</v>
      </c>
      <c r="B402" s="32">
        <v>162.1902618</v>
      </c>
      <c r="C402" s="9">
        <f t="shared" si="11"/>
        <v>320.72030640000003</v>
      </c>
      <c r="D402" s="10">
        <f t="shared" si="12"/>
        <v>324.3805236</v>
      </c>
      <c r="E402" s="10">
        <f t="shared" si="13"/>
        <v>2</v>
      </c>
      <c r="F402" s="10">
        <f t="shared" si="14"/>
        <v>162.1902618</v>
      </c>
      <c r="G402" s="10">
        <f t="shared" si="15"/>
        <v>0</v>
      </c>
      <c r="H402" s="9">
        <f t="shared" si="16"/>
        <v>30.830920560000038</v>
      </c>
      <c r="I402" s="10">
        <f t="shared" si="17"/>
        <v>-395.67980201260002</v>
      </c>
      <c r="J402" s="9">
        <f t="shared" si="18"/>
        <v>-364.84888145259998</v>
      </c>
      <c r="K402" s="10">
        <f t="shared" si="19"/>
        <v>1</v>
      </c>
      <c r="L402" s="10">
        <f t="shared" si="20"/>
        <v>2.0945551423107611E-2</v>
      </c>
    </row>
    <row r="403" spans="1:12" ht="15.75" customHeight="1" x14ac:dyDescent="0.2">
      <c r="A403" s="8">
        <v>44400</v>
      </c>
      <c r="B403" s="32">
        <v>163.80645749999999</v>
      </c>
      <c r="C403" s="9">
        <f t="shared" si="11"/>
        <v>320.72030640000003</v>
      </c>
      <c r="D403" s="10">
        <f t="shared" si="12"/>
        <v>327.61291499999999</v>
      </c>
      <c r="E403" s="10">
        <f t="shared" si="13"/>
        <v>2</v>
      </c>
      <c r="F403" s="10">
        <f t="shared" si="14"/>
        <v>0</v>
      </c>
      <c r="G403" s="10">
        <f t="shared" si="15"/>
        <v>0</v>
      </c>
      <c r="H403" s="9">
        <f t="shared" si="16"/>
        <v>30.830920560000038</v>
      </c>
      <c r="I403" s="10">
        <f t="shared" si="17"/>
        <v>-395.67980201260002</v>
      </c>
      <c r="J403" s="9">
        <f t="shared" si="18"/>
        <v>-364.84888145259998</v>
      </c>
      <c r="K403" s="10">
        <f t="shared" si="19"/>
        <v>0</v>
      </c>
      <c r="L403" s="10">
        <f t="shared" si="20"/>
        <v>9.9648134361665086E-3</v>
      </c>
    </row>
    <row r="404" spans="1:12" ht="15.75" customHeight="1" x14ac:dyDescent="0.2">
      <c r="A404" s="8">
        <v>44403</v>
      </c>
      <c r="B404" s="32">
        <v>164.09165949999999</v>
      </c>
      <c r="C404" s="9">
        <f t="shared" si="11"/>
        <v>320.72030640000003</v>
      </c>
      <c r="D404" s="10">
        <f t="shared" si="12"/>
        <v>328.18331899999998</v>
      </c>
      <c r="E404" s="10">
        <f t="shared" si="13"/>
        <v>2</v>
      </c>
      <c r="F404" s="10">
        <f t="shared" si="14"/>
        <v>0</v>
      </c>
      <c r="G404" s="10">
        <f t="shared" si="15"/>
        <v>0</v>
      </c>
      <c r="H404" s="9">
        <f t="shared" si="16"/>
        <v>30.830920560000038</v>
      </c>
      <c r="I404" s="10">
        <f t="shared" si="17"/>
        <v>-395.67980201260002</v>
      </c>
      <c r="J404" s="9">
        <f t="shared" si="18"/>
        <v>-364.84888145259998</v>
      </c>
      <c r="K404" s="10">
        <f t="shared" si="19"/>
        <v>0</v>
      </c>
      <c r="L404" s="10">
        <f t="shared" si="20"/>
        <v>1.7410913119833005E-3</v>
      </c>
    </row>
    <row r="405" spans="1:12" ht="15.75" customHeight="1" x14ac:dyDescent="0.2">
      <c r="A405" s="8">
        <v>44404</v>
      </c>
      <c r="B405" s="32">
        <v>162.6656189</v>
      </c>
      <c r="C405" s="9">
        <f t="shared" si="11"/>
        <v>320.72030640000003</v>
      </c>
      <c r="D405" s="10">
        <f t="shared" si="12"/>
        <v>325.3312378</v>
      </c>
      <c r="E405" s="10">
        <f t="shared" si="13"/>
        <v>2</v>
      </c>
      <c r="F405" s="10">
        <f t="shared" si="14"/>
        <v>0</v>
      </c>
      <c r="G405" s="10">
        <f t="shared" si="15"/>
        <v>0</v>
      </c>
      <c r="H405" s="9">
        <f t="shared" si="16"/>
        <v>30.830920560000038</v>
      </c>
      <c r="I405" s="10">
        <f t="shared" si="17"/>
        <v>-395.67980201260002</v>
      </c>
      <c r="J405" s="9">
        <f t="shared" si="18"/>
        <v>-364.84888145259998</v>
      </c>
      <c r="K405" s="10">
        <f t="shared" si="19"/>
        <v>0</v>
      </c>
      <c r="L405" s="10">
        <f t="shared" si="20"/>
        <v>-8.6905123901193093E-3</v>
      </c>
    </row>
    <row r="406" spans="1:12" ht="15.75" customHeight="1" x14ac:dyDescent="0.2">
      <c r="A406" s="8">
        <v>44405</v>
      </c>
      <c r="B406" s="32">
        <v>168.79763790000001</v>
      </c>
      <c r="C406" s="9">
        <f t="shared" si="11"/>
        <v>489.51794430000007</v>
      </c>
      <c r="D406" s="10">
        <f t="shared" si="12"/>
        <v>506.39291370000001</v>
      </c>
      <c r="E406" s="10">
        <f t="shared" si="13"/>
        <v>3</v>
      </c>
      <c r="F406" s="10">
        <f t="shared" si="14"/>
        <v>168.79763790000001</v>
      </c>
      <c r="G406" s="10">
        <f t="shared" si="15"/>
        <v>0</v>
      </c>
      <c r="H406" s="9">
        <f t="shared" si="16"/>
        <v>30.830920560000038</v>
      </c>
      <c r="I406" s="10">
        <f t="shared" si="17"/>
        <v>-397.67980201260002</v>
      </c>
      <c r="J406" s="9">
        <f t="shared" si="18"/>
        <v>-366.84888145259998</v>
      </c>
      <c r="K406" s="10">
        <f t="shared" si="19"/>
        <v>1</v>
      </c>
      <c r="L406" s="10">
        <f t="shared" si="20"/>
        <v>3.7697080928759341E-2</v>
      </c>
    </row>
    <row r="407" spans="1:12" ht="15.75" customHeight="1" x14ac:dyDescent="0.2">
      <c r="A407" s="8">
        <v>44406</v>
      </c>
      <c r="B407" s="32">
        <v>172.64801030000001</v>
      </c>
      <c r="C407" s="9">
        <f t="shared" si="11"/>
        <v>662.16595460000008</v>
      </c>
      <c r="D407" s="10">
        <f t="shared" si="12"/>
        <v>690.59204120000004</v>
      </c>
      <c r="E407" s="10">
        <f t="shared" si="13"/>
        <v>4</v>
      </c>
      <c r="F407" s="10">
        <f t="shared" si="14"/>
        <v>172.64801030000001</v>
      </c>
      <c r="G407" s="10">
        <f t="shared" si="15"/>
        <v>0</v>
      </c>
      <c r="H407" s="9">
        <f t="shared" si="16"/>
        <v>30.830920560000038</v>
      </c>
      <c r="I407" s="10">
        <f t="shared" si="17"/>
        <v>-399.67980201260002</v>
      </c>
      <c r="J407" s="9">
        <f t="shared" si="18"/>
        <v>-368.84888145259998</v>
      </c>
      <c r="K407" s="10">
        <f t="shared" si="19"/>
        <v>1</v>
      </c>
      <c r="L407" s="10">
        <f t="shared" si="20"/>
        <v>2.2810582232679399E-2</v>
      </c>
    </row>
    <row r="408" spans="1:12" ht="15.75" customHeight="1" x14ac:dyDescent="0.2">
      <c r="A408" s="8">
        <v>44407</v>
      </c>
      <c r="B408" s="32">
        <v>173.26594539999999</v>
      </c>
      <c r="C408" s="9">
        <f t="shared" si="11"/>
        <v>662.16595460000008</v>
      </c>
      <c r="D408" s="10">
        <f t="shared" si="12"/>
        <v>693.06378159999997</v>
      </c>
      <c r="E408" s="10">
        <f t="shared" si="13"/>
        <v>4</v>
      </c>
      <c r="F408" s="10">
        <f t="shared" si="14"/>
        <v>0</v>
      </c>
      <c r="G408" s="10">
        <f t="shared" si="15"/>
        <v>0</v>
      </c>
      <c r="H408" s="9">
        <f t="shared" si="16"/>
        <v>30.830920560000038</v>
      </c>
      <c r="I408" s="10">
        <f t="shared" si="17"/>
        <v>-399.67980201260002</v>
      </c>
      <c r="J408" s="9">
        <f t="shared" si="18"/>
        <v>-368.84888145259998</v>
      </c>
      <c r="K408" s="10">
        <f t="shared" si="19"/>
        <v>0</v>
      </c>
      <c r="L408" s="10">
        <f t="shared" si="20"/>
        <v>3.5791614332898458E-3</v>
      </c>
    </row>
    <row r="409" spans="1:12" ht="15.75" customHeight="1" x14ac:dyDescent="0.2">
      <c r="A409" s="8">
        <v>44410</v>
      </c>
      <c r="B409" s="32">
        <v>175.97546389999999</v>
      </c>
      <c r="C409" s="9">
        <f t="shared" si="11"/>
        <v>838.1414185000001</v>
      </c>
      <c r="D409" s="10">
        <f t="shared" si="12"/>
        <v>879.8773195</v>
      </c>
      <c r="E409" s="10">
        <f t="shared" si="13"/>
        <v>5</v>
      </c>
      <c r="F409" s="10">
        <f t="shared" si="14"/>
        <v>175.97546389999999</v>
      </c>
      <c r="G409" s="10">
        <f t="shared" si="15"/>
        <v>0</v>
      </c>
      <c r="H409" s="9">
        <f t="shared" si="16"/>
        <v>30.830920560000038</v>
      </c>
      <c r="I409" s="10">
        <f t="shared" si="17"/>
        <v>-401.67980201260002</v>
      </c>
      <c r="J409" s="9">
        <f t="shared" si="18"/>
        <v>-370.84888145259998</v>
      </c>
      <c r="K409" s="10">
        <f t="shared" si="19"/>
        <v>1</v>
      </c>
      <c r="L409" s="10">
        <f t="shared" si="20"/>
        <v>1.5637917155300496E-2</v>
      </c>
    </row>
    <row r="410" spans="1:12" ht="15.75" customHeight="1" x14ac:dyDescent="0.2">
      <c r="A410" s="8">
        <v>44411</v>
      </c>
      <c r="B410" s="32">
        <v>178.25717159999999</v>
      </c>
      <c r="C410" s="9">
        <f t="shared" si="11"/>
        <v>1016.3985901000001</v>
      </c>
      <c r="D410" s="10">
        <f t="shared" si="12"/>
        <v>1069.5430296</v>
      </c>
      <c r="E410" s="10">
        <f t="shared" si="13"/>
        <v>6</v>
      </c>
      <c r="F410" s="10">
        <f t="shared" si="14"/>
        <v>178.25717159999999</v>
      </c>
      <c r="G410" s="10">
        <f t="shared" si="15"/>
        <v>0</v>
      </c>
      <c r="H410" s="9">
        <f t="shared" si="16"/>
        <v>30.830920560000038</v>
      </c>
      <c r="I410" s="10">
        <f t="shared" si="17"/>
        <v>-403.67980201260002</v>
      </c>
      <c r="J410" s="9">
        <f t="shared" si="18"/>
        <v>-372.84888145259998</v>
      </c>
      <c r="K410" s="10">
        <f t="shared" si="19"/>
        <v>1</v>
      </c>
      <c r="L410" s="10">
        <f t="shared" si="20"/>
        <v>1.2966055888885775E-2</v>
      </c>
    </row>
    <row r="411" spans="1:12" ht="15.75" customHeight="1" x14ac:dyDescent="0.2">
      <c r="A411" s="8">
        <v>44412</v>
      </c>
      <c r="B411" s="32">
        <v>181.06173709999999</v>
      </c>
      <c r="C411" s="9">
        <f t="shared" si="11"/>
        <v>1197.4603272000002</v>
      </c>
      <c r="D411" s="10">
        <f t="shared" si="12"/>
        <v>1267.4321596999998</v>
      </c>
      <c r="E411" s="10">
        <f t="shared" si="13"/>
        <v>7</v>
      </c>
      <c r="F411" s="10">
        <f t="shared" si="14"/>
        <v>181.06173709999999</v>
      </c>
      <c r="G411" s="10">
        <f t="shared" si="15"/>
        <v>0</v>
      </c>
      <c r="H411" s="9">
        <f t="shared" si="16"/>
        <v>30.830920560000038</v>
      </c>
      <c r="I411" s="10">
        <f t="shared" si="17"/>
        <v>-405.67980201260002</v>
      </c>
      <c r="J411" s="9">
        <f t="shared" si="18"/>
        <v>-374.84888145259998</v>
      </c>
      <c r="K411" s="10">
        <f t="shared" si="19"/>
        <v>1</v>
      </c>
      <c r="L411" s="10">
        <f t="shared" si="20"/>
        <v>1.5733254796016283E-2</v>
      </c>
    </row>
    <row r="412" spans="1:12" ht="15.75" customHeight="1" x14ac:dyDescent="0.2">
      <c r="A412" s="8">
        <v>44413</v>
      </c>
      <c r="B412" s="32">
        <v>180.15856930000001</v>
      </c>
      <c r="C412" s="9">
        <f t="shared" si="11"/>
        <v>1197.4603272000002</v>
      </c>
      <c r="D412" s="10">
        <f t="shared" si="12"/>
        <v>1261.1099851000001</v>
      </c>
      <c r="E412" s="10">
        <f t="shared" si="13"/>
        <v>7</v>
      </c>
      <c r="F412" s="10">
        <f t="shared" si="14"/>
        <v>0</v>
      </c>
      <c r="G412" s="10">
        <f t="shared" si="15"/>
        <v>0</v>
      </c>
      <c r="H412" s="9">
        <f t="shared" si="16"/>
        <v>30.830920560000038</v>
      </c>
      <c r="I412" s="10">
        <f t="shared" si="17"/>
        <v>-405.67980201260002</v>
      </c>
      <c r="J412" s="9">
        <f t="shared" si="18"/>
        <v>-374.84888145259998</v>
      </c>
      <c r="K412" s="10">
        <f t="shared" si="19"/>
        <v>0</v>
      </c>
      <c r="L412" s="10">
        <f t="shared" si="20"/>
        <v>-4.9881759363722411E-3</v>
      </c>
    </row>
    <row r="413" spans="1:12" ht="15.75" customHeight="1" x14ac:dyDescent="0.2">
      <c r="A413" s="8">
        <v>44414</v>
      </c>
      <c r="B413" s="32">
        <v>180.25366210000001</v>
      </c>
      <c r="C413" s="9">
        <f t="shared" si="11"/>
        <v>1197.4603272000002</v>
      </c>
      <c r="D413" s="10">
        <f t="shared" si="12"/>
        <v>1261.7756347000002</v>
      </c>
      <c r="E413" s="10">
        <f t="shared" si="13"/>
        <v>7</v>
      </c>
      <c r="F413" s="10">
        <f t="shared" si="14"/>
        <v>0</v>
      </c>
      <c r="G413" s="10">
        <f t="shared" si="15"/>
        <v>0</v>
      </c>
      <c r="H413" s="9">
        <f t="shared" si="16"/>
        <v>30.830920560000038</v>
      </c>
      <c r="I413" s="10">
        <f t="shared" si="17"/>
        <v>-405.67980201260002</v>
      </c>
      <c r="J413" s="9">
        <f t="shared" si="18"/>
        <v>-374.84888145259998</v>
      </c>
      <c r="K413" s="10">
        <f t="shared" si="19"/>
        <v>0</v>
      </c>
      <c r="L413" s="10">
        <f t="shared" si="20"/>
        <v>5.2782834793529965E-4</v>
      </c>
    </row>
    <row r="414" spans="1:12" ht="15.75" customHeight="1" x14ac:dyDescent="0.2">
      <c r="A414" s="8">
        <v>44417</v>
      </c>
      <c r="B414" s="32">
        <v>180.87159729999999</v>
      </c>
      <c r="C414" s="9">
        <f t="shared" si="11"/>
        <v>1197.4603272000002</v>
      </c>
      <c r="D414" s="10">
        <f t="shared" si="12"/>
        <v>1266.1011810999998</v>
      </c>
      <c r="E414" s="10">
        <f t="shared" si="13"/>
        <v>7</v>
      </c>
      <c r="F414" s="10">
        <f t="shared" si="14"/>
        <v>0</v>
      </c>
      <c r="G414" s="10">
        <f t="shared" si="15"/>
        <v>0</v>
      </c>
      <c r="H414" s="9">
        <f t="shared" si="16"/>
        <v>30.830920560000038</v>
      </c>
      <c r="I414" s="10">
        <f t="shared" si="17"/>
        <v>-405.67980201260002</v>
      </c>
      <c r="J414" s="9">
        <f t="shared" si="18"/>
        <v>-374.84888145259998</v>
      </c>
      <c r="K414" s="10">
        <f t="shared" si="19"/>
        <v>0</v>
      </c>
      <c r="L414" s="10">
        <f t="shared" si="20"/>
        <v>3.4281422790576332E-3</v>
      </c>
    </row>
    <row r="415" spans="1:12" ht="15.75" customHeight="1" x14ac:dyDescent="0.2">
      <c r="A415" s="8">
        <v>44418</v>
      </c>
      <c r="B415" s="32">
        <v>180.5388489</v>
      </c>
      <c r="C415" s="9">
        <f t="shared" si="11"/>
        <v>1197.4603272000002</v>
      </c>
      <c r="D415" s="10">
        <f t="shared" si="12"/>
        <v>1263.7719423000001</v>
      </c>
      <c r="E415" s="10">
        <f t="shared" si="13"/>
        <v>7</v>
      </c>
      <c r="F415" s="10">
        <f t="shared" si="14"/>
        <v>0</v>
      </c>
      <c r="G415" s="10">
        <f t="shared" si="15"/>
        <v>0</v>
      </c>
      <c r="H415" s="9">
        <f t="shared" si="16"/>
        <v>30.830920560000038</v>
      </c>
      <c r="I415" s="10">
        <f t="shared" si="17"/>
        <v>-405.67980201260002</v>
      </c>
      <c r="J415" s="9">
        <f t="shared" si="18"/>
        <v>-374.84888145259998</v>
      </c>
      <c r="K415" s="10">
        <f t="shared" si="19"/>
        <v>0</v>
      </c>
      <c r="L415" s="10">
        <f t="shared" si="20"/>
        <v>-1.8396940424431074E-3</v>
      </c>
    </row>
    <row r="416" spans="1:12" ht="15.75" customHeight="1" x14ac:dyDescent="0.2">
      <c r="A416" s="8">
        <v>44419</v>
      </c>
      <c r="B416" s="32">
        <v>180.15856930000001</v>
      </c>
      <c r="C416" s="9">
        <f t="shared" si="11"/>
        <v>1197.4603272000002</v>
      </c>
      <c r="D416" s="10">
        <f t="shared" si="12"/>
        <v>1261.1099851000001</v>
      </c>
      <c r="E416" s="10">
        <f t="shared" si="13"/>
        <v>7</v>
      </c>
      <c r="F416" s="10">
        <f t="shared" si="14"/>
        <v>0</v>
      </c>
      <c r="G416" s="10">
        <f t="shared" si="15"/>
        <v>0</v>
      </c>
      <c r="H416" s="9">
        <f t="shared" si="16"/>
        <v>30.830920560000038</v>
      </c>
      <c r="I416" s="10">
        <f t="shared" si="17"/>
        <v>-405.67980201260002</v>
      </c>
      <c r="J416" s="9">
        <f t="shared" si="18"/>
        <v>-374.84888145259998</v>
      </c>
      <c r="K416" s="10">
        <f t="shared" si="19"/>
        <v>0</v>
      </c>
      <c r="L416" s="10">
        <f t="shared" si="20"/>
        <v>-2.1063588380948461E-3</v>
      </c>
    </row>
    <row r="417" spans="1:12" ht="15.75" customHeight="1" x14ac:dyDescent="0.2">
      <c r="A417" s="8">
        <v>44420</v>
      </c>
      <c r="B417" s="32">
        <v>181.20436100000001</v>
      </c>
      <c r="C417" s="9">
        <f t="shared" si="11"/>
        <v>1197.4603272000002</v>
      </c>
      <c r="D417" s="10">
        <f t="shared" si="12"/>
        <v>1268.430527</v>
      </c>
      <c r="E417" s="10">
        <f t="shared" si="13"/>
        <v>7</v>
      </c>
      <c r="F417" s="10">
        <f t="shared" si="14"/>
        <v>0</v>
      </c>
      <c r="G417" s="10">
        <f t="shared" si="15"/>
        <v>0</v>
      </c>
      <c r="H417" s="9">
        <f t="shared" si="16"/>
        <v>30.830920560000038</v>
      </c>
      <c r="I417" s="10">
        <f t="shared" si="17"/>
        <v>-405.67980201260002</v>
      </c>
      <c r="J417" s="9">
        <f t="shared" si="18"/>
        <v>-374.84888145259998</v>
      </c>
      <c r="K417" s="10">
        <f t="shared" si="19"/>
        <v>0</v>
      </c>
      <c r="L417" s="10">
        <f t="shared" si="20"/>
        <v>5.8048401697647911E-3</v>
      </c>
    </row>
    <row r="418" spans="1:12" ht="15.75" customHeight="1" x14ac:dyDescent="0.2">
      <c r="A418" s="8">
        <v>44421</v>
      </c>
      <c r="B418" s="32">
        <v>181.15681459999999</v>
      </c>
      <c r="C418" s="9">
        <f t="shared" si="11"/>
        <v>1197.4603272000002</v>
      </c>
      <c r="D418" s="10">
        <f t="shared" si="12"/>
        <v>1268.0977022</v>
      </c>
      <c r="E418" s="10">
        <f t="shared" si="13"/>
        <v>7</v>
      </c>
      <c r="F418" s="10">
        <f t="shared" si="14"/>
        <v>0</v>
      </c>
      <c r="G418" s="10">
        <f t="shared" si="15"/>
        <v>0</v>
      </c>
      <c r="H418" s="9">
        <f t="shared" si="16"/>
        <v>30.830920560000038</v>
      </c>
      <c r="I418" s="10">
        <f t="shared" si="17"/>
        <v>-405.67980201260002</v>
      </c>
      <c r="J418" s="9">
        <f t="shared" si="18"/>
        <v>-374.84888145259998</v>
      </c>
      <c r="K418" s="10">
        <f t="shared" si="19"/>
        <v>0</v>
      </c>
      <c r="L418" s="10">
        <f t="shared" si="20"/>
        <v>-2.6239103594205559E-4</v>
      </c>
    </row>
    <row r="419" spans="1:12" ht="15.75" customHeight="1" x14ac:dyDescent="0.2">
      <c r="A419" s="8">
        <v>44424</v>
      </c>
      <c r="B419" s="32">
        <v>181.15681459999999</v>
      </c>
      <c r="C419" s="9">
        <f t="shared" si="11"/>
        <v>1197.4603272000002</v>
      </c>
      <c r="D419" s="10">
        <f t="shared" si="12"/>
        <v>1268.0977022</v>
      </c>
      <c r="E419" s="10">
        <f t="shared" si="13"/>
        <v>7</v>
      </c>
      <c r="F419" s="10">
        <f t="shared" si="14"/>
        <v>0</v>
      </c>
      <c r="G419" s="10">
        <f t="shared" si="15"/>
        <v>0</v>
      </c>
      <c r="H419" s="9">
        <f t="shared" si="16"/>
        <v>30.830920560000038</v>
      </c>
      <c r="I419" s="10">
        <f t="shared" si="17"/>
        <v>-405.67980201260002</v>
      </c>
      <c r="J419" s="9">
        <f t="shared" si="18"/>
        <v>-374.84888145259998</v>
      </c>
      <c r="K419" s="10">
        <f t="shared" si="19"/>
        <v>0</v>
      </c>
      <c r="L419" s="10">
        <f t="shared" si="20"/>
        <v>0</v>
      </c>
    </row>
    <row r="420" spans="1:12" ht="15.75" customHeight="1" x14ac:dyDescent="0.2">
      <c r="A420" s="8">
        <v>44425</v>
      </c>
      <c r="B420" s="32">
        <v>180.96669009999999</v>
      </c>
      <c r="C420" s="9">
        <f t="shared" si="11"/>
        <v>1197.4603272000002</v>
      </c>
      <c r="D420" s="10">
        <f t="shared" si="12"/>
        <v>1266.7668306999999</v>
      </c>
      <c r="E420" s="10">
        <f t="shared" si="13"/>
        <v>7</v>
      </c>
      <c r="F420" s="10">
        <f t="shared" si="14"/>
        <v>0</v>
      </c>
      <c r="G420" s="10">
        <f t="shared" si="15"/>
        <v>0</v>
      </c>
      <c r="H420" s="9">
        <f t="shared" si="16"/>
        <v>30.830920560000038</v>
      </c>
      <c r="I420" s="10">
        <f t="shared" si="17"/>
        <v>-405.67980201260002</v>
      </c>
      <c r="J420" s="9">
        <f t="shared" si="18"/>
        <v>-374.84888145259998</v>
      </c>
      <c r="K420" s="10">
        <f t="shared" si="19"/>
        <v>0</v>
      </c>
      <c r="L420" s="10">
        <f t="shared" si="20"/>
        <v>-1.0495023354202271E-3</v>
      </c>
    </row>
    <row r="421" spans="1:12" ht="15.75" customHeight="1" x14ac:dyDescent="0.2">
      <c r="A421" s="8">
        <v>44426</v>
      </c>
      <c r="B421" s="32">
        <v>180.96669009999999</v>
      </c>
      <c r="C421" s="9">
        <f t="shared" si="11"/>
        <v>1197.4603272000002</v>
      </c>
      <c r="D421" s="10">
        <f t="shared" si="12"/>
        <v>1266.7668306999999</v>
      </c>
      <c r="E421" s="10">
        <f t="shared" si="13"/>
        <v>7</v>
      </c>
      <c r="F421" s="10">
        <f t="shared" si="14"/>
        <v>0</v>
      </c>
      <c r="G421" s="10">
        <f t="shared" si="15"/>
        <v>0</v>
      </c>
      <c r="H421" s="9">
        <f t="shared" si="16"/>
        <v>30.830920560000038</v>
      </c>
      <c r="I421" s="10">
        <f t="shared" si="17"/>
        <v>-405.67980201260002</v>
      </c>
      <c r="J421" s="9">
        <f t="shared" si="18"/>
        <v>-374.84888145259998</v>
      </c>
      <c r="K421" s="10">
        <f t="shared" si="19"/>
        <v>0</v>
      </c>
      <c r="L421" s="10">
        <f t="shared" si="20"/>
        <v>0</v>
      </c>
    </row>
    <row r="422" spans="1:12" ht="15.75" customHeight="1" x14ac:dyDescent="0.2">
      <c r="A422" s="8">
        <v>44427</v>
      </c>
      <c r="B422" s="32">
        <v>180.30116269999999</v>
      </c>
      <c r="C422" s="9">
        <f t="shared" si="11"/>
        <v>1197.4603272000002</v>
      </c>
      <c r="D422" s="10">
        <f t="shared" si="12"/>
        <v>1262.1081388999999</v>
      </c>
      <c r="E422" s="10">
        <f t="shared" si="13"/>
        <v>7</v>
      </c>
      <c r="F422" s="10">
        <f t="shared" si="14"/>
        <v>0</v>
      </c>
      <c r="G422" s="10">
        <f t="shared" si="15"/>
        <v>0</v>
      </c>
      <c r="H422" s="9">
        <f t="shared" si="16"/>
        <v>30.830920560000038</v>
      </c>
      <c r="I422" s="10">
        <f t="shared" si="17"/>
        <v>-405.67980201260002</v>
      </c>
      <c r="J422" s="9">
        <f t="shared" si="18"/>
        <v>-374.84888145259998</v>
      </c>
      <c r="K422" s="10">
        <f t="shared" si="19"/>
        <v>0</v>
      </c>
      <c r="L422" s="10">
        <f t="shared" si="20"/>
        <v>-3.677623763976845E-3</v>
      </c>
    </row>
    <row r="423" spans="1:12" ht="15.75" customHeight="1" x14ac:dyDescent="0.2">
      <c r="A423" s="8">
        <v>44428</v>
      </c>
      <c r="B423" s="32">
        <v>180.44378660000001</v>
      </c>
      <c r="C423" s="9">
        <f t="shared" si="11"/>
        <v>1197.4603272000002</v>
      </c>
      <c r="D423" s="10">
        <f t="shared" si="12"/>
        <v>1263.1065062</v>
      </c>
      <c r="E423" s="10">
        <f t="shared" si="13"/>
        <v>7</v>
      </c>
      <c r="F423" s="10">
        <f t="shared" si="14"/>
        <v>0</v>
      </c>
      <c r="G423" s="10">
        <f t="shared" si="15"/>
        <v>0</v>
      </c>
      <c r="H423" s="9">
        <f t="shared" si="16"/>
        <v>30.830920560000038</v>
      </c>
      <c r="I423" s="10">
        <f t="shared" si="17"/>
        <v>-405.67980201260002</v>
      </c>
      <c r="J423" s="9">
        <f t="shared" si="18"/>
        <v>-374.84888145259998</v>
      </c>
      <c r="K423" s="10">
        <f t="shared" si="19"/>
        <v>0</v>
      </c>
      <c r="L423" s="10">
        <f t="shared" si="20"/>
        <v>7.91031504535189E-4</v>
      </c>
    </row>
    <row r="424" spans="1:12" ht="15.75" customHeight="1" x14ac:dyDescent="0.2">
      <c r="A424" s="8">
        <v>44431</v>
      </c>
      <c r="B424" s="32">
        <v>181.25189209999999</v>
      </c>
      <c r="C424" s="9">
        <f t="shared" si="11"/>
        <v>1197.4603272000002</v>
      </c>
      <c r="D424" s="10">
        <f t="shared" si="12"/>
        <v>1268.7632446999999</v>
      </c>
      <c r="E424" s="10">
        <f t="shared" si="13"/>
        <v>7</v>
      </c>
      <c r="F424" s="10">
        <f t="shared" si="14"/>
        <v>0</v>
      </c>
      <c r="G424" s="10">
        <f t="shared" si="15"/>
        <v>0</v>
      </c>
      <c r="H424" s="9">
        <f t="shared" si="16"/>
        <v>30.830920560000038</v>
      </c>
      <c r="I424" s="10">
        <f t="shared" si="17"/>
        <v>-405.67980201260002</v>
      </c>
      <c r="J424" s="9">
        <f t="shared" si="18"/>
        <v>-374.84888145259998</v>
      </c>
      <c r="K424" s="10">
        <f t="shared" si="19"/>
        <v>0</v>
      </c>
      <c r="L424" s="10">
        <f t="shared" si="20"/>
        <v>4.478433506781565E-3</v>
      </c>
    </row>
    <row r="425" spans="1:12" ht="15.75" customHeight="1" x14ac:dyDescent="0.2">
      <c r="A425" s="8">
        <v>44432</v>
      </c>
      <c r="B425" s="32">
        <v>181.299408</v>
      </c>
      <c r="C425" s="9">
        <f t="shared" si="11"/>
        <v>1197.4603272000002</v>
      </c>
      <c r="D425" s="10">
        <f t="shared" si="12"/>
        <v>1269.0958559999999</v>
      </c>
      <c r="E425" s="10">
        <f t="shared" si="13"/>
        <v>7</v>
      </c>
      <c r="F425" s="10">
        <f t="shared" si="14"/>
        <v>0</v>
      </c>
      <c r="G425" s="10">
        <f t="shared" si="15"/>
        <v>0</v>
      </c>
      <c r="H425" s="9">
        <f t="shared" si="16"/>
        <v>30.830920560000038</v>
      </c>
      <c r="I425" s="10">
        <f t="shared" si="17"/>
        <v>-405.67980201260002</v>
      </c>
      <c r="J425" s="9">
        <f t="shared" si="18"/>
        <v>-374.84888145259998</v>
      </c>
      <c r="K425" s="10">
        <f t="shared" si="19"/>
        <v>0</v>
      </c>
      <c r="L425" s="10">
        <f t="shared" si="20"/>
        <v>2.6215395298478938E-4</v>
      </c>
    </row>
    <row r="426" spans="1:12" ht="15.75" customHeight="1" x14ac:dyDescent="0.2">
      <c r="A426" s="8">
        <v>44433</v>
      </c>
      <c r="B426" s="32">
        <v>180.44378660000001</v>
      </c>
      <c r="C426" s="9">
        <f t="shared" si="11"/>
        <v>1197.4603272000002</v>
      </c>
      <c r="D426" s="10">
        <f t="shared" si="12"/>
        <v>1263.1065062</v>
      </c>
      <c r="E426" s="10">
        <f t="shared" si="13"/>
        <v>7</v>
      </c>
      <c r="F426" s="10">
        <f t="shared" si="14"/>
        <v>0</v>
      </c>
      <c r="G426" s="10">
        <f t="shared" si="15"/>
        <v>0</v>
      </c>
      <c r="H426" s="9">
        <f t="shared" si="16"/>
        <v>30.830920560000038</v>
      </c>
      <c r="I426" s="10">
        <f t="shared" si="17"/>
        <v>-405.67980201260002</v>
      </c>
      <c r="J426" s="9">
        <f t="shared" si="18"/>
        <v>-374.84888145259998</v>
      </c>
      <c r="K426" s="10">
        <f t="shared" si="19"/>
        <v>0</v>
      </c>
      <c r="L426" s="10">
        <f t="shared" si="20"/>
        <v>-4.7193833087418868E-3</v>
      </c>
    </row>
    <row r="427" spans="1:12" ht="15.75" customHeight="1" x14ac:dyDescent="0.2">
      <c r="A427" s="8">
        <v>44434</v>
      </c>
      <c r="B427" s="32">
        <v>181.299408</v>
      </c>
      <c r="C427" s="9">
        <f t="shared" si="11"/>
        <v>1197.4603272000002</v>
      </c>
      <c r="D427" s="10">
        <f t="shared" si="12"/>
        <v>1269.0958559999999</v>
      </c>
      <c r="E427" s="10">
        <f t="shared" si="13"/>
        <v>7</v>
      </c>
      <c r="F427" s="10">
        <f t="shared" si="14"/>
        <v>0</v>
      </c>
      <c r="G427" s="10">
        <f t="shared" si="15"/>
        <v>0</v>
      </c>
      <c r="H427" s="9">
        <f t="shared" si="16"/>
        <v>30.830920560000038</v>
      </c>
      <c r="I427" s="10">
        <f t="shared" si="17"/>
        <v>-405.67980201260002</v>
      </c>
      <c r="J427" s="9">
        <f t="shared" si="18"/>
        <v>-374.84888145259998</v>
      </c>
      <c r="K427" s="10">
        <f t="shared" si="19"/>
        <v>0</v>
      </c>
      <c r="L427" s="10">
        <f t="shared" si="20"/>
        <v>4.741761498813446E-3</v>
      </c>
    </row>
    <row r="428" spans="1:12" ht="15.75" customHeight="1" x14ac:dyDescent="0.2">
      <c r="A428" s="8">
        <v>44435</v>
      </c>
      <c r="B428" s="32">
        <v>181.58464050000001</v>
      </c>
      <c r="C428" s="9">
        <f t="shared" si="11"/>
        <v>1197.4603272000002</v>
      </c>
      <c r="D428" s="10">
        <f t="shared" si="12"/>
        <v>1271.0924835000001</v>
      </c>
      <c r="E428" s="10">
        <f t="shared" si="13"/>
        <v>7</v>
      </c>
      <c r="F428" s="10">
        <f t="shared" si="14"/>
        <v>0</v>
      </c>
      <c r="G428" s="10">
        <f t="shared" si="15"/>
        <v>0</v>
      </c>
      <c r="H428" s="9">
        <f t="shared" si="16"/>
        <v>30.830920560000038</v>
      </c>
      <c r="I428" s="10">
        <f t="shared" si="17"/>
        <v>-405.67980201260002</v>
      </c>
      <c r="J428" s="9">
        <f t="shared" si="18"/>
        <v>-374.84888145259998</v>
      </c>
      <c r="K428" s="10">
        <f t="shared" si="19"/>
        <v>0</v>
      </c>
      <c r="L428" s="10">
        <f t="shared" si="20"/>
        <v>1.5732676854631755E-3</v>
      </c>
    </row>
    <row r="429" spans="1:12" ht="15.75" customHeight="1" x14ac:dyDescent="0.2">
      <c r="A429" s="8">
        <v>44438</v>
      </c>
      <c r="B429" s="32">
        <v>181.58464050000001</v>
      </c>
      <c r="C429" s="9">
        <f t="shared" si="11"/>
        <v>1197.4603272000002</v>
      </c>
      <c r="D429" s="10">
        <f t="shared" si="12"/>
        <v>1271.0924835000001</v>
      </c>
      <c r="E429" s="10">
        <f t="shared" si="13"/>
        <v>7</v>
      </c>
      <c r="F429" s="10">
        <f t="shared" si="14"/>
        <v>0</v>
      </c>
      <c r="G429" s="10">
        <f t="shared" si="15"/>
        <v>0</v>
      </c>
      <c r="H429" s="9">
        <f t="shared" si="16"/>
        <v>30.830920560000038</v>
      </c>
      <c r="I429" s="10">
        <f t="shared" si="17"/>
        <v>-405.67980201260002</v>
      </c>
      <c r="J429" s="9">
        <f t="shared" si="18"/>
        <v>-374.84888145259998</v>
      </c>
      <c r="K429" s="10">
        <f t="shared" si="19"/>
        <v>0</v>
      </c>
      <c r="L429" s="10">
        <f t="shared" si="20"/>
        <v>0</v>
      </c>
    </row>
    <row r="430" spans="1:12" ht="15.75" customHeight="1" x14ac:dyDescent="0.2">
      <c r="A430" s="8">
        <v>44439</v>
      </c>
      <c r="B430" s="32">
        <v>180.77651979999999</v>
      </c>
      <c r="C430" s="9">
        <f t="shared" si="11"/>
        <v>1197.4603272000002</v>
      </c>
      <c r="D430" s="10">
        <f t="shared" si="12"/>
        <v>1265.4356385999999</v>
      </c>
      <c r="E430" s="10">
        <f t="shared" si="13"/>
        <v>7</v>
      </c>
      <c r="F430" s="10">
        <f t="shared" si="14"/>
        <v>0</v>
      </c>
      <c r="G430" s="10">
        <f t="shared" si="15"/>
        <v>0</v>
      </c>
      <c r="H430" s="9">
        <f t="shared" si="16"/>
        <v>30.830920560000038</v>
      </c>
      <c r="I430" s="10">
        <f t="shared" si="17"/>
        <v>-405.67980201260002</v>
      </c>
      <c r="J430" s="9">
        <f t="shared" si="18"/>
        <v>-374.84888145259998</v>
      </c>
      <c r="K430" s="10">
        <f t="shared" si="19"/>
        <v>0</v>
      </c>
      <c r="L430" s="10">
        <f t="shared" si="20"/>
        <v>-4.4503802622007926E-3</v>
      </c>
    </row>
    <row r="431" spans="1:12" ht="15.75" customHeight="1" x14ac:dyDescent="0.2">
      <c r="A431" s="8">
        <v>44440</v>
      </c>
      <c r="B431" s="32">
        <v>181.58464050000001</v>
      </c>
      <c r="C431" s="9">
        <f t="shared" si="11"/>
        <v>1197.4603272000002</v>
      </c>
      <c r="D431" s="10">
        <f t="shared" si="12"/>
        <v>1271.0924835000001</v>
      </c>
      <c r="E431" s="10">
        <f t="shared" si="13"/>
        <v>7</v>
      </c>
      <c r="F431" s="10">
        <f t="shared" si="14"/>
        <v>0</v>
      </c>
      <c r="G431" s="10">
        <f t="shared" si="15"/>
        <v>0</v>
      </c>
      <c r="H431" s="9">
        <f t="shared" si="16"/>
        <v>30.830920560000038</v>
      </c>
      <c r="I431" s="10">
        <f t="shared" si="17"/>
        <v>-405.67980201260002</v>
      </c>
      <c r="J431" s="9">
        <f t="shared" si="18"/>
        <v>-374.84888145259998</v>
      </c>
      <c r="K431" s="10">
        <f t="shared" si="19"/>
        <v>0</v>
      </c>
      <c r="L431" s="10">
        <f t="shared" si="20"/>
        <v>4.4702746844229591E-3</v>
      </c>
    </row>
    <row r="432" spans="1:12" ht="15.75" customHeight="1" x14ac:dyDescent="0.2">
      <c r="A432" s="8">
        <v>44441</v>
      </c>
      <c r="B432" s="32">
        <v>182.01245119999999</v>
      </c>
      <c r="C432" s="9">
        <f t="shared" si="11"/>
        <v>1197.4603272000002</v>
      </c>
      <c r="D432" s="10">
        <f t="shared" si="12"/>
        <v>1274.0871583999999</v>
      </c>
      <c r="E432" s="10">
        <f t="shared" si="13"/>
        <v>7</v>
      </c>
      <c r="F432" s="10">
        <f t="shared" si="14"/>
        <v>0</v>
      </c>
      <c r="G432" s="10">
        <f t="shared" si="15"/>
        <v>0</v>
      </c>
      <c r="H432" s="9">
        <f t="shared" si="16"/>
        <v>30.830920560000038</v>
      </c>
      <c r="I432" s="10">
        <f t="shared" si="17"/>
        <v>-405.67980201260002</v>
      </c>
      <c r="J432" s="9">
        <f t="shared" si="18"/>
        <v>-374.84888145259998</v>
      </c>
      <c r="K432" s="10">
        <f t="shared" si="19"/>
        <v>0</v>
      </c>
      <c r="L432" s="10">
        <f t="shared" si="20"/>
        <v>2.3559850592098641E-3</v>
      </c>
    </row>
    <row r="433" spans="1:12" ht="15.75" customHeight="1" x14ac:dyDescent="0.2">
      <c r="A433" s="8">
        <v>44442</v>
      </c>
      <c r="B433" s="32">
        <v>182.10752869999999</v>
      </c>
      <c r="C433" s="9">
        <f t="shared" si="11"/>
        <v>1197.4603272000002</v>
      </c>
      <c r="D433" s="10">
        <f t="shared" si="12"/>
        <v>1274.7527009</v>
      </c>
      <c r="E433" s="10">
        <f t="shared" si="13"/>
        <v>7</v>
      </c>
      <c r="F433" s="10">
        <f t="shared" si="14"/>
        <v>0</v>
      </c>
      <c r="G433" s="10">
        <f t="shared" si="15"/>
        <v>0</v>
      </c>
      <c r="H433" s="9">
        <f t="shared" si="16"/>
        <v>30.830920560000038</v>
      </c>
      <c r="I433" s="10">
        <f t="shared" si="17"/>
        <v>-405.67980201260002</v>
      </c>
      <c r="J433" s="9">
        <f t="shared" si="18"/>
        <v>-374.84888145259998</v>
      </c>
      <c r="K433" s="10">
        <f t="shared" si="19"/>
        <v>0</v>
      </c>
      <c r="L433" s="10">
        <f t="shared" si="20"/>
        <v>5.223681092867416E-4</v>
      </c>
    </row>
    <row r="434" spans="1:12" ht="15.75" customHeight="1" x14ac:dyDescent="0.2">
      <c r="A434" s="8">
        <v>44445</v>
      </c>
      <c r="B434" s="32">
        <v>182.8205566</v>
      </c>
      <c r="C434" s="9">
        <f t="shared" si="11"/>
        <v>1197.4603272000002</v>
      </c>
      <c r="D434" s="10">
        <f t="shared" si="12"/>
        <v>1279.7438962000001</v>
      </c>
      <c r="E434" s="10">
        <f t="shared" si="13"/>
        <v>7</v>
      </c>
      <c r="F434" s="10">
        <f t="shared" si="14"/>
        <v>0</v>
      </c>
      <c r="G434" s="10">
        <f t="shared" si="15"/>
        <v>0</v>
      </c>
      <c r="H434" s="9">
        <f t="shared" si="16"/>
        <v>30.830920560000038</v>
      </c>
      <c r="I434" s="10">
        <f t="shared" si="17"/>
        <v>-405.67980201260002</v>
      </c>
      <c r="J434" s="9">
        <f t="shared" si="18"/>
        <v>-374.84888145259998</v>
      </c>
      <c r="K434" s="10">
        <f t="shared" si="19"/>
        <v>0</v>
      </c>
      <c r="L434" s="10">
        <f t="shared" si="20"/>
        <v>3.9154224160311557E-3</v>
      </c>
    </row>
    <row r="435" spans="1:12" ht="15.75" customHeight="1" x14ac:dyDescent="0.2">
      <c r="A435" s="8">
        <v>44446</v>
      </c>
      <c r="B435" s="32">
        <v>182.8205566</v>
      </c>
      <c r="C435" s="9">
        <f t="shared" si="11"/>
        <v>1197.4603272000002</v>
      </c>
      <c r="D435" s="10">
        <f t="shared" si="12"/>
        <v>1279.7438962000001</v>
      </c>
      <c r="E435" s="10">
        <f t="shared" si="13"/>
        <v>7</v>
      </c>
      <c r="F435" s="10">
        <f t="shared" si="14"/>
        <v>0</v>
      </c>
      <c r="G435" s="10">
        <f t="shared" si="15"/>
        <v>0</v>
      </c>
      <c r="H435" s="9">
        <f t="shared" si="16"/>
        <v>30.830920560000038</v>
      </c>
      <c r="I435" s="10">
        <f t="shared" si="17"/>
        <v>-405.67980201260002</v>
      </c>
      <c r="J435" s="9">
        <f t="shared" si="18"/>
        <v>-374.84888145259998</v>
      </c>
      <c r="K435" s="10">
        <f t="shared" si="19"/>
        <v>0</v>
      </c>
      <c r="L435" s="10">
        <f t="shared" si="20"/>
        <v>0</v>
      </c>
    </row>
    <row r="436" spans="1:12" ht="15.75" customHeight="1" x14ac:dyDescent="0.2">
      <c r="A436" s="8">
        <v>44447</v>
      </c>
      <c r="B436" s="32">
        <v>180.2061157</v>
      </c>
      <c r="C436" s="9">
        <f t="shared" si="11"/>
        <v>0</v>
      </c>
      <c r="D436" s="10">
        <f t="shared" si="12"/>
        <v>0</v>
      </c>
      <c r="E436" s="10">
        <f t="shared" si="13"/>
        <v>0</v>
      </c>
      <c r="F436" s="10">
        <f t="shared" si="14"/>
        <v>1261.4428098999999</v>
      </c>
      <c r="G436" s="10">
        <f t="shared" si="15"/>
        <v>63.982482699999764</v>
      </c>
      <c r="H436" s="9">
        <f t="shared" si="16"/>
        <v>94.813403259999802</v>
      </c>
      <c r="I436" s="10">
        <f t="shared" si="17"/>
        <v>-418.29423011160003</v>
      </c>
      <c r="J436" s="9">
        <f t="shared" si="18"/>
        <v>-323.48082685160023</v>
      </c>
      <c r="K436" s="10">
        <f t="shared" si="19"/>
        <v>-1</v>
      </c>
      <c r="L436" s="10">
        <f t="shared" si="20"/>
        <v>-1.4300584948552797E-2</v>
      </c>
    </row>
    <row r="437" spans="1:12" ht="15.75" customHeight="1" x14ac:dyDescent="0.2">
      <c r="A437" s="8">
        <v>44448</v>
      </c>
      <c r="B437" s="32">
        <v>180.15856930000001</v>
      </c>
      <c r="C437" s="9">
        <f t="shared" si="11"/>
        <v>0</v>
      </c>
      <c r="D437" s="10">
        <f t="shared" si="12"/>
        <v>0</v>
      </c>
      <c r="E437" s="10">
        <f t="shared" si="13"/>
        <v>0</v>
      </c>
      <c r="F437" s="10">
        <f t="shared" si="14"/>
        <v>0</v>
      </c>
      <c r="G437" s="10">
        <f t="shared" si="15"/>
        <v>0</v>
      </c>
      <c r="H437" s="9">
        <f t="shared" si="16"/>
        <v>94.813403259999802</v>
      </c>
      <c r="I437" s="10">
        <f t="shared" si="17"/>
        <v>-418.29423011160003</v>
      </c>
      <c r="J437" s="9">
        <f t="shared" si="18"/>
        <v>-323.48082685160023</v>
      </c>
      <c r="K437" s="10">
        <f t="shared" si="19"/>
        <v>0</v>
      </c>
      <c r="L437" s="10">
        <f t="shared" si="20"/>
        <v>-2.6384454165329085E-4</v>
      </c>
    </row>
    <row r="438" spans="1:12" ht="15.75" customHeight="1" x14ac:dyDescent="0.2">
      <c r="A438" s="8">
        <v>44449</v>
      </c>
      <c r="B438" s="32">
        <v>180.25366210000001</v>
      </c>
      <c r="C438" s="9">
        <f t="shared" si="11"/>
        <v>0</v>
      </c>
      <c r="D438" s="10">
        <f t="shared" si="12"/>
        <v>0</v>
      </c>
      <c r="E438" s="10">
        <f t="shared" si="13"/>
        <v>0</v>
      </c>
      <c r="F438" s="10">
        <f t="shared" si="14"/>
        <v>0</v>
      </c>
      <c r="G438" s="10">
        <f t="shared" si="15"/>
        <v>0</v>
      </c>
      <c r="H438" s="9">
        <f t="shared" si="16"/>
        <v>94.813403259999802</v>
      </c>
      <c r="I438" s="10">
        <f t="shared" si="17"/>
        <v>-418.29423011160003</v>
      </c>
      <c r="J438" s="9">
        <f t="shared" si="18"/>
        <v>-323.48082685160023</v>
      </c>
      <c r="K438" s="10">
        <f t="shared" si="19"/>
        <v>0</v>
      </c>
      <c r="L438" s="10">
        <f t="shared" si="20"/>
        <v>5.2782834793529965E-4</v>
      </c>
    </row>
    <row r="439" spans="1:12" ht="15.75" customHeight="1" x14ac:dyDescent="0.2">
      <c r="A439" s="8">
        <v>44452</v>
      </c>
      <c r="B439" s="32">
        <v>179.87336730000001</v>
      </c>
      <c r="C439" s="9">
        <f t="shared" si="11"/>
        <v>0</v>
      </c>
      <c r="D439" s="10">
        <f t="shared" si="12"/>
        <v>0</v>
      </c>
      <c r="E439" s="10">
        <f t="shared" si="13"/>
        <v>0</v>
      </c>
      <c r="F439" s="10">
        <f t="shared" si="14"/>
        <v>0</v>
      </c>
      <c r="G439" s="10">
        <f t="shared" si="15"/>
        <v>0</v>
      </c>
      <c r="H439" s="9">
        <f t="shared" si="16"/>
        <v>94.813403259999802</v>
      </c>
      <c r="I439" s="10">
        <f t="shared" si="17"/>
        <v>-418.29423011160003</v>
      </c>
      <c r="J439" s="9">
        <f t="shared" si="18"/>
        <v>-323.48082685160023</v>
      </c>
      <c r="K439" s="10">
        <f t="shared" si="19"/>
        <v>0</v>
      </c>
      <c r="L439" s="10">
        <f t="shared" si="20"/>
        <v>-2.1097757214443291E-3</v>
      </c>
    </row>
    <row r="440" spans="1:12" ht="15.75" customHeight="1" x14ac:dyDescent="0.2">
      <c r="A440" s="8">
        <v>44453</v>
      </c>
      <c r="B440" s="32">
        <v>182.3451996</v>
      </c>
      <c r="C440" s="9">
        <f t="shared" si="11"/>
        <v>182.3451996</v>
      </c>
      <c r="D440" s="10">
        <f t="shared" si="12"/>
        <v>182.3451996</v>
      </c>
      <c r="E440" s="10">
        <f t="shared" si="13"/>
        <v>1</v>
      </c>
      <c r="F440" s="10">
        <f t="shared" si="14"/>
        <v>182.3451996</v>
      </c>
      <c r="G440" s="10">
        <f t="shared" si="15"/>
        <v>0</v>
      </c>
      <c r="H440" s="9">
        <f t="shared" si="16"/>
        <v>94.813403259999802</v>
      </c>
      <c r="I440" s="10">
        <f t="shared" si="17"/>
        <v>-420.29423011160003</v>
      </c>
      <c r="J440" s="9">
        <f t="shared" si="18"/>
        <v>-325.48082685160023</v>
      </c>
      <c r="K440" s="10">
        <f t="shared" si="19"/>
        <v>1</v>
      </c>
      <c r="L440" s="10">
        <f t="shared" si="20"/>
        <v>1.3742069418633651E-2</v>
      </c>
    </row>
    <row r="441" spans="1:12" ht="15.75" customHeight="1" x14ac:dyDescent="0.2">
      <c r="A441" s="8">
        <v>44454</v>
      </c>
      <c r="B441" s="32">
        <v>180.44378660000001</v>
      </c>
      <c r="C441" s="9">
        <f t="shared" si="11"/>
        <v>0</v>
      </c>
      <c r="D441" s="10">
        <f t="shared" si="12"/>
        <v>0</v>
      </c>
      <c r="E441" s="10">
        <f t="shared" si="13"/>
        <v>0</v>
      </c>
      <c r="F441" s="10">
        <f t="shared" si="14"/>
        <v>180.44378660000001</v>
      </c>
      <c r="G441" s="10">
        <f t="shared" si="15"/>
        <v>-1.9014129999999909</v>
      </c>
      <c r="H441" s="9">
        <f t="shared" si="16"/>
        <v>92.911990259999811</v>
      </c>
      <c r="I441" s="10">
        <f t="shared" si="17"/>
        <v>-422.29423011160003</v>
      </c>
      <c r="J441" s="9">
        <f t="shared" si="18"/>
        <v>-329.38223985160022</v>
      </c>
      <c r="K441" s="10">
        <f t="shared" si="19"/>
        <v>-1</v>
      </c>
      <c r="L441" s="10">
        <f t="shared" si="20"/>
        <v>-1.0427546237416818E-2</v>
      </c>
    </row>
    <row r="442" spans="1:12" ht="15.75" customHeight="1" x14ac:dyDescent="0.2">
      <c r="A442" s="8">
        <v>44455</v>
      </c>
      <c r="B442" s="32">
        <v>184.43675229999999</v>
      </c>
      <c r="C442" s="9">
        <f t="shared" si="11"/>
        <v>184.43675229999999</v>
      </c>
      <c r="D442" s="10">
        <f t="shared" si="12"/>
        <v>184.43675229999999</v>
      </c>
      <c r="E442" s="10">
        <f t="shared" si="13"/>
        <v>1</v>
      </c>
      <c r="F442" s="10">
        <f t="shared" si="14"/>
        <v>184.43675229999999</v>
      </c>
      <c r="G442" s="10">
        <f t="shared" si="15"/>
        <v>0</v>
      </c>
      <c r="H442" s="9">
        <f t="shared" si="16"/>
        <v>92.911990259999811</v>
      </c>
      <c r="I442" s="10">
        <f t="shared" si="17"/>
        <v>-424.29423011160003</v>
      </c>
      <c r="J442" s="9">
        <f t="shared" si="18"/>
        <v>-331.38223985160022</v>
      </c>
      <c r="K442" s="10">
        <f t="shared" si="19"/>
        <v>1</v>
      </c>
      <c r="L442" s="10">
        <f t="shared" si="20"/>
        <v>2.2128585169027826E-2</v>
      </c>
    </row>
    <row r="443" spans="1:12" ht="15.75" customHeight="1" x14ac:dyDescent="0.2">
      <c r="A443" s="8">
        <v>44456</v>
      </c>
      <c r="B443" s="32">
        <v>182.86808780000001</v>
      </c>
      <c r="C443" s="9">
        <f t="shared" si="11"/>
        <v>184.43675229999999</v>
      </c>
      <c r="D443" s="10">
        <f t="shared" si="12"/>
        <v>182.86808780000001</v>
      </c>
      <c r="E443" s="10">
        <f t="shared" si="13"/>
        <v>1</v>
      </c>
      <c r="F443" s="10">
        <f t="shared" si="14"/>
        <v>0</v>
      </c>
      <c r="G443" s="10">
        <f t="shared" si="15"/>
        <v>0</v>
      </c>
      <c r="H443" s="9">
        <f t="shared" si="16"/>
        <v>92.911990259999811</v>
      </c>
      <c r="I443" s="10">
        <f t="shared" si="17"/>
        <v>-424.29423011160003</v>
      </c>
      <c r="J443" s="9">
        <f t="shared" si="18"/>
        <v>-331.38223985160022</v>
      </c>
      <c r="K443" s="10">
        <f t="shared" si="19"/>
        <v>0</v>
      </c>
      <c r="L443" s="10">
        <f t="shared" si="20"/>
        <v>-8.5051622327877441E-3</v>
      </c>
    </row>
    <row r="444" spans="1:12" ht="15.75" customHeight="1" x14ac:dyDescent="0.2">
      <c r="A444" s="8">
        <v>44459</v>
      </c>
      <c r="B444" s="32">
        <v>179.6356964</v>
      </c>
      <c r="C444" s="9">
        <f t="shared" si="11"/>
        <v>0</v>
      </c>
      <c r="D444" s="10">
        <f t="shared" si="12"/>
        <v>0</v>
      </c>
      <c r="E444" s="10">
        <f t="shared" si="13"/>
        <v>0</v>
      </c>
      <c r="F444" s="10">
        <f t="shared" si="14"/>
        <v>179.6356964</v>
      </c>
      <c r="G444" s="10">
        <f t="shared" si="15"/>
        <v>-4.8010558999999944</v>
      </c>
      <c r="H444" s="9">
        <f t="shared" si="16"/>
        <v>88.110934359999817</v>
      </c>
      <c r="I444" s="10">
        <f t="shared" si="17"/>
        <v>-426.29423011160003</v>
      </c>
      <c r="J444" s="9">
        <f t="shared" si="18"/>
        <v>-338.18329575160021</v>
      </c>
      <c r="K444" s="10">
        <f t="shared" si="19"/>
        <v>-1</v>
      </c>
      <c r="L444" s="10">
        <f t="shared" si="20"/>
        <v>-1.7676082464072262E-2</v>
      </c>
    </row>
    <row r="445" spans="1:12" ht="15.75" customHeight="1" x14ac:dyDescent="0.2">
      <c r="A445" s="8">
        <v>44460</v>
      </c>
      <c r="B445" s="32">
        <v>184.05647279999999</v>
      </c>
      <c r="C445" s="9">
        <f t="shared" si="11"/>
        <v>184.05647279999999</v>
      </c>
      <c r="D445" s="10">
        <f t="shared" si="12"/>
        <v>184.05647279999999</v>
      </c>
      <c r="E445" s="10">
        <f t="shared" si="13"/>
        <v>1</v>
      </c>
      <c r="F445" s="10">
        <f t="shared" si="14"/>
        <v>184.05647279999999</v>
      </c>
      <c r="G445" s="10">
        <f t="shared" si="15"/>
        <v>0</v>
      </c>
      <c r="H445" s="9">
        <f t="shared" si="16"/>
        <v>88.110934359999817</v>
      </c>
      <c r="I445" s="10">
        <f t="shared" si="17"/>
        <v>-428.29423011160003</v>
      </c>
      <c r="J445" s="9">
        <f t="shared" si="18"/>
        <v>-340.18329575160021</v>
      </c>
      <c r="K445" s="10">
        <f t="shared" si="19"/>
        <v>1</v>
      </c>
      <c r="L445" s="10">
        <f t="shared" si="20"/>
        <v>2.4609676632177502E-2</v>
      </c>
    </row>
    <row r="446" spans="1:12" ht="15.75" customHeight="1" x14ac:dyDescent="0.2">
      <c r="A446" s="8">
        <v>44461</v>
      </c>
      <c r="B446" s="32">
        <v>183.67617799999999</v>
      </c>
      <c r="C446" s="9">
        <f t="shared" si="11"/>
        <v>184.05647279999999</v>
      </c>
      <c r="D446" s="10">
        <f t="shared" si="12"/>
        <v>183.67617799999999</v>
      </c>
      <c r="E446" s="10">
        <f t="shared" si="13"/>
        <v>1</v>
      </c>
      <c r="F446" s="10">
        <f t="shared" si="14"/>
        <v>0</v>
      </c>
      <c r="G446" s="10">
        <f t="shared" si="15"/>
        <v>0</v>
      </c>
      <c r="H446" s="9">
        <f t="shared" si="16"/>
        <v>88.110934359999817</v>
      </c>
      <c r="I446" s="10">
        <f t="shared" si="17"/>
        <v>-428.29423011160003</v>
      </c>
      <c r="J446" s="9">
        <f t="shared" si="18"/>
        <v>-340.18329575160021</v>
      </c>
      <c r="K446" s="10">
        <f t="shared" si="19"/>
        <v>0</v>
      </c>
      <c r="L446" s="10">
        <f t="shared" si="20"/>
        <v>-2.0661854169792271E-3</v>
      </c>
    </row>
    <row r="447" spans="1:12" ht="15.75" customHeight="1" x14ac:dyDescent="0.2">
      <c r="A447" s="8">
        <v>44462</v>
      </c>
      <c r="B447" s="32">
        <v>186.0054016</v>
      </c>
      <c r="C447" s="9">
        <f t="shared" si="11"/>
        <v>370.06187439999997</v>
      </c>
      <c r="D447" s="10">
        <f t="shared" si="12"/>
        <v>372.0108032</v>
      </c>
      <c r="E447" s="10">
        <f t="shared" si="13"/>
        <v>2</v>
      </c>
      <c r="F447" s="10">
        <f t="shared" si="14"/>
        <v>186.0054016</v>
      </c>
      <c r="G447" s="10">
        <f t="shared" si="15"/>
        <v>0</v>
      </c>
      <c r="H447" s="9">
        <f t="shared" si="16"/>
        <v>88.110934359999817</v>
      </c>
      <c r="I447" s="10">
        <f t="shared" si="17"/>
        <v>-430.29423011160003</v>
      </c>
      <c r="J447" s="9">
        <f t="shared" si="18"/>
        <v>-342.18329575160021</v>
      </c>
      <c r="K447" s="10">
        <f t="shared" si="19"/>
        <v>1</v>
      </c>
      <c r="L447" s="10">
        <f t="shared" si="20"/>
        <v>1.2681141481504454E-2</v>
      </c>
    </row>
    <row r="448" spans="1:12" ht="15.75" customHeight="1" x14ac:dyDescent="0.2">
      <c r="A448" s="8">
        <v>44463</v>
      </c>
      <c r="B448" s="32">
        <v>183.1057739</v>
      </c>
      <c r="C448" s="9">
        <f t="shared" si="11"/>
        <v>0</v>
      </c>
      <c r="D448" s="10">
        <f t="shared" si="12"/>
        <v>0</v>
      </c>
      <c r="E448" s="10">
        <f t="shared" si="13"/>
        <v>0</v>
      </c>
      <c r="F448" s="10">
        <f t="shared" si="14"/>
        <v>366.21154780000001</v>
      </c>
      <c r="G448" s="10">
        <f t="shared" si="15"/>
        <v>-3.8503265999999599</v>
      </c>
      <c r="H448" s="9">
        <f t="shared" si="16"/>
        <v>84.260607759999857</v>
      </c>
      <c r="I448" s="10">
        <f t="shared" si="17"/>
        <v>-433.95634558960001</v>
      </c>
      <c r="J448" s="9">
        <f t="shared" si="18"/>
        <v>-349.69573782960015</v>
      </c>
      <c r="K448" s="10">
        <f t="shared" si="19"/>
        <v>-1</v>
      </c>
      <c r="L448" s="10">
        <f t="shared" si="20"/>
        <v>-1.5588943520229437E-2</v>
      </c>
    </row>
    <row r="449" spans="1:12" ht="15.75" customHeight="1" x14ac:dyDescent="0.2">
      <c r="A449" s="8">
        <v>44466</v>
      </c>
      <c r="B449" s="32">
        <v>181.72723389999999</v>
      </c>
      <c r="C449" s="9">
        <f t="shared" si="11"/>
        <v>0</v>
      </c>
      <c r="D449" s="10">
        <f t="shared" si="12"/>
        <v>0</v>
      </c>
      <c r="E449" s="10">
        <f t="shared" si="13"/>
        <v>0</v>
      </c>
      <c r="F449" s="10">
        <f t="shared" si="14"/>
        <v>0</v>
      </c>
      <c r="G449" s="10">
        <f t="shared" si="15"/>
        <v>0</v>
      </c>
      <c r="H449" s="9">
        <f t="shared" si="16"/>
        <v>84.260607759999857</v>
      </c>
      <c r="I449" s="10">
        <f t="shared" si="17"/>
        <v>-433.95634558960001</v>
      </c>
      <c r="J449" s="9">
        <f t="shared" si="18"/>
        <v>-349.69573782960015</v>
      </c>
      <c r="K449" s="10">
        <f t="shared" si="19"/>
        <v>0</v>
      </c>
      <c r="L449" s="10">
        <f t="shared" si="20"/>
        <v>-7.5286539066369285E-3</v>
      </c>
    </row>
    <row r="450" spans="1:12" ht="15.75" customHeight="1" x14ac:dyDescent="0.2">
      <c r="A450" s="8">
        <v>44467</v>
      </c>
      <c r="B450" s="32">
        <v>171.31701659999999</v>
      </c>
      <c r="C450" s="9">
        <f t="shared" si="11"/>
        <v>0</v>
      </c>
      <c r="D450" s="10">
        <f t="shared" si="12"/>
        <v>0</v>
      </c>
      <c r="E450" s="10">
        <f t="shared" si="13"/>
        <v>0</v>
      </c>
      <c r="F450" s="10">
        <f t="shared" si="14"/>
        <v>0</v>
      </c>
      <c r="G450" s="10">
        <f t="shared" si="15"/>
        <v>0</v>
      </c>
      <c r="H450" s="9">
        <f t="shared" si="16"/>
        <v>84.260607759999857</v>
      </c>
      <c r="I450" s="10">
        <f t="shared" si="17"/>
        <v>-433.95634558960001</v>
      </c>
      <c r="J450" s="9">
        <f t="shared" si="18"/>
        <v>-349.69573782960015</v>
      </c>
      <c r="K450" s="10">
        <f t="shared" si="19"/>
        <v>-1</v>
      </c>
      <c r="L450" s="10">
        <f t="shared" si="20"/>
        <v>-5.7284849808083682E-2</v>
      </c>
    </row>
    <row r="451" spans="1:12" ht="15.75" customHeight="1" x14ac:dyDescent="0.2">
      <c r="A451" s="8">
        <v>44468</v>
      </c>
      <c r="B451" s="32">
        <v>172.1251221</v>
      </c>
      <c r="C451" s="9">
        <f t="shared" si="11"/>
        <v>0</v>
      </c>
      <c r="D451" s="10">
        <f t="shared" si="12"/>
        <v>0</v>
      </c>
      <c r="E451" s="10">
        <f t="shared" si="13"/>
        <v>0</v>
      </c>
      <c r="F451" s="10">
        <f t="shared" si="14"/>
        <v>0</v>
      </c>
      <c r="G451" s="10">
        <f t="shared" si="15"/>
        <v>0</v>
      </c>
      <c r="H451" s="9">
        <f t="shared" si="16"/>
        <v>84.260607759999857</v>
      </c>
      <c r="I451" s="10">
        <f t="shared" si="17"/>
        <v>-433.95634558960001</v>
      </c>
      <c r="J451" s="9">
        <f t="shared" si="18"/>
        <v>-349.69573782960015</v>
      </c>
      <c r="K451" s="10">
        <f t="shared" si="19"/>
        <v>0</v>
      </c>
      <c r="L451" s="10">
        <f t="shared" si="20"/>
        <v>4.7170182859699317E-3</v>
      </c>
    </row>
    <row r="452" spans="1:12" ht="15.75" customHeight="1" x14ac:dyDescent="0.2">
      <c r="A452" s="8">
        <v>44469</v>
      </c>
      <c r="B452" s="32">
        <v>171.2694855</v>
      </c>
      <c r="C452" s="9">
        <f t="shared" si="11"/>
        <v>0</v>
      </c>
      <c r="D452" s="10">
        <f t="shared" si="12"/>
        <v>0</v>
      </c>
      <c r="E452" s="10">
        <f t="shared" si="13"/>
        <v>0</v>
      </c>
      <c r="F452" s="10">
        <f t="shared" si="14"/>
        <v>0</v>
      </c>
      <c r="G452" s="10">
        <f t="shared" si="15"/>
        <v>0</v>
      </c>
      <c r="H452" s="9">
        <f t="shared" si="16"/>
        <v>84.260607759999857</v>
      </c>
      <c r="I452" s="10">
        <f t="shared" si="17"/>
        <v>-433.95634558960001</v>
      </c>
      <c r="J452" s="9">
        <f t="shared" si="18"/>
        <v>-349.69573782960015</v>
      </c>
      <c r="K452" s="10">
        <f t="shared" si="19"/>
        <v>0</v>
      </c>
      <c r="L452" s="10">
        <f t="shared" si="20"/>
        <v>-4.9710152101033467E-3</v>
      </c>
    </row>
    <row r="453" spans="1:12" ht="15.75" customHeight="1" x14ac:dyDescent="0.2">
      <c r="A453" s="8">
        <v>44470</v>
      </c>
      <c r="B453" s="32">
        <v>169.84342960000001</v>
      </c>
      <c r="C453" s="9">
        <f t="shared" si="11"/>
        <v>0</v>
      </c>
      <c r="D453" s="10">
        <f t="shared" si="12"/>
        <v>0</v>
      </c>
      <c r="E453" s="10">
        <f t="shared" si="13"/>
        <v>0</v>
      </c>
      <c r="F453" s="10">
        <f t="shared" si="14"/>
        <v>0</v>
      </c>
      <c r="G453" s="10">
        <f t="shared" si="15"/>
        <v>0</v>
      </c>
      <c r="H453" s="9">
        <f t="shared" si="16"/>
        <v>84.260607759999857</v>
      </c>
      <c r="I453" s="10">
        <f t="shared" si="17"/>
        <v>-433.95634558960001</v>
      </c>
      <c r="J453" s="9">
        <f t="shared" si="18"/>
        <v>-349.69573782960015</v>
      </c>
      <c r="K453" s="10">
        <f t="shared" si="19"/>
        <v>0</v>
      </c>
      <c r="L453" s="10">
        <f t="shared" si="20"/>
        <v>-8.3263863135736305E-3</v>
      </c>
    </row>
    <row r="454" spans="1:12" ht="15.75" customHeight="1" x14ac:dyDescent="0.2">
      <c r="A454" s="8">
        <v>44473</v>
      </c>
      <c r="B454" s="32">
        <v>166.89624019999999</v>
      </c>
      <c r="C454" s="9">
        <f t="shared" si="11"/>
        <v>0</v>
      </c>
      <c r="D454" s="10">
        <f t="shared" si="12"/>
        <v>0</v>
      </c>
      <c r="E454" s="10">
        <f t="shared" si="13"/>
        <v>0</v>
      </c>
      <c r="F454" s="10">
        <f t="shared" si="14"/>
        <v>0</v>
      </c>
      <c r="G454" s="10">
        <f t="shared" si="15"/>
        <v>0</v>
      </c>
      <c r="H454" s="9">
        <f t="shared" si="16"/>
        <v>84.260607759999857</v>
      </c>
      <c r="I454" s="10">
        <f t="shared" si="17"/>
        <v>-433.95634558960001</v>
      </c>
      <c r="J454" s="9">
        <f t="shared" si="18"/>
        <v>-349.69573782960015</v>
      </c>
      <c r="K454" s="10">
        <f t="shared" si="19"/>
        <v>-1</v>
      </c>
      <c r="L454" s="10">
        <f t="shared" si="20"/>
        <v>-1.7352389827154147E-2</v>
      </c>
    </row>
    <row r="455" spans="1:12" ht="15.75" customHeight="1" x14ac:dyDescent="0.2">
      <c r="A455" s="8">
        <v>44474</v>
      </c>
      <c r="B455" s="32">
        <v>168.13217159999999</v>
      </c>
      <c r="C455" s="9">
        <f t="shared" si="11"/>
        <v>0</v>
      </c>
      <c r="D455" s="10">
        <f t="shared" si="12"/>
        <v>0</v>
      </c>
      <c r="E455" s="10">
        <f t="shared" si="13"/>
        <v>0</v>
      </c>
      <c r="F455" s="10">
        <f t="shared" si="14"/>
        <v>0</v>
      </c>
      <c r="G455" s="10">
        <f t="shared" si="15"/>
        <v>0</v>
      </c>
      <c r="H455" s="9">
        <f t="shared" si="16"/>
        <v>84.260607759999857</v>
      </c>
      <c r="I455" s="10">
        <f t="shared" si="17"/>
        <v>-433.95634558960001</v>
      </c>
      <c r="J455" s="9">
        <f t="shared" si="18"/>
        <v>-349.69573782960015</v>
      </c>
      <c r="K455" s="10">
        <f t="shared" si="19"/>
        <v>0</v>
      </c>
      <c r="L455" s="10">
        <f t="shared" si="20"/>
        <v>7.4053879135858036E-3</v>
      </c>
    </row>
    <row r="456" spans="1:12" ht="15.75" customHeight="1" x14ac:dyDescent="0.2">
      <c r="A456" s="8">
        <v>44475</v>
      </c>
      <c r="B456" s="32">
        <v>167.3240662</v>
      </c>
      <c r="C456" s="9">
        <f t="shared" si="11"/>
        <v>0</v>
      </c>
      <c r="D456" s="10">
        <f t="shared" si="12"/>
        <v>0</v>
      </c>
      <c r="E456" s="10">
        <f t="shared" si="13"/>
        <v>0</v>
      </c>
      <c r="F456" s="10">
        <f t="shared" si="14"/>
        <v>0</v>
      </c>
      <c r="G456" s="10">
        <f t="shared" si="15"/>
        <v>0</v>
      </c>
      <c r="H456" s="9">
        <f t="shared" si="16"/>
        <v>84.260607759999857</v>
      </c>
      <c r="I456" s="10">
        <f t="shared" si="17"/>
        <v>-433.95634558960001</v>
      </c>
      <c r="J456" s="9">
        <f t="shared" si="18"/>
        <v>-349.69573782960015</v>
      </c>
      <c r="K456" s="10">
        <f t="shared" si="19"/>
        <v>0</v>
      </c>
      <c r="L456" s="10">
        <f t="shared" si="20"/>
        <v>-4.8063698476609185E-3</v>
      </c>
    </row>
    <row r="457" spans="1:12" ht="15.75" customHeight="1" x14ac:dyDescent="0.2">
      <c r="A457" s="8">
        <v>44476</v>
      </c>
      <c r="B457" s="32">
        <v>170.4138489</v>
      </c>
      <c r="C457" s="9">
        <f t="shared" si="11"/>
        <v>170.4138489</v>
      </c>
      <c r="D457" s="10">
        <f t="shared" si="12"/>
        <v>170.4138489</v>
      </c>
      <c r="E457" s="10">
        <f t="shared" si="13"/>
        <v>1</v>
      </c>
      <c r="F457" s="10">
        <f t="shared" si="14"/>
        <v>170.4138489</v>
      </c>
      <c r="G457" s="10">
        <f t="shared" si="15"/>
        <v>0</v>
      </c>
      <c r="H457" s="9">
        <f t="shared" si="16"/>
        <v>84.260607759999857</v>
      </c>
      <c r="I457" s="10">
        <f t="shared" si="17"/>
        <v>-435.95634558960001</v>
      </c>
      <c r="J457" s="9">
        <f t="shared" si="18"/>
        <v>-351.69573782960015</v>
      </c>
      <c r="K457" s="10">
        <f t="shared" si="19"/>
        <v>1</v>
      </c>
      <c r="L457" s="10">
        <f t="shared" si="20"/>
        <v>1.8465859515431671E-2</v>
      </c>
    </row>
    <row r="458" spans="1:12" ht="15.75" customHeight="1" x14ac:dyDescent="0.2">
      <c r="A458" s="8">
        <v>44477</v>
      </c>
      <c r="B458" s="32">
        <v>167.6092682</v>
      </c>
      <c r="C458" s="9">
        <f t="shared" si="11"/>
        <v>0</v>
      </c>
      <c r="D458" s="10">
        <f t="shared" si="12"/>
        <v>0</v>
      </c>
      <c r="E458" s="10">
        <f t="shared" si="13"/>
        <v>0</v>
      </c>
      <c r="F458" s="10">
        <f t="shared" si="14"/>
        <v>167.6092682</v>
      </c>
      <c r="G458" s="10">
        <f t="shared" si="15"/>
        <v>-2.8045807000000025</v>
      </c>
      <c r="H458" s="9">
        <f t="shared" si="16"/>
        <v>81.456027059999855</v>
      </c>
      <c r="I458" s="10">
        <f t="shared" si="17"/>
        <v>-437.95634558960001</v>
      </c>
      <c r="J458" s="9">
        <f t="shared" si="18"/>
        <v>-356.50031852960012</v>
      </c>
      <c r="K458" s="10">
        <f t="shared" si="19"/>
        <v>-1</v>
      </c>
      <c r="L458" s="10">
        <f t="shared" si="20"/>
        <v>-1.6457469378828193E-2</v>
      </c>
    </row>
    <row r="459" spans="1:12" ht="15.75" customHeight="1" x14ac:dyDescent="0.2">
      <c r="A459" s="8">
        <v>44480</v>
      </c>
      <c r="B459" s="32">
        <v>166.51596069999999</v>
      </c>
      <c r="C459" s="9">
        <f t="shared" si="11"/>
        <v>0</v>
      </c>
      <c r="D459" s="10">
        <f t="shared" si="12"/>
        <v>0</v>
      </c>
      <c r="E459" s="10">
        <f t="shared" si="13"/>
        <v>0</v>
      </c>
      <c r="F459" s="10">
        <f t="shared" si="14"/>
        <v>0</v>
      </c>
      <c r="G459" s="10">
        <f t="shared" si="15"/>
        <v>0</v>
      </c>
      <c r="H459" s="9">
        <f t="shared" si="16"/>
        <v>81.456027059999855</v>
      </c>
      <c r="I459" s="10">
        <f t="shared" si="17"/>
        <v>-437.95634558960001</v>
      </c>
      <c r="J459" s="9">
        <f t="shared" si="18"/>
        <v>-356.50031852960012</v>
      </c>
      <c r="K459" s="10">
        <f t="shared" si="19"/>
        <v>0</v>
      </c>
      <c r="L459" s="10">
        <f t="shared" si="20"/>
        <v>-6.5229537229135603E-3</v>
      </c>
    </row>
    <row r="460" spans="1:12" ht="15.75" customHeight="1" x14ac:dyDescent="0.2">
      <c r="A460" s="8">
        <v>44481</v>
      </c>
      <c r="B460" s="32">
        <v>166.94378660000001</v>
      </c>
      <c r="C460" s="9">
        <f t="shared" si="11"/>
        <v>0</v>
      </c>
      <c r="D460" s="10">
        <f t="shared" si="12"/>
        <v>0</v>
      </c>
      <c r="E460" s="10">
        <f t="shared" si="13"/>
        <v>0</v>
      </c>
      <c r="F460" s="10">
        <f t="shared" si="14"/>
        <v>0</v>
      </c>
      <c r="G460" s="10">
        <f t="shared" si="15"/>
        <v>0</v>
      </c>
      <c r="H460" s="9">
        <f t="shared" si="16"/>
        <v>81.456027059999855</v>
      </c>
      <c r="I460" s="10">
        <f t="shared" si="17"/>
        <v>-437.95634558960001</v>
      </c>
      <c r="J460" s="9">
        <f t="shared" si="18"/>
        <v>-356.50031852960012</v>
      </c>
      <c r="K460" s="10">
        <f t="shared" si="19"/>
        <v>0</v>
      </c>
      <c r="L460" s="10">
        <f t="shared" si="20"/>
        <v>2.5692786337208062E-3</v>
      </c>
    </row>
    <row r="461" spans="1:12" ht="15.75" customHeight="1" x14ac:dyDescent="0.2">
      <c r="A461" s="8">
        <v>44482</v>
      </c>
      <c r="B461" s="32">
        <v>173.6937714</v>
      </c>
      <c r="C461" s="9">
        <f t="shared" si="11"/>
        <v>173.6937714</v>
      </c>
      <c r="D461" s="10">
        <f t="shared" si="12"/>
        <v>173.6937714</v>
      </c>
      <c r="E461" s="10">
        <f t="shared" si="13"/>
        <v>1</v>
      </c>
      <c r="F461" s="10">
        <f t="shared" si="14"/>
        <v>173.6937714</v>
      </c>
      <c r="G461" s="10">
        <f t="shared" si="15"/>
        <v>0</v>
      </c>
      <c r="H461" s="9">
        <f t="shared" si="16"/>
        <v>81.456027059999855</v>
      </c>
      <c r="I461" s="10">
        <f t="shared" si="17"/>
        <v>-439.95634558960001</v>
      </c>
      <c r="J461" s="9">
        <f t="shared" si="18"/>
        <v>-358.50031852960012</v>
      </c>
      <c r="K461" s="10">
        <f t="shared" si="19"/>
        <v>1</v>
      </c>
      <c r="L461" s="10">
        <f t="shared" si="20"/>
        <v>4.0432680589503223E-2</v>
      </c>
    </row>
    <row r="462" spans="1:12" ht="15.75" customHeight="1" x14ac:dyDescent="0.2">
      <c r="A462" s="8">
        <v>44483</v>
      </c>
      <c r="B462" s="32">
        <v>177.87689209999999</v>
      </c>
      <c r="C462" s="9">
        <f t="shared" si="11"/>
        <v>351.57066350000002</v>
      </c>
      <c r="D462" s="10">
        <f t="shared" si="12"/>
        <v>355.75378419999998</v>
      </c>
      <c r="E462" s="10">
        <f t="shared" si="13"/>
        <v>2</v>
      </c>
      <c r="F462" s="10">
        <f t="shared" si="14"/>
        <v>177.87689209999999</v>
      </c>
      <c r="G462" s="10">
        <f t="shared" si="15"/>
        <v>0</v>
      </c>
      <c r="H462" s="9">
        <f t="shared" si="16"/>
        <v>81.456027059999855</v>
      </c>
      <c r="I462" s="10">
        <f t="shared" si="17"/>
        <v>-441.95634558960001</v>
      </c>
      <c r="J462" s="9">
        <f t="shared" si="18"/>
        <v>-360.50031852960012</v>
      </c>
      <c r="K462" s="10">
        <f t="shared" si="19"/>
        <v>1</v>
      </c>
      <c r="L462" s="10">
        <f t="shared" si="20"/>
        <v>2.4083308608497278E-2</v>
      </c>
    </row>
    <row r="463" spans="1:12" ht="15.75" customHeight="1" x14ac:dyDescent="0.2">
      <c r="A463" s="8">
        <v>44484</v>
      </c>
      <c r="B463" s="32">
        <v>178.54237370000001</v>
      </c>
      <c r="C463" s="9">
        <f t="shared" si="11"/>
        <v>351.57066350000002</v>
      </c>
      <c r="D463" s="10">
        <f t="shared" si="12"/>
        <v>357.08474740000003</v>
      </c>
      <c r="E463" s="10">
        <f t="shared" si="13"/>
        <v>2</v>
      </c>
      <c r="F463" s="10">
        <f t="shared" si="14"/>
        <v>0</v>
      </c>
      <c r="G463" s="10">
        <f t="shared" si="15"/>
        <v>0</v>
      </c>
      <c r="H463" s="9">
        <f t="shared" si="16"/>
        <v>81.456027059999855</v>
      </c>
      <c r="I463" s="10">
        <f t="shared" si="17"/>
        <v>-441.95634558960001</v>
      </c>
      <c r="J463" s="9">
        <f t="shared" si="18"/>
        <v>-360.50031852960012</v>
      </c>
      <c r="K463" s="10">
        <f t="shared" si="19"/>
        <v>0</v>
      </c>
      <c r="L463" s="10">
        <f t="shared" si="20"/>
        <v>3.7412481865597425E-3</v>
      </c>
    </row>
    <row r="464" spans="1:12" ht="15.75" customHeight="1" x14ac:dyDescent="0.2">
      <c r="A464" s="8">
        <v>44487</v>
      </c>
      <c r="B464" s="32">
        <v>177.59165949999999</v>
      </c>
      <c r="C464" s="9">
        <f t="shared" si="11"/>
        <v>351.57066350000002</v>
      </c>
      <c r="D464" s="10">
        <f t="shared" si="12"/>
        <v>355.18331899999998</v>
      </c>
      <c r="E464" s="10">
        <f t="shared" si="13"/>
        <v>2</v>
      </c>
      <c r="F464" s="10">
        <f t="shared" si="14"/>
        <v>0</v>
      </c>
      <c r="G464" s="10">
        <f t="shared" si="15"/>
        <v>0</v>
      </c>
      <c r="H464" s="9">
        <f t="shared" si="16"/>
        <v>81.456027059999855</v>
      </c>
      <c r="I464" s="10">
        <f t="shared" si="17"/>
        <v>-441.95634558960001</v>
      </c>
      <c r="J464" s="9">
        <f t="shared" si="18"/>
        <v>-360.50031852960012</v>
      </c>
      <c r="K464" s="10">
        <f t="shared" si="19"/>
        <v>0</v>
      </c>
      <c r="L464" s="10">
        <f t="shared" si="20"/>
        <v>-5.3248659144494725E-3</v>
      </c>
    </row>
    <row r="465" spans="1:12" ht="15.75" customHeight="1" x14ac:dyDescent="0.2">
      <c r="A465" s="8">
        <v>44488</v>
      </c>
      <c r="B465" s="32">
        <v>180.15856930000001</v>
      </c>
      <c r="C465" s="9">
        <f t="shared" si="11"/>
        <v>531.72923280000009</v>
      </c>
      <c r="D465" s="10">
        <f t="shared" si="12"/>
        <v>540.47570790000009</v>
      </c>
      <c r="E465" s="10">
        <f t="shared" si="13"/>
        <v>3</v>
      </c>
      <c r="F465" s="10">
        <f t="shared" si="14"/>
        <v>180.15856930000001</v>
      </c>
      <c r="G465" s="10">
        <f t="shared" si="15"/>
        <v>0</v>
      </c>
      <c r="H465" s="9">
        <f t="shared" si="16"/>
        <v>81.456027059999855</v>
      </c>
      <c r="I465" s="10">
        <f t="shared" si="17"/>
        <v>-443.95634558960001</v>
      </c>
      <c r="J465" s="9">
        <f t="shared" si="18"/>
        <v>-362.50031852960012</v>
      </c>
      <c r="K465" s="10">
        <f t="shared" si="19"/>
        <v>1</v>
      </c>
      <c r="L465" s="10">
        <f t="shared" si="20"/>
        <v>1.4453999738653467E-2</v>
      </c>
    </row>
    <row r="466" spans="1:12" ht="15.75" customHeight="1" x14ac:dyDescent="0.2">
      <c r="A466" s="8">
        <v>44489</v>
      </c>
      <c r="B466" s="32">
        <v>176.3557587</v>
      </c>
      <c r="C466" s="9">
        <f t="shared" si="11"/>
        <v>0</v>
      </c>
      <c r="D466" s="10">
        <f t="shared" si="12"/>
        <v>0</v>
      </c>
      <c r="E466" s="10">
        <f t="shared" si="13"/>
        <v>0</v>
      </c>
      <c r="F466" s="10">
        <f t="shared" si="14"/>
        <v>529.06727609999996</v>
      </c>
      <c r="G466" s="10">
        <f t="shared" si="15"/>
        <v>-2.6619567000001325</v>
      </c>
      <c r="H466" s="9">
        <f t="shared" si="16"/>
        <v>78.794070359999722</v>
      </c>
      <c r="I466" s="10">
        <f t="shared" si="17"/>
        <v>-449.2470183506</v>
      </c>
      <c r="J466" s="9">
        <f t="shared" si="18"/>
        <v>-370.45294799060025</v>
      </c>
      <c r="K466" s="10">
        <f t="shared" si="19"/>
        <v>-1</v>
      </c>
      <c r="L466" s="10">
        <f t="shared" si="20"/>
        <v>-2.1108130547304538E-2</v>
      </c>
    </row>
    <row r="467" spans="1:12" ht="15.75" customHeight="1" x14ac:dyDescent="0.2">
      <c r="A467" s="8">
        <v>44490</v>
      </c>
      <c r="B467" s="32">
        <v>175.2149048</v>
      </c>
      <c r="C467" s="9">
        <f t="shared" si="11"/>
        <v>0</v>
      </c>
      <c r="D467" s="10">
        <f t="shared" si="12"/>
        <v>0</v>
      </c>
      <c r="E467" s="10">
        <f t="shared" si="13"/>
        <v>0</v>
      </c>
      <c r="F467" s="10">
        <f t="shared" si="14"/>
        <v>0</v>
      </c>
      <c r="G467" s="10">
        <f t="shared" si="15"/>
        <v>0</v>
      </c>
      <c r="H467" s="9">
        <f t="shared" si="16"/>
        <v>78.794070359999722</v>
      </c>
      <c r="I467" s="10">
        <f t="shared" si="17"/>
        <v>-449.2470183506</v>
      </c>
      <c r="J467" s="9">
        <f t="shared" si="18"/>
        <v>-370.45294799060025</v>
      </c>
      <c r="K467" s="10">
        <f t="shared" si="19"/>
        <v>0</v>
      </c>
      <c r="L467" s="10">
        <f t="shared" si="20"/>
        <v>-6.4690481808462597E-3</v>
      </c>
    </row>
    <row r="468" spans="1:12" ht="15.75" customHeight="1" x14ac:dyDescent="0.2">
      <c r="A468" s="8">
        <v>44491</v>
      </c>
      <c r="B468" s="32">
        <v>179.3504791</v>
      </c>
      <c r="C468" s="9">
        <f t="shared" si="11"/>
        <v>179.3504791</v>
      </c>
      <c r="D468" s="10">
        <f t="shared" si="12"/>
        <v>179.3504791</v>
      </c>
      <c r="E468" s="10">
        <f t="shared" si="13"/>
        <v>1</v>
      </c>
      <c r="F468" s="10">
        <f t="shared" si="14"/>
        <v>179.3504791</v>
      </c>
      <c r="G468" s="10">
        <f t="shared" si="15"/>
        <v>0</v>
      </c>
      <c r="H468" s="9">
        <f t="shared" si="16"/>
        <v>78.794070359999722</v>
      </c>
      <c r="I468" s="10">
        <f t="shared" si="17"/>
        <v>-451.2470183506</v>
      </c>
      <c r="J468" s="9">
        <f t="shared" si="18"/>
        <v>-372.45294799060025</v>
      </c>
      <c r="K468" s="10">
        <f t="shared" si="19"/>
        <v>1</v>
      </c>
      <c r="L468" s="10">
        <f t="shared" si="20"/>
        <v>2.3602868173347336E-2</v>
      </c>
    </row>
    <row r="469" spans="1:12" ht="15.75" customHeight="1" x14ac:dyDescent="0.2">
      <c r="A469" s="8">
        <v>44494</v>
      </c>
      <c r="B469" s="32">
        <v>178.3047028</v>
      </c>
      <c r="C469" s="9">
        <f t="shared" si="11"/>
        <v>179.3504791</v>
      </c>
      <c r="D469" s="10">
        <f t="shared" si="12"/>
        <v>178.3047028</v>
      </c>
      <c r="E469" s="10">
        <f t="shared" si="13"/>
        <v>1</v>
      </c>
      <c r="F469" s="10">
        <f t="shared" si="14"/>
        <v>0</v>
      </c>
      <c r="G469" s="10">
        <f t="shared" si="15"/>
        <v>0</v>
      </c>
      <c r="H469" s="9">
        <f t="shared" si="16"/>
        <v>78.794070359999722</v>
      </c>
      <c r="I469" s="10">
        <f t="shared" si="17"/>
        <v>-451.2470183506</v>
      </c>
      <c r="J469" s="9">
        <f t="shared" si="18"/>
        <v>-372.45294799060025</v>
      </c>
      <c r="K469" s="10">
        <f t="shared" si="19"/>
        <v>0</v>
      </c>
      <c r="L469" s="10">
        <f t="shared" si="20"/>
        <v>-5.8309088732174663E-3</v>
      </c>
    </row>
    <row r="470" spans="1:12" ht="15.75" customHeight="1" x14ac:dyDescent="0.2">
      <c r="A470" s="8">
        <v>44495</v>
      </c>
      <c r="B470" s="32">
        <v>180.25366210000001</v>
      </c>
      <c r="C470" s="9">
        <f t="shared" si="11"/>
        <v>359.60414120000002</v>
      </c>
      <c r="D470" s="10">
        <f t="shared" si="12"/>
        <v>360.50732420000003</v>
      </c>
      <c r="E470" s="10">
        <f t="shared" si="13"/>
        <v>2</v>
      </c>
      <c r="F470" s="10">
        <f t="shared" si="14"/>
        <v>180.25366210000001</v>
      </c>
      <c r="G470" s="10">
        <f t="shared" si="15"/>
        <v>0</v>
      </c>
      <c r="H470" s="9">
        <f t="shared" si="16"/>
        <v>78.794070359999722</v>
      </c>
      <c r="I470" s="10">
        <f t="shared" si="17"/>
        <v>-453.2470183506</v>
      </c>
      <c r="J470" s="9">
        <f t="shared" si="18"/>
        <v>-374.45294799060025</v>
      </c>
      <c r="K470" s="10">
        <f t="shared" si="19"/>
        <v>1</v>
      </c>
      <c r="L470" s="10">
        <f t="shared" si="20"/>
        <v>1.0930498575722369E-2</v>
      </c>
    </row>
    <row r="471" spans="1:12" ht="15.75" customHeight="1" x14ac:dyDescent="0.2">
      <c r="A471" s="8">
        <v>44496</v>
      </c>
      <c r="B471" s="32">
        <v>178.7800598</v>
      </c>
      <c r="C471" s="9">
        <f t="shared" si="11"/>
        <v>359.60414120000002</v>
      </c>
      <c r="D471" s="10">
        <f t="shared" si="12"/>
        <v>357.56011960000001</v>
      </c>
      <c r="E471" s="10">
        <f t="shared" si="13"/>
        <v>2</v>
      </c>
      <c r="F471" s="10">
        <f t="shared" si="14"/>
        <v>0</v>
      </c>
      <c r="G471" s="10">
        <f t="shared" si="15"/>
        <v>0</v>
      </c>
      <c r="H471" s="9">
        <f t="shared" si="16"/>
        <v>78.794070359999722</v>
      </c>
      <c r="I471" s="10">
        <f t="shared" si="17"/>
        <v>-453.2470183506</v>
      </c>
      <c r="J471" s="9">
        <f t="shared" si="18"/>
        <v>-374.45294799060025</v>
      </c>
      <c r="K471" s="10">
        <f t="shared" si="19"/>
        <v>0</v>
      </c>
      <c r="L471" s="10">
        <f t="shared" si="20"/>
        <v>-8.1751587337098863E-3</v>
      </c>
    </row>
    <row r="472" spans="1:12" ht="15.75" customHeight="1" x14ac:dyDescent="0.2">
      <c r="A472" s="8">
        <v>44497</v>
      </c>
      <c r="B472" s="32">
        <v>189.4754791</v>
      </c>
      <c r="C472" s="9">
        <f t="shared" si="11"/>
        <v>549.07962029999999</v>
      </c>
      <c r="D472" s="10">
        <f t="shared" si="12"/>
        <v>568.42643729999998</v>
      </c>
      <c r="E472" s="10">
        <f t="shared" si="13"/>
        <v>3</v>
      </c>
      <c r="F472" s="10">
        <f t="shared" si="14"/>
        <v>189.4754791</v>
      </c>
      <c r="G472" s="10">
        <f t="shared" si="15"/>
        <v>0</v>
      </c>
      <c r="H472" s="9">
        <f t="shared" si="16"/>
        <v>78.794070359999722</v>
      </c>
      <c r="I472" s="10">
        <f t="shared" si="17"/>
        <v>-455.2470183506</v>
      </c>
      <c r="J472" s="9">
        <f t="shared" si="18"/>
        <v>-376.45294799060025</v>
      </c>
      <c r="K472" s="10">
        <f t="shared" si="19"/>
        <v>1</v>
      </c>
      <c r="L472" s="10">
        <f t="shared" si="20"/>
        <v>5.9824453084784013E-2</v>
      </c>
    </row>
    <row r="473" spans="1:12" ht="15.75" customHeight="1" x14ac:dyDescent="0.2">
      <c r="A473" s="8">
        <v>44498</v>
      </c>
      <c r="B473" s="32">
        <v>191.3769073</v>
      </c>
      <c r="C473" s="9">
        <f t="shared" si="11"/>
        <v>740.45652759999996</v>
      </c>
      <c r="D473" s="10">
        <f t="shared" si="12"/>
        <v>765.5076292</v>
      </c>
      <c r="E473" s="10">
        <f t="shared" si="13"/>
        <v>4</v>
      </c>
      <c r="F473" s="10">
        <f t="shared" si="14"/>
        <v>191.3769073</v>
      </c>
      <c r="G473" s="10">
        <f t="shared" si="15"/>
        <v>0</v>
      </c>
      <c r="H473" s="9">
        <f t="shared" si="16"/>
        <v>78.794070359999722</v>
      </c>
      <c r="I473" s="10">
        <f t="shared" si="17"/>
        <v>-457.2470183506</v>
      </c>
      <c r="J473" s="9">
        <f t="shared" si="18"/>
        <v>-378.45294799060025</v>
      </c>
      <c r="K473" s="10">
        <f t="shared" si="19"/>
        <v>1</v>
      </c>
      <c r="L473" s="10">
        <f t="shared" si="20"/>
        <v>1.0035220436078074E-2</v>
      </c>
    </row>
    <row r="474" spans="1:12" ht="15.75" customHeight="1" x14ac:dyDescent="0.2">
      <c r="A474" s="8">
        <v>44501</v>
      </c>
      <c r="B474" s="32">
        <v>193.84872440000001</v>
      </c>
      <c r="C474" s="9">
        <f t="shared" si="11"/>
        <v>934.305252</v>
      </c>
      <c r="D474" s="10">
        <f t="shared" si="12"/>
        <v>969.24362200000007</v>
      </c>
      <c r="E474" s="10">
        <f t="shared" si="13"/>
        <v>5</v>
      </c>
      <c r="F474" s="10">
        <f t="shared" si="14"/>
        <v>193.84872440000001</v>
      </c>
      <c r="G474" s="10">
        <f t="shared" si="15"/>
        <v>0</v>
      </c>
      <c r="H474" s="9">
        <f t="shared" si="16"/>
        <v>78.794070359999722</v>
      </c>
      <c r="I474" s="10">
        <f t="shared" si="17"/>
        <v>-459.2470183506</v>
      </c>
      <c r="J474" s="9">
        <f t="shared" si="18"/>
        <v>-380.45294799060025</v>
      </c>
      <c r="K474" s="10">
        <f t="shared" si="19"/>
        <v>1</v>
      </c>
      <c r="L474" s="10">
        <f t="shared" si="20"/>
        <v>1.2915963241715511E-2</v>
      </c>
    </row>
    <row r="475" spans="1:12" ht="15.75" customHeight="1" x14ac:dyDescent="0.2">
      <c r="A475" s="8">
        <v>44502</v>
      </c>
      <c r="B475" s="32">
        <v>196.8909912</v>
      </c>
      <c r="C475" s="9">
        <f t="shared" si="11"/>
        <v>1131.1962432</v>
      </c>
      <c r="D475" s="10">
        <f t="shared" si="12"/>
        <v>1181.3459472</v>
      </c>
      <c r="E475" s="10">
        <f t="shared" si="13"/>
        <v>6</v>
      </c>
      <c r="F475" s="10">
        <f t="shared" si="14"/>
        <v>196.8909912</v>
      </c>
      <c r="G475" s="10">
        <f t="shared" si="15"/>
        <v>0</v>
      </c>
      <c r="H475" s="9">
        <f t="shared" si="16"/>
        <v>78.794070359999722</v>
      </c>
      <c r="I475" s="10">
        <f t="shared" si="17"/>
        <v>-461.2470183506</v>
      </c>
      <c r="J475" s="9">
        <f t="shared" si="18"/>
        <v>-382.45294799060025</v>
      </c>
      <c r="K475" s="10">
        <f t="shared" si="19"/>
        <v>1</v>
      </c>
      <c r="L475" s="10">
        <f t="shared" si="20"/>
        <v>1.56940253768314E-2</v>
      </c>
    </row>
    <row r="476" spans="1:12" ht="15.75" customHeight="1" x14ac:dyDescent="0.2">
      <c r="A476" s="8">
        <v>44503</v>
      </c>
      <c r="B476" s="32">
        <v>199.26774599999999</v>
      </c>
      <c r="C476" s="9">
        <f t="shared" si="11"/>
        <v>1330.4639892</v>
      </c>
      <c r="D476" s="10">
        <f t="shared" si="12"/>
        <v>1394.8742219999999</v>
      </c>
      <c r="E476" s="10">
        <f t="shared" si="13"/>
        <v>7</v>
      </c>
      <c r="F476" s="10">
        <f t="shared" si="14"/>
        <v>199.26774599999999</v>
      </c>
      <c r="G476" s="10">
        <f t="shared" si="15"/>
        <v>0</v>
      </c>
      <c r="H476" s="9">
        <f t="shared" si="16"/>
        <v>78.794070359999722</v>
      </c>
      <c r="I476" s="10">
        <f t="shared" si="17"/>
        <v>-463.2470183506</v>
      </c>
      <c r="J476" s="9">
        <f t="shared" si="18"/>
        <v>-384.45294799060025</v>
      </c>
      <c r="K476" s="10">
        <f t="shared" si="19"/>
        <v>1</v>
      </c>
      <c r="L476" s="10">
        <f t="shared" si="20"/>
        <v>1.207142483012702E-2</v>
      </c>
    </row>
    <row r="477" spans="1:12" ht="15.75" customHeight="1" x14ac:dyDescent="0.2">
      <c r="A477" s="8">
        <v>44504</v>
      </c>
      <c r="B477" s="32">
        <v>200.88394170000001</v>
      </c>
      <c r="C477" s="9">
        <f t="shared" si="11"/>
        <v>1330.4639892</v>
      </c>
      <c r="D477" s="10">
        <f t="shared" si="12"/>
        <v>1406.1875919000001</v>
      </c>
      <c r="E477" s="10">
        <f t="shared" si="13"/>
        <v>7</v>
      </c>
      <c r="F477" s="10">
        <f t="shared" si="14"/>
        <v>0</v>
      </c>
      <c r="G477" s="10">
        <f t="shared" si="15"/>
        <v>0</v>
      </c>
      <c r="H477" s="9">
        <f t="shared" si="16"/>
        <v>78.794070359999722</v>
      </c>
      <c r="I477" s="10">
        <f t="shared" si="17"/>
        <v>-463.2470183506</v>
      </c>
      <c r="J477" s="9">
        <f t="shared" si="18"/>
        <v>-384.45294799060025</v>
      </c>
      <c r="K477" s="10">
        <f t="shared" si="19"/>
        <v>0</v>
      </c>
      <c r="L477" s="10">
        <f t="shared" si="20"/>
        <v>8.1106738669087797E-3</v>
      </c>
    </row>
    <row r="478" spans="1:12" ht="15.75" customHeight="1" x14ac:dyDescent="0.2">
      <c r="A478" s="8">
        <v>44505</v>
      </c>
      <c r="B478" s="32">
        <v>200.31352229999999</v>
      </c>
      <c r="C478" s="9">
        <f t="shared" si="11"/>
        <v>1330.4639892</v>
      </c>
      <c r="D478" s="10">
        <f t="shared" si="12"/>
        <v>1402.1946561</v>
      </c>
      <c r="E478" s="10">
        <f t="shared" si="13"/>
        <v>7</v>
      </c>
      <c r="F478" s="10">
        <f t="shared" si="14"/>
        <v>0</v>
      </c>
      <c r="G478" s="10">
        <f t="shared" si="15"/>
        <v>0</v>
      </c>
      <c r="H478" s="9">
        <f t="shared" si="16"/>
        <v>78.794070359999722</v>
      </c>
      <c r="I478" s="10">
        <f t="shared" si="17"/>
        <v>-463.2470183506</v>
      </c>
      <c r="J478" s="9">
        <f t="shared" si="18"/>
        <v>-384.45294799060025</v>
      </c>
      <c r="K478" s="10">
        <f t="shared" si="19"/>
        <v>0</v>
      </c>
      <c r="L478" s="10">
        <f t="shared" si="20"/>
        <v>-2.8395470298561154E-3</v>
      </c>
    </row>
    <row r="479" spans="1:12" ht="15.75" customHeight="1" x14ac:dyDescent="0.2">
      <c r="A479" s="8">
        <v>44508</v>
      </c>
      <c r="B479" s="32">
        <v>201.35929870000001</v>
      </c>
      <c r="C479" s="9">
        <f t="shared" si="11"/>
        <v>1330.4639892</v>
      </c>
      <c r="D479" s="10">
        <f t="shared" si="12"/>
        <v>1409.5150909000001</v>
      </c>
      <c r="E479" s="10">
        <f t="shared" si="13"/>
        <v>7</v>
      </c>
      <c r="F479" s="10">
        <f t="shared" si="14"/>
        <v>0</v>
      </c>
      <c r="G479" s="10">
        <f t="shared" si="15"/>
        <v>0</v>
      </c>
      <c r="H479" s="9">
        <f t="shared" si="16"/>
        <v>78.794070359999722</v>
      </c>
      <c r="I479" s="10">
        <f t="shared" si="17"/>
        <v>-463.2470183506</v>
      </c>
      <c r="J479" s="9">
        <f t="shared" si="18"/>
        <v>-384.45294799060025</v>
      </c>
      <c r="K479" s="10">
        <f t="shared" si="19"/>
        <v>0</v>
      </c>
      <c r="L479" s="10">
        <f t="shared" si="20"/>
        <v>5.2206979738183001E-3</v>
      </c>
    </row>
    <row r="480" spans="1:12" ht="15.75" customHeight="1" x14ac:dyDescent="0.2">
      <c r="A480" s="8">
        <v>44509</v>
      </c>
      <c r="B480" s="32">
        <v>201.73957820000001</v>
      </c>
      <c r="C480" s="9">
        <f t="shared" si="11"/>
        <v>1330.4639892</v>
      </c>
      <c r="D480" s="10">
        <f t="shared" si="12"/>
        <v>1412.1770474</v>
      </c>
      <c r="E480" s="10">
        <f t="shared" si="13"/>
        <v>7</v>
      </c>
      <c r="F480" s="10">
        <f t="shared" si="14"/>
        <v>0</v>
      </c>
      <c r="G480" s="10">
        <f t="shared" si="15"/>
        <v>0</v>
      </c>
      <c r="H480" s="9">
        <f t="shared" si="16"/>
        <v>78.794070359999722</v>
      </c>
      <c r="I480" s="10">
        <f t="shared" si="17"/>
        <v>-463.2470183506</v>
      </c>
      <c r="J480" s="9">
        <f t="shared" si="18"/>
        <v>-384.45294799060025</v>
      </c>
      <c r="K480" s="10">
        <f t="shared" si="19"/>
        <v>0</v>
      </c>
      <c r="L480" s="10">
        <f t="shared" si="20"/>
        <v>1.8885619013133681E-3</v>
      </c>
    </row>
    <row r="481" spans="1:12" ht="15.75" customHeight="1" x14ac:dyDescent="0.2">
      <c r="A481" s="8">
        <v>44510</v>
      </c>
      <c r="B481" s="32">
        <v>198.22196959999999</v>
      </c>
      <c r="C481" s="9">
        <f t="shared" si="11"/>
        <v>0</v>
      </c>
      <c r="D481" s="10">
        <f t="shared" si="12"/>
        <v>0</v>
      </c>
      <c r="E481" s="10">
        <f t="shared" si="13"/>
        <v>0</v>
      </c>
      <c r="F481" s="10">
        <f t="shared" si="14"/>
        <v>1387.5537872</v>
      </c>
      <c r="G481" s="10">
        <f t="shared" si="15"/>
        <v>57.089797999999973</v>
      </c>
      <c r="H481" s="9">
        <f t="shared" si="16"/>
        <v>135.8838683599997</v>
      </c>
      <c r="I481" s="10">
        <f t="shared" si="17"/>
        <v>-477.1225562226</v>
      </c>
      <c r="J481" s="9">
        <f t="shared" si="18"/>
        <v>-341.23868786260027</v>
      </c>
      <c r="K481" s="10">
        <f t="shared" si="19"/>
        <v>-1</v>
      </c>
      <c r="L481" s="10">
        <f t="shared" si="20"/>
        <v>-1.7436383239151754E-2</v>
      </c>
    </row>
    <row r="482" spans="1:12" ht="15.75" customHeight="1" x14ac:dyDescent="0.2">
      <c r="A482" s="8">
        <v>44511</v>
      </c>
      <c r="B482" s="32">
        <v>202.21492000000001</v>
      </c>
      <c r="C482" s="9">
        <f t="shared" si="11"/>
        <v>202.21492000000001</v>
      </c>
      <c r="D482" s="10">
        <f t="shared" si="12"/>
        <v>202.21492000000001</v>
      </c>
      <c r="E482" s="10">
        <f t="shared" si="13"/>
        <v>1</v>
      </c>
      <c r="F482" s="10">
        <f t="shared" si="14"/>
        <v>202.21492000000001</v>
      </c>
      <c r="G482" s="10">
        <f t="shared" si="15"/>
        <v>0</v>
      </c>
      <c r="H482" s="9">
        <f t="shared" si="16"/>
        <v>135.8838683599997</v>
      </c>
      <c r="I482" s="10">
        <f t="shared" si="17"/>
        <v>-479.1447054226</v>
      </c>
      <c r="J482" s="9">
        <f t="shared" si="18"/>
        <v>-343.26083706260033</v>
      </c>
      <c r="K482" s="10">
        <f t="shared" si="19"/>
        <v>1</v>
      </c>
      <c r="L482" s="10">
        <f t="shared" si="20"/>
        <v>2.0143833743845541E-2</v>
      </c>
    </row>
    <row r="483" spans="1:12" ht="15.75" customHeight="1" x14ac:dyDescent="0.2">
      <c r="A483" s="8">
        <v>44512</v>
      </c>
      <c r="B483" s="32">
        <v>203.0705719</v>
      </c>
      <c r="C483" s="9">
        <f t="shared" si="11"/>
        <v>202.21492000000001</v>
      </c>
      <c r="D483" s="10">
        <f t="shared" si="12"/>
        <v>203.0705719</v>
      </c>
      <c r="E483" s="10">
        <f t="shared" si="13"/>
        <v>1</v>
      </c>
      <c r="F483" s="10">
        <f t="shared" si="14"/>
        <v>0</v>
      </c>
      <c r="G483" s="10">
        <f t="shared" si="15"/>
        <v>0</v>
      </c>
      <c r="H483" s="9">
        <f t="shared" si="16"/>
        <v>135.8838683599997</v>
      </c>
      <c r="I483" s="10">
        <f t="shared" si="17"/>
        <v>-479.1447054226</v>
      </c>
      <c r="J483" s="9">
        <f t="shared" si="18"/>
        <v>-343.26083706260033</v>
      </c>
      <c r="K483" s="10">
        <f t="shared" si="19"/>
        <v>0</v>
      </c>
      <c r="L483" s="10">
        <f t="shared" si="20"/>
        <v>4.2313984546737959E-3</v>
      </c>
    </row>
    <row r="484" spans="1:12" ht="15.75" customHeight="1" x14ac:dyDescent="0.2">
      <c r="A484" s="8">
        <v>44515</v>
      </c>
      <c r="B484" s="32">
        <v>203.9262085</v>
      </c>
      <c r="C484" s="9">
        <f t="shared" si="11"/>
        <v>202.21492000000001</v>
      </c>
      <c r="D484" s="10">
        <f t="shared" si="12"/>
        <v>203.9262085</v>
      </c>
      <c r="E484" s="10">
        <f t="shared" si="13"/>
        <v>1</v>
      </c>
      <c r="F484" s="10">
        <f t="shared" si="14"/>
        <v>0</v>
      </c>
      <c r="G484" s="10">
        <f t="shared" si="15"/>
        <v>0</v>
      </c>
      <c r="H484" s="9">
        <f t="shared" si="16"/>
        <v>135.8838683599997</v>
      </c>
      <c r="I484" s="10">
        <f t="shared" si="17"/>
        <v>-479.1447054226</v>
      </c>
      <c r="J484" s="9">
        <f t="shared" si="18"/>
        <v>-343.26083706260033</v>
      </c>
      <c r="K484" s="10">
        <f t="shared" si="19"/>
        <v>0</v>
      </c>
      <c r="L484" s="10">
        <f t="shared" si="20"/>
        <v>4.2134938213564954E-3</v>
      </c>
    </row>
    <row r="485" spans="1:12" ht="15.75" customHeight="1" x14ac:dyDescent="0.2">
      <c r="A485" s="8">
        <v>44516</v>
      </c>
      <c r="B485" s="32">
        <v>204.2114105</v>
      </c>
      <c r="C485" s="9">
        <f t="shared" si="11"/>
        <v>202.21492000000001</v>
      </c>
      <c r="D485" s="10">
        <f t="shared" si="12"/>
        <v>204.2114105</v>
      </c>
      <c r="E485" s="10">
        <f t="shared" si="13"/>
        <v>1</v>
      </c>
      <c r="F485" s="10">
        <f t="shared" si="14"/>
        <v>0</v>
      </c>
      <c r="G485" s="10">
        <f t="shared" si="15"/>
        <v>0</v>
      </c>
      <c r="H485" s="9">
        <f t="shared" si="16"/>
        <v>135.8838683599997</v>
      </c>
      <c r="I485" s="10">
        <f t="shared" si="17"/>
        <v>-479.1447054226</v>
      </c>
      <c r="J485" s="9">
        <f t="shared" si="18"/>
        <v>-343.26083706260033</v>
      </c>
      <c r="K485" s="10">
        <f t="shared" si="19"/>
        <v>0</v>
      </c>
      <c r="L485" s="10">
        <f t="shared" si="20"/>
        <v>1.3985549091399818E-3</v>
      </c>
    </row>
    <row r="486" spans="1:12" ht="15.75" customHeight="1" x14ac:dyDescent="0.2">
      <c r="A486" s="8">
        <v>44517</v>
      </c>
      <c r="B486" s="32">
        <v>204.97196959999999</v>
      </c>
      <c r="C486" s="9">
        <f t="shared" si="11"/>
        <v>202.21492000000001</v>
      </c>
      <c r="D486" s="10">
        <f t="shared" si="12"/>
        <v>204.97196959999999</v>
      </c>
      <c r="E486" s="10">
        <f t="shared" si="13"/>
        <v>1</v>
      </c>
      <c r="F486" s="10">
        <f t="shared" si="14"/>
        <v>0</v>
      </c>
      <c r="G486" s="10">
        <f t="shared" si="15"/>
        <v>0</v>
      </c>
      <c r="H486" s="9">
        <f t="shared" si="16"/>
        <v>135.8838683599997</v>
      </c>
      <c r="I486" s="10">
        <f t="shared" si="17"/>
        <v>-479.1447054226</v>
      </c>
      <c r="J486" s="9">
        <f t="shared" si="18"/>
        <v>-343.26083706260033</v>
      </c>
      <c r="K486" s="10">
        <f t="shared" si="19"/>
        <v>0</v>
      </c>
      <c r="L486" s="10">
        <f t="shared" si="20"/>
        <v>3.7243712196972645E-3</v>
      </c>
    </row>
    <row r="487" spans="1:12" ht="15.75" customHeight="1" x14ac:dyDescent="0.2">
      <c r="A487" s="8">
        <v>44518</v>
      </c>
      <c r="B487" s="32">
        <v>204.59167479999999</v>
      </c>
      <c r="C487" s="9">
        <f t="shared" si="11"/>
        <v>202.21492000000001</v>
      </c>
      <c r="D487" s="10">
        <f t="shared" si="12"/>
        <v>204.59167479999999</v>
      </c>
      <c r="E487" s="10">
        <f t="shared" si="13"/>
        <v>1</v>
      </c>
      <c r="F487" s="10">
        <f t="shared" si="14"/>
        <v>0</v>
      </c>
      <c r="G487" s="10">
        <f t="shared" si="15"/>
        <v>0</v>
      </c>
      <c r="H487" s="9">
        <f t="shared" si="16"/>
        <v>135.8838683599997</v>
      </c>
      <c r="I487" s="10">
        <f t="shared" si="17"/>
        <v>-479.1447054226</v>
      </c>
      <c r="J487" s="9">
        <f t="shared" si="18"/>
        <v>-343.26083706260033</v>
      </c>
      <c r="K487" s="10">
        <f t="shared" si="19"/>
        <v>0</v>
      </c>
      <c r="L487" s="10">
        <f t="shared" si="20"/>
        <v>-1.8553502741966987E-3</v>
      </c>
    </row>
    <row r="488" spans="1:12" ht="15.75" customHeight="1" x14ac:dyDescent="0.2">
      <c r="A488" s="8">
        <v>44519</v>
      </c>
      <c r="B488" s="32">
        <v>205.16210939999999</v>
      </c>
      <c r="C488" s="9">
        <f t="shared" si="11"/>
        <v>202.21492000000001</v>
      </c>
      <c r="D488" s="10">
        <f t="shared" si="12"/>
        <v>205.16210939999999</v>
      </c>
      <c r="E488" s="10">
        <f t="shared" si="13"/>
        <v>1</v>
      </c>
      <c r="F488" s="10">
        <f t="shared" si="14"/>
        <v>0</v>
      </c>
      <c r="G488" s="10">
        <f t="shared" si="15"/>
        <v>0</v>
      </c>
      <c r="H488" s="9">
        <f t="shared" si="16"/>
        <v>135.8838683599997</v>
      </c>
      <c r="I488" s="10">
        <f t="shared" si="17"/>
        <v>-479.1447054226</v>
      </c>
      <c r="J488" s="9">
        <f t="shared" si="18"/>
        <v>-343.26083706260033</v>
      </c>
      <c r="K488" s="10">
        <f t="shared" si="19"/>
        <v>0</v>
      </c>
      <c r="L488" s="10">
        <f t="shared" si="20"/>
        <v>2.7881613489777468E-3</v>
      </c>
    </row>
    <row r="489" spans="1:12" ht="15.75" customHeight="1" x14ac:dyDescent="0.2">
      <c r="A489" s="8">
        <v>44522</v>
      </c>
      <c r="B489" s="32">
        <v>200.97900390000001</v>
      </c>
      <c r="C489" s="9">
        <f t="shared" si="11"/>
        <v>0</v>
      </c>
      <c r="D489" s="10">
        <f t="shared" si="12"/>
        <v>0</v>
      </c>
      <c r="E489" s="10">
        <f t="shared" si="13"/>
        <v>0</v>
      </c>
      <c r="F489" s="10">
        <f t="shared" si="14"/>
        <v>200.97900390000001</v>
      </c>
      <c r="G489" s="10">
        <f t="shared" si="15"/>
        <v>-1.2359160999999972</v>
      </c>
      <c r="H489" s="9">
        <f t="shared" si="16"/>
        <v>134.6479522599997</v>
      </c>
      <c r="I489" s="10">
        <f t="shared" si="17"/>
        <v>-481.15449546159999</v>
      </c>
      <c r="J489" s="9">
        <f t="shared" si="18"/>
        <v>-346.50654320160027</v>
      </c>
      <c r="K489" s="10">
        <f t="shared" si="19"/>
        <v>-1</v>
      </c>
      <c r="L489" s="10">
        <f t="shared" si="20"/>
        <v>-2.0389269306274604E-2</v>
      </c>
    </row>
    <row r="490" spans="1:12" ht="15.75" customHeight="1" x14ac:dyDescent="0.2">
      <c r="A490" s="8">
        <v>44523</v>
      </c>
      <c r="B490" s="32">
        <v>195.2747803</v>
      </c>
      <c r="C490" s="9">
        <f t="shared" si="11"/>
        <v>0</v>
      </c>
      <c r="D490" s="10">
        <f t="shared" si="12"/>
        <v>0</v>
      </c>
      <c r="E490" s="10">
        <f t="shared" si="13"/>
        <v>0</v>
      </c>
      <c r="F490" s="10">
        <f t="shared" si="14"/>
        <v>0</v>
      </c>
      <c r="G490" s="10">
        <f t="shared" si="15"/>
        <v>0</v>
      </c>
      <c r="H490" s="9">
        <f t="shared" si="16"/>
        <v>134.6479522599997</v>
      </c>
      <c r="I490" s="10">
        <f t="shared" si="17"/>
        <v>-481.15449546159999</v>
      </c>
      <c r="J490" s="9">
        <f t="shared" si="18"/>
        <v>-346.50654320160027</v>
      </c>
      <c r="K490" s="10">
        <f t="shared" si="19"/>
        <v>-1</v>
      </c>
      <c r="L490" s="10">
        <f t="shared" si="20"/>
        <v>-2.8382186642930241E-2</v>
      </c>
    </row>
    <row r="491" spans="1:12" ht="15.75" customHeight="1" x14ac:dyDescent="0.2">
      <c r="A491" s="8">
        <v>44524</v>
      </c>
      <c r="B491" s="32">
        <v>193.37338260000001</v>
      </c>
      <c r="C491" s="9">
        <f t="shared" si="11"/>
        <v>0</v>
      </c>
      <c r="D491" s="10">
        <f t="shared" si="12"/>
        <v>0</v>
      </c>
      <c r="E491" s="10">
        <f t="shared" si="13"/>
        <v>0</v>
      </c>
      <c r="F491" s="10">
        <f t="shared" si="14"/>
        <v>0</v>
      </c>
      <c r="G491" s="10">
        <f t="shared" si="15"/>
        <v>0</v>
      </c>
      <c r="H491" s="9">
        <f t="shared" si="16"/>
        <v>134.6479522599997</v>
      </c>
      <c r="I491" s="10">
        <f t="shared" si="17"/>
        <v>-481.15449546159999</v>
      </c>
      <c r="J491" s="9">
        <f t="shared" si="18"/>
        <v>-346.50654320160027</v>
      </c>
      <c r="K491" s="10">
        <f t="shared" si="19"/>
        <v>0</v>
      </c>
      <c r="L491" s="10">
        <f t="shared" si="20"/>
        <v>-9.7370366878860581E-3</v>
      </c>
    </row>
    <row r="492" spans="1:12" ht="15.75" customHeight="1" x14ac:dyDescent="0.2">
      <c r="A492" s="8">
        <v>44525</v>
      </c>
      <c r="B492" s="32">
        <v>195.5599823</v>
      </c>
      <c r="C492" s="9">
        <f t="shared" si="11"/>
        <v>195.5599823</v>
      </c>
      <c r="D492" s="10">
        <f t="shared" si="12"/>
        <v>195.5599823</v>
      </c>
      <c r="E492" s="10">
        <f t="shared" si="13"/>
        <v>1</v>
      </c>
      <c r="F492" s="10">
        <f t="shared" si="14"/>
        <v>195.5599823</v>
      </c>
      <c r="G492" s="10">
        <f t="shared" si="15"/>
        <v>0</v>
      </c>
      <c r="H492" s="9">
        <f t="shared" si="16"/>
        <v>134.6479522599997</v>
      </c>
      <c r="I492" s="10">
        <f t="shared" si="17"/>
        <v>-483.15449546159999</v>
      </c>
      <c r="J492" s="9">
        <f t="shared" si="18"/>
        <v>-348.50654320160027</v>
      </c>
      <c r="K492" s="10">
        <f t="shared" si="19"/>
        <v>1</v>
      </c>
      <c r="L492" s="10">
        <f t="shared" si="20"/>
        <v>1.130765605172801E-2</v>
      </c>
    </row>
    <row r="493" spans="1:12" ht="15.75" customHeight="1" x14ac:dyDescent="0.2">
      <c r="A493" s="8">
        <v>44526</v>
      </c>
      <c r="B493" s="32">
        <v>190.3311157</v>
      </c>
      <c r="C493" s="9">
        <f t="shared" si="11"/>
        <v>0</v>
      </c>
      <c r="D493" s="10">
        <f t="shared" si="12"/>
        <v>0</v>
      </c>
      <c r="E493" s="10">
        <f t="shared" si="13"/>
        <v>0</v>
      </c>
      <c r="F493" s="10">
        <f t="shared" si="14"/>
        <v>190.3311157</v>
      </c>
      <c r="G493" s="10">
        <f t="shared" si="15"/>
        <v>-5.2288666000000035</v>
      </c>
      <c r="H493" s="9">
        <f t="shared" si="16"/>
        <v>129.41908565999969</v>
      </c>
      <c r="I493" s="10">
        <f t="shared" si="17"/>
        <v>-485.15449546159999</v>
      </c>
      <c r="J493" s="9">
        <f t="shared" si="18"/>
        <v>-355.73540980160033</v>
      </c>
      <c r="K493" s="10">
        <f t="shared" si="19"/>
        <v>-1</v>
      </c>
      <c r="L493" s="10">
        <f t="shared" si="20"/>
        <v>-2.6737917126514299E-2</v>
      </c>
    </row>
    <row r="494" spans="1:12" ht="15.75" customHeight="1" x14ac:dyDescent="0.2">
      <c r="A494" s="8">
        <v>44529</v>
      </c>
      <c r="B494" s="32">
        <v>191.94731139999999</v>
      </c>
      <c r="C494" s="9">
        <f t="shared" si="11"/>
        <v>0</v>
      </c>
      <c r="D494" s="10">
        <f t="shared" si="12"/>
        <v>0</v>
      </c>
      <c r="E494" s="10">
        <f t="shared" si="13"/>
        <v>0</v>
      </c>
      <c r="F494" s="10">
        <f t="shared" si="14"/>
        <v>0</v>
      </c>
      <c r="G494" s="10">
        <f t="shared" si="15"/>
        <v>0</v>
      </c>
      <c r="H494" s="9">
        <f t="shared" si="16"/>
        <v>129.41908565999969</v>
      </c>
      <c r="I494" s="10">
        <f t="shared" si="17"/>
        <v>-485.15449546159999</v>
      </c>
      <c r="J494" s="9">
        <f t="shared" si="18"/>
        <v>-355.73540980160033</v>
      </c>
      <c r="K494" s="10">
        <f t="shared" si="19"/>
        <v>0</v>
      </c>
      <c r="L494" s="10">
        <f t="shared" si="20"/>
        <v>8.4914949090479919E-3</v>
      </c>
    </row>
    <row r="495" spans="1:12" ht="15.75" customHeight="1" x14ac:dyDescent="0.2">
      <c r="A495" s="8">
        <v>44530</v>
      </c>
      <c r="B495" s="32">
        <v>194.03886410000001</v>
      </c>
      <c r="C495" s="9">
        <f t="shared" si="11"/>
        <v>194.03886410000001</v>
      </c>
      <c r="D495" s="10">
        <f t="shared" si="12"/>
        <v>194.03886410000001</v>
      </c>
      <c r="E495" s="10">
        <f t="shared" si="13"/>
        <v>1</v>
      </c>
      <c r="F495" s="10">
        <f t="shared" si="14"/>
        <v>194.03886410000001</v>
      </c>
      <c r="G495" s="10">
        <f t="shared" si="15"/>
        <v>0</v>
      </c>
      <c r="H495" s="9">
        <f t="shared" si="16"/>
        <v>129.41908565999969</v>
      </c>
      <c r="I495" s="10">
        <f t="shared" si="17"/>
        <v>-487.15449546159999</v>
      </c>
      <c r="J495" s="9">
        <f t="shared" si="18"/>
        <v>-357.73540980160033</v>
      </c>
      <c r="K495" s="10">
        <f t="shared" si="19"/>
        <v>1</v>
      </c>
      <c r="L495" s="10">
        <f t="shared" si="20"/>
        <v>1.0896493859408274E-2</v>
      </c>
    </row>
    <row r="496" spans="1:12" ht="15.75" customHeight="1" x14ac:dyDescent="0.2">
      <c r="A496" s="8">
        <v>44531</v>
      </c>
      <c r="B496" s="32">
        <v>197.651535</v>
      </c>
      <c r="C496" s="9">
        <f t="shared" si="11"/>
        <v>391.69039910000004</v>
      </c>
      <c r="D496" s="10">
        <f t="shared" si="12"/>
        <v>395.30306999999999</v>
      </c>
      <c r="E496" s="10">
        <f t="shared" si="13"/>
        <v>2</v>
      </c>
      <c r="F496" s="10">
        <f t="shared" si="14"/>
        <v>197.651535</v>
      </c>
      <c r="G496" s="10">
        <f t="shared" si="15"/>
        <v>0</v>
      </c>
      <c r="H496" s="9">
        <f t="shared" si="16"/>
        <v>129.41908565999969</v>
      </c>
      <c r="I496" s="10">
        <f t="shared" si="17"/>
        <v>-489.15449546159999</v>
      </c>
      <c r="J496" s="9">
        <f t="shared" si="18"/>
        <v>-359.73540980160033</v>
      </c>
      <c r="K496" s="10">
        <f t="shared" si="19"/>
        <v>1</v>
      </c>
      <c r="L496" s="10">
        <f t="shared" si="20"/>
        <v>1.8618285139713864E-2</v>
      </c>
    </row>
    <row r="497" spans="1:12" ht="15.75" customHeight="1" x14ac:dyDescent="0.2">
      <c r="A497" s="8">
        <v>44532</v>
      </c>
      <c r="B497" s="32">
        <v>194.3240662</v>
      </c>
      <c r="C497" s="9">
        <f t="shared" si="11"/>
        <v>0</v>
      </c>
      <c r="D497" s="10">
        <f t="shared" si="12"/>
        <v>0</v>
      </c>
      <c r="E497" s="10">
        <f t="shared" si="13"/>
        <v>0</v>
      </c>
      <c r="F497" s="10">
        <f t="shared" si="14"/>
        <v>388.64813240000001</v>
      </c>
      <c r="G497" s="10">
        <f t="shared" si="15"/>
        <v>-3.0422667000000274</v>
      </c>
      <c r="H497" s="9">
        <f t="shared" si="16"/>
        <v>126.37681895999967</v>
      </c>
      <c r="I497" s="10">
        <f t="shared" si="17"/>
        <v>-493.04097678559998</v>
      </c>
      <c r="J497" s="9">
        <f t="shared" si="18"/>
        <v>-366.66415782560034</v>
      </c>
      <c r="K497" s="10">
        <f t="shared" si="19"/>
        <v>-1</v>
      </c>
      <c r="L497" s="10">
        <f t="shared" si="20"/>
        <v>-1.6835026350794591E-2</v>
      </c>
    </row>
    <row r="498" spans="1:12" ht="15.75" customHeight="1" x14ac:dyDescent="0.2">
      <c r="A498" s="8">
        <v>44533</v>
      </c>
      <c r="B498" s="32">
        <v>191.47195429999999</v>
      </c>
      <c r="C498" s="9">
        <f t="shared" si="11"/>
        <v>0</v>
      </c>
      <c r="D498" s="10">
        <f t="shared" si="12"/>
        <v>0</v>
      </c>
      <c r="E498" s="10">
        <f t="shared" si="13"/>
        <v>0</v>
      </c>
      <c r="F498" s="10">
        <f t="shared" si="14"/>
        <v>0</v>
      </c>
      <c r="G498" s="10">
        <f t="shared" si="15"/>
        <v>0</v>
      </c>
      <c r="H498" s="9">
        <f t="shared" si="16"/>
        <v>126.37681895999967</v>
      </c>
      <c r="I498" s="10">
        <f t="shared" si="17"/>
        <v>-493.04097678559998</v>
      </c>
      <c r="J498" s="9">
        <f t="shared" si="18"/>
        <v>-366.66415782560034</v>
      </c>
      <c r="K498" s="10">
        <f t="shared" si="19"/>
        <v>-1</v>
      </c>
      <c r="L498" s="10">
        <f t="shared" si="20"/>
        <v>-1.4677090469404797E-2</v>
      </c>
    </row>
    <row r="499" spans="1:12" ht="15.75" customHeight="1" x14ac:dyDescent="0.2">
      <c r="A499" s="8">
        <v>44536</v>
      </c>
      <c r="B499" s="32">
        <v>190.3311157</v>
      </c>
      <c r="C499" s="9">
        <f t="shared" si="11"/>
        <v>0</v>
      </c>
      <c r="D499" s="10">
        <f t="shared" si="12"/>
        <v>0</v>
      </c>
      <c r="E499" s="10">
        <f t="shared" si="13"/>
        <v>0</v>
      </c>
      <c r="F499" s="10">
        <f t="shared" si="14"/>
        <v>0</v>
      </c>
      <c r="G499" s="10">
        <f t="shared" si="15"/>
        <v>0</v>
      </c>
      <c r="H499" s="9">
        <f t="shared" si="16"/>
        <v>126.37681895999967</v>
      </c>
      <c r="I499" s="10">
        <f t="shared" si="17"/>
        <v>-493.04097678559998</v>
      </c>
      <c r="J499" s="9">
        <f t="shared" si="18"/>
        <v>-366.66415782560034</v>
      </c>
      <c r="K499" s="10">
        <f t="shared" si="19"/>
        <v>0</v>
      </c>
      <c r="L499" s="10">
        <f t="shared" si="20"/>
        <v>-5.958254325918233E-3</v>
      </c>
    </row>
    <row r="500" spans="1:12" ht="15.75" customHeight="1" x14ac:dyDescent="0.2">
      <c r="A500" s="8">
        <v>44537</v>
      </c>
      <c r="B500" s="32">
        <v>196.8909912</v>
      </c>
      <c r="C500" s="9">
        <f t="shared" si="11"/>
        <v>196.8909912</v>
      </c>
      <c r="D500" s="10">
        <f t="shared" si="12"/>
        <v>196.8909912</v>
      </c>
      <c r="E500" s="10">
        <f t="shared" si="13"/>
        <v>1</v>
      </c>
      <c r="F500" s="10">
        <f t="shared" si="14"/>
        <v>196.8909912</v>
      </c>
      <c r="G500" s="10">
        <f t="shared" si="15"/>
        <v>0</v>
      </c>
      <c r="H500" s="9">
        <f t="shared" si="16"/>
        <v>126.37681895999967</v>
      </c>
      <c r="I500" s="10">
        <f t="shared" si="17"/>
        <v>-495.04097678559998</v>
      </c>
      <c r="J500" s="9">
        <f t="shared" si="18"/>
        <v>-368.66415782560034</v>
      </c>
      <c r="K500" s="10">
        <f t="shared" si="19"/>
        <v>1</v>
      </c>
      <c r="L500" s="10">
        <f t="shared" si="20"/>
        <v>3.4465596840926871E-2</v>
      </c>
    </row>
    <row r="501" spans="1:12" ht="15.75" customHeight="1" x14ac:dyDescent="0.2">
      <c r="A501" s="8">
        <v>44538</v>
      </c>
      <c r="B501" s="32">
        <v>195.46493530000001</v>
      </c>
      <c r="C501" s="9">
        <f t="shared" si="11"/>
        <v>196.8909912</v>
      </c>
      <c r="D501" s="10">
        <f t="shared" si="12"/>
        <v>195.46493530000001</v>
      </c>
      <c r="E501" s="10">
        <f t="shared" si="13"/>
        <v>1</v>
      </c>
      <c r="F501" s="10">
        <f t="shared" si="14"/>
        <v>0</v>
      </c>
      <c r="G501" s="10">
        <f t="shared" si="15"/>
        <v>0</v>
      </c>
      <c r="H501" s="9">
        <f t="shared" si="16"/>
        <v>126.37681895999967</v>
      </c>
      <c r="I501" s="10">
        <f t="shared" si="17"/>
        <v>-495.04097678559998</v>
      </c>
      <c r="J501" s="9">
        <f t="shared" si="18"/>
        <v>-368.66415782560034</v>
      </c>
      <c r="K501" s="10">
        <f t="shared" si="19"/>
        <v>0</v>
      </c>
      <c r="L501" s="10">
        <f t="shared" si="20"/>
        <v>-7.2428702365128217E-3</v>
      </c>
    </row>
    <row r="502" spans="1:12" ht="15.75" customHeight="1" x14ac:dyDescent="0.2">
      <c r="A502" s="8">
        <v>44539</v>
      </c>
      <c r="B502" s="32">
        <v>197.8417053</v>
      </c>
      <c r="C502" s="9">
        <f t="shared" si="11"/>
        <v>394.73269649999997</v>
      </c>
      <c r="D502" s="10">
        <f t="shared" si="12"/>
        <v>395.6834106</v>
      </c>
      <c r="E502" s="10">
        <f t="shared" si="13"/>
        <v>2</v>
      </c>
      <c r="F502" s="10">
        <f t="shared" si="14"/>
        <v>197.8417053</v>
      </c>
      <c r="G502" s="10">
        <f t="shared" si="15"/>
        <v>0</v>
      </c>
      <c r="H502" s="9">
        <f t="shared" si="16"/>
        <v>126.37681895999967</v>
      </c>
      <c r="I502" s="10">
        <f t="shared" si="17"/>
        <v>-497.04097678559998</v>
      </c>
      <c r="J502" s="9">
        <f t="shared" si="18"/>
        <v>-370.66415782560034</v>
      </c>
      <c r="K502" s="10">
        <f t="shared" si="19"/>
        <v>1</v>
      </c>
      <c r="L502" s="10">
        <f t="shared" si="20"/>
        <v>1.2159572234028193E-2</v>
      </c>
    </row>
    <row r="503" spans="1:12" ht="15.75" customHeight="1" x14ac:dyDescent="0.2">
      <c r="A503" s="8">
        <v>44540</v>
      </c>
      <c r="B503" s="32">
        <v>195.84521480000001</v>
      </c>
      <c r="C503" s="9">
        <f t="shared" si="11"/>
        <v>0</v>
      </c>
      <c r="D503" s="10">
        <f t="shared" si="12"/>
        <v>0</v>
      </c>
      <c r="E503" s="10">
        <f t="shared" si="13"/>
        <v>0</v>
      </c>
      <c r="F503" s="10">
        <f t="shared" si="14"/>
        <v>391.69042960000002</v>
      </c>
      <c r="G503" s="10">
        <f t="shared" si="15"/>
        <v>-3.0422668999999587</v>
      </c>
      <c r="H503" s="9">
        <f t="shared" si="16"/>
        <v>123.33455205999971</v>
      </c>
      <c r="I503" s="10">
        <f t="shared" si="17"/>
        <v>-500.95788108159996</v>
      </c>
      <c r="J503" s="9">
        <f t="shared" si="18"/>
        <v>-377.62332902160028</v>
      </c>
      <c r="K503" s="10">
        <f t="shared" si="19"/>
        <v>-1</v>
      </c>
      <c r="L503" s="10">
        <f t="shared" si="20"/>
        <v>-1.0091353069225706E-2</v>
      </c>
    </row>
    <row r="504" spans="1:12" ht="15.75" customHeight="1" x14ac:dyDescent="0.2">
      <c r="A504" s="8">
        <v>44543</v>
      </c>
      <c r="B504" s="32">
        <v>194.51423650000001</v>
      </c>
      <c r="C504" s="9">
        <f t="shared" si="11"/>
        <v>0</v>
      </c>
      <c r="D504" s="10">
        <f t="shared" si="12"/>
        <v>0</v>
      </c>
      <c r="E504" s="10">
        <f t="shared" si="13"/>
        <v>0</v>
      </c>
      <c r="F504" s="10">
        <f t="shared" si="14"/>
        <v>0</v>
      </c>
      <c r="G504" s="10">
        <f t="shared" si="15"/>
        <v>0</v>
      </c>
      <c r="H504" s="9">
        <f t="shared" si="16"/>
        <v>123.33455205999971</v>
      </c>
      <c r="I504" s="10">
        <f t="shared" si="17"/>
        <v>-500.95788108159996</v>
      </c>
      <c r="J504" s="9">
        <f t="shared" si="18"/>
        <v>-377.62332902160028</v>
      </c>
      <c r="K504" s="10">
        <f t="shared" si="19"/>
        <v>0</v>
      </c>
      <c r="L504" s="10">
        <f t="shared" si="20"/>
        <v>-6.7960726094800084E-3</v>
      </c>
    </row>
    <row r="505" spans="1:12" ht="15.75" customHeight="1" x14ac:dyDescent="0.2">
      <c r="A505" s="8">
        <v>44544</v>
      </c>
      <c r="B505" s="32">
        <v>191.28181459999999</v>
      </c>
      <c r="C505" s="9">
        <f t="shared" si="11"/>
        <v>0</v>
      </c>
      <c r="D505" s="10">
        <f t="shared" si="12"/>
        <v>0</v>
      </c>
      <c r="E505" s="10">
        <f t="shared" si="13"/>
        <v>0</v>
      </c>
      <c r="F505" s="10">
        <f t="shared" si="14"/>
        <v>0</v>
      </c>
      <c r="G505" s="10">
        <f t="shared" si="15"/>
        <v>0</v>
      </c>
      <c r="H505" s="9">
        <f t="shared" si="16"/>
        <v>123.33455205999971</v>
      </c>
      <c r="I505" s="10">
        <f t="shared" si="17"/>
        <v>-500.95788108159996</v>
      </c>
      <c r="J505" s="9">
        <f t="shared" si="18"/>
        <v>-377.62332902160028</v>
      </c>
      <c r="K505" s="10">
        <f t="shared" si="19"/>
        <v>-1</v>
      </c>
      <c r="L505" s="10">
        <f t="shared" si="20"/>
        <v>-1.6617919377844736E-2</v>
      </c>
    </row>
    <row r="506" spans="1:12" ht="15.75" customHeight="1" x14ac:dyDescent="0.2">
      <c r="A506" s="8">
        <v>44545</v>
      </c>
      <c r="B506" s="32">
        <v>194.22901920000001</v>
      </c>
      <c r="C506" s="9">
        <f t="shared" si="11"/>
        <v>194.22901920000001</v>
      </c>
      <c r="D506" s="10">
        <f t="shared" si="12"/>
        <v>194.22901920000001</v>
      </c>
      <c r="E506" s="10">
        <f t="shared" si="13"/>
        <v>1</v>
      </c>
      <c r="F506" s="10">
        <f t="shared" si="14"/>
        <v>194.22901920000001</v>
      </c>
      <c r="G506" s="10">
        <f t="shared" si="15"/>
        <v>0</v>
      </c>
      <c r="H506" s="9">
        <f t="shared" si="16"/>
        <v>123.33455205999971</v>
      </c>
      <c r="I506" s="10">
        <f t="shared" si="17"/>
        <v>-502.95788108159996</v>
      </c>
      <c r="J506" s="9">
        <f t="shared" si="18"/>
        <v>-379.62332902160028</v>
      </c>
      <c r="K506" s="10">
        <f t="shared" si="19"/>
        <v>1</v>
      </c>
      <c r="L506" s="10">
        <f t="shared" si="20"/>
        <v>1.5407657053876589E-2</v>
      </c>
    </row>
    <row r="507" spans="1:12" ht="15.75" customHeight="1" x14ac:dyDescent="0.2">
      <c r="A507" s="8">
        <v>44546</v>
      </c>
      <c r="B507" s="32">
        <v>197.4614105</v>
      </c>
      <c r="C507" s="9">
        <f t="shared" si="11"/>
        <v>391.69042969999998</v>
      </c>
      <c r="D507" s="10">
        <f t="shared" si="12"/>
        <v>394.922821</v>
      </c>
      <c r="E507" s="10">
        <f t="shared" si="13"/>
        <v>2</v>
      </c>
      <c r="F507" s="10">
        <f t="shared" si="14"/>
        <v>197.4614105</v>
      </c>
      <c r="G507" s="10">
        <f t="shared" si="15"/>
        <v>0</v>
      </c>
      <c r="H507" s="9">
        <f t="shared" si="16"/>
        <v>123.33455205999971</v>
      </c>
      <c r="I507" s="10">
        <f t="shared" si="17"/>
        <v>-504.95788108159996</v>
      </c>
      <c r="J507" s="9">
        <f t="shared" si="18"/>
        <v>-381.62332902160028</v>
      </c>
      <c r="K507" s="10">
        <f t="shared" si="19"/>
        <v>1</v>
      </c>
      <c r="L507" s="10">
        <f t="shared" si="20"/>
        <v>1.6642164560752626E-2</v>
      </c>
    </row>
    <row r="508" spans="1:12" ht="15.75" customHeight="1" x14ac:dyDescent="0.2">
      <c r="A508" s="8">
        <v>44547</v>
      </c>
      <c r="B508" s="32">
        <v>194.70436100000001</v>
      </c>
      <c r="C508" s="9">
        <f t="shared" si="11"/>
        <v>0</v>
      </c>
      <c r="D508" s="10">
        <f t="shared" si="12"/>
        <v>0</v>
      </c>
      <c r="E508" s="10">
        <f t="shared" si="13"/>
        <v>0</v>
      </c>
      <c r="F508" s="10">
        <f t="shared" si="14"/>
        <v>389.40872200000001</v>
      </c>
      <c r="G508" s="10">
        <f t="shared" si="15"/>
        <v>-2.2817076999999699</v>
      </c>
      <c r="H508" s="9">
        <f t="shared" si="16"/>
        <v>121.05284435999974</v>
      </c>
      <c r="I508" s="10">
        <f t="shared" si="17"/>
        <v>-508.85196830159998</v>
      </c>
      <c r="J508" s="9">
        <f t="shared" si="18"/>
        <v>-387.79912394160021</v>
      </c>
      <c r="K508" s="10">
        <f t="shared" si="19"/>
        <v>-1</v>
      </c>
      <c r="L508" s="10">
        <f t="shared" si="20"/>
        <v>-1.3962472429518091E-2</v>
      </c>
    </row>
    <row r="509" spans="1:12" ht="15.75" customHeight="1" x14ac:dyDescent="0.2">
      <c r="A509" s="8">
        <v>44550</v>
      </c>
      <c r="B509" s="32">
        <v>194.03886410000001</v>
      </c>
      <c r="C509" s="9">
        <f t="shared" si="11"/>
        <v>0</v>
      </c>
      <c r="D509" s="10">
        <f t="shared" si="12"/>
        <v>0</v>
      </c>
      <c r="E509" s="10">
        <f t="shared" si="13"/>
        <v>0</v>
      </c>
      <c r="F509" s="10">
        <f t="shared" si="14"/>
        <v>0</v>
      </c>
      <c r="G509" s="10">
        <f t="shared" si="15"/>
        <v>0</v>
      </c>
      <c r="H509" s="9">
        <f t="shared" si="16"/>
        <v>121.05284435999974</v>
      </c>
      <c r="I509" s="10">
        <f t="shared" si="17"/>
        <v>-508.85196830159998</v>
      </c>
      <c r="J509" s="9">
        <f t="shared" si="18"/>
        <v>-387.79912394160021</v>
      </c>
      <c r="K509" s="10">
        <f t="shared" si="19"/>
        <v>0</v>
      </c>
      <c r="L509" s="10">
        <f t="shared" si="20"/>
        <v>-3.4179866161292427E-3</v>
      </c>
    </row>
    <row r="510" spans="1:12" ht="15.75" customHeight="1" x14ac:dyDescent="0.2">
      <c r="A510" s="8">
        <v>44551</v>
      </c>
      <c r="B510" s="32">
        <v>194.13394170000001</v>
      </c>
      <c r="C510" s="9">
        <f t="shared" si="11"/>
        <v>0</v>
      </c>
      <c r="D510" s="10">
        <f t="shared" si="12"/>
        <v>0</v>
      </c>
      <c r="E510" s="10">
        <f t="shared" si="13"/>
        <v>0</v>
      </c>
      <c r="F510" s="10">
        <f t="shared" si="14"/>
        <v>0</v>
      </c>
      <c r="G510" s="10">
        <f t="shared" si="15"/>
        <v>0</v>
      </c>
      <c r="H510" s="9">
        <f t="shared" si="16"/>
        <v>121.05284435999974</v>
      </c>
      <c r="I510" s="10">
        <f t="shared" si="17"/>
        <v>-508.85196830159998</v>
      </c>
      <c r="J510" s="9">
        <f t="shared" si="18"/>
        <v>-387.79912394160021</v>
      </c>
      <c r="K510" s="10">
        <f t="shared" si="19"/>
        <v>0</v>
      </c>
      <c r="L510" s="10">
        <f t="shared" si="20"/>
        <v>4.8999256123760659E-4</v>
      </c>
    </row>
    <row r="511" spans="1:12" ht="15.75" customHeight="1" x14ac:dyDescent="0.2">
      <c r="A511" s="8">
        <v>44552</v>
      </c>
      <c r="B511" s="32">
        <v>201.16917419999999</v>
      </c>
      <c r="C511" s="9">
        <f t="shared" si="11"/>
        <v>201.16917419999999</v>
      </c>
      <c r="D511" s="10">
        <f t="shared" si="12"/>
        <v>201.16917419999999</v>
      </c>
      <c r="E511" s="10">
        <f t="shared" si="13"/>
        <v>1</v>
      </c>
      <c r="F511" s="10">
        <f t="shared" si="14"/>
        <v>201.16917419999999</v>
      </c>
      <c r="G511" s="10">
        <f t="shared" si="15"/>
        <v>0</v>
      </c>
      <c r="H511" s="9">
        <f t="shared" si="16"/>
        <v>121.05284435999974</v>
      </c>
      <c r="I511" s="10">
        <f t="shared" si="17"/>
        <v>-510.86366004359996</v>
      </c>
      <c r="J511" s="9">
        <f t="shared" si="18"/>
        <v>-389.81081568360025</v>
      </c>
      <c r="K511" s="10">
        <f t="shared" si="19"/>
        <v>1</v>
      </c>
      <c r="L511" s="10">
        <f t="shared" si="20"/>
        <v>3.6239064835306811E-2</v>
      </c>
    </row>
    <row r="512" spans="1:12" ht="15.75" customHeight="1" x14ac:dyDescent="0.2">
      <c r="A512" s="8">
        <v>44553</v>
      </c>
      <c r="B512" s="32">
        <v>203.0705719</v>
      </c>
      <c r="C512" s="9">
        <f t="shared" si="11"/>
        <v>201.16917419999999</v>
      </c>
      <c r="D512" s="10">
        <f t="shared" si="12"/>
        <v>203.0705719</v>
      </c>
      <c r="E512" s="10">
        <f t="shared" si="13"/>
        <v>1</v>
      </c>
      <c r="F512" s="10">
        <f t="shared" si="14"/>
        <v>0</v>
      </c>
      <c r="G512" s="10">
        <f t="shared" si="15"/>
        <v>0</v>
      </c>
      <c r="H512" s="9">
        <f t="shared" si="16"/>
        <v>121.05284435999974</v>
      </c>
      <c r="I512" s="10">
        <f t="shared" si="17"/>
        <v>-510.86366004359996</v>
      </c>
      <c r="J512" s="9">
        <f t="shared" si="18"/>
        <v>-389.81081568360025</v>
      </c>
      <c r="K512" s="10">
        <f t="shared" si="19"/>
        <v>0</v>
      </c>
      <c r="L512" s="10">
        <f t="shared" si="20"/>
        <v>9.4517348771818721E-3</v>
      </c>
    </row>
    <row r="513" spans="1:12" ht="15.75" customHeight="1" x14ac:dyDescent="0.2">
      <c r="A513" s="8">
        <v>44554</v>
      </c>
      <c r="B513" s="32">
        <v>202.0247803</v>
      </c>
      <c r="C513" s="9">
        <f t="shared" si="11"/>
        <v>201.16917419999999</v>
      </c>
      <c r="D513" s="10">
        <f t="shared" si="12"/>
        <v>202.0247803</v>
      </c>
      <c r="E513" s="10">
        <f t="shared" si="13"/>
        <v>1</v>
      </c>
      <c r="F513" s="10">
        <f t="shared" si="14"/>
        <v>0</v>
      </c>
      <c r="G513" s="10">
        <f t="shared" si="15"/>
        <v>0</v>
      </c>
      <c r="H513" s="9">
        <f t="shared" si="16"/>
        <v>121.05284435999974</v>
      </c>
      <c r="I513" s="10">
        <f t="shared" si="17"/>
        <v>-510.86366004359996</v>
      </c>
      <c r="J513" s="9">
        <f t="shared" si="18"/>
        <v>-389.81081568360025</v>
      </c>
      <c r="K513" s="10">
        <f t="shared" si="19"/>
        <v>0</v>
      </c>
      <c r="L513" s="10">
        <f t="shared" si="20"/>
        <v>-5.1498924251565104E-3</v>
      </c>
    </row>
    <row r="514" spans="1:12" ht="15.75" customHeight="1" x14ac:dyDescent="0.2">
      <c r="A514" s="8">
        <v>44557</v>
      </c>
      <c r="B514" s="32">
        <v>204.4966278</v>
      </c>
      <c r="C514" s="9">
        <f t="shared" ref="C514:C768" si="21">IF(K514=0,C513,IF(K514=1,C513+B514,0))</f>
        <v>405.66580199999999</v>
      </c>
      <c r="D514" s="10">
        <f t="shared" ref="D514:D768" si="22">E514*B514</f>
        <v>408.9932556</v>
      </c>
      <c r="E514" s="10">
        <f t="shared" ref="E514:E768" si="23">IF(K514=0,E513,IF(K514=1,E513+1,0))</f>
        <v>2</v>
      </c>
      <c r="F514" s="10">
        <f t="shared" ref="F514:F768" si="24">IF(K514=0,0,IF(K514=1,B514,E513*B514))</f>
        <v>204.4966278</v>
      </c>
      <c r="G514" s="10">
        <f t="shared" ref="G514:G768" si="25">IF(K514=-1,E513*B514-C513,0)</f>
        <v>0</v>
      </c>
      <c r="H514" s="9">
        <f t="shared" ref="H514:H768" si="26">H513+G514</f>
        <v>121.05284435999974</v>
      </c>
      <c r="I514" s="10">
        <f t="shared" ref="I514:I768" si="27">I513+IF(F514=0,0,-MAX(2,F514*1%))</f>
        <v>-512.90862632159997</v>
      </c>
      <c r="J514" s="9">
        <f t="shared" ref="J514:J768" si="28">H514+I514</f>
        <v>-391.8557819616002</v>
      </c>
      <c r="K514" s="10">
        <f t="shared" ref="K514:K768" si="29">IF(L514&gt;L$2,1,IF(L514&lt;-L$2,-1,0))</f>
        <v>1</v>
      </c>
      <c r="L514" s="10">
        <f t="shared" ref="L514:L768" si="30">B514/B513-1</f>
        <v>1.223536784115975E-2</v>
      </c>
    </row>
    <row r="515" spans="1:12" ht="15.75" customHeight="1" x14ac:dyDescent="0.2">
      <c r="A515" s="8">
        <v>44558</v>
      </c>
      <c r="B515" s="32">
        <v>205.73251339999999</v>
      </c>
      <c r="C515" s="9">
        <f t="shared" si="21"/>
        <v>405.66580199999999</v>
      </c>
      <c r="D515" s="10">
        <f t="shared" si="22"/>
        <v>411.46502679999998</v>
      </c>
      <c r="E515" s="10">
        <f t="shared" si="23"/>
        <v>2</v>
      </c>
      <c r="F515" s="10">
        <f t="shared" si="24"/>
        <v>0</v>
      </c>
      <c r="G515" s="10">
        <f t="shared" si="25"/>
        <v>0</v>
      </c>
      <c r="H515" s="9">
        <f t="shared" si="26"/>
        <v>121.05284435999974</v>
      </c>
      <c r="I515" s="10">
        <f t="shared" si="27"/>
        <v>-512.90862632159997</v>
      </c>
      <c r="J515" s="9">
        <f t="shared" si="28"/>
        <v>-391.8557819616002</v>
      </c>
      <c r="K515" s="10">
        <f t="shared" si="29"/>
        <v>0</v>
      </c>
      <c r="L515" s="10">
        <f t="shared" si="30"/>
        <v>6.0435500247402185E-3</v>
      </c>
    </row>
    <row r="516" spans="1:12" ht="15.75" customHeight="1" x14ac:dyDescent="0.2">
      <c r="A516" s="8">
        <v>44559</v>
      </c>
      <c r="B516" s="32">
        <v>204.30647279999999</v>
      </c>
      <c r="C516" s="9">
        <f t="shared" si="21"/>
        <v>405.66580199999999</v>
      </c>
      <c r="D516" s="10">
        <f t="shared" si="22"/>
        <v>408.61294559999999</v>
      </c>
      <c r="E516" s="10">
        <f t="shared" si="23"/>
        <v>2</v>
      </c>
      <c r="F516" s="10">
        <f t="shared" si="24"/>
        <v>0</v>
      </c>
      <c r="G516" s="10">
        <f t="shared" si="25"/>
        <v>0</v>
      </c>
      <c r="H516" s="9">
        <f t="shared" si="26"/>
        <v>121.05284435999974</v>
      </c>
      <c r="I516" s="10">
        <f t="shared" si="27"/>
        <v>-512.90862632159997</v>
      </c>
      <c r="J516" s="9">
        <f t="shared" si="28"/>
        <v>-391.8557819616002</v>
      </c>
      <c r="K516" s="10">
        <f t="shared" si="29"/>
        <v>0</v>
      </c>
      <c r="L516" s="10">
        <f t="shared" si="30"/>
        <v>-6.9315276250350166E-3</v>
      </c>
    </row>
    <row r="517" spans="1:12" ht="15.75" customHeight="1" x14ac:dyDescent="0.2">
      <c r="A517" s="8">
        <v>44560</v>
      </c>
      <c r="B517" s="32">
        <v>205.0670471</v>
      </c>
      <c r="C517" s="9">
        <f t="shared" si="21"/>
        <v>405.66580199999999</v>
      </c>
      <c r="D517" s="10">
        <f t="shared" si="22"/>
        <v>410.13409419999999</v>
      </c>
      <c r="E517" s="10">
        <f t="shared" si="23"/>
        <v>2</v>
      </c>
      <c r="F517" s="10">
        <f t="shared" si="24"/>
        <v>0</v>
      </c>
      <c r="G517" s="10">
        <f t="shared" si="25"/>
        <v>0</v>
      </c>
      <c r="H517" s="9">
        <f t="shared" si="26"/>
        <v>121.05284435999974</v>
      </c>
      <c r="I517" s="10">
        <f t="shared" si="27"/>
        <v>-512.90862632159997</v>
      </c>
      <c r="J517" s="9">
        <f t="shared" si="28"/>
        <v>-391.8557819616002</v>
      </c>
      <c r="K517" s="10">
        <f t="shared" si="29"/>
        <v>0</v>
      </c>
      <c r="L517" s="10">
        <f t="shared" si="30"/>
        <v>3.722712695179986E-3</v>
      </c>
    </row>
    <row r="518" spans="1:12" ht="15.75" customHeight="1" x14ac:dyDescent="0.2">
      <c r="A518" s="8">
        <v>44561</v>
      </c>
      <c r="B518" s="32">
        <v>204.87689209999999</v>
      </c>
      <c r="C518" s="9">
        <f t="shared" si="21"/>
        <v>405.66580199999999</v>
      </c>
      <c r="D518" s="10">
        <f t="shared" si="22"/>
        <v>409.75378419999998</v>
      </c>
      <c r="E518" s="10">
        <f t="shared" si="23"/>
        <v>2</v>
      </c>
      <c r="F518" s="10">
        <f t="shared" si="24"/>
        <v>0</v>
      </c>
      <c r="G518" s="10">
        <f t="shared" si="25"/>
        <v>0</v>
      </c>
      <c r="H518" s="9">
        <f t="shared" si="26"/>
        <v>121.05284435999974</v>
      </c>
      <c r="I518" s="10">
        <f t="shared" si="27"/>
        <v>-512.90862632159997</v>
      </c>
      <c r="J518" s="9">
        <f t="shared" si="28"/>
        <v>-391.8557819616002</v>
      </c>
      <c r="K518" s="10">
        <f t="shared" si="29"/>
        <v>0</v>
      </c>
      <c r="L518" s="10">
        <f t="shared" si="30"/>
        <v>-9.2728208987802319E-4</v>
      </c>
    </row>
    <row r="519" spans="1:12" ht="15.75" customHeight="1" x14ac:dyDescent="0.2">
      <c r="A519" s="8">
        <v>44564</v>
      </c>
      <c r="B519" s="32">
        <v>202.9754791</v>
      </c>
      <c r="C519" s="9">
        <f t="shared" si="21"/>
        <v>405.66580199999999</v>
      </c>
      <c r="D519" s="10">
        <f t="shared" si="22"/>
        <v>405.9509582</v>
      </c>
      <c r="E519" s="10">
        <f t="shared" si="23"/>
        <v>2</v>
      </c>
      <c r="F519" s="10">
        <f t="shared" si="24"/>
        <v>0</v>
      </c>
      <c r="G519" s="10">
        <f t="shared" si="25"/>
        <v>0</v>
      </c>
      <c r="H519" s="9">
        <f t="shared" si="26"/>
        <v>121.05284435999974</v>
      </c>
      <c r="I519" s="10">
        <f t="shared" si="27"/>
        <v>-512.90862632159997</v>
      </c>
      <c r="J519" s="9">
        <f t="shared" si="28"/>
        <v>-391.8557819616002</v>
      </c>
      <c r="K519" s="10">
        <f t="shared" si="29"/>
        <v>0</v>
      </c>
      <c r="L519" s="10">
        <f t="shared" si="30"/>
        <v>-9.2807587059252628E-3</v>
      </c>
    </row>
    <row r="520" spans="1:12" ht="15.75" customHeight="1" x14ac:dyDescent="0.2">
      <c r="A520" s="8">
        <v>44565</v>
      </c>
      <c r="B520" s="32">
        <v>206.49310299999999</v>
      </c>
      <c r="C520" s="9">
        <f t="shared" si="21"/>
        <v>612.158905</v>
      </c>
      <c r="D520" s="10">
        <f t="shared" si="22"/>
        <v>619.47930899999994</v>
      </c>
      <c r="E520" s="10">
        <f t="shared" si="23"/>
        <v>3</v>
      </c>
      <c r="F520" s="10">
        <f t="shared" si="24"/>
        <v>206.49310299999999</v>
      </c>
      <c r="G520" s="10">
        <f t="shared" si="25"/>
        <v>0</v>
      </c>
      <c r="H520" s="9">
        <f t="shared" si="26"/>
        <v>121.05284435999974</v>
      </c>
      <c r="I520" s="10">
        <f t="shared" si="27"/>
        <v>-514.97355735159999</v>
      </c>
      <c r="J520" s="9">
        <f t="shared" si="28"/>
        <v>-393.92071299160023</v>
      </c>
      <c r="K520" s="10">
        <f t="shared" si="29"/>
        <v>1</v>
      </c>
      <c r="L520" s="10">
        <f t="shared" si="30"/>
        <v>1.7330289922690367E-2</v>
      </c>
    </row>
    <row r="521" spans="1:12" ht="15.75" customHeight="1" x14ac:dyDescent="0.2">
      <c r="A521" s="8">
        <v>44566</v>
      </c>
      <c r="B521" s="32">
        <v>202.11985780000001</v>
      </c>
      <c r="C521" s="9">
        <f t="shared" si="21"/>
        <v>0</v>
      </c>
      <c r="D521" s="10">
        <f t="shared" si="22"/>
        <v>0</v>
      </c>
      <c r="E521" s="10">
        <f t="shared" si="23"/>
        <v>0</v>
      </c>
      <c r="F521" s="10">
        <f t="shared" si="24"/>
        <v>606.35957340000004</v>
      </c>
      <c r="G521" s="10">
        <f t="shared" si="25"/>
        <v>-5.7993315999999595</v>
      </c>
      <c r="H521" s="9">
        <f t="shared" si="26"/>
        <v>115.25351275999978</v>
      </c>
      <c r="I521" s="10">
        <f t="shared" si="27"/>
        <v>-521.03715308560004</v>
      </c>
      <c r="J521" s="9">
        <f t="shared" si="28"/>
        <v>-405.78364032560023</v>
      </c>
      <c r="K521" s="10">
        <f t="shared" si="29"/>
        <v>-1</v>
      </c>
      <c r="L521" s="10">
        <f t="shared" si="30"/>
        <v>-2.117865021380394E-2</v>
      </c>
    </row>
    <row r="522" spans="1:12" ht="15.75" customHeight="1" x14ac:dyDescent="0.2">
      <c r="A522" s="8">
        <v>44567</v>
      </c>
      <c r="B522" s="32">
        <v>193.27830510000001</v>
      </c>
      <c r="C522" s="9">
        <f t="shared" si="21"/>
        <v>0</v>
      </c>
      <c r="D522" s="10">
        <f t="shared" si="22"/>
        <v>0</v>
      </c>
      <c r="E522" s="10">
        <f t="shared" si="23"/>
        <v>0</v>
      </c>
      <c r="F522" s="10">
        <f t="shared" si="24"/>
        <v>0</v>
      </c>
      <c r="G522" s="10">
        <f t="shared" si="25"/>
        <v>0</v>
      </c>
      <c r="H522" s="9">
        <f t="shared" si="26"/>
        <v>115.25351275999978</v>
      </c>
      <c r="I522" s="10">
        <f t="shared" si="27"/>
        <v>-521.03715308560004</v>
      </c>
      <c r="J522" s="9">
        <f t="shared" si="28"/>
        <v>-405.78364032560023</v>
      </c>
      <c r="K522" s="10">
        <f t="shared" si="29"/>
        <v>-1</v>
      </c>
      <c r="L522" s="10">
        <f t="shared" si="30"/>
        <v>-4.3744107067148374E-2</v>
      </c>
    </row>
    <row r="523" spans="1:12" ht="15.75" customHeight="1" x14ac:dyDescent="0.2">
      <c r="A523" s="8">
        <v>44568</v>
      </c>
      <c r="B523" s="32">
        <v>190.2360535</v>
      </c>
      <c r="C523" s="9">
        <f t="shared" si="21"/>
        <v>0</v>
      </c>
      <c r="D523" s="10">
        <f t="shared" si="22"/>
        <v>0</v>
      </c>
      <c r="E523" s="10">
        <f t="shared" si="23"/>
        <v>0</v>
      </c>
      <c r="F523" s="10">
        <f t="shared" si="24"/>
        <v>0</v>
      </c>
      <c r="G523" s="10">
        <f t="shared" si="25"/>
        <v>0</v>
      </c>
      <c r="H523" s="9">
        <f t="shared" si="26"/>
        <v>115.25351275999978</v>
      </c>
      <c r="I523" s="10">
        <f t="shared" si="27"/>
        <v>-521.03715308560004</v>
      </c>
      <c r="J523" s="9">
        <f t="shared" si="28"/>
        <v>-405.78364032560023</v>
      </c>
      <c r="K523" s="10">
        <f t="shared" si="29"/>
        <v>-1</v>
      </c>
      <c r="L523" s="10">
        <f t="shared" si="30"/>
        <v>-1.5740264270353466E-2</v>
      </c>
    </row>
    <row r="524" spans="1:12" ht="15.75" customHeight="1" x14ac:dyDescent="0.2">
      <c r="A524" s="8">
        <v>44571</v>
      </c>
      <c r="B524" s="32">
        <v>184.864563</v>
      </c>
      <c r="C524" s="9">
        <f t="shared" si="21"/>
        <v>0</v>
      </c>
      <c r="D524" s="10">
        <f t="shared" si="22"/>
        <v>0</v>
      </c>
      <c r="E524" s="10">
        <f t="shared" si="23"/>
        <v>0</v>
      </c>
      <c r="F524" s="10">
        <f t="shared" si="24"/>
        <v>0</v>
      </c>
      <c r="G524" s="10">
        <f t="shared" si="25"/>
        <v>0</v>
      </c>
      <c r="H524" s="9">
        <f t="shared" si="26"/>
        <v>115.25351275999978</v>
      </c>
      <c r="I524" s="10">
        <f t="shared" si="27"/>
        <v>-521.03715308560004</v>
      </c>
      <c r="J524" s="9">
        <f t="shared" si="28"/>
        <v>-405.78364032560023</v>
      </c>
      <c r="K524" s="10">
        <f t="shared" si="29"/>
        <v>-1</v>
      </c>
      <c r="L524" s="10">
        <f t="shared" si="30"/>
        <v>-2.823592269275077E-2</v>
      </c>
    </row>
    <row r="525" spans="1:12" ht="15.75" customHeight="1" x14ac:dyDescent="0.2">
      <c r="A525" s="8">
        <v>44572</v>
      </c>
      <c r="B525" s="32">
        <v>190.80647279999999</v>
      </c>
      <c r="C525" s="9">
        <f t="shared" si="21"/>
        <v>190.80647279999999</v>
      </c>
      <c r="D525" s="10">
        <f t="shared" si="22"/>
        <v>190.80647279999999</v>
      </c>
      <c r="E525" s="10">
        <f t="shared" si="23"/>
        <v>1</v>
      </c>
      <c r="F525" s="10">
        <f t="shared" si="24"/>
        <v>190.80647279999999</v>
      </c>
      <c r="G525" s="10">
        <f t="shared" si="25"/>
        <v>0</v>
      </c>
      <c r="H525" s="9">
        <f t="shared" si="26"/>
        <v>115.25351275999978</v>
      </c>
      <c r="I525" s="10">
        <f t="shared" si="27"/>
        <v>-523.03715308560004</v>
      </c>
      <c r="J525" s="9">
        <f t="shared" si="28"/>
        <v>-407.78364032560023</v>
      </c>
      <c r="K525" s="10">
        <f t="shared" si="29"/>
        <v>1</v>
      </c>
      <c r="L525" s="10">
        <f t="shared" si="30"/>
        <v>3.2141962221283071E-2</v>
      </c>
    </row>
    <row r="526" spans="1:12" ht="15.75" customHeight="1" x14ac:dyDescent="0.2">
      <c r="A526" s="8">
        <v>44573</v>
      </c>
      <c r="B526" s="32">
        <v>193.27830510000001</v>
      </c>
      <c r="C526" s="9">
        <f t="shared" si="21"/>
        <v>384.08477790000001</v>
      </c>
      <c r="D526" s="10">
        <f t="shared" si="22"/>
        <v>386.55661020000002</v>
      </c>
      <c r="E526" s="10">
        <f t="shared" si="23"/>
        <v>2</v>
      </c>
      <c r="F526" s="10">
        <f t="shared" si="24"/>
        <v>193.27830510000001</v>
      </c>
      <c r="G526" s="10">
        <f t="shared" si="25"/>
        <v>0</v>
      </c>
      <c r="H526" s="9">
        <f t="shared" si="26"/>
        <v>115.25351275999978</v>
      </c>
      <c r="I526" s="10">
        <f t="shared" si="27"/>
        <v>-525.03715308560004</v>
      </c>
      <c r="J526" s="9">
        <f t="shared" si="28"/>
        <v>-409.78364032560023</v>
      </c>
      <c r="K526" s="10">
        <f t="shared" si="29"/>
        <v>1</v>
      </c>
      <c r="L526" s="10">
        <f t="shared" si="30"/>
        <v>1.2954656431340972E-2</v>
      </c>
    </row>
    <row r="527" spans="1:12" ht="15.75" customHeight="1" x14ac:dyDescent="0.2">
      <c r="A527" s="8">
        <v>44574</v>
      </c>
      <c r="B527" s="32">
        <v>191.75718689999999</v>
      </c>
      <c r="C527" s="9">
        <f t="shared" si="21"/>
        <v>384.08477790000001</v>
      </c>
      <c r="D527" s="10">
        <f t="shared" si="22"/>
        <v>383.51437379999999</v>
      </c>
      <c r="E527" s="10">
        <f t="shared" si="23"/>
        <v>2</v>
      </c>
      <c r="F527" s="10">
        <f t="shared" si="24"/>
        <v>0</v>
      </c>
      <c r="G527" s="10">
        <f t="shared" si="25"/>
        <v>0</v>
      </c>
      <c r="H527" s="9">
        <f t="shared" si="26"/>
        <v>115.25351275999978</v>
      </c>
      <c r="I527" s="10">
        <f t="shared" si="27"/>
        <v>-525.03715308560004</v>
      </c>
      <c r="J527" s="9">
        <f t="shared" si="28"/>
        <v>-409.78364032560023</v>
      </c>
      <c r="K527" s="10">
        <f t="shared" si="29"/>
        <v>0</v>
      </c>
      <c r="L527" s="10">
        <f t="shared" si="30"/>
        <v>-7.8700928136399284E-3</v>
      </c>
    </row>
    <row r="528" spans="1:12" ht="15.75" customHeight="1" x14ac:dyDescent="0.2">
      <c r="A528" s="8">
        <v>44575</v>
      </c>
      <c r="B528" s="32">
        <v>188.9050598</v>
      </c>
      <c r="C528" s="9">
        <f t="shared" si="21"/>
        <v>0</v>
      </c>
      <c r="D528" s="10">
        <f t="shared" si="22"/>
        <v>0</v>
      </c>
      <c r="E528" s="10">
        <f t="shared" si="23"/>
        <v>0</v>
      </c>
      <c r="F528" s="10">
        <f t="shared" si="24"/>
        <v>377.81011960000001</v>
      </c>
      <c r="G528" s="10">
        <f t="shared" si="25"/>
        <v>-6.2746582999999987</v>
      </c>
      <c r="H528" s="9">
        <f t="shared" si="26"/>
        <v>108.97885445999978</v>
      </c>
      <c r="I528" s="10">
        <f t="shared" si="27"/>
        <v>-528.81525428160001</v>
      </c>
      <c r="J528" s="9">
        <f t="shared" si="28"/>
        <v>-419.83639982160025</v>
      </c>
      <c r="K528" s="10">
        <f t="shared" si="29"/>
        <v>-1</v>
      </c>
      <c r="L528" s="10">
        <f t="shared" si="30"/>
        <v>-1.487363861614921E-2</v>
      </c>
    </row>
    <row r="529" spans="1:12" ht="15.75" customHeight="1" x14ac:dyDescent="0.2">
      <c r="A529" s="8">
        <v>44578</v>
      </c>
      <c r="B529" s="32">
        <v>194.3240662</v>
      </c>
      <c r="C529" s="9">
        <f t="shared" si="21"/>
        <v>194.3240662</v>
      </c>
      <c r="D529" s="10">
        <f t="shared" si="22"/>
        <v>194.3240662</v>
      </c>
      <c r="E529" s="10">
        <f t="shared" si="23"/>
        <v>1</v>
      </c>
      <c r="F529" s="10">
        <f t="shared" si="24"/>
        <v>194.3240662</v>
      </c>
      <c r="G529" s="10">
        <f t="shared" si="25"/>
        <v>0</v>
      </c>
      <c r="H529" s="9">
        <f t="shared" si="26"/>
        <v>108.97885445999978</v>
      </c>
      <c r="I529" s="10">
        <f t="shared" si="27"/>
        <v>-530.81525428160001</v>
      </c>
      <c r="J529" s="9">
        <f t="shared" si="28"/>
        <v>-421.83639982160025</v>
      </c>
      <c r="K529" s="10">
        <f t="shared" si="29"/>
        <v>1</v>
      </c>
      <c r="L529" s="10">
        <f t="shared" si="30"/>
        <v>2.8686401548678964E-2</v>
      </c>
    </row>
    <row r="530" spans="1:12" ht="15.75" customHeight="1" x14ac:dyDescent="0.2">
      <c r="A530" s="8">
        <v>44579</v>
      </c>
      <c r="B530" s="32">
        <v>191.47195429999999</v>
      </c>
      <c r="C530" s="9">
        <f t="shared" si="21"/>
        <v>0</v>
      </c>
      <c r="D530" s="10">
        <f t="shared" si="22"/>
        <v>0</v>
      </c>
      <c r="E530" s="10">
        <f t="shared" si="23"/>
        <v>0</v>
      </c>
      <c r="F530" s="10">
        <f t="shared" si="24"/>
        <v>191.47195429999999</v>
      </c>
      <c r="G530" s="10">
        <f t="shared" si="25"/>
        <v>-2.8521119000000112</v>
      </c>
      <c r="H530" s="9">
        <f t="shared" si="26"/>
        <v>106.12674255999977</v>
      </c>
      <c r="I530" s="10">
        <f t="shared" si="27"/>
        <v>-532.81525428160001</v>
      </c>
      <c r="J530" s="9">
        <f t="shared" si="28"/>
        <v>-426.68851172160021</v>
      </c>
      <c r="K530" s="10">
        <f t="shared" si="29"/>
        <v>-1</v>
      </c>
      <c r="L530" s="10">
        <f t="shared" si="30"/>
        <v>-1.4677090469404797E-2</v>
      </c>
    </row>
    <row r="531" spans="1:12" ht="15.75" customHeight="1" x14ac:dyDescent="0.2">
      <c r="A531" s="8">
        <v>44580</v>
      </c>
      <c r="B531" s="32">
        <v>195.2747803</v>
      </c>
      <c r="C531" s="9">
        <f t="shared" si="21"/>
        <v>195.2747803</v>
      </c>
      <c r="D531" s="10">
        <f t="shared" si="22"/>
        <v>195.2747803</v>
      </c>
      <c r="E531" s="10">
        <f t="shared" si="23"/>
        <v>1</v>
      </c>
      <c r="F531" s="10">
        <f t="shared" si="24"/>
        <v>195.2747803</v>
      </c>
      <c r="G531" s="10">
        <f t="shared" si="25"/>
        <v>0</v>
      </c>
      <c r="H531" s="9">
        <f t="shared" si="26"/>
        <v>106.12674255999977</v>
      </c>
      <c r="I531" s="10">
        <f t="shared" si="27"/>
        <v>-534.81525428160001</v>
      </c>
      <c r="J531" s="9">
        <f t="shared" si="28"/>
        <v>-428.68851172160021</v>
      </c>
      <c r="K531" s="10">
        <f t="shared" si="29"/>
        <v>1</v>
      </c>
      <c r="L531" s="10">
        <f t="shared" si="30"/>
        <v>1.9861007915768836E-2</v>
      </c>
    </row>
    <row r="532" spans="1:12" ht="15.75" customHeight="1" x14ac:dyDescent="0.2">
      <c r="A532" s="8">
        <v>44581</v>
      </c>
      <c r="B532" s="32">
        <v>196.7958984</v>
      </c>
      <c r="C532" s="9">
        <f t="shared" si="21"/>
        <v>195.2747803</v>
      </c>
      <c r="D532" s="10">
        <f t="shared" si="22"/>
        <v>196.7958984</v>
      </c>
      <c r="E532" s="10">
        <f t="shared" si="23"/>
        <v>1</v>
      </c>
      <c r="F532" s="10">
        <f t="shared" si="24"/>
        <v>0</v>
      </c>
      <c r="G532" s="10">
        <f t="shared" si="25"/>
        <v>0</v>
      </c>
      <c r="H532" s="9">
        <f t="shared" si="26"/>
        <v>106.12674255999977</v>
      </c>
      <c r="I532" s="10">
        <f t="shared" si="27"/>
        <v>-534.81525428160001</v>
      </c>
      <c r="J532" s="9">
        <f t="shared" si="28"/>
        <v>-428.68851172160021</v>
      </c>
      <c r="K532" s="10">
        <f t="shared" si="29"/>
        <v>0</v>
      </c>
      <c r="L532" s="10">
        <f t="shared" si="30"/>
        <v>7.789629043049473E-3</v>
      </c>
    </row>
    <row r="533" spans="1:12" ht="15.75" customHeight="1" x14ac:dyDescent="0.2">
      <c r="A533" s="8">
        <v>44582</v>
      </c>
      <c r="B533" s="32">
        <v>193.18322749999999</v>
      </c>
      <c r="C533" s="9">
        <f t="shared" si="21"/>
        <v>0</v>
      </c>
      <c r="D533" s="10">
        <f t="shared" si="22"/>
        <v>0</v>
      </c>
      <c r="E533" s="10">
        <f t="shared" si="23"/>
        <v>0</v>
      </c>
      <c r="F533" s="10">
        <f t="shared" si="24"/>
        <v>193.18322749999999</v>
      </c>
      <c r="G533" s="10">
        <f t="shared" si="25"/>
        <v>-2.0915528000000165</v>
      </c>
      <c r="H533" s="9">
        <f t="shared" si="26"/>
        <v>104.03518975999975</v>
      </c>
      <c r="I533" s="10">
        <f t="shared" si="27"/>
        <v>-536.81525428160001</v>
      </c>
      <c r="J533" s="9">
        <f t="shared" si="28"/>
        <v>-432.78006452160025</v>
      </c>
      <c r="K533" s="10">
        <f t="shared" si="29"/>
        <v>-1</v>
      </c>
      <c r="L533" s="10">
        <f t="shared" si="30"/>
        <v>-1.8357450177427181E-2</v>
      </c>
    </row>
    <row r="534" spans="1:12" ht="15.75" customHeight="1" x14ac:dyDescent="0.2">
      <c r="A534" s="8">
        <v>44585</v>
      </c>
      <c r="B534" s="32">
        <v>181.299408</v>
      </c>
      <c r="C534" s="9">
        <f t="shared" si="21"/>
        <v>0</v>
      </c>
      <c r="D534" s="10">
        <f t="shared" si="22"/>
        <v>0</v>
      </c>
      <c r="E534" s="10">
        <f t="shared" si="23"/>
        <v>0</v>
      </c>
      <c r="F534" s="10">
        <f t="shared" si="24"/>
        <v>0</v>
      </c>
      <c r="G534" s="10">
        <f t="shared" si="25"/>
        <v>0</v>
      </c>
      <c r="H534" s="9">
        <f t="shared" si="26"/>
        <v>104.03518975999975</v>
      </c>
      <c r="I534" s="10">
        <f t="shared" si="27"/>
        <v>-536.81525428160001</v>
      </c>
      <c r="J534" s="9">
        <f t="shared" si="28"/>
        <v>-432.78006452160025</v>
      </c>
      <c r="K534" s="10">
        <f t="shared" si="29"/>
        <v>-1</v>
      </c>
      <c r="L534" s="10">
        <f t="shared" si="30"/>
        <v>-6.1515793341841651E-2</v>
      </c>
    </row>
    <row r="535" spans="1:12" ht="15.75" customHeight="1" x14ac:dyDescent="0.2">
      <c r="A535" s="8">
        <v>44586</v>
      </c>
      <c r="B535" s="32">
        <v>179.49308780000001</v>
      </c>
      <c r="C535" s="9">
        <f t="shared" si="21"/>
        <v>0</v>
      </c>
      <c r="D535" s="10">
        <f t="shared" si="22"/>
        <v>0</v>
      </c>
      <c r="E535" s="10">
        <f t="shared" si="23"/>
        <v>0</v>
      </c>
      <c r="F535" s="10">
        <f t="shared" si="24"/>
        <v>0</v>
      </c>
      <c r="G535" s="10">
        <f t="shared" si="25"/>
        <v>0</v>
      </c>
      <c r="H535" s="9">
        <f t="shared" si="26"/>
        <v>104.03518975999975</v>
      </c>
      <c r="I535" s="10">
        <f t="shared" si="27"/>
        <v>-536.81525428160001</v>
      </c>
      <c r="J535" s="9">
        <f t="shared" si="28"/>
        <v>-432.78006452160025</v>
      </c>
      <c r="K535" s="10">
        <f t="shared" si="29"/>
        <v>0</v>
      </c>
      <c r="L535" s="10">
        <f t="shared" si="30"/>
        <v>-9.9631886277311565E-3</v>
      </c>
    </row>
    <row r="536" spans="1:12" ht="15.75" customHeight="1" x14ac:dyDescent="0.2">
      <c r="A536" s="8">
        <v>44587</v>
      </c>
      <c r="B536" s="32">
        <v>183.8663177</v>
      </c>
      <c r="C536" s="9">
        <f t="shared" si="21"/>
        <v>183.8663177</v>
      </c>
      <c r="D536" s="10">
        <f t="shared" si="22"/>
        <v>183.8663177</v>
      </c>
      <c r="E536" s="10">
        <f t="shared" si="23"/>
        <v>1</v>
      </c>
      <c r="F536" s="10">
        <f t="shared" si="24"/>
        <v>183.8663177</v>
      </c>
      <c r="G536" s="10">
        <f t="shared" si="25"/>
        <v>0</v>
      </c>
      <c r="H536" s="9">
        <f t="shared" si="26"/>
        <v>104.03518975999975</v>
      </c>
      <c r="I536" s="10">
        <f t="shared" si="27"/>
        <v>-538.81525428160001</v>
      </c>
      <c r="J536" s="9">
        <f t="shared" si="28"/>
        <v>-434.78006452160025</v>
      </c>
      <c r="K536" s="10">
        <f t="shared" si="29"/>
        <v>1</v>
      </c>
      <c r="L536" s="10">
        <f t="shared" si="30"/>
        <v>2.4364335995338493E-2</v>
      </c>
    </row>
    <row r="537" spans="1:12" ht="15.75" customHeight="1" x14ac:dyDescent="0.2">
      <c r="A537" s="8">
        <v>44588</v>
      </c>
      <c r="B537" s="32">
        <v>184.24659729999999</v>
      </c>
      <c r="C537" s="9">
        <f t="shared" si="21"/>
        <v>183.8663177</v>
      </c>
      <c r="D537" s="10">
        <f t="shared" si="22"/>
        <v>184.24659729999999</v>
      </c>
      <c r="E537" s="10">
        <f t="shared" si="23"/>
        <v>1</v>
      </c>
      <c r="F537" s="10">
        <f t="shared" si="24"/>
        <v>0</v>
      </c>
      <c r="G537" s="10">
        <f t="shared" si="25"/>
        <v>0</v>
      </c>
      <c r="H537" s="9">
        <f t="shared" si="26"/>
        <v>104.03518975999975</v>
      </c>
      <c r="I537" s="10">
        <f t="shared" si="27"/>
        <v>-538.81525428160001</v>
      </c>
      <c r="J537" s="9">
        <f t="shared" si="28"/>
        <v>-434.78006452160025</v>
      </c>
      <c r="K537" s="10">
        <f t="shared" si="29"/>
        <v>0</v>
      </c>
      <c r="L537" s="10">
        <f t="shared" si="30"/>
        <v>2.0682396034084061E-3</v>
      </c>
    </row>
    <row r="538" spans="1:12" ht="15.75" customHeight="1" x14ac:dyDescent="0.2">
      <c r="A538" s="8">
        <v>44589</v>
      </c>
      <c r="B538" s="32">
        <v>183.4860382</v>
      </c>
      <c r="C538" s="9">
        <f t="shared" si="21"/>
        <v>183.8663177</v>
      </c>
      <c r="D538" s="10">
        <f t="shared" si="22"/>
        <v>183.4860382</v>
      </c>
      <c r="E538" s="10">
        <f t="shared" si="23"/>
        <v>1</v>
      </c>
      <c r="F538" s="10">
        <f t="shared" si="24"/>
        <v>0</v>
      </c>
      <c r="G538" s="10">
        <f t="shared" si="25"/>
        <v>0</v>
      </c>
      <c r="H538" s="9">
        <f t="shared" si="26"/>
        <v>104.03518975999975</v>
      </c>
      <c r="I538" s="10">
        <f t="shared" si="27"/>
        <v>-538.81525428160001</v>
      </c>
      <c r="J538" s="9">
        <f t="shared" si="28"/>
        <v>-434.78006452160025</v>
      </c>
      <c r="K538" s="10">
        <f t="shared" si="29"/>
        <v>0</v>
      </c>
      <c r="L538" s="10">
        <f t="shared" si="30"/>
        <v>-4.1279410916968962E-3</v>
      </c>
    </row>
    <row r="539" spans="1:12" ht="15.75" customHeight="1" x14ac:dyDescent="0.2">
      <c r="A539" s="8">
        <v>44592</v>
      </c>
      <c r="B539" s="32">
        <v>187.71667479999999</v>
      </c>
      <c r="C539" s="9">
        <f t="shared" si="21"/>
        <v>371.58299249999999</v>
      </c>
      <c r="D539" s="10">
        <f t="shared" si="22"/>
        <v>375.43334959999999</v>
      </c>
      <c r="E539" s="10">
        <f t="shared" si="23"/>
        <v>2</v>
      </c>
      <c r="F539" s="10">
        <f t="shared" si="24"/>
        <v>187.71667479999999</v>
      </c>
      <c r="G539" s="10">
        <f t="shared" si="25"/>
        <v>0</v>
      </c>
      <c r="H539" s="9">
        <f t="shared" si="26"/>
        <v>104.03518975999975</v>
      </c>
      <c r="I539" s="10">
        <f t="shared" si="27"/>
        <v>-540.81525428160001</v>
      </c>
      <c r="J539" s="9">
        <f t="shared" si="28"/>
        <v>-436.78006452160025</v>
      </c>
      <c r="K539" s="10">
        <f t="shared" si="29"/>
        <v>1</v>
      </c>
      <c r="L539" s="10">
        <f t="shared" si="30"/>
        <v>2.3056994643857243E-2</v>
      </c>
    </row>
    <row r="540" spans="1:12" ht="15.75" customHeight="1" x14ac:dyDescent="0.2">
      <c r="A540" s="8">
        <v>44593</v>
      </c>
      <c r="B540" s="32">
        <v>191.1867676</v>
      </c>
      <c r="C540" s="9">
        <f t="shared" si="21"/>
        <v>562.76976009999998</v>
      </c>
      <c r="D540" s="10">
        <f t="shared" si="22"/>
        <v>573.56030280000004</v>
      </c>
      <c r="E540" s="10">
        <f t="shared" si="23"/>
        <v>3</v>
      </c>
      <c r="F540" s="10">
        <f t="shared" si="24"/>
        <v>191.1867676</v>
      </c>
      <c r="G540" s="10">
        <f t="shared" si="25"/>
        <v>0</v>
      </c>
      <c r="H540" s="9">
        <f t="shared" si="26"/>
        <v>104.03518975999975</v>
      </c>
      <c r="I540" s="10">
        <f t="shared" si="27"/>
        <v>-542.81525428160001</v>
      </c>
      <c r="J540" s="9">
        <f t="shared" si="28"/>
        <v>-438.78006452160025</v>
      </c>
      <c r="K540" s="10">
        <f t="shared" si="29"/>
        <v>1</v>
      </c>
      <c r="L540" s="10">
        <f t="shared" si="30"/>
        <v>1.8485799429897032E-2</v>
      </c>
    </row>
    <row r="541" spans="1:12" ht="15.75" customHeight="1" x14ac:dyDescent="0.2">
      <c r="A541" s="8">
        <v>44594</v>
      </c>
      <c r="B541" s="32">
        <v>194.79942320000001</v>
      </c>
      <c r="C541" s="9">
        <f t="shared" si="21"/>
        <v>757.56918329999996</v>
      </c>
      <c r="D541" s="10">
        <f t="shared" si="22"/>
        <v>779.19769280000003</v>
      </c>
      <c r="E541" s="10">
        <f t="shared" si="23"/>
        <v>4</v>
      </c>
      <c r="F541" s="10">
        <f t="shared" si="24"/>
        <v>194.79942320000001</v>
      </c>
      <c r="G541" s="10">
        <f t="shared" si="25"/>
        <v>0</v>
      </c>
      <c r="H541" s="9">
        <f t="shared" si="26"/>
        <v>104.03518975999975</v>
      </c>
      <c r="I541" s="10">
        <f t="shared" si="27"/>
        <v>-544.81525428160001</v>
      </c>
      <c r="J541" s="9">
        <f t="shared" si="28"/>
        <v>-440.78006452160025</v>
      </c>
      <c r="K541" s="10">
        <f t="shared" si="29"/>
        <v>1</v>
      </c>
      <c r="L541" s="10">
        <f t="shared" si="30"/>
        <v>1.8895949993560146E-2</v>
      </c>
    </row>
    <row r="542" spans="1:12" ht="15.75" customHeight="1" x14ac:dyDescent="0.2">
      <c r="A542" s="8">
        <v>44595</v>
      </c>
      <c r="B542" s="32">
        <v>187.28887940000001</v>
      </c>
      <c r="C542" s="9">
        <f t="shared" si="21"/>
        <v>0</v>
      </c>
      <c r="D542" s="10">
        <f t="shared" si="22"/>
        <v>0</v>
      </c>
      <c r="E542" s="10">
        <f t="shared" si="23"/>
        <v>0</v>
      </c>
      <c r="F542" s="10">
        <f t="shared" si="24"/>
        <v>749.15551760000005</v>
      </c>
      <c r="G542" s="10">
        <f t="shared" si="25"/>
        <v>-8.4136656999999104</v>
      </c>
      <c r="H542" s="9">
        <f t="shared" si="26"/>
        <v>95.621524059999842</v>
      </c>
      <c r="I542" s="10">
        <f t="shared" si="27"/>
        <v>-552.30680945760002</v>
      </c>
      <c r="J542" s="9">
        <f t="shared" si="28"/>
        <v>-456.68528539760018</v>
      </c>
      <c r="K542" s="10">
        <f t="shared" si="29"/>
        <v>-1</v>
      </c>
      <c r="L542" s="10">
        <f t="shared" si="30"/>
        <v>-3.8555267139004479E-2</v>
      </c>
    </row>
    <row r="543" spans="1:12" ht="15.75" customHeight="1" x14ac:dyDescent="0.2">
      <c r="A543" s="8">
        <v>44596</v>
      </c>
      <c r="B543" s="32">
        <v>183.62863160000001</v>
      </c>
      <c r="C543" s="9">
        <f t="shared" si="21"/>
        <v>0</v>
      </c>
      <c r="D543" s="10">
        <f t="shared" si="22"/>
        <v>0</v>
      </c>
      <c r="E543" s="10">
        <f t="shared" si="23"/>
        <v>0</v>
      </c>
      <c r="F543" s="10">
        <f t="shared" si="24"/>
        <v>0</v>
      </c>
      <c r="G543" s="10">
        <f t="shared" si="25"/>
        <v>0</v>
      </c>
      <c r="H543" s="9">
        <f t="shared" si="26"/>
        <v>95.621524059999842</v>
      </c>
      <c r="I543" s="10">
        <f t="shared" si="27"/>
        <v>-552.30680945760002</v>
      </c>
      <c r="J543" s="9">
        <f t="shared" si="28"/>
        <v>-456.68528539760018</v>
      </c>
      <c r="K543" s="10">
        <f t="shared" si="29"/>
        <v>-1</v>
      </c>
      <c r="L543" s="10">
        <f t="shared" si="30"/>
        <v>-1.9543326927503712E-2</v>
      </c>
    </row>
    <row r="544" spans="1:12" ht="15.75" customHeight="1" x14ac:dyDescent="0.2">
      <c r="A544" s="8">
        <v>44599</v>
      </c>
      <c r="B544" s="32">
        <v>185.00717159999999</v>
      </c>
      <c r="C544" s="9">
        <f t="shared" si="21"/>
        <v>0</v>
      </c>
      <c r="D544" s="10">
        <f t="shared" si="22"/>
        <v>0</v>
      </c>
      <c r="E544" s="10">
        <f t="shared" si="23"/>
        <v>0</v>
      </c>
      <c r="F544" s="10">
        <f t="shared" si="24"/>
        <v>0</v>
      </c>
      <c r="G544" s="10">
        <f t="shared" si="25"/>
        <v>0</v>
      </c>
      <c r="H544" s="9">
        <f t="shared" si="26"/>
        <v>95.621524059999842</v>
      </c>
      <c r="I544" s="10">
        <f t="shared" si="27"/>
        <v>-552.30680945760002</v>
      </c>
      <c r="J544" s="9">
        <f t="shared" si="28"/>
        <v>-456.68528539760018</v>
      </c>
      <c r="K544" s="10">
        <f t="shared" si="29"/>
        <v>0</v>
      </c>
      <c r="L544" s="10">
        <f t="shared" si="30"/>
        <v>7.5072170825891682E-3</v>
      </c>
    </row>
    <row r="545" spans="1:12" ht="15.75" customHeight="1" x14ac:dyDescent="0.2">
      <c r="A545" s="8">
        <v>44600</v>
      </c>
      <c r="B545" s="32">
        <v>185.19731139999999</v>
      </c>
      <c r="C545" s="9">
        <f t="shared" si="21"/>
        <v>0</v>
      </c>
      <c r="D545" s="10">
        <f t="shared" si="22"/>
        <v>0</v>
      </c>
      <c r="E545" s="10">
        <f t="shared" si="23"/>
        <v>0</v>
      </c>
      <c r="F545" s="10">
        <f t="shared" si="24"/>
        <v>0</v>
      </c>
      <c r="G545" s="10">
        <f t="shared" si="25"/>
        <v>0</v>
      </c>
      <c r="H545" s="9">
        <f t="shared" si="26"/>
        <v>95.621524059999842</v>
      </c>
      <c r="I545" s="10">
        <f t="shared" si="27"/>
        <v>-552.30680945760002</v>
      </c>
      <c r="J545" s="9">
        <f t="shared" si="28"/>
        <v>-456.68528539760018</v>
      </c>
      <c r="K545" s="10">
        <f t="shared" si="29"/>
        <v>0</v>
      </c>
      <c r="L545" s="10">
        <f t="shared" si="30"/>
        <v>1.0277428618339357E-3</v>
      </c>
    </row>
    <row r="546" spans="1:12" ht="15.75" customHeight="1" x14ac:dyDescent="0.2">
      <c r="A546" s="8">
        <v>44601</v>
      </c>
      <c r="B546" s="32">
        <v>190.71139529999999</v>
      </c>
      <c r="C546" s="9">
        <f t="shared" si="21"/>
        <v>190.71139529999999</v>
      </c>
      <c r="D546" s="10">
        <f t="shared" si="22"/>
        <v>190.71139529999999</v>
      </c>
      <c r="E546" s="10">
        <f t="shared" si="23"/>
        <v>1</v>
      </c>
      <c r="F546" s="10">
        <f t="shared" si="24"/>
        <v>190.71139529999999</v>
      </c>
      <c r="G546" s="10">
        <f t="shared" si="25"/>
        <v>0</v>
      </c>
      <c r="H546" s="9">
        <f t="shared" si="26"/>
        <v>95.621524059999842</v>
      </c>
      <c r="I546" s="10">
        <f t="shared" si="27"/>
        <v>-554.30680945760002</v>
      </c>
      <c r="J546" s="9">
        <f t="shared" si="28"/>
        <v>-458.68528539760018</v>
      </c>
      <c r="K546" s="10">
        <f t="shared" si="29"/>
        <v>1</v>
      </c>
      <c r="L546" s="10">
        <f t="shared" si="30"/>
        <v>2.9774103405261432E-2</v>
      </c>
    </row>
    <row r="547" spans="1:12" ht="15.75" customHeight="1" x14ac:dyDescent="0.2">
      <c r="A547" s="8">
        <v>44602</v>
      </c>
      <c r="B547" s="32">
        <v>189.52302549999999</v>
      </c>
      <c r="C547" s="9">
        <f t="shared" si="21"/>
        <v>190.71139529999999</v>
      </c>
      <c r="D547" s="10">
        <f t="shared" si="22"/>
        <v>189.52302549999999</v>
      </c>
      <c r="E547" s="10">
        <f t="shared" si="23"/>
        <v>1</v>
      </c>
      <c r="F547" s="10">
        <f t="shared" si="24"/>
        <v>0</v>
      </c>
      <c r="G547" s="10">
        <f t="shared" si="25"/>
        <v>0</v>
      </c>
      <c r="H547" s="9">
        <f t="shared" si="26"/>
        <v>95.621524059999842</v>
      </c>
      <c r="I547" s="10">
        <f t="shared" si="27"/>
        <v>-554.30680945760002</v>
      </c>
      <c r="J547" s="9">
        <f t="shared" si="28"/>
        <v>-458.68528539760018</v>
      </c>
      <c r="K547" s="10">
        <f t="shared" si="29"/>
        <v>0</v>
      </c>
      <c r="L547" s="10">
        <f t="shared" si="30"/>
        <v>-6.2312469484617772E-3</v>
      </c>
    </row>
    <row r="548" spans="1:12" ht="15.75" customHeight="1" x14ac:dyDescent="0.2">
      <c r="A548" s="8">
        <v>44603</v>
      </c>
      <c r="B548" s="32">
        <v>187.38392640000001</v>
      </c>
      <c r="C548" s="9">
        <f t="shared" si="21"/>
        <v>0</v>
      </c>
      <c r="D548" s="10">
        <f t="shared" si="22"/>
        <v>0</v>
      </c>
      <c r="E548" s="10">
        <f t="shared" si="23"/>
        <v>0</v>
      </c>
      <c r="F548" s="10">
        <f t="shared" si="24"/>
        <v>187.38392640000001</v>
      </c>
      <c r="G548" s="10">
        <f t="shared" si="25"/>
        <v>-3.3274688999999853</v>
      </c>
      <c r="H548" s="9">
        <f t="shared" si="26"/>
        <v>92.294055159999857</v>
      </c>
      <c r="I548" s="10">
        <f t="shared" si="27"/>
        <v>-556.30680945760002</v>
      </c>
      <c r="J548" s="9">
        <f t="shared" si="28"/>
        <v>-464.01275429760017</v>
      </c>
      <c r="K548" s="10">
        <f t="shared" si="29"/>
        <v>-1</v>
      </c>
      <c r="L548" s="10">
        <f t="shared" si="30"/>
        <v>-1.1286750485101305E-2</v>
      </c>
    </row>
    <row r="549" spans="1:12" ht="15.75" customHeight="1" x14ac:dyDescent="0.2">
      <c r="A549" s="8">
        <v>44606</v>
      </c>
      <c r="B549" s="32">
        <v>183.581131</v>
      </c>
      <c r="C549" s="9">
        <f t="shared" si="21"/>
        <v>0</v>
      </c>
      <c r="D549" s="10">
        <f t="shared" si="22"/>
        <v>0</v>
      </c>
      <c r="E549" s="10">
        <f t="shared" si="23"/>
        <v>0</v>
      </c>
      <c r="F549" s="10">
        <f t="shared" si="24"/>
        <v>0</v>
      </c>
      <c r="G549" s="10">
        <f t="shared" si="25"/>
        <v>0</v>
      </c>
      <c r="H549" s="9">
        <f t="shared" si="26"/>
        <v>92.294055159999857</v>
      </c>
      <c r="I549" s="10">
        <f t="shared" si="27"/>
        <v>-556.30680945760002</v>
      </c>
      <c r="J549" s="9">
        <f t="shared" si="28"/>
        <v>-464.01275429760017</v>
      </c>
      <c r="K549" s="10">
        <f t="shared" si="29"/>
        <v>-1</v>
      </c>
      <c r="L549" s="10">
        <f t="shared" si="30"/>
        <v>-2.0294138739959777E-2</v>
      </c>
    </row>
    <row r="550" spans="1:12" ht="15.75" customHeight="1" x14ac:dyDescent="0.2">
      <c r="A550" s="8">
        <v>44607</v>
      </c>
      <c r="B550" s="32">
        <v>177.54412840000001</v>
      </c>
      <c r="C550" s="9">
        <f t="shared" si="21"/>
        <v>0</v>
      </c>
      <c r="D550" s="10">
        <f t="shared" si="22"/>
        <v>0</v>
      </c>
      <c r="E550" s="10">
        <f t="shared" si="23"/>
        <v>0</v>
      </c>
      <c r="F550" s="10">
        <f t="shared" si="24"/>
        <v>0</v>
      </c>
      <c r="G550" s="10">
        <f t="shared" si="25"/>
        <v>0</v>
      </c>
      <c r="H550" s="9">
        <f t="shared" si="26"/>
        <v>92.294055159999857</v>
      </c>
      <c r="I550" s="10">
        <f t="shared" si="27"/>
        <v>-556.30680945760002</v>
      </c>
      <c r="J550" s="9">
        <f t="shared" si="28"/>
        <v>-464.01275429760017</v>
      </c>
      <c r="K550" s="10">
        <f t="shared" si="29"/>
        <v>-1</v>
      </c>
      <c r="L550" s="10">
        <f t="shared" si="30"/>
        <v>-3.288465741067903E-2</v>
      </c>
    </row>
    <row r="551" spans="1:12" ht="15.75" customHeight="1" x14ac:dyDescent="0.2">
      <c r="A551" s="8">
        <v>44608</v>
      </c>
      <c r="B551" s="32">
        <v>173.97898860000001</v>
      </c>
      <c r="C551" s="9">
        <f t="shared" si="21"/>
        <v>0</v>
      </c>
      <c r="D551" s="10">
        <f t="shared" si="22"/>
        <v>0</v>
      </c>
      <c r="E551" s="10">
        <f t="shared" si="23"/>
        <v>0</v>
      </c>
      <c r="F551" s="10">
        <f t="shared" si="24"/>
        <v>0</v>
      </c>
      <c r="G551" s="10">
        <f t="shared" si="25"/>
        <v>0</v>
      </c>
      <c r="H551" s="9">
        <f t="shared" si="26"/>
        <v>92.294055159999857</v>
      </c>
      <c r="I551" s="10">
        <f t="shared" si="27"/>
        <v>-556.30680945760002</v>
      </c>
      <c r="J551" s="9">
        <f t="shared" si="28"/>
        <v>-464.01275429760017</v>
      </c>
      <c r="K551" s="10">
        <f t="shared" si="29"/>
        <v>-1</v>
      </c>
      <c r="L551" s="10">
        <f t="shared" si="30"/>
        <v>-2.0080302469749234E-2</v>
      </c>
    </row>
    <row r="552" spans="1:12" ht="15.75" customHeight="1" x14ac:dyDescent="0.2">
      <c r="A552" s="8">
        <v>44609</v>
      </c>
      <c r="B552" s="32">
        <v>176.5458984</v>
      </c>
      <c r="C552" s="9">
        <f t="shared" si="21"/>
        <v>176.5458984</v>
      </c>
      <c r="D552" s="10">
        <f t="shared" si="22"/>
        <v>176.5458984</v>
      </c>
      <c r="E552" s="10">
        <f t="shared" si="23"/>
        <v>1</v>
      </c>
      <c r="F552" s="10">
        <f t="shared" si="24"/>
        <v>176.5458984</v>
      </c>
      <c r="G552" s="10">
        <f t="shared" si="25"/>
        <v>0</v>
      </c>
      <c r="H552" s="9">
        <f t="shared" si="26"/>
        <v>92.294055159999857</v>
      </c>
      <c r="I552" s="10">
        <f t="shared" si="27"/>
        <v>-558.30680945760002</v>
      </c>
      <c r="J552" s="9">
        <f t="shared" si="28"/>
        <v>-466.01275429760017</v>
      </c>
      <c r="K552" s="10">
        <f t="shared" si="29"/>
        <v>1</v>
      </c>
      <c r="L552" s="10">
        <f t="shared" si="30"/>
        <v>1.475413681074822E-2</v>
      </c>
    </row>
    <row r="553" spans="1:12" ht="15.75" customHeight="1" x14ac:dyDescent="0.2">
      <c r="A553" s="8">
        <v>44610</v>
      </c>
      <c r="B553" s="32">
        <v>176.78356930000001</v>
      </c>
      <c r="C553" s="9">
        <f t="shared" si="21"/>
        <v>176.5458984</v>
      </c>
      <c r="D553" s="10">
        <f t="shared" si="22"/>
        <v>176.78356930000001</v>
      </c>
      <c r="E553" s="10">
        <f t="shared" si="23"/>
        <v>1</v>
      </c>
      <c r="F553" s="10">
        <f t="shared" si="24"/>
        <v>0</v>
      </c>
      <c r="G553" s="10">
        <f t="shared" si="25"/>
        <v>0</v>
      </c>
      <c r="H553" s="9">
        <f t="shared" si="26"/>
        <v>92.294055159999857</v>
      </c>
      <c r="I553" s="10">
        <f t="shared" si="27"/>
        <v>-558.30680945760002</v>
      </c>
      <c r="J553" s="9">
        <f t="shared" si="28"/>
        <v>-466.01275429760017</v>
      </c>
      <c r="K553" s="10">
        <f t="shared" si="29"/>
        <v>0</v>
      </c>
      <c r="L553" s="10">
        <f t="shared" si="30"/>
        <v>1.3462272539548348E-3</v>
      </c>
    </row>
    <row r="554" spans="1:12" ht="15.75" customHeight="1" x14ac:dyDescent="0.2">
      <c r="A554" s="8">
        <v>44613</v>
      </c>
      <c r="B554" s="32">
        <v>173.21842960000001</v>
      </c>
      <c r="C554" s="9">
        <f t="shared" si="21"/>
        <v>0</v>
      </c>
      <c r="D554" s="10">
        <f t="shared" si="22"/>
        <v>0</v>
      </c>
      <c r="E554" s="10">
        <f t="shared" si="23"/>
        <v>0</v>
      </c>
      <c r="F554" s="10">
        <f t="shared" si="24"/>
        <v>173.21842960000001</v>
      </c>
      <c r="G554" s="10">
        <f t="shared" si="25"/>
        <v>-3.3274687999999912</v>
      </c>
      <c r="H554" s="9">
        <f t="shared" si="26"/>
        <v>88.966586359999866</v>
      </c>
      <c r="I554" s="10">
        <f t="shared" si="27"/>
        <v>-560.30680945760002</v>
      </c>
      <c r="J554" s="9">
        <f t="shared" si="28"/>
        <v>-471.34022309760019</v>
      </c>
      <c r="K554" s="10">
        <f t="shared" si="29"/>
        <v>-1</v>
      </c>
      <c r="L554" s="10">
        <f t="shared" si="30"/>
        <v>-2.0166691475439036E-2</v>
      </c>
    </row>
    <row r="555" spans="1:12" ht="15.75" customHeight="1" x14ac:dyDescent="0.2">
      <c r="A555" s="8">
        <v>44614</v>
      </c>
      <c r="B555" s="32">
        <v>175.83285520000001</v>
      </c>
      <c r="C555" s="9">
        <f t="shared" si="21"/>
        <v>175.83285520000001</v>
      </c>
      <c r="D555" s="10">
        <f t="shared" si="22"/>
        <v>175.83285520000001</v>
      </c>
      <c r="E555" s="10">
        <f t="shared" si="23"/>
        <v>1</v>
      </c>
      <c r="F555" s="10">
        <f t="shared" si="24"/>
        <v>175.83285520000001</v>
      </c>
      <c r="G555" s="10">
        <f t="shared" si="25"/>
        <v>0</v>
      </c>
      <c r="H555" s="9">
        <f t="shared" si="26"/>
        <v>88.966586359999866</v>
      </c>
      <c r="I555" s="10">
        <f t="shared" si="27"/>
        <v>-562.30680945760002</v>
      </c>
      <c r="J555" s="9">
        <f t="shared" si="28"/>
        <v>-473.34022309760019</v>
      </c>
      <c r="K555" s="10">
        <f t="shared" si="29"/>
        <v>1</v>
      </c>
      <c r="L555" s="10">
        <f t="shared" si="30"/>
        <v>1.5093230010440051E-2</v>
      </c>
    </row>
    <row r="556" spans="1:12" ht="15.75" customHeight="1" x14ac:dyDescent="0.2">
      <c r="A556" s="8">
        <v>44615</v>
      </c>
      <c r="B556" s="32">
        <v>176.59341430000001</v>
      </c>
      <c r="C556" s="9">
        <f t="shared" si="21"/>
        <v>175.83285520000001</v>
      </c>
      <c r="D556" s="10">
        <f t="shared" si="22"/>
        <v>176.59341430000001</v>
      </c>
      <c r="E556" s="10">
        <f t="shared" si="23"/>
        <v>1</v>
      </c>
      <c r="F556" s="10">
        <f t="shared" si="24"/>
        <v>0</v>
      </c>
      <c r="G556" s="10">
        <f t="shared" si="25"/>
        <v>0</v>
      </c>
      <c r="H556" s="9">
        <f t="shared" si="26"/>
        <v>88.966586359999866</v>
      </c>
      <c r="I556" s="10">
        <f t="shared" si="27"/>
        <v>-562.30680945760002</v>
      </c>
      <c r="J556" s="9">
        <f t="shared" si="28"/>
        <v>-473.34022309760019</v>
      </c>
      <c r="K556" s="10">
        <f t="shared" si="29"/>
        <v>0</v>
      </c>
      <c r="L556" s="10">
        <f t="shared" si="30"/>
        <v>4.3254663591449916E-3</v>
      </c>
    </row>
    <row r="557" spans="1:12" ht="15.75" customHeight="1" x14ac:dyDescent="0.2">
      <c r="A557" s="8">
        <v>44616</v>
      </c>
      <c r="B557" s="32">
        <v>173.50363160000001</v>
      </c>
      <c r="C557" s="9">
        <f t="shared" si="21"/>
        <v>0</v>
      </c>
      <c r="D557" s="10">
        <f t="shared" si="22"/>
        <v>0</v>
      </c>
      <c r="E557" s="10">
        <f t="shared" si="23"/>
        <v>0</v>
      </c>
      <c r="F557" s="10">
        <f t="shared" si="24"/>
        <v>173.50363160000001</v>
      </c>
      <c r="G557" s="10">
        <f t="shared" si="25"/>
        <v>-2.3292236000000059</v>
      </c>
      <c r="H557" s="9">
        <f t="shared" si="26"/>
        <v>86.63736275999986</v>
      </c>
      <c r="I557" s="10">
        <f t="shared" si="27"/>
        <v>-564.30680945760002</v>
      </c>
      <c r="J557" s="9">
        <f t="shared" si="28"/>
        <v>-477.66944669760016</v>
      </c>
      <c r="K557" s="10">
        <f t="shared" si="29"/>
        <v>-1</v>
      </c>
      <c r="L557" s="10">
        <f t="shared" si="30"/>
        <v>-1.7496590754800256E-2</v>
      </c>
    </row>
    <row r="558" spans="1:12" ht="15.75" customHeight="1" x14ac:dyDescent="0.2">
      <c r="A558" s="8">
        <v>44617</v>
      </c>
      <c r="B558" s="32">
        <v>179.8258209</v>
      </c>
      <c r="C558" s="9">
        <f t="shared" si="21"/>
        <v>179.8258209</v>
      </c>
      <c r="D558" s="10">
        <f t="shared" si="22"/>
        <v>179.8258209</v>
      </c>
      <c r="E558" s="10">
        <f t="shared" si="23"/>
        <v>1</v>
      </c>
      <c r="F558" s="10">
        <f t="shared" si="24"/>
        <v>179.8258209</v>
      </c>
      <c r="G558" s="10">
        <f t="shared" si="25"/>
        <v>0</v>
      </c>
      <c r="H558" s="9">
        <f t="shared" si="26"/>
        <v>86.63736275999986</v>
      </c>
      <c r="I558" s="10">
        <f t="shared" si="27"/>
        <v>-566.30680945760002</v>
      </c>
      <c r="J558" s="9">
        <f t="shared" si="28"/>
        <v>-479.66944669760016</v>
      </c>
      <c r="K558" s="10">
        <f t="shared" si="29"/>
        <v>1</v>
      </c>
      <c r="L558" s="10">
        <f t="shared" si="30"/>
        <v>3.6438368705592028E-2</v>
      </c>
    </row>
    <row r="559" spans="1:12" ht="15.75" customHeight="1" x14ac:dyDescent="0.2">
      <c r="A559" s="8">
        <v>44620</v>
      </c>
      <c r="B559" s="32">
        <v>179.01773069999999</v>
      </c>
      <c r="C559" s="9">
        <f t="shared" si="21"/>
        <v>179.8258209</v>
      </c>
      <c r="D559" s="10">
        <f t="shared" si="22"/>
        <v>179.01773069999999</v>
      </c>
      <c r="E559" s="10">
        <f t="shared" si="23"/>
        <v>1</v>
      </c>
      <c r="F559" s="10">
        <f t="shared" si="24"/>
        <v>0</v>
      </c>
      <c r="G559" s="10">
        <f t="shared" si="25"/>
        <v>0</v>
      </c>
      <c r="H559" s="9">
        <f t="shared" si="26"/>
        <v>86.63736275999986</v>
      </c>
      <c r="I559" s="10">
        <f t="shared" si="27"/>
        <v>-566.30680945760002</v>
      </c>
      <c r="J559" s="9">
        <f t="shared" si="28"/>
        <v>-479.66944669760016</v>
      </c>
      <c r="K559" s="10">
        <f t="shared" si="29"/>
        <v>0</v>
      </c>
      <c r="L559" s="10">
        <f t="shared" si="30"/>
        <v>-4.4937384184076112E-3</v>
      </c>
    </row>
    <row r="560" spans="1:12" ht="15.75" customHeight="1" x14ac:dyDescent="0.2">
      <c r="A560" s="8">
        <v>44621</v>
      </c>
      <c r="B560" s="32">
        <v>173.50363160000001</v>
      </c>
      <c r="C560" s="9">
        <f t="shared" si="21"/>
        <v>0</v>
      </c>
      <c r="D560" s="10">
        <f t="shared" si="22"/>
        <v>0</v>
      </c>
      <c r="E560" s="10">
        <f t="shared" si="23"/>
        <v>0</v>
      </c>
      <c r="F560" s="10">
        <f t="shared" si="24"/>
        <v>173.50363160000001</v>
      </c>
      <c r="G560" s="10">
        <f t="shared" si="25"/>
        <v>-6.3221892999999909</v>
      </c>
      <c r="H560" s="9">
        <f t="shared" si="26"/>
        <v>80.315173459999869</v>
      </c>
      <c r="I560" s="10">
        <f t="shared" si="27"/>
        <v>-568.30680945760002</v>
      </c>
      <c r="J560" s="9">
        <f t="shared" si="28"/>
        <v>-487.99163599760016</v>
      </c>
      <c r="K560" s="10">
        <f t="shared" si="29"/>
        <v>-1</v>
      </c>
      <c r="L560" s="10">
        <f t="shared" si="30"/>
        <v>-3.0801971840658471E-2</v>
      </c>
    </row>
    <row r="561" spans="1:12" ht="15.75" customHeight="1" x14ac:dyDescent="0.2">
      <c r="A561" s="8">
        <v>44622</v>
      </c>
      <c r="B561" s="32">
        <v>175.4050446</v>
      </c>
      <c r="C561" s="9">
        <f t="shared" si="21"/>
        <v>175.4050446</v>
      </c>
      <c r="D561" s="10">
        <f t="shared" si="22"/>
        <v>175.4050446</v>
      </c>
      <c r="E561" s="10">
        <f t="shared" si="23"/>
        <v>1</v>
      </c>
      <c r="F561" s="10">
        <f t="shared" si="24"/>
        <v>175.4050446</v>
      </c>
      <c r="G561" s="10">
        <f t="shared" si="25"/>
        <v>0</v>
      </c>
      <c r="H561" s="9">
        <f t="shared" si="26"/>
        <v>80.315173459999869</v>
      </c>
      <c r="I561" s="10">
        <f t="shared" si="27"/>
        <v>-570.30680945760002</v>
      </c>
      <c r="J561" s="9">
        <f t="shared" si="28"/>
        <v>-489.99163599760016</v>
      </c>
      <c r="K561" s="10">
        <f t="shared" si="29"/>
        <v>1</v>
      </c>
      <c r="L561" s="10">
        <f t="shared" si="30"/>
        <v>1.0958923352011318E-2</v>
      </c>
    </row>
    <row r="562" spans="1:12" ht="15.75" customHeight="1" x14ac:dyDescent="0.2">
      <c r="A562" s="8">
        <v>44623</v>
      </c>
      <c r="B562" s="32">
        <v>174.83461</v>
      </c>
      <c r="C562" s="9">
        <f t="shared" si="21"/>
        <v>175.4050446</v>
      </c>
      <c r="D562" s="10">
        <f t="shared" si="22"/>
        <v>174.83461</v>
      </c>
      <c r="E562" s="10">
        <f t="shared" si="23"/>
        <v>1</v>
      </c>
      <c r="F562" s="10">
        <f t="shared" si="24"/>
        <v>0</v>
      </c>
      <c r="G562" s="10">
        <f t="shared" si="25"/>
        <v>0</v>
      </c>
      <c r="H562" s="9">
        <f t="shared" si="26"/>
        <v>80.315173459999869</v>
      </c>
      <c r="I562" s="10">
        <f t="shared" si="27"/>
        <v>-570.30680945760002</v>
      </c>
      <c r="J562" s="9">
        <f t="shared" si="28"/>
        <v>-489.99163599760016</v>
      </c>
      <c r="K562" s="10">
        <f t="shared" si="29"/>
        <v>0</v>
      </c>
      <c r="L562" s="10">
        <f t="shared" si="30"/>
        <v>-3.2520991702424951E-3</v>
      </c>
    </row>
    <row r="563" spans="1:12" ht="15.75" customHeight="1" x14ac:dyDescent="0.2">
      <c r="A563" s="8">
        <v>44624</v>
      </c>
      <c r="B563" s="32">
        <v>162.80821230000001</v>
      </c>
      <c r="C563" s="9">
        <f t="shared" si="21"/>
        <v>0</v>
      </c>
      <c r="D563" s="10">
        <f t="shared" si="22"/>
        <v>0</v>
      </c>
      <c r="E563" s="10">
        <f t="shared" si="23"/>
        <v>0</v>
      </c>
      <c r="F563" s="10">
        <f t="shared" si="24"/>
        <v>162.80821230000001</v>
      </c>
      <c r="G563" s="10">
        <f t="shared" si="25"/>
        <v>-12.596832299999988</v>
      </c>
      <c r="H563" s="9">
        <f t="shared" si="26"/>
        <v>67.718341159999881</v>
      </c>
      <c r="I563" s="10">
        <f t="shared" si="27"/>
        <v>-572.30680945760002</v>
      </c>
      <c r="J563" s="9">
        <f t="shared" si="28"/>
        <v>-504.58846829760012</v>
      </c>
      <c r="K563" s="10">
        <f t="shared" si="29"/>
        <v>-1</v>
      </c>
      <c r="L563" s="10">
        <f t="shared" si="30"/>
        <v>-6.8787282449396026E-2</v>
      </c>
    </row>
    <row r="564" spans="1:12" ht="15.75" customHeight="1" x14ac:dyDescent="0.2">
      <c r="A564" s="8">
        <v>44627</v>
      </c>
      <c r="B564" s="32">
        <v>162.2853088</v>
      </c>
      <c r="C564" s="9">
        <f t="shared" si="21"/>
        <v>0</v>
      </c>
      <c r="D564" s="10">
        <f t="shared" si="22"/>
        <v>0</v>
      </c>
      <c r="E564" s="10">
        <f t="shared" si="23"/>
        <v>0</v>
      </c>
      <c r="F564" s="10">
        <f t="shared" si="24"/>
        <v>0</v>
      </c>
      <c r="G564" s="10">
        <f t="shared" si="25"/>
        <v>0</v>
      </c>
      <c r="H564" s="9">
        <f t="shared" si="26"/>
        <v>67.718341159999881</v>
      </c>
      <c r="I564" s="10">
        <f t="shared" si="27"/>
        <v>-572.30680945760002</v>
      </c>
      <c r="J564" s="9">
        <f t="shared" si="28"/>
        <v>-504.58846829760012</v>
      </c>
      <c r="K564" s="10">
        <f t="shared" si="29"/>
        <v>0</v>
      </c>
      <c r="L564" s="10">
        <f t="shared" si="30"/>
        <v>-3.2117759455307926E-3</v>
      </c>
    </row>
    <row r="565" spans="1:12" ht="15.75" customHeight="1" x14ac:dyDescent="0.2">
      <c r="A565" s="8">
        <v>44628</v>
      </c>
      <c r="B565" s="32">
        <v>158.3399048</v>
      </c>
      <c r="C565" s="9">
        <f t="shared" si="21"/>
        <v>0</v>
      </c>
      <c r="D565" s="10">
        <f t="shared" si="22"/>
        <v>0</v>
      </c>
      <c r="E565" s="10">
        <f t="shared" si="23"/>
        <v>0</v>
      </c>
      <c r="F565" s="10">
        <f t="shared" si="24"/>
        <v>0</v>
      </c>
      <c r="G565" s="10">
        <f t="shared" si="25"/>
        <v>0</v>
      </c>
      <c r="H565" s="9">
        <f t="shared" si="26"/>
        <v>67.718341159999881</v>
      </c>
      <c r="I565" s="10">
        <f t="shared" si="27"/>
        <v>-572.30680945760002</v>
      </c>
      <c r="J565" s="9">
        <f t="shared" si="28"/>
        <v>-504.58846829760012</v>
      </c>
      <c r="K565" s="10">
        <f t="shared" si="29"/>
        <v>-1</v>
      </c>
      <c r="L565" s="10">
        <f t="shared" si="30"/>
        <v>-2.4311529054440228E-2</v>
      </c>
    </row>
    <row r="566" spans="1:12" ht="15.75" customHeight="1" x14ac:dyDescent="0.2">
      <c r="A566" s="8">
        <v>44629</v>
      </c>
      <c r="B566" s="32">
        <v>170.50891110000001</v>
      </c>
      <c r="C566" s="9">
        <f t="shared" si="21"/>
        <v>170.50891110000001</v>
      </c>
      <c r="D566" s="10">
        <f t="shared" si="22"/>
        <v>170.50891110000001</v>
      </c>
      <c r="E566" s="10">
        <f t="shared" si="23"/>
        <v>1</v>
      </c>
      <c r="F566" s="10">
        <f t="shared" si="24"/>
        <v>170.50891110000001</v>
      </c>
      <c r="G566" s="10">
        <f t="shared" si="25"/>
        <v>0</v>
      </c>
      <c r="H566" s="9">
        <f t="shared" si="26"/>
        <v>67.718341159999881</v>
      </c>
      <c r="I566" s="10">
        <f t="shared" si="27"/>
        <v>-574.30680945760002</v>
      </c>
      <c r="J566" s="9">
        <f t="shared" si="28"/>
        <v>-506.58846829760012</v>
      </c>
      <c r="K566" s="10">
        <f t="shared" si="29"/>
        <v>1</v>
      </c>
      <c r="L566" s="10">
        <f t="shared" si="30"/>
        <v>7.6853692159097431E-2</v>
      </c>
    </row>
    <row r="567" spans="1:12" ht="15.75" customHeight="1" x14ac:dyDescent="0.2">
      <c r="A567" s="8">
        <v>44630</v>
      </c>
      <c r="B567" s="32">
        <v>166.13568119999999</v>
      </c>
      <c r="C567" s="9">
        <f t="shared" si="21"/>
        <v>0</v>
      </c>
      <c r="D567" s="10">
        <f t="shared" si="22"/>
        <v>0</v>
      </c>
      <c r="E567" s="10">
        <f t="shared" si="23"/>
        <v>0</v>
      </c>
      <c r="F567" s="10">
        <f t="shared" si="24"/>
        <v>166.13568119999999</v>
      </c>
      <c r="G567" s="10">
        <f t="shared" si="25"/>
        <v>-4.3732299000000125</v>
      </c>
      <c r="H567" s="9">
        <f t="shared" si="26"/>
        <v>63.345111259999868</v>
      </c>
      <c r="I567" s="10">
        <f t="shared" si="27"/>
        <v>-576.30680945760002</v>
      </c>
      <c r="J567" s="9">
        <f t="shared" si="28"/>
        <v>-512.96169819760019</v>
      </c>
      <c r="K567" s="10">
        <f t="shared" si="29"/>
        <v>-1</v>
      </c>
      <c r="L567" s="10">
        <f t="shared" si="30"/>
        <v>-2.5648101743111829E-2</v>
      </c>
    </row>
    <row r="568" spans="1:12" ht="15.75" customHeight="1" x14ac:dyDescent="0.2">
      <c r="A568" s="8">
        <v>44631</v>
      </c>
      <c r="B568" s="32">
        <v>166.37336730000001</v>
      </c>
      <c r="C568" s="9">
        <f t="shared" si="21"/>
        <v>0</v>
      </c>
      <c r="D568" s="10">
        <f t="shared" si="22"/>
        <v>0</v>
      </c>
      <c r="E568" s="10">
        <f t="shared" si="23"/>
        <v>0</v>
      </c>
      <c r="F568" s="10">
        <f t="shared" si="24"/>
        <v>0</v>
      </c>
      <c r="G568" s="10">
        <f t="shared" si="25"/>
        <v>0</v>
      </c>
      <c r="H568" s="9">
        <f t="shared" si="26"/>
        <v>63.345111259999868</v>
      </c>
      <c r="I568" s="10">
        <f t="shared" si="27"/>
        <v>-576.30680945760002</v>
      </c>
      <c r="J568" s="9">
        <f t="shared" si="28"/>
        <v>-512.96169819760019</v>
      </c>
      <c r="K568" s="10">
        <f t="shared" si="29"/>
        <v>0</v>
      </c>
      <c r="L568" s="10">
        <f t="shared" si="30"/>
        <v>1.4306746045353869E-3</v>
      </c>
    </row>
    <row r="569" spans="1:12" ht="15.75" customHeight="1" x14ac:dyDescent="0.2">
      <c r="A569" s="8">
        <v>44634</v>
      </c>
      <c r="B569" s="32">
        <v>169.51068119999999</v>
      </c>
      <c r="C569" s="9">
        <f t="shared" si="21"/>
        <v>169.51068119999999</v>
      </c>
      <c r="D569" s="10">
        <f t="shared" si="22"/>
        <v>169.51068119999999</v>
      </c>
      <c r="E569" s="10">
        <f t="shared" si="23"/>
        <v>1</v>
      </c>
      <c r="F569" s="10">
        <f t="shared" si="24"/>
        <v>169.51068119999999</v>
      </c>
      <c r="G569" s="10">
        <f t="shared" si="25"/>
        <v>0</v>
      </c>
      <c r="H569" s="9">
        <f t="shared" si="26"/>
        <v>63.345111259999868</v>
      </c>
      <c r="I569" s="10">
        <f t="shared" si="27"/>
        <v>-578.30680945760002</v>
      </c>
      <c r="J569" s="9">
        <f t="shared" si="28"/>
        <v>-514.96169819760019</v>
      </c>
      <c r="K569" s="10">
        <f t="shared" si="29"/>
        <v>1</v>
      </c>
      <c r="L569" s="10">
        <f t="shared" si="30"/>
        <v>1.8857067996603361E-2</v>
      </c>
    </row>
    <row r="570" spans="1:12" ht="15.75" customHeight="1" x14ac:dyDescent="0.2">
      <c r="A570" s="8">
        <v>44635</v>
      </c>
      <c r="B570" s="32">
        <v>170.60398860000001</v>
      </c>
      <c r="C570" s="9">
        <f t="shared" si="21"/>
        <v>169.51068119999999</v>
      </c>
      <c r="D570" s="10">
        <f t="shared" si="22"/>
        <v>170.60398860000001</v>
      </c>
      <c r="E570" s="10">
        <f t="shared" si="23"/>
        <v>1</v>
      </c>
      <c r="F570" s="10">
        <f t="shared" si="24"/>
        <v>0</v>
      </c>
      <c r="G570" s="10">
        <f t="shared" si="25"/>
        <v>0</v>
      </c>
      <c r="H570" s="9">
        <f t="shared" si="26"/>
        <v>63.345111259999868</v>
      </c>
      <c r="I570" s="10">
        <f t="shared" si="27"/>
        <v>-578.30680945760002</v>
      </c>
      <c r="J570" s="9">
        <f t="shared" si="28"/>
        <v>-514.96169819760019</v>
      </c>
      <c r="K570" s="10">
        <f t="shared" si="29"/>
        <v>0</v>
      </c>
      <c r="L570" s="10">
        <f t="shared" si="30"/>
        <v>6.4497847112658935E-3</v>
      </c>
    </row>
    <row r="571" spans="1:12" ht="15.75" customHeight="1" x14ac:dyDescent="0.2">
      <c r="A571" s="8">
        <v>44636</v>
      </c>
      <c r="B571" s="32">
        <v>178.63745119999999</v>
      </c>
      <c r="C571" s="9">
        <f t="shared" si="21"/>
        <v>348.14813240000001</v>
      </c>
      <c r="D571" s="10">
        <f t="shared" si="22"/>
        <v>357.27490239999997</v>
      </c>
      <c r="E571" s="10">
        <f t="shared" si="23"/>
        <v>2</v>
      </c>
      <c r="F571" s="10">
        <f t="shared" si="24"/>
        <v>178.63745119999999</v>
      </c>
      <c r="G571" s="10">
        <f t="shared" si="25"/>
        <v>0</v>
      </c>
      <c r="H571" s="9">
        <f t="shared" si="26"/>
        <v>63.345111259999868</v>
      </c>
      <c r="I571" s="10">
        <f t="shared" si="27"/>
        <v>-580.30680945760002</v>
      </c>
      <c r="J571" s="9">
        <f t="shared" si="28"/>
        <v>-516.96169819760019</v>
      </c>
      <c r="K571" s="10">
        <f t="shared" si="29"/>
        <v>1</v>
      </c>
      <c r="L571" s="10">
        <f t="shared" si="30"/>
        <v>4.7088363325638927E-2</v>
      </c>
    </row>
    <row r="572" spans="1:12" ht="15.75" customHeight="1" x14ac:dyDescent="0.2">
      <c r="A572" s="8">
        <v>44637</v>
      </c>
      <c r="B572" s="32">
        <v>181.44203189999999</v>
      </c>
      <c r="C572" s="9">
        <f t="shared" si="21"/>
        <v>529.59016429999997</v>
      </c>
      <c r="D572" s="10">
        <f t="shared" si="22"/>
        <v>544.3260957</v>
      </c>
      <c r="E572" s="10">
        <f t="shared" si="23"/>
        <v>3</v>
      </c>
      <c r="F572" s="10">
        <f t="shared" si="24"/>
        <v>181.44203189999999</v>
      </c>
      <c r="G572" s="10">
        <f t="shared" si="25"/>
        <v>0</v>
      </c>
      <c r="H572" s="9">
        <f t="shared" si="26"/>
        <v>63.345111259999868</v>
      </c>
      <c r="I572" s="10">
        <f t="shared" si="27"/>
        <v>-582.30680945760002</v>
      </c>
      <c r="J572" s="9">
        <f t="shared" si="28"/>
        <v>-518.96169819760019</v>
      </c>
      <c r="K572" s="10">
        <f t="shared" si="29"/>
        <v>1</v>
      </c>
      <c r="L572" s="10">
        <f t="shared" si="30"/>
        <v>1.5699847266965605E-2</v>
      </c>
    </row>
    <row r="573" spans="1:12" ht="15.75" customHeight="1" x14ac:dyDescent="0.2">
      <c r="A573" s="8">
        <v>44638</v>
      </c>
      <c r="B573" s="32">
        <v>185.5300446</v>
      </c>
      <c r="C573" s="9">
        <f t="shared" si="21"/>
        <v>715.12020889999997</v>
      </c>
      <c r="D573" s="10">
        <f t="shared" si="22"/>
        <v>742.12017839999999</v>
      </c>
      <c r="E573" s="10">
        <f t="shared" si="23"/>
        <v>4</v>
      </c>
      <c r="F573" s="10">
        <f t="shared" si="24"/>
        <v>185.5300446</v>
      </c>
      <c r="G573" s="10">
        <f t="shared" si="25"/>
        <v>0</v>
      </c>
      <c r="H573" s="9">
        <f t="shared" si="26"/>
        <v>63.345111259999868</v>
      </c>
      <c r="I573" s="10">
        <f t="shared" si="27"/>
        <v>-584.30680945760002</v>
      </c>
      <c r="J573" s="9">
        <f t="shared" si="28"/>
        <v>-520.96169819760019</v>
      </c>
      <c r="K573" s="10">
        <f t="shared" si="29"/>
        <v>1</v>
      </c>
      <c r="L573" s="10">
        <f t="shared" si="30"/>
        <v>2.2530681877797054E-2</v>
      </c>
    </row>
    <row r="574" spans="1:12" ht="15.75" customHeight="1" x14ac:dyDescent="0.2">
      <c r="A574" s="8">
        <v>44641</v>
      </c>
      <c r="B574" s="32">
        <v>184.24659729999999</v>
      </c>
      <c r="C574" s="9">
        <f t="shared" si="21"/>
        <v>715.12020889999997</v>
      </c>
      <c r="D574" s="10">
        <f t="shared" si="22"/>
        <v>736.98638919999996</v>
      </c>
      <c r="E574" s="10">
        <f t="shared" si="23"/>
        <v>4</v>
      </c>
      <c r="F574" s="10">
        <f t="shared" si="24"/>
        <v>0</v>
      </c>
      <c r="G574" s="10">
        <f t="shared" si="25"/>
        <v>0</v>
      </c>
      <c r="H574" s="9">
        <f t="shared" si="26"/>
        <v>63.345111259999868</v>
      </c>
      <c r="I574" s="10">
        <f t="shared" si="27"/>
        <v>-584.30680945760002</v>
      </c>
      <c r="J574" s="9">
        <f t="shared" si="28"/>
        <v>-520.96169819760019</v>
      </c>
      <c r="K574" s="10">
        <f t="shared" si="29"/>
        <v>0</v>
      </c>
      <c r="L574" s="10">
        <f t="shared" si="30"/>
        <v>-6.9177329352079209E-3</v>
      </c>
    </row>
    <row r="575" spans="1:12" ht="15.75" customHeight="1" x14ac:dyDescent="0.2">
      <c r="A575" s="8">
        <v>44642</v>
      </c>
      <c r="B575" s="32">
        <v>183.9614105</v>
      </c>
      <c r="C575" s="9">
        <f t="shared" si="21"/>
        <v>715.12020889999997</v>
      </c>
      <c r="D575" s="10">
        <f t="shared" si="22"/>
        <v>735.845642</v>
      </c>
      <c r="E575" s="10">
        <f t="shared" si="23"/>
        <v>4</v>
      </c>
      <c r="F575" s="10">
        <f t="shared" si="24"/>
        <v>0</v>
      </c>
      <c r="G575" s="10">
        <f t="shared" si="25"/>
        <v>0</v>
      </c>
      <c r="H575" s="9">
        <f t="shared" si="26"/>
        <v>63.345111259999868</v>
      </c>
      <c r="I575" s="10">
        <f t="shared" si="27"/>
        <v>-584.30680945760002</v>
      </c>
      <c r="J575" s="9">
        <f t="shared" si="28"/>
        <v>-520.96169819760019</v>
      </c>
      <c r="K575" s="10">
        <f t="shared" si="29"/>
        <v>0</v>
      </c>
      <c r="L575" s="10">
        <f t="shared" si="30"/>
        <v>-1.5478538229698469E-3</v>
      </c>
    </row>
    <row r="576" spans="1:12" ht="15.75" customHeight="1" x14ac:dyDescent="0.2">
      <c r="A576" s="8">
        <v>44643</v>
      </c>
      <c r="B576" s="32">
        <v>181.82231139999999</v>
      </c>
      <c r="C576" s="9">
        <f t="shared" si="21"/>
        <v>0</v>
      </c>
      <c r="D576" s="10">
        <f t="shared" si="22"/>
        <v>0</v>
      </c>
      <c r="E576" s="10">
        <f t="shared" si="23"/>
        <v>0</v>
      </c>
      <c r="F576" s="10">
        <f t="shared" si="24"/>
        <v>727.28924559999996</v>
      </c>
      <c r="G576" s="10">
        <f t="shared" si="25"/>
        <v>12.169036699999992</v>
      </c>
      <c r="H576" s="9">
        <f t="shared" si="26"/>
        <v>75.51414795999986</v>
      </c>
      <c r="I576" s="10">
        <f t="shared" si="27"/>
        <v>-591.57970191360005</v>
      </c>
      <c r="J576" s="9">
        <f t="shared" si="28"/>
        <v>-516.06555395360022</v>
      </c>
      <c r="K576" s="10">
        <f t="shared" si="29"/>
        <v>-1</v>
      </c>
      <c r="L576" s="10">
        <f t="shared" si="30"/>
        <v>-1.162797727080922E-2</v>
      </c>
    </row>
    <row r="577" spans="1:12" ht="15.75" customHeight="1" x14ac:dyDescent="0.2">
      <c r="A577" s="8">
        <v>44644</v>
      </c>
      <c r="B577" s="32">
        <v>180.34870910000001</v>
      </c>
      <c r="C577" s="9">
        <f t="shared" si="21"/>
        <v>0</v>
      </c>
      <c r="D577" s="10">
        <f t="shared" si="22"/>
        <v>0</v>
      </c>
      <c r="E577" s="10">
        <f t="shared" si="23"/>
        <v>0</v>
      </c>
      <c r="F577" s="10">
        <f t="shared" si="24"/>
        <v>0</v>
      </c>
      <c r="G577" s="10">
        <f t="shared" si="25"/>
        <v>0</v>
      </c>
      <c r="H577" s="9">
        <f t="shared" si="26"/>
        <v>75.51414795999986</v>
      </c>
      <c r="I577" s="10">
        <f t="shared" si="27"/>
        <v>-591.57970191360005</v>
      </c>
      <c r="J577" s="9">
        <f t="shared" si="28"/>
        <v>-516.06555395360022</v>
      </c>
      <c r="K577" s="10">
        <f t="shared" si="29"/>
        <v>0</v>
      </c>
      <c r="L577" s="10">
        <f t="shared" si="30"/>
        <v>-8.104628572002559E-3</v>
      </c>
    </row>
    <row r="578" spans="1:12" ht="15.75" customHeight="1" x14ac:dyDescent="0.2">
      <c r="A578" s="8">
        <v>44645</v>
      </c>
      <c r="B578" s="32">
        <v>182.7254791</v>
      </c>
      <c r="C578" s="9">
        <f t="shared" si="21"/>
        <v>182.7254791</v>
      </c>
      <c r="D578" s="10">
        <f t="shared" si="22"/>
        <v>182.7254791</v>
      </c>
      <c r="E578" s="10">
        <f t="shared" si="23"/>
        <v>1</v>
      </c>
      <c r="F578" s="10">
        <f t="shared" si="24"/>
        <v>182.7254791</v>
      </c>
      <c r="G578" s="10">
        <f t="shared" si="25"/>
        <v>0</v>
      </c>
      <c r="H578" s="9">
        <f t="shared" si="26"/>
        <v>75.51414795999986</v>
      </c>
      <c r="I578" s="10">
        <f t="shared" si="27"/>
        <v>-593.57970191360005</v>
      </c>
      <c r="J578" s="9">
        <f t="shared" si="28"/>
        <v>-518.06555395360022</v>
      </c>
      <c r="K578" s="10">
        <f t="shared" si="29"/>
        <v>1</v>
      </c>
      <c r="L578" s="10">
        <f t="shared" si="30"/>
        <v>1.3178746950066156E-2</v>
      </c>
    </row>
    <row r="579" spans="1:12" ht="15.75" customHeight="1" x14ac:dyDescent="0.2">
      <c r="A579" s="8">
        <v>44648</v>
      </c>
      <c r="B579" s="32">
        <v>184.72196959999999</v>
      </c>
      <c r="C579" s="9">
        <f t="shared" si="21"/>
        <v>367.4474487</v>
      </c>
      <c r="D579" s="10">
        <f t="shared" si="22"/>
        <v>369.44393919999999</v>
      </c>
      <c r="E579" s="10">
        <f t="shared" si="23"/>
        <v>2</v>
      </c>
      <c r="F579" s="10">
        <f t="shared" si="24"/>
        <v>184.72196959999999</v>
      </c>
      <c r="G579" s="10">
        <f t="shared" si="25"/>
        <v>0</v>
      </c>
      <c r="H579" s="9">
        <f t="shared" si="26"/>
        <v>75.51414795999986</v>
      </c>
      <c r="I579" s="10">
        <f t="shared" si="27"/>
        <v>-595.57970191360005</v>
      </c>
      <c r="J579" s="9">
        <f t="shared" si="28"/>
        <v>-520.06555395360022</v>
      </c>
      <c r="K579" s="10">
        <f t="shared" si="29"/>
        <v>1</v>
      </c>
      <c r="L579" s="10">
        <f t="shared" si="30"/>
        <v>1.0926174662852395E-2</v>
      </c>
    </row>
    <row r="580" spans="1:12" ht="15.75" customHeight="1" x14ac:dyDescent="0.2">
      <c r="A580" s="8">
        <v>44649</v>
      </c>
      <c r="B580" s="32">
        <v>191.3769073</v>
      </c>
      <c r="C580" s="9">
        <f t="shared" si="21"/>
        <v>558.82435599999997</v>
      </c>
      <c r="D580" s="10">
        <f t="shared" si="22"/>
        <v>574.13072190000003</v>
      </c>
      <c r="E580" s="10">
        <f t="shared" si="23"/>
        <v>3</v>
      </c>
      <c r="F580" s="10">
        <f t="shared" si="24"/>
        <v>191.3769073</v>
      </c>
      <c r="G580" s="10">
        <f t="shared" si="25"/>
        <v>0</v>
      </c>
      <c r="H580" s="9">
        <f t="shared" si="26"/>
        <v>75.51414795999986</v>
      </c>
      <c r="I580" s="10">
        <f t="shared" si="27"/>
        <v>-597.57970191360005</v>
      </c>
      <c r="J580" s="9">
        <f t="shared" si="28"/>
        <v>-522.06555395360022</v>
      </c>
      <c r="K580" s="10">
        <f t="shared" si="29"/>
        <v>1</v>
      </c>
      <c r="L580" s="10">
        <f t="shared" si="30"/>
        <v>3.6026779675480514E-2</v>
      </c>
    </row>
    <row r="581" spans="1:12" ht="15.75" customHeight="1" x14ac:dyDescent="0.2">
      <c r="A581" s="8">
        <v>44650</v>
      </c>
      <c r="B581" s="32">
        <v>190.4261932</v>
      </c>
      <c r="C581" s="9">
        <f t="shared" si="21"/>
        <v>558.82435599999997</v>
      </c>
      <c r="D581" s="10">
        <f t="shared" si="22"/>
        <v>571.27857960000006</v>
      </c>
      <c r="E581" s="10">
        <f t="shared" si="23"/>
        <v>3</v>
      </c>
      <c r="F581" s="10">
        <f t="shared" si="24"/>
        <v>0</v>
      </c>
      <c r="G581" s="10">
        <f t="shared" si="25"/>
        <v>0</v>
      </c>
      <c r="H581" s="9">
        <f t="shared" si="26"/>
        <v>75.51414795999986</v>
      </c>
      <c r="I581" s="10">
        <f t="shared" si="27"/>
        <v>-597.57970191360005</v>
      </c>
      <c r="J581" s="9">
        <f t="shared" si="28"/>
        <v>-522.06555395360022</v>
      </c>
      <c r="K581" s="10">
        <f t="shared" si="29"/>
        <v>0</v>
      </c>
      <c r="L581" s="10">
        <f t="shared" si="30"/>
        <v>-4.9677576747003682E-3</v>
      </c>
    </row>
    <row r="582" spans="1:12" ht="15.75" customHeight="1" x14ac:dyDescent="0.2">
      <c r="A582" s="8">
        <v>44651</v>
      </c>
      <c r="B582" s="32">
        <v>192.51774599999999</v>
      </c>
      <c r="C582" s="9">
        <f t="shared" si="21"/>
        <v>751.34210199999995</v>
      </c>
      <c r="D582" s="10">
        <f t="shared" si="22"/>
        <v>770.07098399999995</v>
      </c>
      <c r="E582" s="10">
        <f t="shared" si="23"/>
        <v>4</v>
      </c>
      <c r="F582" s="10">
        <f t="shared" si="24"/>
        <v>192.51774599999999</v>
      </c>
      <c r="G582" s="10">
        <f t="shared" si="25"/>
        <v>0</v>
      </c>
      <c r="H582" s="9">
        <f t="shared" si="26"/>
        <v>75.51414795999986</v>
      </c>
      <c r="I582" s="10">
        <f t="shared" si="27"/>
        <v>-599.57970191360005</v>
      </c>
      <c r="J582" s="9">
        <f t="shared" si="28"/>
        <v>-524.06555395360022</v>
      </c>
      <c r="K582" s="10">
        <f t="shared" si="29"/>
        <v>1</v>
      </c>
      <c r="L582" s="10">
        <f t="shared" si="30"/>
        <v>1.0983535220930873E-2</v>
      </c>
    </row>
    <row r="583" spans="1:12" ht="15.75" customHeight="1" x14ac:dyDescent="0.2">
      <c r="A583" s="8">
        <v>44652</v>
      </c>
      <c r="B583" s="32">
        <v>189.99836730000001</v>
      </c>
      <c r="C583" s="9">
        <f t="shared" si="21"/>
        <v>0</v>
      </c>
      <c r="D583" s="10">
        <f t="shared" si="22"/>
        <v>0</v>
      </c>
      <c r="E583" s="10">
        <f t="shared" si="23"/>
        <v>0</v>
      </c>
      <c r="F583" s="10">
        <f t="shared" si="24"/>
        <v>759.99346920000005</v>
      </c>
      <c r="G583" s="10">
        <f t="shared" si="25"/>
        <v>8.6513672000000952</v>
      </c>
      <c r="H583" s="9">
        <f t="shared" si="26"/>
        <v>84.165515159999956</v>
      </c>
      <c r="I583" s="10">
        <f t="shared" si="27"/>
        <v>-607.17963660560008</v>
      </c>
      <c r="J583" s="9">
        <f t="shared" si="28"/>
        <v>-523.01412144560015</v>
      </c>
      <c r="K583" s="10">
        <f t="shared" si="29"/>
        <v>-1</v>
      </c>
      <c r="L583" s="10">
        <f t="shared" si="30"/>
        <v>-1.3086475155386301E-2</v>
      </c>
    </row>
    <row r="584" spans="1:12" ht="15.75" customHeight="1" x14ac:dyDescent="0.2">
      <c r="A584" s="8">
        <v>44655</v>
      </c>
      <c r="B584" s="32">
        <v>195.2747803</v>
      </c>
      <c r="C584" s="9">
        <f t="shared" si="21"/>
        <v>195.2747803</v>
      </c>
      <c r="D584" s="10">
        <f t="shared" si="22"/>
        <v>195.2747803</v>
      </c>
      <c r="E584" s="10">
        <f t="shared" si="23"/>
        <v>1</v>
      </c>
      <c r="F584" s="10">
        <f t="shared" si="24"/>
        <v>195.2747803</v>
      </c>
      <c r="G584" s="10">
        <f t="shared" si="25"/>
        <v>0</v>
      </c>
      <c r="H584" s="9">
        <f t="shared" si="26"/>
        <v>84.165515159999956</v>
      </c>
      <c r="I584" s="10">
        <f t="shared" si="27"/>
        <v>-609.17963660560008</v>
      </c>
      <c r="J584" s="9">
        <f t="shared" si="28"/>
        <v>-525.01412144560015</v>
      </c>
      <c r="K584" s="10">
        <f t="shared" si="29"/>
        <v>1</v>
      </c>
      <c r="L584" s="10">
        <f t="shared" si="30"/>
        <v>2.7770833375998061E-2</v>
      </c>
    </row>
    <row r="585" spans="1:12" ht="15.75" customHeight="1" x14ac:dyDescent="0.2">
      <c r="A585" s="8">
        <v>44656</v>
      </c>
      <c r="B585" s="32">
        <v>190.9015503</v>
      </c>
      <c r="C585" s="9">
        <f t="shared" si="21"/>
        <v>0</v>
      </c>
      <c r="D585" s="10">
        <f t="shared" si="22"/>
        <v>0</v>
      </c>
      <c r="E585" s="10">
        <f t="shared" si="23"/>
        <v>0</v>
      </c>
      <c r="F585" s="10">
        <f t="shared" si="24"/>
        <v>190.9015503</v>
      </c>
      <c r="G585" s="10">
        <f t="shared" si="25"/>
        <v>-4.3732300000000066</v>
      </c>
      <c r="H585" s="9">
        <f t="shared" si="26"/>
        <v>79.792285159999949</v>
      </c>
      <c r="I585" s="10">
        <f t="shared" si="27"/>
        <v>-611.17963660560008</v>
      </c>
      <c r="J585" s="9">
        <f t="shared" si="28"/>
        <v>-531.38735144560019</v>
      </c>
      <c r="K585" s="10">
        <f t="shared" si="29"/>
        <v>-1</v>
      </c>
      <c r="L585" s="10">
        <f t="shared" si="30"/>
        <v>-2.2395262682059713E-2</v>
      </c>
    </row>
    <row r="586" spans="1:12" ht="15.75" customHeight="1" x14ac:dyDescent="0.2">
      <c r="A586" s="8">
        <v>44657</v>
      </c>
      <c r="B586" s="32">
        <v>183.39097599999999</v>
      </c>
      <c r="C586" s="9">
        <f t="shared" si="21"/>
        <v>0</v>
      </c>
      <c r="D586" s="10">
        <f t="shared" si="22"/>
        <v>0</v>
      </c>
      <c r="E586" s="10">
        <f t="shared" si="23"/>
        <v>0</v>
      </c>
      <c r="F586" s="10">
        <f t="shared" si="24"/>
        <v>0</v>
      </c>
      <c r="G586" s="10">
        <f t="shared" si="25"/>
        <v>0</v>
      </c>
      <c r="H586" s="9">
        <f t="shared" si="26"/>
        <v>79.792285159999949</v>
      </c>
      <c r="I586" s="10">
        <f t="shared" si="27"/>
        <v>-611.17963660560008</v>
      </c>
      <c r="J586" s="9">
        <f t="shared" si="28"/>
        <v>-531.38735144560019</v>
      </c>
      <c r="K586" s="10">
        <f t="shared" si="29"/>
        <v>-1</v>
      </c>
      <c r="L586" s="10">
        <f t="shared" si="30"/>
        <v>-3.9342657449335516E-2</v>
      </c>
    </row>
    <row r="587" spans="1:12" ht="15.75" customHeight="1" x14ac:dyDescent="0.2">
      <c r="A587" s="8">
        <v>44658</v>
      </c>
      <c r="B587" s="32">
        <v>181.25189209999999</v>
      </c>
      <c r="C587" s="9">
        <f t="shared" si="21"/>
        <v>0</v>
      </c>
      <c r="D587" s="10">
        <f t="shared" si="22"/>
        <v>0</v>
      </c>
      <c r="E587" s="10">
        <f t="shared" si="23"/>
        <v>0</v>
      </c>
      <c r="F587" s="10">
        <f t="shared" si="24"/>
        <v>0</v>
      </c>
      <c r="G587" s="10">
        <f t="shared" si="25"/>
        <v>0</v>
      </c>
      <c r="H587" s="9">
        <f t="shared" si="26"/>
        <v>79.792285159999949</v>
      </c>
      <c r="I587" s="10">
        <f t="shared" si="27"/>
        <v>-611.17963660560008</v>
      </c>
      <c r="J587" s="9">
        <f t="shared" si="28"/>
        <v>-531.38735144560019</v>
      </c>
      <c r="K587" s="10">
        <f t="shared" si="29"/>
        <v>-1</v>
      </c>
      <c r="L587" s="10">
        <f t="shared" si="30"/>
        <v>-1.1664063012566173E-2</v>
      </c>
    </row>
    <row r="588" spans="1:12" ht="15.75" customHeight="1" x14ac:dyDescent="0.2">
      <c r="A588" s="8">
        <v>44659</v>
      </c>
      <c r="B588" s="32">
        <v>180.34870910000001</v>
      </c>
      <c r="C588" s="9">
        <f t="shared" si="21"/>
        <v>0</v>
      </c>
      <c r="D588" s="10">
        <f t="shared" si="22"/>
        <v>0</v>
      </c>
      <c r="E588" s="10">
        <f t="shared" si="23"/>
        <v>0</v>
      </c>
      <c r="F588" s="10">
        <f t="shared" si="24"/>
        <v>0</v>
      </c>
      <c r="G588" s="10">
        <f t="shared" si="25"/>
        <v>0</v>
      </c>
      <c r="H588" s="9">
        <f t="shared" si="26"/>
        <v>79.792285159999949</v>
      </c>
      <c r="I588" s="10">
        <f t="shared" si="27"/>
        <v>-611.17963660560008</v>
      </c>
      <c r="J588" s="9">
        <f t="shared" si="28"/>
        <v>-531.38735144560019</v>
      </c>
      <c r="K588" s="10">
        <f t="shared" si="29"/>
        <v>0</v>
      </c>
      <c r="L588" s="10">
        <f t="shared" si="30"/>
        <v>-4.9830266020157721E-3</v>
      </c>
    </row>
    <row r="589" spans="1:12" ht="15.75" customHeight="1" x14ac:dyDescent="0.2">
      <c r="A589" s="8">
        <v>44662</v>
      </c>
      <c r="B589" s="32">
        <v>180.1110382</v>
      </c>
      <c r="C589" s="9">
        <f t="shared" si="21"/>
        <v>0</v>
      </c>
      <c r="D589" s="10">
        <f t="shared" si="22"/>
        <v>0</v>
      </c>
      <c r="E589" s="10">
        <f t="shared" si="23"/>
        <v>0</v>
      </c>
      <c r="F589" s="10">
        <f t="shared" si="24"/>
        <v>0</v>
      </c>
      <c r="G589" s="10">
        <f t="shared" si="25"/>
        <v>0</v>
      </c>
      <c r="H589" s="9">
        <f t="shared" si="26"/>
        <v>79.792285159999949</v>
      </c>
      <c r="I589" s="10">
        <f t="shared" si="27"/>
        <v>-611.17963660560008</v>
      </c>
      <c r="J589" s="9">
        <f t="shared" si="28"/>
        <v>-531.38735144560019</v>
      </c>
      <c r="K589" s="10">
        <f t="shared" si="29"/>
        <v>0</v>
      </c>
      <c r="L589" s="10">
        <f t="shared" si="30"/>
        <v>-1.3178408716428835E-3</v>
      </c>
    </row>
    <row r="590" spans="1:12" ht="15.75" customHeight="1" x14ac:dyDescent="0.2">
      <c r="A590" s="8">
        <v>44663</v>
      </c>
      <c r="B590" s="32">
        <v>180.58639529999999</v>
      </c>
      <c r="C590" s="9">
        <f t="shared" si="21"/>
        <v>0</v>
      </c>
      <c r="D590" s="10">
        <f t="shared" si="22"/>
        <v>0</v>
      </c>
      <c r="E590" s="10">
        <f t="shared" si="23"/>
        <v>0</v>
      </c>
      <c r="F590" s="10">
        <f t="shared" si="24"/>
        <v>0</v>
      </c>
      <c r="G590" s="10">
        <f t="shared" si="25"/>
        <v>0</v>
      </c>
      <c r="H590" s="9">
        <f t="shared" si="26"/>
        <v>79.792285159999949</v>
      </c>
      <c r="I590" s="10">
        <f t="shared" si="27"/>
        <v>-611.17963660560008</v>
      </c>
      <c r="J590" s="9">
        <f t="shared" si="28"/>
        <v>-531.38735144560019</v>
      </c>
      <c r="K590" s="10">
        <f t="shared" si="29"/>
        <v>0</v>
      </c>
      <c r="L590" s="10">
        <f t="shared" si="30"/>
        <v>2.6392446834500038E-3</v>
      </c>
    </row>
    <row r="591" spans="1:12" ht="15.75" customHeight="1" x14ac:dyDescent="0.2">
      <c r="A591" s="8">
        <v>44664</v>
      </c>
      <c r="B591" s="32">
        <v>179.49308780000001</v>
      </c>
      <c r="C591" s="9">
        <f t="shared" si="21"/>
        <v>0</v>
      </c>
      <c r="D591" s="10">
        <f t="shared" si="22"/>
        <v>0</v>
      </c>
      <c r="E591" s="10">
        <f t="shared" si="23"/>
        <v>0</v>
      </c>
      <c r="F591" s="10">
        <f t="shared" si="24"/>
        <v>0</v>
      </c>
      <c r="G591" s="10">
        <f t="shared" si="25"/>
        <v>0</v>
      </c>
      <c r="H591" s="9">
        <f t="shared" si="26"/>
        <v>79.792285159999949</v>
      </c>
      <c r="I591" s="10">
        <f t="shared" si="27"/>
        <v>-611.17963660560008</v>
      </c>
      <c r="J591" s="9">
        <f t="shared" si="28"/>
        <v>-531.38735144560019</v>
      </c>
      <c r="K591" s="10">
        <f t="shared" si="29"/>
        <v>0</v>
      </c>
      <c r="L591" s="10">
        <f t="shared" si="30"/>
        <v>-6.0542074511411581E-3</v>
      </c>
    </row>
    <row r="592" spans="1:12" ht="15.75" customHeight="1" x14ac:dyDescent="0.2">
      <c r="A592" s="8">
        <v>44665</v>
      </c>
      <c r="B592" s="32">
        <v>181.72723389999999</v>
      </c>
      <c r="C592" s="9">
        <f t="shared" si="21"/>
        <v>181.72723389999999</v>
      </c>
      <c r="D592" s="10">
        <f t="shared" si="22"/>
        <v>181.72723389999999</v>
      </c>
      <c r="E592" s="10">
        <f t="shared" si="23"/>
        <v>1</v>
      </c>
      <c r="F592" s="10">
        <f t="shared" si="24"/>
        <v>181.72723389999999</v>
      </c>
      <c r="G592" s="10">
        <f t="shared" si="25"/>
        <v>0</v>
      </c>
      <c r="H592" s="9">
        <f t="shared" si="26"/>
        <v>79.792285159999949</v>
      </c>
      <c r="I592" s="10">
        <f t="shared" si="27"/>
        <v>-613.17963660560008</v>
      </c>
      <c r="J592" s="9">
        <f t="shared" si="28"/>
        <v>-533.38735144560019</v>
      </c>
      <c r="K592" s="10">
        <f t="shared" si="29"/>
        <v>1</v>
      </c>
      <c r="L592" s="10">
        <f t="shared" si="30"/>
        <v>1.244697568794062E-2</v>
      </c>
    </row>
    <row r="593" spans="1:12" ht="15.75" customHeight="1" x14ac:dyDescent="0.2">
      <c r="A593" s="8">
        <v>44670</v>
      </c>
      <c r="B593" s="32">
        <v>178.54237370000001</v>
      </c>
      <c r="C593" s="9">
        <f t="shared" si="21"/>
        <v>0</v>
      </c>
      <c r="D593" s="10">
        <f t="shared" si="22"/>
        <v>0</v>
      </c>
      <c r="E593" s="10">
        <f t="shared" si="23"/>
        <v>0</v>
      </c>
      <c r="F593" s="10">
        <f t="shared" si="24"/>
        <v>178.54237370000001</v>
      </c>
      <c r="G593" s="10">
        <f t="shared" si="25"/>
        <v>-3.1848601999999744</v>
      </c>
      <c r="H593" s="9">
        <f t="shared" si="26"/>
        <v>76.607424959999975</v>
      </c>
      <c r="I593" s="10">
        <f t="shared" si="27"/>
        <v>-615.17963660560008</v>
      </c>
      <c r="J593" s="9">
        <f t="shared" si="28"/>
        <v>-538.57221164560008</v>
      </c>
      <c r="K593" s="10">
        <f t="shared" si="29"/>
        <v>-1</v>
      </c>
      <c r="L593" s="10">
        <f t="shared" si="30"/>
        <v>-1.7525497591365569E-2</v>
      </c>
    </row>
    <row r="594" spans="1:12" ht="15.75" customHeight="1" x14ac:dyDescent="0.2">
      <c r="A594" s="8">
        <v>44671</v>
      </c>
      <c r="B594" s="32">
        <v>182.67793270000001</v>
      </c>
      <c r="C594" s="9">
        <f t="shared" si="21"/>
        <v>182.67793270000001</v>
      </c>
      <c r="D594" s="10">
        <f t="shared" si="22"/>
        <v>182.67793270000001</v>
      </c>
      <c r="E594" s="10">
        <f t="shared" si="23"/>
        <v>1</v>
      </c>
      <c r="F594" s="10">
        <f t="shared" si="24"/>
        <v>182.67793270000001</v>
      </c>
      <c r="G594" s="10">
        <f t="shared" si="25"/>
        <v>0</v>
      </c>
      <c r="H594" s="9">
        <f t="shared" si="26"/>
        <v>76.607424959999975</v>
      </c>
      <c r="I594" s="10">
        <f t="shared" si="27"/>
        <v>-617.17963660560008</v>
      </c>
      <c r="J594" s="9">
        <f t="shared" si="28"/>
        <v>-540.57221164560008</v>
      </c>
      <c r="K594" s="10">
        <f t="shared" si="29"/>
        <v>1</v>
      </c>
      <c r="L594" s="10">
        <f t="shared" si="30"/>
        <v>2.3162899172321172E-2</v>
      </c>
    </row>
    <row r="595" spans="1:12" ht="15.75" customHeight="1" x14ac:dyDescent="0.2">
      <c r="A595" s="8">
        <v>44672</v>
      </c>
      <c r="B595" s="32">
        <v>185.57759089999999</v>
      </c>
      <c r="C595" s="9">
        <f t="shared" si="21"/>
        <v>368.2555236</v>
      </c>
      <c r="D595" s="10">
        <f t="shared" si="22"/>
        <v>371.15518179999998</v>
      </c>
      <c r="E595" s="10">
        <f t="shared" si="23"/>
        <v>2</v>
      </c>
      <c r="F595" s="10">
        <f t="shared" si="24"/>
        <v>185.57759089999999</v>
      </c>
      <c r="G595" s="10">
        <f t="shared" si="25"/>
        <v>0</v>
      </c>
      <c r="H595" s="9">
        <f t="shared" si="26"/>
        <v>76.607424959999975</v>
      </c>
      <c r="I595" s="10">
        <f t="shared" si="27"/>
        <v>-619.17963660560008</v>
      </c>
      <c r="J595" s="9">
        <f t="shared" si="28"/>
        <v>-542.57221164560008</v>
      </c>
      <c r="K595" s="10">
        <f t="shared" si="29"/>
        <v>1</v>
      </c>
      <c r="L595" s="10">
        <f t="shared" si="30"/>
        <v>1.5873062263967563E-2</v>
      </c>
    </row>
    <row r="596" spans="1:12" ht="15.75" customHeight="1" x14ac:dyDescent="0.2">
      <c r="A596" s="8">
        <v>44673</v>
      </c>
      <c r="B596" s="32">
        <v>182.6304016</v>
      </c>
      <c r="C596" s="9">
        <f t="shared" si="21"/>
        <v>0</v>
      </c>
      <c r="D596" s="10">
        <f t="shared" si="22"/>
        <v>0</v>
      </c>
      <c r="E596" s="10">
        <f t="shared" si="23"/>
        <v>0</v>
      </c>
      <c r="F596" s="10">
        <f t="shared" si="24"/>
        <v>365.2608032</v>
      </c>
      <c r="G596" s="10">
        <f t="shared" si="25"/>
        <v>-2.9947204000000056</v>
      </c>
      <c r="H596" s="9">
        <f t="shared" si="26"/>
        <v>73.612704559999969</v>
      </c>
      <c r="I596" s="10">
        <f t="shared" si="27"/>
        <v>-622.83224463760007</v>
      </c>
      <c r="J596" s="9">
        <f t="shared" si="28"/>
        <v>-549.21954007760007</v>
      </c>
      <c r="K596" s="10">
        <f t="shared" si="29"/>
        <v>-1</v>
      </c>
      <c r="L596" s="10">
        <f t="shared" si="30"/>
        <v>-1.5881170165573E-2</v>
      </c>
    </row>
    <row r="597" spans="1:12" ht="15.75" customHeight="1" x14ac:dyDescent="0.2">
      <c r="A597" s="8">
        <v>44676</v>
      </c>
      <c r="B597" s="32">
        <v>178.73251339999999</v>
      </c>
      <c r="C597" s="9">
        <f t="shared" si="21"/>
        <v>0</v>
      </c>
      <c r="D597" s="10">
        <f t="shared" si="22"/>
        <v>0</v>
      </c>
      <c r="E597" s="10">
        <f t="shared" si="23"/>
        <v>0</v>
      </c>
      <c r="F597" s="10">
        <f t="shared" si="24"/>
        <v>0</v>
      </c>
      <c r="G597" s="10">
        <f t="shared" si="25"/>
        <v>0</v>
      </c>
      <c r="H597" s="9">
        <f t="shared" si="26"/>
        <v>73.612704559999969</v>
      </c>
      <c r="I597" s="10">
        <f t="shared" si="27"/>
        <v>-622.83224463760007</v>
      </c>
      <c r="J597" s="9">
        <f t="shared" si="28"/>
        <v>-549.21954007760007</v>
      </c>
      <c r="K597" s="10">
        <f t="shared" si="29"/>
        <v>-1</v>
      </c>
      <c r="L597" s="10">
        <f t="shared" si="30"/>
        <v>-2.1343041278183428E-2</v>
      </c>
    </row>
    <row r="598" spans="1:12" ht="15.75" customHeight="1" x14ac:dyDescent="0.2">
      <c r="A598" s="8">
        <v>44677</v>
      </c>
      <c r="B598" s="32">
        <v>176.21315000000001</v>
      </c>
      <c r="C598" s="9">
        <f t="shared" si="21"/>
        <v>0</v>
      </c>
      <c r="D598" s="10">
        <f t="shared" si="22"/>
        <v>0</v>
      </c>
      <c r="E598" s="10">
        <f t="shared" si="23"/>
        <v>0</v>
      </c>
      <c r="F598" s="10">
        <f t="shared" si="24"/>
        <v>0</v>
      </c>
      <c r="G598" s="10">
        <f t="shared" si="25"/>
        <v>0</v>
      </c>
      <c r="H598" s="9">
        <f t="shared" si="26"/>
        <v>73.612704559999969</v>
      </c>
      <c r="I598" s="10">
        <f t="shared" si="27"/>
        <v>-622.83224463760007</v>
      </c>
      <c r="J598" s="9">
        <f t="shared" si="28"/>
        <v>-549.21954007760007</v>
      </c>
      <c r="K598" s="10">
        <f t="shared" si="29"/>
        <v>-1</v>
      </c>
      <c r="L598" s="10">
        <f t="shared" si="30"/>
        <v>-1.4095719643138938E-2</v>
      </c>
    </row>
    <row r="599" spans="1:12" ht="15.75" customHeight="1" x14ac:dyDescent="0.2">
      <c r="A599" s="8">
        <v>44678</v>
      </c>
      <c r="B599" s="32">
        <v>177.30645749999999</v>
      </c>
      <c r="C599" s="9">
        <f t="shared" si="21"/>
        <v>0</v>
      </c>
      <c r="D599" s="10">
        <f t="shared" si="22"/>
        <v>0</v>
      </c>
      <c r="E599" s="10">
        <f t="shared" si="23"/>
        <v>0</v>
      </c>
      <c r="F599" s="10">
        <f t="shared" si="24"/>
        <v>0</v>
      </c>
      <c r="G599" s="10">
        <f t="shared" si="25"/>
        <v>0</v>
      </c>
      <c r="H599" s="9">
        <f t="shared" si="26"/>
        <v>73.612704559999969</v>
      </c>
      <c r="I599" s="10">
        <f t="shared" si="27"/>
        <v>-622.83224463760007</v>
      </c>
      <c r="J599" s="9">
        <f t="shared" si="28"/>
        <v>-549.21954007760007</v>
      </c>
      <c r="K599" s="10">
        <f t="shared" si="29"/>
        <v>0</v>
      </c>
      <c r="L599" s="10">
        <f t="shared" si="30"/>
        <v>6.2044603368136553E-3</v>
      </c>
    </row>
    <row r="600" spans="1:12" ht="15.75" customHeight="1" x14ac:dyDescent="0.2">
      <c r="A600" s="8">
        <v>44679</v>
      </c>
      <c r="B600" s="32">
        <v>186.43324279999999</v>
      </c>
      <c r="C600" s="9">
        <f t="shared" si="21"/>
        <v>186.43324279999999</v>
      </c>
      <c r="D600" s="10">
        <f t="shared" si="22"/>
        <v>186.43324279999999</v>
      </c>
      <c r="E600" s="10">
        <f t="shared" si="23"/>
        <v>1</v>
      </c>
      <c r="F600" s="10">
        <f t="shared" si="24"/>
        <v>186.43324279999999</v>
      </c>
      <c r="G600" s="10">
        <f t="shared" si="25"/>
        <v>0</v>
      </c>
      <c r="H600" s="9">
        <f t="shared" si="26"/>
        <v>73.612704559999969</v>
      </c>
      <c r="I600" s="10">
        <f t="shared" si="27"/>
        <v>-624.83224463760007</v>
      </c>
      <c r="J600" s="9">
        <f t="shared" si="28"/>
        <v>-551.21954007760007</v>
      </c>
      <c r="K600" s="10">
        <f t="shared" si="29"/>
        <v>1</v>
      </c>
      <c r="L600" s="10">
        <f t="shared" si="30"/>
        <v>5.1474635660125223E-2</v>
      </c>
    </row>
    <row r="601" spans="1:12" ht="15.75" customHeight="1" x14ac:dyDescent="0.2">
      <c r="A601" s="8">
        <v>44680</v>
      </c>
      <c r="B601" s="32">
        <v>186.43324279999999</v>
      </c>
      <c r="C601" s="9">
        <f t="shared" si="21"/>
        <v>186.43324279999999</v>
      </c>
      <c r="D601" s="10">
        <f t="shared" si="22"/>
        <v>186.43324279999999</v>
      </c>
      <c r="E601" s="10">
        <f t="shared" si="23"/>
        <v>1</v>
      </c>
      <c r="F601" s="10">
        <f t="shared" si="24"/>
        <v>0</v>
      </c>
      <c r="G601" s="10">
        <f t="shared" si="25"/>
        <v>0</v>
      </c>
      <c r="H601" s="9">
        <f t="shared" si="26"/>
        <v>73.612704559999969</v>
      </c>
      <c r="I601" s="10">
        <f t="shared" si="27"/>
        <v>-624.83224463760007</v>
      </c>
      <c r="J601" s="9">
        <f t="shared" si="28"/>
        <v>-551.21954007760007</v>
      </c>
      <c r="K601" s="10">
        <f t="shared" si="29"/>
        <v>0</v>
      </c>
      <c r="L601" s="10">
        <f t="shared" si="30"/>
        <v>0</v>
      </c>
    </row>
    <row r="602" spans="1:12" ht="15.75" customHeight="1" x14ac:dyDescent="0.2">
      <c r="A602" s="8">
        <v>44683</v>
      </c>
      <c r="B602" s="32">
        <v>181.91737370000001</v>
      </c>
      <c r="C602" s="9">
        <f t="shared" si="21"/>
        <v>0</v>
      </c>
      <c r="D602" s="10">
        <f t="shared" si="22"/>
        <v>0</v>
      </c>
      <c r="E602" s="10">
        <f t="shared" si="23"/>
        <v>0</v>
      </c>
      <c r="F602" s="10">
        <f t="shared" si="24"/>
        <v>181.91737370000001</v>
      </c>
      <c r="G602" s="10">
        <f t="shared" si="25"/>
        <v>-4.5158690999999749</v>
      </c>
      <c r="H602" s="9">
        <f t="shared" si="26"/>
        <v>69.096835459999994</v>
      </c>
      <c r="I602" s="10">
        <f t="shared" si="27"/>
        <v>-626.83224463760007</v>
      </c>
      <c r="J602" s="9">
        <f t="shared" si="28"/>
        <v>-557.7354091776001</v>
      </c>
      <c r="K602" s="10">
        <f t="shared" si="29"/>
        <v>-1</v>
      </c>
      <c r="L602" s="10">
        <f t="shared" si="30"/>
        <v>-2.4222445697865469E-2</v>
      </c>
    </row>
    <row r="603" spans="1:12" ht="15.75" customHeight="1" x14ac:dyDescent="0.2">
      <c r="A603" s="8">
        <v>44684</v>
      </c>
      <c r="B603" s="32">
        <v>184.48428340000001</v>
      </c>
      <c r="C603" s="9">
        <f t="shared" si="21"/>
        <v>184.48428340000001</v>
      </c>
      <c r="D603" s="10">
        <f t="shared" si="22"/>
        <v>184.48428340000001</v>
      </c>
      <c r="E603" s="10">
        <f t="shared" si="23"/>
        <v>1</v>
      </c>
      <c r="F603" s="10">
        <f t="shared" si="24"/>
        <v>184.48428340000001</v>
      </c>
      <c r="G603" s="10">
        <f t="shared" si="25"/>
        <v>0</v>
      </c>
      <c r="H603" s="9">
        <f t="shared" si="26"/>
        <v>69.096835459999994</v>
      </c>
      <c r="I603" s="10">
        <f t="shared" si="27"/>
        <v>-628.83224463760007</v>
      </c>
      <c r="J603" s="9">
        <f t="shared" si="28"/>
        <v>-559.7354091776001</v>
      </c>
      <c r="K603" s="10">
        <f t="shared" si="29"/>
        <v>1</v>
      </c>
      <c r="L603" s="10">
        <f t="shared" si="30"/>
        <v>1.4110305397400325E-2</v>
      </c>
    </row>
    <row r="604" spans="1:12" ht="15.75" customHeight="1" x14ac:dyDescent="0.2">
      <c r="A604" s="8">
        <v>44685</v>
      </c>
      <c r="B604" s="32">
        <v>181.15681459999999</v>
      </c>
      <c r="C604" s="9">
        <f t="shared" si="21"/>
        <v>0</v>
      </c>
      <c r="D604" s="10">
        <f t="shared" si="22"/>
        <v>0</v>
      </c>
      <c r="E604" s="10">
        <f t="shared" si="23"/>
        <v>0</v>
      </c>
      <c r="F604" s="10">
        <f t="shared" si="24"/>
        <v>181.15681459999999</v>
      </c>
      <c r="G604" s="10">
        <f t="shared" si="25"/>
        <v>-3.3274688000000197</v>
      </c>
      <c r="H604" s="9">
        <f t="shared" si="26"/>
        <v>65.769366659999974</v>
      </c>
      <c r="I604" s="10">
        <f t="shared" si="27"/>
        <v>-630.83224463760007</v>
      </c>
      <c r="J604" s="9">
        <f t="shared" si="28"/>
        <v>-565.06287797760012</v>
      </c>
      <c r="K604" s="10">
        <f t="shared" si="29"/>
        <v>-1</v>
      </c>
      <c r="L604" s="10">
        <f t="shared" si="30"/>
        <v>-1.8036597691009737E-2</v>
      </c>
    </row>
    <row r="605" spans="1:12" ht="15.75" customHeight="1" x14ac:dyDescent="0.2">
      <c r="A605" s="8">
        <v>44686</v>
      </c>
      <c r="B605" s="32">
        <v>180.01597599999999</v>
      </c>
      <c r="C605" s="9">
        <f t="shared" si="21"/>
        <v>0</v>
      </c>
      <c r="D605" s="10">
        <f t="shared" si="22"/>
        <v>0</v>
      </c>
      <c r="E605" s="10">
        <f t="shared" si="23"/>
        <v>0</v>
      </c>
      <c r="F605" s="10">
        <f t="shared" si="24"/>
        <v>0</v>
      </c>
      <c r="G605" s="10">
        <f t="shared" si="25"/>
        <v>0</v>
      </c>
      <c r="H605" s="9">
        <f t="shared" si="26"/>
        <v>65.769366659999974</v>
      </c>
      <c r="I605" s="10">
        <f t="shared" si="27"/>
        <v>-630.83224463760007</v>
      </c>
      <c r="J605" s="9">
        <f t="shared" si="28"/>
        <v>-565.06287797760012</v>
      </c>
      <c r="K605" s="10">
        <f t="shared" si="29"/>
        <v>0</v>
      </c>
      <c r="L605" s="10">
        <f t="shared" si="30"/>
        <v>-6.2975196517944809E-3</v>
      </c>
    </row>
    <row r="606" spans="1:12" ht="15.75" customHeight="1" x14ac:dyDescent="0.2">
      <c r="A606" s="8">
        <v>44687</v>
      </c>
      <c r="B606" s="32">
        <v>174.69201659999999</v>
      </c>
      <c r="C606" s="9">
        <f t="shared" si="21"/>
        <v>0</v>
      </c>
      <c r="D606" s="10">
        <f t="shared" si="22"/>
        <v>0</v>
      </c>
      <c r="E606" s="10">
        <f t="shared" si="23"/>
        <v>0</v>
      </c>
      <c r="F606" s="10">
        <f t="shared" si="24"/>
        <v>0</v>
      </c>
      <c r="G606" s="10">
        <f t="shared" si="25"/>
        <v>0</v>
      </c>
      <c r="H606" s="9">
        <f t="shared" si="26"/>
        <v>65.769366659999974</v>
      </c>
      <c r="I606" s="10">
        <f t="shared" si="27"/>
        <v>-630.83224463760007</v>
      </c>
      <c r="J606" s="9">
        <f t="shared" si="28"/>
        <v>-565.06287797760012</v>
      </c>
      <c r="K606" s="10">
        <f t="shared" si="29"/>
        <v>-1</v>
      </c>
      <c r="L606" s="10">
        <f t="shared" si="30"/>
        <v>-2.9574927283120722E-2</v>
      </c>
    </row>
    <row r="607" spans="1:12" ht="15.75" customHeight="1" x14ac:dyDescent="0.2">
      <c r="A607" s="8">
        <v>44690</v>
      </c>
      <c r="B607" s="32">
        <v>168.98779300000001</v>
      </c>
      <c r="C607" s="9">
        <f t="shared" si="21"/>
        <v>0</v>
      </c>
      <c r="D607" s="10">
        <f t="shared" si="22"/>
        <v>0</v>
      </c>
      <c r="E607" s="10">
        <f t="shared" si="23"/>
        <v>0</v>
      </c>
      <c r="F607" s="10">
        <f t="shared" si="24"/>
        <v>0</v>
      </c>
      <c r="G607" s="10">
        <f t="shared" si="25"/>
        <v>0</v>
      </c>
      <c r="H607" s="9">
        <f t="shared" si="26"/>
        <v>65.769366659999974</v>
      </c>
      <c r="I607" s="10">
        <f t="shared" si="27"/>
        <v>-630.83224463760007</v>
      </c>
      <c r="J607" s="9">
        <f t="shared" si="28"/>
        <v>-565.06287797760012</v>
      </c>
      <c r="K607" s="10">
        <f t="shared" si="29"/>
        <v>-1</v>
      </c>
      <c r="L607" s="10">
        <f t="shared" si="30"/>
        <v>-3.2653029663405775E-2</v>
      </c>
    </row>
    <row r="608" spans="1:12" ht="15.75" customHeight="1" x14ac:dyDescent="0.2">
      <c r="A608" s="8">
        <v>44691</v>
      </c>
      <c r="B608" s="32">
        <v>167.9895477</v>
      </c>
      <c r="C608" s="9">
        <f t="shared" si="21"/>
        <v>0</v>
      </c>
      <c r="D608" s="10">
        <f t="shared" si="22"/>
        <v>0</v>
      </c>
      <c r="E608" s="10">
        <f t="shared" si="23"/>
        <v>0</v>
      </c>
      <c r="F608" s="10">
        <f t="shared" si="24"/>
        <v>0</v>
      </c>
      <c r="G608" s="10">
        <f t="shared" si="25"/>
        <v>0</v>
      </c>
      <c r="H608" s="9">
        <f t="shared" si="26"/>
        <v>65.769366659999974</v>
      </c>
      <c r="I608" s="10">
        <f t="shared" si="27"/>
        <v>-630.83224463760007</v>
      </c>
      <c r="J608" s="9">
        <f t="shared" si="28"/>
        <v>-565.06287797760012</v>
      </c>
      <c r="K608" s="10">
        <f t="shared" si="29"/>
        <v>0</v>
      </c>
      <c r="L608" s="10">
        <f t="shared" si="30"/>
        <v>-5.90720360493735E-3</v>
      </c>
    </row>
    <row r="609" spans="1:12" ht="15.75" customHeight="1" x14ac:dyDescent="0.2">
      <c r="A609" s="8">
        <v>44692</v>
      </c>
      <c r="B609" s="32">
        <v>170.84167479999999</v>
      </c>
      <c r="C609" s="9">
        <f t="shared" si="21"/>
        <v>170.84167479999999</v>
      </c>
      <c r="D609" s="10">
        <f t="shared" si="22"/>
        <v>170.84167479999999</v>
      </c>
      <c r="E609" s="10">
        <f t="shared" si="23"/>
        <v>1</v>
      </c>
      <c r="F609" s="10">
        <f t="shared" si="24"/>
        <v>170.84167479999999</v>
      </c>
      <c r="G609" s="10">
        <f t="shared" si="25"/>
        <v>0</v>
      </c>
      <c r="H609" s="9">
        <f t="shared" si="26"/>
        <v>65.769366659999974</v>
      </c>
      <c r="I609" s="10">
        <f t="shared" si="27"/>
        <v>-632.83224463760007</v>
      </c>
      <c r="J609" s="9">
        <f t="shared" si="28"/>
        <v>-567.06287797760012</v>
      </c>
      <c r="K609" s="10">
        <f t="shared" si="29"/>
        <v>1</v>
      </c>
      <c r="L609" s="10">
        <f t="shared" si="30"/>
        <v>1.6978003328477209E-2</v>
      </c>
    </row>
    <row r="610" spans="1:12" ht="15.75" customHeight="1" x14ac:dyDescent="0.2">
      <c r="A610" s="8">
        <v>44693</v>
      </c>
      <c r="B610" s="32">
        <v>171.5547028</v>
      </c>
      <c r="C610" s="9">
        <f t="shared" si="21"/>
        <v>170.84167479999999</v>
      </c>
      <c r="D610" s="10">
        <f t="shared" si="22"/>
        <v>171.5547028</v>
      </c>
      <c r="E610" s="10">
        <f t="shared" si="23"/>
        <v>1</v>
      </c>
      <c r="F610" s="10">
        <f t="shared" si="24"/>
        <v>0</v>
      </c>
      <c r="G610" s="10">
        <f t="shared" si="25"/>
        <v>0</v>
      </c>
      <c r="H610" s="9">
        <f t="shared" si="26"/>
        <v>65.769366659999974</v>
      </c>
      <c r="I610" s="10">
        <f t="shared" si="27"/>
        <v>-632.83224463760007</v>
      </c>
      <c r="J610" s="9">
        <f t="shared" si="28"/>
        <v>-567.06287797760012</v>
      </c>
      <c r="K610" s="10">
        <f t="shared" si="29"/>
        <v>0</v>
      </c>
      <c r="L610" s="10">
        <f t="shared" si="30"/>
        <v>4.1736186491658778E-3</v>
      </c>
    </row>
    <row r="611" spans="1:12" ht="15.75" customHeight="1" x14ac:dyDescent="0.2">
      <c r="A611" s="8">
        <v>44694</v>
      </c>
      <c r="B611" s="32">
        <v>175.16738889999999</v>
      </c>
      <c r="C611" s="9">
        <f t="shared" si="21"/>
        <v>346.00906369999996</v>
      </c>
      <c r="D611" s="10">
        <f t="shared" si="22"/>
        <v>350.33477779999998</v>
      </c>
      <c r="E611" s="10">
        <f t="shared" si="23"/>
        <v>2</v>
      </c>
      <c r="F611" s="10">
        <f t="shared" si="24"/>
        <v>175.16738889999999</v>
      </c>
      <c r="G611" s="10">
        <f t="shared" si="25"/>
        <v>0</v>
      </c>
      <c r="H611" s="9">
        <f t="shared" si="26"/>
        <v>65.769366659999974</v>
      </c>
      <c r="I611" s="10">
        <f t="shared" si="27"/>
        <v>-634.83224463760007</v>
      </c>
      <c r="J611" s="9">
        <f t="shared" si="28"/>
        <v>-569.06287797760012</v>
      </c>
      <c r="K611" s="10">
        <f t="shared" si="29"/>
        <v>1</v>
      </c>
      <c r="L611" s="10">
        <f t="shared" si="30"/>
        <v>2.1058508108703355E-2</v>
      </c>
    </row>
    <row r="612" spans="1:12" ht="15.75" customHeight="1" x14ac:dyDescent="0.2">
      <c r="A612" s="8">
        <v>44697</v>
      </c>
      <c r="B612" s="32">
        <v>175.83285520000001</v>
      </c>
      <c r="C612" s="9">
        <f t="shared" si="21"/>
        <v>346.00906369999996</v>
      </c>
      <c r="D612" s="10">
        <f t="shared" si="22"/>
        <v>351.66571040000002</v>
      </c>
      <c r="E612" s="10">
        <f t="shared" si="23"/>
        <v>2</v>
      </c>
      <c r="F612" s="10">
        <f t="shared" si="24"/>
        <v>0</v>
      </c>
      <c r="G612" s="10">
        <f t="shared" si="25"/>
        <v>0</v>
      </c>
      <c r="H612" s="9">
        <f t="shared" si="26"/>
        <v>65.769366659999974</v>
      </c>
      <c r="I612" s="10">
        <f t="shared" si="27"/>
        <v>-634.83224463760007</v>
      </c>
      <c r="J612" s="9">
        <f t="shared" si="28"/>
        <v>-569.06287797760012</v>
      </c>
      <c r="K612" s="10">
        <f t="shared" si="29"/>
        <v>0</v>
      </c>
      <c r="L612" s="10">
        <f t="shared" si="30"/>
        <v>3.7990307681068369E-3</v>
      </c>
    </row>
    <row r="613" spans="1:12" ht="15.75" customHeight="1" x14ac:dyDescent="0.2">
      <c r="A613" s="8">
        <v>44698</v>
      </c>
      <c r="B613" s="32">
        <v>178.35224909999999</v>
      </c>
      <c r="C613" s="9">
        <f t="shared" si="21"/>
        <v>524.36131279999995</v>
      </c>
      <c r="D613" s="10">
        <f t="shared" si="22"/>
        <v>535.05674729999998</v>
      </c>
      <c r="E613" s="10">
        <f t="shared" si="23"/>
        <v>3</v>
      </c>
      <c r="F613" s="10">
        <f t="shared" si="24"/>
        <v>178.35224909999999</v>
      </c>
      <c r="G613" s="10">
        <f t="shared" si="25"/>
        <v>0</v>
      </c>
      <c r="H613" s="9">
        <f t="shared" si="26"/>
        <v>65.769366659999974</v>
      </c>
      <c r="I613" s="10">
        <f t="shared" si="27"/>
        <v>-636.83224463760007</v>
      </c>
      <c r="J613" s="9">
        <f t="shared" si="28"/>
        <v>-571.06287797760012</v>
      </c>
      <c r="K613" s="10">
        <f t="shared" si="29"/>
        <v>1</v>
      </c>
      <c r="L613" s="10">
        <f t="shared" si="30"/>
        <v>1.4328345502518935E-2</v>
      </c>
    </row>
    <row r="614" spans="1:12" ht="15.75" customHeight="1" x14ac:dyDescent="0.2">
      <c r="A614" s="8">
        <v>44699</v>
      </c>
      <c r="B614" s="32">
        <v>172.93321230000001</v>
      </c>
      <c r="C614" s="9">
        <f t="shared" si="21"/>
        <v>0</v>
      </c>
      <c r="D614" s="10">
        <f t="shared" si="22"/>
        <v>0</v>
      </c>
      <c r="E614" s="10">
        <f t="shared" si="23"/>
        <v>0</v>
      </c>
      <c r="F614" s="10">
        <f t="shared" si="24"/>
        <v>518.7996369</v>
      </c>
      <c r="G614" s="10">
        <f t="shared" si="25"/>
        <v>-5.5616758999999547</v>
      </c>
      <c r="H614" s="9">
        <f t="shared" si="26"/>
        <v>60.20769076000002</v>
      </c>
      <c r="I614" s="10">
        <f t="shared" si="27"/>
        <v>-642.02024100660003</v>
      </c>
      <c r="J614" s="9">
        <f t="shared" si="28"/>
        <v>-581.81255024660004</v>
      </c>
      <c r="K614" s="10">
        <f t="shared" si="29"/>
        <v>-1</v>
      </c>
      <c r="L614" s="10">
        <f t="shared" si="30"/>
        <v>-3.0383899431296713E-2</v>
      </c>
    </row>
    <row r="615" spans="1:12" ht="15.75" customHeight="1" x14ac:dyDescent="0.2">
      <c r="A615" s="8">
        <v>44700</v>
      </c>
      <c r="B615" s="32">
        <v>169.55822749999999</v>
      </c>
      <c r="C615" s="9">
        <f t="shared" si="21"/>
        <v>0</v>
      </c>
      <c r="D615" s="10">
        <f t="shared" si="22"/>
        <v>0</v>
      </c>
      <c r="E615" s="10">
        <f t="shared" si="23"/>
        <v>0</v>
      </c>
      <c r="F615" s="10">
        <f t="shared" si="24"/>
        <v>0</v>
      </c>
      <c r="G615" s="10">
        <f t="shared" si="25"/>
        <v>0</v>
      </c>
      <c r="H615" s="9">
        <f t="shared" si="26"/>
        <v>60.20769076000002</v>
      </c>
      <c r="I615" s="10">
        <f t="shared" si="27"/>
        <v>-642.02024100660003</v>
      </c>
      <c r="J615" s="9">
        <f t="shared" si="28"/>
        <v>-581.81255024660004</v>
      </c>
      <c r="K615" s="10">
        <f t="shared" si="29"/>
        <v>-1</v>
      </c>
      <c r="L615" s="10">
        <f t="shared" si="30"/>
        <v>-1.9516116974368058E-2</v>
      </c>
    </row>
    <row r="616" spans="1:12" ht="15.75" customHeight="1" x14ac:dyDescent="0.2">
      <c r="A616" s="8">
        <v>44701</v>
      </c>
      <c r="B616" s="32">
        <v>171.83992000000001</v>
      </c>
      <c r="C616" s="9">
        <f t="shared" si="21"/>
        <v>171.83992000000001</v>
      </c>
      <c r="D616" s="10">
        <f t="shared" si="22"/>
        <v>171.83992000000001</v>
      </c>
      <c r="E616" s="10">
        <f t="shared" si="23"/>
        <v>1</v>
      </c>
      <c r="F616" s="10">
        <f t="shared" si="24"/>
        <v>171.83992000000001</v>
      </c>
      <c r="G616" s="10">
        <f t="shared" si="25"/>
        <v>0</v>
      </c>
      <c r="H616" s="9">
        <f t="shared" si="26"/>
        <v>60.20769076000002</v>
      </c>
      <c r="I616" s="10">
        <f t="shared" si="27"/>
        <v>-644.02024100660003</v>
      </c>
      <c r="J616" s="9">
        <f t="shared" si="28"/>
        <v>-583.81255024660004</v>
      </c>
      <c r="K616" s="10">
        <f t="shared" si="29"/>
        <v>1</v>
      </c>
      <c r="L616" s="10">
        <f t="shared" si="30"/>
        <v>1.3456689973950109E-2</v>
      </c>
    </row>
    <row r="617" spans="1:12" ht="15.75" customHeight="1" x14ac:dyDescent="0.2">
      <c r="A617" s="8">
        <v>44704</v>
      </c>
      <c r="B617" s="32">
        <v>174.9297028</v>
      </c>
      <c r="C617" s="9">
        <f t="shared" si="21"/>
        <v>346.76962279999998</v>
      </c>
      <c r="D617" s="10">
        <f t="shared" si="22"/>
        <v>349.8594056</v>
      </c>
      <c r="E617" s="10">
        <f t="shared" si="23"/>
        <v>2</v>
      </c>
      <c r="F617" s="10">
        <f t="shared" si="24"/>
        <v>174.9297028</v>
      </c>
      <c r="G617" s="10">
        <f t="shared" si="25"/>
        <v>0</v>
      </c>
      <c r="H617" s="9">
        <f t="shared" si="26"/>
        <v>60.20769076000002</v>
      </c>
      <c r="I617" s="10">
        <f t="shared" si="27"/>
        <v>-646.02024100660003</v>
      </c>
      <c r="J617" s="9">
        <f t="shared" si="28"/>
        <v>-585.81255024660004</v>
      </c>
      <c r="K617" s="10">
        <f t="shared" si="29"/>
        <v>1</v>
      </c>
      <c r="L617" s="10">
        <f t="shared" si="30"/>
        <v>1.7980587979789631E-2</v>
      </c>
    </row>
    <row r="618" spans="1:12" ht="15.75" customHeight="1" x14ac:dyDescent="0.2">
      <c r="A618" s="8">
        <v>44705</v>
      </c>
      <c r="B618" s="32">
        <v>172.6955261</v>
      </c>
      <c r="C618" s="9">
        <f t="shared" si="21"/>
        <v>0</v>
      </c>
      <c r="D618" s="10">
        <f t="shared" si="22"/>
        <v>0</v>
      </c>
      <c r="E618" s="10">
        <f t="shared" si="23"/>
        <v>0</v>
      </c>
      <c r="F618" s="10">
        <f t="shared" si="24"/>
        <v>345.39105219999999</v>
      </c>
      <c r="G618" s="10">
        <f t="shared" si="25"/>
        <v>-1.3785705999999891</v>
      </c>
      <c r="H618" s="9">
        <f t="shared" si="26"/>
        <v>58.829120160000031</v>
      </c>
      <c r="I618" s="10">
        <f t="shared" si="27"/>
        <v>-649.47415152860003</v>
      </c>
      <c r="J618" s="9">
        <f t="shared" si="28"/>
        <v>-590.64503136860003</v>
      </c>
      <c r="K618" s="10">
        <f t="shared" si="29"/>
        <v>-1</v>
      </c>
      <c r="L618" s="10">
        <f t="shared" si="30"/>
        <v>-1.2771854432030771E-2</v>
      </c>
    </row>
    <row r="619" spans="1:12" ht="15.75" customHeight="1" x14ac:dyDescent="0.2">
      <c r="A619" s="8">
        <v>44706</v>
      </c>
      <c r="B619" s="32">
        <v>173.45610049999999</v>
      </c>
      <c r="C619" s="9">
        <f t="shared" si="21"/>
        <v>0</v>
      </c>
      <c r="D619" s="10">
        <f t="shared" si="22"/>
        <v>0</v>
      </c>
      <c r="E619" s="10">
        <f t="shared" si="23"/>
        <v>0</v>
      </c>
      <c r="F619" s="10">
        <f t="shared" si="24"/>
        <v>0</v>
      </c>
      <c r="G619" s="10">
        <f t="shared" si="25"/>
        <v>0</v>
      </c>
      <c r="H619" s="9">
        <f t="shared" si="26"/>
        <v>58.829120160000031</v>
      </c>
      <c r="I619" s="10">
        <f t="shared" si="27"/>
        <v>-649.47415152860003</v>
      </c>
      <c r="J619" s="9">
        <f t="shared" si="28"/>
        <v>-590.64503136860003</v>
      </c>
      <c r="K619" s="10">
        <f t="shared" si="29"/>
        <v>0</v>
      </c>
      <c r="L619" s="10">
        <f t="shared" si="30"/>
        <v>4.4041349372281324E-3</v>
      </c>
    </row>
    <row r="620" spans="1:12" ht="15.75" customHeight="1" x14ac:dyDescent="0.2">
      <c r="A620" s="8">
        <v>44707</v>
      </c>
      <c r="B620" s="32">
        <v>175.26245119999999</v>
      </c>
      <c r="C620" s="9">
        <f t="shared" si="21"/>
        <v>175.26245119999999</v>
      </c>
      <c r="D620" s="10">
        <f t="shared" si="22"/>
        <v>175.26245119999999</v>
      </c>
      <c r="E620" s="10">
        <f t="shared" si="23"/>
        <v>1</v>
      </c>
      <c r="F620" s="10">
        <f t="shared" si="24"/>
        <v>175.26245119999999</v>
      </c>
      <c r="G620" s="10">
        <f t="shared" si="25"/>
        <v>0</v>
      </c>
      <c r="H620" s="9">
        <f t="shared" si="26"/>
        <v>58.829120160000031</v>
      </c>
      <c r="I620" s="10">
        <f t="shared" si="27"/>
        <v>-651.47415152860003</v>
      </c>
      <c r="J620" s="9">
        <f t="shared" si="28"/>
        <v>-592.64503136860003</v>
      </c>
      <c r="K620" s="10">
        <f t="shared" si="29"/>
        <v>1</v>
      </c>
      <c r="L620" s="10">
        <f t="shared" si="30"/>
        <v>1.0413878178934466E-2</v>
      </c>
    </row>
    <row r="621" spans="1:12" ht="15.75" customHeight="1" x14ac:dyDescent="0.2">
      <c r="A621" s="8">
        <v>44708</v>
      </c>
      <c r="B621" s="32">
        <v>177.401535</v>
      </c>
      <c r="C621" s="9">
        <f t="shared" si="21"/>
        <v>352.66398619999995</v>
      </c>
      <c r="D621" s="10">
        <f t="shared" si="22"/>
        <v>354.80306999999999</v>
      </c>
      <c r="E621" s="10">
        <f t="shared" si="23"/>
        <v>2</v>
      </c>
      <c r="F621" s="10">
        <f t="shared" si="24"/>
        <v>177.401535</v>
      </c>
      <c r="G621" s="10">
        <f t="shared" si="25"/>
        <v>0</v>
      </c>
      <c r="H621" s="9">
        <f t="shared" si="26"/>
        <v>58.829120160000031</v>
      </c>
      <c r="I621" s="10">
        <f t="shared" si="27"/>
        <v>-653.47415152860003</v>
      </c>
      <c r="J621" s="9">
        <f t="shared" si="28"/>
        <v>-594.64503136860003</v>
      </c>
      <c r="K621" s="10">
        <f t="shared" si="29"/>
        <v>1</v>
      </c>
      <c r="L621" s="10">
        <f t="shared" si="30"/>
        <v>1.2205031855676785E-2</v>
      </c>
    </row>
    <row r="622" spans="1:12" ht="15.75" customHeight="1" x14ac:dyDescent="0.2">
      <c r="A622" s="8">
        <v>44711</v>
      </c>
      <c r="B622" s="32">
        <v>177.21137999999999</v>
      </c>
      <c r="C622" s="9">
        <f t="shared" si="21"/>
        <v>352.66398619999995</v>
      </c>
      <c r="D622" s="10">
        <f t="shared" si="22"/>
        <v>354.42275999999998</v>
      </c>
      <c r="E622" s="10">
        <f t="shared" si="23"/>
        <v>2</v>
      </c>
      <c r="F622" s="10">
        <f t="shared" si="24"/>
        <v>0</v>
      </c>
      <c r="G622" s="10">
        <f t="shared" si="25"/>
        <v>0</v>
      </c>
      <c r="H622" s="9">
        <f t="shared" si="26"/>
        <v>58.829120160000031</v>
      </c>
      <c r="I622" s="10">
        <f t="shared" si="27"/>
        <v>-653.47415152860003</v>
      </c>
      <c r="J622" s="9">
        <f t="shared" si="28"/>
        <v>-594.64503136860003</v>
      </c>
      <c r="K622" s="10">
        <f t="shared" si="29"/>
        <v>0</v>
      </c>
      <c r="L622" s="10">
        <f t="shared" si="30"/>
        <v>-1.0718903869687546E-3</v>
      </c>
    </row>
    <row r="623" spans="1:12" ht="15.75" customHeight="1" x14ac:dyDescent="0.2">
      <c r="A623" s="8">
        <v>44712</v>
      </c>
      <c r="B623" s="32">
        <v>171.60223389999999</v>
      </c>
      <c r="C623" s="9">
        <f t="shared" si="21"/>
        <v>0</v>
      </c>
      <c r="D623" s="10">
        <f t="shared" si="22"/>
        <v>0</v>
      </c>
      <c r="E623" s="10">
        <f t="shared" si="23"/>
        <v>0</v>
      </c>
      <c r="F623" s="10">
        <f t="shared" si="24"/>
        <v>343.20446779999997</v>
      </c>
      <c r="G623" s="10">
        <f t="shared" si="25"/>
        <v>-9.459518399999979</v>
      </c>
      <c r="H623" s="9">
        <f t="shared" si="26"/>
        <v>49.369601760000052</v>
      </c>
      <c r="I623" s="10">
        <f t="shared" si="27"/>
        <v>-656.90619620660004</v>
      </c>
      <c r="J623" s="9">
        <f t="shared" si="28"/>
        <v>-607.53659444660002</v>
      </c>
      <c r="K623" s="10">
        <f t="shared" si="29"/>
        <v>-1</v>
      </c>
      <c r="L623" s="10">
        <f t="shared" si="30"/>
        <v>-3.1652290614744949E-2</v>
      </c>
    </row>
    <row r="624" spans="1:12" ht="15.75" customHeight="1" x14ac:dyDescent="0.2">
      <c r="A624" s="8">
        <v>44713</v>
      </c>
      <c r="B624" s="32">
        <v>169.67520139999999</v>
      </c>
      <c r="C624" s="9">
        <f t="shared" si="21"/>
        <v>0</v>
      </c>
      <c r="D624" s="10">
        <f t="shared" si="22"/>
        <v>0</v>
      </c>
      <c r="E624" s="10">
        <f t="shared" si="23"/>
        <v>0</v>
      </c>
      <c r="F624" s="10">
        <f t="shared" si="24"/>
        <v>0</v>
      </c>
      <c r="G624" s="10">
        <f t="shared" si="25"/>
        <v>0</v>
      </c>
      <c r="H624" s="9">
        <f t="shared" si="26"/>
        <v>49.369601760000052</v>
      </c>
      <c r="I624" s="10">
        <f t="shared" si="27"/>
        <v>-656.90619620660004</v>
      </c>
      <c r="J624" s="9">
        <f t="shared" si="28"/>
        <v>-607.53659444660002</v>
      </c>
      <c r="K624" s="10">
        <f t="shared" si="29"/>
        <v>-1</v>
      </c>
      <c r="L624" s="10">
        <f t="shared" si="30"/>
        <v>-1.1229646935266402E-2</v>
      </c>
    </row>
    <row r="625" spans="1:12" ht="15.75" customHeight="1" x14ac:dyDescent="0.2">
      <c r="A625" s="8">
        <v>44714</v>
      </c>
      <c r="B625" s="32">
        <v>172.2767029</v>
      </c>
      <c r="C625" s="9">
        <f t="shared" si="21"/>
        <v>172.2767029</v>
      </c>
      <c r="D625" s="10">
        <f t="shared" si="22"/>
        <v>172.2767029</v>
      </c>
      <c r="E625" s="10">
        <f t="shared" si="23"/>
        <v>1</v>
      </c>
      <c r="F625" s="10">
        <f t="shared" si="24"/>
        <v>172.2767029</v>
      </c>
      <c r="G625" s="10">
        <f t="shared" si="25"/>
        <v>0</v>
      </c>
      <c r="H625" s="9">
        <f t="shared" si="26"/>
        <v>49.369601760000052</v>
      </c>
      <c r="I625" s="10">
        <f t="shared" si="27"/>
        <v>-658.90619620660004</v>
      </c>
      <c r="J625" s="9">
        <f t="shared" si="28"/>
        <v>-609.53659444660002</v>
      </c>
      <c r="K625" s="10">
        <f t="shared" si="29"/>
        <v>1</v>
      </c>
      <c r="L625" s="10">
        <f t="shared" si="30"/>
        <v>1.5332243477743868E-2</v>
      </c>
    </row>
    <row r="626" spans="1:12" ht="15.75" customHeight="1" x14ac:dyDescent="0.2">
      <c r="A626" s="8">
        <v>44715</v>
      </c>
      <c r="B626" s="32">
        <v>173.3847351</v>
      </c>
      <c r="C626" s="9">
        <f t="shared" si="21"/>
        <v>172.2767029</v>
      </c>
      <c r="D626" s="10">
        <f t="shared" si="22"/>
        <v>173.3847351</v>
      </c>
      <c r="E626" s="10">
        <f t="shared" si="23"/>
        <v>1</v>
      </c>
      <c r="F626" s="10">
        <f t="shared" si="24"/>
        <v>0</v>
      </c>
      <c r="G626" s="10">
        <f t="shared" si="25"/>
        <v>0</v>
      </c>
      <c r="H626" s="9">
        <f t="shared" si="26"/>
        <v>49.369601760000052</v>
      </c>
      <c r="I626" s="10">
        <f t="shared" si="27"/>
        <v>-658.90619620660004</v>
      </c>
      <c r="J626" s="9">
        <f t="shared" si="28"/>
        <v>-609.53659444660002</v>
      </c>
      <c r="K626" s="10">
        <f t="shared" si="29"/>
        <v>0</v>
      </c>
      <c r="L626" s="10">
        <f t="shared" si="30"/>
        <v>6.4317007543566174E-3</v>
      </c>
    </row>
    <row r="627" spans="1:12" ht="15.75" customHeight="1" x14ac:dyDescent="0.2">
      <c r="A627" s="8">
        <v>44718</v>
      </c>
      <c r="B627" s="32">
        <v>175.60081479999999</v>
      </c>
      <c r="C627" s="9">
        <f t="shared" si="21"/>
        <v>347.8775177</v>
      </c>
      <c r="D627" s="10">
        <f t="shared" si="22"/>
        <v>351.20162959999999</v>
      </c>
      <c r="E627" s="10">
        <f t="shared" si="23"/>
        <v>2</v>
      </c>
      <c r="F627" s="10">
        <f t="shared" si="24"/>
        <v>175.60081479999999</v>
      </c>
      <c r="G627" s="10">
        <f t="shared" si="25"/>
        <v>0</v>
      </c>
      <c r="H627" s="9">
        <f t="shared" si="26"/>
        <v>49.369601760000052</v>
      </c>
      <c r="I627" s="10">
        <f t="shared" si="27"/>
        <v>-660.90619620660004</v>
      </c>
      <c r="J627" s="9">
        <f t="shared" si="28"/>
        <v>-611.53659444660002</v>
      </c>
      <c r="K627" s="10">
        <f t="shared" si="29"/>
        <v>1</v>
      </c>
      <c r="L627" s="10">
        <f t="shared" si="30"/>
        <v>1.2781284919470393E-2</v>
      </c>
    </row>
    <row r="628" spans="1:12" ht="15.75" customHeight="1" x14ac:dyDescent="0.2">
      <c r="A628" s="8">
        <v>44719</v>
      </c>
      <c r="B628" s="32">
        <v>173.6737976</v>
      </c>
      <c r="C628" s="9">
        <f t="shared" si="21"/>
        <v>0</v>
      </c>
      <c r="D628" s="10">
        <f t="shared" si="22"/>
        <v>0</v>
      </c>
      <c r="E628" s="10">
        <f t="shared" si="23"/>
        <v>0</v>
      </c>
      <c r="F628" s="10">
        <f t="shared" si="24"/>
        <v>347.3475952</v>
      </c>
      <c r="G628" s="10">
        <f t="shared" si="25"/>
        <v>-0.52992249999999785</v>
      </c>
      <c r="H628" s="9">
        <f t="shared" si="26"/>
        <v>48.839679260000054</v>
      </c>
      <c r="I628" s="10">
        <f t="shared" si="27"/>
        <v>-664.37967215859999</v>
      </c>
      <c r="J628" s="9">
        <f t="shared" si="28"/>
        <v>-615.53999289859996</v>
      </c>
      <c r="K628" s="10">
        <f t="shared" si="29"/>
        <v>-1</v>
      </c>
      <c r="L628" s="10">
        <f t="shared" si="30"/>
        <v>-1.097385113044469E-2</v>
      </c>
    </row>
    <row r="629" spans="1:12" ht="15.75" customHeight="1" x14ac:dyDescent="0.2">
      <c r="A629" s="8">
        <v>44720</v>
      </c>
      <c r="B629" s="32">
        <v>171.9876404</v>
      </c>
      <c r="C629" s="9">
        <f t="shared" si="21"/>
        <v>0</v>
      </c>
      <c r="D629" s="10">
        <f t="shared" si="22"/>
        <v>0</v>
      </c>
      <c r="E629" s="10">
        <f t="shared" si="23"/>
        <v>0</v>
      </c>
      <c r="F629" s="10">
        <f t="shared" si="24"/>
        <v>0</v>
      </c>
      <c r="G629" s="10">
        <f t="shared" si="25"/>
        <v>0</v>
      </c>
      <c r="H629" s="9">
        <f t="shared" si="26"/>
        <v>48.839679260000054</v>
      </c>
      <c r="I629" s="10">
        <f t="shared" si="27"/>
        <v>-664.37967215859999</v>
      </c>
      <c r="J629" s="9">
        <f t="shared" si="28"/>
        <v>-615.53999289859996</v>
      </c>
      <c r="K629" s="10">
        <f t="shared" si="29"/>
        <v>0</v>
      </c>
      <c r="L629" s="10">
        <f t="shared" si="30"/>
        <v>-9.708759889522911E-3</v>
      </c>
    </row>
    <row r="630" spans="1:12" ht="15.75" customHeight="1" x14ac:dyDescent="0.2">
      <c r="A630" s="8">
        <v>44721</v>
      </c>
      <c r="B630" s="32">
        <v>170.01243590000001</v>
      </c>
      <c r="C630" s="9">
        <f t="shared" si="21"/>
        <v>0</v>
      </c>
      <c r="D630" s="10">
        <f t="shared" si="22"/>
        <v>0</v>
      </c>
      <c r="E630" s="10">
        <f t="shared" si="23"/>
        <v>0</v>
      </c>
      <c r="F630" s="10">
        <f t="shared" si="24"/>
        <v>0</v>
      </c>
      <c r="G630" s="10">
        <f t="shared" si="25"/>
        <v>0</v>
      </c>
      <c r="H630" s="9">
        <f t="shared" si="26"/>
        <v>48.839679260000054</v>
      </c>
      <c r="I630" s="10">
        <f t="shared" si="27"/>
        <v>-664.37967215859999</v>
      </c>
      <c r="J630" s="9">
        <f t="shared" si="28"/>
        <v>-615.53999289859996</v>
      </c>
      <c r="K630" s="10">
        <f t="shared" si="29"/>
        <v>-1</v>
      </c>
      <c r="L630" s="10">
        <f t="shared" si="30"/>
        <v>-1.1484572353025801E-2</v>
      </c>
    </row>
    <row r="631" spans="1:12" ht="15.75" customHeight="1" x14ac:dyDescent="0.2">
      <c r="A631" s="8">
        <v>44722</v>
      </c>
      <c r="B631" s="32">
        <v>163.65322879999999</v>
      </c>
      <c r="C631" s="9">
        <f t="shared" si="21"/>
        <v>0</v>
      </c>
      <c r="D631" s="10">
        <f t="shared" si="22"/>
        <v>0</v>
      </c>
      <c r="E631" s="10">
        <f t="shared" si="23"/>
        <v>0</v>
      </c>
      <c r="F631" s="10">
        <f t="shared" si="24"/>
        <v>0</v>
      </c>
      <c r="G631" s="10">
        <f t="shared" si="25"/>
        <v>0</v>
      </c>
      <c r="H631" s="9">
        <f t="shared" si="26"/>
        <v>48.839679260000054</v>
      </c>
      <c r="I631" s="10">
        <f t="shared" si="27"/>
        <v>-664.37967215859999</v>
      </c>
      <c r="J631" s="9">
        <f t="shared" si="28"/>
        <v>-615.53999289859996</v>
      </c>
      <c r="K631" s="10">
        <f t="shared" si="29"/>
        <v>-1</v>
      </c>
      <c r="L631" s="10">
        <f t="shared" si="30"/>
        <v>-3.7404364370971388E-2</v>
      </c>
    </row>
    <row r="632" spans="1:12" ht="15.75" customHeight="1" x14ac:dyDescent="0.2">
      <c r="A632" s="8">
        <v>44725</v>
      </c>
      <c r="B632" s="32">
        <v>163.17147829999999</v>
      </c>
      <c r="C632" s="9">
        <f t="shared" si="21"/>
        <v>0</v>
      </c>
      <c r="D632" s="10">
        <f t="shared" si="22"/>
        <v>0</v>
      </c>
      <c r="E632" s="10">
        <f t="shared" si="23"/>
        <v>0</v>
      </c>
      <c r="F632" s="10">
        <f t="shared" si="24"/>
        <v>0</v>
      </c>
      <c r="G632" s="10">
        <f t="shared" si="25"/>
        <v>0</v>
      </c>
      <c r="H632" s="9">
        <f t="shared" si="26"/>
        <v>48.839679260000054</v>
      </c>
      <c r="I632" s="10">
        <f t="shared" si="27"/>
        <v>-664.37967215859999</v>
      </c>
      <c r="J632" s="9">
        <f t="shared" si="28"/>
        <v>-615.53999289859996</v>
      </c>
      <c r="K632" s="10">
        <f t="shared" si="29"/>
        <v>0</v>
      </c>
      <c r="L632" s="10">
        <f t="shared" si="30"/>
        <v>-2.9437274383919965E-3</v>
      </c>
    </row>
    <row r="633" spans="1:12" ht="15.75" customHeight="1" x14ac:dyDescent="0.2">
      <c r="A633" s="8">
        <v>44726</v>
      </c>
      <c r="B633" s="32">
        <v>159.70280460000001</v>
      </c>
      <c r="C633" s="9">
        <f t="shared" si="21"/>
        <v>0</v>
      </c>
      <c r="D633" s="10">
        <f t="shared" si="22"/>
        <v>0</v>
      </c>
      <c r="E633" s="10">
        <f t="shared" si="23"/>
        <v>0</v>
      </c>
      <c r="F633" s="10">
        <f t="shared" si="24"/>
        <v>0</v>
      </c>
      <c r="G633" s="10">
        <f t="shared" si="25"/>
        <v>0</v>
      </c>
      <c r="H633" s="9">
        <f t="shared" si="26"/>
        <v>48.839679260000054</v>
      </c>
      <c r="I633" s="10">
        <f t="shared" si="27"/>
        <v>-664.37967215859999</v>
      </c>
      <c r="J633" s="9">
        <f t="shared" si="28"/>
        <v>-615.53999289859996</v>
      </c>
      <c r="K633" s="10">
        <f t="shared" si="29"/>
        <v>-1</v>
      </c>
      <c r="L633" s="10">
        <f t="shared" si="30"/>
        <v>-2.1257843197465154E-2</v>
      </c>
    </row>
    <row r="634" spans="1:12" ht="15.75" customHeight="1" x14ac:dyDescent="0.2">
      <c r="A634" s="8">
        <v>44727</v>
      </c>
      <c r="B634" s="32">
        <v>163.21963500000001</v>
      </c>
      <c r="C634" s="9">
        <f t="shared" si="21"/>
        <v>163.21963500000001</v>
      </c>
      <c r="D634" s="10">
        <f t="shared" si="22"/>
        <v>163.21963500000001</v>
      </c>
      <c r="E634" s="10">
        <f t="shared" si="23"/>
        <v>1</v>
      </c>
      <c r="F634" s="10">
        <f t="shared" si="24"/>
        <v>163.21963500000001</v>
      </c>
      <c r="G634" s="10">
        <f t="shared" si="25"/>
        <v>0</v>
      </c>
      <c r="H634" s="9">
        <f t="shared" si="26"/>
        <v>48.839679260000054</v>
      </c>
      <c r="I634" s="10">
        <f t="shared" si="27"/>
        <v>-666.37967215859999</v>
      </c>
      <c r="J634" s="9">
        <f t="shared" si="28"/>
        <v>-617.53999289859996</v>
      </c>
      <c r="K634" s="10">
        <f t="shared" si="29"/>
        <v>1</v>
      </c>
      <c r="L634" s="10">
        <f t="shared" si="30"/>
        <v>2.2021093548159287E-2</v>
      </c>
    </row>
    <row r="635" spans="1:12" ht="15.75" customHeight="1" x14ac:dyDescent="0.2">
      <c r="A635" s="8">
        <v>44728</v>
      </c>
      <c r="B635" s="32">
        <v>159.94369510000001</v>
      </c>
      <c r="C635" s="9">
        <f t="shared" si="21"/>
        <v>0</v>
      </c>
      <c r="D635" s="10">
        <f t="shared" si="22"/>
        <v>0</v>
      </c>
      <c r="E635" s="10">
        <f t="shared" si="23"/>
        <v>0</v>
      </c>
      <c r="F635" s="10">
        <f t="shared" si="24"/>
        <v>159.94369510000001</v>
      </c>
      <c r="G635" s="10">
        <f t="shared" si="25"/>
        <v>-3.2759398999999974</v>
      </c>
      <c r="H635" s="9">
        <f t="shared" si="26"/>
        <v>45.563739360000056</v>
      </c>
      <c r="I635" s="10">
        <f t="shared" si="27"/>
        <v>-668.37967215859999</v>
      </c>
      <c r="J635" s="9">
        <f t="shared" si="28"/>
        <v>-622.81593279859999</v>
      </c>
      <c r="K635" s="10">
        <f t="shared" si="29"/>
        <v>-1</v>
      </c>
      <c r="L635" s="10">
        <f t="shared" si="30"/>
        <v>-2.0070746390285721E-2</v>
      </c>
    </row>
    <row r="636" spans="1:12" ht="15.75" customHeight="1" x14ac:dyDescent="0.2">
      <c r="A636" s="8">
        <v>44729</v>
      </c>
      <c r="B636" s="32">
        <v>162.35247799999999</v>
      </c>
      <c r="C636" s="9">
        <f t="shared" si="21"/>
        <v>162.35247799999999</v>
      </c>
      <c r="D636" s="10">
        <f t="shared" si="22"/>
        <v>162.35247799999999</v>
      </c>
      <c r="E636" s="10">
        <f t="shared" si="23"/>
        <v>1</v>
      </c>
      <c r="F636" s="10">
        <f t="shared" si="24"/>
        <v>162.35247799999999</v>
      </c>
      <c r="G636" s="10">
        <f t="shared" si="25"/>
        <v>0</v>
      </c>
      <c r="H636" s="9">
        <f t="shared" si="26"/>
        <v>45.563739360000056</v>
      </c>
      <c r="I636" s="10">
        <f t="shared" si="27"/>
        <v>-670.37967215859999</v>
      </c>
      <c r="J636" s="9">
        <f t="shared" si="28"/>
        <v>-624.81593279859999</v>
      </c>
      <c r="K636" s="10">
        <f t="shared" si="29"/>
        <v>1</v>
      </c>
      <c r="L636" s="10">
        <f t="shared" si="30"/>
        <v>1.5060192891591884E-2</v>
      </c>
    </row>
    <row r="637" spans="1:12" ht="15.75" customHeight="1" x14ac:dyDescent="0.2">
      <c r="A637" s="8">
        <v>44732</v>
      </c>
      <c r="B637" s="32">
        <v>162.2561188</v>
      </c>
      <c r="C637" s="9">
        <f t="shared" si="21"/>
        <v>162.35247799999999</v>
      </c>
      <c r="D637" s="10">
        <f t="shared" si="22"/>
        <v>162.2561188</v>
      </c>
      <c r="E637" s="10">
        <f t="shared" si="23"/>
        <v>1</v>
      </c>
      <c r="F637" s="10">
        <f t="shared" si="24"/>
        <v>0</v>
      </c>
      <c r="G637" s="10">
        <f t="shared" si="25"/>
        <v>0</v>
      </c>
      <c r="H637" s="9">
        <f t="shared" si="26"/>
        <v>45.563739360000056</v>
      </c>
      <c r="I637" s="10">
        <f t="shared" si="27"/>
        <v>-670.37967215859999</v>
      </c>
      <c r="J637" s="9">
        <f t="shared" si="28"/>
        <v>-624.81593279859999</v>
      </c>
      <c r="K637" s="10">
        <f t="shared" si="29"/>
        <v>0</v>
      </c>
      <c r="L637" s="10">
        <f t="shared" si="30"/>
        <v>-5.9351850484223867E-4</v>
      </c>
    </row>
    <row r="638" spans="1:12" ht="15.75" customHeight="1" x14ac:dyDescent="0.2">
      <c r="A638" s="8">
        <v>44733</v>
      </c>
      <c r="B638" s="32">
        <v>165.19485470000001</v>
      </c>
      <c r="C638" s="9">
        <f t="shared" si="21"/>
        <v>327.54733269999997</v>
      </c>
      <c r="D638" s="10">
        <f t="shared" si="22"/>
        <v>330.38970940000002</v>
      </c>
      <c r="E638" s="10">
        <f t="shared" si="23"/>
        <v>2</v>
      </c>
      <c r="F638" s="10">
        <f t="shared" si="24"/>
        <v>165.19485470000001</v>
      </c>
      <c r="G638" s="10">
        <f t="shared" si="25"/>
        <v>0</v>
      </c>
      <c r="H638" s="9">
        <f t="shared" si="26"/>
        <v>45.563739360000056</v>
      </c>
      <c r="I638" s="10">
        <f t="shared" si="27"/>
        <v>-672.37967215859999</v>
      </c>
      <c r="J638" s="9">
        <f t="shared" si="28"/>
        <v>-626.81593279859999</v>
      </c>
      <c r="K638" s="10">
        <f t="shared" si="29"/>
        <v>1</v>
      </c>
      <c r="L638" s="10">
        <f t="shared" si="30"/>
        <v>1.8111710804708414E-2</v>
      </c>
    </row>
    <row r="639" spans="1:12" ht="15.75" customHeight="1" x14ac:dyDescent="0.2">
      <c r="A639" s="8">
        <v>44734</v>
      </c>
      <c r="B639" s="32">
        <v>168.5189819</v>
      </c>
      <c r="C639" s="9">
        <f t="shared" si="21"/>
        <v>496.06631459999994</v>
      </c>
      <c r="D639" s="10">
        <f t="shared" si="22"/>
        <v>505.55694570000003</v>
      </c>
      <c r="E639" s="10">
        <f t="shared" si="23"/>
        <v>3</v>
      </c>
      <c r="F639" s="10">
        <f t="shared" si="24"/>
        <v>168.5189819</v>
      </c>
      <c r="G639" s="10">
        <f t="shared" si="25"/>
        <v>0</v>
      </c>
      <c r="H639" s="9">
        <f t="shared" si="26"/>
        <v>45.563739360000056</v>
      </c>
      <c r="I639" s="10">
        <f t="shared" si="27"/>
        <v>-674.37967215859999</v>
      </c>
      <c r="J639" s="9">
        <f t="shared" si="28"/>
        <v>-628.81593279859999</v>
      </c>
      <c r="K639" s="10">
        <f t="shared" si="29"/>
        <v>1</v>
      </c>
      <c r="L639" s="10">
        <f t="shared" si="30"/>
        <v>2.0122462082954984E-2</v>
      </c>
    </row>
    <row r="640" spans="1:12" ht="15.75" customHeight="1" x14ac:dyDescent="0.2">
      <c r="A640" s="8">
        <v>44735</v>
      </c>
      <c r="B640" s="32">
        <v>168.18174740000001</v>
      </c>
      <c r="C640" s="9">
        <f t="shared" si="21"/>
        <v>496.06631459999994</v>
      </c>
      <c r="D640" s="10">
        <f t="shared" si="22"/>
        <v>504.54524220000002</v>
      </c>
      <c r="E640" s="10">
        <f t="shared" si="23"/>
        <v>3</v>
      </c>
      <c r="F640" s="10">
        <f t="shared" si="24"/>
        <v>0</v>
      </c>
      <c r="G640" s="10">
        <f t="shared" si="25"/>
        <v>0</v>
      </c>
      <c r="H640" s="9">
        <f t="shared" si="26"/>
        <v>45.563739360000056</v>
      </c>
      <c r="I640" s="10">
        <f t="shared" si="27"/>
        <v>-674.37967215859999</v>
      </c>
      <c r="J640" s="9">
        <f t="shared" si="28"/>
        <v>-628.81593279859999</v>
      </c>
      <c r="K640" s="10">
        <f t="shared" si="29"/>
        <v>0</v>
      </c>
      <c r="L640" s="10">
        <f t="shared" si="30"/>
        <v>-2.0011662555623477E-3</v>
      </c>
    </row>
    <row r="641" spans="1:12" ht="15.75" customHeight="1" x14ac:dyDescent="0.2">
      <c r="A641" s="8">
        <v>44736</v>
      </c>
      <c r="B641" s="32">
        <v>171.84312439999999</v>
      </c>
      <c r="C641" s="9">
        <f t="shared" si="21"/>
        <v>667.90943899999991</v>
      </c>
      <c r="D641" s="10">
        <f t="shared" si="22"/>
        <v>687.37249759999997</v>
      </c>
      <c r="E641" s="10">
        <f t="shared" si="23"/>
        <v>4</v>
      </c>
      <c r="F641" s="10">
        <f t="shared" si="24"/>
        <v>171.84312439999999</v>
      </c>
      <c r="G641" s="10">
        <f t="shared" si="25"/>
        <v>0</v>
      </c>
      <c r="H641" s="9">
        <f t="shared" si="26"/>
        <v>45.563739360000056</v>
      </c>
      <c r="I641" s="10">
        <f t="shared" si="27"/>
        <v>-676.37967215859999</v>
      </c>
      <c r="J641" s="9">
        <f t="shared" si="28"/>
        <v>-630.81593279859999</v>
      </c>
      <c r="K641" s="10">
        <f t="shared" si="29"/>
        <v>1</v>
      </c>
      <c r="L641" s="10">
        <f t="shared" si="30"/>
        <v>2.1770358892108765E-2</v>
      </c>
    </row>
    <row r="642" spans="1:12" ht="15.75" customHeight="1" x14ac:dyDescent="0.2">
      <c r="A642" s="8">
        <v>44739</v>
      </c>
      <c r="B642" s="32">
        <v>174.39643860000001</v>
      </c>
      <c r="C642" s="9">
        <f t="shared" si="21"/>
        <v>842.30587759999992</v>
      </c>
      <c r="D642" s="10">
        <f t="shared" si="22"/>
        <v>871.98219300000005</v>
      </c>
      <c r="E642" s="10">
        <f t="shared" si="23"/>
        <v>5</v>
      </c>
      <c r="F642" s="10">
        <f t="shared" si="24"/>
        <v>174.39643860000001</v>
      </c>
      <c r="G642" s="10">
        <f t="shared" si="25"/>
        <v>0</v>
      </c>
      <c r="H642" s="9">
        <f t="shared" si="26"/>
        <v>45.563739360000056</v>
      </c>
      <c r="I642" s="10">
        <f t="shared" si="27"/>
        <v>-678.37967215859999</v>
      </c>
      <c r="J642" s="9">
        <f t="shared" si="28"/>
        <v>-632.81593279859999</v>
      </c>
      <c r="K642" s="10">
        <f t="shared" si="29"/>
        <v>1</v>
      </c>
      <c r="L642" s="10">
        <f t="shared" si="30"/>
        <v>1.4858401864578763E-2</v>
      </c>
    </row>
    <row r="643" spans="1:12" ht="15.75" customHeight="1" x14ac:dyDescent="0.2">
      <c r="A643" s="8">
        <v>44740</v>
      </c>
      <c r="B643" s="32">
        <v>168.32627869999999</v>
      </c>
      <c r="C643" s="9">
        <f t="shared" si="21"/>
        <v>0</v>
      </c>
      <c r="D643" s="10">
        <f t="shared" si="22"/>
        <v>0</v>
      </c>
      <c r="E643" s="10">
        <f t="shared" si="23"/>
        <v>0</v>
      </c>
      <c r="F643" s="10">
        <f t="shared" si="24"/>
        <v>841.63139349999994</v>
      </c>
      <c r="G643" s="10">
        <f t="shared" si="25"/>
        <v>-0.67448409999997239</v>
      </c>
      <c r="H643" s="9">
        <f t="shared" si="26"/>
        <v>44.889255260000084</v>
      </c>
      <c r="I643" s="10">
        <f t="shared" si="27"/>
        <v>-686.79598609359994</v>
      </c>
      <c r="J643" s="9">
        <f t="shared" si="28"/>
        <v>-641.9067308335998</v>
      </c>
      <c r="K643" s="10">
        <f t="shared" si="29"/>
        <v>-1</v>
      </c>
      <c r="L643" s="10">
        <f t="shared" si="30"/>
        <v>-3.480667351196709E-2</v>
      </c>
    </row>
    <row r="644" spans="1:12" ht="15.75" customHeight="1" x14ac:dyDescent="0.2">
      <c r="A644" s="8">
        <v>44741</v>
      </c>
      <c r="B644" s="32">
        <v>162.8342438</v>
      </c>
      <c r="C644" s="9">
        <f t="shared" si="21"/>
        <v>0</v>
      </c>
      <c r="D644" s="10">
        <f t="shared" si="22"/>
        <v>0</v>
      </c>
      <c r="E644" s="10">
        <f t="shared" si="23"/>
        <v>0</v>
      </c>
      <c r="F644" s="10">
        <f t="shared" si="24"/>
        <v>0</v>
      </c>
      <c r="G644" s="10">
        <f t="shared" si="25"/>
        <v>0</v>
      </c>
      <c r="H644" s="9">
        <f t="shared" si="26"/>
        <v>44.889255260000084</v>
      </c>
      <c r="I644" s="10">
        <f t="shared" si="27"/>
        <v>-686.79598609359994</v>
      </c>
      <c r="J644" s="9">
        <f t="shared" si="28"/>
        <v>-641.9067308335998</v>
      </c>
      <c r="K644" s="10">
        <f t="shared" si="29"/>
        <v>-1</v>
      </c>
      <c r="L644" s="10">
        <f t="shared" si="30"/>
        <v>-3.2627317269861233E-2</v>
      </c>
    </row>
    <row r="645" spans="1:12" ht="15.75" customHeight="1" x14ac:dyDescent="0.2">
      <c r="A645" s="8">
        <v>44742</v>
      </c>
      <c r="B645" s="32">
        <v>157.48670960000001</v>
      </c>
      <c r="C645" s="9">
        <f t="shared" si="21"/>
        <v>0</v>
      </c>
      <c r="D645" s="10">
        <f t="shared" si="22"/>
        <v>0</v>
      </c>
      <c r="E645" s="10">
        <f t="shared" si="23"/>
        <v>0</v>
      </c>
      <c r="F645" s="10">
        <f t="shared" si="24"/>
        <v>0</v>
      </c>
      <c r="G645" s="10">
        <f t="shared" si="25"/>
        <v>0</v>
      </c>
      <c r="H645" s="9">
        <f t="shared" si="26"/>
        <v>44.889255260000084</v>
      </c>
      <c r="I645" s="10">
        <f t="shared" si="27"/>
        <v>-686.79598609359994</v>
      </c>
      <c r="J645" s="9">
        <f t="shared" si="28"/>
        <v>-641.9067308335998</v>
      </c>
      <c r="K645" s="10">
        <f t="shared" si="29"/>
        <v>-1</v>
      </c>
      <c r="L645" s="10">
        <f t="shared" si="30"/>
        <v>-3.2840353940342237E-2</v>
      </c>
    </row>
    <row r="646" spans="1:12" ht="15.75" customHeight="1" x14ac:dyDescent="0.2">
      <c r="A646" s="8">
        <v>44743</v>
      </c>
      <c r="B646" s="32">
        <v>155.84873959999999</v>
      </c>
      <c r="C646" s="9">
        <f t="shared" si="21"/>
        <v>0</v>
      </c>
      <c r="D646" s="10">
        <f t="shared" si="22"/>
        <v>0</v>
      </c>
      <c r="E646" s="10">
        <f t="shared" si="23"/>
        <v>0</v>
      </c>
      <c r="F646" s="10">
        <f t="shared" si="24"/>
        <v>0</v>
      </c>
      <c r="G646" s="10">
        <f t="shared" si="25"/>
        <v>0</v>
      </c>
      <c r="H646" s="9">
        <f t="shared" si="26"/>
        <v>44.889255260000084</v>
      </c>
      <c r="I646" s="10">
        <f t="shared" si="27"/>
        <v>-686.79598609359994</v>
      </c>
      <c r="J646" s="9">
        <f t="shared" si="28"/>
        <v>-641.9067308335998</v>
      </c>
      <c r="K646" s="10">
        <f t="shared" si="29"/>
        <v>-1</v>
      </c>
      <c r="L646" s="10">
        <f t="shared" si="30"/>
        <v>-1.0400687170112999E-2</v>
      </c>
    </row>
    <row r="647" spans="1:12" ht="15.75" customHeight="1" x14ac:dyDescent="0.2">
      <c r="A647" s="8">
        <v>44746</v>
      </c>
      <c r="B647" s="32">
        <v>151.56109620000001</v>
      </c>
      <c r="C647" s="9">
        <f t="shared" si="21"/>
        <v>0</v>
      </c>
      <c r="D647" s="10">
        <f t="shared" si="22"/>
        <v>0</v>
      </c>
      <c r="E647" s="10">
        <f t="shared" si="23"/>
        <v>0</v>
      </c>
      <c r="F647" s="10">
        <f t="shared" si="24"/>
        <v>0</v>
      </c>
      <c r="G647" s="10">
        <f t="shared" si="25"/>
        <v>0</v>
      </c>
      <c r="H647" s="9">
        <f t="shared" si="26"/>
        <v>44.889255260000084</v>
      </c>
      <c r="I647" s="10">
        <f t="shared" si="27"/>
        <v>-686.79598609359994</v>
      </c>
      <c r="J647" s="9">
        <f t="shared" si="28"/>
        <v>-641.9067308335998</v>
      </c>
      <c r="K647" s="10">
        <f t="shared" si="29"/>
        <v>-1</v>
      </c>
      <c r="L647" s="10">
        <f t="shared" si="30"/>
        <v>-2.7511569301135186E-2</v>
      </c>
    </row>
    <row r="648" spans="1:12" ht="15.75" customHeight="1" x14ac:dyDescent="0.2">
      <c r="A648" s="8">
        <v>44747</v>
      </c>
      <c r="B648" s="32">
        <v>149.730423</v>
      </c>
      <c r="C648" s="9">
        <f t="shared" si="21"/>
        <v>0</v>
      </c>
      <c r="D648" s="10">
        <f t="shared" si="22"/>
        <v>0</v>
      </c>
      <c r="E648" s="10">
        <f t="shared" si="23"/>
        <v>0</v>
      </c>
      <c r="F648" s="10">
        <f t="shared" si="24"/>
        <v>0</v>
      </c>
      <c r="G648" s="10">
        <f t="shared" si="25"/>
        <v>0</v>
      </c>
      <c r="H648" s="9">
        <f t="shared" si="26"/>
        <v>44.889255260000084</v>
      </c>
      <c r="I648" s="10">
        <f t="shared" si="27"/>
        <v>-686.79598609359994</v>
      </c>
      <c r="J648" s="9">
        <f t="shared" si="28"/>
        <v>-641.9067308335998</v>
      </c>
      <c r="K648" s="10">
        <f t="shared" si="29"/>
        <v>-1</v>
      </c>
      <c r="L648" s="10">
        <f t="shared" si="30"/>
        <v>-1.2078780411988066E-2</v>
      </c>
    </row>
    <row r="649" spans="1:12" ht="15.75" customHeight="1" x14ac:dyDescent="0.2">
      <c r="A649" s="8">
        <v>44748</v>
      </c>
      <c r="B649" s="32">
        <v>153.2954407</v>
      </c>
      <c r="C649" s="9">
        <f t="shared" si="21"/>
        <v>153.2954407</v>
      </c>
      <c r="D649" s="10">
        <f t="shared" si="22"/>
        <v>153.2954407</v>
      </c>
      <c r="E649" s="10">
        <f t="shared" si="23"/>
        <v>1</v>
      </c>
      <c r="F649" s="10">
        <f t="shared" si="24"/>
        <v>153.2954407</v>
      </c>
      <c r="G649" s="10">
        <f t="shared" si="25"/>
        <v>0</v>
      </c>
      <c r="H649" s="9">
        <f t="shared" si="26"/>
        <v>44.889255260000084</v>
      </c>
      <c r="I649" s="10">
        <f t="shared" si="27"/>
        <v>-688.79598609359994</v>
      </c>
      <c r="J649" s="9">
        <f t="shared" si="28"/>
        <v>-643.9067308335998</v>
      </c>
      <c r="K649" s="10">
        <f t="shared" si="29"/>
        <v>1</v>
      </c>
      <c r="L649" s="10">
        <f t="shared" si="30"/>
        <v>2.3809574758230756E-2</v>
      </c>
    </row>
    <row r="650" spans="1:12" ht="15.75" customHeight="1" x14ac:dyDescent="0.2">
      <c r="A650" s="8">
        <v>44749</v>
      </c>
      <c r="B650" s="32">
        <v>158.11300660000001</v>
      </c>
      <c r="C650" s="9">
        <f t="shared" si="21"/>
        <v>311.40844730000003</v>
      </c>
      <c r="D650" s="10">
        <f t="shared" si="22"/>
        <v>316.22601320000001</v>
      </c>
      <c r="E650" s="10">
        <f t="shared" si="23"/>
        <v>2</v>
      </c>
      <c r="F650" s="10">
        <f t="shared" si="24"/>
        <v>158.11300660000001</v>
      </c>
      <c r="G650" s="10">
        <f t="shared" si="25"/>
        <v>0</v>
      </c>
      <c r="H650" s="9">
        <f t="shared" si="26"/>
        <v>44.889255260000084</v>
      </c>
      <c r="I650" s="10">
        <f t="shared" si="27"/>
        <v>-690.79598609359994</v>
      </c>
      <c r="J650" s="9">
        <f t="shared" si="28"/>
        <v>-645.9067308335998</v>
      </c>
      <c r="K650" s="10">
        <f t="shared" si="29"/>
        <v>1</v>
      </c>
      <c r="L650" s="10">
        <f t="shared" si="30"/>
        <v>3.1426674387713849E-2</v>
      </c>
    </row>
    <row r="651" spans="1:12" ht="15.75" customHeight="1" x14ac:dyDescent="0.2">
      <c r="A651" s="8">
        <v>44750</v>
      </c>
      <c r="B651" s="32">
        <v>161.3889618</v>
      </c>
      <c r="C651" s="9">
        <f t="shared" si="21"/>
        <v>472.79740910000004</v>
      </c>
      <c r="D651" s="10">
        <f t="shared" si="22"/>
        <v>484.16688540000001</v>
      </c>
      <c r="E651" s="10">
        <f t="shared" si="23"/>
        <v>3</v>
      </c>
      <c r="F651" s="10">
        <f t="shared" si="24"/>
        <v>161.3889618</v>
      </c>
      <c r="G651" s="10">
        <f t="shared" si="25"/>
        <v>0</v>
      </c>
      <c r="H651" s="9">
        <f t="shared" si="26"/>
        <v>44.889255260000084</v>
      </c>
      <c r="I651" s="10">
        <f t="shared" si="27"/>
        <v>-692.79598609359994</v>
      </c>
      <c r="J651" s="9">
        <f t="shared" si="28"/>
        <v>-647.9067308335998</v>
      </c>
      <c r="K651" s="10">
        <f t="shared" si="29"/>
        <v>1</v>
      </c>
      <c r="L651" s="10">
        <f t="shared" si="30"/>
        <v>2.0719074732970189E-2</v>
      </c>
    </row>
    <row r="652" spans="1:12" ht="15.75" customHeight="1" x14ac:dyDescent="0.2">
      <c r="A652" s="8">
        <v>44753</v>
      </c>
      <c r="B652" s="32">
        <v>160.13638309999999</v>
      </c>
      <c r="C652" s="9">
        <f t="shared" si="21"/>
        <v>472.79740910000004</v>
      </c>
      <c r="D652" s="10">
        <f t="shared" si="22"/>
        <v>480.40914929999997</v>
      </c>
      <c r="E652" s="10">
        <f t="shared" si="23"/>
        <v>3</v>
      </c>
      <c r="F652" s="10">
        <f t="shared" si="24"/>
        <v>0</v>
      </c>
      <c r="G652" s="10">
        <f t="shared" si="25"/>
        <v>0</v>
      </c>
      <c r="H652" s="9">
        <f t="shared" si="26"/>
        <v>44.889255260000084</v>
      </c>
      <c r="I652" s="10">
        <f t="shared" si="27"/>
        <v>-692.79598609359994</v>
      </c>
      <c r="J652" s="9">
        <f t="shared" si="28"/>
        <v>-647.9067308335998</v>
      </c>
      <c r="K652" s="10">
        <f t="shared" si="29"/>
        <v>0</v>
      </c>
      <c r="L652" s="10">
        <f t="shared" si="30"/>
        <v>-7.7612414506530447E-3</v>
      </c>
    </row>
    <row r="653" spans="1:12" ht="15.75" customHeight="1" x14ac:dyDescent="0.2">
      <c r="A653" s="8">
        <v>44754</v>
      </c>
      <c r="B653" s="32">
        <v>158.54660029999999</v>
      </c>
      <c r="C653" s="9">
        <f t="shared" si="21"/>
        <v>472.79740910000004</v>
      </c>
      <c r="D653" s="10">
        <f t="shared" si="22"/>
        <v>475.63980089999995</v>
      </c>
      <c r="E653" s="10">
        <f t="shared" si="23"/>
        <v>3</v>
      </c>
      <c r="F653" s="10">
        <f t="shared" si="24"/>
        <v>0</v>
      </c>
      <c r="G653" s="10">
        <f t="shared" si="25"/>
        <v>0</v>
      </c>
      <c r="H653" s="9">
        <f t="shared" si="26"/>
        <v>44.889255260000084</v>
      </c>
      <c r="I653" s="10">
        <f t="shared" si="27"/>
        <v>-692.79598609359994</v>
      </c>
      <c r="J653" s="9">
        <f t="shared" si="28"/>
        <v>-647.9067308335998</v>
      </c>
      <c r="K653" s="10">
        <f t="shared" si="29"/>
        <v>0</v>
      </c>
      <c r="L653" s="10">
        <f t="shared" si="30"/>
        <v>-9.9276802012396859E-3</v>
      </c>
    </row>
    <row r="654" spans="1:12" ht="15.75" customHeight="1" x14ac:dyDescent="0.2">
      <c r="A654" s="8">
        <v>44755</v>
      </c>
      <c r="B654" s="32">
        <v>156.8122559</v>
      </c>
      <c r="C654" s="9">
        <f t="shared" si="21"/>
        <v>0</v>
      </c>
      <c r="D654" s="10">
        <f t="shared" si="22"/>
        <v>0</v>
      </c>
      <c r="E654" s="10">
        <f t="shared" si="23"/>
        <v>0</v>
      </c>
      <c r="F654" s="10">
        <f t="shared" si="24"/>
        <v>470.43676770000002</v>
      </c>
      <c r="G654" s="10">
        <f t="shared" si="25"/>
        <v>-2.36064140000002</v>
      </c>
      <c r="H654" s="9">
        <f t="shared" si="26"/>
        <v>42.528613860000064</v>
      </c>
      <c r="I654" s="10">
        <f t="shared" si="27"/>
        <v>-697.50035377059999</v>
      </c>
      <c r="J654" s="9">
        <f t="shared" si="28"/>
        <v>-654.97173991059992</v>
      </c>
      <c r="K654" s="10">
        <f t="shared" si="29"/>
        <v>-1</v>
      </c>
      <c r="L654" s="10">
        <f t="shared" si="30"/>
        <v>-1.0939019800603078E-2</v>
      </c>
    </row>
    <row r="655" spans="1:12" ht="15.75" customHeight="1" x14ac:dyDescent="0.2">
      <c r="A655" s="8">
        <v>44756</v>
      </c>
      <c r="B655" s="32">
        <v>154.0662384</v>
      </c>
      <c r="C655" s="9">
        <f t="shared" si="21"/>
        <v>0</v>
      </c>
      <c r="D655" s="10">
        <f t="shared" si="22"/>
        <v>0</v>
      </c>
      <c r="E655" s="10">
        <f t="shared" si="23"/>
        <v>0</v>
      </c>
      <c r="F655" s="10">
        <f t="shared" si="24"/>
        <v>0</v>
      </c>
      <c r="G655" s="10">
        <f t="shared" si="25"/>
        <v>0</v>
      </c>
      <c r="H655" s="9">
        <f t="shared" si="26"/>
        <v>42.528613860000064</v>
      </c>
      <c r="I655" s="10">
        <f t="shared" si="27"/>
        <v>-697.50035377059999</v>
      </c>
      <c r="J655" s="9">
        <f t="shared" si="28"/>
        <v>-654.97173991059992</v>
      </c>
      <c r="K655" s="10">
        <f t="shared" si="29"/>
        <v>-1</v>
      </c>
      <c r="L655" s="10">
        <f t="shared" si="30"/>
        <v>-1.7511497964490363E-2</v>
      </c>
    </row>
    <row r="656" spans="1:12" ht="15.75" customHeight="1" x14ac:dyDescent="0.2">
      <c r="A656" s="8">
        <v>44757</v>
      </c>
      <c r="B656" s="32">
        <v>159.12469479999999</v>
      </c>
      <c r="C656" s="9">
        <f t="shared" si="21"/>
        <v>159.12469479999999</v>
      </c>
      <c r="D656" s="10">
        <f t="shared" si="22"/>
        <v>159.12469479999999</v>
      </c>
      <c r="E656" s="10">
        <f t="shared" si="23"/>
        <v>1</v>
      </c>
      <c r="F656" s="10">
        <f t="shared" si="24"/>
        <v>159.12469479999999</v>
      </c>
      <c r="G656" s="10">
        <f t="shared" si="25"/>
        <v>0</v>
      </c>
      <c r="H656" s="9">
        <f t="shared" si="26"/>
        <v>42.528613860000064</v>
      </c>
      <c r="I656" s="10">
        <f t="shared" si="27"/>
        <v>-699.50035377059999</v>
      </c>
      <c r="J656" s="9">
        <f t="shared" si="28"/>
        <v>-656.97173991059992</v>
      </c>
      <c r="K656" s="10">
        <f t="shared" si="29"/>
        <v>1</v>
      </c>
      <c r="L656" s="10">
        <f t="shared" si="30"/>
        <v>3.2832997368747119E-2</v>
      </c>
    </row>
    <row r="657" spans="1:12" ht="15.75" customHeight="1" x14ac:dyDescent="0.2">
      <c r="A657" s="8">
        <v>44760</v>
      </c>
      <c r="B657" s="32">
        <v>159.36557010000001</v>
      </c>
      <c r="C657" s="9">
        <f t="shared" si="21"/>
        <v>159.12469479999999</v>
      </c>
      <c r="D657" s="10">
        <f t="shared" si="22"/>
        <v>159.36557010000001</v>
      </c>
      <c r="E657" s="10">
        <f t="shared" si="23"/>
        <v>1</v>
      </c>
      <c r="F657" s="10">
        <f t="shared" si="24"/>
        <v>0</v>
      </c>
      <c r="G657" s="10">
        <f t="shared" si="25"/>
        <v>0</v>
      </c>
      <c r="H657" s="9">
        <f t="shared" si="26"/>
        <v>42.528613860000064</v>
      </c>
      <c r="I657" s="10">
        <f t="shared" si="27"/>
        <v>-699.50035377059999</v>
      </c>
      <c r="J657" s="9">
        <f t="shared" si="28"/>
        <v>-656.97173991059992</v>
      </c>
      <c r="K657" s="10">
        <f t="shared" si="29"/>
        <v>0</v>
      </c>
      <c r="L657" s="10">
        <f t="shared" si="30"/>
        <v>1.5137518428725016E-3</v>
      </c>
    </row>
    <row r="658" spans="1:12" ht="15.75" customHeight="1" x14ac:dyDescent="0.2">
      <c r="A658" s="8">
        <v>44761</v>
      </c>
      <c r="B658" s="32">
        <v>161.3889618</v>
      </c>
      <c r="C658" s="9">
        <f t="shared" si="21"/>
        <v>320.51365659999999</v>
      </c>
      <c r="D658" s="10">
        <f t="shared" si="22"/>
        <v>322.77792360000001</v>
      </c>
      <c r="E658" s="10">
        <f t="shared" si="23"/>
        <v>2</v>
      </c>
      <c r="F658" s="10">
        <f t="shared" si="24"/>
        <v>161.3889618</v>
      </c>
      <c r="G658" s="10">
        <f t="shared" si="25"/>
        <v>0</v>
      </c>
      <c r="H658" s="9">
        <f t="shared" si="26"/>
        <v>42.528613860000064</v>
      </c>
      <c r="I658" s="10">
        <f t="shared" si="27"/>
        <v>-701.50035377059999</v>
      </c>
      <c r="J658" s="9">
        <f t="shared" si="28"/>
        <v>-658.97173991059992</v>
      </c>
      <c r="K658" s="10">
        <f t="shared" si="29"/>
        <v>1</v>
      </c>
      <c r="L658" s="10">
        <f t="shared" si="30"/>
        <v>1.2696542287837564E-2</v>
      </c>
    </row>
    <row r="659" spans="1:12" ht="15.75" customHeight="1" x14ac:dyDescent="0.2">
      <c r="A659" s="8">
        <v>44762</v>
      </c>
      <c r="B659" s="32">
        <v>160.95538329999999</v>
      </c>
      <c r="C659" s="9">
        <f t="shared" si="21"/>
        <v>320.51365659999999</v>
      </c>
      <c r="D659" s="10">
        <f t="shared" si="22"/>
        <v>321.91076659999999</v>
      </c>
      <c r="E659" s="10">
        <f t="shared" si="23"/>
        <v>2</v>
      </c>
      <c r="F659" s="10">
        <f t="shared" si="24"/>
        <v>0</v>
      </c>
      <c r="G659" s="10">
        <f t="shared" si="25"/>
        <v>0</v>
      </c>
      <c r="H659" s="9">
        <f t="shared" si="26"/>
        <v>42.528613860000064</v>
      </c>
      <c r="I659" s="10">
        <f t="shared" si="27"/>
        <v>-701.50035377059999</v>
      </c>
      <c r="J659" s="9">
        <f t="shared" si="28"/>
        <v>-658.97173991059992</v>
      </c>
      <c r="K659" s="10">
        <f t="shared" si="29"/>
        <v>0</v>
      </c>
      <c r="L659" s="10">
        <f t="shared" si="30"/>
        <v>-2.6865437088400279E-3</v>
      </c>
    </row>
    <row r="660" spans="1:12" ht="15.75" customHeight="1" x14ac:dyDescent="0.2">
      <c r="A660" s="8">
        <v>44763</v>
      </c>
      <c r="B660" s="32">
        <v>164.76126099999999</v>
      </c>
      <c r="C660" s="9">
        <f t="shared" si="21"/>
        <v>485.27491759999998</v>
      </c>
      <c r="D660" s="10">
        <f t="shared" si="22"/>
        <v>494.28378299999997</v>
      </c>
      <c r="E660" s="10">
        <f t="shared" si="23"/>
        <v>3</v>
      </c>
      <c r="F660" s="10">
        <f t="shared" si="24"/>
        <v>164.76126099999999</v>
      </c>
      <c r="G660" s="10">
        <f t="shared" si="25"/>
        <v>0</v>
      </c>
      <c r="H660" s="9">
        <f t="shared" si="26"/>
        <v>42.528613860000064</v>
      </c>
      <c r="I660" s="10">
        <f t="shared" si="27"/>
        <v>-703.50035377059999</v>
      </c>
      <c r="J660" s="9">
        <f t="shared" si="28"/>
        <v>-660.97173991059992</v>
      </c>
      <c r="K660" s="10">
        <f t="shared" si="29"/>
        <v>1</v>
      </c>
      <c r="L660" s="10">
        <f t="shared" si="30"/>
        <v>2.3645544634604221E-2</v>
      </c>
    </row>
    <row r="661" spans="1:12" ht="15.75" customHeight="1" x14ac:dyDescent="0.2">
      <c r="A661" s="8">
        <v>44764</v>
      </c>
      <c r="B661" s="32">
        <v>164.85763549999999</v>
      </c>
      <c r="C661" s="9">
        <f t="shared" si="21"/>
        <v>485.27491759999998</v>
      </c>
      <c r="D661" s="10">
        <f t="shared" si="22"/>
        <v>494.57290649999993</v>
      </c>
      <c r="E661" s="10">
        <f t="shared" si="23"/>
        <v>3</v>
      </c>
      <c r="F661" s="10">
        <f t="shared" si="24"/>
        <v>0</v>
      </c>
      <c r="G661" s="10">
        <f t="shared" si="25"/>
        <v>0</v>
      </c>
      <c r="H661" s="9">
        <f t="shared" si="26"/>
        <v>42.528613860000064</v>
      </c>
      <c r="I661" s="10">
        <f t="shared" si="27"/>
        <v>-703.50035377059999</v>
      </c>
      <c r="J661" s="9">
        <f t="shared" si="28"/>
        <v>-660.97173991059992</v>
      </c>
      <c r="K661" s="10">
        <f t="shared" si="29"/>
        <v>0</v>
      </c>
      <c r="L661" s="10">
        <f t="shared" si="30"/>
        <v>5.8493422188599098E-4</v>
      </c>
    </row>
    <row r="662" spans="1:12" ht="15.75" customHeight="1" x14ac:dyDescent="0.2">
      <c r="A662" s="8">
        <v>44767</v>
      </c>
      <c r="B662" s="32">
        <v>163.6050568</v>
      </c>
      <c r="C662" s="9">
        <f t="shared" si="21"/>
        <v>485.27491759999998</v>
      </c>
      <c r="D662" s="10">
        <f t="shared" si="22"/>
        <v>490.8151704</v>
      </c>
      <c r="E662" s="10">
        <f t="shared" si="23"/>
        <v>3</v>
      </c>
      <c r="F662" s="10">
        <f t="shared" si="24"/>
        <v>0</v>
      </c>
      <c r="G662" s="10">
        <f t="shared" si="25"/>
        <v>0</v>
      </c>
      <c r="H662" s="9">
        <f t="shared" si="26"/>
        <v>42.528613860000064</v>
      </c>
      <c r="I662" s="10">
        <f t="shared" si="27"/>
        <v>-703.50035377059999</v>
      </c>
      <c r="J662" s="9">
        <f t="shared" si="28"/>
        <v>-660.97173991059992</v>
      </c>
      <c r="K662" s="10">
        <f t="shared" si="29"/>
        <v>0</v>
      </c>
      <c r="L662" s="10">
        <f t="shared" si="30"/>
        <v>-7.5979416798076516E-3</v>
      </c>
    </row>
    <row r="663" spans="1:12" ht="15.75" customHeight="1" x14ac:dyDescent="0.2">
      <c r="A663" s="8">
        <v>44768</v>
      </c>
      <c r="B663" s="32">
        <v>163.3159943</v>
      </c>
      <c r="C663" s="9">
        <f t="shared" si="21"/>
        <v>485.27491759999998</v>
      </c>
      <c r="D663" s="10">
        <f t="shared" si="22"/>
        <v>489.9479829</v>
      </c>
      <c r="E663" s="10">
        <f t="shared" si="23"/>
        <v>3</v>
      </c>
      <c r="F663" s="10">
        <f t="shared" si="24"/>
        <v>0</v>
      </c>
      <c r="G663" s="10">
        <f t="shared" si="25"/>
        <v>0</v>
      </c>
      <c r="H663" s="9">
        <f t="shared" si="26"/>
        <v>42.528613860000064</v>
      </c>
      <c r="I663" s="10">
        <f t="shared" si="27"/>
        <v>-703.50035377059999</v>
      </c>
      <c r="J663" s="9">
        <f t="shared" si="28"/>
        <v>-660.97173991059992</v>
      </c>
      <c r="K663" s="10">
        <f t="shared" si="29"/>
        <v>0</v>
      </c>
      <c r="L663" s="10">
        <f t="shared" si="30"/>
        <v>-1.7668310848935054E-3</v>
      </c>
    </row>
    <row r="664" spans="1:12" ht="15.75" customHeight="1" x14ac:dyDescent="0.2">
      <c r="A664" s="8">
        <v>44769</v>
      </c>
      <c r="B664" s="32">
        <v>161.6780243</v>
      </c>
      <c r="C664" s="9">
        <f t="shared" si="21"/>
        <v>0</v>
      </c>
      <c r="D664" s="10">
        <f t="shared" si="22"/>
        <v>0</v>
      </c>
      <c r="E664" s="10">
        <f t="shared" si="23"/>
        <v>0</v>
      </c>
      <c r="F664" s="10">
        <f t="shared" si="24"/>
        <v>485.03407290000001</v>
      </c>
      <c r="G664" s="10">
        <f t="shared" si="25"/>
        <v>-0.24084469999996827</v>
      </c>
      <c r="H664" s="9">
        <f t="shared" si="26"/>
        <v>42.287769160000096</v>
      </c>
      <c r="I664" s="10">
        <f t="shared" si="27"/>
        <v>-708.35069449959997</v>
      </c>
      <c r="J664" s="9">
        <f t="shared" si="28"/>
        <v>-666.06292533959981</v>
      </c>
      <c r="K664" s="10">
        <f t="shared" si="29"/>
        <v>-1</v>
      </c>
      <c r="L664" s="10">
        <f t="shared" si="30"/>
        <v>-1.0029452455165955E-2</v>
      </c>
    </row>
    <row r="665" spans="1:12" ht="15.75" customHeight="1" x14ac:dyDescent="0.2">
      <c r="A665" s="8">
        <v>44770</v>
      </c>
      <c r="B665" s="32">
        <v>164.4722137</v>
      </c>
      <c r="C665" s="9">
        <f t="shared" si="21"/>
        <v>164.4722137</v>
      </c>
      <c r="D665" s="10">
        <f t="shared" si="22"/>
        <v>164.4722137</v>
      </c>
      <c r="E665" s="10">
        <f t="shared" si="23"/>
        <v>1</v>
      </c>
      <c r="F665" s="10">
        <f t="shared" si="24"/>
        <v>164.4722137</v>
      </c>
      <c r="G665" s="10">
        <f t="shared" si="25"/>
        <v>0</v>
      </c>
      <c r="H665" s="9">
        <f t="shared" si="26"/>
        <v>42.287769160000096</v>
      </c>
      <c r="I665" s="10">
        <f t="shared" si="27"/>
        <v>-710.35069449959997</v>
      </c>
      <c r="J665" s="9">
        <f t="shared" si="28"/>
        <v>-668.06292533959981</v>
      </c>
      <c r="K665" s="10">
        <f t="shared" si="29"/>
        <v>1</v>
      </c>
      <c r="L665" s="10">
        <f t="shared" si="30"/>
        <v>1.7282431623578454E-2</v>
      </c>
    </row>
    <row r="666" spans="1:12" ht="15.75" customHeight="1" x14ac:dyDescent="0.2">
      <c r="A666" s="8">
        <v>44771</v>
      </c>
      <c r="B666" s="32">
        <v>178.58772279999999</v>
      </c>
      <c r="C666" s="9">
        <f t="shared" si="21"/>
        <v>343.05993649999999</v>
      </c>
      <c r="D666" s="10">
        <f t="shared" si="22"/>
        <v>357.17544559999999</v>
      </c>
      <c r="E666" s="10">
        <f t="shared" si="23"/>
        <v>2</v>
      </c>
      <c r="F666" s="10">
        <f t="shared" si="24"/>
        <v>178.58772279999999</v>
      </c>
      <c r="G666" s="10">
        <f t="shared" si="25"/>
        <v>0</v>
      </c>
      <c r="H666" s="9">
        <f t="shared" si="26"/>
        <v>42.287769160000096</v>
      </c>
      <c r="I666" s="10">
        <f t="shared" si="27"/>
        <v>-712.35069449959997</v>
      </c>
      <c r="J666" s="9">
        <f t="shared" si="28"/>
        <v>-670.06292533959981</v>
      </c>
      <c r="K666" s="10">
        <f t="shared" si="29"/>
        <v>1</v>
      </c>
      <c r="L666" s="10">
        <f t="shared" si="30"/>
        <v>8.5823062646599446E-2</v>
      </c>
    </row>
    <row r="667" spans="1:12" ht="15.75" customHeight="1" x14ac:dyDescent="0.2">
      <c r="A667" s="8">
        <v>44774</v>
      </c>
      <c r="B667" s="32">
        <v>178.63591</v>
      </c>
      <c r="C667" s="9">
        <f t="shared" si="21"/>
        <v>343.05993649999999</v>
      </c>
      <c r="D667" s="10">
        <f t="shared" si="22"/>
        <v>357.27181999999999</v>
      </c>
      <c r="E667" s="10">
        <f t="shared" si="23"/>
        <v>2</v>
      </c>
      <c r="F667" s="10">
        <f t="shared" si="24"/>
        <v>0</v>
      </c>
      <c r="G667" s="10">
        <f t="shared" si="25"/>
        <v>0</v>
      </c>
      <c r="H667" s="9">
        <f t="shared" si="26"/>
        <v>42.287769160000096</v>
      </c>
      <c r="I667" s="10">
        <f t="shared" si="27"/>
        <v>-712.35069449959997</v>
      </c>
      <c r="J667" s="9">
        <f t="shared" si="28"/>
        <v>-670.06292533959981</v>
      </c>
      <c r="K667" s="10">
        <f t="shared" si="29"/>
        <v>0</v>
      </c>
      <c r="L667" s="10">
        <f t="shared" si="30"/>
        <v>2.6982369921335625E-4</v>
      </c>
    </row>
    <row r="668" spans="1:12" ht="15.75" customHeight="1" x14ac:dyDescent="0.2">
      <c r="A668" s="8">
        <v>44775</v>
      </c>
      <c r="B668" s="32">
        <v>178.73225400000001</v>
      </c>
      <c r="C668" s="9">
        <f t="shared" si="21"/>
        <v>343.05993649999999</v>
      </c>
      <c r="D668" s="10">
        <f t="shared" si="22"/>
        <v>357.46450800000002</v>
      </c>
      <c r="E668" s="10">
        <f t="shared" si="23"/>
        <v>2</v>
      </c>
      <c r="F668" s="10">
        <f t="shared" si="24"/>
        <v>0</v>
      </c>
      <c r="G668" s="10">
        <f t="shared" si="25"/>
        <v>0</v>
      </c>
      <c r="H668" s="9">
        <f t="shared" si="26"/>
        <v>42.287769160000096</v>
      </c>
      <c r="I668" s="10">
        <f t="shared" si="27"/>
        <v>-712.35069449959997</v>
      </c>
      <c r="J668" s="9">
        <f t="shared" si="28"/>
        <v>-670.06292533959981</v>
      </c>
      <c r="K668" s="10">
        <f t="shared" si="29"/>
        <v>0</v>
      </c>
      <c r="L668" s="10">
        <f t="shared" si="30"/>
        <v>5.3933164949881984E-4</v>
      </c>
    </row>
    <row r="669" spans="1:12" ht="15.75" customHeight="1" x14ac:dyDescent="0.2">
      <c r="A669" s="8">
        <v>44776</v>
      </c>
      <c r="B669" s="32">
        <v>182.586319</v>
      </c>
      <c r="C669" s="9">
        <f t="shared" si="21"/>
        <v>525.64625550000005</v>
      </c>
      <c r="D669" s="10">
        <f t="shared" si="22"/>
        <v>547.75895700000001</v>
      </c>
      <c r="E669" s="10">
        <f t="shared" si="23"/>
        <v>3</v>
      </c>
      <c r="F669" s="10">
        <f t="shared" si="24"/>
        <v>182.586319</v>
      </c>
      <c r="G669" s="10">
        <f t="shared" si="25"/>
        <v>0</v>
      </c>
      <c r="H669" s="9">
        <f t="shared" si="26"/>
        <v>42.287769160000096</v>
      </c>
      <c r="I669" s="10">
        <f t="shared" si="27"/>
        <v>-714.35069449959997</v>
      </c>
      <c r="J669" s="9">
        <f t="shared" si="28"/>
        <v>-672.06292533959981</v>
      </c>
      <c r="K669" s="10">
        <f t="shared" si="29"/>
        <v>1</v>
      </c>
      <c r="L669" s="10">
        <f t="shared" si="30"/>
        <v>2.1563343569762194E-2</v>
      </c>
    </row>
    <row r="670" spans="1:12" ht="15.75" customHeight="1" x14ac:dyDescent="0.2">
      <c r="A670" s="8">
        <v>44777</v>
      </c>
      <c r="B670" s="32">
        <v>183.6943665</v>
      </c>
      <c r="C670" s="9">
        <f t="shared" si="21"/>
        <v>525.64625550000005</v>
      </c>
      <c r="D670" s="10">
        <f t="shared" si="22"/>
        <v>551.0830995</v>
      </c>
      <c r="E670" s="10">
        <f t="shared" si="23"/>
        <v>3</v>
      </c>
      <c r="F670" s="10">
        <f t="shared" si="24"/>
        <v>0</v>
      </c>
      <c r="G670" s="10">
        <f t="shared" si="25"/>
        <v>0</v>
      </c>
      <c r="H670" s="9">
        <f t="shared" si="26"/>
        <v>42.287769160000096</v>
      </c>
      <c r="I670" s="10">
        <f t="shared" si="27"/>
        <v>-714.35069449959997</v>
      </c>
      <c r="J670" s="9">
        <f t="shared" si="28"/>
        <v>-672.06292533959981</v>
      </c>
      <c r="K670" s="10">
        <f t="shared" si="29"/>
        <v>0</v>
      </c>
      <c r="L670" s="10">
        <f t="shared" si="30"/>
        <v>6.0686228084809724E-3</v>
      </c>
    </row>
    <row r="671" spans="1:12" ht="15.75" customHeight="1" x14ac:dyDescent="0.2">
      <c r="A671" s="8">
        <v>44778</v>
      </c>
      <c r="B671" s="32">
        <v>181.47827150000001</v>
      </c>
      <c r="C671" s="9">
        <f t="shared" si="21"/>
        <v>0</v>
      </c>
      <c r="D671" s="10">
        <f t="shared" si="22"/>
        <v>0</v>
      </c>
      <c r="E671" s="10">
        <f t="shared" si="23"/>
        <v>0</v>
      </c>
      <c r="F671" s="10">
        <f t="shared" si="24"/>
        <v>544.43481450000002</v>
      </c>
      <c r="G671" s="10">
        <f t="shared" si="25"/>
        <v>18.788558999999964</v>
      </c>
      <c r="H671" s="9">
        <f t="shared" si="26"/>
        <v>61.07632816000006</v>
      </c>
      <c r="I671" s="10">
        <f t="shared" si="27"/>
        <v>-719.79504264460002</v>
      </c>
      <c r="J671" s="9">
        <f t="shared" si="28"/>
        <v>-658.71871448460001</v>
      </c>
      <c r="K671" s="10">
        <f t="shared" si="29"/>
        <v>-1</v>
      </c>
      <c r="L671" s="10">
        <f t="shared" si="30"/>
        <v>-1.2064033547811603E-2</v>
      </c>
    </row>
    <row r="672" spans="1:12" ht="15.75" customHeight="1" x14ac:dyDescent="0.2">
      <c r="A672" s="8">
        <v>44781</v>
      </c>
      <c r="B672" s="32">
        <v>181.47827150000001</v>
      </c>
      <c r="C672" s="9">
        <f t="shared" si="21"/>
        <v>0</v>
      </c>
      <c r="D672" s="10">
        <f t="shared" si="22"/>
        <v>0</v>
      </c>
      <c r="E672" s="10">
        <f t="shared" si="23"/>
        <v>0</v>
      </c>
      <c r="F672" s="10">
        <f t="shared" si="24"/>
        <v>0</v>
      </c>
      <c r="G672" s="10">
        <f t="shared" si="25"/>
        <v>0</v>
      </c>
      <c r="H672" s="9">
        <f t="shared" si="26"/>
        <v>61.07632816000006</v>
      </c>
      <c r="I672" s="10">
        <f t="shared" si="27"/>
        <v>-719.79504264460002</v>
      </c>
      <c r="J672" s="9">
        <f t="shared" si="28"/>
        <v>-658.71871448460001</v>
      </c>
      <c r="K672" s="10">
        <f t="shared" si="29"/>
        <v>0</v>
      </c>
      <c r="L672" s="10">
        <f t="shared" si="30"/>
        <v>0</v>
      </c>
    </row>
    <row r="673" spans="1:12" ht="15.75" customHeight="1" x14ac:dyDescent="0.2">
      <c r="A673" s="8">
        <v>44782</v>
      </c>
      <c r="B673" s="32">
        <v>180.177536</v>
      </c>
      <c r="C673" s="9">
        <f t="shared" si="21"/>
        <v>0</v>
      </c>
      <c r="D673" s="10">
        <f t="shared" si="22"/>
        <v>0</v>
      </c>
      <c r="E673" s="10">
        <f t="shared" si="23"/>
        <v>0</v>
      </c>
      <c r="F673" s="10">
        <f t="shared" si="24"/>
        <v>0</v>
      </c>
      <c r="G673" s="10">
        <f t="shared" si="25"/>
        <v>0</v>
      </c>
      <c r="H673" s="9">
        <f t="shared" si="26"/>
        <v>61.07632816000006</v>
      </c>
      <c r="I673" s="10">
        <f t="shared" si="27"/>
        <v>-719.79504264460002</v>
      </c>
      <c r="J673" s="9">
        <f t="shared" si="28"/>
        <v>-658.71871448460001</v>
      </c>
      <c r="K673" s="10">
        <f t="shared" si="29"/>
        <v>0</v>
      </c>
      <c r="L673" s="10">
        <f t="shared" si="30"/>
        <v>-7.1674448365021126E-3</v>
      </c>
    </row>
    <row r="674" spans="1:12" ht="15.75" customHeight="1" x14ac:dyDescent="0.2">
      <c r="A674" s="8">
        <v>44783</v>
      </c>
      <c r="B674" s="32">
        <v>183.164444</v>
      </c>
      <c r="C674" s="9">
        <f t="shared" si="21"/>
        <v>183.164444</v>
      </c>
      <c r="D674" s="10">
        <f t="shared" si="22"/>
        <v>183.164444</v>
      </c>
      <c r="E674" s="10">
        <f t="shared" si="23"/>
        <v>1</v>
      </c>
      <c r="F674" s="10">
        <f t="shared" si="24"/>
        <v>183.164444</v>
      </c>
      <c r="G674" s="10">
        <f t="shared" si="25"/>
        <v>0</v>
      </c>
      <c r="H674" s="9">
        <f t="shared" si="26"/>
        <v>61.07632816000006</v>
      </c>
      <c r="I674" s="10">
        <f t="shared" si="27"/>
        <v>-721.79504264460002</v>
      </c>
      <c r="J674" s="9">
        <f t="shared" si="28"/>
        <v>-660.71871448460001</v>
      </c>
      <c r="K674" s="10">
        <f t="shared" si="29"/>
        <v>1</v>
      </c>
      <c r="L674" s="10">
        <f t="shared" si="30"/>
        <v>1.6577582679341285E-2</v>
      </c>
    </row>
    <row r="675" spans="1:12" ht="15.75" customHeight="1" x14ac:dyDescent="0.2">
      <c r="A675" s="8">
        <v>44784</v>
      </c>
      <c r="B675" s="32">
        <v>182.97172549999999</v>
      </c>
      <c r="C675" s="9">
        <f t="shared" si="21"/>
        <v>183.164444</v>
      </c>
      <c r="D675" s="10">
        <f t="shared" si="22"/>
        <v>182.97172549999999</v>
      </c>
      <c r="E675" s="10">
        <f t="shared" si="23"/>
        <v>1</v>
      </c>
      <c r="F675" s="10">
        <f t="shared" si="24"/>
        <v>0</v>
      </c>
      <c r="G675" s="10">
        <f t="shared" si="25"/>
        <v>0</v>
      </c>
      <c r="H675" s="9">
        <f t="shared" si="26"/>
        <v>61.07632816000006</v>
      </c>
      <c r="I675" s="10">
        <f t="shared" si="27"/>
        <v>-721.79504264460002</v>
      </c>
      <c r="J675" s="9">
        <f t="shared" si="28"/>
        <v>-660.71871448460001</v>
      </c>
      <c r="K675" s="10">
        <f t="shared" si="29"/>
        <v>0</v>
      </c>
      <c r="L675" s="10">
        <f t="shared" si="30"/>
        <v>-1.0521610842768592E-3</v>
      </c>
    </row>
    <row r="676" spans="1:12" ht="15.75" customHeight="1" x14ac:dyDescent="0.2">
      <c r="A676" s="8">
        <v>44785</v>
      </c>
      <c r="B676" s="32">
        <v>181.18922420000001</v>
      </c>
      <c r="C676" s="9">
        <f t="shared" si="21"/>
        <v>183.164444</v>
      </c>
      <c r="D676" s="10">
        <f t="shared" si="22"/>
        <v>181.18922420000001</v>
      </c>
      <c r="E676" s="10">
        <f t="shared" si="23"/>
        <v>1</v>
      </c>
      <c r="F676" s="10">
        <f t="shared" si="24"/>
        <v>0</v>
      </c>
      <c r="G676" s="10">
        <f t="shared" si="25"/>
        <v>0</v>
      </c>
      <c r="H676" s="9">
        <f t="shared" si="26"/>
        <v>61.07632816000006</v>
      </c>
      <c r="I676" s="10">
        <f t="shared" si="27"/>
        <v>-721.79504264460002</v>
      </c>
      <c r="J676" s="9">
        <f t="shared" si="28"/>
        <v>-660.71871448460001</v>
      </c>
      <c r="K676" s="10">
        <f t="shared" si="29"/>
        <v>0</v>
      </c>
      <c r="L676" s="10">
        <f t="shared" si="30"/>
        <v>-9.7419494467191337E-3</v>
      </c>
    </row>
    <row r="677" spans="1:12" ht="15.75" customHeight="1" x14ac:dyDescent="0.2">
      <c r="A677" s="8">
        <v>44788</v>
      </c>
      <c r="B677" s="32">
        <v>182.008194</v>
      </c>
      <c r="C677" s="9">
        <f t="shared" si="21"/>
        <v>183.164444</v>
      </c>
      <c r="D677" s="10">
        <f t="shared" si="22"/>
        <v>182.008194</v>
      </c>
      <c r="E677" s="10">
        <f t="shared" si="23"/>
        <v>1</v>
      </c>
      <c r="F677" s="10">
        <f t="shared" si="24"/>
        <v>0</v>
      </c>
      <c r="G677" s="10">
        <f t="shared" si="25"/>
        <v>0</v>
      </c>
      <c r="H677" s="9">
        <f t="shared" si="26"/>
        <v>61.07632816000006</v>
      </c>
      <c r="I677" s="10">
        <f t="shared" si="27"/>
        <v>-721.79504264460002</v>
      </c>
      <c r="J677" s="9">
        <f t="shared" si="28"/>
        <v>-660.71871448460001</v>
      </c>
      <c r="K677" s="10">
        <f t="shared" si="29"/>
        <v>0</v>
      </c>
      <c r="L677" s="10">
        <f t="shared" si="30"/>
        <v>4.5199696815081403E-3</v>
      </c>
    </row>
    <row r="678" spans="1:12" ht="15.75" customHeight="1" x14ac:dyDescent="0.2">
      <c r="A678" s="8">
        <v>44789</v>
      </c>
      <c r="B678" s="32">
        <v>181.38191219999999</v>
      </c>
      <c r="C678" s="9">
        <f t="shared" si="21"/>
        <v>183.164444</v>
      </c>
      <c r="D678" s="10">
        <f t="shared" si="22"/>
        <v>181.38191219999999</v>
      </c>
      <c r="E678" s="10">
        <f t="shared" si="23"/>
        <v>1</v>
      </c>
      <c r="F678" s="10">
        <f t="shared" si="24"/>
        <v>0</v>
      </c>
      <c r="G678" s="10">
        <f t="shared" si="25"/>
        <v>0</v>
      </c>
      <c r="H678" s="9">
        <f t="shared" si="26"/>
        <v>61.07632816000006</v>
      </c>
      <c r="I678" s="10">
        <f t="shared" si="27"/>
        <v>-721.79504264460002</v>
      </c>
      <c r="J678" s="9">
        <f t="shared" si="28"/>
        <v>-660.71871448460001</v>
      </c>
      <c r="K678" s="10">
        <f t="shared" si="29"/>
        <v>0</v>
      </c>
      <c r="L678" s="10">
        <f t="shared" si="30"/>
        <v>-3.4409538726591915E-3</v>
      </c>
    </row>
    <row r="679" spans="1:12" ht="15.75" customHeight="1" x14ac:dyDescent="0.2">
      <c r="A679" s="8">
        <v>44790</v>
      </c>
      <c r="B679" s="32">
        <v>179.6475983</v>
      </c>
      <c r="C679" s="9">
        <f t="shared" si="21"/>
        <v>183.164444</v>
      </c>
      <c r="D679" s="10">
        <f t="shared" si="22"/>
        <v>179.6475983</v>
      </c>
      <c r="E679" s="10">
        <f t="shared" si="23"/>
        <v>1</v>
      </c>
      <c r="F679" s="10">
        <f t="shared" si="24"/>
        <v>0</v>
      </c>
      <c r="G679" s="10">
        <f t="shared" si="25"/>
        <v>0</v>
      </c>
      <c r="H679" s="9">
        <f t="shared" si="26"/>
        <v>61.07632816000006</v>
      </c>
      <c r="I679" s="10">
        <f t="shared" si="27"/>
        <v>-721.79504264460002</v>
      </c>
      <c r="J679" s="9">
        <f t="shared" si="28"/>
        <v>-660.71871448460001</v>
      </c>
      <c r="K679" s="10">
        <f t="shared" si="29"/>
        <v>0</v>
      </c>
      <c r="L679" s="10">
        <f t="shared" si="30"/>
        <v>-9.5616695124906004E-3</v>
      </c>
    </row>
    <row r="680" spans="1:12" ht="15.75" customHeight="1" x14ac:dyDescent="0.2">
      <c r="A680" s="8">
        <v>44791</v>
      </c>
      <c r="B680" s="32">
        <v>180.4665833</v>
      </c>
      <c r="C680" s="9">
        <f t="shared" si="21"/>
        <v>183.164444</v>
      </c>
      <c r="D680" s="10">
        <f t="shared" si="22"/>
        <v>180.4665833</v>
      </c>
      <c r="E680" s="10">
        <f t="shared" si="23"/>
        <v>1</v>
      </c>
      <c r="F680" s="10">
        <f t="shared" si="24"/>
        <v>0</v>
      </c>
      <c r="G680" s="10">
        <f t="shared" si="25"/>
        <v>0</v>
      </c>
      <c r="H680" s="9">
        <f t="shared" si="26"/>
        <v>61.07632816000006</v>
      </c>
      <c r="I680" s="10">
        <f t="shared" si="27"/>
        <v>-721.79504264460002</v>
      </c>
      <c r="J680" s="9">
        <f t="shared" si="28"/>
        <v>-660.71871448460001</v>
      </c>
      <c r="K680" s="10">
        <f t="shared" si="29"/>
        <v>0</v>
      </c>
      <c r="L680" s="10">
        <f t="shared" si="30"/>
        <v>4.5588419091044941E-3</v>
      </c>
    </row>
    <row r="681" spans="1:12" ht="15.75" customHeight="1" x14ac:dyDescent="0.2">
      <c r="A681" s="8">
        <v>44792</v>
      </c>
      <c r="B681" s="32">
        <v>179.406723</v>
      </c>
      <c r="C681" s="9">
        <f t="shared" si="21"/>
        <v>183.164444</v>
      </c>
      <c r="D681" s="10">
        <f t="shared" si="22"/>
        <v>179.406723</v>
      </c>
      <c r="E681" s="10">
        <f t="shared" si="23"/>
        <v>1</v>
      </c>
      <c r="F681" s="10">
        <f t="shared" si="24"/>
        <v>0</v>
      </c>
      <c r="G681" s="10">
        <f t="shared" si="25"/>
        <v>0</v>
      </c>
      <c r="H681" s="9">
        <f t="shared" si="26"/>
        <v>61.07632816000006</v>
      </c>
      <c r="I681" s="10">
        <f t="shared" si="27"/>
        <v>-721.79504264460002</v>
      </c>
      <c r="J681" s="9">
        <f t="shared" si="28"/>
        <v>-660.71871448460001</v>
      </c>
      <c r="K681" s="10">
        <f t="shared" si="29"/>
        <v>0</v>
      </c>
      <c r="L681" s="10">
        <f t="shared" si="30"/>
        <v>-5.8728894880119009E-3</v>
      </c>
    </row>
    <row r="682" spans="1:12" ht="15.75" customHeight="1" x14ac:dyDescent="0.2">
      <c r="A682" s="8">
        <v>44795</v>
      </c>
      <c r="B682" s="32">
        <v>174.2519073</v>
      </c>
      <c r="C682" s="9">
        <f t="shared" si="21"/>
        <v>0</v>
      </c>
      <c r="D682" s="10">
        <f t="shared" si="22"/>
        <v>0</v>
      </c>
      <c r="E682" s="10">
        <f t="shared" si="23"/>
        <v>0</v>
      </c>
      <c r="F682" s="10">
        <f t="shared" si="24"/>
        <v>174.2519073</v>
      </c>
      <c r="G682" s="10">
        <f t="shared" si="25"/>
        <v>-8.912536700000004</v>
      </c>
      <c r="H682" s="9">
        <f t="shared" si="26"/>
        <v>52.163791460000056</v>
      </c>
      <c r="I682" s="10">
        <f t="shared" si="27"/>
        <v>-723.79504264460002</v>
      </c>
      <c r="J682" s="9">
        <f t="shared" si="28"/>
        <v>-671.63125118459993</v>
      </c>
      <c r="K682" s="10">
        <f t="shared" si="29"/>
        <v>-1</v>
      </c>
      <c r="L682" s="10">
        <f t="shared" si="30"/>
        <v>-2.8732567062160763E-2</v>
      </c>
    </row>
    <row r="683" spans="1:12" ht="15.75" customHeight="1" x14ac:dyDescent="0.2">
      <c r="A683" s="8">
        <v>44796</v>
      </c>
      <c r="B683" s="32">
        <v>174.01103209999999</v>
      </c>
      <c r="C683" s="9">
        <f t="shared" si="21"/>
        <v>0</v>
      </c>
      <c r="D683" s="10">
        <f t="shared" si="22"/>
        <v>0</v>
      </c>
      <c r="E683" s="10">
        <f t="shared" si="23"/>
        <v>0</v>
      </c>
      <c r="F683" s="10">
        <f t="shared" si="24"/>
        <v>0</v>
      </c>
      <c r="G683" s="10">
        <f t="shared" si="25"/>
        <v>0</v>
      </c>
      <c r="H683" s="9">
        <f t="shared" si="26"/>
        <v>52.163791460000056</v>
      </c>
      <c r="I683" s="10">
        <f t="shared" si="27"/>
        <v>-723.79504264460002</v>
      </c>
      <c r="J683" s="9">
        <f t="shared" si="28"/>
        <v>-671.63125118459993</v>
      </c>
      <c r="K683" s="10">
        <f t="shared" si="29"/>
        <v>0</v>
      </c>
      <c r="L683" s="10">
        <f t="shared" si="30"/>
        <v>-1.3823389581917311E-3</v>
      </c>
    </row>
    <row r="684" spans="1:12" ht="15.75" customHeight="1" x14ac:dyDescent="0.2">
      <c r="A684" s="8">
        <v>44797</v>
      </c>
      <c r="B684" s="32">
        <v>175.74536130000001</v>
      </c>
      <c r="C684" s="9">
        <f t="shared" si="21"/>
        <v>0</v>
      </c>
      <c r="D684" s="10">
        <f t="shared" si="22"/>
        <v>0</v>
      </c>
      <c r="E684" s="10">
        <f t="shared" si="23"/>
        <v>0</v>
      </c>
      <c r="F684" s="10">
        <f t="shared" si="24"/>
        <v>0</v>
      </c>
      <c r="G684" s="10">
        <f t="shared" si="25"/>
        <v>0</v>
      </c>
      <c r="H684" s="9">
        <f t="shared" si="26"/>
        <v>52.163791460000056</v>
      </c>
      <c r="I684" s="10">
        <f t="shared" si="27"/>
        <v>-723.79504264460002</v>
      </c>
      <c r="J684" s="9">
        <f t="shared" si="28"/>
        <v>-671.63125118459993</v>
      </c>
      <c r="K684" s="10">
        <f t="shared" si="29"/>
        <v>0</v>
      </c>
      <c r="L684" s="10">
        <f t="shared" si="30"/>
        <v>9.9667772730831494E-3</v>
      </c>
    </row>
    <row r="685" spans="1:12" ht="15.75" customHeight="1" x14ac:dyDescent="0.2">
      <c r="A685" s="8">
        <v>44798</v>
      </c>
      <c r="B685" s="32">
        <v>175.79353330000001</v>
      </c>
      <c r="C685" s="9">
        <f t="shared" si="21"/>
        <v>0</v>
      </c>
      <c r="D685" s="10">
        <f t="shared" si="22"/>
        <v>0</v>
      </c>
      <c r="E685" s="10">
        <f t="shared" si="23"/>
        <v>0</v>
      </c>
      <c r="F685" s="10">
        <f t="shared" si="24"/>
        <v>0</v>
      </c>
      <c r="G685" s="10">
        <f t="shared" si="25"/>
        <v>0</v>
      </c>
      <c r="H685" s="9">
        <f t="shared" si="26"/>
        <v>52.163791460000056</v>
      </c>
      <c r="I685" s="10">
        <f t="shared" si="27"/>
        <v>-723.79504264460002</v>
      </c>
      <c r="J685" s="9">
        <f t="shared" si="28"/>
        <v>-671.63125118459993</v>
      </c>
      <c r="K685" s="10">
        <f t="shared" si="29"/>
        <v>0</v>
      </c>
      <c r="L685" s="10">
        <f t="shared" si="30"/>
        <v>2.7410111791104086E-4</v>
      </c>
    </row>
    <row r="686" spans="1:12" ht="15.75" customHeight="1" x14ac:dyDescent="0.2">
      <c r="A686" s="8">
        <v>44799</v>
      </c>
      <c r="B686" s="32">
        <v>171.89128109999999</v>
      </c>
      <c r="C686" s="9">
        <f t="shared" si="21"/>
        <v>0</v>
      </c>
      <c r="D686" s="10">
        <f t="shared" si="22"/>
        <v>0</v>
      </c>
      <c r="E686" s="10">
        <f t="shared" si="23"/>
        <v>0</v>
      </c>
      <c r="F686" s="10">
        <f t="shared" si="24"/>
        <v>0</v>
      </c>
      <c r="G686" s="10">
        <f t="shared" si="25"/>
        <v>0</v>
      </c>
      <c r="H686" s="9">
        <f t="shared" si="26"/>
        <v>52.163791460000056</v>
      </c>
      <c r="I686" s="10">
        <f t="shared" si="27"/>
        <v>-723.79504264460002</v>
      </c>
      <c r="J686" s="9">
        <f t="shared" si="28"/>
        <v>-671.63125118459993</v>
      </c>
      <c r="K686" s="10">
        <f t="shared" si="29"/>
        <v>-1</v>
      </c>
      <c r="L686" s="10">
        <f t="shared" si="30"/>
        <v>-2.2197928028106939E-2</v>
      </c>
    </row>
    <row r="687" spans="1:12" ht="15.75" customHeight="1" x14ac:dyDescent="0.2">
      <c r="A687" s="8">
        <v>44802</v>
      </c>
      <c r="B687" s="32">
        <v>168.13357540000001</v>
      </c>
      <c r="C687" s="9">
        <f t="shared" si="21"/>
        <v>0</v>
      </c>
      <c r="D687" s="10">
        <f t="shared" si="22"/>
        <v>0</v>
      </c>
      <c r="E687" s="10">
        <f t="shared" si="23"/>
        <v>0</v>
      </c>
      <c r="F687" s="10">
        <f t="shared" si="24"/>
        <v>0</v>
      </c>
      <c r="G687" s="10">
        <f t="shared" si="25"/>
        <v>0</v>
      </c>
      <c r="H687" s="9">
        <f t="shared" si="26"/>
        <v>52.163791460000056</v>
      </c>
      <c r="I687" s="10">
        <f t="shared" si="27"/>
        <v>-723.79504264460002</v>
      </c>
      <c r="J687" s="9">
        <f t="shared" si="28"/>
        <v>-671.63125118459993</v>
      </c>
      <c r="K687" s="10">
        <f t="shared" si="29"/>
        <v>-1</v>
      </c>
      <c r="L687" s="10">
        <f t="shared" si="30"/>
        <v>-2.1860944173275887E-2</v>
      </c>
    </row>
    <row r="688" spans="1:12" ht="15.75" customHeight="1" x14ac:dyDescent="0.2">
      <c r="A688" s="8">
        <v>44803</v>
      </c>
      <c r="B688" s="32">
        <v>168.71170040000001</v>
      </c>
      <c r="C688" s="9">
        <f t="shared" si="21"/>
        <v>0</v>
      </c>
      <c r="D688" s="10">
        <f t="shared" si="22"/>
        <v>0</v>
      </c>
      <c r="E688" s="10">
        <f t="shared" si="23"/>
        <v>0</v>
      </c>
      <c r="F688" s="10">
        <f t="shared" si="24"/>
        <v>0</v>
      </c>
      <c r="G688" s="10">
        <f t="shared" si="25"/>
        <v>0</v>
      </c>
      <c r="H688" s="9">
        <f t="shared" si="26"/>
        <v>52.163791460000056</v>
      </c>
      <c r="I688" s="10">
        <f t="shared" si="27"/>
        <v>-723.79504264460002</v>
      </c>
      <c r="J688" s="9">
        <f t="shared" si="28"/>
        <v>-671.63125118459993</v>
      </c>
      <c r="K688" s="10">
        <f t="shared" si="29"/>
        <v>0</v>
      </c>
      <c r="L688" s="10">
        <f t="shared" si="30"/>
        <v>3.4384863262713061E-3</v>
      </c>
    </row>
    <row r="689" spans="1:12" ht="15.75" customHeight="1" x14ac:dyDescent="0.2">
      <c r="A689" s="8">
        <v>44804</v>
      </c>
      <c r="B689" s="32">
        <v>166.68830869999999</v>
      </c>
      <c r="C689" s="9">
        <f t="shared" si="21"/>
        <v>0</v>
      </c>
      <c r="D689" s="10">
        <f t="shared" si="22"/>
        <v>0</v>
      </c>
      <c r="E689" s="10">
        <f t="shared" si="23"/>
        <v>0</v>
      </c>
      <c r="F689" s="10">
        <f t="shared" si="24"/>
        <v>0</v>
      </c>
      <c r="G689" s="10">
        <f t="shared" si="25"/>
        <v>0</v>
      </c>
      <c r="H689" s="9">
        <f t="shared" si="26"/>
        <v>52.163791460000056</v>
      </c>
      <c r="I689" s="10">
        <f t="shared" si="27"/>
        <v>-723.79504264460002</v>
      </c>
      <c r="J689" s="9">
        <f t="shared" si="28"/>
        <v>-671.63125118459993</v>
      </c>
      <c r="K689" s="10">
        <f t="shared" si="29"/>
        <v>-1</v>
      </c>
      <c r="L689" s="10">
        <f t="shared" si="30"/>
        <v>-1.1993191315141427E-2</v>
      </c>
    </row>
    <row r="690" spans="1:12" ht="15.75" customHeight="1" x14ac:dyDescent="0.2">
      <c r="A690" s="8">
        <v>44805</v>
      </c>
      <c r="B690" s="32">
        <v>163.94227599999999</v>
      </c>
      <c r="C690" s="9">
        <f t="shared" si="21"/>
        <v>0</v>
      </c>
      <c r="D690" s="10">
        <f t="shared" si="22"/>
        <v>0</v>
      </c>
      <c r="E690" s="10">
        <f t="shared" si="23"/>
        <v>0</v>
      </c>
      <c r="F690" s="10">
        <f t="shared" si="24"/>
        <v>0</v>
      </c>
      <c r="G690" s="10">
        <f t="shared" si="25"/>
        <v>0</v>
      </c>
      <c r="H690" s="9">
        <f t="shared" si="26"/>
        <v>52.163791460000056</v>
      </c>
      <c r="I690" s="10">
        <f t="shared" si="27"/>
        <v>-723.79504264460002</v>
      </c>
      <c r="J690" s="9">
        <f t="shared" si="28"/>
        <v>-671.63125118459993</v>
      </c>
      <c r="K690" s="10">
        <f t="shared" si="29"/>
        <v>-1</v>
      </c>
      <c r="L690" s="10">
        <f t="shared" si="30"/>
        <v>-1.6474057007454634E-2</v>
      </c>
    </row>
    <row r="691" spans="1:12" ht="15.75" customHeight="1" x14ac:dyDescent="0.2">
      <c r="A691" s="8">
        <v>44806</v>
      </c>
      <c r="B691" s="32">
        <v>169.9160919</v>
      </c>
      <c r="C691" s="9">
        <f t="shared" si="21"/>
        <v>169.9160919</v>
      </c>
      <c r="D691" s="10">
        <f t="shared" si="22"/>
        <v>169.9160919</v>
      </c>
      <c r="E691" s="10">
        <f t="shared" si="23"/>
        <v>1</v>
      </c>
      <c r="F691" s="10">
        <f t="shared" si="24"/>
        <v>169.9160919</v>
      </c>
      <c r="G691" s="10">
        <f t="shared" si="25"/>
        <v>0</v>
      </c>
      <c r="H691" s="9">
        <f t="shared" si="26"/>
        <v>52.163791460000056</v>
      </c>
      <c r="I691" s="10">
        <f t="shared" si="27"/>
        <v>-725.79504264460002</v>
      </c>
      <c r="J691" s="9">
        <f t="shared" si="28"/>
        <v>-673.63125118459993</v>
      </c>
      <c r="K691" s="10">
        <f t="shared" si="29"/>
        <v>1</v>
      </c>
      <c r="L691" s="10">
        <f t="shared" si="30"/>
        <v>3.6438532181900518E-2</v>
      </c>
    </row>
    <row r="692" spans="1:12" ht="15.75" customHeight="1" x14ac:dyDescent="0.2">
      <c r="A692" s="8">
        <v>44809</v>
      </c>
      <c r="B692" s="32">
        <v>168.37445070000001</v>
      </c>
      <c r="C692" s="9">
        <f t="shared" si="21"/>
        <v>169.9160919</v>
      </c>
      <c r="D692" s="10">
        <f t="shared" si="22"/>
        <v>168.37445070000001</v>
      </c>
      <c r="E692" s="10">
        <f t="shared" si="23"/>
        <v>1</v>
      </c>
      <c r="F692" s="10">
        <f t="shared" si="24"/>
        <v>0</v>
      </c>
      <c r="G692" s="10">
        <f t="shared" si="25"/>
        <v>0</v>
      </c>
      <c r="H692" s="9">
        <f t="shared" si="26"/>
        <v>52.163791460000056</v>
      </c>
      <c r="I692" s="10">
        <f t="shared" si="27"/>
        <v>-725.79504264460002</v>
      </c>
      <c r="J692" s="9">
        <f t="shared" si="28"/>
        <v>-673.63125118459993</v>
      </c>
      <c r="K692" s="10">
        <f t="shared" si="29"/>
        <v>0</v>
      </c>
      <c r="L692" s="10">
        <f t="shared" si="30"/>
        <v>-9.0729558499219598E-3</v>
      </c>
    </row>
    <row r="693" spans="1:12" ht="15.75" customHeight="1" x14ac:dyDescent="0.2">
      <c r="A693" s="8">
        <v>44810</v>
      </c>
      <c r="B693" s="32">
        <v>168.47082520000001</v>
      </c>
      <c r="C693" s="9">
        <f t="shared" si="21"/>
        <v>169.9160919</v>
      </c>
      <c r="D693" s="10">
        <f t="shared" si="22"/>
        <v>168.47082520000001</v>
      </c>
      <c r="E693" s="10">
        <f t="shared" si="23"/>
        <v>1</v>
      </c>
      <c r="F693" s="10">
        <f t="shared" si="24"/>
        <v>0</v>
      </c>
      <c r="G693" s="10">
        <f t="shared" si="25"/>
        <v>0</v>
      </c>
      <c r="H693" s="9">
        <f t="shared" si="26"/>
        <v>52.163791460000056</v>
      </c>
      <c r="I693" s="10">
        <f t="shared" si="27"/>
        <v>-725.79504264460002</v>
      </c>
      <c r="J693" s="9">
        <f t="shared" si="28"/>
        <v>-673.63125118459993</v>
      </c>
      <c r="K693" s="10">
        <f t="shared" si="29"/>
        <v>0</v>
      </c>
      <c r="L693" s="10">
        <f t="shared" si="30"/>
        <v>5.7238197125109025E-4</v>
      </c>
    </row>
    <row r="694" spans="1:12" ht="15.75" customHeight="1" x14ac:dyDescent="0.2">
      <c r="A694" s="8">
        <v>44811</v>
      </c>
      <c r="B694" s="32">
        <v>167.9408875</v>
      </c>
      <c r="C694" s="9">
        <f t="shared" si="21"/>
        <v>169.9160919</v>
      </c>
      <c r="D694" s="10">
        <f t="shared" si="22"/>
        <v>167.9408875</v>
      </c>
      <c r="E694" s="10">
        <f t="shared" si="23"/>
        <v>1</v>
      </c>
      <c r="F694" s="10">
        <f t="shared" si="24"/>
        <v>0</v>
      </c>
      <c r="G694" s="10">
        <f t="shared" si="25"/>
        <v>0</v>
      </c>
      <c r="H694" s="9">
        <f t="shared" si="26"/>
        <v>52.163791460000056</v>
      </c>
      <c r="I694" s="10">
        <f t="shared" si="27"/>
        <v>-725.79504264460002</v>
      </c>
      <c r="J694" s="9">
        <f t="shared" si="28"/>
        <v>-673.63125118459993</v>
      </c>
      <c r="K694" s="10">
        <f t="shared" si="29"/>
        <v>0</v>
      </c>
      <c r="L694" s="10">
        <f t="shared" si="30"/>
        <v>-3.1455754987304019E-3</v>
      </c>
    </row>
    <row r="695" spans="1:12" ht="15.75" customHeight="1" x14ac:dyDescent="0.2">
      <c r="A695" s="8">
        <v>44812</v>
      </c>
      <c r="B695" s="32">
        <v>169.14526369999999</v>
      </c>
      <c r="C695" s="9">
        <f t="shared" si="21"/>
        <v>169.9160919</v>
      </c>
      <c r="D695" s="10">
        <f t="shared" si="22"/>
        <v>169.14526369999999</v>
      </c>
      <c r="E695" s="10">
        <f t="shared" si="23"/>
        <v>1</v>
      </c>
      <c r="F695" s="10">
        <f t="shared" si="24"/>
        <v>0</v>
      </c>
      <c r="G695" s="10">
        <f t="shared" si="25"/>
        <v>0</v>
      </c>
      <c r="H695" s="9">
        <f t="shared" si="26"/>
        <v>52.163791460000056</v>
      </c>
      <c r="I695" s="10">
        <f t="shared" si="27"/>
        <v>-725.79504264460002</v>
      </c>
      <c r="J695" s="9">
        <f t="shared" si="28"/>
        <v>-673.63125118459993</v>
      </c>
      <c r="K695" s="10">
        <f t="shared" si="29"/>
        <v>0</v>
      </c>
      <c r="L695" s="10">
        <f t="shared" si="30"/>
        <v>7.1714292923454881E-3</v>
      </c>
    </row>
    <row r="696" spans="1:12" ht="15.75" customHeight="1" x14ac:dyDescent="0.2">
      <c r="A696" s="8">
        <v>44813</v>
      </c>
      <c r="B696" s="32">
        <v>172.8548126</v>
      </c>
      <c r="C696" s="9">
        <f t="shared" si="21"/>
        <v>342.77090450000003</v>
      </c>
      <c r="D696" s="10">
        <f t="shared" si="22"/>
        <v>345.7096252</v>
      </c>
      <c r="E696" s="10">
        <f t="shared" si="23"/>
        <v>2</v>
      </c>
      <c r="F696" s="10">
        <f t="shared" si="24"/>
        <v>172.8548126</v>
      </c>
      <c r="G696" s="10">
        <f t="shared" si="25"/>
        <v>0</v>
      </c>
      <c r="H696" s="9">
        <f t="shared" si="26"/>
        <v>52.163791460000056</v>
      </c>
      <c r="I696" s="10">
        <f t="shared" si="27"/>
        <v>-727.79504264460002</v>
      </c>
      <c r="J696" s="9">
        <f t="shared" si="28"/>
        <v>-675.63125118459993</v>
      </c>
      <c r="K696" s="10">
        <f t="shared" si="29"/>
        <v>1</v>
      </c>
      <c r="L696" s="10">
        <f t="shared" si="30"/>
        <v>2.1931142609936449E-2</v>
      </c>
    </row>
    <row r="697" spans="1:12" ht="15.75" customHeight="1" x14ac:dyDescent="0.2">
      <c r="A697" s="8">
        <v>44816</v>
      </c>
      <c r="B697" s="32">
        <v>176.1307678</v>
      </c>
      <c r="C697" s="9">
        <f t="shared" si="21"/>
        <v>518.90167229999997</v>
      </c>
      <c r="D697" s="10">
        <f t="shared" si="22"/>
        <v>528.39230339999995</v>
      </c>
      <c r="E697" s="10">
        <f t="shared" si="23"/>
        <v>3</v>
      </c>
      <c r="F697" s="10">
        <f t="shared" si="24"/>
        <v>176.1307678</v>
      </c>
      <c r="G697" s="10">
        <f t="shared" si="25"/>
        <v>0</v>
      </c>
      <c r="H697" s="9">
        <f t="shared" si="26"/>
        <v>52.163791460000056</v>
      </c>
      <c r="I697" s="10">
        <f t="shared" si="27"/>
        <v>-729.79504264460002</v>
      </c>
      <c r="J697" s="9">
        <f t="shared" si="28"/>
        <v>-677.63125118459993</v>
      </c>
      <c r="K697" s="10">
        <f t="shared" si="29"/>
        <v>1</v>
      </c>
      <c r="L697" s="10">
        <f t="shared" si="30"/>
        <v>1.8952062431613292E-2</v>
      </c>
    </row>
    <row r="698" spans="1:12" ht="15.75" customHeight="1" x14ac:dyDescent="0.2">
      <c r="A698" s="8">
        <v>44817</v>
      </c>
      <c r="B698" s="32">
        <v>171.65040590000001</v>
      </c>
      <c r="C698" s="9">
        <f t="shared" si="21"/>
        <v>0</v>
      </c>
      <c r="D698" s="10">
        <f t="shared" si="22"/>
        <v>0</v>
      </c>
      <c r="E698" s="10">
        <f t="shared" si="23"/>
        <v>0</v>
      </c>
      <c r="F698" s="10">
        <f t="shared" si="24"/>
        <v>514.95121770000003</v>
      </c>
      <c r="G698" s="10">
        <f t="shared" si="25"/>
        <v>-3.9504545999999436</v>
      </c>
      <c r="H698" s="9">
        <f t="shared" si="26"/>
        <v>48.213336860000112</v>
      </c>
      <c r="I698" s="10">
        <f t="shared" si="27"/>
        <v>-734.94455482160004</v>
      </c>
      <c r="J698" s="9">
        <f t="shared" si="28"/>
        <v>-686.7312179615999</v>
      </c>
      <c r="K698" s="10">
        <f t="shared" si="29"/>
        <v>-1</v>
      </c>
      <c r="L698" s="10">
        <f t="shared" si="30"/>
        <v>-2.5437701521221601E-2</v>
      </c>
    </row>
    <row r="699" spans="1:12" ht="15.75" customHeight="1" x14ac:dyDescent="0.2">
      <c r="A699" s="8">
        <v>44818</v>
      </c>
      <c r="B699" s="32">
        <v>171.7949371</v>
      </c>
      <c r="C699" s="9">
        <f t="shared" si="21"/>
        <v>0</v>
      </c>
      <c r="D699" s="10">
        <f t="shared" si="22"/>
        <v>0</v>
      </c>
      <c r="E699" s="10">
        <f t="shared" si="23"/>
        <v>0</v>
      </c>
      <c r="F699" s="10">
        <f t="shared" si="24"/>
        <v>0</v>
      </c>
      <c r="G699" s="10">
        <f t="shared" si="25"/>
        <v>0</v>
      </c>
      <c r="H699" s="9">
        <f t="shared" si="26"/>
        <v>48.213336860000112</v>
      </c>
      <c r="I699" s="10">
        <f t="shared" si="27"/>
        <v>-734.94455482160004</v>
      </c>
      <c r="J699" s="9">
        <f t="shared" si="28"/>
        <v>-686.7312179615999</v>
      </c>
      <c r="K699" s="10">
        <f t="shared" si="29"/>
        <v>0</v>
      </c>
      <c r="L699" s="10">
        <f t="shared" si="30"/>
        <v>8.4200907794063085E-4</v>
      </c>
    </row>
    <row r="700" spans="1:12" ht="15.75" customHeight="1" x14ac:dyDescent="0.2">
      <c r="A700" s="8">
        <v>44819</v>
      </c>
      <c r="B700" s="32">
        <v>164.9539795</v>
      </c>
      <c r="C700" s="9">
        <f t="shared" si="21"/>
        <v>0</v>
      </c>
      <c r="D700" s="10">
        <f t="shared" si="22"/>
        <v>0</v>
      </c>
      <c r="E700" s="10">
        <f t="shared" si="23"/>
        <v>0</v>
      </c>
      <c r="F700" s="10">
        <f t="shared" si="24"/>
        <v>0</v>
      </c>
      <c r="G700" s="10">
        <f t="shared" si="25"/>
        <v>0</v>
      </c>
      <c r="H700" s="9">
        <f t="shared" si="26"/>
        <v>48.213336860000112</v>
      </c>
      <c r="I700" s="10">
        <f t="shared" si="27"/>
        <v>-734.94455482160004</v>
      </c>
      <c r="J700" s="9">
        <f t="shared" si="28"/>
        <v>-686.7312179615999</v>
      </c>
      <c r="K700" s="10">
        <f t="shared" si="29"/>
        <v>-1</v>
      </c>
      <c r="L700" s="10">
        <f t="shared" si="30"/>
        <v>-3.9820484325553518E-2</v>
      </c>
    </row>
    <row r="701" spans="1:12" ht="15.75" customHeight="1" x14ac:dyDescent="0.2">
      <c r="A701" s="8">
        <v>44820</v>
      </c>
      <c r="B701" s="32">
        <v>160.18457029999999</v>
      </c>
      <c r="C701" s="9">
        <f t="shared" si="21"/>
        <v>0</v>
      </c>
      <c r="D701" s="10">
        <f t="shared" si="22"/>
        <v>0</v>
      </c>
      <c r="E701" s="10">
        <f t="shared" si="23"/>
        <v>0</v>
      </c>
      <c r="F701" s="10">
        <f t="shared" si="24"/>
        <v>0</v>
      </c>
      <c r="G701" s="10">
        <f t="shared" si="25"/>
        <v>0</v>
      </c>
      <c r="H701" s="9">
        <f t="shared" si="26"/>
        <v>48.213336860000112</v>
      </c>
      <c r="I701" s="10">
        <f t="shared" si="27"/>
        <v>-734.94455482160004</v>
      </c>
      <c r="J701" s="9">
        <f t="shared" si="28"/>
        <v>-686.7312179615999</v>
      </c>
      <c r="K701" s="10">
        <f t="shared" si="29"/>
        <v>-1</v>
      </c>
      <c r="L701" s="10">
        <f t="shared" si="30"/>
        <v>-2.8913574649467644E-2</v>
      </c>
    </row>
    <row r="702" spans="1:12" ht="15.75" customHeight="1" x14ac:dyDescent="0.2">
      <c r="A702" s="8">
        <v>44823</v>
      </c>
      <c r="B702" s="32">
        <v>161.91889950000001</v>
      </c>
      <c r="C702" s="9">
        <f t="shared" si="21"/>
        <v>161.91889950000001</v>
      </c>
      <c r="D702" s="10">
        <f t="shared" si="22"/>
        <v>161.91889950000001</v>
      </c>
      <c r="E702" s="10">
        <f t="shared" si="23"/>
        <v>1</v>
      </c>
      <c r="F702" s="10">
        <f t="shared" si="24"/>
        <v>161.91889950000001</v>
      </c>
      <c r="G702" s="10">
        <f t="shared" si="25"/>
        <v>0</v>
      </c>
      <c r="H702" s="9">
        <f t="shared" si="26"/>
        <v>48.213336860000112</v>
      </c>
      <c r="I702" s="10">
        <f t="shared" si="27"/>
        <v>-736.94455482160004</v>
      </c>
      <c r="J702" s="9">
        <f t="shared" si="28"/>
        <v>-688.7312179615999</v>
      </c>
      <c r="K702" s="10">
        <f t="shared" si="29"/>
        <v>1</v>
      </c>
      <c r="L702" s="10">
        <f t="shared" si="30"/>
        <v>1.0827067780323052E-2</v>
      </c>
    </row>
    <row r="703" spans="1:12" ht="15.75" customHeight="1" x14ac:dyDescent="0.2">
      <c r="A703" s="8">
        <v>44824</v>
      </c>
      <c r="B703" s="32">
        <v>155.89692690000001</v>
      </c>
      <c r="C703" s="9">
        <f t="shared" si="21"/>
        <v>0</v>
      </c>
      <c r="D703" s="10">
        <f t="shared" si="22"/>
        <v>0</v>
      </c>
      <c r="E703" s="10">
        <f t="shared" si="23"/>
        <v>0</v>
      </c>
      <c r="F703" s="10">
        <f t="shared" si="24"/>
        <v>155.89692690000001</v>
      </c>
      <c r="G703" s="10">
        <f t="shared" si="25"/>
        <v>-6.021972599999998</v>
      </c>
      <c r="H703" s="9">
        <f t="shared" si="26"/>
        <v>42.191364260000114</v>
      </c>
      <c r="I703" s="10">
        <f t="shared" si="27"/>
        <v>-738.94455482160004</v>
      </c>
      <c r="J703" s="9">
        <f t="shared" si="28"/>
        <v>-696.75319056159992</v>
      </c>
      <c r="K703" s="10">
        <f t="shared" si="29"/>
        <v>-1</v>
      </c>
      <c r="L703" s="10">
        <f t="shared" si="30"/>
        <v>-3.7191289087287749E-2</v>
      </c>
    </row>
    <row r="704" spans="1:12" ht="15.75" customHeight="1" x14ac:dyDescent="0.2">
      <c r="A704" s="8">
        <v>44825</v>
      </c>
      <c r="B704" s="32">
        <v>157.58306880000001</v>
      </c>
      <c r="C704" s="9">
        <f t="shared" si="21"/>
        <v>157.58306880000001</v>
      </c>
      <c r="D704" s="10">
        <f t="shared" si="22"/>
        <v>157.58306880000001</v>
      </c>
      <c r="E704" s="10">
        <f t="shared" si="23"/>
        <v>1</v>
      </c>
      <c r="F704" s="10">
        <f t="shared" si="24"/>
        <v>157.58306880000001</v>
      </c>
      <c r="G704" s="10">
        <f t="shared" si="25"/>
        <v>0</v>
      </c>
      <c r="H704" s="9">
        <f t="shared" si="26"/>
        <v>42.191364260000114</v>
      </c>
      <c r="I704" s="10">
        <f t="shared" si="27"/>
        <v>-740.94455482160004</v>
      </c>
      <c r="J704" s="9">
        <f t="shared" si="28"/>
        <v>-698.75319056159992</v>
      </c>
      <c r="K704" s="10">
        <f t="shared" si="29"/>
        <v>1</v>
      </c>
      <c r="L704" s="10">
        <f t="shared" si="30"/>
        <v>1.0815748158278682E-2</v>
      </c>
    </row>
    <row r="705" spans="1:12" ht="15.75" customHeight="1" x14ac:dyDescent="0.2">
      <c r="A705" s="8">
        <v>44826</v>
      </c>
      <c r="B705" s="32">
        <v>152.13920590000001</v>
      </c>
      <c r="C705" s="9">
        <f t="shared" si="21"/>
        <v>0</v>
      </c>
      <c r="D705" s="10">
        <f t="shared" si="22"/>
        <v>0</v>
      </c>
      <c r="E705" s="10">
        <f t="shared" si="23"/>
        <v>0</v>
      </c>
      <c r="F705" s="10">
        <f t="shared" si="24"/>
        <v>152.13920590000001</v>
      </c>
      <c r="G705" s="10">
        <f t="shared" si="25"/>
        <v>-5.4438628999999992</v>
      </c>
      <c r="H705" s="9">
        <f t="shared" si="26"/>
        <v>36.747501360000115</v>
      </c>
      <c r="I705" s="10">
        <f t="shared" si="27"/>
        <v>-742.94455482160004</v>
      </c>
      <c r="J705" s="9">
        <f t="shared" si="28"/>
        <v>-706.19705346159992</v>
      </c>
      <c r="K705" s="10">
        <f t="shared" si="29"/>
        <v>-1</v>
      </c>
      <c r="L705" s="10">
        <f t="shared" si="30"/>
        <v>-3.4545988610674927E-2</v>
      </c>
    </row>
    <row r="706" spans="1:12" ht="15.75" customHeight="1" x14ac:dyDescent="0.2">
      <c r="A706" s="8">
        <v>44827</v>
      </c>
      <c r="B706" s="32">
        <v>149.29682919999999</v>
      </c>
      <c r="C706" s="9">
        <f t="shared" si="21"/>
        <v>0</v>
      </c>
      <c r="D706" s="10">
        <f t="shared" si="22"/>
        <v>0</v>
      </c>
      <c r="E706" s="10">
        <f t="shared" si="23"/>
        <v>0</v>
      </c>
      <c r="F706" s="10">
        <f t="shared" si="24"/>
        <v>0</v>
      </c>
      <c r="G706" s="10">
        <f t="shared" si="25"/>
        <v>0</v>
      </c>
      <c r="H706" s="9">
        <f t="shared" si="26"/>
        <v>36.747501360000115</v>
      </c>
      <c r="I706" s="10">
        <f t="shared" si="27"/>
        <v>-742.94455482160004</v>
      </c>
      <c r="J706" s="9">
        <f t="shared" si="28"/>
        <v>-706.19705346159992</v>
      </c>
      <c r="K706" s="10">
        <f t="shared" si="29"/>
        <v>-1</v>
      </c>
      <c r="L706" s="10">
        <f t="shared" si="30"/>
        <v>-1.8682736531885791E-2</v>
      </c>
    </row>
    <row r="707" spans="1:12" ht="15.75" customHeight="1" x14ac:dyDescent="0.2">
      <c r="A707" s="8">
        <v>44830</v>
      </c>
      <c r="B707" s="32">
        <v>149.4413605</v>
      </c>
      <c r="C707" s="9">
        <f t="shared" si="21"/>
        <v>0</v>
      </c>
      <c r="D707" s="10">
        <f t="shared" si="22"/>
        <v>0</v>
      </c>
      <c r="E707" s="10">
        <f t="shared" si="23"/>
        <v>0</v>
      </c>
      <c r="F707" s="10">
        <f t="shared" si="24"/>
        <v>0</v>
      </c>
      <c r="G707" s="10">
        <f t="shared" si="25"/>
        <v>0</v>
      </c>
      <c r="H707" s="9">
        <f t="shared" si="26"/>
        <v>36.747501360000115</v>
      </c>
      <c r="I707" s="10">
        <f t="shared" si="27"/>
        <v>-742.94455482160004</v>
      </c>
      <c r="J707" s="9">
        <f t="shared" si="28"/>
        <v>-706.19705346159992</v>
      </c>
      <c r="K707" s="10">
        <f t="shared" si="29"/>
        <v>0</v>
      </c>
      <c r="L707" s="10">
        <f t="shared" si="30"/>
        <v>9.6808017139071723E-4</v>
      </c>
    </row>
    <row r="708" spans="1:12" ht="15.75" customHeight="1" x14ac:dyDescent="0.2">
      <c r="A708" s="8">
        <v>44831</v>
      </c>
      <c r="B708" s="32">
        <v>150.2603455</v>
      </c>
      <c r="C708" s="9">
        <f t="shared" si="21"/>
        <v>0</v>
      </c>
      <c r="D708" s="10">
        <f t="shared" si="22"/>
        <v>0</v>
      </c>
      <c r="E708" s="10">
        <f t="shared" si="23"/>
        <v>0</v>
      </c>
      <c r="F708" s="10">
        <f t="shared" si="24"/>
        <v>0</v>
      </c>
      <c r="G708" s="10">
        <f t="shared" si="25"/>
        <v>0</v>
      </c>
      <c r="H708" s="9">
        <f t="shared" si="26"/>
        <v>36.747501360000115</v>
      </c>
      <c r="I708" s="10">
        <f t="shared" si="27"/>
        <v>-742.94455482160004</v>
      </c>
      <c r="J708" s="9">
        <f t="shared" si="28"/>
        <v>-706.19705346159992</v>
      </c>
      <c r="K708" s="10">
        <f t="shared" si="29"/>
        <v>0</v>
      </c>
      <c r="L708" s="10">
        <f t="shared" si="30"/>
        <v>5.4803101180278535E-3</v>
      </c>
    </row>
    <row r="709" spans="1:12" ht="15.75" customHeight="1" x14ac:dyDescent="0.2">
      <c r="A709" s="8">
        <v>44832</v>
      </c>
      <c r="B709" s="32">
        <v>156.08961489999999</v>
      </c>
      <c r="C709" s="9">
        <f t="shared" si="21"/>
        <v>156.08961489999999</v>
      </c>
      <c r="D709" s="10">
        <f t="shared" si="22"/>
        <v>156.08961489999999</v>
      </c>
      <c r="E709" s="10">
        <f t="shared" si="23"/>
        <v>1</v>
      </c>
      <c r="F709" s="10">
        <f t="shared" si="24"/>
        <v>156.08961489999999</v>
      </c>
      <c r="G709" s="10">
        <f t="shared" si="25"/>
        <v>0</v>
      </c>
      <c r="H709" s="9">
        <f t="shared" si="26"/>
        <v>36.747501360000115</v>
      </c>
      <c r="I709" s="10">
        <f t="shared" si="27"/>
        <v>-744.94455482160004</v>
      </c>
      <c r="J709" s="9">
        <f t="shared" si="28"/>
        <v>-708.19705346159992</v>
      </c>
      <c r="K709" s="10">
        <f t="shared" si="29"/>
        <v>1</v>
      </c>
      <c r="L709" s="10">
        <f t="shared" si="30"/>
        <v>3.8794462907713712E-2</v>
      </c>
    </row>
    <row r="710" spans="1:12" ht="15.75" customHeight="1" x14ac:dyDescent="0.2">
      <c r="A710" s="8">
        <v>44833</v>
      </c>
      <c r="B710" s="32">
        <v>153.8253479</v>
      </c>
      <c r="C710" s="9">
        <f t="shared" si="21"/>
        <v>0</v>
      </c>
      <c r="D710" s="10">
        <f t="shared" si="22"/>
        <v>0</v>
      </c>
      <c r="E710" s="10">
        <f t="shared" si="23"/>
        <v>0</v>
      </c>
      <c r="F710" s="10">
        <f t="shared" si="24"/>
        <v>153.8253479</v>
      </c>
      <c r="G710" s="10">
        <f t="shared" si="25"/>
        <v>-2.2642669999999896</v>
      </c>
      <c r="H710" s="9">
        <f t="shared" si="26"/>
        <v>34.483234360000125</v>
      </c>
      <c r="I710" s="10">
        <f t="shared" si="27"/>
        <v>-746.94455482160004</v>
      </c>
      <c r="J710" s="9">
        <f t="shared" si="28"/>
        <v>-712.46132046159994</v>
      </c>
      <c r="K710" s="10">
        <f t="shared" si="29"/>
        <v>-1</v>
      </c>
      <c r="L710" s="10">
        <f t="shared" si="30"/>
        <v>-1.4506198900231859E-2</v>
      </c>
    </row>
    <row r="711" spans="1:12" ht="15.75" customHeight="1" x14ac:dyDescent="0.2">
      <c r="A711" s="8">
        <v>44834</v>
      </c>
      <c r="B711" s="32">
        <v>159.46192930000001</v>
      </c>
      <c r="C711" s="9">
        <f t="shared" si="21"/>
        <v>159.46192930000001</v>
      </c>
      <c r="D711" s="10">
        <f t="shared" si="22"/>
        <v>159.46192930000001</v>
      </c>
      <c r="E711" s="10">
        <f t="shared" si="23"/>
        <v>1</v>
      </c>
      <c r="F711" s="10">
        <f t="shared" si="24"/>
        <v>159.46192930000001</v>
      </c>
      <c r="G711" s="10">
        <f t="shared" si="25"/>
        <v>0</v>
      </c>
      <c r="H711" s="9">
        <f t="shared" si="26"/>
        <v>34.483234360000125</v>
      </c>
      <c r="I711" s="10">
        <f t="shared" si="27"/>
        <v>-748.94455482160004</v>
      </c>
      <c r="J711" s="9">
        <f t="shared" si="28"/>
        <v>-714.46132046159994</v>
      </c>
      <c r="K711" s="10">
        <f t="shared" si="29"/>
        <v>1</v>
      </c>
      <c r="L711" s="10">
        <f t="shared" si="30"/>
        <v>3.6642734613961503E-2</v>
      </c>
    </row>
    <row r="712" spans="1:12" ht="15.75" customHeight="1" x14ac:dyDescent="0.2">
      <c r="A712" s="8">
        <v>44837</v>
      </c>
      <c r="B712" s="32">
        <v>158.83564759999999</v>
      </c>
      <c r="C712" s="9">
        <f t="shared" si="21"/>
        <v>159.46192930000001</v>
      </c>
      <c r="D712" s="10">
        <f t="shared" si="22"/>
        <v>158.83564759999999</v>
      </c>
      <c r="E712" s="10">
        <f t="shared" si="23"/>
        <v>1</v>
      </c>
      <c r="F712" s="10">
        <f t="shared" si="24"/>
        <v>0</v>
      </c>
      <c r="G712" s="10">
        <f t="shared" si="25"/>
        <v>0</v>
      </c>
      <c r="H712" s="9">
        <f t="shared" si="26"/>
        <v>34.483234360000125</v>
      </c>
      <c r="I712" s="10">
        <f t="shared" si="27"/>
        <v>-748.94455482160004</v>
      </c>
      <c r="J712" s="9">
        <f t="shared" si="28"/>
        <v>-714.46132046159994</v>
      </c>
      <c r="K712" s="10">
        <f t="shared" si="29"/>
        <v>0</v>
      </c>
      <c r="L712" s="10">
        <f t="shared" si="30"/>
        <v>-3.9274684731913645E-3</v>
      </c>
    </row>
    <row r="713" spans="1:12" ht="15.75" customHeight="1" x14ac:dyDescent="0.2">
      <c r="A713" s="8">
        <v>44838</v>
      </c>
      <c r="B713" s="32">
        <v>167.7481842</v>
      </c>
      <c r="C713" s="9">
        <f t="shared" si="21"/>
        <v>327.21011350000003</v>
      </c>
      <c r="D713" s="10">
        <f t="shared" si="22"/>
        <v>335.49636839999999</v>
      </c>
      <c r="E713" s="10">
        <f t="shared" si="23"/>
        <v>2</v>
      </c>
      <c r="F713" s="10">
        <f t="shared" si="24"/>
        <v>167.7481842</v>
      </c>
      <c r="G713" s="10">
        <f t="shared" si="25"/>
        <v>0</v>
      </c>
      <c r="H713" s="9">
        <f t="shared" si="26"/>
        <v>34.483234360000125</v>
      </c>
      <c r="I713" s="10">
        <f t="shared" si="27"/>
        <v>-750.94455482160004</v>
      </c>
      <c r="J713" s="9">
        <f t="shared" si="28"/>
        <v>-716.46132046159994</v>
      </c>
      <c r="K713" s="10">
        <f t="shared" si="29"/>
        <v>1</v>
      </c>
      <c r="L713" s="10">
        <f t="shared" si="30"/>
        <v>5.6111689879873028E-2</v>
      </c>
    </row>
    <row r="714" spans="1:12" ht="15.75" customHeight="1" x14ac:dyDescent="0.2">
      <c r="A714" s="8">
        <v>44839</v>
      </c>
      <c r="B714" s="32">
        <v>166.5919495</v>
      </c>
      <c r="C714" s="9">
        <f t="shared" si="21"/>
        <v>327.21011350000003</v>
      </c>
      <c r="D714" s="10">
        <f t="shared" si="22"/>
        <v>333.183899</v>
      </c>
      <c r="E714" s="10">
        <f t="shared" si="23"/>
        <v>2</v>
      </c>
      <c r="F714" s="10">
        <f t="shared" si="24"/>
        <v>0</v>
      </c>
      <c r="G714" s="10">
        <f t="shared" si="25"/>
        <v>0</v>
      </c>
      <c r="H714" s="9">
        <f t="shared" si="26"/>
        <v>34.483234360000125</v>
      </c>
      <c r="I714" s="10">
        <f t="shared" si="27"/>
        <v>-750.94455482160004</v>
      </c>
      <c r="J714" s="9">
        <f t="shared" si="28"/>
        <v>-716.46132046159994</v>
      </c>
      <c r="K714" s="10">
        <f t="shared" si="29"/>
        <v>0</v>
      </c>
      <c r="L714" s="10">
        <f t="shared" si="30"/>
        <v>-6.8926808687327368E-3</v>
      </c>
    </row>
    <row r="715" spans="1:12" ht="15.75" customHeight="1" x14ac:dyDescent="0.2">
      <c r="A715" s="8">
        <v>44840</v>
      </c>
      <c r="B715" s="32">
        <v>164.713089</v>
      </c>
      <c r="C715" s="9">
        <f t="shared" si="21"/>
        <v>0</v>
      </c>
      <c r="D715" s="10">
        <f t="shared" si="22"/>
        <v>0</v>
      </c>
      <c r="E715" s="10">
        <f t="shared" si="23"/>
        <v>0</v>
      </c>
      <c r="F715" s="10">
        <f t="shared" si="24"/>
        <v>329.42617799999999</v>
      </c>
      <c r="G715" s="10">
        <f t="shared" si="25"/>
        <v>2.216064499999959</v>
      </c>
      <c r="H715" s="9">
        <f t="shared" si="26"/>
        <v>36.699298860000084</v>
      </c>
      <c r="I715" s="10">
        <f t="shared" si="27"/>
        <v>-754.23881660160009</v>
      </c>
      <c r="J715" s="9">
        <f t="shared" si="28"/>
        <v>-717.53951774159998</v>
      </c>
      <c r="K715" s="10">
        <f t="shared" si="29"/>
        <v>-1</v>
      </c>
      <c r="L715" s="10">
        <f t="shared" si="30"/>
        <v>-1.1278219059439043E-2</v>
      </c>
    </row>
    <row r="716" spans="1:12" ht="15.75" customHeight="1" x14ac:dyDescent="0.2">
      <c r="A716" s="8">
        <v>44841</v>
      </c>
      <c r="B716" s="32">
        <v>158.01666259999999</v>
      </c>
      <c r="C716" s="9">
        <f t="shared" si="21"/>
        <v>0</v>
      </c>
      <c r="D716" s="10">
        <f t="shared" si="22"/>
        <v>0</v>
      </c>
      <c r="E716" s="10">
        <f t="shared" si="23"/>
        <v>0</v>
      </c>
      <c r="F716" s="10">
        <f t="shared" si="24"/>
        <v>0</v>
      </c>
      <c r="G716" s="10">
        <f t="shared" si="25"/>
        <v>0</v>
      </c>
      <c r="H716" s="9">
        <f t="shared" si="26"/>
        <v>36.699298860000084</v>
      </c>
      <c r="I716" s="10">
        <f t="shared" si="27"/>
        <v>-754.23881660160009</v>
      </c>
      <c r="J716" s="9">
        <f t="shared" si="28"/>
        <v>-717.53951774159998</v>
      </c>
      <c r="K716" s="10">
        <f t="shared" si="29"/>
        <v>-1</v>
      </c>
      <c r="L716" s="10">
        <f t="shared" si="30"/>
        <v>-4.0655095722234913E-2</v>
      </c>
    </row>
    <row r="717" spans="1:12" ht="15.75" customHeight="1" x14ac:dyDescent="0.2">
      <c r="A717" s="8">
        <v>44844</v>
      </c>
      <c r="B717" s="32">
        <v>157.0531464</v>
      </c>
      <c r="C717" s="9">
        <f t="shared" si="21"/>
        <v>0</v>
      </c>
      <c r="D717" s="10">
        <f t="shared" si="22"/>
        <v>0</v>
      </c>
      <c r="E717" s="10">
        <f t="shared" si="23"/>
        <v>0</v>
      </c>
      <c r="F717" s="10">
        <f t="shared" si="24"/>
        <v>0</v>
      </c>
      <c r="G717" s="10">
        <f t="shared" si="25"/>
        <v>0</v>
      </c>
      <c r="H717" s="9">
        <f t="shared" si="26"/>
        <v>36.699298860000084</v>
      </c>
      <c r="I717" s="10">
        <f t="shared" si="27"/>
        <v>-754.23881660160009</v>
      </c>
      <c r="J717" s="9">
        <f t="shared" si="28"/>
        <v>-717.53951774159998</v>
      </c>
      <c r="K717" s="10">
        <f t="shared" si="29"/>
        <v>0</v>
      </c>
      <c r="L717" s="10">
        <f t="shared" si="30"/>
        <v>-6.0975607517987918E-3</v>
      </c>
    </row>
    <row r="718" spans="1:12" ht="15.75" customHeight="1" x14ac:dyDescent="0.2">
      <c r="A718" s="8">
        <v>44845</v>
      </c>
      <c r="B718" s="32">
        <v>154.6925201</v>
      </c>
      <c r="C718" s="9">
        <f t="shared" si="21"/>
        <v>0</v>
      </c>
      <c r="D718" s="10">
        <f t="shared" si="22"/>
        <v>0</v>
      </c>
      <c r="E718" s="10">
        <f t="shared" si="23"/>
        <v>0</v>
      </c>
      <c r="F718" s="10">
        <f t="shared" si="24"/>
        <v>0</v>
      </c>
      <c r="G718" s="10">
        <f t="shared" si="25"/>
        <v>0</v>
      </c>
      <c r="H718" s="9">
        <f t="shared" si="26"/>
        <v>36.699298860000084</v>
      </c>
      <c r="I718" s="10">
        <f t="shared" si="27"/>
        <v>-754.23881660160009</v>
      </c>
      <c r="J718" s="9">
        <f t="shared" si="28"/>
        <v>-717.53951774159998</v>
      </c>
      <c r="K718" s="10">
        <f t="shared" si="29"/>
        <v>-1</v>
      </c>
      <c r="L718" s="10">
        <f t="shared" si="30"/>
        <v>-1.503074821556083E-2</v>
      </c>
    </row>
    <row r="719" spans="1:12" ht="15.75" customHeight="1" x14ac:dyDescent="0.2">
      <c r="A719" s="8">
        <v>44846</v>
      </c>
      <c r="B719" s="32">
        <v>153.87353519999999</v>
      </c>
      <c r="C719" s="9">
        <f t="shared" si="21"/>
        <v>0</v>
      </c>
      <c r="D719" s="10">
        <f t="shared" si="22"/>
        <v>0</v>
      </c>
      <c r="E719" s="10">
        <f t="shared" si="23"/>
        <v>0</v>
      </c>
      <c r="F719" s="10">
        <f t="shared" si="24"/>
        <v>0</v>
      </c>
      <c r="G719" s="10">
        <f t="shared" si="25"/>
        <v>0</v>
      </c>
      <c r="H719" s="9">
        <f t="shared" si="26"/>
        <v>36.699298860000084</v>
      </c>
      <c r="I719" s="10">
        <f t="shared" si="27"/>
        <v>-754.23881660160009</v>
      </c>
      <c r="J719" s="9">
        <f t="shared" si="28"/>
        <v>-717.53951774159998</v>
      </c>
      <c r="K719" s="10">
        <f t="shared" si="29"/>
        <v>0</v>
      </c>
      <c r="L719" s="10">
        <f t="shared" si="30"/>
        <v>-5.2942760223350094E-3</v>
      </c>
    </row>
    <row r="720" spans="1:12" ht="15.75" customHeight="1" x14ac:dyDescent="0.2">
      <c r="A720" s="8">
        <v>44847</v>
      </c>
      <c r="B720" s="32">
        <v>155.89692690000001</v>
      </c>
      <c r="C720" s="9">
        <f t="shared" si="21"/>
        <v>155.89692690000001</v>
      </c>
      <c r="D720" s="10">
        <f t="shared" si="22"/>
        <v>155.89692690000001</v>
      </c>
      <c r="E720" s="10">
        <f t="shared" si="23"/>
        <v>1</v>
      </c>
      <c r="F720" s="10">
        <f t="shared" si="24"/>
        <v>155.89692690000001</v>
      </c>
      <c r="G720" s="10">
        <f t="shared" si="25"/>
        <v>0</v>
      </c>
      <c r="H720" s="9">
        <f t="shared" si="26"/>
        <v>36.699298860000084</v>
      </c>
      <c r="I720" s="10">
        <f t="shared" si="27"/>
        <v>-756.23881660160009</v>
      </c>
      <c r="J720" s="9">
        <f t="shared" si="28"/>
        <v>-719.53951774159998</v>
      </c>
      <c r="K720" s="10">
        <f t="shared" si="29"/>
        <v>1</v>
      </c>
      <c r="L720" s="10">
        <f t="shared" si="30"/>
        <v>1.3149705681162693E-2</v>
      </c>
    </row>
    <row r="721" spans="1:12" ht="15.75" customHeight="1" x14ac:dyDescent="0.2">
      <c r="A721" s="8">
        <v>44848</v>
      </c>
      <c r="B721" s="32">
        <v>155.55969239999999</v>
      </c>
      <c r="C721" s="9">
        <f t="shared" si="21"/>
        <v>155.89692690000001</v>
      </c>
      <c r="D721" s="10">
        <f t="shared" si="22"/>
        <v>155.55969239999999</v>
      </c>
      <c r="E721" s="10">
        <f t="shared" si="23"/>
        <v>1</v>
      </c>
      <c r="F721" s="10">
        <f t="shared" si="24"/>
        <v>0</v>
      </c>
      <c r="G721" s="10">
        <f t="shared" si="25"/>
        <v>0</v>
      </c>
      <c r="H721" s="9">
        <f t="shared" si="26"/>
        <v>36.699298860000084</v>
      </c>
      <c r="I721" s="10">
        <f t="shared" si="27"/>
        <v>-756.23881660160009</v>
      </c>
      <c r="J721" s="9">
        <f t="shared" si="28"/>
        <v>-719.53951774159998</v>
      </c>
      <c r="K721" s="10">
        <f t="shared" si="29"/>
        <v>0</v>
      </c>
      <c r="L721" s="10">
        <f t="shared" si="30"/>
        <v>-2.1631888883629768E-3</v>
      </c>
    </row>
    <row r="722" spans="1:12" ht="15.75" customHeight="1" x14ac:dyDescent="0.2">
      <c r="A722" s="8">
        <v>44851</v>
      </c>
      <c r="B722" s="32">
        <v>159.7509766</v>
      </c>
      <c r="C722" s="9">
        <f t="shared" si="21"/>
        <v>315.64790349999998</v>
      </c>
      <c r="D722" s="10">
        <f t="shared" si="22"/>
        <v>319.5019532</v>
      </c>
      <c r="E722" s="10">
        <f t="shared" si="23"/>
        <v>2</v>
      </c>
      <c r="F722" s="10">
        <f t="shared" si="24"/>
        <v>159.7509766</v>
      </c>
      <c r="G722" s="10">
        <f t="shared" si="25"/>
        <v>0</v>
      </c>
      <c r="H722" s="9">
        <f t="shared" si="26"/>
        <v>36.699298860000084</v>
      </c>
      <c r="I722" s="10">
        <f t="shared" si="27"/>
        <v>-758.23881660160009</v>
      </c>
      <c r="J722" s="9">
        <f t="shared" si="28"/>
        <v>-721.53951774159998</v>
      </c>
      <c r="K722" s="10">
        <f t="shared" si="29"/>
        <v>1</v>
      </c>
      <c r="L722" s="10">
        <f t="shared" si="30"/>
        <v>2.6943253328263861E-2</v>
      </c>
    </row>
    <row r="723" spans="1:12" ht="15.75" customHeight="1" x14ac:dyDescent="0.2">
      <c r="A723" s="8">
        <v>44852</v>
      </c>
      <c r="B723" s="32">
        <v>159.2210541</v>
      </c>
      <c r="C723" s="9">
        <f t="shared" si="21"/>
        <v>315.64790349999998</v>
      </c>
      <c r="D723" s="10">
        <f t="shared" si="22"/>
        <v>318.44210820000001</v>
      </c>
      <c r="E723" s="10">
        <f t="shared" si="23"/>
        <v>2</v>
      </c>
      <c r="F723" s="10">
        <f t="shared" si="24"/>
        <v>0</v>
      </c>
      <c r="G723" s="10">
        <f t="shared" si="25"/>
        <v>0</v>
      </c>
      <c r="H723" s="9">
        <f t="shared" si="26"/>
        <v>36.699298860000084</v>
      </c>
      <c r="I723" s="10">
        <f t="shared" si="27"/>
        <v>-758.23881660160009</v>
      </c>
      <c r="J723" s="9">
        <f t="shared" si="28"/>
        <v>-721.53951774159998</v>
      </c>
      <c r="K723" s="10">
        <f t="shared" si="29"/>
        <v>0</v>
      </c>
      <c r="L723" s="10">
        <f t="shared" si="30"/>
        <v>-3.3171784691299333E-3</v>
      </c>
    </row>
    <row r="724" spans="1:12" ht="15.75" customHeight="1" x14ac:dyDescent="0.2">
      <c r="A724" s="8">
        <v>44853</v>
      </c>
      <c r="B724" s="32">
        <v>156.95678710000001</v>
      </c>
      <c r="C724" s="9">
        <f t="shared" si="21"/>
        <v>0</v>
      </c>
      <c r="D724" s="10">
        <f t="shared" si="22"/>
        <v>0</v>
      </c>
      <c r="E724" s="10">
        <f t="shared" si="23"/>
        <v>0</v>
      </c>
      <c r="F724" s="10">
        <f t="shared" si="24"/>
        <v>313.91357420000003</v>
      </c>
      <c r="G724" s="10">
        <f t="shared" si="25"/>
        <v>-1.7343292999999562</v>
      </c>
      <c r="H724" s="9">
        <f t="shared" si="26"/>
        <v>34.964969560000128</v>
      </c>
      <c r="I724" s="10">
        <f t="shared" si="27"/>
        <v>-761.3779523436001</v>
      </c>
      <c r="J724" s="9">
        <f t="shared" si="28"/>
        <v>-726.4129827836</v>
      </c>
      <c r="K724" s="10">
        <f t="shared" si="29"/>
        <v>-1</v>
      </c>
      <c r="L724" s="10">
        <f t="shared" si="30"/>
        <v>-1.4220901957965326E-2</v>
      </c>
    </row>
    <row r="725" spans="1:12" ht="15.75" customHeight="1" x14ac:dyDescent="0.2">
      <c r="A725" s="8">
        <v>44854</v>
      </c>
      <c r="B725" s="32">
        <v>160.42544559999999</v>
      </c>
      <c r="C725" s="9">
        <f t="shared" si="21"/>
        <v>160.42544559999999</v>
      </c>
      <c r="D725" s="10">
        <f t="shared" si="22"/>
        <v>160.42544559999999</v>
      </c>
      <c r="E725" s="10">
        <f t="shared" si="23"/>
        <v>1</v>
      </c>
      <c r="F725" s="10">
        <f t="shared" si="24"/>
        <v>160.42544559999999</v>
      </c>
      <c r="G725" s="10">
        <f t="shared" si="25"/>
        <v>0</v>
      </c>
      <c r="H725" s="9">
        <f t="shared" si="26"/>
        <v>34.964969560000128</v>
      </c>
      <c r="I725" s="10">
        <f t="shared" si="27"/>
        <v>-763.3779523436001</v>
      </c>
      <c r="J725" s="9">
        <f t="shared" si="28"/>
        <v>-728.4129827836</v>
      </c>
      <c r="K725" s="10">
        <f t="shared" si="29"/>
        <v>1</v>
      </c>
      <c r="L725" s="10">
        <f t="shared" si="30"/>
        <v>2.2099448925327669E-2</v>
      </c>
    </row>
    <row r="726" spans="1:12" ht="15.75" customHeight="1" x14ac:dyDescent="0.2">
      <c r="A726" s="8">
        <v>44855</v>
      </c>
      <c r="B726" s="32">
        <v>158.4502411</v>
      </c>
      <c r="C726" s="9">
        <f t="shared" si="21"/>
        <v>0</v>
      </c>
      <c r="D726" s="10">
        <f t="shared" si="22"/>
        <v>0</v>
      </c>
      <c r="E726" s="10">
        <f t="shared" si="23"/>
        <v>0</v>
      </c>
      <c r="F726" s="10">
        <f t="shared" si="24"/>
        <v>158.4502411</v>
      </c>
      <c r="G726" s="10">
        <f t="shared" si="25"/>
        <v>-1.9752044999999896</v>
      </c>
      <c r="H726" s="9">
        <f t="shared" si="26"/>
        <v>32.989765060000138</v>
      </c>
      <c r="I726" s="10">
        <f t="shared" si="27"/>
        <v>-765.3779523436001</v>
      </c>
      <c r="J726" s="9">
        <f t="shared" si="28"/>
        <v>-732.38818728360002</v>
      </c>
      <c r="K726" s="10">
        <f t="shared" si="29"/>
        <v>-1</v>
      </c>
      <c r="L726" s="10">
        <f t="shared" si="30"/>
        <v>-1.2312289316776526E-2</v>
      </c>
    </row>
    <row r="727" spans="1:12" ht="15.75" customHeight="1" x14ac:dyDescent="0.2">
      <c r="A727" s="8">
        <v>44858</v>
      </c>
      <c r="B727" s="32">
        <v>163.17147829999999</v>
      </c>
      <c r="C727" s="9">
        <f t="shared" si="21"/>
        <v>163.17147829999999</v>
      </c>
      <c r="D727" s="10">
        <f t="shared" si="22"/>
        <v>163.17147829999999</v>
      </c>
      <c r="E727" s="10">
        <f t="shared" si="23"/>
        <v>1</v>
      </c>
      <c r="F727" s="10">
        <f t="shared" si="24"/>
        <v>163.17147829999999</v>
      </c>
      <c r="G727" s="10">
        <f t="shared" si="25"/>
        <v>0</v>
      </c>
      <c r="H727" s="9">
        <f t="shared" si="26"/>
        <v>32.989765060000138</v>
      </c>
      <c r="I727" s="10">
        <f t="shared" si="27"/>
        <v>-767.3779523436001</v>
      </c>
      <c r="J727" s="9">
        <f t="shared" si="28"/>
        <v>-734.38818728360002</v>
      </c>
      <c r="K727" s="10">
        <f t="shared" si="29"/>
        <v>1</v>
      </c>
      <c r="L727" s="10">
        <f t="shared" si="30"/>
        <v>2.9796339640911995E-2</v>
      </c>
    </row>
    <row r="728" spans="1:12" ht="15.75" customHeight="1" x14ac:dyDescent="0.2">
      <c r="A728" s="8">
        <v>44859</v>
      </c>
      <c r="B728" s="32">
        <v>166.68830869999999</v>
      </c>
      <c r="C728" s="9">
        <f t="shared" si="21"/>
        <v>329.85978699999998</v>
      </c>
      <c r="D728" s="10">
        <f t="shared" si="22"/>
        <v>333.37661739999999</v>
      </c>
      <c r="E728" s="10">
        <f t="shared" si="23"/>
        <v>2</v>
      </c>
      <c r="F728" s="10">
        <f t="shared" si="24"/>
        <v>166.68830869999999</v>
      </c>
      <c r="G728" s="10">
        <f t="shared" si="25"/>
        <v>0</v>
      </c>
      <c r="H728" s="9">
        <f t="shared" si="26"/>
        <v>32.989765060000138</v>
      </c>
      <c r="I728" s="10">
        <f t="shared" si="27"/>
        <v>-769.3779523436001</v>
      </c>
      <c r="J728" s="9">
        <f t="shared" si="28"/>
        <v>-736.38818728360002</v>
      </c>
      <c r="K728" s="10">
        <f t="shared" si="29"/>
        <v>1</v>
      </c>
      <c r="L728" s="10">
        <f t="shared" si="30"/>
        <v>2.1552972594475861E-2</v>
      </c>
    </row>
    <row r="729" spans="1:12" ht="15.75" customHeight="1" x14ac:dyDescent="0.2">
      <c r="A729" s="8">
        <v>44860</v>
      </c>
      <c r="B729" s="32">
        <v>167.6999969</v>
      </c>
      <c r="C729" s="9">
        <f t="shared" si="21"/>
        <v>329.85978699999998</v>
      </c>
      <c r="D729" s="10">
        <f t="shared" si="22"/>
        <v>335.3999938</v>
      </c>
      <c r="E729" s="10">
        <f t="shared" si="23"/>
        <v>2</v>
      </c>
      <c r="F729" s="10">
        <f t="shared" si="24"/>
        <v>0</v>
      </c>
      <c r="G729" s="10">
        <f t="shared" si="25"/>
        <v>0</v>
      </c>
      <c r="H729" s="9">
        <f t="shared" si="26"/>
        <v>32.989765060000138</v>
      </c>
      <c r="I729" s="10">
        <f t="shared" si="27"/>
        <v>-769.3779523436001</v>
      </c>
      <c r="J729" s="9">
        <f t="shared" si="28"/>
        <v>-736.38818728360002</v>
      </c>
      <c r="K729" s="10">
        <f t="shared" si="29"/>
        <v>0</v>
      </c>
      <c r="L729" s="10">
        <f t="shared" si="30"/>
        <v>6.0693410827079575E-3</v>
      </c>
    </row>
    <row r="730" spans="1:12" ht="15.75" customHeight="1" x14ac:dyDescent="0.2">
      <c r="A730" s="8">
        <v>44861</v>
      </c>
      <c r="B730" s="32">
        <v>164.713089</v>
      </c>
      <c r="C730" s="9">
        <f t="shared" si="21"/>
        <v>0</v>
      </c>
      <c r="D730" s="10">
        <f t="shared" si="22"/>
        <v>0</v>
      </c>
      <c r="E730" s="10">
        <f t="shared" si="23"/>
        <v>0</v>
      </c>
      <c r="F730" s="10">
        <f t="shared" si="24"/>
        <v>329.42617799999999</v>
      </c>
      <c r="G730" s="10">
        <f t="shared" si="25"/>
        <v>-0.43360899999998992</v>
      </c>
      <c r="H730" s="9">
        <f t="shared" si="26"/>
        <v>32.556156060000148</v>
      </c>
      <c r="I730" s="10">
        <f t="shared" si="27"/>
        <v>-772.67221412360016</v>
      </c>
      <c r="J730" s="9">
        <f t="shared" si="28"/>
        <v>-740.11605806360001</v>
      </c>
      <c r="K730" s="10">
        <f t="shared" si="29"/>
        <v>-1</v>
      </c>
      <c r="L730" s="10">
        <f t="shared" si="30"/>
        <v>-1.7811019410937212E-2</v>
      </c>
    </row>
    <row r="731" spans="1:12" ht="15.75" customHeight="1" x14ac:dyDescent="0.2">
      <c r="A731" s="8">
        <v>44862</v>
      </c>
      <c r="B731" s="32">
        <v>165.7729645</v>
      </c>
      <c r="C731" s="9">
        <f t="shared" si="21"/>
        <v>0</v>
      </c>
      <c r="D731" s="10">
        <f t="shared" si="22"/>
        <v>0</v>
      </c>
      <c r="E731" s="10">
        <f t="shared" si="23"/>
        <v>0</v>
      </c>
      <c r="F731" s="10">
        <f t="shared" si="24"/>
        <v>0</v>
      </c>
      <c r="G731" s="10">
        <f t="shared" si="25"/>
        <v>0</v>
      </c>
      <c r="H731" s="9">
        <f t="shared" si="26"/>
        <v>32.556156060000148</v>
      </c>
      <c r="I731" s="10">
        <f t="shared" si="27"/>
        <v>-772.67221412360016</v>
      </c>
      <c r="J731" s="9">
        <f t="shared" si="28"/>
        <v>-740.11605806360001</v>
      </c>
      <c r="K731" s="10">
        <f t="shared" si="29"/>
        <v>0</v>
      </c>
      <c r="L731" s="10">
        <f t="shared" si="30"/>
        <v>6.4346768458698467E-3</v>
      </c>
    </row>
    <row r="732" spans="1:12" ht="15.75" customHeight="1" x14ac:dyDescent="0.2">
      <c r="A732" s="8">
        <v>44865</v>
      </c>
      <c r="B732" s="32">
        <v>160.18457029999999</v>
      </c>
      <c r="C732" s="9">
        <f t="shared" si="21"/>
        <v>0</v>
      </c>
      <c r="D732" s="10">
        <f t="shared" si="22"/>
        <v>0</v>
      </c>
      <c r="E732" s="10">
        <f t="shared" si="23"/>
        <v>0</v>
      </c>
      <c r="F732" s="10">
        <f t="shared" si="24"/>
        <v>0</v>
      </c>
      <c r="G732" s="10">
        <f t="shared" si="25"/>
        <v>0</v>
      </c>
      <c r="H732" s="9">
        <f t="shared" si="26"/>
        <v>32.556156060000148</v>
      </c>
      <c r="I732" s="10">
        <f t="shared" si="27"/>
        <v>-772.67221412360016</v>
      </c>
      <c r="J732" s="9">
        <f t="shared" si="28"/>
        <v>-740.11605806360001</v>
      </c>
      <c r="K732" s="10">
        <f t="shared" si="29"/>
        <v>-1</v>
      </c>
      <c r="L732" s="10">
        <f t="shared" si="30"/>
        <v>-3.3711131467399236E-2</v>
      </c>
    </row>
    <row r="733" spans="1:12" ht="15.75" customHeight="1" x14ac:dyDescent="0.2">
      <c r="A733" s="8">
        <v>44866</v>
      </c>
      <c r="B733" s="32">
        <v>161.34078980000001</v>
      </c>
      <c r="C733" s="9">
        <f t="shared" si="21"/>
        <v>0</v>
      </c>
      <c r="D733" s="10">
        <f t="shared" si="22"/>
        <v>0</v>
      </c>
      <c r="E733" s="10">
        <f t="shared" si="23"/>
        <v>0</v>
      </c>
      <c r="F733" s="10">
        <f t="shared" si="24"/>
        <v>0</v>
      </c>
      <c r="G733" s="10">
        <f t="shared" si="25"/>
        <v>0</v>
      </c>
      <c r="H733" s="9">
        <f t="shared" si="26"/>
        <v>32.556156060000148</v>
      </c>
      <c r="I733" s="10">
        <f t="shared" si="27"/>
        <v>-772.67221412360016</v>
      </c>
      <c r="J733" s="9">
        <f t="shared" si="28"/>
        <v>-740.11605806360001</v>
      </c>
      <c r="K733" s="10">
        <f t="shared" si="29"/>
        <v>0</v>
      </c>
      <c r="L733" s="10">
        <f t="shared" si="30"/>
        <v>7.218045394975281E-3</v>
      </c>
    </row>
    <row r="734" spans="1:12" ht="15.75" customHeight="1" x14ac:dyDescent="0.2">
      <c r="A734" s="8">
        <v>44867</v>
      </c>
      <c r="B734" s="32">
        <v>155.9932556</v>
      </c>
      <c r="C734" s="9">
        <f t="shared" si="21"/>
        <v>0</v>
      </c>
      <c r="D734" s="10">
        <f t="shared" si="22"/>
        <v>0</v>
      </c>
      <c r="E734" s="10">
        <f t="shared" si="23"/>
        <v>0</v>
      </c>
      <c r="F734" s="10">
        <f t="shared" si="24"/>
        <v>0</v>
      </c>
      <c r="G734" s="10">
        <f t="shared" si="25"/>
        <v>0</v>
      </c>
      <c r="H734" s="9">
        <f t="shared" si="26"/>
        <v>32.556156060000148</v>
      </c>
      <c r="I734" s="10">
        <f t="shared" si="27"/>
        <v>-772.67221412360016</v>
      </c>
      <c r="J734" s="9">
        <f t="shared" si="28"/>
        <v>-740.11605806360001</v>
      </c>
      <c r="K734" s="10">
        <f t="shared" si="29"/>
        <v>-1</v>
      </c>
      <c r="L734" s="10">
        <f t="shared" si="30"/>
        <v>-3.3144341283000256E-2</v>
      </c>
    </row>
    <row r="735" spans="1:12" ht="15.75" customHeight="1" x14ac:dyDescent="0.2">
      <c r="A735" s="8">
        <v>44868</v>
      </c>
      <c r="B735" s="32">
        <v>152.62097170000001</v>
      </c>
      <c r="C735" s="9">
        <f t="shared" si="21"/>
        <v>0</v>
      </c>
      <c r="D735" s="10">
        <f t="shared" si="22"/>
        <v>0</v>
      </c>
      <c r="E735" s="10">
        <f t="shared" si="23"/>
        <v>0</v>
      </c>
      <c r="F735" s="10">
        <f t="shared" si="24"/>
        <v>0</v>
      </c>
      <c r="G735" s="10">
        <f t="shared" si="25"/>
        <v>0</v>
      </c>
      <c r="H735" s="9">
        <f t="shared" si="26"/>
        <v>32.556156060000148</v>
      </c>
      <c r="I735" s="10">
        <f t="shared" si="27"/>
        <v>-772.67221412360016</v>
      </c>
      <c r="J735" s="9">
        <f t="shared" si="28"/>
        <v>-740.11605806360001</v>
      </c>
      <c r="K735" s="10">
        <f t="shared" si="29"/>
        <v>-1</v>
      </c>
      <c r="L735" s="10">
        <f t="shared" si="30"/>
        <v>-2.1618139111393653E-2</v>
      </c>
    </row>
    <row r="736" spans="1:12" ht="15.75" customHeight="1" x14ac:dyDescent="0.2">
      <c r="A736" s="8">
        <v>44869</v>
      </c>
      <c r="B736" s="32">
        <v>154.45164489999999</v>
      </c>
      <c r="C736" s="9">
        <f t="shared" si="21"/>
        <v>154.45164489999999</v>
      </c>
      <c r="D736" s="10">
        <f t="shared" si="22"/>
        <v>154.45164489999999</v>
      </c>
      <c r="E736" s="10">
        <f t="shared" si="23"/>
        <v>1</v>
      </c>
      <c r="F736" s="10">
        <f t="shared" si="24"/>
        <v>154.45164489999999</v>
      </c>
      <c r="G736" s="10">
        <f t="shared" si="25"/>
        <v>0</v>
      </c>
      <c r="H736" s="9">
        <f t="shared" si="26"/>
        <v>32.556156060000148</v>
      </c>
      <c r="I736" s="10">
        <f t="shared" si="27"/>
        <v>-774.67221412360016</v>
      </c>
      <c r="J736" s="9">
        <f t="shared" si="28"/>
        <v>-742.11605806360001</v>
      </c>
      <c r="K736" s="10">
        <f t="shared" si="29"/>
        <v>1</v>
      </c>
      <c r="L736" s="10">
        <f t="shared" si="30"/>
        <v>1.1994899387735902E-2</v>
      </c>
    </row>
    <row r="737" spans="1:12" ht="15.75" customHeight="1" x14ac:dyDescent="0.2">
      <c r="A737" s="8">
        <v>44872</v>
      </c>
      <c r="B737" s="32">
        <v>154.9334106</v>
      </c>
      <c r="C737" s="9">
        <f t="shared" si="21"/>
        <v>154.45164489999999</v>
      </c>
      <c r="D737" s="10">
        <f t="shared" si="22"/>
        <v>154.9334106</v>
      </c>
      <c r="E737" s="10">
        <f t="shared" si="23"/>
        <v>1</v>
      </c>
      <c r="F737" s="10">
        <f t="shared" si="24"/>
        <v>0</v>
      </c>
      <c r="G737" s="10">
        <f t="shared" si="25"/>
        <v>0</v>
      </c>
      <c r="H737" s="9">
        <f t="shared" si="26"/>
        <v>32.556156060000148</v>
      </c>
      <c r="I737" s="10">
        <f t="shared" si="27"/>
        <v>-774.67221412360016</v>
      </c>
      <c r="J737" s="9">
        <f t="shared" si="28"/>
        <v>-742.11605806360001</v>
      </c>
      <c r="K737" s="10">
        <f t="shared" si="29"/>
        <v>0</v>
      </c>
      <c r="L737" s="10">
        <f t="shared" si="30"/>
        <v>3.119200836688707E-3</v>
      </c>
    </row>
    <row r="738" spans="1:12" ht="15.75" customHeight="1" x14ac:dyDescent="0.2">
      <c r="A738" s="8">
        <v>44873</v>
      </c>
      <c r="B738" s="32">
        <v>160.3290863</v>
      </c>
      <c r="C738" s="9">
        <f t="shared" si="21"/>
        <v>314.78073119999999</v>
      </c>
      <c r="D738" s="10">
        <f t="shared" si="22"/>
        <v>320.6581726</v>
      </c>
      <c r="E738" s="10">
        <f t="shared" si="23"/>
        <v>2</v>
      </c>
      <c r="F738" s="10">
        <f t="shared" si="24"/>
        <v>160.3290863</v>
      </c>
      <c r="G738" s="10">
        <f t="shared" si="25"/>
        <v>0</v>
      </c>
      <c r="H738" s="9">
        <f t="shared" si="26"/>
        <v>32.556156060000148</v>
      </c>
      <c r="I738" s="10">
        <f t="shared" si="27"/>
        <v>-776.67221412360016</v>
      </c>
      <c r="J738" s="9">
        <f t="shared" si="28"/>
        <v>-744.11605806360001</v>
      </c>
      <c r="K738" s="10">
        <f t="shared" si="29"/>
        <v>1</v>
      </c>
      <c r="L738" s="10">
        <f t="shared" si="30"/>
        <v>3.4825772434134983E-2</v>
      </c>
    </row>
    <row r="739" spans="1:12" ht="15.75" customHeight="1" x14ac:dyDescent="0.2">
      <c r="A739" s="8">
        <v>44874</v>
      </c>
      <c r="B739" s="32">
        <v>159.46192930000001</v>
      </c>
      <c r="C739" s="9">
        <f t="shared" si="21"/>
        <v>314.78073119999999</v>
      </c>
      <c r="D739" s="10">
        <f t="shared" si="22"/>
        <v>318.92385860000002</v>
      </c>
      <c r="E739" s="10">
        <f t="shared" si="23"/>
        <v>2</v>
      </c>
      <c r="F739" s="10">
        <f t="shared" si="24"/>
        <v>0</v>
      </c>
      <c r="G739" s="10">
        <f t="shared" si="25"/>
        <v>0</v>
      </c>
      <c r="H739" s="9">
        <f t="shared" si="26"/>
        <v>32.556156060000148</v>
      </c>
      <c r="I739" s="10">
        <f t="shared" si="27"/>
        <v>-776.67221412360016</v>
      </c>
      <c r="J739" s="9">
        <f t="shared" si="28"/>
        <v>-744.11605806360001</v>
      </c>
      <c r="K739" s="10">
        <f t="shared" si="29"/>
        <v>0</v>
      </c>
      <c r="L739" s="10">
        <f t="shared" si="30"/>
        <v>-5.4086068848256952E-3</v>
      </c>
    </row>
    <row r="740" spans="1:12" ht="15.75" customHeight="1" x14ac:dyDescent="0.2">
      <c r="A740" s="8">
        <v>44875</v>
      </c>
      <c r="B740" s="32">
        <v>168.71170040000001</v>
      </c>
      <c r="C740" s="10">
        <f t="shared" si="21"/>
        <v>483.49243160000003</v>
      </c>
      <c r="D740" s="10">
        <f t="shared" si="22"/>
        <v>506.13510120000001</v>
      </c>
      <c r="E740" s="10">
        <f t="shared" si="23"/>
        <v>3</v>
      </c>
      <c r="F740" s="10">
        <f t="shared" si="24"/>
        <v>168.71170040000001</v>
      </c>
      <c r="G740" s="9">
        <f t="shared" si="25"/>
        <v>0</v>
      </c>
      <c r="H740" s="9">
        <f t="shared" si="26"/>
        <v>32.556156060000148</v>
      </c>
      <c r="I740" s="10">
        <f t="shared" si="27"/>
        <v>-778.67221412360016</v>
      </c>
      <c r="J740" s="9">
        <f t="shared" si="28"/>
        <v>-746.11605806360001</v>
      </c>
      <c r="K740" s="10">
        <f t="shared" si="29"/>
        <v>1</v>
      </c>
      <c r="L740" s="10">
        <f t="shared" si="30"/>
        <v>5.8006140654413896E-2</v>
      </c>
    </row>
    <row r="741" spans="1:12" ht="15.75" customHeight="1" x14ac:dyDescent="0.2">
      <c r="A741" s="8">
        <v>44876</v>
      </c>
      <c r="B741" s="32">
        <v>175.2635956</v>
      </c>
      <c r="C741" s="10">
        <f t="shared" si="21"/>
        <v>658.75602720000006</v>
      </c>
      <c r="D741" s="10">
        <f t="shared" si="22"/>
        <v>701.05438240000001</v>
      </c>
      <c r="E741" s="10">
        <f t="shared" si="23"/>
        <v>4</v>
      </c>
      <c r="F741" s="10">
        <f t="shared" si="24"/>
        <v>175.2635956</v>
      </c>
      <c r="G741" s="10">
        <f t="shared" si="25"/>
        <v>0</v>
      </c>
      <c r="H741" s="9">
        <f t="shared" si="26"/>
        <v>32.556156060000148</v>
      </c>
      <c r="I741" s="10">
        <f t="shared" si="27"/>
        <v>-780.67221412360016</v>
      </c>
      <c r="J741" s="9">
        <f t="shared" si="28"/>
        <v>-748.11605806360001</v>
      </c>
      <c r="K741" s="10">
        <f t="shared" si="29"/>
        <v>1</v>
      </c>
      <c r="L741" s="10">
        <f t="shared" si="30"/>
        <v>3.8834859612380423E-2</v>
      </c>
    </row>
    <row r="742" spans="1:12" ht="15.75" customHeight="1" x14ac:dyDescent="0.2">
      <c r="A742" s="8">
        <v>44879</v>
      </c>
      <c r="B742" s="32">
        <v>174.63731379999999</v>
      </c>
      <c r="C742" s="10">
        <f t="shared" si="21"/>
        <v>658.75602720000006</v>
      </c>
      <c r="D742" s="10">
        <f t="shared" si="22"/>
        <v>698.54925519999995</v>
      </c>
      <c r="E742" s="10">
        <f t="shared" si="23"/>
        <v>4</v>
      </c>
      <c r="F742" s="10">
        <f t="shared" si="24"/>
        <v>0</v>
      </c>
      <c r="G742" s="10">
        <f t="shared" si="25"/>
        <v>0</v>
      </c>
      <c r="H742" s="9">
        <f t="shared" si="26"/>
        <v>32.556156060000148</v>
      </c>
      <c r="I742" s="10">
        <f t="shared" si="27"/>
        <v>-780.67221412360016</v>
      </c>
      <c r="J742" s="9">
        <f t="shared" si="28"/>
        <v>-748.11605806360001</v>
      </c>
      <c r="K742" s="10">
        <f t="shared" si="29"/>
        <v>0</v>
      </c>
      <c r="L742" s="10">
        <f t="shared" si="30"/>
        <v>-3.573370715441504E-3</v>
      </c>
    </row>
    <row r="743" spans="1:12" ht="15.75" customHeight="1" x14ac:dyDescent="0.2">
      <c r="A743" s="8">
        <v>44880</v>
      </c>
      <c r="B743" s="32">
        <v>175.21542360000001</v>
      </c>
      <c r="C743" s="9">
        <f t="shared" si="21"/>
        <v>658.75602720000006</v>
      </c>
      <c r="D743" s="10">
        <f t="shared" si="22"/>
        <v>700.86169440000003</v>
      </c>
      <c r="E743" s="10">
        <f t="shared" si="23"/>
        <v>4</v>
      </c>
      <c r="F743" s="9">
        <f t="shared" si="24"/>
        <v>0</v>
      </c>
      <c r="G743" s="10">
        <f t="shared" si="25"/>
        <v>0</v>
      </c>
      <c r="H743" s="9">
        <f t="shared" si="26"/>
        <v>32.556156060000148</v>
      </c>
      <c r="I743" s="10">
        <f t="shared" si="27"/>
        <v>-780.67221412360016</v>
      </c>
      <c r="J743" s="9">
        <f t="shared" si="28"/>
        <v>-748.11605806360001</v>
      </c>
      <c r="K743" s="10">
        <f t="shared" si="29"/>
        <v>0</v>
      </c>
      <c r="L743" s="10">
        <f t="shared" si="30"/>
        <v>3.3103452373419717E-3</v>
      </c>
    </row>
    <row r="744" spans="1:12" ht="15.75" customHeight="1" x14ac:dyDescent="0.2">
      <c r="A744" s="8">
        <v>44881</v>
      </c>
      <c r="B744" s="32">
        <v>172.5657501</v>
      </c>
      <c r="C744" s="9">
        <f t="shared" si="21"/>
        <v>0</v>
      </c>
      <c r="D744" s="10">
        <f t="shared" si="22"/>
        <v>0</v>
      </c>
      <c r="E744" s="10">
        <f t="shared" si="23"/>
        <v>0</v>
      </c>
      <c r="F744" s="10">
        <f t="shared" si="24"/>
        <v>690.26300040000001</v>
      </c>
      <c r="G744" s="10">
        <f t="shared" si="25"/>
        <v>31.506973199999948</v>
      </c>
      <c r="H744" s="9">
        <f t="shared" si="26"/>
        <v>64.063129260000096</v>
      </c>
      <c r="I744" s="10">
        <f t="shared" si="27"/>
        <v>-787.57484412760016</v>
      </c>
      <c r="J744" s="9">
        <f t="shared" si="28"/>
        <v>-723.51171486760006</v>
      </c>
      <c r="K744" s="10">
        <f t="shared" si="29"/>
        <v>-1</v>
      </c>
      <c r="L744" s="10">
        <f t="shared" si="30"/>
        <v>-1.5122375904811691E-2</v>
      </c>
    </row>
    <row r="745" spans="1:12" ht="15.75" customHeight="1" x14ac:dyDescent="0.2">
      <c r="A745" s="8">
        <v>44882</v>
      </c>
      <c r="B745" s="32">
        <v>172.13217159999999</v>
      </c>
      <c r="C745" s="9">
        <f t="shared" si="21"/>
        <v>0</v>
      </c>
      <c r="D745" s="10">
        <f t="shared" si="22"/>
        <v>0</v>
      </c>
      <c r="E745" s="10">
        <f t="shared" si="23"/>
        <v>0</v>
      </c>
      <c r="F745" s="10">
        <f t="shared" si="24"/>
        <v>0</v>
      </c>
      <c r="G745" s="10">
        <f t="shared" si="25"/>
        <v>0</v>
      </c>
      <c r="H745" s="9">
        <f t="shared" si="26"/>
        <v>64.063129260000096</v>
      </c>
      <c r="I745" s="10">
        <f t="shared" si="27"/>
        <v>-787.57484412760016</v>
      </c>
      <c r="J745" s="9">
        <f t="shared" si="28"/>
        <v>-723.51171486760006</v>
      </c>
      <c r="K745" s="10">
        <f t="shared" si="29"/>
        <v>0</v>
      </c>
      <c r="L745" s="10">
        <f t="shared" si="30"/>
        <v>-2.5125408706464514E-3</v>
      </c>
    </row>
    <row r="746" spans="1:12" ht="15.75" customHeight="1" x14ac:dyDescent="0.2">
      <c r="A746" s="8">
        <v>44883</v>
      </c>
      <c r="B746" s="32">
        <v>171.55406189999999</v>
      </c>
      <c r="C746" s="9">
        <f t="shared" si="21"/>
        <v>0</v>
      </c>
      <c r="D746" s="10">
        <f t="shared" si="22"/>
        <v>0</v>
      </c>
      <c r="E746" s="10">
        <f t="shared" si="23"/>
        <v>0</v>
      </c>
      <c r="F746" s="10">
        <f t="shared" si="24"/>
        <v>0</v>
      </c>
      <c r="G746" s="10">
        <f t="shared" si="25"/>
        <v>0</v>
      </c>
      <c r="H746" s="9">
        <f t="shared" si="26"/>
        <v>64.063129260000096</v>
      </c>
      <c r="I746" s="10">
        <f t="shared" si="27"/>
        <v>-787.57484412760016</v>
      </c>
      <c r="J746" s="9">
        <f t="shared" si="28"/>
        <v>-723.51171486760006</v>
      </c>
      <c r="K746" s="10">
        <f t="shared" si="29"/>
        <v>0</v>
      </c>
      <c r="L746" s="10">
        <f t="shared" si="30"/>
        <v>-3.3585220858272091E-3</v>
      </c>
    </row>
    <row r="747" spans="1:12" ht="15.75" customHeight="1" x14ac:dyDescent="0.2">
      <c r="A747" s="8">
        <v>44886</v>
      </c>
      <c r="B747" s="32">
        <v>171.31317139999999</v>
      </c>
      <c r="C747" s="9">
        <f t="shared" si="21"/>
        <v>0</v>
      </c>
      <c r="D747" s="10">
        <f t="shared" si="22"/>
        <v>0</v>
      </c>
      <c r="E747" s="10">
        <f t="shared" si="23"/>
        <v>0</v>
      </c>
      <c r="F747" s="10">
        <f t="shared" si="24"/>
        <v>0</v>
      </c>
      <c r="G747" s="10">
        <f t="shared" si="25"/>
        <v>0</v>
      </c>
      <c r="H747" s="9">
        <f t="shared" si="26"/>
        <v>64.063129260000096</v>
      </c>
      <c r="I747" s="10">
        <f t="shared" si="27"/>
        <v>-787.57484412760016</v>
      </c>
      <c r="J747" s="9">
        <f t="shared" si="28"/>
        <v>-723.51171486760006</v>
      </c>
      <c r="K747" s="10">
        <f t="shared" si="29"/>
        <v>0</v>
      </c>
      <c r="L747" s="10">
        <f t="shared" si="30"/>
        <v>-1.4041666943475084E-3</v>
      </c>
    </row>
    <row r="748" spans="1:12" ht="15.75" customHeight="1" x14ac:dyDescent="0.2">
      <c r="A748" s="8">
        <v>44887</v>
      </c>
      <c r="B748" s="32">
        <v>172.46940609999999</v>
      </c>
      <c r="C748" s="9">
        <f t="shared" si="21"/>
        <v>0</v>
      </c>
      <c r="D748" s="10">
        <f t="shared" si="22"/>
        <v>0</v>
      </c>
      <c r="E748" s="10">
        <f t="shared" si="23"/>
        <v>0</v>
      </c>
      <c r="F748" s="10">
        <f t="shared" si="24"/>
        <v>0</v>
      </c>
      <c r="G748" s="10">
        <f t="shared" si="25"/>
        <v>0</v>
      </c>
      <c r="H748" s="9">
        <f t="shared" si="26"/>
        <v>64.063129260000096</v>
      </c>
      <c r="I748" s="10">
        <f t="shared" si="27"/>
        <v>-787.57484412760016</v>
      </c>
      <c r="J748" s="9">
        <f t="shared" si="28"/>
        <v>-723.51171486760006</v>
      </c>
      <c r="K748" s="10">
        <f t="shared" si="29"/>
        <v>0</v>
      </c>
      <c r="L748" s="10">
        <f t="shared" si="30"/>
        <v>6.7492457850792942E-3</v>
      </c>
    </row>
    <row r="749" spans="1:12" ht="15.75" customHeight="1" x14ac:dyDescent="0.2">
      <c r="A749" s="8">
        <v>44888</v>
      </c>
      <c r="B749" s="32">
        <v>172.8066254</v>
      </c>
      <c r="C749" s="9">
        <f t="shared" si="21"/>
        <v>0</v>
      </c>
      <c r="D749" s="10">
        <f t="shared" si="22"/>
        <v>0</v>
      </c>
      <c r="E749" s="10">
        <f t="shared" si="23"/>
        <v>0</v>
      </c>
      <c r="F749" s="10">
        <f t="shared" si="24"/>
        <v>0</v>
      </c>
      <c r="G749" s="10">
        <f t="shared" si="25"/>
        <v>0</v>
      </c>
      <c r="H749" s="9">
        <f t="shared" si="26"/>
        <v>64.063129260000096</v>
      </c>
      <c r="I749" s="10">
        <f t="shared" si="27"/>
        <v>-787.57484412760016</v>
      </c>
      <c r="J749" s="9">
        <f t="shared" si="28"/>
        <v>-723.51171486760006</v>
      </c>
      <c r="K749" s="10">
        <f t="shared" si="29"/>
        <v>0</v>
      </c>
      <c r="L749" s="10">
        <f t="shared" si="30"/>
        <v>1.9552412664103347E-3</v>
      </c>
    </row>
    <row r="750" spans="1:12" ht="15.75" customHeight="1" x14ac:dyDescent="0.2">
      <c r="A750" s="8">
        <v>44889</v>
      </c>
      <c r="B750" s="32">
        <v>173.0956879</v>
      </c>
      <c r="C750" s="9">
        <f t="shared" si="21"/>
        <v>0</v>
      </c>
      <c r="D750" s="10">
        <f t="shared" si="22"/>
        <v>0</v>
      </c>
      <c r="E750" s="10">
        <f t="shared" si="23"/>
        <v>0</v>
      </c>
      <c r="F750" s="10">
        <f t="shared" si="24"/>
        <v>0</v>
      </c>
      <c r="G750" s="10">
        <f t="shared" si="25"/>
        <v>0</v>
      </c>
      <c r="H750" s="9">
        <f t="shared" si="26"/>
        <v>64.063129260000096</v>
      </c>
      <c r="I750" s="10">
        <f t="shared" si="27"/>
        <v>-787.57484412760016</v>
      </c>
      <c r="J750" s="9">
        <f t="shared" si="28"/>
        <v>-723.51171486760006</v>
      </c>
      <c r="K750" s="10">
        <f t="shared" si="29"/>
        <v>0</v>
      </c>
      <c r="L750" s="10">
        <f t="shared" si="30"/>
        <v>1.6727512578345038E-3</v>
      </c>
    </row>
    <row r="751" spans="1:12" ht="15.75" customHeight="1" x14ac:dyDescent="0.2">
      <c r="A751" s="8">
        <v>44890</v>
      </c>
      <c r="B751" s="32">
        <v>173.3365479</v>
      </c>
      <c r="C751" s="9">
        <f t="shared" si="21"/>
        <v>0</v>
      </c>
      <c r="D751" s="10">
        <f t="shared" si="22"/>
        <v>0</v>
      </c>
      <c r="E751" s="10">
        <f t="shared" si="23"/>
        <v>0</v>
      </c>
      <c r="F751" s="10">
        <f t="shared" si="24"/>
        <v>0</v>
      </c>
      <c r="G751" s="10">
        <f t="shared" si="25"/>
        <v>0</v>
      </c>
      <c r="H751" s="9">
        <f t="shared" si="26"/>
        <v>64.063129260000096</v>
      </c>
      <c r="I751" s="10">
        <f t="shared" si="27"/>
        <v>-787.57484412760016</v>
      </c>
      <c r="J751" s="9">
        <f t="shared" si="28"/>
        <v>-723.51171486760006</v>
      </c>
      <c r="K751" s="10">
        <f t="shared" si="29"/>
        <v>0</v>
      </c>
      <c r="L751" s="10">
        <f t="shared" si="30"/>
        <v>1.3914846922076229E-3</v>
      </c>
    </row>
    <row r="752" spans="1:12" ht="15.75" customHeight="1" x14ac:dyDescent="0.2">
      <c r="A752" s="8">
        <v>44893</v>
      </c>
      <c r="B752" s="32">
        <v>171.55406189999999</v>
      </c>
      <c r="C752" s="9">
        <f t="shared" si="21"/>
        <v>0</v>
      </c>
      <c r="D752" s="10">
        <f t="shared" si="22"/>
        <v>0</v>
      </c>
      <c r="E752" s="10">
        <f t="shared" si="23"/>
        <v>0</v>
      </c>
      <c r="F752" s="10">
        <f t="shared" si="24"/>
        <v>0</v>
      </c>
      <c r="G752" s="10">
        <f t="shared" si="25"/>
        <v>0</v>
      </c>
      <c r="H752" s="9">
        <f t="shared" si="26"/>
        <v>64.063129260000096</v>
      </c>
      <c r="I752" s="10">
        <f t="shared" si="27"/>
        <v>-787.57484412760016</v>
      </c>
      <c r="J752" s="9">
        <f t="shared" si="28"/>
        <v>-723.51171486760006</v>
      </c>
      <c r="K752" s="10">
        <f t="shared" si="29"/>
        <v>-1</v>
      </c>
      <c r="L752" s="10">
        <f t="shared" si="30"/>
        <v>-1.0283382365664395E-2</v>
      </c>
    </row>
    <row r="753" spans="1:12" ht="15.75" customHeight="1" x14ac:dyDescent="0.2">
      <c r="A753" s="8">
        <v>44894</v>
      </c>
      <c r="B753" s="32">
        <v>166.44743349999999</v>
      </c>
      <c r="C753" s="9">
        <f t="shared" si="21"/>
        <v>0</v>
      </c>
      <c r="D753" s="10">
        <f t="shared" si="22"/>
        <v>0</v>
      </c>
      <c r="E753" s="10">
        <f t="shared" si="23"/>
        <v>0</v>
      </c>
      <c r="F753" s="10">
        <f t="shared" si="24"/>
        <v>0</v>
      </c>
      <c r="G753" s="10">
        <f t="shared" si="25"/>
        <v>0</v>
      </c>
      <c r="H753" s="9">
        <f t="shared" si="26"/>
        <v>64.063129260000096</v>
      </c>
      <c r="I753" s="10">
        <f t="shared" si="27"/>
        <v>-787.57484412760016</v>
      </c>
      <c r="J753" s="9">
        <f t="shared" si="28"/>
        <v>-723.51171486760006</v>
      </c>
      <c r="K753" s="10">
        <f t="shared" si="29"/>
        <v>-1</v>
      </c>
      <c r="L753" s="10">
        <f t="shared" si="30"/>
        <v>-2.9766875487778899E-2</v>
      </c>
    </row>
    <row r="754" spans="1:12" ht="15.75" customHeight="1" x14ac:dyDescent="0.2">
      <c r="A754" s="8">
        <v>44895</v>
      </c>
      <c r="B754" s="32">
        <v>164.76126099999999</v>
      </c>
      <c r="C754" s="9">
        <f t="shared" si="21"/>
        <v>0</v>
      </c>
      <c r="D754" s="10">
        <f t="shared" si="22"/>
        <v>0</v>
      </c>
      <c r="E754" s="10">
        <f t="shared" si="23"/>
        <v>0</v>
      </c>
      <c r="F754" s="10">
        <f t="shared" si="24"/>
        <v>0</v>
      </c>
      <c r="G754" s="10">
        <f t="shared" si="25"/>
        <v>0</v>
      </c>
      <c r="H754" s="9">
        <f t="shared" si="26"/>
        <v>64.063129260000096</v>
      </c>
      <c r="I754" s="10">
        <f t="shared" si="27"/>
        <v>-787.57484412760016</v>
      </c>
      <c r="J754" s="9">
        <f t="shared" si="28"/>
        <v>-723.51171486760006</v>
      </c>
      <c r="K754" s="10">
        <f t="shared" si="29"/>
        <v>-1</v>
      </c>
      <c r="L754" s="10">
        <f t="shared" si="30"/>
        <v>-1.0130360466026667E-2</v>
      </c>
    </row>
    <row r="755" spans="1:12" ht="15.75" customHeight="1" x14ac:dyDescent="0.2">
      <c r="A755" s="8">
        <v>44896</v>
      </c>
      <c r="B755" s="32">
        <v>172.0839996</v>
      </c>
      <c r="C755" s="9">
        <f t="shared" si="21"/>
        <v>172.0839996</v>
      </c>
      <c r="D755" s="10">
        <f t="shared" si="22"/>
        <v>172.0839996</v>
      </c>
      <c r="E755" s="10">
        <f t="shared" si="23"/>
        <v>1</v>
      </c>
      <c r="F755" s="10">
        <f t="shared" si="24"/>
        <v>172.0839996</v>
      </c>
      <c r="G755" s="10">
        <f t="shared" si="25"/>
        <v>0</v>
      </c>
      <c r="H755" s="9">
        <f t="shared" si="26"/>
        <v>64.063129260000096</v>
      </c>
      <c r="I755" s="10">
        <f t="shared" si="27"/>
        <v>-789.57484412760016</v>
      </c>
      <c r="J755" s="9">
        <f t="shared" si="28"/>
        <v>-725.51171486760006</v>
      </c>
      <c r="K755" s="10">
        <f t="shared" si="29"/>
        <v>1</v>
      </c>
      <c r="L755" s="10">
        <f t="shared" si="30"/>
        <v>4.4444540880274053E-2</v>
      </c>
    </row>
    <row r="756" spans="1:12" ht="15.75" customHeight="1" x14ac:dyDescent="0.2">
      <c r="A756" s="8">
        <v>44897</v>
      </c>
      <c r="B756" s="32">
        <v>171.1686401</v>
      </c>
      <c r="C756" s="9">
        <f t="shared" si="21"/>
        <v>172.0839996</v>
      </c>
      <c r="D756" s="10">
        <f t="shared" si="22"/>
        <v>171.1686401</v>
      </c>
      <c r="E756" s="10">
        <f t="shared" si="23"/>
        <v>1</v>
      </c>
      <c r="F756" s="10">
        <f t="shared" si="24"/>
        <v>0</v>
      </c>
      <c r="G756" s="10">
        <f t="shared" si="25"/>
        <v>0</v>
      </c>
      <c r="H756" s="9">
        <f t="shared" si="26"/>
        <v>64.063129260000096</v>
      </c>
      <c r="I756" s="10">
        <f t="shared" si="27"/>
        <v>-789.57484412760016</v>
      </c>
      <c r="J756" s="9">
        <f t="shared" si="28"/>
        <v>-725.51171486760006</v>
      </c>
      <c r="K756" s="10">
        <f t="shared" si="29"/>
        <v>0</v>
      </c>
      <c r="L756" s="10">
        <f t="shared" si="30"/>
        <v>-5.31925979247172E-3</v>
      </c>
    </row>
    <row r="757" spans="1:12" ht="15.75" customHeight="1" x14ac:dyDescent="0.2">
      <c r="A757" s="8">
        <v>44900</v>
      </c>
      <c r="B757" s="32">
        <v>167.07371520000001</v>
      </c>
      <c r="C757" s="9">
        <f t="shared" si="21"/>
        <v>0</v>
      </c>
      <c r="D757" s="10">
        <f t="shared" si="22"/>
        <v>0</v>
      </c>
      <c r="E757" s="10">
        <f t="shared" si="23"/>
        <v>0</v>
      </c>
      <c r="F757" s="10">
        <f t="shared" si="24"/>
        <v>167.07371520000001</v>
      </c>
      <c r="G757" s="10">
        <f t="shared" si="25"/>
        <v>-5.0102843999999891</v>
      </c>
      <c r="H757" s="9">
        <f t="shared" si="26"/>
        <v>59.052844860000107</v>
      </c>
      <c r="I757" s="10">
        <f t="shared" si="27"/>
        <v>-791.57484412760016</v>
      </c>
      <c r="J757" s="9">
        <f t="shared" si="28"/>
        <v>-732.52199926759999</v>
      </c>
      <c r="K757" s="10">
        <f t="shared" si="29"/>
        <v>-1</v>
      </c>
      <c r="L757" s="10">
        <f t="shared" si="30"/>
        <v>-2.3923336059734179E-2</v>
      </c>
    </row>
    <row r="758" spans="1:12" ht="15.75" customHeight="1" x14ac:dyDescent="0.2">
      <c r="A758" s="8">
        <v>44901</v>
      </c>
      <c r="B758" s="32">
        <v>163.74957280000001</v>
      </c>
      <c r="C758" s="9">
        <f t="shared" si="21"/>
        <v>0</v>
      </c>
      <c r="D758" s="10">
        <f t="shared" si="22"/>
        <v>0</v>
      </c>
      <c r="E758" s="10">
        <f t="shared" si="23"/>
        <v>0</v>
      </c>
      <c r="F758" s="10">
        <f t="shared" si="24"/>
        <v>0</v>
      </c>
      <c r="G758" s="10">
        <f t="shared" si="25"/>
        <v>0</v>
      </c>
      <c r="H758" s="9">
        <f t="shared" si="26"/>
        <v>59.052844860000107</v>
      </c>
      <c r="I758" s="10">
        <f t="shared" si="27"/>
        <v>-791.57484412760016</v>
      </c>
      <c r="J758" s="9">
        <f t="shared" si="28"/>
        <v>-732.52199926759999</v>
      </c>
      <c r="K758" s="10">
        <f t="shared" si="29"/>
        <v>-1</v>
      </c>
      <c r="L758" s="10">
        <f t="shared" si="30"/>
        <v>-1.9896261934564285E-2</v>
      </c>
    </row>
    <row r="759" spans="1:12" ht="15.75" customHeight="1" x14ac:dyDescent="0.2">
      <c r="A759" s="8">
        <v>44902</v>
      </c>
      <c r="B759" s="32">
        <v>163.41235349999999</v>
      </c>
      <c r="C759" s="9">
        <f t="shared" si="21"/>
        <v>0</v>
      </c>
      <c r="D759" s="10">
        <f t="shared" si="22"/>
        <v>0</v>
      </c>
      <c r="E759" s="10">
        <f t="shared" si="23"/>
        <v>0</v>
      </c>
      <c r="F759" s="10">
        <f t="shared" si="24"/>
        <v>0</v>
      </c>
      <c r="G759" s="10">
        <f t="shared" si="25"/>
        <v>0</v>
      </c>
      <c r="H759" s="9">
        <f t="shared" si="26"/>
        <v>59.052844860000107</v>
      </c>
      <c r="I759" s="10">
        <f t="shared" si="27"/>
        <v>-791.57484412760016</v>
      </c>
      <c r="J759" s="9">
        <f t="shared" si="28"/>
        <v>-732.52199926759999</v>
      </c>
      <c r="K759" s="10">
        <f t="shared" si="29"/>
        <v>0</v>
      </c>
      <c r="L759" s="10">
        <f t="shared" si="30"/>
        <v>-2.0593598763881671E-3</v>
      </c>
    </row>
    <row r="760" spans="1:12" ht="15.75" customHeight="1" x14ac:dyDescent="0.2">
      <c r="A760" s="8">
        <v>44903</v>
      </c>
      <c r="B760" s="32">
        <v>162.20796200000001</v>
      </c>
      <c r="C760" s="9">
        <f t="shared" si="21"/>
        <v>0</v>
      </c>
      <c r="D760" s="10">
        <f t="shared" si="22"/>
        <v>0</v>
      </c>
      <c r="E760" s="10">
        <f t="shared" si="23"/>
        <v>0</v>
      </c>
      <c r="F760" s="10">
        <f t="shared" si="24"/>
        <v>0</v>
      </c>
      <c r="G760" s="10">
        <f t="shared" si="25"/>
        <v>0</v>
      </c>
      <c r="H760" s="9">
        <f t="shared" si="26"/>
        <v>59.052844860000107</v>
      </c>
      <c r="I760" s="10">
        <f t="shared" si="27"/>
        <v>-791.57484412760016</v>
      </c>
      <c r="J760" s="9">
        <f t="shared" si="28"/>
        <v>-732.52199926759999</v>
      </c>
      <c r="K760" s="10">
        <f t="shared" si="29"/>
        <v>0</v>
      </c>
      <c r="L760" s="10">
        <f t="shared" si="30"/>
        <v>-7.3702598010743081E-3</v>
      </c>
    </row>
    <row r="761" spans="1:12" ht="15.75" customHeight="1" x14ac:dyDescent="0.2">
      <c r="A761" s="8">
        <v>44904</v>
      </c>
      <c r="B761" s="32">
        <v>165.67662050000001</v>
      </c>
      <c r="C761" s="9">
        <f t="shared" si="21"/>
        <v>165.67662050000001</v>
      </c>
      <c r="D761" s="10">
        <f t="shared" si="22"/>
        <v>165.67662050000001</v>
      </c>
      <c r="E761" s="10">
        <f t="shared" si="23"/>
        <v>1</v>
      </c>
      <c r="F761" s="10">
        <f t="shared" si="24"/>
        <v>165.67662050000001</v>
      </c>
      <c r="G761" s="10">
        <f t="shared" si="25"/>
        <v>0</v>
      </c>
      <c r="H761" s="9">
        <f t="shared" si="26"/>
        <v>59.052844860000107</v>
      </c>
      <c r="I761" s="10">
        <f t="shared" si="27"/>
        <v>-793.57484412760016</v>
      </c>
      <c r="J761" s="9">
        <f t="shared" si="28"/>
        <v>-734.52199926759999</v>
      </c>
      <c r="K761" s="10">
        <f t="shared" si="29"/>
        <v>1</v>
      </c>
      <c r="L761" s="10">
        <f t="shared" si="30"/>
        <v>2.1384021210993254E-2</v>
      </c>
    </row>
    <row r="762" spans="1:12" ht="15.75" customHeight="1" x14ac:dyDescent="0.2">
      <c r="A762" s="8">
        <v>44907</v>
      </c>
      <c r="B762" s="32">
        <v>165.62843319999999</v>
      </c>
      <c r="C762" s="9">
        <f t="shared" si="21"/>
        <v>165.67662050000001</v>
      </c>
      <c r="D762" s="10">
        <f t="shared" si="22"/>
        <v>165.62843319999999</v>
      </c>
      <c r="E762" s="10">
        <f t="shared" si="23"/>
        <v>1</v>
      </c>
      <c r="F762" s="10">
        <f t="shared" si="24"/>
        <v>0</v>
      </c>
      <c r="G762" s="10">
        <f t="shared" si="25"/>
        <v>0</v>
      </c>
      <c r="H762" s="9">
        <f t="shared" si="26"/>
        <v>59.052844860000107</v>
      </c>
      <c r="I762" s="10">
        <f t="shared" si="27"/>
        <v>-793.57484412760016</v>
      </c>
      <c r="J762" s="9">
        <f t="shared" si="28"/>
        <v>-734.52199926759999</v>
      </c>
      <c r="K762" s="10">
        <f t="shared" si="29"/>
        <v>0</v>
      </c>
      <c r="L762" s="10">
        <f t="shared" si="30"/>
        <v>-2.9085153870589409E-4</v>
      </c>
    </row>
    <row r="763" spans="1:12" ht="15.75" customHeight="1" x14ac:dyDescent="0.2">
      <c r="A763" s="8">
        <v>44908</v>
      </c>
      <c r="B763" s="32">
        <v>168.32627869999999</v>
      </c>
      <c r="C763" s="9">
        <f t="shared" si="21"/>
        <v>334.0028992</v>
      </c>
      <c r="D763" s="10">
        <f t="shared" si="22"/>
        <v>336.65255739999998</v>
      </c>
      <c r="E763" s="10">
        <f t="shared" si="23"/>
        <v>2</v>
      </c>
      <c r="F763" s="10">
        <f t="shared" si="24"/>
        <v>168.32627869999999</v>
      </c>
      <c r="G763" s="10">
        <f t="shared" si="25"/>
        <v>0</v>
      </c>
      <c r="H763" s="9">
        <f t="shared" si="26"/>
        <v>59.052844860000107</v>
      </c>
      <c r="I763" s="10">
        <f t="shared" si="27"/>
        <v>-795.57484412760016</v>
      </c>
      <c r="J763" s="9">
        <f t="shared" si="28"/>
        <v>-736.52199926759999</v>
      </c>
      <c r="K763" s="10">
        <f t="shared" si="29"/>
        <v>1</v>
      </c>
      <c r="L763" s="10">
        <f t="shared" si="30"/>
        <v>1.6288540849398014E-2</v>
      </c>
    </row>
    <row r="764" spans="1:12" ht="15.75" customHeight="1" x14ac:dyDescent="0.2">
      <c r="A764" s="8">
        <v>44909</v>
      </c>
      <c r="B764" s="32">
        <v>166.062027</v>
      </c>
      <c r="C764" s="9">
        <f t="shared" si="21"/>
        <v>0</v>
      </c>
      <c r="D764" s="10">
        <f t="shared" si="22"/>
        <v>0</v>
      </c>
      <c r="E764" s="10">
        <f t="shared" si="23"/>
        <v>0</v>
      </c>
      <c r="F764" s="10">
        <f t="shared" si="24"/>
        <v>332.124054</v>
      </c>
      <c r="G764" s="10">
        <f t="shared" si="25"/>
        <v>-1.8788452000000007</v>
      </c>
      <c r="H764" s="9">
        <f t="shared" si="26"/>
        <v>57.173999660000106</v>
      </c>
      <c r="I764" s="10">
        <f t="shared" si="27"/>
        <v>-798.89608466760012</v>
      </c>
      <c r="J764" s="9">
        <f t="shared" si="28"/>
        <v>-741.72208500760007</v>
      </c>
      <c r="K764" s="10">
        <f t="shared" si="29"/>
        <v>-1</v>
      </c>
      <c r="L764" s="10">
        <f t="shared" si="30"/>
        <v>-1.3451563935750421E-2</v>
      </c>
    </row>
    <row r="765" spans="1:12" ht="15.75" customHeight="1" x14ac:dyDescent="0.2">
      <c r="A765" s="8">
        <v>44910</v>
      </c>
      <c r="B765" s="32">
        <v>159.12469479999999</v>
      </c>
      <c r="C765" s="9">
        <f t="shared" si="21"/>
        <v>0</v>
      </c>
      <c r="D765" s="10">
        <f t="shared" si="22"/>
        <v>0</v>
      </c>
      <c r="E765" s="10">
        <f t="shared" si="23"/>
        <v>0</v>
      </c>
      <c r="F765" s="10">
        <f t="shared" si="24"/>
        <v>0</v>
      </c>
      <c r="G765" s="10">
        <f t="shared" si="25"/>
        <v>0</v>
      </c>
      <c r="H765" s="9">
        <f t="shared" si="26"/>
        <v>57.173999660000106</v>
      </c>
      <c r="I765" s="10">
        <f t="shared" si="27"/>
        <v>-798.89608466760012</v>
      </c>
      <c r="J765" s="9">
        <f t="shared" si="28"/>
        <v>-741.72208500760007</v>
      </c>
      <c r="K765" s="10">
        <f t="shared" si="29"/>
        <v>-1</v>
      </c>
      <c r="L765" s="10">
        <f t="shared" si="30"/>
        <v>-4.1775548120944084E-2</v>
      </c>
    </row>
    <row r="766" spans="1:12" ht="15.75" customHeight="1" x14ac:dyDescent="0.2">
      <c r="A766" s="8">
        <v>44911</v>
      </c>
      <c r="B766" s="32">
        <v>153.63265989999999</v>
      </c>
      <c r="C766" s="9">
        <f t="shared" si="21"/>
        <v>0</v>
      </c>
      <c r="D766" s="10">
        <f t="shared" si="22"/>
        <v>0</v>
      </c>
      <c r="E766" s="10">
        <f t="shared" si="23"/>
        <v>0</v>
      </c>
      <c r="F766" s="10">
        <f t="shared" si="24"/>
        <v>0</v>
      </c>
      <c r="G766" s="10">
        <f t="shared" si="25"/>
        <v>0</v>
      </c>
      <c r="H766" s="9">
        <f t="shared" si="26"/>
        <v>57.173999660000106</v>
      </c>
      <c r="I766" s="10">
        <f t="shared" si="27"/>
        <v>-798.89608466760012</v>
      </c>
      <c r="J766" s="9">
        <f t="shared" si="28"/>
        <v>-741.72208500760007</v>
      </c>
      <c r="K766" s="10">
        <f t="shared" si="29"/>
        <v>-1</v>
      </c>
      <c r="L766" s="10">
        <f t="shared" si="30"/>
        <v>-3.451403257616803E-2</v>
      </c>
    </row>
    <row r="767" spans="1:12" ht="15.75" customHeight="1" x14ac:dyDescent="0.2">
      <c r="A767" s="8">
        <v>44914</v>
      </c>
      <c r="B767" s="32">
        <v>151.75379939999999</v>
      </c>
      <c r="C767" s="9">
        <f t="shared" si="21"/>
        <v>0</v>
      </c>
      <c r="D767" s="10">
        <f t="shared" si="22"/>
        <v>0</v>
      </c>
      <c r="E767" s="10">
        <f t="shared" si="23"/>
        <v>0</v>
      </c>
      <c r="F767" s="10">
        <f t="shared" si="24"/>
        <v>0</v>
      </c>
      <c r="G767" s="10">
        <f t="shared" si="25"/>
        <v>0</v>
      </c>
      <c r="H767" s="9">
        <f t="shared" si="26"/>
        <v>57.173999660000106</v>
      </c>
      <c r="I767" s="10">
        <f t="shared" si="27"/>
        <v>-798.89608466760012</v>
      </c>
      <c r="J767" s="9">
        <f t="shared" si="28"/>
        <v>-741.72208500760007</v>
      </c>
      <c r="K767" s="10">
        <f t="shared" si="29"/>
        <v>-1</v>
      </c>
      <c r="L767" s="10">
        <f t="shared" si="30"/>
        <v>-1.2229564346688759E-2</v>
      </c>
    </row>
    <row r="768" spans="1:12" ht="15.75" customHeight="1" x14ac:dyDescent="0.2">
      <c r="A768" s="8">
        <v>44915</v>
      </c>
      <c r="B768" s="32">
        <v>150.40489199999999</v>
      </c>
      <c r="C768" s="9">
        <f t="shared" si="21"/>
        <v>0</v>
      </c>
      <c r="D768" s="10">
        <f t="shared" si="22"/>
        <v>0</v>
      </c>
      <c r="E768" s="10">
        <f t="shared" si="23"/>
        <v>0</v>
      </c>
      <c r="F768" s="10">
        <f t="shared" si="24"/>
        <v>0</v>
      </c>
      <c r="G768" s="10">
        <f t="shared" si="25"/>
        <v>0</v>
      </c>
      <c r="H768" s="9">
        <f t="shared" si="26"/>
        <v>57.173999660000106</v>
      </c>
      <c r="I768" s="10">
        <f t="shared" si="27"/>
        <v>-798.89608466760012</v>
      </c>
      <c r="J768" s="9">
        <f t="shared" si="28"/>
        <v>-741.72208500760007</v>
      </c>
      <c r="K768" s="10">
        <f t="shared" si="29"/>
        <v>0</v>
      </c>
      <c r="L768" s="10">
        <f t="shared" si="30"/>
        <v>-8.8887883224886277E-3</v>
      </c>
    </row>
    <row r="769" spans="1:12" ht="15.75" customHeight="1" x14ac:dyDescent="0.2">
      <c r="A769" s="8">
        <v>44916</v>
      </c>
      <c r="B769" s="32">
        <v>151.75379939999999</v>
      </c>
      <c r="C769" s="9">
        <f t="shared" ref="C769:C1023" si="31">IF(K769=0,C768,IF(K769=1,C768+B769,0))</f>
        <v>0</v>
      </c>
      <c r="D769" s="10">
        <f t="shared" ref="D769:D1023" si="32">E769*B769</f>
        <v>0</v>
      </c>
      <c r="E769" s="10">
        <f t="shared" ref="E769:E1023" si="33">IF(K769=0,E768,IF(K769=1,E768+1,0))</f>
        <v>0</v>
      </c>
      <c r="F769" s="10">
        <f t="shared" ref="F769:F1023" si="34">IF(K769=0,0,IF(K769=1,B769,E768*B769))</f>
        <v>0</v>
      </c>
      <c r="G769" s="10">
        <f t="shared" ref="G769:G1023" si="35">IF(K769=-1,E768*B769-C768,0)</f>
        <v>0</v>
      </c>
      <c r="H769" s="9">
        <f t="shared" ref="H769:H1023" si="36">H768+G769</f>
        <v>57.173999660000106</v>
      </c>
      <c r="I769" s="10">
        <f t="shared" ref="I769:I1023" si="37">I768+IF(F769=0,0,-MAX(2,F769*1%))</f>
        <v>-798.89608466760012</v>
      </c>
      <c r="J769" s="9">
        <f t="shared" ref="J769:J1023" si="38">H769+I769</f>
        <v>-741.72208500760007</v>
      </c>
      <c r="K769" s="10">
        <f t="shared" ref="K769:K1023" si="39">IF(L769&gt;L$2,1,IF(L769&lt;-L$2,-1,0))</f>
        <v>0</v>
      </c>
      <c r="L769" s="10">
        <f t="shared" ref="L769:L1023" si="40">B769/B768-1</f>
        <v>8.9685074871102E-3</v>
      </c>
    </row>
    <row r="770" spans="1:12" ht="15.75" customHeight="1" x14ac:dyDescent="0.2">
      <c r="A770" s="8">
        <v>44917</v>
      </c>
      <c r="B770" s="32">
        <v>151.03115840000001</v>
      </c>
      <c r="C770" s="9">
        <f t="shared" si="31"/>
        <v>0</v>
      </c>
      <c r="D770" s="10">
        <f t="shared" si="32"/>
        <v>0</v>
      </c>
      <c r="E770" s="10">
        <f t="shared" si="33"/>
        <v>0</v>
      </c>
      <c r="F770" s="10">
        <f t="shared" si="34"/>
        <v>0</v>
      </c>
      <c r="G770" s="10">
        <f t="shared" si="35"/>
        <v>0</v>
      </c>
      <c r="H770" s="9">
        <f t="shared" si="36"/>
        <v>57.173999660000106</v>
      </c>
      <c r="I770" s="10">
        <f t="shared" si="37"/>
        <v>-798.89608466760012</v>
      </c>
      <c r="J770" s="9">
        <f t="shared" si="38"/>
        <v>-741.72208500760007</v>
      </c>
      <c r="K770" s="10">
        <f t="shared" si="39"/>
        <v>0</v>
      </c>
      <c r="L770" s="10">
        <f t="shared" si="40"/>
        <v>-4.7619301978411022E-3</v>
      </c>
    </row>
    <row r="771" spans="1:12" ht="15.75" customHeight="1" x14ac:dyDescent="0.2">
      <c r="A771" s="8">
        <v>44918</v>
      </c>
      <c r="B771" s="32">
        <v>149.92312620000001</v>
      </c>
      <c r="C771" s="9">
        <f t="shared" si="31"/>
        <v>0</v>
      </c>
      <c r="D771" s="10">
        <f t="shared" si="32"/>
        <v>0</v>
      </c>
      <c r="E771" s="10">
        <f t="shared" si="33"/>
        <v>0</v>
      </c>
      <c r="F771" s="10">
        <f t="shared" si="34"/>
        <v>0</v>
      </c>
      <c r="G771" s="10">
        <f t="shared" si="35"/>
        <v>0</v>
      </c>
      <c r="H771" s="9">
        <f t="shared" si="36"/>
        <v>57.173999660000106</v>
      </c>
      <c r="I771" s="10">
        <f t="shared" si="37"/>
        <v>-798.89608466760012</v>
      </c>
      <c r="J771" s="9">
        <f t="shared" si="38"/>
        <v>-741.72208500760007</v>
      </c>
      <c r="K771" s="10">
        <f t="shared" si="39"/>
        <v>0</v>
      </c>
      <c r="L771" s="10">
        <f t="shared" si="40"/>
        <v>-7.3364477352773072E-3</v>
      </c>
    </row>
    <row r="772" spans="1:12" ht="15.75" customHeight="1" x14ac:dyDescent="0.2">
      <c r="A772" s="8">
        <v>44922</v>
      </c>
      <c r="B772" s="32">
        <v>150.59757999999999</v>
      </c>
      <c r="C772" s="9">
        <f t="shared" si="31"/>
        <v>0</v>
      </c>
      <c r="D772" s="10">
        <f t="shared" si="32"/>
        <v>0</v>
      </c>
      <c r="E772" s="10">
        <f t="shared" si="33"/>
        <v>0</v>
      </c>
      <c r="F772" s="10">
        <f t="shared" si="34"/>
        <v>0</v>
      </c>
      <c r="G772" s="10">
        <f t="shared" si="35"/>
        <v>0</v>
      </c>
      <c r="H772" s="9">
        <f t="shared" si="36"/>
        <v>57.173999660000106</v>
      </c>
      <c r="I772" s="10">
        <f t="shared" si="37"/>
        <v>-798.89608466760012</v>
      </c>
      <c r="J772" s="9">
        <f t="shared" si="38"/>
        <v>-741.72208500760007</v>
      </c>
      <c r="K772" s="10">
        <f t="shared" si="39"/>
        <v>0</v>
      </c>
      <c r="L772" s="10">
        <f t="shared" si="40"/>
        <v>4.4986641960778062E-3</v>
      </c>
    </row>
    <row r="773" spans="1:12" ht="15.75" customHeight="1" x14ac:dyDescent="0.2">
      <c r="A773" s="8">
        <v>44923</v>
      </c>
      <c r="B773" s="32">
        <v>149.87495419999999</v>
      </c>
      <c r="C773" s="9">
        <f t="shared" si="31"/>
        <v>0</v>
      </c>
      <c r="D773" s="10">
        <f t="shared" si="32"/>
        <v>0</v>
      </c>
      <c r="E773" s="10">
        <f t="shared" si="33"/>
        <v>0</v>
      </c>
      <c r="F773" s="10">
        <f t="shared" si="34"/>
        <v>0</v>
      </c>
      <c r="G773" s="10">
        <f t="shared" si="35"/>
        <v>0</v>
      </c>
      <c r="H773" s="9">
        <f t="shared" si="36"/>
        <v>57.173999660000106</v>
      </c>
      <c r="I773" s="10">
        <f t="shared" si="37"/>
        <v>-798.89608466760012</v>
      </c>
      <c r="J773" s="9">
        <f t="shared" si="38"/>
        <v>-741.72208500760007</v>
      </c>
      <c r="K773" s="10">
        <f t="shared" si="39"/>
        <v>0</v>
      </c>
      <c r="L773" s="10">
        <f t="shared" si="40"/>
        <v>-4.7983891905832854E-3</v>
      </c>
    </row>
    <row r="774" spans="1:12" ht="15.75" customHeight="1" x14ac:dyDescent="0.2">
      <c r="A774" s="8">
        <v>44924</v>
      </c>
      <c r="B774" s="32">
        <v>152.2355652</v>
      </c>
      <c r="C774" s="9">
        <f t="shared" si="31"/>
        <v>152.2355652</v>
      </c>
      <c r="D774" s="10">
        <f t="shared" si="32"/>
        <v>152.2355652</v>
      </c>
      <c r="E774" s="10">
        <f t="shared" si="33"/>
        <v>1</v>
      </c>
      <c r="F774" s="10">
        <f t="shared" si="34"/>
        <v>152.2355652</v>
      </c>
      <c r="G774" s="10">
        <f t="shared" si="35"/>
        <v>0</v>
      </c>
      <c r="H774" s="9">
        <f t="shared" si="36"/>
        <v>57.173999660000106</v>
      </c>
      <c r="I774" s="10">
        <f t="shared" si="37"/>
        <v>-800.89608466760012</v>
      </c>
      <c r="J774" s="9">
        <f t="shared" si="38"/>
        <v>-743.72208500760007</v>
      </c>
      <c r="K774" s="10">
        <f t="shared" si="39"/>
        <v>1</v>
      </c>
      <c r="L774" s="10">
        <f t="shared" si="40"/>
        <v>1.5750536923266667E-2</v>
      </c>
    </row>
    <row r="775" spans="1:12" ht="15.75" customHeight="1" x14ac:dyDescent="0.2">
      <c r="A775" s="8">
        <v>44925</v>
      </c>
      <c r="B775" s="32">
        <v>150.2603455</v>
      </c>
      <c r="C775" s="9">
        <f t="shared" si="31"/>
        <v>0</v>
      </c>
      <c r="D775" s="10">
        <f t="shared" si="32"/>
        <v>0</v>
      </c>
      <c r="E775" s="10">
        <f t="shared" si="33"/>
        <v>0</v>
      </c>
      <c r="F775" s="10">
        <f t="shared" si="34"/>
        <v>150.2603455</v>
      </c>
      <c r="G775" s="10">
        <f t="shared" si="35"/>
        <v>-1.9752196999999967</v>
      </c>
      <c r="H775" s="9">
        <f t="shared" si="36"/>
        <v>55.19877996000011</v>
      </c>
      <c r="I775" s="10">
        <f t="shared" si="37"/>
        <v>-802.89608466760012</v>
      </c>
      <c r="J775" s="9">
        <f t="shared" si="38"/>
        <v>-747.69730470759998</v>
      </c>
      <c r="K775" s="10">
        <f t="shared" si="39"/>
        <v>-1</v>
      </c>
      <c r="L775" s="10">
        <f t="shared" si="40"/>
        <v>-1.2974758542164899E-2</v>
      </c>
    </row>
    <row r="776" spans="1:12" ht="15.75" customHeight="1" x14ac:dyDescent="0.2">
      <c r="A776" s="8">
        <v>44928</v>
      </c>
      <c r="B776" s="32">
        <v>152.8136749</v>
      </c>
      <c r="C776" s="9">
        <f t="shared" si="31"/>
        <v>152.8136749</v>
      </c>
      <c r="D776" s="10">
        <f t="shared" si="32"/>
        <v>152.8136749</v>
      </c>
      <c r="E776" s="10">
        <f t="shared" si="33"/>
        <v>1</v>
      </c>
      <c r="F776" s="10">
        <f t="shared" si="34"/>
        <v>152.8136749</v>
      </c>
      <c r="G776" s="10">
        <f t="shared" si="35"/>
        <v>0</v>
      </c>
      <c r="H776" s="9">
        <f t="shared" si="36"/>
        <v>55.19877996000011</v>
      </c>
      <c r="I776" s="10">
        <f t="shared" si="37"/>
        <v>-804.89608466760012</v>
      </c>
      <c r="J776" s="9">
        <f t="shared" si="38"/>
        <v>-749.69730470759998</v>
      </c>
      <c r="K776" s="10">
        <f t="shared" si="39"/>
        <v>1</v>
      </c>
      <c r="L776" s="10">
        <f t="shared" si="40"/>
        <v>1.6992702841881924E-2</v>
      </c>
    </row>
    <row r="777" spans="1:12" ht="15.75" customHeight="1" x14ac:dyDescent="0.2">
      <c r="A777" s="8">
        <v>44929</v>
      </c>
      <c r="B777" s="32">
        <v>153.8253479</v>
      </c>
      <c r="C777" s="9">
        <f t="shared" si="31"/>
        <v>152.8136749</v>
      </c>
      <c r="D777" s="10">
        <f t="shared" si="32"/>
        <v>153.8253479</v>
      </c>
      <c r="E777" s="10">
        <f t="shared" si="33"/>
        <v>1</v>
      </c>
      <c r="F777" s="10">
        <f t="shared" si="34"/>
        <v>0</v>
      </c>
      <c r="G777" s="10">
        <f t="shared" si="35"/>
        <v>0</v>
      </c>
      <c r="H777" s="9">
        <f t="shared" si="36"/>
        <v>55.19877996000011</v>
      </c>
      <c r="I777" s="10">
        <f t="shared" si="37"/>
        <v>-804.89608466760012</v>
      </c>
      <c r="J777" s="9">
        <f t="shared" si="38"/>
        <v>-749.69730470759998</v>
      </c>
      <c r="K777" s="10">
        <f t="shared" si="39"/>
        <v>0</v>
      </c>
      <c r="L777" s="10">
        <f t="shared" si="40"/>
        <v>6.6203041099694993E-3</v>
      </c>
    </row>
    <row r="778" spans="1:12" ht="15.75" customHeight="1" x14ac:dyDescent="0.2">
      <c r="A778" s="8">
        <v>44930</v>
      </c>
      <c r="B778" s="32">
        <v>157.3421936</v>
      </c>
      <c r="C778" s="9">
        <f t="shared" si="31"/>
        <v>310.1558685</v>
      </c>
      <c r="D778" s="10">
        <f t="shared" si="32"/>
        <v>314.6843872</v>
      </c>
      <c r="E778" s="10">
        <f t="shared" si="33"/>
        <v>2</v>
      </c>
      <c r="F778" s="10">
        <f t="shared" si="34"/>
        <v>157.3421936</v>
      </c>
      <c r="G778" s="10">
        <f t="shared" si="35"/>
        <v>0</v>
      </c>
      <c r="H778" s="9">
        <f t="shared" si="36"/>
        <v>55.19877996000011</v>
      </c>
      <c r="I778" s="10">
        <f t="shared" si="37"/>
        <v>-806.89608466760012</v>
      </c>
      <c r="J778" s="9">
        <f t="shared" si="38"/>
        <v>-751.69730470759998</v>
      </c>
      <c r="K778" s="10">
        <f t="shared" si="39"/>
        <v>1</v>
      </c>
      <c r="L778" s="10">
        <f t="shared" si="40"/>
        <v>2.2862588955665952E-2</v>
      </c>
    </row>
    <row r="779" spans="1:12" ht="15.75" customHeight="1" x14ac:dyDescent="0.2">
      <c r="A779" s="8">
        <v>44931</v>
      </c>
      <c r="B779" s="32">
        <v>157.72760009999999</v>
      </c>
      <c r="C779" s="9">
        <f t="shared" si="31"/>
        <v>310.1558685</v>
      </c>
      <c r="D779" s="10">
        <f t="shared" si="32"/>
        <v>315.45520019999998</v>
      </c>
      <c r="E779" s="10">
        <f t="shared" si="33"/>
        <v>2</v>
      </c>
      <c r="F779" s="10">
        <f t="shared" si="34"/>
        <v>0</v>
      </c>
      <c r="G779" s="10">
        <f t="shared" si="35"/>
        <v>0</v>
      </c>
      <c r="H779" s="9">
        <f t="shared" si="36"/>
        <v>55.19877996000011</v>
      </c>
      <c r="I779" s="10">
        <f t="shared" si="37"/>
        <v>-806.89608466760012</v>
      </c>
      <c r="J779" s="9">
        <f t="shared" si="38"/>
        <v>-751.69730470759998</v>
      </c>
      <c r="K779" s="10">
        <f t="shared" si="39"/>
        <v>0</v>
      </c>
      <c r="L779" s="10">
        <f t="shared" si="40"/>
        <v>2.449479641676966E-3</v>
      </c>
    </row>
    <row r="780" spans="1:12" ht="15.75" customHeight="1" x14ac:dyDescent="0.2">
      <c r="A780" s="8">
        <v>44932</v>
      </c>
      <c r="B780" s="32">
        <v>159.60644529999999</v>
      </c>
      <c r="C780" s="9">
        <f t="shared" si="31"/>
        <v>469.76231380000002</v>
      </c>
      <c r="D780" s="10">
        <f t="shared" si="32"/>
        <v>478.81933589999994</v>
      </c>
      <c r="E780" s="10">
        <f t="shared" si="33"/>
        <v>3</v>
      </c>
      <c r="F780" s="10">
        <f t="shared" si="34"/>
        <v>159.60644529999999</v>
      </c>
      <c r="G780" s="10">
        <f t="shared" si="35"/>
        <v>0</v>
      </c>
      <c r="H780" s="9">
        <f t="shared" si="36"/>
        <v>55.19877996000011</v>
      </c>
      <c r="I780" s="10">
        <f t="shared" si="37"/>
        <v>-808.89608466760012</v>
      </c>
      <c r="J780" s="9">
        <f t="shared" si="38"/>
        <v>-753.69730470759998</v>
      </c>
      <c r="K780" s="10">
        <f t="shared" si="39"/>
        <v>1</v>
      </c>
      <c r="L780" s="10">
        <f t="shared" si="40"/>
        <v>1.1911962134774079E-2</v>
      </c>
    </row>
    <row r="781" spans="1:12" ht="15.75" customHeight="1" x14ac:dyDescent="0.2">
      <c r="A781" s="8">
        <v>44935</v>
      </c>
      <c r="B781" s="32">
        <v>160.71450809999999</v>
      </c>
      <c r="C781" s="9">
        <f t="shared" si="31"/>
        <v>469.76231380000002</v>
      </c>
      <c r="D781" s="10">
        <f t="shared" si="32"/>
        <v>482.14352429999997</v>
      </c>
      <c r="E781" s="10">
        <f t="shared" si="33"/>
        <v>3</v>
      </c>
      <c r="F781" s="10">
        <f t="shared" si="34"/>
        <v>0</v>
      </c>
      <c r="G781" s="10">
        <f t="shared" si="35"/>
        <v>0</v>
      </c>
      <c r="H781" s="9">
        <f t="shared" si="36"/>
        <v>55.19877996000011</v>
      </c>
      <c r="I781" s="10">
        <f t="shared" si="37"/>
        <v>-808.89608466760012</v>
      </c>
      <c r="J781" s="9">
        <f t="shared" si="38"/>
        <v>-753.69730470759998</v>
      </c>
      <c r="K781" s="10">
        <f t="shared" si="39"/>
        <v>0</v>
      </c>
      <c r="L781" s="10">
        <f t="shared" si="40"/>
        <v>6.9424690081736351E-3</v>
      </c>
    </row>
    <row r="782" spans="1:12" ht="15.75" customHeight="1" x14ac:dyDescent="0.2">
      <c r="A782" s="8">
        <v>44936</v>
      </c>
      <c r="B782" s="32">
        <v>157.6312561</v>
      </c>
      <c r="C782" s="9">
        <f t="shared" si="31"/>
        <v>0</v>
      </c>
      <c r="D782" s="10">
        <f t="shared" si="32"/>
        <v>0</v>
      </c>
      <c r="E782" s="10">
        <f t="shared" si="33"/>
        <v>0</v>
      </c>
      <c r="F782" s="10">
        <f t="shared" si="34"/>
        <v>472.89376830000003</v>
      </c>
      <c r="G782" s="10">
        <f t="shared" si="35"/>
        <v>3.131454500000018</v>
      </c>
      <c r="H782" s="9">
        <f t="shared" si="36"/>
        <v>58.330234460000128</v>
      </c>
      <c r="I782" s="10">
        <f t="shared" si="37"/>
        <v>-813.62502235060015</v>
      </c>
      <c r="J782" s="9">
        <f t="shared" si="38"/>
        <v>-755.29478789059999</v>
      </c>
      <c r="K782" s="10">
        <f t="shared" si="39"/>
        <v>-1</v>
      </c>
      <c r="L782" s="10">
        <f t="shared" si="40"/>
        <v>-1.9184652564667837E-2</v>
      </c>
    </row>
    <row r="783" spans="1:12" ht="15.75" customHeight="1" x14ac:dyDescent="0.2">
      <c r="A783" s="8">
        <v>44937</v>
      </c>
      <c r="B783" s="32">
        <v>157.58306880000001</v>
      </c>
      <c r="C783" s="9">
        <f t="shared" si="31"/>
        <v>0</v>
      </c>
      <c r="D783" s="10">
        <f t="shared" si="32"/>
        <v>0</v>
      </c>
      <c r="E783" s="10">
        <f t="shared" si="33"/>
        <v>0</v>
      </c>
      <c r="F783" s="10">
        <f t="shared" si="34"/>
        <v>0</v>
      </c>
      <c r="G783" s="10">
        <f t="shared" si="35"/>
        <v>0</v>
      </c>
      <c r="H783" s="9">
        <f t="shared" si="36"/>
        <v>58.330234460000128</v>
      </c>
      <c r="I783" s="10">
        <f t="shared" si="37"/>
        <v>-813.62502235060015</v>
      </c>
      <c r="J783" s="9">
        <f t="shared" si="38"/>
        <v>-755.29478789059999</v>
      </c>
      <c r="K783" s="10">
        <f t="shared" si="39"/>
        <v>0</v>
      </c>
      <c r="L783" s="10">
        <f t="shared" si="40"/>
        <v>-3.0569635231114667E-4</v>
      </c>
    </row>
    <row r="784" spans="1:12" ht="15.75" customHeight="1" x14ac:dyDescent="0.2">
      <c r="A784" s="8">
        <v>44938</v>
      </c>
      <c r="B784" s="32">
        <v>162.7860718</v>
      </c>
      <c r="C784" s="9">
        <f t="shared" si="31"/>
        <v>162.7860718</v>
      </c>
      <c r="D784" s="10">
        <f t="shared" si="32"/>
        <v>162.7860718</v>
      </c>
      <c r="E784" s="10">
        <f t="shared" si="33"/>
        <v>1</v>
      </c>
      <c r="F784" s="10">
        <f t="shared" si="34"/>
        <v>162.7860718</v>
      </c>
      <c r="G784" s="10">
        <f t="shared" si="35"/>
        <v>0</v>
      </c>
      <c r="H784" s="9">
        <f t="shared" si="36"/>
        <v>58.330234460000128</v>
      </c>
      <c r="I784" s="10">
        <f t="shared" si="37"/>
        <v>-815.62502235060015</v>
      </c>
      <c r="J784" s="9">
        <f t="shared" si="38"/>
        <v>-757.29478789059999</v>
      </c>
      <c r="K784" s="10">
        <f t="shared" si="39"/>
        <v>1</v>
      </c>
      <c r="L784" s="10">
        <f t="shared" si="40"/>
        <v>3.3017525547770044E-2</v>
      </c>
    </row>
    <row r="785" spans="1:12" ht="15.75" customHeight="1" x14ac:dyDescent="0.2">
      <c r="A785" s="8">
        <v>44939</v>
      </c>
      <c r="B785" s="32">
        <v>164.6649017</v>
      </c>
      <c r="C785" s="9">
        <f t="shared" si="31"/>
        <v>327.45097350000003</v>
      </c>
      <c r="D785" s="10">
        <f t="shared" si="32"/>
        <v>329.3298034</v>
      </c>
      <c r="E785" s="10">
        <f t="shared" si="33"/>
        <v>2</v>
      </c>
      <c r="F785" s="10">
        <f t="shared" si="34"/>
        <v>164.6649017</v>
      </c>
      <c r="G785" s="10">
        <f t="shared" si="35"/>
        <v>0</v>
      </c>
      <c r="H785" s="9">
        <f t="shared" si="36"/>
        <v>58.330234460000128</v>
      </c>
      <c r="I785" s="10">
        <f t="shared" si="37"/>
        <v>-817.62502235060015</v>
      </c>
      <c r="J785" s="9">
        <f t="shared" si="38"/>
        <v>-759.29478789059999</v>
      </c>
      <c r="K785" s="10">
        <f t="shared" si="39"/>
        <v>1</v>
      </c>
      <c r="L785" s="10">
        <f t="shared" si="40"/>
        <v>1.1541711641695818E-2</v>
      </c>
    </row>
    <row r="786" spans="1:12" ht="15.75" customHeight="1" x14ac:dyDescent="0.2">
      <c r="A786" s="8">
        <v>44942</v>
      </c>
      <c r="B786" s="32">
        <v>166.44743349999999</v>
      </c>
      <c r="C786" s="9">
        <f t="shared" si="31"/>
        <v>493.89840700000002</v>
      </c>
      <c r="D786" s="10">
        <f t="shared" si="32"/>
        <v>499.34230049999996</v>
      </c>
      <c r="E786" s="10">
        <f t="shared" si="33"/>
        <v>3</v>
      </c>
      <c r="F786" s="10">
        <f t="shared" si="34"/>
        <v>166.44743349999999</v>
      </c>
      <c r="G786" s="10">
        <f t="shared" si="35"/>
        <v>0</v>
      </c>
      <c r="H786" s="9">
        <f t="shared" si="36"/>
        <v>58.330234460000128</v>
      </c>
      <c r="I786" s="10">
        <f t="shared" si="37"/>
        <v>-819.62502235060015</v>
      </c>
      <c r="J786" s="9">
        <f t="shared" si="38"/>
        <v>-761.29478789059999</v>
      </c>
      <c r="K786" s="10">
        <f t="shared" si="39"/>
        <v>1</v>
      </c>
      <c r="L786" s="10">
        <f t="shared" si="40"/>
        <v>1.0825207931970615E-2</v>
      </c>
    </row>
    <row r="787" spans="1:12" ht="15.75" customHeight="1" x14ac:dyDescent="0.2">
      <c r="A787" s="8">
        <v>44943</v>
      </c>
      <c r="B787" s="32">
        <v>165.0021515</v>
      </c>
      <c r="C787" s="9">
        <f t="shared" si="31"/>
        <v>493.89840700000002</v>
      </c>
      <c r="D787" s="10">
        <f t="shared" si="32"/>
        <v>495.00645450000002</v>
      </c>
      <c r="E787" s="10">
        <f t="shared" si="33"/>
        <v>3</v>
      </c>
      <c r="F787" s="10">
        <f t="shared" si="34"/>
        <v>0</v>
      </c>
      <c r="G787" s="10">
        <f t="shared" si="35"/>
        <v>0</v>
      </c>
      <c r="H787" s="9">
        <f t="shared" si="36"/>
        <v>58.330234460000128</v>
      </c>
      <c r="I787" s="10">
        <f t="shared" si="37"/>
        <v>-819.62502235060015</v>
      </c>
      <c r="J787" s="9">
        <f t="shared" si="38"/>
        <v>-761.29478789059999</v>
      </c>
      <c r="K787" s="10">
        <f t="shared" si="39"/>
        <v>0</v>
      </c>
      <c r="L787" s="10">
        <f t="shared" si="40"/>
        <v>-8.6831137591556473E-3</v>
      </c>
    </row>
    <row r="788" spans="1:12" ht="15.75" customHeight="1" x14ac:dyDescent="0.2">
      <c r="A788" s="8">
        <v>44944</v>
      </c>
      <c r="B788" s="32">
        <v>169.8679047</v>
      </c>
      <c r="C788" s="9">
        <f t="shared" si="31"/>
        <v>663.76631169999996</v>
      </c>
      <c r="D788" s="10">
        <f t="shared" si="32"/>
        <v>679.47161879999999</v>
      </c>
      <c r="E788" s="10">
        <f t="shared" si="33"/>
        <v>4</v>
      </c>
      <c r="F788" s="10">
        <f t="shared" si="34"/>
        <v>169.8679047</v>
      </c>
      <c r="G788" s="10">
        <f t="shared" si="35"/>
        <v>0</v>
      </c>
      <c r="H788" s="9">
        <f t="shared" si="36"/>
        <v>58.330234460000128</v>
      </c>
      <c r="I788" s="10">
        <f t="shared" si="37"/>
        <v>-821.62502235060015</v>
      </c>
      <c r="J788" s="9">
        <f t="shared" si="38"/>
        <v>-763.29478789059999</v>
      </c>
      <c r="K788" s="10">
        <f t="shared" si="39"/>
        <v>1</v>
      </c>
      <c r="L788" s="10">
        <f t="shared" si="40"/>
        <v>2.9489028814269735E-2</v>
      </c>
    </row>
    <row r="789" spans="1:12" ht="15.75" customHeight="1" x14ac:dyDescent="0.2">
      <c r="A789" s="8">
        <v>44945</v>
      </c>
      <c r="B789" s="32">
        <v>165.72479250000001</v>
      </c>
      <c r="C789" s="9">
        <f t="shared" si="31"/>
        <v>0</v>
      </c>
      <c r="D789" s="10">
        <f t="shared" si="32"/>
        <v>0</v>
      </c>
      <c r="E789" s="10">
        <f t="shared" si="33"/>
        <v>0</v>
      </c>
      <c r="F789" s="10">
        <f t="shared" si="34"/>
        <v>662.89917000000003</v>
      </c>
      <c r="G789" s="10">
        <f t="shared" si="35"/>
        <v>-0.86714169999993373</v>
      </c>
      <c r="H789" s="9">
        <f t="shared" si="36"/>
        <v>57.463092760000194</v>
      </c>
      <c r="I789" s="10">
        <f t="shared" si="37"/>
        <v>-828.25401405060018</v>
      </c>
      <c r="J789" s="9">
        <f t="shared" si="38"/>
        <v>-770.79092129059995</v>
      </c>
      <c r="K789" s="10">
        <f t="shared" si="39"/>
        <v>-1</v>
      </c>
      <c r="L789" s="10">
        <f t="shared" si="40"/>
        <v>-2.4390200181235278E-2</v>
      </c>
    </row>
    <row r="790" spans="1:12" ht="15.75" customHeight="1" x14ac:dyDescent="0.2">
      <c r="A790" s="8">
        <v>44946</v>
      </c>
      <c r="B790" s="32">
        <v>164.56857299999999</v>
      </c>
      <c r="C790" s="9">
        <f t="shared" si="31"/>
        <v>0</v>
      </c>
      <c r="D790" s="10">
        <f t="shared" si="32"/>
        <v>0</v>
      </c>
      <c r="E790" s="10">
        <f t="shared" si="33"/>
        <v>0</v>
      </c>
      <c r="F790" s="10">
        <f t="shared" si="34"/>
        <v>0</v>
      </c>
      <c r="G790" s="10">
        <f t="shared" si="35"/>
        <v>0</v>
      </c>
      <c r="H790" s="9">
        <f t="shared" si="36"/>
        <v>57.463092760000194</v>
      </c>
      <c r="I790" s="10">
        <f t="shared" si="37"/>
        <v>-828.25401405060018</v>
      </c>
      <c r="J790" s="9">
        <f t="shared" si="38"/>
        <v>-770.79092129059995</v>
      </c>
      <c r="K790" s="10">
        <f t="shared" si="39"/>
        <v>0</v>
      </c>
      <c r="L790" s="10">
        <f t="shared" si="40"/>
        <v>-6.9767442912925803E-3</v>
      </c>
    </row>
    <row r="791" spans="1:12" ht="15.75" customHeight="1" x14ac:dyDescent="0.2">
      <c r="A791" s="8">
        <v>44949</v>
      </c>
      <c r="B791" s="32">
        <v>167.21824649999999</v>
      </c>
      <c r="C791" s="9">
        <f t="shared" si="31"/>
        <v>167.21824649999999</v>
      </c>
      <c r="D791" s="10">
        <f t="shared" si="32"/>
        <v>167.21824649999999</v>
      </c>
      <c r="E791" s="10">
        <f t="shared" si="33"/>
        <v>1</v>
      </c>
      <c r="F791" s="10">
        <f t="shared" si="34"/>
        <v>167.21824649999999</v>
      </c>
      <c r="G791" s="10">
        <f t="shared" si="35"/>
        <v>0</v>
      </c>
      <c r="H791" s="9">
        <f t="shared" si="36"/>
        <v>57.463092760000194</v>
      </c>
      <c r="I791" s="10">
        <f t="shared" si="37"/>
        <v>-830.25401405060018</v>
      </c>
      <c r="J791" s="9">
        <f t="shared" si="38"/>
        <v>-772.79092129059995</v>
      </c>
      <c r="K791" s="10">
        <f t="shared" si="39"/>
        <v>1</v>
      </c>
      <c r="L791" s="10">
        <f t="shared" si="40"/>
        <v>1.6100725987336695E-2</v>
      </c>
    </row>
    <row r="792" spans="1:12" ht="15.75" customHeight="1" x14ac:dyDescent="0.2">
      <c r="A792" s="8">
        <v>44950</v>
      </c>
      <c r="B792" s="32">
        <v>166.8328247</v>
      </c>
      <c r="C792" s="9">
        <f t="shared" si="31"/>
        <v>167.21824649999999</v>
      </c>
      <c r="D792" s="10">
        <f t="shared" si="32"/>
        <v>166.8328247</v>
      </c>
      <c r="E792" s="10">
        <f t="shared" si="33"/>
        <v>1</v>
      </c>
      <c r="F792" s="10">
        <f t="shared" si="34"/>
        <v>0</v>
      </c>
      <c r="G792" s="10">
        <f t="shared" si="35"/>
        <v>0</v>
      </c>
      <c r="H792" s="9">
        <f t="shared" si="36"/>
        <v>57.463092760000194</v>
      </c>
      <c r="I792" s="10">
        <f t="shared" si="37"/>
        <v>-830.25401405060018</v>
      </c>
      <c r="J792" s="9">
        <f t="shared" si="38"/>
        <v>-772.79092129059995</v>
      </c>
      <c r="K792" s="10">
        <f t="shared" si="39"/>
        <v>0</v>
      </c>
      <c r="L792" s="10">
        <f t="shared" si="40"/>
        <v>-2.304902772676698E-3</v>
      </c>
    </row>
    <row r="793" spans="1:12" ht="15.75" customHeight="1" x14ac:dyDescent="0.2">
      <c r="A793" s="8">
        <v>44951</v>
      </c>
      <c r="B793" s="32">
        <v>165.5802765</v>
      </c>
      <c r="C793" s="9">
        <f t="shared" si="31"/>
        <v>167.21824649999999</v>
      </c>
      <c r="D793" s="10">
        <f t="shared" si="32"/>
        <v>165.5802765</v>
      </c>
      <c r="E793" s="10">
        <f t="shared" si="33"/>
        <v>1</v>
      </c>
      <c r="F793" s="10">
        <f t="shared" si="34"/>
        <v>0</v>
      </c>
      <c r="G793" s="10">
        <f t="shared" si="35"/>
        <v>0</v>
      </c>
      <c r="H793" s="9">
        <f t="shared" si="36"/>
        <v>57.463092760000194</v>
      </c>
      <c r="I793" s="10">
        <f t="shared" si="37"/>
        <v>-830.25401405060018</v>
      </c>
      <c r="J793" s="9">
        <f t="shared" si="38"/>
        <v>-772.79092129059995</v>
      </c>
      <c r="K793" s="10">
        <f t="shared" si="39"/>
        <v>0</v>
      </c>
      <c r="L793" s="10">
        <f t="shared" si="40"/>
        <v>-7.507804308009236E-3</v>
      </c>
    </row>
    <row r="794" spans="1:12" ht="15.75" customHeight="1" x14ac:dyDescent="0.2">
      <c r="A794" s="8">
        <v>44952</v>
      </c>
      <c r="B794" s="32">
        <v>165.72479250000001</v>
      </c>
      <c r="C794" s="9">
        <f t="shared" si="31"/>
        <v>167.21824649999999</v>
      </c>
      <c r="D794" s="10">
        <f t="shared" si="32"/>
        <v>165.72479250000001</v>
      </c>
      <c r="E794" s="10">
        <f t="shared" si="33"/>
        <v>1</v>
      </c>
      <c r="F794" s="10">
        <f t="shared" si="34"/>
        <v>0</v>
      </c>
      <c r="G794" s="10">
        <f t="shared" si="35"/>
        <v>0</v>
      </c>
      <c r="H794" s="9">
        <f t="shared" si="36"/>
        <v>57.463092760000194</v>
      </c>
      <c r="I794" s="10">
        <f t="shared" si="37"/>
        <v>-830.25401405060018</v>
      </c>
      <c r="J794" s="9">
        <f t="shared" si="38"/>
        <v>-772.79092129059995</v>
      </c>
      <c r="K794" s="10">
        <f t="shared" si="39"/>
        <v>0</v>
      </c>
      <c r="L794" s="10">
        <f t="shared" si="40"/>
        <v>8.7278511097310663E-4</v>
      </c>
    </row>
    <row r="795" spans="1:12" ht="15.75" customHeight="1" x14ac:dyDescent="0.2">
      <c r="A795" s="8">
        <v>44953</v>
      </c>
      <c r="B795" s="32">
        <v>166.68830869999999</v>
      </c>
      <c r="C795" s="9">
        <f t="shared" si="31"/>
        <v>167.21824649999999</v>
      </c>
      <c r="D795" s="10">
        <f t="shared" si="32"/>
        <v>166.68830869999999</v>
      </c>
      <c r="E795" s="10">
        <f t="shared" si="33"/>
        <v>1</v>
      </c>
      <c r="F795" s="10">
        <f t="shared" si="34"/>
        <v>0</v>
      </c>
      <c r="G795" s="10">
        <f t="shared" si="35"/>
        <v>0</v>
      </c>
      <c r="H795" s="9">
        <f t="shared" si="36"/>
        <v>57.463092760000194</v>
      </c>
      <c r="I795" s="10">
        <f t="shared" si="37"/>
        <v>-830.25401405060018</v>
      </c>
      <c r="J795" s="9">
        <f t="shared" si="38"/>
        <v>-772.79092129059995</v>
      </c>
      <c r="K795" s="10">
        <f t="shared" si="39"/>
        <v>0</v>
      </c>
      <c r="L795" s="10">
        <f t="shared" si="40"/>
        <v>5.8139532743719524E-3</v>
      </c>
    </row>
    <row r="796" spans="1:12" ht="15.75" customHeight="1" x14ac:dyDescent="0.2">
      <c r="A796" s="8">
        <v>44956</v>
      </c>
      <c r="B796" s="32">
        <v>166.5437775</v>
      </c>
      <c r="C796" s="9">
        <f t="shared" si="31"/>
        <v>167.21824649999999</v>
      </c>
      <c r="D796" s="10">
        <f t="shared" si="32"/>
        <v>166.5437775</v>
      </c>
      <c r="E796" s="10">
        <f t="shared" si="33"/>
        <v>1</v>
      </c>
      <c r="F796" s="10">
        <f t="shared" si="34"/>
        <v>0</v>
      </c>
      <c r="G796" s="10">
        <f t="shared" si="35"/>
        <v>0</v>
      </c>
      <c r="H796" s="9">
        <f t="shared" si="36"/>
        <v>57.463092760000194</v>
      </c>
      <c r="I796" s="10">
        <f t="shared" si="37"/>
        <v>-830.25401405060018</v>
      </c>
      <c r="J796" s="9">
        <f t="shared" si="38"/>
        <v>-772.79092129059995</v>
      </c>
      <c r="K796" s="10">
        <f t="shared" si="39"/>
        <v>0</v>
      </c>
      <c r="L796" s="10">
        <f t="shared" si="40"/>
        <v>-8.670746084544767E-4</v>
      </c>
    </row>
    <row r="797" spans="1:12" ht="15.75" customHeight="1" x14ac:dyDescent="0.2">
      <c r="A797" s="8">
        <v>44957</v>
      </c>
      <c r="B797" s="32">
        <v>167.55545040000001</v>
      </c>
      <c r="C797" s="9">
        <f t="shared" si="31"/>
        <v>167.21824649999999</v>
      </c>
      <c r="D797" s="10">
        <f t="shared" si="32"/>
        <v>167.55545040000001</v>
      </c>
      <c r="E797" s="10">
        <f t="shared" si="33"/>
        <v>1</v>
      </c>
      <c r="F797" s="10">
        <f t="shared" si="34"/>
        <v>0</v>
      </c>
      <c r="G797" s="10">
        <f t="shared" si="35"/>
        <v>0</v>
      </c>
      <c r="H797" s="9">
        <f t="shared" si="36"/>
        <v>57.463092760000194</v>
      </c>
      <c r="I797" s="10">
        <f t="shared" si="37"/>
        <v>-830.25401405060018</v>
      </c>
      <c r="J797" s="9">
        <f t="shared" si="38"/>
        <v>-772.79092129059995</v>
      </c>
      <c r="K797" s="10">
        <f t="shared" si="39"/>
        <v>0</v>
      </c>
      <c r="L797" s="10">
        <f t="shared" si="40"/>
        <v>6.0745163535156355E-3</v>
      </c>
    </row>
    <row r="798" spans="1:12" ht="15.75" customHeight="1" x14ac:dyDescent="0.2">
      <c r="A798" s="8">
        <v>44958</v>
      </c>
      <c r="B798" s="32">
        <v>170.34967040000001</v>
      </c>
      <c r="C798" s="9">
        <f t="shared" si="31"/>
        <v>337.5679169</v>
      </c>
      <c r="D798" s="10">
        <f t="shared" si="32"/>
        <v>340.69934080000002</v>
      </c>
      <c r="E798" s="10">
        <f t="shared" si="33"/>
        <v>2</v>
      </c>
      <c r="F798" s="10">
        <f t="shared" si="34"/>
        <v>170.34967040000001</v>
      </c>
      <c r="G798" s="10">
        <f t="shared" si="35"/>
        <v>0</v>
      </c>
      <c r="H798" s="9">
        <f t="shared" si="36"/>
        <v>57.463092760000194</v>
      </c>
      <c r="I798" s="10">
        <f t="shared" si="37"/>
        <v>-832.25401405060018</v>
      </c>
      <c r="J798" s="9">
        <f t="shared" si="38"/>
        <v>-774.79092129059995</v>
      </c>
      <c r="K798" s="10">
        <f t="shared" si="39"/>
        <v>1</v>
      </c>
      <c r="L798" s="10">
        <f t="shared" si="40"/>
        <v>1.6676389776216993E-2</v>
      </c>
    </row>
    <row r="799" spans="1:12" ht="15.75" customHeight="1" x14ac:dyDescent="0.2">
      <c r="A799" s="8">
        <v>44959</v>
      </c>
      <c r="B799" s="32">
        <v>181.47827150000001</v>
      </c>
      <c r="C799" s="9">
        <f t="shared" si="31"/>
        <v>519.04618840000001</v>
      </c>
      <c r="D799" s="10">
        <f t="shared" si="32"/>
        <v>544.43481450000002</v>
      </c>
      <c r="E799" s="10">
        <f t="shared" si="33"/>
        <v>3</v>
      </c>
      <c r="F799" s="10">
        <f t="shared" si="34"/>
        <v>181.47827150000001</v>
      </c>
      <c r="G799" s="10">
        <f t="shared" si="35"/>
        <v>0</v>
      </c>
      <c r="H799" s="9">
        <f t="shared" si="36"/>
        <v>57.463092760000194</v>
      </c>
      <c r="I799" s="10">
        <f t="shared" si="37"/>
        <v>-834.25401405060018</v>
      </c>
      <c r="J799" s="9">
        <f t="shared" si="38"/>
        <v>-776.79092129059995</v>
      </c>
      <c r="K799" s="10">
        <f t="shared" si="39"/>
        <v>1</v>
      </c>
      <c r="L799" s="10">
        <f t="shared" si="40"/>
        <v>6.532798727387501E-2</v>
      </c>
    </row>
    <row r="800" spans="1:12" ht="15.75" customHeight="1" x14ac:dyDescent="0.2">
      <c r="A800" s="8">
        <v>44960</v>
      </c>
      <c r="B800" s="32">
        <v>182.1045532</v>
      </c>
      <c r="C800" s="9">
        <f t="shared" si="31"/>
        <v>519.04618840000001</v>
      </c>
      <c r="D800" s="10">
        <f t="shared" si="32"/>
        <v>546.31365959999994</v>
      </c>
      <c r="E800" s="10">
        <f t="shared" si="33"/>
        <v>3</v>
      </c>
      <c r="F800" s="10">
        <f t="shared" si="34"/>
        <v>0</v>
      </c>
      <c r="G800" s="10">
        <f t="shared" si="35"/>
        <v>0</v>
      </c>
      <c r="H800" s="9">
        <f t="shared" si="36"/>
        <v>57.463092760000194</v>
      </c>
      <c r="I800" s="10">
        <f t="shared" si="37"/>
        <v>-834.25401405060018</v>
      </c>
      <c r="J800" s="9">
        <f t="shared" si="38"/>
        <v>-776.79092129059995</v>
      </c>
      <c r="K800" s="10">
        <f t="shared" si="39"/>
        <v>0</v>
      </c>
      <c r="L800" s="10">
        <f t="shared" si="40"/>
        <v>3.4510010197006391E-3</v>
      </c>
    </row>
    <row r="801" spans="1:12" ht="15.75" customHeight="1" x14ac:dyDescent="0.2">
      <c r="A801" s="8">
        <v>44963</v>
      </c>
      <c r="B801" s="32">
        <v>178.73225400000001</v>
      </c>
      <c r="C801" s="9">
        <f t="shared" si="31"/>
        <v>0</v>
      </c>
      <c r="D801" s="10">
        <f t="shared" si="32"/>
        <v>0</v>
      </c>
      <c r="E801" s="10">
        <f t="shared" si="33"/>
        <v>0</v>
      </c>
      <c r="F801" s="10">
        <f t="shared" si="34"/>
        <v>536.19676200000004</v>
      </c>
      <c r="G801" s="10">
        <f t="shared" si="35"/>
        <v>17.15057360000003</v>
      </c>
      <c r="H801" s="9">
        <f t="shared" si="36"/>
        <v>74.613666360000224</v>
      </c>
      <c r="I801" s="10">
        <f t="shared" si="37"/>
        <v>-839.61598167060015</v>
      </c>
      <c r="J801" s="9">
        <f t="shared" si="38"/>
        <v>-765.0023153105999</v>
      </c>
      <c r="K801" s="10">
        <f t="shared" si="39"/>
        <v>-1</v>
      </c>
      <c r="L801" s="10">
        <f t="shared" si="40"/>
        <v>-1.8518478207935285E-2</v>
      </c>
    </row>
    <row r="802" spans="1:12" ht="15.75" customHeight="1" x14ac:dyDescent="0.2">
      <c r="A802" s="8">
        <v>44964</v>
      </c>
      <c r="B802" s="32">
        <v>178.39501949999999</v>
      </c>
      <c r="C802" s="9">
        <f t="shared" si="31"/>
        <v>0</v>
      </c>
      <c r="D802" s="10">
        <f t="shared" si="32"/>
        <v>0</v>
      </c>
      <c r="E802" s="10">
        <f t="shared" si="33"/>
        <v>0</v>
      </c>
      <c r="F802" s="10">
        <f t="shared" si="34"/>
        <v>0</v>
      </c>
      <c r="G802" s="10">
        <f t="shared" si="35"/>
        <v>0</v>
      </c>
      <c r="H802" s="9">
        <f t="shared" si="36"/>
        <v>74.613666360000224</v>
      </c>
      <c r="I802" s="10">
        <f t="shared" si="37"/>
        <v>-839.61598167060015</v>
      </c>
      <c r="J802" s="9">
        <f t="shared" si="38"/>
        <v>-765.0023153105999</v>
      </c>
      <c r="K802" s="10">
        <f t="shared" si="39"/>
        <v>0</v>
      </c>
      <c r="L802" s="10">
        <f t="shared" si="40"/>
        <v>-1.8868138931433798E-3</v>
      </c>
    </row>
    <row r="803" spans="1:12" ht="15.75" customHeight="1" x14ac:dyDescent="0.2">
      <c r="A803" s="8">
        <v>44965</v>
      </c>
      <c r="B803" s="32">
        <v>177.96144100000001</v>
      </c>
      <c r="C803" s="9">
        <f t="shared" si="31"/>
        <v>0</v>
      </c>
      <c r="D803" s="10">
        <f t="shared" si="32"/>
        <v>0</v>
      </c>
      <c r="E803" s="10">
        <f t="shared" si="33"/>
        <v>0</v>
      </c>
      <c r="F803" s="10">
        <f t="shared" si="34"/>
        <v>0</v>
      </c>
      <c r="G803" s="10">
        <f t="shared" si="35"/>
        <v>0</v>
      </c>
      <c r="H803" s="9">
        <f t="shared" si="36"/>
        <v>74.613666360000224</v>
      </c>
      <c r="I803" s="10">
        <f t="shared" si="37"/>
        <v>-839.61598167060015</v>
      </c>
      <c r="J803" s="9">
        <f t="shared" si="38"/>
        <v>-765.0023153105999</v>
      </c>
      <c r="K803" s="10">
        <f t="shared" si="39"/>
        <v>0</v>
      </c>
      <c r="L803" s="10">
        <f t="shared" si="40"/>
        <v>-2.4304406099183717E-3</v>
      </c>
    </row>
    <row r="804" spans="1:12" ht="15.75" customHeight="1" x14ac:dyDescent="0.2">
      <c r="A804" s="8">
        <v>44966</v>
      </c>
      <c r="B804" s="32">
        <v>179.50308229999999</v>
      </c>
      <c r="C804" s="9">
        <f t="shared" si="31"/>
        <v>0</v>
      </c>
      <c r="D804" s="10">
        <f t="shared" si="32"/>
        <v>0</v>
      </c>
      <c r="E804" s="10">
        <f t="shared" si="33"/>
        <v>0</v>
      </c>
      <c r="F804" s="10">
        <f t="shared" si="34"/>
        <v>0</v>
      </c>
      <c r="G804" s="10">
        <f t="shared" si="35"/>
        <v>0</v>
      </c>
      <c r="H804" s="9">
        <f t="shared" si="36"/>
        <v>74.613666360000224</v>
      </c>
      <c r="I804" s="10">
        <f t="shared" si="37"/>
        <v>-839.61598167060015</v>
      </c>
      <c r="J804" s="9">
        <f t="shared" si="38"/>
        <v>-765.0023153105999</v>
      </c>
      <c r="K804" s="10">
        <f t="shared" si="39"/>
        <v>0</v>
      </c>
      <c r="L804" s="10">
        <f t="shared" si="40"/>
        <v>8.6627827429199833E-3</v>
      </c>
    </row>
    <row r="805" spans="1:12" ht="15.75" customHeight="1" x14ac:dyDescent="0.2">
      <c r="A805" s="8">
        <v>44967</v>
      </c>
      <c r="B805" s="32">
        <v>176.41981509999999</v>
      </c>
      <c r="C805" s="9">
        <f t="shared" si="31"/>
        <v>0</v>
      </c>
      <c r="D805" s="10">
        <f t="shared" si="32"/>
        <v>0</v>
      </c>
      <c r="E805" s="10">
        <f t="shared" si="33"/>
        <v>0</v>
      </c>
      <c r="F805" s="10">
        <f t="shared" si="34"/>
        <v>0</v>
      </c>
      <c r="G805" s="10">
        <f t="shared" si="35"/>
        <v>0</v>
      </c>
      <c r="H805" s="9">
        <f t="shared" si="36"/>
        <v>74.613666360000224</v>
      </c>
      <c r="I805" s="10">
        <f t="shared" si="37"/>
        <v>-839.61598167060015</v>
      </c>
      <c r="J805" s="9">
        <f t="shared" si="38"/>
        <v>-765.0023153105999</v>
      </c>
      <c r="K805" s="10">
        <f t="shared" si="39"/>
        <v>-1</v>
      </c>
      <c r="L805" s="10">
        <f t="shared" si="40"/>
        <v>-1.7176681093681645E-2</v>
      </c>
    </row>
    <row r="806" spans="1:12" ht="15.75" customHeight="1" x14ac:dyDescent="0.2">
      <c r="A806" s="8">
        <v>44970</v>
      </c>
      <c r="B806" s="32">
        <v>177.67237850000001</v>
      </c>
      <c r="C806" s="9">
        <f t="shared" si="31"/>
        <v>0</v>
      </c>
      <c r="D806" s="10">
        <f t="shared" si="32"/>
        <v>0</v>
      </c>
      <c r="E806" s="10">
        <f t="shared" si="33"/>
        <v>0</v>
      </c>
      <c r="F806" s="10">
        <f t="shared" si="34"/>
        <v>0</v>
      </c>
      <c r="G806" s="10">
        <f t="shared" si="35"/>
        <v>0</v>
      </c>
      <c r="H806" s="9">
        <f t="shared" si="36"/>
        <v>74.613666360000224</v>
      </c>
      <c r="I806" s="10">
        <f t="shared" si="37"/>
        <v>-839.61598167060015</v>
      </c>
      <c r="J806" s="9">
        <f t="shared" si="38"/>
        <v>-765.0023153105999</v>
      </c>
      <c r="K806" s="10">
        <f t="shared" si="39"/>
        <v>0</v>
      </c>
      <c r="L806" s="10">
        <f t="shared" si="40"/>
        <v>7.0999020109505651E-3</v>
      </c>
    </row>
    <row r="807" spans="1:12" ht="15.75" customHeight="1" x14ac:dyDescent="0.2">
      <c r="A807" s="8">
        <v>44971</v>
      </c>
      <c r="B807" s="32">
        <v>178.20231630000001</v>
      </c>
      <c r="C807" s="9">
        <f t="shared" si="31"/>
        <v>0</v>
      </c>
      <c r="D807" s="10">
        <f t="shared" si="32"/>
        <v>0</v>
      </c>
      <c r="E807" s="10">
        <f t="shared" si="33"/>
        <v>0</v>
      </c>
      <c r="F807" s="10">
        <f t="shared" si="34"/>
        <v>0</v>
      </c>
      <c r="G807" s="10">
        <f t="shared" si="35"/>
        <v>0</v>
      </c>
      <c r="H807" s="9">
        <f t="shared" si="36"/>
        <v>74.613666360000224</v>
      </c>
      <c r="I807" s="10">
        <f t="shared" si="37"/>
        <v>-839.61598167060015</v>
      </c>
      <c r="J807" s="9">
        <f t="shared" si="38"/>
        <v>-765.0023153105999</v>
      </c>
      <c r="K807" s="10">
        <f t="shared" si="39"/>
        <v>0</v>
      </c>
      <c r="L807" s="10">
        <f t="shared" si="40"/>
        <v>2.9826684624476574E-3</v>
      </c>
    </row>
    <row r="808" spans="1:12" ht="15.75" customHeight="1" x14ac:dyDescent="0.2">
      <c r="A808" s="8">
        <v>44972</v>
      </c>
      <c r="B808" s="32">
        <v>180.32205200000001</v>
      </c>
      <c r="C808" s="9">
        <f t="shared" si="31"/>
        <v>180.32205200000001</v>
      </c>
      <c r="D808" s="10">
        <f t="shared" si="32"/>
        <v>180.32205200000001</v>
      </c>
      <c r="E808" s="10">
        <f t="shared" si="33"/>
        <v>1</v>
      </c>
      <c r="F808" s="10">
        <f t="shared" si="34"/>
        <v>180.32205200000001</v>
      </c>
      <c r="G808" s="10">
        <f t="shared" si="35"/>
        <v>0</v>
      </c>
      <c r="H808" s="9">
        <f t="shared" si="36"/>
        <v>74.613666360000224</v>
      </c>
      <c r="I808" s="10">
        <f t="shared" si="37"/>
        <v>-841.61598167060015</v>
      </c>
      <c r="J808" s="9">
        <f t="shared" si="38"/>
        <v>-767.0023153105999</v>
      </c>
      <c r="K808" s="10">
        <f t="shared" si="39"/>
        <v>1</v>
      </c>
      <c r="L808" s="10">
        <f t="shared" si="40"/>
        <v>1.1895107448724129E-2</v>
      </c>
    </row>
    <row r="809" spans="1:12" ht="15.75" customHeight="1" x14ac:dyDescent="0.2">
      <c r="A809" s="8">
        <v>44973</v>
      </c>
      <c r="B809" s="32">
        <v>181.67098999999999</v>
      </c>
      <c r="C809" s="9">
        <f t="shared" si="31"/>
        <v>180.32205200000001</v>
      </c>
      <c r="D809" s="10">
        <f t="shared" si="32"/>
        <v>181.67098999999999</v>
      </c>
      <c r="E809" s="10">
        <f t="shared" si="33"/>
        <v>1</v>
      </c>
      <c r="F809" s="10">
        <f t="shared" si="34"/>
        <v>0</v>
      </c>
      <c r="G809" s="10">
        <f t="shared" si="35"/>
        <v>0</v>
      </c>
      <c r="H809" s="9">
        <f t="shared" si="36"/>
        <v>74.613666360000224</v>
      </c>
      <c r="I809" s="10">
        <f t="shared" si="37"/>
        <v>-841.61598167060015</v>
      </c>
      <c r="J809" s="9">
        <f t="shared" si="38"/>
        <v>-767.0023153105999</v>
      </c>
      <c r="K809" s="10">
        <f t="shared" si="39"/>
        <v>0</v>
      </c>
      <c r="L809" s="10">
        <f t="shared" si="40"/>
        <v>7.4807156697616062E-3</v>
      </c>
    </row>
    <row r="810" spans="1:12" ht="15.75" customHeight="1" x14ac:dyDescent="0.2">
      <c r="A810" s="8">
        <v>44974</v>
      </c>
      <c r="B810" s="32">
        <v>179.21400449999999</v>
      </c>
      <c r="C810" s="9">
        <f t="shared" si="31"/>
        <v>0</v>
      </c>
      <c r="D810" s="10">
        <f t="shared" si="32"/>
        <v>0</v>
      </c>
      <c r="E810" s="10">
        <f t="shared" si="33"/>
        <v>0</v>
      </c>
      <c r="F810" s="10">
        <f t="shared" si="34"/>
        <v>179.21400449999999</v>
      </c>
      <c r="G810" s="10">
        <f t="shared" si="35"/>
        <v>-1.1080475000000263</v>
      </c>
      <c r="H810" s="9">
        <f t="shared" si="36"/>
        <v>73.505618860000197</v>
      </c>
      <c r="I810" s="10">
        <f t="shared" si="37"/>
        <v>-843.61598167060015</v>
      </c>
      <c r="J810" s="9">
        <f t="shared" si="38"/>
        <v>-770.11036281060001</v>
      </c>
      <c r="K810" s="10">
        <f t="shared" si="39"/>
        <v>-1</v>
      </c>
      <c r="L810" s="10">
        <f t="shared" si="40"/>
        <v>-1.3524368970521894E-2</v>
      </c>
    </row>
    <row r="811" spans="1:12" ht="15.75" customHeight="1" x14ac:dyDescent="0.2">
      <c r="A811" s="8">
        <v>44977</v>
      </c>
      <c r="B811" s="32">
        <v>180.37022400000001</v>
      </c>
      <c r="C811" s="9">
        <f t="shared" si="31"/>
        <v>0</v>
      </c>
      <c r="D811" s="10">
        <f t="shared" si="32"/>
        <v>0</v>
      </c>
      <c r="E811" s="10">
        <f t="shared" si="33"/>
        <v>0</v>
      </c>
      <c r="F811" s="10">
        <f t="shared" si="34"/>
        <v>0</v>
      </c>
      <c r="G811" s="10">
        <f t="shared" si="35"/>
        <v>0</v>
      </c>
      <c r="H811" s="9">
        <f t="shared" si="36"/>
        <v>73.505618860000197</v>
      </c>
      <c r="I811" s="10">
        <f t="shared" si="37"/>
        <v>-843.61598167060015</v>
      </c>
      <c r="J811" s="9">
        <f t="shared" si="38"/>
        <v>-770.11036281060001</v>
      </c>
      <c r="K811" s="10">
        <f t="shared" si="39"/>
        <v>0</v>
      </c>
      <c r="L811" s="10">
        <f t="shared" si="40"/>
        <v>6.4516135512167061E-3</v>
      </c>
    </row>
    <row r="812" spans="1:12" ht="15.75" customHeight="1" x14ac:dyDescent="0.2">
      <c r="A812" s="8">
        <v>44978</v>
      </c>
      <c r="B812" s="32">
        <v>175.3599548</v>
      </c>
      <c r="C812" s="9">
        <f t="shared" si="31"/>
        <v>0</v>
      </c>
      <c r="D812" s="10">
        <f t="shared" si="32"/>
        <v>0</v>
      </c>
      <c r="E812" s="10">
        <f t="shared" si="33"/>
        <v>0</v>
      </c>
      <c r="F812" s="10">
        <f t="shared" si="34"/>
        <v>0</v>
      </c>
      <c r="G812" s="10">
        <f t="shared" si="35"/>
        <v>0</v>
      </c>
      <c r="H812" s="9">
        <f t="shared" si="36"/>
        <v>73.505618860000197</v>
      </c>
      <c r="I812" s="10">
        <f t="shared" si="37"/>
        <v>-843.61598167060015</v>
      </c>
      <c r="J812" s="9">
        <f t="shared" si="38"/>
        <v>-770.11036281060001</v>
      </c>
      <c r="K812" s="10">
        <f t="shared" si="39"/>
        <v>-1</v>
      </c>
      <c r="L812" s="10">
        <f t="shared" si="40"/>
        <v>-2.7777695724323204E-2</v>
      </c>
    </row>
    <row r="813" spans="1:12" ht="15.75" customHeight="1" x14ac:dyDescent="0.2">
      <c r="A813" s="8">
        <v>44979</v>
      </c>
      <c r="B813" s="32">
        <v>173.28839110000001</v>
      </c>
      <c r="C813" s="9">
        <f t="shared" si="31"/>
        <v>0</v>
      </c>
      <c r="D813" s="10">
        <f t="shared" si="32"/>
        <v>0</v>
      </c>
      <c r="E813" s="10">
        <f t="shared" si="33"/>
        <v>0</v>
      </c>
      <c r="F813" s="10">
        <f t="shared" si="34"/>
        <v>0</v>
      </c>
      <c r="G813" s="10">
        <f t="shared" si="35"/>
        <v>0</v>
      </c>
      <c r="H813" s="9">
        <f t="shared" si="36"/>
        <v>73.505618860000197</v>
      </c>
      <c r="I813" s="10">
        <f t="shared" si="37"/>
        <v>-843.61598167060015</v>
      </c>
      <c r="J813" s="9">
        <f t="shared" si="38"/>
        <v>-770.11036281060001</v>
      </c>
      <c r="K813" s="10">
        <f t="shared" si="39"/>
        <v>-1</v>
      </c>
      <c r="L813" s="10">
        <f t="shared" si="40"/>
        <v>-1.1813208450940915E-2</v>
      </c>
    </row>
    <row r="814" spans="1:12" ht="15.75" customHeight="1" x14ac:dyDescent="0.2">
      <c r="A814" s="8">
        <v>44980</v>
      </c>
      <c r="B814" s="32">
        <v>174.39643860000001</v>
      </c>
      <c r="C814" s="9">
        <f t="shared" si="31"/>
        <v>0</v>
      </c>
      <c r="D814" s="10">
        <f t="shared" si="32"/>
        <v>0</v>
      </c>
      <c r="E814" s="10">
        <f t="shared" si="33"/>
        <v>0</v>
      </c>
      <c r="F814" s="10">
        <f t="shared" si="34"/>
        <v>0</v>
      </c>
      <c r="G814" s="10">
        <f t="shared" si="35"/>
        <v>0</v>
      </c>
      <c r="H814" s="9">
        <f t="shared" si="36"/>
        <v>73.505618860000197</v>
      </c>
      <c r="I814" s="10">
        <f t="shared" si="37"/>
        <v>-843.61598167060015</v>
      </c>
      <c r="J814" s="9">
        <f t="shared" si="38"/>
        <v>-770.11036281060001</v>
      </c>
      <c r="K814" s="10">
        <f t="shared" si="39"/>
        <v>0</v>
      </c>
      <c r="L814" s="10">
        <f t="shared" si="40"/>
        <v>6.3942396427500992E-3</v>
      </c>
    </row>
    <row r="815" spans="1:12" ht="15.75" customHeight="1" x14ac:dyDescent="0.2">
      <c r="A815" s="8">
        <v>44981</v>
      </c>
      <c r="B815" s="32">
        <v>169.5306702</v>
      </c>
      <c r="C815" s="9">
        <f t="shared" si="31"/>
        <v>0</v>
      </c>
      <c r="D815" s="10">
        <f t="shared" si="32"/>
        <v>0</v>
      </c>
      <c r="E815" s="10">
        <f t="shared" si="33"/>
        <v>0</v>
      </c>
      <c r="F815" s="10">
        <f t="shared" si="34"/>
        <v>0</v>
      </c>
      <c r="G815" s="10">
        <f t="shared" si="35"/>
        <v>0</v>
      </c>
      <c r="H815" s="9">
        <f t="shared" si="36"/>
        <v>73.505618860000197</v>
      </c>
      <c r="I815" s="10">
        <f t="shared" si="37"/>
        <v>-843.61598167060015</v>
      </c>
      <c r="J815" s="9">
        <f t="shared" si="38"/>
        <v>-770.11036281060001</v>
      </c>
      <c r="K815" s="10">
        <f t="shared" si="39"/>
        <v>-1</v>
      </c>
      <c r="L815" s="10">
        <f t="shared" si="40"/>
        <v>-2.790061792007259E-2</v>
      </c>
    </row>
    <row r="816" spans="1:12" ht="15.75" customHeight="1" x14ac:dyDescent="0.2">
      <c r="A816" s="8">
        <v>44984</v>
      </c>
      <c r="B816" s="32">
        <v>170.1087952</v>
      </c>
      <c r="C816" s="9">
        <f t="shared" si="31"/>
        <v>0</v>
      </c>
      <c r="D816" s="10">
        <f t="shared" si="32"/>
        <v>0</v>
      </c>
      <c r="E816" s="10">
        <f t="shared" si="33"/>
        <v>0</v>
      </c>
      <c r="F816" s="10">
        <f t="shared" si="34"/>
        <v>0</v>
      </c>
      <c r="G816" s="10">
        <f t="shared" si="35"/>
        <v>0</v>
      </c>
      <c r="H816" s="9">
        <f t="shared" si="36"/>
        <v>73.505618860000197</v>
      </c>
      <c r="I816" s="10">
        <f t="shared" si="37"/>
        <v>-843.61598167060015</v>
      </c>
      <c r="J816" s="9">
        <f t="shared" si="38"/>
        <v>-770.11036281060001</v>
      </c>
      <c r="K816" s="10">
        <f t="shared" si="39"/>
        <v>0</v>
      </c>
      <c r="L816" s="10">
        <f t="shared" si="40"/>
        <v>3.4101499116234724E-3</v>
      </c>
    </row>
    <row r="817" spans="1:12" ht="15.75" customHeight="1" x14ac:dyDescent="0.2">
      <c r="A817" s="8">
        <v>44985</v>
      </c>
      <c r="B817" s="32">
        <v>171.36135859999999</v>
      </c>
      <c r="C817" s="9">
        <f t="shared" si="31"/>
        <v>0</v>
      </c>
      <c r="D817" s="10">
        <f t="shared" si="32"/>
        <v>0</v>
      </c>
      <c r="E817" s="10">
        <f t="shared" si="33"/>
        <v>0</v>
      </c>
      <c r="F817" s="10">
        <f t="shared" si="34"/>
        <v>0</v>
      </c>
      <c r="G817" s="10">
        <f t="shared" si="35"/>
        <v>0</v>
      </c>
      <c r="H817" s="9">
        <f t="shared" si="36"/>
        <v>73.505618860000197</v>
      </c>
      <c r="I817" s="10">
        <f t="shared" si="37"/>
        <v>-843.61598167060015</v>
      </c>
      <c r="J817" s="9">
        <f t="shared" si="38"/>
        <v>-770.11036281060001</v>
      </c>
      <c r="K817" s="10">
        <f t="shared" si="39"/>
        <v>0</v>
      </c>
      <c r="L817" s="10">
        <f t="shared" si="40"/>
        <v>7.3633076909829231E-3</v>
      </c>
    </row>
    <row r="818" spans="1:12" ht="15.75" customHeight="1" x14ac:dyDescent="0.2">
      <c r="A818" s="8">
        <v>44986</v>
      </c>
      <c r="B818" s="32">
        <v>171.84312439999999</v>
      </c>
      <c r="C818" s="9">
        <f t="shared" si="31"/>
        <v>0</v>
      </c>
      <c r="D818" s="10">
        <f t="shared" si="32"/>
        <v>0</v>
      </c>
      <c r="E818" s="10">
        <f t="shared" si="33"/>
        <v>0</v>
      </c>
      <c r="F818" s="10">
        <f t="shared" si="34"/>
        <v>0</v>
      </c>
      <c r="G818" s="10">
        <f t="shared" si="35"/>
        <v>0</v>
      </c>
      <c r="H818" s="9">
        <f t="shared" si="36"/>
        <v>73.505618860000197</v>
      </c>
      <c r="I818" s="10">
        <f t="shared" si="37"/>
        <v>-843.61598167060015</v>
      </c>
      <c r="J818" s="9">
        <f t="shared" si="38"/>
        <v>-770.11036281060001</v>
      </c>
      <c r="K818" s="10">
        <f t="shared" si="39"/>
        <v>0</v>
      </c>
      <c r="L818" s="10">
        <f t="shared" si="40"/>
        <v>2.811402780276584E-3</v>
      </c>
    </row>
    <row r="819" spans="1:12" ht="15.75" customHeight="1" x14ac:dyDescent="0.2">
      <c r="A819" s="8">
        <v>44987</v>
      </c>
      <c r="B819" s="32">
        <v>171.65040590000001</v>
      </c>
      <c r="C819" s="9">
        <f t="shared" si="31"/>
        <v>0</v>
      </c>
      <c r="D819" s="10">
        <f t="shared" si="32"/>
        <v>0</v>
      </c>
      <c r="E819" s="10">
        <f t="shared" si="33"/>
        <v>0</v>
      </c>
      <c r="F819" s="10">
        <f t="shared" si="34"/>
        <v>0</v>
      </c>
      <c r="G819" s="10">
        <f t="shared" si="35"/>
        <v>0</v>
      </c>
      <c r="H819" s="9">
        <f t="shared" si="36"/>
        <v>73.505618860000197</v>
      </c>
      <c r="I819" s="10">
        <f t="shared" si="37"/>
        <v>-843.61598167060015</v>
      </c>
      <c r="J819" s="9">
        <f t="shared" si="38"/>
        <v>-770.11036281060001</v>
      </c>
      <c r="K819" s="10">
        <f t="shared" si="39"/>
        <v>0</v>
      </c>
      <c r="L819" s="10">
        <f t="shared" si="40"/>
        <v>-1.1214792600685586E-3</v>
      </c>
    </row>
    <row r="820" spans="1:12" ht="15.75" customHeight="1" x14ac:dyDescent="0.2">
      <c r="A820" s="8">
        <v>44988</v>
      </c>
      <c r="B820" s="32">
        <v>174.1555481</v>
      </c>
      <c r="C820" s="9">
        <f t="shared" si="31"/>
        <v>174.1555481</v>
      </c>
      <c r="D820" s="10">
        <f t="shared" si="32"/>
        <v>174.1555481</v>
      </c>
      <c r="E820" s="10">
        <f t="shared" si="33"/>
        <v>1</v>
      </c>
      <c r="F820" s="10">
        <f t="shared" si="34"/>
        <v>174.1555481</v>
      </c>
      <c r="G820" s="10">
        <f t="shared" si="35"/>
        <v>0</v>
      </c>
      <c r="H820" s="9">
        <f t="shared" si="36"/>
        <v>73.505618860000197</v>
      </c>
      <c r="I820" s="10">
        <f t="shared" si="37"/>
        <v>-845.61598167060015</v>
      </c>
      <c r="J820" s="9">
        <f t="shared" si="38"/>
        <v>-772.11036281060001</v>
      </c>
      <c r="K820" s="10">
        <f t="shared" si="39"/>
        <v>1</v>
      </c>
      <c r="L820" s="10">
        <f t="shared" si="40"/>
        <v>1.4594443787447009E-2</v>
      </c>
    </row>
    <row r="821" spans="1:12" ht="15.75" customHeight="1" x14ac:dyDescent="0.2">
      <c r="A821" s="8">
        <v>44991</v>
      </c>
      <c r="B821" s="32">
        <v>174.7818298</v>
      </c>
      <c r="C821" s="9">
        <f t="shared" si="31"/>
        <v>174.1555481</v>
      </c>
      <c r="D821" s="10">
        <f t="shared" si="32"/>
        <v>174.7818298</v>
      </c>
      <c r="E821" s="10">
        <f t="shared" si="33"/>
        <v>1</v>
      </c>
      <c r="F821" s="10">
        <f t="shared" si="34"/>
        <v>0</v>
      </c>
      <c r="G821" s="10">
        <f t="shared" si="35"/>
        <v>0</v>
      </c>
      <c r="H821" s="9">
        <f t="shared" si="36"/>
        <v>73.505618860000197</v>
      </c>
      <c r="I821" s="10">
        <f t="shared" si="37"/>
        <v>-845.61598167060015</v>
      </c>
      <c r="J821" s="9">
        <f t="shared" si="38"/>
        <v>-772.11036281060001</v>
      </c>
      <c r="K821" s="10">
        <f t="shared" si="39"/>
        <v>0</v>
      </c>
      <c r="L821" s="10">
        <f t="shared" si="40"/>
        <v>3.5961053600219728E-3</v>
      </c>
    </row>
    <row r="822" spans="1:12" ht="15.75" customHeight="1" x14ac:dyDescent="0.2">
      <c r="A822" s="8">
        <v>44992</v>
      </c>
      <c r="B822" s="32">
        <v>172.75845340000001</v>
      </c>
      <c r="C822" s="9">
        <f t="shared" si="31"/>
        <v>0</v>
      </c>
      <c r="D822" s="10">
        <f t="shared" si="32"/>
        <v>0</v>
      </c>
      <c r="E822" s="10">
        <f t="shared" si="33"/>
        <v>0</v>
      </c>
      <c r="F822" s="10">
        <f t="shared" si="34"/>
        <v>172.75845340000001</v>
      </c>
      <c r="G822" s="10">
        <f t="shared" si="35"/>
        <v>-1.3970946999999967</v>
      </c>
      <c r="H822" s="9">
        <f t="shared" si="36"/>
        <v>72.108524160000201</v>
      </c>
      <c r="I822" s="10">
        <f t="shared" si="37"/>
        <v>-847.61598167060015</v>
      </c>
      <c r="J822" s="9">
        <f t="shared" si="38"/>
        <v>-775.50745751059992</v>
      </c>
      <c r="K822" s="10">
        <f t="shared" si="39"/>
        <v>-1</v>
      </c>
      <c r="L822" s="10">
        <f t="shared" si="40"/>
        <v>-1.1576583231307835E-2</v>
      </c>
    </row>
    <row r="823" spans="1:12" ht="15.75" customHeight="1" x14ac:dyDescent="0.2">
      <c r="A823" s="8">
        <v>44993</v>
      </c>
      <c r="B823" s="32">
        <v>172.0358124</v>
      </c>
      <c r="C823" s="9">
        <f t="shared" si="31"/>
        <v>0</v>
      </c>
      <c r="D823" s="10">
        <f t="shared" si="32"/>
        <v>0</v>
      </c>
      <c r="E823" s="10">
        <f t="shared" si="33"/>
        <v>0</v>
      </c>
      <c r="F823" s="10">
        <f t="shared" si="34"/>
        <v>0</v>
      </c>
      <c r="G823" s="10">
        <f t="shared" si="35"/>
        <v>0</v>
      </c>
      <c r="H823" s="9">
        <f t="shared" si="36"/>
        <v>72.108524160000201</v>
      </c>
      <c r="I823" s="10">
        <f t="shared" si="37"/>
        <v>-847.61598167060015</v>
      </c>
      <c r="J823" s="9">
        <f t="shared" si="38"/>
        <v>-775.50745751059992</v>
      </c>
      <c r="K823" s="10">
        <f t="shared" si="39"/>
        <v>0</v>
      </c>
      <c r="L823" s="10">
        <f t="shared" si="40"/>
        <v>-4.182955946745115E-3</v>
      </c>
    </row>
    <row r="824" spans="1:12" ht="15.75" customHeight="1" x14ac:dyDescent="0.2">
      <c r="A824" s="8">
        <v>44994</v>
      </c>
      <c r="B824" s="32">
        <v>173.19203189999999</v>
      </c>
      <c r="C824" s="9">
        <f t="shared" si="31"/>
        <v>0</v>
      </c>
      <c r="D824" s="10">
        <f t="shared" si="32"/>
        <v>0</v>
      </c>
      <c r="E824" s="10">
        <f t="shared" si="33"/>
        <v>0</v>
      </c>
      <c r="F824" s="10">
        <f t="shared" si="34"/>
        <v>0</v>
      </c>
      <c r="G824" s="10">
        <f t="shared" si="35"/>
        <v>0</v>
      </c>
      <c r="H824" s="9">
        <f t="shared" si="36"/>
        <v>72.108524160000201</v>
      </c>
      <c r="I824" s="10">
        <f t="shared" si="37"/>
        <v>-847.61598167060015</v>
      </c>
      <c r="J824" s="9">
        <f t="shared" si="38"/>
        <v>-775.50745751059992</v>
      </c>
      <c r="K824" s="10">
        <f t="shared" si="39"/>
        <v>0</v>
      </c>
      <c r="L824" s="10">
        <f t="shared" si="40"/>
        <v>6.7208070451729718E-3</v>
      </c>
    </row>
    <row r="825" spans="1:12" ht="15.75" customHeight="1" x14ac:dyDescent="0.2">
      <c r="A825" s="8">
        <v>44995</v>
      </c>
      <c r="B825" s="32">
        <v>170.20513919999999</v>
      </c>
      <c r="C825" s="9">
        <f t="shared" si="31"/>
        <v>0</v>
      </c>
      <c r="D825" s="10">
        <f t="shared" si="32"/>
        <v>0</v>
      </c>
      <c r="E825" s="10">
        <f t="shared" si="33"/>
        <v>0</v>
      </c>
      <c r="F825" s="10">
        <f t="shared" si="34"/>
        <v>0</v>
      </c>
      <c r="G825" s="10">
        <f t="shared" si="35"/>
        <v>0</v>
      </c>
      <c r="H825" s="9">
        <f t="shared" si="36"/>
        <v>72.108524160000201</v>
      </c>
      <c r="I825" s="10">
        <f t="shared" si="37"/>
        <v>-847.61598167060015</v>
      </c>
      <c r="J825" s="9">
        <f t="shared" si="38"/>
        <v>-775.50745751059992</v>
      </c>
      <c r="K825" s="10">
        <f t="shared" si="39"/>
        <v>-1</v>
      </c>
      <c r="L825" s="10">
        <f t="shared" si="40"/>
        <v>-1.7246132326252828E-2</v>
      </c>
    </row>
    <row r="826" spans="1:12" ht="15.75" customHeight="1" x14ac:dyDescent="0.2">
      <c r="A826" s="8">
        <v>44998</v>
      </c>
      <c r="B826" s="32">
        <v>164.6649017</v>
      </c>
      <c r="C826" s="9">
        <f t="shared" si="31"/>
        <v>0</v>
      </c>
      <c r="D826" s="10">
        <f t="shared" si="32"/>
        <v>0</v>
      </c>
      <c r="E826" s="10">
        <f t="shared" si="33"/>
        <v>0</v>
      </c>
      <c r="F826" s="10">
        <f t="shared" si="34"/>
        <v>0</v>
      </c>
      <c r="G826" s="10">
        <f t="shared" si="35"/>
        <v>0</v>
      </c>
      <c r="H826" s="9">
        <f t="shared" si="36"/>
        <v>72.108524160000201</v>
      </c>
      <c r="I826" s="10">
        <f t="shared" si="37"/>
        <v>-847.61598167060015</v>
      </c>
      <c r="J826" s="9">
        <f t="shared" si="38"/>
        <v>-775.50745751059992</v>
      </c>
      <c r="K826" s="10">
        <f t="shared" si="39"/>
        <v>-1</v>
      </c>
      <c r="L826" s="10">
        <f t="shared" si="40"/>
        <v>-3.2550353802712872E-2</v>
      </c>
    </row>
    <row r="827" spans="1:12" ht="15.75" customHeight="1" x14ac:dyDescent="0.2">
      <c r="A827" s="8">
        <v>44999</v>
      </c>
      <c r="B827" s="32">
        <v>165.2911987</v>
      </c>
      <c r="C827" s="9">
        <f t="shared" si="31"/>
        <v>0</v>
      </c>
      <c r="D827" s="10">
        <f t="shared" si="32"/>
        <v>0</v>
      </c>
      <c r="E827" s="10">
        <f t="shared" si="33"/>
        <v>0</v>
      </c>
      <c r="F827" s="10">
        <f t="shared" si="34"/>
        <v>0</v>
      </c>
      <c r="G827" s="10">
        <f t="shared" si="35"/>
        <v>0</v>
      </c>
      <c r="H827" s="9">
        <f t="shared" si="36"/>
        <v>72.108524160000201</v>
      </c>
      <c r="I827" s="10">
        <f t="shared" si="37"/>
        <v>-847.61598167060015</v>
      </c>
      <c r="J827" s="9">
        <f t="shared" si="38"/>
        <v>-775.50745751059992</v>
      </c>
      <c r="K827" s="10">
        <f t="shared" si="39"/>
        <v>0</v>
      </c>
      <c r="L827" s="10">
        <f t="shared" si="40"/>
        <v>3.803463844050059E-3</v>
      </c>
    </row>
    <row r="828" spans="1:12" ht="15.75" customHeight="1" x14ac:dyDescent="0.2">
      <c r="A828" s="8">
        <v>45000</v>
      </c>
      <c r="B828" s="32">
        <v>159.70280460000001</v>
      </c>
      <c r="C828" s="9">
        <f t="shared" si="31"/>
        <v>0</v>
      </c>
      <c r="D828" s="10">
        <f t="shared" si="32"/>
        <v>0</v>
      </c>
      <c r="E828" s="10">
        <f t="shared" si="33"/>
        <v>0</v>
      </c>
      <c r="F828" s="10">
        <f t="shared" si="34"/>
        <v>0</v>
      </c>
      <c r="G828" s="10">
        <f t="shared" si="35"/>
        <v>0</v>
      </c>
      <c r="H828" s="9">
        <f t="shared" si="36"/>
        <v>72.108524160000201</v>
      </c>
      <c r="I828" s="10">
        <f t="shared" si="37"/>
        <v>-847.61598167060015</v>
      </c>
      <c r="J828" s="9">
        <f t="shared" si="38"/>
        <v>-775.50745751059992</v>
      </c>
      <c r="K828" s="10">
        <f t="shared" si="39"/>
        <v>-1</v>
      </c>
      <c r="L828" s="10">
        <f t="shared" si="40"/>
        <v>-3.3809386972520006E-2</v>
      </c>
    </row>
    <row r="829" spans="1:12" ht="15.75" customHeight="1" x14ac:dyDescent="0.2">
      <c r="A829" s="8">
        <v>45001</v>
      </c>
      <c r="B829" s="32">
        <v>163.65322879999999</v>
      </c>
      <c r="C829" s="9">
        <f t="shared" si="31"/>
        <v>163.65322879999999</v>
      </c>
      <c r="D829" s="10">
        <f t="shared" si="32"/>
        <v>163.65322879999999</v>
      </c>
      <c r="E829" s="10">
        <f t="shared" si="33"/>
        <v>1</v>
      </c>
      <c r="F829" s="10">
        <f t="shared" si="34"/>
        <v>163.65322879999999</v>
      </c>
      <c r="G829" s="10">
        <f t="shared" si="35"/>
        <v>0</v>
      </c>
      <c r="H829" s="9">
        <f t="shared" si="36"/>
        <v>72.108524160000201</v>
      </c>
      <c r="I829" s="10">
        <f t="shared" si="37"/>
        <v>-849.61598167060015</v>
      </c>
      <c r="J829" s="9">
        <f t="shared" si="38"/>
        <v>-777.50745751059992</v>
      </c>
      <c r="K829" s="10">
        <f t="shared" si="39"/>
        <v>1</v>
      </c>
      <c r="L829" s="10">
        <f t="shared" si="40"/>
        <v>2.4736097840575955E-2</v>
      </c>
    </row>
    <row r="830" spans="1:12" ht="15.75" customHeight="1" x14ac:dyDescent="0.2">
      <c r="A830" s="8">
        <v>45002</v>
      </c>
      <c r="B830" s="32">
        <v>161.05172730000001</v>
      </c>
      <c r="C830" s="9">
        <f t="shared" si="31"/>
        <v>0</v>
      </c>
      <c r="D830" s="10">
        <f t="shared" si="32"/>
        <v>0</v>
      </c>
      <c r="E830" s="10">
        <f t="shared" si="33"/>
        <v>0</v>
      </c>
      <c r="F830" s="10">
        <f t="shared" si="34"/>
        <v>161.05172730000001</v>
      </c>
      <c r="G830" s="10">
        <f t="shared" si="35"/>
        <v>-2.6015014999999835</v>
      </c>
      <c r="H830" s="9">
        <f t="shared" si="36"/>
        <v>69.507022660000217</v>
      </c>
      <c r="I830" s="10">
        <f t="shared" si="37"/>
        <v>-851.61598167060015</v>
      </c>
      <c r="J830" s="9">
        <f t="shared" si="38"/>
        <v>-782.10895901059996</v>
      </c>
      <c r="K830" s="10">
        <f t="shared" si="39"/>
        <v>-1</v>
      </c>
      <c r="L830" s="10">
        <f t="shared" si="40"/>
        <v>-1.5896426358805726E-2</v>
      </c>
    </row>
    <row r="831" spans="1:12" ht="15.75" customHeight="1" x14ac:dyDescent="0.2">
      <c r="A831" s="8">
        <v>45005</v>
      </c>
      <c r="B831" s="32">
        <v>161.29261779999999</v>
      </c>
      <c r="C831" s="9">
        <f t="shared" si="31"/>
        <v>0</v>
      </c>
      <c r="D831" s="10">
        <f t="shared" si="32"/>
        <v>0</v>
      </c>
      <c r="E831" s="10">
        <f t="shared" si="33"/>
        <v>0</v>
      </c>
      <c r="F831" s="10">
        <f t="shared" si="34"/>
        <v>0</v>
      </c>
      <c r="G831" s="10">
        <f t="shared" si="35"/>
        <v>0</v>
      </c>
      <c r="H831" s="9">
        <f t="shared" si="36"/>
        <v>69.507022660000217</v>
      </c>
      <c r="I831" s="10">
        <f t="shared" si="37"/>
        <v>-851.61598167060015</v>
      </c>
      <c r="J831" s="9">
        <f t="shared" si="38"/>
        <v>-782.10895901059996</v>
      </c>
      <c r="K831" s="10">
        <f t="shared" si="39"/>
        <v>0</v>
      </c>
      <c r="L831" s="10">
        <f t="shared" si="40"/>
        <v>1.4957337250487424E-3</v>
      </c>
    </row>
    <row r="832" spans="1:12" ht="15.75" customHeight="1" x14ac:dyDescent="0.2">
      <c r="A832" s="8">
        <v>45006</v>
      </c>
      <c r="B832" s="32">
        <v>164.27951049999999</v>
      </c>
      <c r="C832" s="9">
        <f t="shared" si="31"/>
        <v>164.27951049999999</v>
      </c>
      <c r="D832" s="10">
        <f t="shared" si="32"/>
        <v>164.27951049999999</v>
      </c>
      <c r="E832" s="10">
        <f t="shared" si="33"/>
        <v>1</v>
      </c>
      <c r="F832" s="10">
        <f t="shared" si="34"/>
        <v>164.27951049999999</v>
      </c>
      <c r="G832" s="10">
        <f t="shared" si="35"/>
        <v>0</v>
      </c>
      <c r="H832" s="9">
        <f t="shared" si="36"/>
        <v>69.507022660000217</v>
      </c>
      <c r="I832" s="10">
        <f t="shared" si="37"/>
        <v>-853.61598167060015</v>
      </c>
      <c r="J832" s="9">
        <f t="shared" si="38"/>
        <v>-784.10895901059996</v>
      </c>
      <c r="K832" s="10">
        <f t="shared" si="39"/>
        <v>1</v>
      </c>
      <c r="L832" s="10">
        <f t="shared" si="40"/>
        <v>1.8518471215487997E-2</v>
      </c>
    </row>
    <row r="833" spans="1:12" ht="15.75" customHeight="1" x14ac:dyDescent="0.2">
      <c r="A833" s="8">
        <v>45007</v>
      </c>
      <c r="B833" s="32">
        <v>161.34078980000001</v>
      </c>
      <c r="C833" s="9">
        <f t="shared" si="31"/>
        <v>0</v>
      </c>
      <c r="D833" s="10">
        <f t="shared" si="32"/>
        <v>0</v>
      </c>
      <c r="E833" s="10">
        <f t="shared" si="33"/>
        <v>0</v>
      </c>
      <c r="F833" s="10">
        <f t="shared" si="34"/>
        <v>161.34078980000001</v>
      </c>
      <c r="G833" s="10">
        <f t="shared" si="35"/>
        <v>-2.9387206999999762</v>
      </c>
      <c r="H833" s="9">
        <f t="shared" si="36"/>
        <v>66.568301960000241</v>
      </c>
      <c r="I833" s="10">
        <f t="shared" si="37"/>
        <v>-855.61598167060015</v>
      </c>
      <c r="J833" s="9">
        <f t="shared" si="38"/>
        <v>-789.04767971059994</v>
      </c>
      <c r="K833" s="10">
        <f t="shared" si="39"/>
        <v>-1</v>
      </c>
      <c r="L833" s="10">
        <f t="shared" si="40"/>
        <v>-1.7888540640617401E-2</v>
      </c>
    </row>
    <row r="834" spans="1:12" ht="15.75" customHeight="1" x14ac:dyDescent="0.2">
      <c r="A834" s="8">
        <v>45008</v>
      </c>
      <c r="B834" s="32">
        <v>162.20796200000001</v>
      </c>
      <c r="C834" s="9">
        <f t="shared" si="31"/>
        <v>0</v>
      </c>
      <c r="D834" s="10">
        <f t="shared" si="32"/>
        <v>0</v>
      </c>
      <c r="E834" s="10">
        <f t="shared" si="33"/>
        <v>0</v>
      </c>
      <c r="F834" s="10">
        <f t="shared" si="34"/>
        <v>0</v>
      </c>
      <c r="G834" s="10">
        <f t="shared" si="35"/>
        <v>0</v>
      </c>
      <c r="H834" s="9">
        <f t="shared" si="36"/>
        <v>66.568301960000241</v>
      </c>
      <c r="I834" s="10">
        <f t="shared" si="37"/>
        <v>-855.61598167060015</v>
      </c>
      <c r="J834" s="9">
        <f t="shared" si="38"/>
        <v>-789.04767971059994</v>
      </c>
      <c r="K834" s="10">
        <f t="shared" si="39"/>
        <v>0</v>
      </c>
      <c r="L834" s="10">
        <f t="shared" si="40"/>
        <v>5.374785886910205E-3</v>
      </c>
    </row>
    <row r="835" spans="1:12" ht="15.75" customHeight="1" x14ac:dyDescent="0.2">
      <c r="A835" s="8">
        <v>45009</v>
      </c>
      <c r="B835" s="32">
        <v>159.65463260000001</v>
      </c>
      <c r="C835" s="9">
        <f t="shared" si="31"/>
        <v>0</v>
      </c>
      <c r="D835" s="10">
        <f t="shared" si="32"/>
        <v>0</v>
      </c>
      <c r="E835" s="10">
        <f t="shared" si="33"/>
        <v>0</v>
      </c>
      <c r="F835" s="10">
        <f t="shared" si="34"/>
        <v>0</v>
      </c>
      <c r="G835" s="10">
        <f t="shared" si="35"/>
        <v>0</v>
      </c>
      <c r="H835" s="9">
        <f t="shared" si="36"/>
        <v>66.568301960000241</v>
      </c>
      <c r="I835" s="10">
        <f t="shared" si="37"/>
        <v>-855.61598167060015</v>
      </c>
      <c r="J835" s="9">
        <f t="shared" si="38"/>
        <v>-789.04767971059994</v>
      </c>
      <c r="K835" s="10">
        <f t="shared" si="39"/>
        <v>-1</v>
      </c>
      <c r="L835" s="10">
        <f t="shared" si="40"/>
        <v>-1.5741085508490626E-2</v>
      </c>
    </row>
    <row r="836" spans="1:12" ht="15.75" customHeight="1" x14ac:dyDescent="0.2">
      <c r="A836" s="8">
        <v>45012</v>
      </c>
      <c r="B836" s="32">
        <v>158.1611786</v>
      </c>
      <c r="C836" s="9">
        <f t="shared" si="31"/>
        <v>0</v>
      </c>
      <c r="D836" s="10">
        <f t="shared" si="32"/>
        <v>0</v>
      </c>
      <c r="E836" s="10">
        <f t="shared" si="33"/>
        <v>0</v>
      </c>
      <c r="F836" s="10">
        <f t="shared" si="34"/>
        <v>0</v>
      </c>
      <c r="G836" s="10">
        <f t="shared" si="35"/>
        <v>0</v>
      </c>
      <c r="H836" s="9">
        <f t="shared" si="36"/>
        <v>66.568301960000241</v>
      </c>
      <c r="I836" s="10">
        <f t="shared" si="37"/>
        <v>-855.61598167060015</v>
      </c>
      <c r="J836" s="9">
        <f t="shared" si="38"/>
        <v>-789.04767971059994</v>
      </c>
      <c r="K836" s="10">
        <f t="shared" si="39"/>
        <v>0</v>
      </c>
      <c r="L836" s="10">
        <f t="shared" si="40"/>
        <v>-9.3542791441681983E-3</v>
      </c>
    </row>
    <row r="837" spans="1:12" ht="15.75" customHeight="1" x14ac:dyDescent="0.2">
      <c r="A837" s="8">
        <v>45013</v>
      </c>
      <c r="B837" s="32">
        <v>156.66773989999999</v>
      </c>
      <c r="C837" s="9">
        <f t="shared" si="31"/>
        <v>0</v>
      </c>
      <c r="D837" s="10">
        <f t="shared" si="32"/>
        <v>0</v>
      </c>
      <c r="E837" s="10">
        <f t="shared" si="33"/>
        <v>0</v>
      </c>
      <c r="F837" s="10">
        <f t="shared" si="34"/>
        <v>0</v>
      </c>
      <c r="G837" s="10">
        <f t="shared" si="35"/>
        <v>0</v>
      </c>
      <c r="H837" s="9">
        <f t="shared" si="36"/>
        <v>66.568301960000241</v>
      </c>
      <c r="I837" s="10">
        <f t="shared" si="37"/>
        <v>-855.61598167060015</v>
      </c>
      <c r="J837" s="9">
        <f t="shared" si="38"/>
        <v>-789.04767971059994</v>
      </c>
      <c r="K837" s="10">
        <f t="shared" si="39"/>
        <v>0</v>
      </c>
      <c r="L837" s="10">
        <f t="shared" si="40"/>
        <v>-9.4425111978775345E-3</v>
      </c>
    </row>
    <row r="838" spans="1:12" ht="15.75" customHeight="1" x14ac:dyDescent="0.2">
      <c r="A838" s="8">
        <v>45014</v>
      </c>
      <c r="B838" s="32">
        <v>159.60644529999999</v>
      </c>
      <c r="C838" s="9">
        <f t="shared" si="31"/>
        <v>159.60644529999999</v>
      </c>
      <c r="D838" s="10">
        <f t="shared" si="32"/>
        <v>159.60644529999999</v>
      </c>
      <c r="E838" s="10">
        <f t="shared" si="33"/>
        <v>1</v>
      </c>
      <c r="F838" s="10">
        <f t="shared" si="34"/>
        <v>159.60644529999999</v>
      </c>
      <c r="G838" s="10">
        <f t="shared" si="35"/>
        <v>0</v>
      </c>
      <c r="H838" s="9">
        <f t="shared" si="36"/>
        <v>66.568301960000241</v>
      </c>
      <c r="I838" s="10">
        <f t="shared" si="37"/>
        <v>-857.61598167060015</v>
      </c>
      <c r="J838" s="9">
        <f t="shared" si="38"/>
        <v>-791.04767971059994</v>
      </c>
      <c r="K838" s="10">
        <f t="shared" si="39"/>
        <v>1</v>
      </c>
      <c r="L838" s="10">
        <f t="shared" si="40"/>
        <v>1.8757565545247212E-2</v>
      </c>
    </row>
    <row r="839" spans="1:12" ht="15.75" customHeight="1" x14ac:dyDescent="0.2">
      <c r="A839" s="8">
        <v>45015</v>
      </c>
      <c r="B839" s="32">
        <v>164.27951049999999</v>
      </c>
      <c r="C839" s="9">
        <f t="shared" si="31"/>
        <v>323.88595579999998</v>
      </c>
      <c r="D839" s="10">
        <f t="shared" si="32"/>
        <v>328.55902099999997</v>
      </c>
      <c r="E839" s="10">
        <f t="shared" si="33"/>
        <v>2</v>
      </c>
      <c r="F839" s="10">
        <f t="shared" si="34"/>
        <v>164.27951049999999</v>
      </c>
      <c r="G839" s="10">
        <f t="shared" si="35"/>
        <v>0</v>
      </c>
      <c r="H839" s="9">
        <f t="shared" si="36"/>
        <v>66.568301960000241</v>
      </c>
      <c r="I839" s="10">
        <f t="shared" si="37"/>
        <v>-859.61598167060015</v>
      </c>
      <c r="J839" s="9">
        <f t="shared" si="38"/>
        <v>-793.04767971059994</v>
      </c>
      <c r="K839" s="10">
        <f t="shared" si="39"/>
        <v>1</v>
      </c>
      <c r="L839" s="10">
        <f t="shared" si="40"/>
        <v>2.9278674750361056E-2</v>
      </c>
    </row>
    <row r="840" spans="1:12" ht="15.75" customHeight="1" x14ac:dyDescent="0.2">
      <c r="A840" s="8">
        <v>45016</v>
      </c>
      <c r="B840" s="32">
        <v>164.52038569999999</v>
      </c>
      <c r="C840" s="9">
        <f t="shared" si="31"/>
        <v>323.88595579999998</v>
      </c>
      <c r="D840" s="10">
        <f t="shared" si="32"/>
        <v>329.04077139999998</v>
      </c>
      <c r="E840" s="10">
        <f t="shared" si="33"/>
        <v>2</v>
      </c>
      <c r="F840" s="10">
        <f t="shared" si="34"/>
        <v>0</v>
      </c>
      <c r="G840" s="10">
        <f t="shared" si="35"/>
        <v>0</v>
      </c>
      <c r="H840" s="9">
        <f t="shared" si="36"/>
        <v>66.568301960000241</v>
      </c>
      <c r="I840" s="10">
        <f t="shared" si="37"/>
        <v>-859.61598167060015</v>
      </c>
      <c r="J840" s="9">
        <f t="shared" si="38"/>
        <v>-793.04767971059994</v>
      </c>
      <c r="K840" s="10">
        <f t="shared" si="39"/>
        <v>0</v>
      </c>
      <c r="L840" s="10">
        <f t="shared" si="40"/>
        <v>1.4662522384372156E-3</v>
      </c>
    </row>
    <row r="841" spans="1:12" ht="15.75" customHeight="1" x14ac:dyDescent="0.2">
      <c r="A841" s="8">
        <v>45019</v>
      </c>
      <c r="B841" s="32">
        <v>162.88241579999999</v>
      </c>
      <c r="C841" s="9">
        <f t="shared" si="31"/>
        <v>323.88595579999998</v>
      </c>
      <c r="D841" s="10">
        <f t="shared" si="32"/>
        <v>325.76483159999998</v>
      </c>
      <c r="E841" s="10">
        <f t="shared" si="33"/>
        <v>2</v>
      </c>
      <c r="F841" s="10">
        <f t="shared" si="34"/>
        <v>0</v>
      </c>
      <c r="G841" s="10">
        <f t="shared" si="35"/>
        <v>0</v>
      </c>
      <c r="H841" s="9">
        <f t="shared" si="36"/>
        <v>66.568301960000241</v>
      </c>
      <c r="I841" s="10">
        <f t="shared" si="37"/>
        <v>-859.61598167060015</v>
      </c>
      <c r="J841" s="9">
        <f t="shared" si="38"/>
        <v>-793.04767971059994</v>
      </c>
      <c r="K841" s="10">
        <f t="shared" si="39"/>
        <v>0</v>
      </c>
      <c r="L841" s="10">
        <f t="shared" si="40"/>
        <v>-9.9560300264965873E-3</v>
      </c>
    </row>
    <row r="842" spans="1:12" ht="15.75" customHeight="1" x14ac:dyDescent="0.2">
      <c r="A842" s="8">
        <v>45020</v>
      </c>
      <c r="B842" s="32">
        <v>163.70140079999999</v>
      </c>
      <c r="C842" s="9">
        <f t="shared" si="31"/>
        <v>323.88595579999998</v>
      </c>
      <c r="D842" s="10">
        <f t="shared" si="32"/>
        <v>327.40280159999998</v>
      </c>
      <c r="E842" s="10">
        <f t="shared" si="33"/>
        <v>2</v>
      </c>
      <c r="F842" s="10">
        <f t="shared" si="34"/>
        <v>0</v>
      </c>
      <c r="G842" s="10">
        <f t="shared" si="35"/>
        <v>0</v>
      </c>
      <c r="H842" s="9">
        <f t="shared" si="36"/>
        <v>66.568301960000241</v>
      </c>
      <c r="I842" s="10">
        <f t="shared" si="37"/>
        <v>-859.61598167060015</v>
      </c>
      <c r="J842" s="9">
        <f t="shared" si="38"/>
        <v>-793.04767971059994</v>
      </c>
      <c r="K842" s="10">
        <f t="shared" si="39"/>
        <v>0</v>
      </c>
      <c r="L842" s="10">
        <f t="shared" si="40"/>
        <v>5.0280749826647764E-3</v>
      </c>
    </row>
    <row r="843" spans="1:12" ht="15.75" customHeight="1" x14ac:dyDescent="0.2">
      <c r="A843" s="8">
        <v>45021</v>
      </c>
      <c r="B843" s="32">
        <v>162.88241579999999</v>
      </c>
      <c r="C843" s="9">
        <f t="shared" si="31"/>
        <v>323.88595579999998</v>
      </c>
      <c r="D843" s="10">
        <f t="shared" si="32"/>
        <v>325.76483159999998</v>
      </c>
      <c r="E843" s="10">
        <f t="shared" si="33"/>
        <v>2</v>
      </c>
      <c r="F843" s="10">
        <f t="shared" si="34"/>
        <v>0</v>
      </c>
      <c r="G843" s="10">
        <f t="shared" si="35"/>
        <v>0</v>
      </c>
      <c r="H843" s="9">
        <f t="shared" si="36"/>
        <v>66.568301960000241</v>
      </c>
      <c r="I843" s="10">
        <f t="shared" si="37"/>
        <v>-859.61598167060015</v>
      </c>
      <c r="J843" s="9">
        <f t="shared" si="38"/>
        <v>-793.04767971059994</v>
      </c>
      <c r="K843" s="10">
        <f t="shared" si="39"/>
        <v>0</v>
      </c>
      <c r="L843" s="10">
        <f t="shared" si="40"/>
        <v>-5.0029199261439894E-3</v>
      </c>
    </row>
    <row r="844" spans="1:12" ht="15.75" customHeight="1" x14ac:dyDescent="0.2">
      <c r="A844" s="8">
        <v>45022</v>
      </c>
      <c r="B844" s="32">
        <v>163.845932</v>
      </c>
      <c r="C844" s="9">
        <f t="shared" si="31"/>
        <v>323.88595579999998</v>
      </c>
      <c r="D844" s="10">
        <f t="shared" si="32"/>
        <v>327.69186400000001</v>
      </c>
      <c r="E844" s="10">
        <f t="shared" si="33"/>
        <v>2</v>
      </c>
      <c r="F844" s="10">
        <f t="shared" si="34"/>
        <v>0</v>
      </c>
      <c r="G844" s="10">
        <f t="shared" si="35"/>
        <v>0</v>
      </c>
      <c r="H844" s="9">
        <f t="shared" si="36"/>
        <v>66.568301960000241</v>
      </c>
      <c r="I844" s="10">
        <f t="shared" si="37"/>
        <v>-859.61598167060015</v>
      </c>
      <c r="J844" s="9">
        <f t="shared" si="38"/>
        <v>-793.04767971059994</v>
      </c>
      <c r="K844" s="10">
        <f t="shared" si="39"/>
        <v>0</v>
      </c>
      <c r="L844" s="10">
        <f t="shared" si="40"/>
        <v>5.9154095625835179E-3</v>
      </c>
    </row>
    <row r="845" spans="1:12" ht="15.75" customHeight="1" x14ac:dyDescent="0.2">
      <c r="A845" s="8">
        <v>45027</v>
      </c>
      <c r="B845" s="32">
        <v>163.894104</v>
      </c>
      <c r="C845" s="9">
        <f t="shared" si="31"/>
        <v>323.88595579999998</v>
      </c>
      <c r="D845" s="10">
        <f t="shared" si="32"/>
        <v>327.788208</v>
      </c>
      <c r="E845" s="10">
        <f t="shared" si="33"/>
        <v>2</v>
      </c>
      <c r="F845" s="10">
        <f t="shared" si="34"/>
        <v>0</v>
      </c>
      <c r="G845" s="10">
        <f t="shared" si="35"/>
        <v>0</v>
      </c>
      <c r="H845" s="9">
        <f t="shared" si="36"/>
        <v>66.568301960000241</v>
      </c>
      <c r="I845" s="10">
        <f t="shared" si="37"/>
        <v>-859.61598167060015</v>
      </c>
      <c r="J845" s="9">
        <f t="shared" si="38"/>
        <v>-793.04767971059994</v>
      </c>
      <c r="K845" s="10">
        <f t="shared" si="39"/>
        <v>0</v>
      </c>
      <c r="L845" s="10">
        <f t="shared" si="40"/>
        <v>2.9400790982103686E-4</v>
      </c>
    </row>
    <row r="846" spans="1:12" ht="15.75" customHeight="1" x14ac:dyDescent="0.2">
      <c r="A846" s="8">
        <v>45028</v>
      </c>
      <c r="B846" s="32">
        <v>164.76126099999999</v>
      </c>
      <c r="C846" s="9">
        <f t="shared" si="31"/>
        <v>323.88595579999998</v>
      </c>
      <c r="D846" s="10">
        <f t="shared" si="32"/>
        <v>329.52252199999998</v>
      </c>
      <c r="E846" s="10">
        <f t="shared" si="33"/>
        <v>2</v>
      </c>
      <c r="F846" s="10">
        <f t="shared" si="34"/>
        <v>0</v>
      </c>
      <c r="G846" s="10">
        <f t="shared" si="35"/>
        <v>0</v>
      </c>
      <c r="H846" s="9">
        <f t="shared" si="36"/>
        <v>66.568301960000241</v>
      </c>
      <c r="I846" s="10">
        <f t="shared" si="37"/>
        <v>-859.61598167060015</v>
      </c>
      <c r="J846" s="9">
        <f t="shared" si="38"/>
        <v>-793.04767971059994</v>
      </c>
      <c r="K846" s="10">
        <f t="shared" si="39"/>
        <v>0</v>
      </c>
      <c r="L846" s="10">
        <f t="shared" si="40"/>
        <v>5.2909590939280715E-3</v>
      </c>
    </row>
    <row r="847" spans="1:12" ht="15.75" customHeight="1" x14ac:dyDescent="0.2">
      <c r="A847" s="8">
        <v>45029</v>
      </c>
      <c r="B847" s="32">
        <v>162.59335329999999</v>
      </c>
      <c r="C847" s="9">
        <f t="shared" si="31"/>
        <v>0</v>
      </c>
      <c r="D847" s="10">
        <f t="shared" si="32"/>
        <v>0</v>
      </c>
      <c r="E847" s="10">
        <f t="shared" si="33"/>
        <v>0</v>
      </c>
      <c r="F847" s="10">
        <f t="shared" si="34"/>
        <v>325.18670659999998</v>
      </c>
      <c r="G847" s="10">
        <f t="shared" si="35"/>
        <v>1.300750800000003</v>
      </c>
      <c r="H847" s="9">
        <f t="shared" si="36"/>
        <v>67.869052760000244</v>
      </c>
      <c r="I847" s="10">
        <f t="shared" si="37"/>
        <v>-862.86784873660019</v>
      </c>
      <c r="J847" s="9">
        <f t="shared" si="38"/>
        <v>-794.99879597659992</v>
      </c>
      <c r="K847" s="10">
        <f t="shared" si="39"/>
        <v>-1</v>
      </c>
      <c r="L847" s="10">
        <f t="shared" si="40"/>
        <v>-1.3157872711352936E-2</v>
      </c>
    </row>
    <row r="848" spans="1:12" ht="15.75" customHeight="1" x14ac:dyDescent="0.2">
      <c r="A848" s="8">
        <v>45030</v>
      </c>
      <c r="B848" s="32">
        <v>162.496994</v>
      </c>
      <c r="C848" s="9">
        <f t="shared" si="31"/>
        <v>0</v>
      </c>
      <c r="D848" s="10">
        <f t="shared" si="32"/>
        <v>0</v>
      </c>
      <c r="E848" s="10">
        <f t="shared" si="33"/>
        <v>0</v>
      </c>
      <c r="F848" s="10">
        <f t="shared" si="34"/>
        <v>0</v>
      </c>
      <c r="G848" s="10">
        <f t="shared" si="35"/>
        <v>0</v>
      </c>
      <c r="H848" s="9">
        <f t="shared" si="36"/>
        <v>67.869052760000244</v>
      </c>
      <c r="I848" s="10">
        <f t="shared" si="37"/>
        <v>-862.86784873660019</v>
      </c>
      <c r="J848" s="9">
        <f t="shared" si="38"/>
        <v>-794.99879597659992</v>
      </c>
      <c r="K848" s="10">
        <f t="shared" si="39"/>
        <v>0</v>
      </c>
      <c r="L848" s="10">
        <f t="shared" si="40"/>
        <v>-5.9263984685886673E-4</v>
      </c>
    </row>
    <row r="849" spans="1:12" ht="15.75" customHeight="1" x14ac:dyDescent="0.2">
      <c r="A849" s="8">
        <v>45033</v>
      </c>
      <c r="B849" s="32">
        <v>157.00495910000001</v>
      </c>
      <c r="C849" s="9">
        <f t="shared" si="31"/>
        <v>0</v>
      </c>
      <c r="D849" s="10">
        <f t="shared" si="32"/>
        <v>0</v>
      </c>
      <c r="E849" s="10">
        <f t="shared" si="33"/>
        <v>0</v>
      </c>
      <c r="F849" s="10">
        <f t="shared" si="34"/>
        <v>0</v>
      </c>
      <c r="G849" s="10">
        <f t="shared" si="35"/>
        <v>0</v>
      </c>
      <c r="H849" s="9">
        <f t="shared" si="36"/>
        <v>67.869052760000244</v>
      </c>
      <c r="I849" s="10">
        <f t="shared" si="37"/>
        <v>-862.86784873660019</v>
      </c>
      <c r="J849" s="9">
        <f t="shared" si="38"/>
        <v>-794.99879597659992</v>
      </c>
      <c r="K849" s="10">
        <f t="shared" si="39"/>
        <v>-1</v>
      </c>
      <c r="L849" s="10">
        <f t="shared" si="40"/>
        <v>-3.3797763052773711E-2</v>
      </c>
    </row>
    <row r="850" spans="1:12" ht="15.75" customHeight="1" x14ac:dyDescent="0.2">
      <c r="A850" s="8">
        <v>45034</v>
      </c>
      <c r="B850" s="32">
        <v>160.23274230000001</v>
      </c>
      <c r="C850" s="9">
        <f t="shared" si="31"/>
        <v>160.23274230000001</v>
      </c>
      <c r="D850" s="10">
        <f t="shared" si="32"/>
        <v>160.23274230000001</v>
      </c>
      <c r="E850" s="10">
        <f t="shared" si="33"/>
        <v>1</v>
      </c>
      <c r="F850" s="10">
        <f t="shared" si="34"/>
        <v>160.23274230000001</v>
      </c>
      <c r="G850" s="10">
        <f t="shared" si="35"/>
        <v>0</v>
      </c>
      <c r="H850" s="9">
        <f t="shared" si="36"/>
        <v>67.869052760000244</v>
      </c>
      <c r="I850" s="10">
        <f t="shared" si="37"/>
        <v>-864.86784873660019</v>
      </c>
      <c r="J850" s="9">
        <f t="shared" si="38"/>
        <v>-796.99879597659992</v>
      </c>
      <c r="K850" s="10">
        <f t="shared" si="39"/>
        <v>1</v>
      </c>
      <c r="L850" s="10">
        <f t="shared" si="40"/>
        <v>2.0558479289460863E-2</v>
      </c>
    </row>
    <row r="851" spans="1:12" ht="15.75" customHeight="1" x14ac:dyDescent="0.2">
      <c r="A851" s="8">
        <v>45035</v>
      </c>
      <c r="B851" s="32">
        <v>157.9203033</v>
      </c>
      <c r="C851" s="9">
        <f t="shared" si="31"/>
        <v>0</v>
      </c>
      <c r="D851" s="10">
        <f t="shared" si="32"/>
        <v>0</v>
      </c>
      <c r="E851" s="10">
        <f t="shared" si="33"/>
        <v>0</v>
      </c>
      <c r="F851" s="10">
        <f t="shared" si="34"/>
        <v>157.9203033</v>
      </c>
      <c r="G851" s="10">
        <f t="shared" si="35"/>
        <v>-2.3124390000000119</v>
      </c>
      <c r="H851" s="9">
        <f t="shared" si="36"/>
        <v>65.556613760000232</v>
      </c>
      <c r="I851" s="10">
        <f t="shared" si="37"/>
        <v>-866.86784873660019</v>
      </c>
      <c r="J851" s="9">
        <f t="shared" si="38"/>
        <v>-801.31123497659996</v>
      </c>
      <c r="K851" s="10">
        <f t="shared" si="39"/>
        <v>-1</v>
      </c>
      <c r="L851" s="10">
        <f t="shared" si="40"/>
        <v>-1.4431750757098571E-2</v>
      </c>
    </row>
    <row r="852" spans="1:12" ht="15.75" customHeight="1" x14ac:dyDescent="0.2">
      <c r="A852" s="8">
        <v>45036</v>
      </c>
      <c r="B852" s="32">
        <v>154.54798890000001</v>
      </c>
      <c r="C852" s="9">
        <f t="shared" si="31"/>
        <v>0</v>
      </c>
      <c r="D852" s="10">
        <f t="shared" si="32"/>
        <v>0</v>
      </c>
      <c r="E852" s="10">
        <f t="shared" si="33"/>
        <v>0</v>
      </c>
      <c r="F852" s="10">
        <f t="shared" si="34"/>
        <v>0</v>
      </c>
      <c r="G852" s="10">
        <f t="shared" si="35"/>
        <v>0</v>
      </c>
      <c r="H852" s="9">
        <f t="shared" si="36"/>
        <v>65.556613760000232</v>
      </c>
      <c r="I852" s="10">
        <f t="shared" si="37"/>
        <v>-866.86784873660019</v>
      </c>
      <c r="J852" s="9">
        <f t="shared" si="38"/>
        <v>-801.31123497659996</v>
      </c>
      <c r="K852" s="10">
        <f t="shared" si="39"/>
        <v>-1</v>
      </c>
      <c r="L852" s="10">
        <f t="shared" si="40"/>
        <v>-2.1354533454723934E-2</v>
      </c>
    </row>
    <row r="853" spans="1:12" ht="15.75" customHeight="1" x14ac:dyDescent="0.2">
      <c r="A853" s="8">
        <v>45037</v>
      </c>
      <c r="B853" s="32">
        <v>155.9450989</v>
      </c>
      <c r="C853" s="9">
        <f t="shared" si="31"/>
        <v>0</v>
      </c>
      <c r="D853" s="10">
        <f t="shared" si="32"/>
        <v>0</v>
      </c>
      <c r="E853" s="10">
        <f t="shared" si="33"/>
        <v>0</v>
      </c>
      <c r="F853" s="10">
        <f t="shared" si="34"/>
        <v>0</v>
      </c>
      <c r="G853" s="10">
        <f t="shared" si="35"/>
        <v>0</v>
      </c>
      <c r="H853" s="9">
        <f t="shared" si="36"/>
        <v>65.556613760000232</v>
      </c>
      <c r="I853" s="10">
        <f t="shared" si="37"/>
        <v>-866.86784873660019</v>
      </c>
      <c r="J853" s="9">
        <f t="shared" si="38"/>
        <v>-801.31123497659996</v>
      </c>
      <c r="K853" s="10">
        <f t="shared" si="39"/>
        <v>0</v>
      </c>
      <c r="L853" s="10">
        <f t="shared" si="40"/>
        <v>9.0399752849841253E-3</v>
      </c>
    </row>
    <row r="854" spans="1:12" ht="15.75" customHeight="1" x14ac:dyDescent="0.2">
      <c r="A854" s="8">
        <v>45040</v>
      </c>
      <c r="B854" s="32">
        <v>155.51152039999999</v>
      </c>
      <c r="C854" s="9">
        <f t="shared" si="31"/>
        <v>0</v>
      </c>
      <c r="D854" s="10">
        <f t="shared" si="32"/>
        <v>0</v>
      </c>
      <c r="E854" s="10">
        <f t="shared" si="33"/>
        <v>0</v>
      </c>
      <c r="F854" s="10">
        <f t="shared" si="34"/>
        <v>0</v>
      </c>
      <c r="G854" s="10">
        <f t="shared" si="35"/>
        <v>0</v>
      </c>
      <c r="H854" s="9">
        <f t="shared" si="36"/>
        <v>65.556613760000232</v>
      </c>
      <c r="I854" s="10">
        <f t="shared" si="37"/>
        <v>-866.86784873660019</v>
      </c>
      <c r="J854" s="9">
        <f t="shared" si="38"/>
        <v>-801.31123497659996</v>
      </c>
      <c r="K854" s="10">
        <f t="shared" si="39"/>
        <v>0</v>
      </c>
      <c r="L854" s="10">
        <f t="shared" si="40"/>
        <v>-2.7803278401076215E-3</v>
      </c>
    </row>
    <row r="855" spans="1:12" ht="15.75" customHeight="1" x14ac:dyDescent="0.2">
      <c r="A855" s="8">
        <v>45041</v>
      </c>
      <c r="B855" s="32">
        <v>155.02975459999999</v>
      </c>
      <c r="C855" s="9">
        <f t="shared" si="31"/>
        <v>0</v>
      </c>
      <c r="D855" s="10">
        <f t="shared" si="32"/>
        <v>0</v>
      </c>
      <c r="E855" s="10">
        <f t="shared" si="33"/>
        <v>0</v>
      </c>
      <c r="F855" s="10">
        <f t="shared" si="34"/>
        <v>0</v>
      </c>
      <c r="G855" s="10">
        <f t="shared" si="35"/>
        <v>0</v>
      </c>
      <c r="H855" s="9">
        <f t="shared" si="36"/>
        <v>65.556613760000232</v>
      </c>
      <c r="I855" s="10">
        <f t="shared" si="37"/>
        <v>-866.86784873660019</v>
      </c>
      <c r="J855" s="9">
        <f t="shared" si="38"/>
        <v>-801.31123497659996</v>
      </c>
      <c r="K855" s="10">
        <f t="shared" si="39"/>
        <v>0</v>
      </c>
      <c r="L855" s="10">
        <f t="shared" si="40"/>
        <v>-3.0979428325362823E-3</v>
      </c>
    </row>
    <row r="856" spans="1:12" ht="15.75" customHeight="1" x14ac:dyDescent="0.2">
      <c r="A856" s="8">
        <v>45042</v>
      </c>
      <c r="B856" s="32">
        <v>155.41516110000001</v>
      </c>
      <c r="C856" s="10">
        <f t="shared" si="31"/>
        <v>0</v>
      </c>
      <c r="D856" s="10">
        <f t="shared" si="32"/>
        <v>0</v>
      </c>
      <c r="E856" s="10">
        <f t="shared" si="33"/>
        <v>0</v>
      </c>
      <c r="F856" s="10">
        <f t="shared" si="34"/>
        <v>0</v>
      </c>
      <c r="G856" s="9">
        <f t="shared" si="35"/>
        <v>0</v>
      </c>
      <c r="H856" s="9">
        <f t="shared" si="36"/>
        <v>65.556613760000232</v>
      </c>
      <c r="I856" s="10">
        <f t="shared" si="37"/>
        <v>-866.86784873660019</v>
      </c>
      <c r="J856" s="9">
        <f t="shared" si="38"/>
        <v>-801.31123497659996</v>
      </c>
      <c r="K856" s="10">
        <f t="shared" si="39"/>
        <v>0</v>
      </c>
      <c r="L856" s="10">
        <f t="shared" si="40"/>
        <v>2.4860163198634488E-3</v>
      </c>
    </row>
    <row r="857" spans="1:12" ht="15.75" customHeight="1" x14ac:dyDescent="0.2">
      <c r="A857" s="8">
        <v>45043</v>
      </c>
      <c r="B857" s="32">
        <v>156.90863039999999</v>
      </c>
      <c r="C857" s="10">
        <f t="shared" si="31"/>
        <v>0</v>
      </c>
      <c r="D857" s="10">
        <f t="shared" si="32"/>
        <v>0</v>
      </c>
      <c r="E857" s="10">
        <f t="shared" si="33"/>
        <v>0</v>
      </c>
      <c r="F857" s="10">
        <f t="shared" si="34"/>
        <v>0</v>
      </c>
      <c r="G857" s="10">
        <f t="shared" si="35"/>
        <v>0</v>
      </c>
      <c r="H857" s="9">
        <f t="shared" si="36"/>
        <v>65.556613760000232</v>
      </c>
      <c r="I857" s="10">
        <f t="shared" si="37"/>
        <v>-866.86784873660019</v>
      </c>
      <c r="J857" s="9">
        <f t="shared" si="38"/>
        <v>-801.31123497659996</v>
      </c>
      <c r="K857" s="10">
        <f t="shared" si="39"/>
        <v>0</v>
      </c>
      <c r="L857" s="10">
        <f t="shared" si="40"/>
        <v>9.6095470315089582E-3</v>
      </c>
    </row>
    <row r="858" spans="1:12" ht="15.75" customHeight="1" x14ac:dyDescent="0.2">
      <c r="A858" s="8">
        <v>45044</v>
      </c>
      <c r="B858" s="32">
        <v>158.88380430000001</v>
      </c>
      <c r="C858" s="10">
        <f t="shared" si="31"/>
        <v>158.88380430000001</v>
      </c>
      <c r="D858" s="10">
        <f t="shared" si="32"/>
        <v>158.88380430000001</v>
      </c>
      <c r="E858" s="10">
        <f t="shared" si="33"/>
        <v>1</v>
      </c>
      <c r="F858" s="10">
        <f t="shared" si="34"/>
        <v>158.88380430000001</v>
      </c>
      <c r="G858" s="10">
        <f t="shared" si="35"/>
        <v>0</v>
      </c>
      <c r="H858" s="9">
        <f t="shared" si="36"/>
        <v>65.556613760000232</v>
      </c>
      <c r="I858" s="10">
        <f t="shared" si="37"/>
        <v>-868.86784873660019</v>
      </c>
      <c r="J858" s="9">
        <f t="shared" si="38"/>
        <v>-803.31123497659996</v>
      </c>
      <c r="K858" s="10">
        <f t="shared" si="39"/>
        <v>1</v>
      </c>
      <c r="L858" s="10">
        <f t="shared" si="40"/>
        <v>1.2588051370818754E-2</v>
      </c>
    </row>
    <row r="859" spans="1:12" ht="15.75" customHeight="1" x14ac:dyDescent="0.2">
      <c r="A859" s="8">
        <v>45048</v>
      </c>
      <c r="B859" s="32">
        <v>158.35389710000001</v>
      </c>
      <c r="C859" s="10">
        <f t="shared" si="31"/>
        <v>158.88380430000001</v>
      </c>
      <c r="D859" s="10">
        <f t="shared" si="32"/>
        <v>158.35389710000001</v>
      </c>
      <c r="E859" s="10">
        <f t="shared" si="33"/>
        <v>1</v>
      </c>
      <c r="F859" s="10">
        <f t="shared" si="34"/>
        <v>0</v>
      </c>
      <c r="G859" s="10">
        <f t="shared" si="35"/>
        <v>0</v>
      </c>
      <c r="H859" s="9">
        <f t="shared" si="36"/>
        <v>65.556613760000232</v>
      </c>
      <c r="I859" s="10">
        <f t="shared" si="37"/>
        <v>-868.86784873660019</v>
      </c>
      <c r="J859" s="9">
        <f t="shared" si="38"/>
        <v>-803.31123497659996</v>
      </c>
      <c r="K859" s="10">
        <f t="shared" si="39"/>
        <v>0</v>
      </c>
      <c r="L859" s="10">
        <f t="shared" si="40"/>
        <v>-3.3351870087364732E-3</v>
      </c>
    </row>
    <row r="860" spans="1:12" ht="15.75" customHeight="1" x14ac:dyDescent="0.2">
      <c r="A860" s="8">
        <v>45049</v>
      </c>
      <c r="B860" s="32">
        <v>160.18457029999999</v>
      </c>
      <c r="C860" s="10">
        <f t="shared" si="31"/>
        <v>319.06837459999997</v>
      </c>
      <c r="D860" s="10">
        <f t="shared" si="32"/>
        <v>320.36914059999998</v>
      </c>
      <c r="E860" s="10">
        <f t="shared" si="33"/>
        <v>2</v>
      </c>
      <c r="F860" s="10">
        <f t="shared" si="34"/>
        <v>160.18457029999999</v>
      </c>
      <c r="G860" s="10">
        <f t="shared" si="35"/>
        <v>0</v>
      </c>
      <c r="H860" s="9">
        <f t="shared" si="36"/>
        <v>65.556613760000232</v>
      </c>
      <c r="I860" s="10">
        <f t="shared" si="37"/>
        <v>-870.86784873660019</v>
      </c>
      <c r="J860" s="9">
        <f t="shared" si="38"/>
        <v>-805.31123497659996</v>
      </c>
      <c r="K860" s="10">
        <f t="shared" si="39"/>
        <v>1</v>
      </c>
      <c r="L860" s="10">
        <f t="shared" si="40"/>
        <v>1.1560645071108766E-2</v>
      </c>
    </row>
    <row r="861" spans="1:12" ht="15.75" customHeight="1" x14ac:dyDescent="0.2">
      <c r="A861" s="8">
        <v>45050</v>
      </c>
      <c r="B861" s="32">
        <v>156.18598940000001</v>
      </c>
      <c r="C861" s="10">
        <f t="shared" si="31"/>
        <v>0</v>
      </c>
      <c r="D861" s="10">
        <f t="shared" si="32"/>
        <v>0</v>
      </c>
      <c r="E861" s="10">
        <f t="shared" si="33"/>
        <v>0</v>
      </c>
      <c r="F861" s="10">
        <f t="shared" si="34"/>
        <v>312.37197880000002</v>
      </c>
      <c r="G861" s="10">
        <f t="shared" si="35"/>
        <v>-6.6963957999999479</v>
      </c>
      <c r="H861" s="9">
        <f t="shared" si="36"/>
        <v>58.860217960000284</v>
      </c>
      <c r="I861" s="10">
        <f t="shared" si="37"/>
        <v>-873.99156852460021</v>
      </c>
      <c r="J861" s="9">
        <f t="shared" si="38"/>
        <v>-815.13135056459987</v>
      </c>
      <c r="K861" s="10">
        <f t="shared" si="39"/>
        <v>-1</v>
      </c>
      <c r="L861" s="10">
        <f t="shared" si="40"/>
        <v>-2.4962334964667821E-2</v>
      </c>
    </row>
    <row r="862" spans="1:12" ht="15.75" customHeight="1" x14ac:dyDescent="0.2">
      <c r="A862" s="8">
        <v>45051</v>
      </c>
      <c r="B862" s="32">
        <v>161.34078980000001</v>
      </c>
      <c r="C862" s="10">
        <f t="shared" si="31"/>
        <v>161.34078980000001</v>
      </c>
      <c r="D862" s="10">
        <f t="shared" si="32"/>
        <v>161.34078980000001</v>
      </c>
      <c r="E862" s="10">
        <f t="shared" si="33"/>
        <v>1</v>
      </c>
      <c r="F862" s="10">
        <f t="shared" si="34"/>
        <v>161.34078980000001</v>
      </c>
      <c r="G862" s="10">
        <f t="shared" si="35"/>
        <v>0</v>
      </c>
      <c r="H862" s="9">
        <f t="shared" si="36"/>
        <v>58.860217960000284</v>
      </c>
      <c r="I862" s="10">
        <f t="shared" si="37"/>
        <v>-875.99156852460021</v>
      </c>
      <c r="J862" s="9">
        <f t="shared" si="38"/>
        <v>-817.13135056459987</v>
      </c>
      <c r="K862" s="10">
        <f t="shared" si="39"/>
        <v>1</v>
      </c>
      <c r="L862" s="10">
        <f t="shared" si="40"/>
        <v>3.3004243337078742E-2</v>
      </c>
    </row>
    <row r="863" spans="1:12" ht="15.75" customHeight="1" x14ac:dyDescent="0.2">
      <c r="A863" s="8">
        <v>45054</v>
      </c>
      <c r="B863" s="32">
        <v>158.6911163</v>
      </c>
      <c r="C863" s="10">
        <f t="shared" si="31"/>
        <v>0</v>
      </c>
      <c r="D863" s="10">
        <f t="shared" si="32"/>
        <v>0</v>
      </c>
      <c r="E863" s="10">
        <f t="shared" si="33"/>
        <v>0</v>
      </c>
      <c r="F863" s="10">
        <f t="shared" si="34"/>
        <v>158.6911163</v>
      </c>
      <c r="G863" s="10">
        <f t="shared" si="35"/>
        <v>-2.6496735000000058</v>
      </c>
      <c r="H863" s="9">
        <f t="shared" si="36"/>
        <v>56.210544460000278</v>
      </c>
      <c r="I863" s="10">
        <f t="shared" si="37"/>
        <v>-877.99156852460021</v>
      </c>
      <c r="J863" s="9">
        <f t="shared" si="38"/>
        <v>-821.78102406459993</v>
      </c>
      <c r="K863" s="10">
        <f t="shared" si="39"/>
        <v>-1</v>
      </c>
      <c r="L863" s="10">
        <f t="shared" si="40"/>
        <v>-1.6422837047497918E-2</v>
      </c>
    </row>
    <row r="864" spans="1:12" ht="15.75" customHeight="1" x14ac:dyDescent="0.2">
      <c r="A864" s="8">
        <v>45055</v>
      </c>
      <c r="B864" s="32">
        <v>156.08961489999999</v>
      </c>
      <c r="C864" s="10">
        <f t="shared" si="31"/>
        <v>0</v>
      </c>
      <c r="D864" s="10">
        <f t="shared" si="32"/>
        <v>0</v>
      </c>
      <c r="E864" s="10">
        <f t="shared" si="33"/>
        <v>0</v>
      </c>
      <c r="F864" s="10">
        <f t="shared" si="34"/>
        <v>0</v>
      </c>
      <c r="G864" s="10">
        <f t="shared" si="35"/>
        <v>0</v>
      </c>
      <c r="H864" s="9">
        <f t="shared" si="36"/>
        <v>56.210544460000278</v>
      </c>
      <c r="I864" s="10">
        <f t="shared" si="37"/>
        <v>-877.99156852460021</v>
      </c>
      <c r="J864" s="9">
        <f t="shared" si="38"/>
        <v>-821.78102406459993</v>
      </c>
      <c r="K864" s="10">
        <f t="shared" si="39"/>
        <v>-1</v>
      </c>
      <c r="L864" s="10">
        <f t="shared" si="40"/>
        <v>-1.6393491082903333E-2</v>
      </c>
    </row>
    <row r="865" spans="1:12" ht="15.75" customHeight="1" x14ac:dyDescent="0.2">
      <c r="A865" s="8">
        <v>45056</v>
      </c>
      <c r="B865" s="32">
        <v>157.48670960000001</v>
      </c>
      <c r="C865" s="10">
        <f t="shared" si="31"/>
        <v>0</v>
      </c>
      <c r="D865" s="10">
        <f t="shared" si="32"/>
        <v>0</v>
      </c>
      <c r="E865" s="10">
        <f t="shared" si="33"/>
        <v>0</v>
      </c>
      <c r="F865" s="10">
        <f t="shared" si="34"/>
        <v>0</v>
      </c>
      <c r="G865" s="10">
        <f t="shared" si="35"/>
        <v>0</v>
      </c>
      <c r="H865" s="9">
        <f t="shared" si="36"/>
        <v>56.210544460000278</v>
      </c>
      <c r="I865" s="10">
        <f t="shared" si="37"/>
        <v>-877.99156852460021</v>
      </c>
      <c r="J865" s="9">
        <f t="shared" si="38"/>
        <v>-821.78102406459993</v>
      </c>
      <c r="K865" s="10">
        <f t="shared" si="39"/>
        <v>0</v>
      </c>
      <c r="L865" s="10">
        <f t="shared" si="40"/>
        <v>8.950593547784047E-3</v>
      </c>
    </row>
    <row r="866" spans="1:12" ht="15.75" customHeight="1" x14ac:dyDescent="0.2">
      <c r="A866" s="8">
        <v>45057</v>
      </c>
      <c r="B866" s="32">
        <v>154.45164489999999</v>
      </c>
      <c r="C866" s="10">
        <f t="shared" si="31"/>
        <v>0</v>
      </c>
      <c r="D866" s="10">
        <f t="shared" si="32"/>
        <v>0</v>
      </c>
      <c r="E866" s="10">
        <f t="shared" si="33"/>
        <v>0</v>
      </c>
      <c r="F866" s="10">
        <f t="shared" si="34"/>
        <v>0</v>
      </c>
      <c r="G866" s="10">
        <f t="shared" si="35"/>
        <v>0</v>
      </c>
      <c r="H866" s="9">
        <f t="shared" si="36"/>
        <v>56.210544460000278</v>
      </c>
      <c r="I866" s="10">
        <f t="shared" si="37"/>
        <v>-877.99156852460021</v>
      </c>
      <c r="J866" s="9">
        <f t="shared" si="38"/>
        <v>-821.78102406459993</v>
      </c>
      <c r="K866" s="10">
        <f t="shared" si="39"/>
        <v>-1</v>
      </c>
      <c r="L866" s="10">
        <f t="shared" si="40"/>
        <v>-1.9271878291881039E-2</v>
      </c>
    </row>
    <row r="867" spans="1:12" ht="15.75" customHeight="1" x14ac:dyDescent="0.2">
      <c r="A867" s="8">
        <v>45058</v>
      </c>
      <c r="B867" s="32">
        <v>157.3903809</v>
      </c>
      <c r="C867" s="10">
        <f t="shared" si="31"/>
        <v>157.3903809</v>
      </c>
      <c r="D867" s="10">
        <f t="shared" si="32"/>
        <v>157.3903809</v>
      </c>
      <c r="E867" s="10">
        <f t="shared" si="33"/>
        <v>1</v>
      </c>
      <c r="F867" s="10">
        <f t="shared" si="34"/>
        <v>157.3903809</v>
      </c>
      <c r="G867" s="10">
        <f t="shared" si="35"/>
        <v>0</v>
      </c>
      <c r="H867" s="9">
        <f t="shared" si="36"/>
        <v>56.210544460000278</v>
      </c>
      <c r="I867" s="10">
        <f t="shared" si="37"/>
        <v>-879.99156852460021</v>
      </c>
      <c r="J867" s="9">
        <f t="shared" si="38"/>
        <v>-823.78102406459993</v>
      </c>
      <c r="K867" s="10">
        <f t="shared" si="39"/>
        <v>1</v>
      </c>
      <c r="L867" s="10">
        <f t="shared" si="40"/>
        <v>1.9026899984799117E-2</v>
      </c>
    </row>
    <row r="868" spans="1:12" ht="15.75" customHeight="1" x14ac:dyDescent="0.2">
      <c r="A868" s="8">
        <v>45061</v>
      </c>
      <c r="B868" s="32">
        <v>156.61955259999999</v>
      </c>
      <c r="C868" s="10">
        <f t="shared" si="31"/>
        <v>157.3903809</v>
      </c>
      <c r="D868" s="10">
        <f t="shared" si="32"/>
        <v>156.61955259999999</v>
      </c>
      <c r="E868" s="10">
        <f t="shared" si="33"/>
        <v>1</v>
      </c>
      <c r="F868" s="10">
        <f t="shared" si="34"/>
        <v>0</v>
      </c>
      <c r="G868" s="10">
        <f t="shared" si="35"/>
        <v>0</v>
      </c>
      <c r="H868" s="9">
        <f t="shared" si="36"/>
        <v>56.210544460000278</v>
      </c>
      <c r="I868" s="10">
        <f t="shared" si="37"/>
        <v>-879.99156852460021</v>
      </c>
      <c r="J868" s="9">
        <f t="shared" si="38"/>
        <v>-823.78102406459993</v>
      </c>
      <c r="K868" s="10">
        <f t="shared" si="39"/>
        <v>0</v>
      </c>
      <c r="L868" s="10">
        <f t="shared" si="40"/>
        <v>-4.8975566079210164E-3</v>
      </c>
    </row>
    <row r="869" spans="1:12" ht="15.75" customHeight="1" x14ac:dyDescent="0.2">
      <c r="A869" s="8">
        <v>45062</v>
      </c>
      <c r="B869" s="32">
        <v>154.83705140000001</v>
      </c>
      <c r="C869" s="10">
        <f t="shared" si="31"/>
        <v>0</v>
      </c>
      <c r="D869" s="10">
        <f t="shared" si="32"/>
        <v>0</v>
      </c>
      <c r="E869" s="10">
        <f t="shared" si="33"/>
        <v>0</v>
      </c>
      <c r="F869" s="10">
        <f t="shared" si="34"/>
        <v>154.83705140000001</v>
      </c>
      <c r="G869" s="10">
        <f t="shared" si="35"/>
        <v>-2.5533294999999896</v>
      </c>
      <c r="H869" s="9">
        <f t="shared" si="36"/>
        <v>53.657214960000289</v>
      </c>
      <c r="I869" s="10">
        <f t="shared" si="37"/>
        <v>-881.99156852460021</v>
      </c>
      <c r="J869" s="9">
        <f t="shared" si="38"/>
        <v>-828.33435356459995</v>
      </c>
      <c r="K869" s="10">
        <f t="shared" si="39"/>
        <v>-1</v>
      </c>
      <c r="L869" s="10">
        <f t="shared" si="40"/>
        <v>-1.1381089847398718E-2</v>
      </c>
    </row>
    <row r="870" spans="1:12" ht="15.75" customHeight="1" x14ac:dyDescent="0.2">
      <c r="A870" s="8">
        <v>45063</v>
      </c>
      <c r="B870" s="32">
        <v>153.0063782</v>
      </c>
      <c r="C870" s="10">
        <f t="shared" si="31"/>
        <v>0</v>
      </c>
      <c r="D870" s="10">
        <f t="shared" si="32"/>
        <v>0</v>
      </c>
      <c r="E870" s="10">
        <f t="shared" si="33"/>
        <v>0</v>
      </c>
      <c r="F870" s="10">
        <f t="shared" si="34"/>
        <v>0</v>
      </c>
      <c r="G870" s="10">
        <f t="shared" si="35"/>
        <v>0</v>
      </c>
      <c r="H870" s="9">
        <f t="shared" si="36"/>
        <v>53.657214960000289</v>
      </c>
      <c r="I870" s="10">
        <f t="shared" si="37"/>
        <v>-881.99156852460021</v>
      </c>
      <c r="J870" s="9">
        <f t="shared" si="38"/>
        <v>-828.33435356459995</v>
      </c>
      <c r="K870" s="10">
        <f t="shared" si="39"/>
        <v>-1</v>
      </c>
      <c r="L870" s="10">
        <f t="shared" si="40"/>
        <v>-1.1823224373284646E-2</v>
      </c>
    </row>
    <row r="871" spans="1:12" ht="15.75" customHeight="1" x14ac:dyDescent="0.2">
      <c r="A871" s="8">
        <v>45064</v>
      </c>
      <c r="B871" s="32">
        <v>155.84873959999999</v>
      </c>
      <c r="C871" s="10">
        <f t="shared" si="31"/>
        <v>155.84873959999999</v>
      </c>
      <c r="D871" s="10">
        <f t="shared" si="32"/>
        <v>155.84873959999999</v>
      </c>
      <c r="E871" s="10">
        <f t="shared" si="33"/>
        <v>1</v>
      </c>
      <c r="F871" s="10">
        <f t="shared" si="34"/>
        <v>155.84873959999999</v>
      </c>
      <c r="G871" s="10">
        <f t="shared" si="35"/>
        <v>0</v>
      </c>
      <c r="H871" s="9">
        <f t="shared" si="36"/>
        <v>53.657214960000289</v>
      </c>
      <c r="I871" s="10">
        <f t="shared" si="37"/>
        <v>-883.99156852460021</v>
      </c>
      <c r="J871" s="9">
        <f t="shared" si="38"/>
        <v>-830.33435356459995</v>
      </c>
      <c r="K871" s="10">
        <f t="shared" si="39"/>
        <v>1</v>
      </c>
      <c r="L871" s="10">
        <f t="shared" si="40"/>
        <v>1.8576751070368047E-2</v>
      </c>
    </row>
    <row r="872" spans="1:12" ht="15.75" customHeight="1" x14ac:dyDescent="0.2">
      <c r="A872" s="8">
        <v>45065</v>
      </c>
      <c r="B872" s="32">
        <v>158.11300660000001</v>
      </c>
      <c r="C872" s="10">
        <f t="shared" si="31"/>
        <v>313.96174619999999</v>
      </c>
      <c r="D872" s="10">
        <f t="shared" si="32"/>
        <v>316.22601320000001</v>
      </c>
      <c r="E872" s="10">
        <f t="shared" si="33"/>
        <v>2</v>
      </c>
      <c r="F872" s="10">
        <f t="shared" si="34"/>
        <v>158.11300660000001</v>
      </c>
      <c r="G872" s="10">
        <f t="shared" si="35"/>
        <v>0</v>
      </c>
      <c r="H872" s="9">
        <f t="shared" si="36"/>
        <v>53.657214960000289</v>
      </c>
      <c r="I872" s="10">
        <f t="shared" si="37"/>
        <v>-885.99156852460021</v>
      </c>
      <c r="J872" s="9">
        <f t="shared" si="38"/>
        <v>-832.33435356459995</v>
      </c>
      <c r="K872" s="10">
        <f t="shared" si="39"/>
        <v>1</v>
      </c>
      <c r="L872" s="10">
        <f t="shared" si="40"/>
        <v>1.4528619261287901E-2</v>
      </c>
    </row>
    <row r="873" spans="1:12" ht="15.75" customHeight="1" x14ac:dyDescent="0.2">
      <c r="A873" s="8">
        <v>45068</v>
      </c>
      <c r="B873" s="32">
        <v>159.17288210000001</v>
      </c>
      <c r="C873" s="10">
        <f t="shared" si="31"/>
        <v>313.96174619999999</v>
      </c>
      <c r="D873" s="10">
        <f t="shared" si="32"/>
        <v>318.34576420000002</v>
      </c>
      <c r="E873" s="10">
        <f t="shared" si="33"/>
        <v>2</v>
      </c>
      <c r="F873" s="10">
        <f t="shared" si="34"/>
        <v>0</v>
      </c>
      <c r="G873" s="10">
        <f t="shared" si="35"/>
        <v>0</v>
      </c>
      <c r="H873" s="9">
        <f t="shared" si="36"/>
        <v>53.657214960000289</v>
      </c>
      <c r="I873" s="10">
        <f t="shared" si="37"/>
        <v>-885.99156852460021</v>
      </c>
      <c r="J873" s="9">
        <f t="shared" si="38"/>
        <v>-832.33435356459995</v>
      </c>
      <c r="K873" s="10">
        <f t="shared" si="39"/>
        <v>0</v>
      </c>
      <c r="L873" s="10">
        <f t="shared" si="40"/>
        <v>6.7032783879779068E-3</v>
      </c>
    </row>
    <row r="874" spans="1:12" ht="15.75" customHeight="1" x14ac:dyDescent="0.2">
      <c r="A874" s="8">
        <v>45069</v>
      </c>
      <c r="B874" s="32">
        <v>156.86042789999999</v>
      </c>
      <c r="C874" s="10">
        <f t="shared" si="31"/>
        <v>0</v>
      </c>
      <c r="D874" s="10">
        <f t="shared" si="32"/>
        <v>0</v>
      </c>
      <c r="E874" s="10">
        <f t="shared" si="33"/>
        <v>0</v>
      </c>
      <c r="F874" s="10">
        <f t="shared" si="34"/>
        <v>313.72085579999998</v>
      </c>
      <c r="G874" s="10">
        <f t="shared" si="35"/>
        <v>-0.24089040000001205</v>
      </c>
      <c r="H874" s="9">
        <f t="shared" si="36"/>
        <v>53.416324560000277</v>
      </c>
      <c r="I874" s="10">
        <f t="shared" si="37"/>
        <v>-889.12877708260021</v>
      </c>
      <c r="J874" s="9">
        <f t="shared" si="38"/>
        <v>-835.71245252259996</v>
      </c>
      <c r="K874" s="10">
        <f t="shared" si="39"/>
        <v>-1</v>
      </c>
      <c r="L874" s="10">
        <f t="shared" si="40"/>
        <v>-1.4527940749022972E-2</v>
      </c>
    </row>
    <row r="875" spans="1:12" ht="15.75" customHeight="1" x14ac:dyDescent="0.2">
      <c r="A875" s="8">
        <v>45070</v>
      </c>
      <c r="B875" s="32">
        <v>152.86184689999999</v>
      </c>
      <c r="C875" s="10">
        <f t="shared" si="31"/>
        <v>0</v>
      </c>
      <c r="D875" s="10">
        <f t="shared" si="32"/>
        <v>0</v>
      </c>
      <c r="E875" s="10">
        <f t="shared" si="33"/>
        <v>0</v>
      </c>
      <c r="F875" s="10">
        <f t="shared" si="34"/>
        <v>0</v>
      </c>
      <c r="G875" s="10">
        <f t="shared" si="35"/>
        <v>0</v>
      </c>
      <c r="H875" s="9">
        <f t="shared" si="36"/>
        <v>53.416324560000277</v>
      </c>
      <c r="I875" s="10">
        <f t="shared" si="37"/>
        <v>-889.12877708260021</v>
      </c>
      <c r="J875" s="9">
        <f t="shared" si="38"/>
        <v>-835.71245252259996</v>
      </c>
      <c r="K875" s="10">
        <f t="shared" si="39"/>
        <v>-1</v>
      </c>
      <c r="L875" s="10">
        <f t="shared" si="40"/>
        <v>-2.5491330436438253E-2</v>
      </c>
    </row>
    <row r="876" spans="1:12" ht="15.75" customHeight="1" x14ac:dyDescent="0.2">
      <c r="A876" s="8">
        <v>45071</v>
      </c>
      <c r="B876" s="32">
        <v>148.81506350000001</v>
      </c>
      <c r="C876" s="10">
        <f t="shared" si="31"/>
        <v>0</v>
      </c>
      <c r="D876" s="10">
        <f t="shared" si="32"/>
        <v>0</v>
      </c>
      <c r="E876" s="10">
        <f t="shared" si="33"/>
        <v>0</v>
      </c>
      <c r="F876" s="10">
        <f t="shared" si="34"/>
        <v>0</v>
      </c>
      <c r="G876" s="10">
        <f t="shared" si="35"/>
        <v>0</v>
      </c>
      <c r="H876" s="9">
        <f t="shared" si="36"/>
        <v>53.416324560000277</v>
      </c>
      <c r="I876" s="10">
        <f t="shared" si="37"/>
        <v>-889.12877708260021</v>
      </c>
      <c r="J876" s="9">
        <f t="shared" si="38"/>
        <v>-835.71245252259996</v>
      </c>
      <c r="K876" s="10">
        <f t="shared" si="39"/>
        <v>-1</v>
      </c>
      <c r="L876" s="10">
        <f t="shared" si="40"/>
        <v>-2.6473469227722535E-2</v>
      </c>
    </row>
    <row r="877" spans="1:12" ht="15.75" customHeight="1" x14ac:dyDescent="0.2">
      <c r="A877" s="8">
        <v>45072</v>
      </c>
      <c r="B877" s="32">
        <v>151.27204900000001</v>
      </c>
      <c r="C877" s="10">
        <f t="shared" si="31"/>
        <v>151.27204900000001</v>
      </c>
      <c r="D877" s="10">
        <f t="shared" si="32"/>
        <v>151.27204900000001</v>
      </c>
      <c r="E877" s="10">
        <f t="shared" si="33"/>
        <v>1</v>
      </c>
      <c r="F877" s="10">
        <f t="shared" si="34"/>
        <v>151.27204900000001</v>
      </c>
      <c r="G877" s="10">
        <f t="shared" si="35"/>
        <v>0</v>
      </c>
      <c r="H877" s="9">
        <f t="shared" si="36"/>
        <v>53.416324560000277</v>
      </c>
      <c r="I877" s="10">
        <f t="shared" si="37"/>
        <v>-891.12877708260021</v>
      </c>
      <c r="J877" s="9">
        <f t="shared" si="38"/>
        <v>-837.71245252259996</v>
      </c>
      <c r="K877" s="10">
        <f t="shared" si="39"/>
        <v>1</v>
      </c>
      <c r="L877" s="10">
        <f t="shared" si="40"/>
        <v>1.6510327934644797E-2</v>
      </c>
    </row>
    <row r="878" spans="1:12" ht="15.75" customHeight="1" x14ac:dyDescent="0.2">
      <c r="A878" s="8">
        <v>45075</v>
      </c>
      <c r="B878" s="32">
        <v>151.75379939999999</v>
      </c>
      <c r="C878" s="10">
        <f t="shared" si="31"/>
        <v>151.27204900000001</v>
      </c>
      <c r="D878" s="10">
        <f t="shared" si="32"/>
        <v>151.75379939999999</v>
      </c>
      <c r="E878" s="10">
        <f t="shared" si="33"/>
        <v>1</v>
      </c>
      <c r="F878" s="10">
        <f t="shared" si="34"/>
        <v>0</v>
      </c>
      <c r="G878" s="10">
        <f t="shared" si="35"/>
        <v>0</v>
      </c>
      <c r="H878" s="9">
        <f t="shared" si="36"/>
        <v>53.416324560000277</v>
      </c>
      <c r="I878" s="10">
        <f t="shared" si="37"/>
        <v>-891.12877708260021</v>
      </c>
      <c r="J878" s="9">
        <f t="shared" si="38"/>
        <v>-837.71245252259996</v>
      </c>
      <c r="K878" s="10">
        <f t="shared" si="39"/>
        <v>0</v>
      </c>
      <c r="L878" s="10">
        <f t="shared" si="40"/>
        <v>3.1846623562292731E-3</v>
      </c>
    </row>
    <row r="879" spans="1:12" ht="15.75" customHeight="1" x14ac:dyDescent="0.2">
      <c r="A879" s="8">
        <v>45076</v>
      </c>
      <c r="B879" s="32">
        <v>149.93373109999999</v>
      </c>
      <c r="C879" s="10">
        <f t="shared" si="31"/>
        <v>0</v>
      </c>
      <c r="D879" s="10">
        <f t="shared" si="32"/>
        <v>0</v>
      </c>
      <c r="E879" s="10">
        <f t="shared" si="33"/>
        <v>0</v>
      </c>
      <c r="F879" s="10">
        <f t="shared" si="34"/>
        <v>149.93373109999999</v>
      </c>
      <c r="G879" s="10">
        <f t="shared" si="35"/>
        <v>-1.3383179000000212</v>
      </c>
      <c r="H879" s="9">
        <f t="shared" si="36"/>
        <v>52.078006660000256</v>
      </c>
      <c r="I879" s="10">
        <f t="shared" si="37"/>
        <v>-893.12877708260021</v>
      </c>
      <c r="J879" s="9">
        <f t="shared" si="38"/>
        <v>-841.05077042259995</v>
      </c>
      <c r="K879" s="10">
        <f t="shared" si="39"/>
        <v>-1</v>
      </c>
      <c r="L879" s="10">
        <f t="shared" si="40"/>
        <v>-1.1993560010992388E-2</v>
      </c>
    </row>
    <row r="880" spans="1:12" ht="15.75" customHeight="1" x14ac:dyDescent="0.2">
      <c r="A880" s="8">
        <v>45077</v>
      </c>
      <c r="B880" s="32">
        <v>160.16545099999999</v>
      </c>
      <c r="C880" s="10">
        <f t="shared" si="31"/>
        <v>160.16545099999999</v>
      </c>
      <c r="D880" s="10">
        <f t="shared" si="32"/>
        <v>160.16545099999999</v>
      </c>
      <c r="E880" s="10">
        <f t="shared" si="33"/>
        <v>1</v>
      </c>
      <c r="F880" s="10">
        <f t="shared" si="34"/>
        <v>160.16545099999999</v>
      </c>
      <c r="G880" s="10">
        <f t="shared" si="35"/>
        <v>0</v>
      </c>
      <c r="H880" s="9">
        <f t="shared" si="36"/>
        <v>52.078006660000256</v>
      </c>
      <c r="I880" s="10">
        <f t="shared" si="37"/>
        <v>-895.12877708260021</v>
      </c>
      <c r="J880" s="9">
        <f t="shared" si="38"/>
        <v>-843.05077042259995</v>
      </c>
      <c r="K880" s="10">
        <f t="shared" si="39"/>
        <v>1</v>
      </c>
      <c r="L880" s="10">
        <f t="shared" si="40"/>
        <v>6.824161464491163E-2</v>
      </c>
    </row>
    <row r="881" spans="1:12" ht="15.75" customHeight="1" x14ac:dyDescent="0.2">
      <c r="A881" s="8">
        <v>45078</v>
      </c>
      <c r="B881" s="32">
        <v>165.08453370000001</v>
      </c>
      <c r="C881" s="10">
        <f t="shared" si="31"/>
        <v>325.24998470000003</v>
      </c>
      <c r="D881" s="10">
        <f t="shared" si="32"/>
        <v>330.16906740000002</v>
      </c>
      <c r="E881" s="10">
        <f t="shared" si="33"/>
        <v>2</v>
      </c>
      <c r="F881" s="10">
        <f t="shared" si="34"/>
        <v>165.08453370000001</v>
      </c>
      <c r="G881" s="10">
        <f t="shared" si="35"/>
        <v>0</v>
      </c>
      <c r="H881" s="9">
        <f t="shared" si="36"/>
        <v>52.078006660000256</v>
      </c>
      <c r="I881" s="10">
        <f t="shared" si="37"/>
        <v>-897.12877708260021</v>
      </c>
      <c r="J881" s="9">
        <f t="shared" si="38"/>
        <v>-845.05077042259995</v>
      </c>
      <c r="K881" s="10">
        <f t="shared" si="39"/>
        <v>1</v>
      </c>
      <c r="L881" s="10">
        <f t="shared" si="40"/>
        <v>3.0712508030211971E-2</v>
      </c>
    </row>
    <row r="882" spans="1:12" ht="15.75" customHeight="1" x14ac:dyDescent="0.2">
      <c r="A882" s="8">
        <v>45079</v>
      </c>
      <c r="B882" s="32">
        <v>164.98614499999999</v>
      </c>
      <c r="C882" s="10">
        <f t="shared" si="31"/>
        <v>325.24998470000003</v>
      </c>
      <c r="D882" s="10">
        <f t="shared" si="32"/>
        <v>329.97228999999999</v>
      </c>
      <c r="E882" s="10">
        <f t="shared" si="33"/>
        <v>2</v>
      </c>
      <c r="F882" s="10">
        <f t="shared" si="34"/>
        <v>0</v>
      </c>
      <c r="G882" s="10">
        <f t="shared" si="35"/>
        <v>0</v>
      </c>
      <c r="H882" s="9">
        <f t="shared" si="36"/>
        <v>52.078006660000256</v>
      </c>
      <c r="I882" s="10">
        <f t="shared" si="37"/>
        <v>-897.12877708260021</v>
      </c>
      <c r="J882" s="9">
        <f t="shared" si="38"/>
        <v>-845.05077042259995</v>
      </c>
      <c r="K882" s="10">
        <f t="shared" si="39"/>
        <v>0</v>
      </c>
      <c r="L882" s="10">
        <f t="shared" si="40"/>
        <v>-5.9598981076458557E-4</v>
      </c>
    </row>
    <row r="883" spans="1:12" ht="15.75" customHeight="1" x14ac:dyDescent="0.2">
      <c r="A883" s="8">
        <v>45082</v>
      </c>
      <c r="B883" s="32">
        <v>163.9531403</v>
      </c>
      <c r="C883" s="10">
        <f t="shared" si="31"/>
        <v>325.24998470000003</v>
      </c>
      <c r="D883" s="10">
        <f t="shared" si="32"/>
        <v>327.9062806</v>
      </c>
      <c r="E883" s="10">
        <f t="shared" si="33"/>
        <v>2</v>
      </c>
      <c r="F883" s="10">
        <f t="shared" si="34"/>
        <v>0</v>
      </c>
      <c r="G883" s="10">
        <f t="shared" si="35"/>
        <v>0</v>
      </c>
      <c r="H883" s="9">
        <f t="shared" si="36"/>
        <v>52.078006660000256</v>
      </c>
      <c r="I883" s="10">
        <f t="shared" si="37"/>
        <v>-897.12877708260021</v>
      </c>
      <c r="J883" s="9">
        <f t="shared" si="38"/>
        <v>-845.05077042259995</v>
      </c>
      <c r="K883" s="10">
        <f t="shared" si="39"/>
        <v>0</v>
      </c>
      <c r="L883" s="10">
        <f t="shared" si="40"/>
        <v>-6.2611602931870181E-3</v>
      </c>
    </row>
    <row r="884" spans="1:12" ht="15.75" customHeight="1" x14ac:dyDescent="0.2">
      <c r="A884" s="8">
        <v>45083</v>
      </c>
      <c r="B884" s="32">
        <v>163.80557250000001</v>
      </c>
      <c r="C884" s="10">
        <f t="shared" si="31"/>
        <v>325.24998470000003</v>
      </c>
      <c r="D884" s="10">
        <f t="shared" si="32"/>
        <v>327.61114500000002</v>
      </c>
      <c r="E884" s="10">
        <f t="shared" si="33"/>
        <v>2</v>
      </c>
      <c r="F884" s="10">
        <f t="shared" si="34"/>
        <v>0</v>
      </c>
      <c r="G884" s="10">
        <f t="shared" si="35"/>
        <v>0</v>
      </c>
      <c r="H884" s="9">
        <f t="shared" si="36"/>
        <v>52.078006660000256</v>
      </c>
      <c r="I884" s="10">
        <f t="shared" si="37"/>
        <v>-897.12877708260021</v>
      </c>
      <c r="J884" s="9">
        <f t="shared" si="38"/>
        <v>-845.05077042259995</v>
      </c>
      <c r="K884" s="10">
        <f t="shared" si="39"/>
        <v>0</v>
      </c>
      <c r="L884" s="10">
        <f t="shared" si="40"/>
        <v>-9.0006083280846916E-4</v>
      </c>
    </row>
    <row r="885" spans="1:12" ht="15.75" customHeight="1" x14ac:dyDescent="0.2">
      <c r="A885" s="8">
        <v>45084</v>
      </c>
      <c r="B885" s="32">
        <v>167.0521698</v>
      </c>
      <c r="C885" s="10">
        <f t="shared" si="31"/>
        <v>492.30215450000003</v>
      </c>
      <c r="D885" s="10">
        <f t="shared" si="32"/>
        <v>501.1565094</v>
      </c>
      <c r="E885" s="10">
        <f t="shared" si="33"/>
        <v>3</v>
      </c>
      <c r="F885" s="10">
        <f t="shared" si="34"/>
        <v>167.0521698</v>
      </c>
      <c r="G885" s="10">
        <f t="shared" si="35"/>
        <v>0</v>
      </c>
      <c r="H885" s="9">
        <f t="shared" si="36"/>
        <v>52.078006660000256</v>
      </c>
      <c r="I885" s="10">
        <f t="shared" si="37"/>
        <v>-899.12877708260021</v>
      </c>
      <c r="J885" s="9">
        <f t="shared" si="38"/>
        <v>-847.05077042259995</v>
      </c>
      <c r="K885" s="10">
        <f t="shared" si="39"/>
        <v>1</v>
      </c>
      <c r="L885" s="10">
        <f t="shared" si="40"/>
        <v>1.9819822063745773E-2</v>
      </c>
    </row>
    <row r="886" spans="1:12" ht="15.75" customHeight="1" x14ac:dyDescent="0.2">
      <c r="A886" s="8">
        <v>45085</v>
      </c>
      <c r="B886" s="32">
        <v>166.36349490000001</v>
      </c>
      <c r="C886" s="10">
        <f t="shared" si="31"/>
        <v>492.30215450000003</v>
      </c>
      <c r="D886" s="10">
        <f t="shared" si="32"/>
        <v>499.09048470000005</v>
      </c>
      <c r="E886" s="10">
        <f t="shared" si="33"/>
        <v>3</v>
      </c>
      <c r="F886" s="10">
        <f t="shared" si="34"/>
        <v>0</v>
      </c>
      <c r="G886" s="10">
        <f t="shared" si="35"/>
        <v>0</v>
      </c>
      <c r="H886" s="9">
        <f t="shared" si="36"/>
        <v>52.078006660000256</v>
      </c>
      <c r="I886" s="10">
        <f t="shared" si="37"/>
        <v>-899.12877708260021</v>
      </c>
      <c r="J886" s="9">
        <f t="shared" si="38"/>
        <v>-847.05077042259995</v>
      </c>
      <c r="K886" s="10">
        <f t="shared" si="39"/>
        <v>0</v>
      </c>
      <c r="L886" s="10">
        <f t="shared" si="40"/>
        <v>-4.122513947735551E-3</v>
      </c>
    </row>
    <row r="887" spans="1:12" ht="15.75" customHeight="1" x14ac:dyDescent="0.2">
      <c r="A887" s="8">
        <v>45086</v>
      </c>
      <c r="B887" s="32">
        <v>165.67481989999999</v>
      </c>
      <c r="C887" s="10">
        <f t="shared" si="31"/>
        <v>492.30215450000003</v>
      </c>
      <c r="D887" s="10">
        <f t="shared" si="32"/>
        <v>497.02445969999997</v>
      </c>
      <c r="E887" s="10">
        <f t="shared" si="33"/>
        <v>3</v>
      </c>
      <c r="F887" s="10">
        <f t="shared" si="34"/>
        <v>0</v>
      </c>
      <c r="G887" s="10">
        <f t="shared" si="35"/>
        <v>0</v>
      </c>
      <c r="H887" s="9">
        <f t="shared" si="36"/>
        <v>52.078006660000256</v>
      </c>
      <c r="I887" s="10">
        <f t="shared" si="37"/>
        <v>-899.12877708260021</v>
      </c>
      <c r="J887" s="9">
        <f t="shared" si="38"/>
        <v>-847.05077042259995</v>
      </c>
      <c r="K887" s="10">
        <f t="shared" si="39"/>
        <v>0</v>
      </c>
      <c r="L887" s="10">
        <f t="shared" si="40"/>
        <v>-4.1395800227326252E-3</v>
      </c>
    </row>
    <row r="888" spans="1:12" ht="15.75" customHeight="1" x14ac:dyDescent="0.2">
      <c r="A888" s="8">
        <v>45089</v>
      </c>
      <c r="B888" s="32">
        <v>170.83985899999999</v>
      </c>
      <c r="C888" s="10">
        <f t="shared" si="31"/>
        <v>663.14201350000008</v>
      </c>
      <c r="D888" s="10">
        <f t="shared" si="32"/>
        <v>683.35943599999996</v>
      </c>
      <c r="E888" s="10">
        <f t="shared" si="33"/>
        <v>4</v>
      </c>
      <c r="F888" s="10">
        <f t="shared" si="34"/>
        <v>170.83985899999999</v>
      </c>
      <c r="G888" s="10">
        <f t="shared" si="35"/>
        <v>0</v>
      </c>
      <c r="H888" s="9">
        <f t="shared" si="36"/>
        <v>52.078006660000256</v>
      </c>
      <c r="I888" s="10">
        <f t="shared" si="37"/>
        <v>-901.12877708260021</v>
      </c>
      <c r="J888" s="9">
        <f t="shared" si="38"/>
        <v>-849.05077042259995</v>
      </c>
      <c r="K888" s="10">
        <f t="shared" si="39"/>
        <v>1</v>
      </c>
      <c r="L888" s="10">
        <f t="shared" si="40"/>
        <v>3.1175764084835356E-2</v>
      </c>
    </row>
    <row r="889" spans="1:12" ht="15.75" customHeight="1" x14ac:dyDescent="0.2">
      <c r="A889" s="8">
        <v>45090</v>
      </c>
      <c r="B889" s="32">
        <v>172.11882019999999</v>
      </c>
      <c r="C889" s="10">
        <f t="shared" si="31"/>
        <v>663.14201350000008</v>
      </c>
      <c r="D889" s="10">
        <f t="shared" si="32"/>
        <v>688.47528079999995</v>
      </c>
      <c r="E889" s="10">
        <f t="shared" si="33"/>
        <v>4</v>
      </c>
      <c r="F889" s="10">
        <f t="shared" si="34"/>
        <v>0</v>
      </c>
      <c r="G889" s="10">
        <f t="shared" si="35"/>
        <v>0</v>
      </c>
      <c r="H889" s="9">
        <f t="shared" si="36"/>
        <v>52.078006660000256</v>
      </c>
      <c r="I889" s="10">
        <f t="shared" si="37"/>
        <v>-901.12877708260021</v>
      </c>
      <c r="J889" s="9">
        <f t="shared" si="38"/>
        <v>-849.05077042259995</v>
      </c>
      <c r="K889" s="10">
        <f t="shared" si="39"/>
        <v>0</v>
      </c>
      <c r="L889" s="10">
        <f t="shared" si="40"/>
        <v>7.4863161763671915E-3</v>
      </c>
    </row>
    <row r="890" spans="1:12" ht="15.75" customHeight="1" x14ac:dyDescent="0.2">
      <c r="A890" s="8">
        <v>45091</v>
      </c>
      <c r="B890" s="32">
        <v>174.3816071</v>
      </c>
      <c r="C890" s="10">
        <f t="shared" si="31"/>
        <v>837.52362060000007</v>
      </c>
      <c r="D890" s="10">
        <f t="shared" si="32"/>
        <v>871.90803549999998</v>
      </c>
      <c r="E890" s="10">
        <f t="shared" si="33"/>
        <v>5</v>
      </c>
      <c r="F890" s="10">
        <f t="shared" si="34"/>
        <v>174.3816071</v>
      </c>
      <c r="G890" s="10">
        <f t="shared" si="35"/>
        <v>0</v>
      </c>
      <c r="H890" s="9">
        <f t="shared" si="36"/>
        <v>52.078006660000256</v>
      </c>
      <c r="I890" s="10">
        <f t="shared" si="37"/>
        <v>-903.12877708260021</v>
      </c>
      <c r="J890" s="9">
        <f t="shared" si="38"/>
        <v>-851.05077042259995</v>
      </c>
      <c r="K890" s="10">
        <f t="shared" si="39"/>
        <v>1</v>
      </c>
      <c r="L890" s="10">
        <f t="shared" si="40"/>
        <v>1.3146655882085856E-2</v>
      </c>
    </row>
    <row r="891" spans="1:12" ht="15.75" customHeight="1" x14ac:dyDescent="0.2">
      <c r="A891" s="8">
        <v>45092</v>
      </c>
      <c r="B891" s="32">
        <v>172.2172089</v>
      </c>
      <c r="C891" s="10">
        <f t="shared" si="31"/>
        <v>0</v>
      </c>
      <c r="D891" s="10">
        <f t="shared" si="32"/>
        <v>0</v>
      </c>
      <c r="E891" s="10">
        <f t="shared" si="33"/>
        <v>0</v>
      </c>
      <c r="F891" s="10">
        <f t="shared" si="34"/>
        <v>861.08604450000007</v>
      </c>
      <c r="G891" s="10">
        <f t="shared" si="35"/>
        <v>23.562423899999999</v>
      </c>
      <c r="H891" s="9">
        <f t="shared" si="36"/>
        <v>75.640430560000254</v>
      </c>
      <c r="I891" s="10">
        <f t="shared" si="37"/>
        <v>-911.73963752760017</v>
      </c>
      <c r="J891" s="9">
        <f t="shared" si="38"/>
        <v>-836.09920696759991</v>
      </c>
      <c r="K891" s="10">
        <f t="shared" si="39"/>
        <v>-1</v>
      </c>
      <c r="L891" s="10">
        <f t="shared" si="40"/>
        <v>-1.2411849139335018E-2</v>
      </c>
    </row>
    <row r="892" spans="1:12" ht="15.75" customHeight="1" x14ac:dyDescent="0.2">
      <c r="A892" s="8">
        <v>45093</v>
      </c>
      <c r="B892" s="32">
        <v>175.95571899999999</v>
      </c>
      <c r="C892" s="10">
        <f t="shared" si="31"/>
        <v>175.95571899999999</v>
      </c>
      <c r="D892" s="10">
        <f t="shared" si="32"/>
        <v>175.95571899999999</v>
      </c>
      <c r="E892" s="10">
        <f t="shared" si="33"/>
        <v>1</v>
      </c>
      <c r="F892" s="10">
        <f t="shared" si="34"/>
        <v>175.95571899999999</v>
      </c>
      <c r="G892" s="10">
        <f t="shared" si="35"/>
        <v>0</v>
      </c>
      <c r="H892" s="9">
        <f t="shared" si="36"/>
        <v>75.640430560000254</v>
      </c>
      <c r="I892" s="10">
        <f t="shared" si="37"/>
        <v>-913.73963752760017</v>
      </c>
      <c r="J892" s="9">
        <f t="shared" si="38"/>
        <v>-838.09920696759991</v>
      </c>
      <c r="K892" s="10">
        <f t="shared" si="39"/>
        <v>1</v>
      </c>
      <c r="L892" s="10">
        <f t="shared" si="40"/>
        <v>2.170810991467631E-2</v>
      </c>
    </row>
    <row r="893" spans="1:12" ht="15.75" customHeight="1" x14ac:dyDescent="0.2">
      <c r="A893" s="8">
        <v>45096</v>
      </c>
      <c r="B893" s="32">
        <v>175.26702879999999</v>
      </c>
      <c r="C893" s="10">
        <f t="shared" si="31"/>
        <v>175.95571899999999</v>
      </c>
      <c r="D893" s="10">
        <f t="shared" si="32"/>
        <v>175.26702879999999</v>
      </c>
      <c r="E893" s="10">
        <f t="shared" si="33"/>
        <v>1</v>
      </c>
      <c r="F893" s="10">
        <f t="shared" si="34"/>
        <v>0</v>
      </c>
      <c r="G893" s="10">
        <f t="shared" si="35"/>
        <v>0</v>
      </c>
      <c r="H893" s="9">
        <f t="shared" si="36"/>
        <v>75.640430560000254</v>
      </c>
      <c r="I893" s="10">
        <f t="shared" si="37"/>
        <v>-913.73963752760017</v>
      </c>
      <c r="J893" s="9">
        <f t="shared" si="38"/>
        <v>-838.09920696759991</v>
      </c>
      <c r="K893" s="10">
        <f t="shared" si="39"/>
        <v>0</v>
      </c>
      <c r="L893" s="10">
        <f t="shared" si="40"/>
        <v>-3.913997248364498E-3</v>
      </c>
    </row>
    <row r="894" spans="1:12" ht="15.75" customHeight="1" x14ac:dyDescent="0.2">
      <c r="A894" s="8">
        <v>45097</v>
      </c>
      <c r="B894" s="32">
        <v>173.93888849999999</v>
      </c>
      <c r="C894" s="10">
        <f t="shared" si="31"/>
        <v>175.95571899999999</v>
      </c>
      <c r="D894" s="10">
        <f t="shared" si="32"/>
        <v>173.93888849999999</v>
      </c>
      <c r="E894" s="10">
        <f t="shared" si="33"/>
        <v>1</v>
      </c>
      <c r="F894" s="10">
        <f t="shared" si="34"/>
        <v>0</v>
      </c>
      <c r="G894" s="10">
        <f t="shared" si="35"/>
        <v>0</v>
      </c>
      <c r="H894" s="9">
        <f t="shared" si="36"/>
        <v>75.640430560000254</v>
      </c>
      <c r="I894" s="10">
        <f t="shared" si="37"/>
        <v>-913.73963752760017</v>
      </c>
      <c r="J894" s="9">
        <f t="shared" si="38"/>
        <v>-838.09920696759991</v>
      </c>
      <c r="K894" s="10">
        <f t="shared" si="39"/>
        <v>0</v>
      </c>
      <c r="L894" s="10">
        <f t="shared" si="40"/>
        <v>-7.5778103223028692E-3</v>
      </c>
    </row>
    <row r="895" spans="1:12" ht="15.75" customHeight="1" x14ac:dyDescent="0.2">
      <c r="A895" s="8">
        <v>45098</v>
      </c>
      <c r="B895" s="32">
        <v>170.20037840000001</v>
      </c>
      <c r="C895" s="10">
        <f t="shared" si="31"/>
        <v>0</v>
      </c>
      <c r="D895" s="10">
        <f t="shared" si="32"/>
        <v>0</v>
      </c>
      <c r="E895" s="10">
        <f t="shared" si="33"/>
        <v>0</v>
      </c>
      <c r="F895" s="10">
        <f t="shared" si="34"/>
        <v>170.20037840000001</v>
      </c>
      <c r="G895" s="10">
        <f t="shared" si="35"/>
        <v>-5.7553405999999825</v>
      </c>
      <c r="H895" s="9">
        <f t="shared" si="36"/>
        <v>69.885089960000272</v>
      </c>
      <c r="I895" s="10">
        <f t="shared" si="37"/>
        <v>-915.73963752760017</v>
      </c>
      <c r="J895" s="9">
        <f t="shared" si="38"/>
        <v>-845.85454756759987</v>
      </c>
      <c r="K895" s="10">
        <f t="shared" si="39"/>
        <v>-1</v>
      </c>
      <c r="L895" s="10">
        <f t="shared" si="40"/>
        <v>-2.1493238988933627E-2</v>
      </c>
    </row>
    <row r="896" spans="1:12" ht="15.75" customHeight="1" x14ac:dyDescent="0.2">
      <c r="A896" s="8">
        <v>45099</v>
      </c>
      <c r="B896" s="32">
        <v>167.15054319999999</v>
      </c>
      <c r="C896" s="10">
        <f t="shared" si="31"/>
        <v>0</v>
      </c>
      <c r="D896" s="10">
        <f t="shared" si="32"/>
        <v>0</v>
      </c>
      <c r="E896" s="10">
        <f t="shared" si="33"/>
        <v>0</v>
      </c>
      <c r="F896" s="10">
        <f t="shared" si="34"/>
        <v>0</v>
      </c>
      <c r="G896" s="10">
        <f t="shared" si="35"/>
        <v>0</v>
      </c>
      <c r="H896" s="9">
        <f t="shared" si="36"/>
        <v>69.885089960000272</v>
      </c>
      <c r="I896" s="10">
        <f t="shared" si="37"/>
        <v>-915.73963752760017</v>
      </c>
      <c r="J896" s="9">
        <f t="shared" si="38"/>
        <v>-845.85454756759987</v>
      </c>
      <c r="K896" s="10">
        <f t="shared" si="39"/>
        <v>-1</v>
      </c>
      <c r="L896" s="10">
        <f t="shared" si="40"/>
        <v>-1.791908589552238E-2</v>
      </c>
    </row>
    <row r="897" spans="1:12" ht="15.75" customHeight="1" x14ac:dyDescent="0.2">
      <c r="A897" s="8">
        <v>45100</v>
      </c>
      <c r="B897" s="32">
        <v>166.60945129999999</v>
      </c>
      <c r="C897" s="10">
        <f t="shared" si="31"/>
        <v>0</v>
      </c>
      <c r="D897" s="10">
        <f t="shared" si="32"/>
        <v>0</v>
      </c>
      <c r="E897" s="10">
        <f t="shared" si="33"/>
        <v>0</v>
      </c>
      <c r="F897" s="10">
        <f t="shared" si="34"/>
        <v>0</v>
      </c>
      <c r="G897" s="10">
        <f t="shared" si="35"/>
        <v>0</v>
      </c>
      <c r="H897" s="9">
        <f t="shared" si="36"/>
        <v>69.885089960000272</v>
      </c>
      <c r="I897" s="10">
        <f t="shared" si="37"/>
        <v>-915.73963752760017</v>
      </c>
      <c r="J897" s="9">
        <f t="shared" si="38"/>
        <v>-845.85454756759987</v>
      </c>
      <c r="K897" s="10">
        <f t="shared" si="39"/>
        <v>0</v>
      </c>
      <c r="L897" s="10">
        <f t="shared" si="40"/>
        <v>-3.2371531054646852E-3</v>
      </c>
    </row>
    <row r="898" spans="1:12" ht="15.75" customHeight="1" x14ac:dyDescent="0.2">
      <c r="A898" s="8">
        <v>45103</v>
      </c>
      <c r="B898" s="32">
        <v>166.9045868</v>
      </c>
      <c r="C898" s="10">
        <f t="shared" si="31"/>
        <v>0</v>
      </c>
      <c r="D898" s="10">
        <f t="shared" si="32"/>
        <v>0</v>
      </c>
      <c r="E898" s="10">
        <f t="shared" si="33"/>
        <v>0</v>
      </c>
      <c r="F898" s="10">
        <f t="shared" si="34"/>
        <v>0</v>
      </c>
      <c r="G898" s="10">
        <f t="shared" si="35"/>
        <v>0</v>
      </c>
      <c r="H898" s="9">
        <f t="shared" si="36"/>
        <v>69.885089960000272</v>
      </c>
      <c r="I898" s="10">
        <f t="shared" si="37"/>
        <v>-915.73963752760017</v>
      </c>
      <c r="J898" s="9">
        <f t="shared" si="38"/>
        <v>-845.85454756759987</v>
      </c>
      <c r="K898" s="10">
        <f t="shared" si="39"/>
        <v>0</v>
      </c>
      <c r="L898" s="10">
        <f t="shared" si="40"/>
        <v>1.7714211150519077E-3</v>
      </c>
    </row>
    <row r="899" spans="1:12" ht="15.75" customHeight="1" x14ac:dyDescent="0.2">
      <c r="A899" s="8">
        <v>45104</v>
      </c>
      <c r="B899" s="32">
        <v>166.06834409999999</v>
      </c>
      <c r="C899" s="10">
        <f t="shared" si="31"/>
        <v>0</v>
      </c>
      <c r="D899" s="10">
        <f t="shared" si="32"/>
        <v>0</v>
      </c>
      <c r="E899" s="10">
        <f t="shared" si="33"/>
        <v>0</v>
      </c>
      <c r="F899" s="10">
        <f t="shared" si="34"/>
        <v>0</v>
      </c>
      <c r="G899" s="10">
        <f t="shared" si="35"/>
        <v>0</v>
      </c>
      <c r="H899" s="9">
        <f t="shared" si="36"/>
        <v>69.885089960000272</v>
      </c>
      <c r="I899" s="10">
        <f t="shared" si="37"/>
        <v>-915.73963752760017</v>
      </c>
      <c r="J899" s="9">
        <f t="shared" si="38"/>
        <v>-845.85454756759987</v>
      </c>
      <c r="K899" s="10">
        <f t="shared" si="39"/>
        <v>0</v>
      </c>
      <c r="L899" s="10">
        <f t="shared" si="40"/>
        <v>-5.0103038869870886E-3</v>
      </c>
    </row>
    <row r="900" spans="1:12" ht="15.75" customHeight="1" x14ac:dyDescent="0.2">
      <c r="A900" s="8">
        <v>45105</v>
      </c>
      <c r="B900" s="32">
        <v>169.70846560000001</v>
      </c>
      <c r="C900" s="10">
        <f t="shared" si="31"/>
        <v>169.70846560000001</v>
      </c>
      <c r="D900" s="10">
        <f t="shared" si="32"/>
        <v>169.70846560000001</v>
      </c>
      <c r="E900" s="10">
        <f t="shared" si="33"/>
        <v>1</v>
      </c>
      <c r="F900" s="10">
        <f t="shared" si="34"/>
        <v>169.70846560000001</v>
      </c>
      <c r="G900" s="10">
        <f t="shared" si="35"/>
        <v>0</v>
      </c>
      <c r="H900" s="9">
        <f t="shared" si="36"/>
        <v>69.885089960000272</v>
      </c>
      <c r="I900" s="10">
        <f t="shared" si="37"/>
        <v>-917.73963752760017</v>
      </c>
      <c r="J900" s="9">
        <f t="shared" si="38"/>
        <v>-847.85454756759987</v>
      </c>
      <c r="K900" s="10">
        <f t="shared" si="39"/>
        <v>1</v>
      </c>
      <c r="L900" s="10">
        <f t="shared" si="40"/>
        <v>2.1919418295687221E-2</v>
      </c>
    </row>
    <row r="901" spans="1:12" ht="15.75" customHeight="1" x14ac:dyDescent="0.2">
      <c r="A901" s="8">
        <v>45106</v>
      </c>
      <c r="B901" s="32">
        <v>167.00297549999999</v>
      </c>
      <c r="C901" s="10">
        <f t="shared" si="31"/>
        <v>0</v>
      </c>
      <c r="D901" s="10">
        <f t="shared" si="32"/>
        <v>0</v>
      </c>
      <c r="E901" s="10">
        <f t="shared" si="33"/>
        <v>0</v>
      </c>
      <c r="F901" s="10">
        <f t="shared" si="34"/>
        <v>167.00297549999999</v>
      </c>
      <c r="G901" s="10">
        <f t="shared" si="35"/>
        <v>-2.70549010000002</v>
      </c>
      <c r="H901" s="9">
        <f t="shared" si="36"/>
        <v>67.179599860000252</v>
      </c>
      <c r="I901" s="10">
        <f t="shared" si="37"/>
        <v>-919.73963752760017</v>
      </c>
      <c r="J901" s="9">
        <f t="shared" si="38"/>
        <v>-852.56003766759989</v>
      </c>
      <c r="K901" s="10">
        <f t="shared" si="39"/>
        <v>-1</v>
      </c>
      <c r="L901" s="10">
        <f t="shared" si="40"/>
        <v>-1.5941986691322851E-2</v>
      </c>
    </row>
    <row r="902" spans="1:12" ht="15.75" customHeight="1" x14ac:dyDescent="0.2">
      <c r="A902" s="8">
        <v>45107</v>
      </c>
      <c r="B902" s="32">
        <v>170.7414856</v>
      </c>
      <c r="C902" s="10">
        <f t="shared" si="31"/>
        <v>170.7414856</v>
      </c>
      <c r="D902" s="10">
        <f t="shared" si="32"/>
        <v>170.7414856</v>
      </c>
      <c r="E902" s="10">
        <f t="shared" si="33"/>
        <v>1</v>
      </c>
      <c r="F902" s="10">
        <f t="shared" si="34"/>
        <v>170.7414856</v>
      </c>
      <c r="G902" s="10">
        <f t="shared" si="35"/>
        <v>0</v>
      </c>
      <c r="H902" s="9">
        <f t="shared" si="36"/>
        <v>67.179599860000252</v>
      </c>
      <c r="I902" s="10">
        <f t="shared" si="37"/>
        <v>-921.73963752760017</v>
      </c>
      <c r="J902" s="9">
        <f t="shared" si="38"/>
        <v>-854.56003766759989</v>
      </c>
      <c r="K902" s="10">
        <f t="shared" si="39"/>
        <v>1</v>
      </c>
      <c r="L902" s="10">
        <f t="shared" si="40"/>
        <v>2.2385889166387951E-2</v>
      </c>
    </row>
    <row r="903" spans="1:12" ht="15.75" customHeight="1" x14ac:dyDescent="0.2">
      <c r="A903" s="8">
        <v>45110</v>
      </c>
      <c r="B903" s="32">
        <v>170.69229129999999</v>
      </c>
      <c r="C903" s="10">
        <f t="shared" si="31"/>
        <v>170.7414856</v>
      </c>
      <c r="D903" s="10">
        <f t="shared" si="32"/>
        <v>170.69229129999999</v>
      </c>
      <c r="E903" s="10">
        <f t="shared" si="33"/>
        <v>1</v>
      </c>
      <c r="F903" s="10">
        <f t="shared" si="34"/>
        <v>0</v>
      </c>
      <c r="G903" s="10">
        <f t="shared" si="35"/>
        <v>0</v>
      </c>
      <c r="H903" s="9">
        <f t="shared" si="36"/>
        <v>67.179599860000252</v>
      </c>
      <c r="I903" s="10">
        <f t="shared" si="37"/>
        <v>-921.73963752760017</v>
      </c>
      <c r="J903" s="9">
        <f t="shared" si="38"/>
        <v>-854.56003766759989</v>
      </c>
      <c r="K903" s="10">
        <f t="shared" si="39"/>
        <v>0</v>
      </c>
      <c r="L903" s="10">
        <f t="shared" si="40"/>
        <v>-2.8812154132984436E-4</v>
      </c>
    </row>
    <row r="904" spans="1:12" ht="15.75" customHeight="1" x14ac:dyDescent="0.2">
      <c r="A904" s="8">
        <v>45111</v>
      </c>
      <c r="B904" s="32">
        <v>173.2502136</v>
      </c>
      <c r="C904" s="10">
        <f t="shared" si="31"/>
        <v>343.99169919999997</v>
      </c>
      <c r="D904" s="10">
        <f t="shared" si="32"/>
        <v>346.50042719999999</v>
      </c>
      <c r="E904" s="10">
        <f t="shared" si="33"/>
        <v>2</v>
      </c>
      <c r="F904" s="10">
        <f t="shared" si="34"/>
        <v>173.2502136</v>
      </c>
      <c r="G904" s="10">
        <f t="shared" si="35"/>
        <v>0</v>
      </c>
      <c r="H904" s="9">
        <f t="shared" si="36"/>
        <v>67.179599860000252</v>
      </c>
      <c r="I904" s="10">
        <f t="shared" si="37"/>
        <v>-923.73963752760017</v>
      </c>
      <c r="J904" s="9">
        <f t="shared" si="38"/>
        <v>-856.56003766759989</v>
      </c>
      <c r="K904" s="10">
        <f t="shared" si="39"/>
        <v>1</v>
      </c>
      <c r="L904" s="10">
        <f t="shared" si="40"/>
        <v>1.4985575977208843E-2</v>
      </c>
    </row>
    <row r="905" spans="1:12" ht="15.75" customHeight="1" x14ac:dyDescent="0.2">
      <c r="A905" s="8">
        <v>45112</v>
      </c>
      <c r="B905" s="32">
        <v>172.2172089</v>
      </c>
      <c r="C905" s="10">
        <f t="shared" si="31"/>
        <v>343.99169919999997</v>
      </c>
      <c r="D905" s="10">
        <f t="shared" si="32"/>
        <v>344.43441780000001</v>
      </c>
      <c r="E905" s="10">
        <f t="shared" si="33"/>
        <v>2</v>
      </c>
      <c r="F905" s="10">
        <f t="shared" si="34"/>
        <v>0</v>
      </c>
      <c r="G905" s="10">
        <f t="shared" si="35"/>
        <v>0</v>
      </c>
      <c r="H905" s="9">
        <f t="shared" si="36"/>
        <v>67.179599860000252</v>
      </c>
      <c r="I905" s="10">
        <f t="shared" si="37"/>
        <v>-923.73963752760017</v>
      </c>
      <c r="J905" s="9">
        <f t="shared" si="38"/>
        <v>-856.56003766759989</v>
      </c>
      <c r="K905" s="10">
        <f t="shared" si="39"/>
        <v>0</v>
      </c>
      <c r="L905" s="10">
        <f t="shared" si="40"/>
        <v>-5.962501739738113E-3</v>
      </c>
    </row>
    <row r="906" spans="1:12" ht="15.75" customHeight="1" x14ac:dyDescent="0.2">
      <c r="A906" s="8">
        <v>45113</v>
      </c>
      <c r="B906" s="32">
        <v>164.39585880000001</v>
      </c>
      <c r="C906" s="10">
        <f t="shared" si="31"/>
        <v>0</v>
      </c>
      <c r="D906" s="10">
        <f t="shared" si="32"/>
        <v>0</v>
      </c>
      <c r="E906" s="10">
        <f t="shared" si="33"/>
        <v>0</v>
      </c>
      <c r="F906" s="10">
        <f t="shared" si="34"/>
        <v>328.79171760000003</v>
      </c>
      <c r="G906" s="10">
        <f t="shared" si="35"/>
        <v>-15.199981599999944</v>
      </c>
      <c r="H906" s="9">
        <f t="shared" si="36"/>
        <v>51.979618260000308</v>
      </c>
      <c r="I906" s="10">
        <f t="shared" si="37"/>
        <v>-927.02755470360012</v>
      </c>
      <c r="J906" s="9">
        <f t="shared" si="38"/>
        <v>-875.04793644359984</v>
      </c>
      <c r="K906" s="10">
        <f t="shared" si="39"/>
        <v>-1</v>
      </c>
      <c r="L906" s="10">
        <f t="shared" si="40"/>
        <v>-4.5415612934137983E-2</v>
      </c>
    </row>
    <row r="907" spans="1:12" ht="15.75" customHeight="1" x14ac:dyDescent="0.2">
      <c r="A907" s="8">
        <v>45114</v>
      </c>
      <c r="B907" s="32">
        <v>166.7078247</v>
      </c>
      <c r="C907" s="10">
        <f t="shared" si="31"/>
        <v>166.7078247</v>
      </c>
      <c r="D907" s="10">
        <f t="shared" si="32"/>
        <v>166.7078247</v>
      </c>
      <c r="E907" s="10">
        <f t="shared" si="33"/>
        <v>1</v>
      </c>
      <c r="F907" s="10">
        <f t="shared" si="34"/>
        <v>166.7078247</v>
      </c>
      <c r="G907" s="10">
        <f t="shared" si="35"/>
        <v>0</v>
      </c>
      <c r="H907" s="9">
        <f t="shared" si="36"/>
        <v>51.979618260000308</v>
      </c>
      <c r="I907" s="10">
        <f t="shared" si="37"/>
        <v>-929.02755470360012</v>
      </c>
      <c r="J907" s="9">
        <f t="shared" si="38"/>
        <v>-877.04793644359984</v>
      </c>
      <c r="K907" s="10">
        <f t="shared" si="39"/>
        <v>1</v>
      </c>
      <c r="L907" s="10">
        <f t="shared" si="40"/>
        <v>1.4063407173855014E-2</v>
      </c>
    </row>
    <row r="908" spans="1:12" ht="15.75" customHeight="1" x14ac:dyDescent="0.2">
      <c r="A908" s="8">
        <v>45117</v>
      </c>
      <c r="B908" s="32">
        <v>166.7078247</v>
      </c>
      <c r="C908" s="10">
        <f t="shared" si="31"/>
        <v>166.7078247</v>
      </c>
      <c r="D908" s="10">
        <f t="shared" si="32"/>
        <v>166.7078247</v>
      </c>
      <c r="E908" s="10">
        <f t="shared" si="33"/>
        <v>1</v>
      </c>
      <c r="F908" s="10">
        <f t="shared" si="34"/>
        <v>0</v>
      </c>
      <c r="G908" s="10">
        <f t="shared" si="35"/>
        <v>0</v>
      </c>
      <c r="H908" s="9">
        <f t="shared" si="36"/>
        <v>51.979618260000308</v>
      </c>
      <c r="I908" s="10">
        <f t="shared" si="37"/>
        <v>-929.02755470360012</v>
      </c>
      <c r="J908" s="9">
        <f t="shared" si="38"/>
        <v>-877.04793644359984</v>
      </c>
      <c r="K908" s="10">
        <f t="shared" si="39"/>
        <v>0</v>
      </c>
      <c r="L908" s="10">
        <f t="shared" si="40"/>
        <v>0</v>
      </c>
    </row>
    <row r="909" spans="1:12" ht="15.75" customHeight="1" x14ac:dyDescent="0.2">
      <c r="A909" s="8">
        <v>45118</v>
      </c>
      <c r="B909" s="32">
        <v>168.62626650000001</v>
      </c>
      <c r="C909" s="10">
        <f t="shared" si="31"/>
        <v>335.33409119999999</v>
      </c>
      <c r="D909" s="10">
        <f t="shared" si="32"/>
        <v>337.25253300000003</v>
      </c>
      <c r="E909" s="10">
        <f t="shared" si="33"/>
        <v>2</v>
      </c>
      <c r="F909" s="10">
        <f t="shared" si="34"/>
        <v>168.62626650000001</v>
      </c>
      <c r="G909" s="10">
        <f t="shared" si="35"/>
        <v>0</v>
      </c>
      <c r="H909" s="9">
        <f t="shared" si="36"/>
        <v>51.979618260000308</v>
      </c>
      <c r="I909" s="10">
        <f t="shared" si="37"/>
        <v>-931.02755470360012</v>
      </c>
      <c r="J909" s="9">
        <f t="shared" si="38"/>
        <v>-879.04793644359984</v>
      </c>
      <c r="K909" s="10">
        <f t="shared" si="39"/>
        <v>1</v>
      </c>
      <c r="L909" s="10">
        <f t="shared" si="40"/>
        <v>1.1507808967289757E-2</v>
      </c>
    </row>
    <row r="910" spans="1:12" ht="15.75" customHeight="1" x14ac:dyDescent="0.2">
      <c r="A910" s="8">
        <v>45119</v>
      </c>
      <c r="B910" s="32">
        <v>172.31558229999999</v>
      </c>
      <c r="C910" s="10">
        <f t="shared" si="31"/>
        <v>507.64967349999995</v>
      </c>
      <c r="D910" s="10">
        <f t="shared" si="32"/>
        <v>516.94674689999999</v>
      </c>
      <c r="E910" s="10">
        <f t="shared" si="33"/>
        <v>3</v>
      </c>
      <c r="F910" s="10">
        <f t="shared" si="34"/>
        <v>172.31558229999999</v>
      </c>
      <c r="G910" s="10">
        <f t="shared" si="35"/>
        <v>0</v>
      </c>
      <c r="H910" s="9">
        <f t="shared" si="36"/>
        <v>51.979618260000308</v>
      </c>
      <c r="I910" s="10">
        <f t="shared" si="37"/>
        <v>-933.02755470360012</v>
      </c>
      <c r="J910" s="9">
        <f t="shared" si="38"/>
        <v>-881.04793644359984</v>
      </c>
      <c r="K910" s="10">
        <f t="shared" si="39"/>
        <v>1</v>
      </c>
      <c r="L910" s="10">
        <f t="shared" si="40"/>
        <v>2.1878654355429017E-2</v>
      </c>
    </row>
    <row r="911" spans="1:12" ht="15.75" customHeight="1" x14ac:dyDescent="0.2">
      <c r="A911" s="8">
        <v>45120</v>
      </c>
      <c r="B911" s="32">
        <v>173.34858700000001</v>
      </c>
      <c r="C911" s="10">
        <f t="shared" si="31"/>
        <v>507.64967349999995</v>
      </c>
      <c r="D911" s="10">
        <f t="shared" si="32"/>
        <v>520.04576100000008</v>
      </c>
      <c r="E911" s="10">
        <f t="shared" si="33"/>
        <v>3</v>
      </c>
      <c r="F911" s="10">
        <f t="shared" si="34"/>
        <v>0</v>
      </c>
      <c r="G911" s="10">
        <f t="shared" si="35"/>
        <v>0</v>
      </c>
      <c r="H911" s="9">
        <f t="shared" si="36"/>
        <v>51.979618260000308</v>
      </c>
      <c r="I911" s="10">
        <f t="shared" si="37"/>
        <v>-933.02755470360012</v>
      </c>
      <c r="J911" s="9">
        <f t="shared" si="38"/>
        <v>-881.04793644359984</v>
      </c>
      <c r="K911" s="10">
        <f t="shared" si="39"/>
        <v>0</v>
      </c>
      <c r="L911" s="10">
        <f t="shared" si="40"/>
        <v>5.9948420578794792E-3</v>
      </c>
    </row>
    <row r="912" spans="1:12" ht="15.75" customHeight="1" x14ac:dyDescent="0.2">
      <c r="A912" s="8">
        <v>45121</v>
      </c>
      <c r="B912" s="32">
        <v>173.4469757</v>
      </c>
      <c r="C912" s="10">
        <f t="shared" si="31"/>
        <v>507.64967349999995</v>
      </c>
      <c r="D912" s="10">
        <f t="shared" si="32"/>
        <v>520.34092710000004</v>
      </c>
      <c r="E912" s="10">
        <f t="shared" si="33"/>
        <v>3</v>
      </c>
      <c r="F912" s="10">
        <f t="shared" si="34"/>
        <v>0</v>
      </c>
      <c r="G912" s="10">
        <f t="shared" si="35"/>
        <v>0</v>
      </c>
      <c r="H912" s="9">
        <f t="shared" si="36"/>
        <v>51.979618260000308</v>
      </c>
      <c r="I912" s="10">
        <f t="shared" si="37"/>
        <v>-933.02755470360012</v>
      </c>
      <c r="J912" s="9">
        <f t="shared" si="38"/>
        <v>-881.04793644359984</v>
      </c>
      <c r="K912" s="10">
        <f t="shared" si="39"/>
        <v>0</v>
      </c>
      <c r="L912" s="10">
        <f t="shared" si="40"/>
        <v>5.6757716750222009E-4</v>
      </c>
    </row>
    <row r="913" spans="1:12" ht="15.75" customHeight="1" x14ac:dyDescent="0.2">
      <c r="A913" s="8">
        <v>45124</v>
      </c>
      <c r="B913" s="32">
        <v>171.38095089999999</v>
      </c>
      <c r="C913" s="10">
        <f t="shared" si="31"/>
        <v>0</v>
      </c>
      <c r="D913" s="10">
        <f t="shared" si="32"/>
        <v>0</v>
      </c>
      <c r="E913" s="10">
        <f t="shared" si="33"/>
        <v>0</v>
      </c>
      <c r="F913" s="10">
        <f t="shared" si="34"/>
        <v>514.14285269999993</v>
      </c>
      <c r="G913" s="10">
        <f t="shared" si="35"/>
        <v>6.4931791999999859</v>
      </c>
      <c r="H913" s="9">
        <f t="shared" si="36"/>
        <v>58.472797460000294</v>
      </c>
      <c r="I913" s="10">
        <f t="shared" si="37"/>
        <v>-938.16898323060013</v>
      </c>
      <c r="J913" s="9">
        <f t="shared" si="38"/>
        <v>-879.69618577059987</v>
      </c>
      <c r="K913" s="10">
        <f t="shared" si="39"/>
        <v>-1</v>
      </c>
      <c r="L913" s="10">
        <f t="shared" si="40"/>
        <v>-1.1911564278719311E-2</v>
      </c>
    </row>
    <row r="914" spans="1:12" ht="15.75" customHeight="1" x14ac:dyDescent="0.2">
      <c r="A914" s="8">
        <v>45125</v>
      </c>
      <c r="B914" s="32">
        <v>174.23403930000001</v>
      </c>
      <c r="C914" s="10">
        <f t="shared" si="31"/>
        <v>174.23403930000001</v>
      </c>
      <c r="D914" s="10">
        <f t="shared" si="32"/>
        <v>174.23403930000001</v>
      </c>
      <c r="E914" s="10">
        <f t="shared" si="33"/>
        <v>1</v>
      </c>
      <c r="F914" s="10">
        <f t="shared" si="34"/>
        <v>174.23403930000001</v>
      </c>
      <c r="G914" s="10">
        <f t="shared" si="35"/>
        <v>0</v>
      </c>
      <c r="H914" s="9">
        <f t="shared" si="36"/>
        <v>58.472797460000294</v>
      </c>
      <c r="I914" s="10">
        <f t="shared" si="37"/>
        <v>-940.16898323060013</v>
      </c>
      <c r="J914" s="9">
        <f t="shared" si="38"/>
        <v>-881.69618577059987</v>
      </c>
      <c r="K914" s="10">
        <f t="shared" si="39"/>
        <v>1</v>
      </c>
      <c r="L914" s="10">
        <f t="shared" si="40"/>
        <v>1.6647640154971333E-2</v>
      </c>
    </row>
    <row r="915" spans="1:12" ht="15.75" customHeight="1" x14ac:dyDescent="0.2">
      <c r="A915" s="8">
        <v>45126</v>
      </c>
      <c r="B915" s="32">
        <v>175.07026669999999</v>
      </c>
      <c r="C915" s="10">
        <f t="shared" si="31"/>
        <v>174.23403930000001</v>
      </c>
      <c r="D915" s="10">
        <f t="shared" si="32"/>
        <v>175.07026669999999</v>
      </c>
      <c r="E915" s="10">
        <f t="shared" si="33"/>
        <v>1</v>
      </c>
      <c r="F915" s="10">
        <f t="shared" si="34"/>
        <v>0</v>
      </c>
      <c r="G915" s="10">
        <f t="shared" si="35"/>
        <v>0</v>
      </c>
      <c r="H915" s="9">
        <f t="shared" si="36"/>
        <v>58.472797460000294</v>
      </c>
      <c r="I915" s="10">
        <f t="shared" si="37"/>
        <v>-940.16898323060013</v>
      </c>
      <c r="J915" s="9">
        <f t="shared" si="38"/>
        <v>-881.69618577059987</v>
      </c>
      <c r="K915" s="10">
        <f t="shared" si="39"/>
        <v>0</v>
      </c>
      <c r="L915" s="10">
        <f t="shared" si="40"/>
        <v>4.7994490821632319E-3</v>
      </c>
    </row>
    <row r="916" spans="1:12" ht="15.75" customHeight="1" x14ac:dyDescent="0.2">
      <c r="A916" s="8">
        <v>45127</v>
      </c>
      <c r="B916" s="32">
        <v>173.4469757</v>
      </c>
      <c r="C916" s="10">
        <f t="shared" si="31"/>
        <v>174.23403930000001</v>
      </c>
      <c r="D916" s="10">
        <f t="shared" si="32"/>
        <v>173.4469757</v>
      </c>
      <c r="E916" s="10">
        <f t="shared" si="33"/>
        <v>1</v>
      </c>
      <c r="F916" s="10">
        <f t="shared" si="34"/>
        <v>0</v>
      </c>
      <c r="G916" s="10">
        <f t="shared" si="35"/>
        <v>0</v>
      </c>
      <c r="H916" s="9">
        <f t="shared" si="36"/>
        <v>58.472797460000294</v>
      </c>
      <c r="I916" s="10">
        <f t="shared" si="37"/>
        <v>-940.16898323060013</v>
      </c>
      <c r="J916" s="9">
        <f t="shared" si="38"/>
        <v>-881.69618577059987</v>
      </c>
      <c r="K916" s="10">
        <f t="shared" si="39"/>
        <v>0</v>
      </c>
      <c r="L916" s="10">
        <f t="shared" si="40"/>
        <v>-9.2722255503366879E-3</v>
      </c>
    </row>
    <row r="917" spans="1:12" ht="15.75" customHeight="1" x14ac:dyDescent="0.2">
      <c r="A917" s="8">
        <v>45128</v>
      </c>
      <c r="B917" s="32">
        <v>171.38095089999999</v>
      </c>
      <c r="C917" s="10">
        <f t="shared" si="31"/>
        <v>0</v>
      </c>
      <c r="D917" s="10">
        <f t="shared" si="32"/>
        <v>0</v>
      </c>
      <c r="E917" s="10">
        <f t="shared" si="33"/>
        <v>0</v>
      </c>
      <c r="F917" s="10">
        <f t="shared" si="34"/>
        <v>171.38095089999999</v>
      </c>
      <c r="G917" s="10">
        <f t="shared" si="35"/>
        <v>-2.8530884000000185</v>
      </c>
      <c r="H917" s="9">
        <f t="shared" si="36"/>
        <v>55.619709060000275</v>
      </c>
      <c r="I917" s="10">
        <f t="shared" si="37"/>
        <v>-942.16898323060013</v>
      </c>
      <c r="J917" s="9">
        <f t="shared" si="38"/>
        <v>-886.5492741705998</v>
      </c>
      <c r="K917" s="10">
        <f t="shared" si="39"/>
        <v>-1</v>
      </c>
      <c r="L917" s="10">
        <f t="shared" si="40"/>
        <v>-1.1911564278719311E-2</v>
      </c>
    </row>
    <row r="918" spans="1:12" ht="15.75" customHeight="1" x14ac:dyDescent="0.2">
      <c r="A918" s="8">
        <v>45131</v>
      </c>
      <c r="B918" s="32">
        <v>168.82304379999999</v>
      </c>
      <c r="C918" s="10">
        <f t="shared" si="31"/>
        <v>0</v>
      </c>
      <c r="D918" s="10">
        <f t="shared" si="32"/>
        <v>0</v>
      </c>
      <c r="E918" s="10">
        <f t="shared" si="33"/>
        <v>0</v>
      </c>
      <c r="F918" s="10">
        <f t="shared" si="34"/>
        <v>0</v>
      </c>
      <c r="G918" s="10">
        <f t="shared" si="35"/>
        <v>0</v>
      </c>
      <c r="H918" s="9">
        <f t="shared" si="36"/>
        <v>55.619709060000275</v>
      </c>
      <c r="I918" s="10">
        <f t="shared" si="37"/>
        <v>-942.16898323060013</v>
      </c>
      <c r="J918" s="9">
        <f t="shared" si="38"/>
        <v>-886.5492741705998</v>
      </c>
      <c r="K918" s="10">
        <f t="shared" si="39"/>
        <v>-1</v>
      </c>
      <c r="L918" s="10">
        <f t="shared" si="40"/>
        <v>-1.4925270787489842E-2</v>
      </c>
    </row>
    <row r="919" spans="1:12" ht="15.75" customHeight="1" x14ac:dyDescent="0.2">
      <c r="A919" s="8">
        <v>45132</v>
      </c>
      <c r="B919" s="32">
        <v>170.29876709999999</v>
      </c>
      <c r="C919" s="10">
        <f t="shared" si="31"/>
        <v>0</v>
      </c>
      <c r="D919" s="10">
        <f t="shared" si="32"/>
        <v>0</v>
      </c>
      <c r="E919" s="10">
        <f t="shared" si="33"/>
        <v>0</v>
      </c>
      <c r="F919" s="10">
        <f t="shared" si="34"/>
        <v>0</v>
      </c>
      <c r="G919" s="10">
        <f t="shared" si="35"/>
        <v>0</v>
      </c>
      <c r="H919" s="9">
        <f t="shared" si="36"/>
        <v>55.619709060000275</v>
      </c>
      <c r="I919" s="10">
        <f t="shared" si="37"/>
        <v>-942.16898323060013</v>
      </c>
      <c r="J919" s="9">
        <f t="shared" si="38"/>
        <v>-886.5492741705998</v>
      </c>
      <c r="K919" s="10">
        <f t="shared" si="39"/>
        <v>0</v>
      </c>
      <c r="L919" s="10">
        <f t="shared" si="40"/>
        <v>8.7412432970244147E-3</v>
      </c>
    </row>
    <row r="920" spans="1:12" ht="15.75" customHeight="1" x14ac:dyDescent="0.2">
      <c r="A920" s="8">
        <v>45133</v>
      </c>
      <c r="B920" s="32">
        <v>170.29876709999999</v>
      </c>
      <c r="C920" s="10">
        <f t="shared" si="31"/>
        <v>0</v>
      </c>
      <c r="D920" s="10">
        <f t="shared" si="32"/>
        <v>0</v>
      </c>
      <c r="E920" s="10">
        <f t="shared" si="33"/>
        <v>0</v>
      </c>
      <c r="F920" s="10">
        <f t="shared" si="34"/>
        <v>0</v>
      </c>
      <c r="G920" s="10">
        <f t="shared" si="35"/>
        <v>0</v>
      </c>
      <c r="H920" s="9">
        <f t="shared" si="36"/>
        <v>55.619709060000275</v>
      </c>
      <c r="I920" s="10">
        <f t="shared" si="37"/>
        <v>-942.16898323060013</v>
      </c>
      <c r="J920" s="9">
        <f t="shared" si="38"/>
        <v>-886.5492741705998</v>
      </c>
      <c r="K920" s="10">
        <f t="shared" si="39"/>
        <v>0</v>
      </c>
      <c r="L920" s="10">
        <f t="shared" si="40"/>
        <v>0</v>
      </c>
    </row>
    <row r="921" spans="1:12" ht="15.75" customHeight="1" x14ac:dyDescent="0.2">
      <c r="A921" s="8">
        <v>45134</v>
      </c>
      <c r="B921" s="32">
        <v>176.69357299999999</v>
      </c>
      <c r="C921" s="10">
        <f t="shared" si="31"/>
        <v>176.69357299999999</v>
      </c>
      <c r="D921" s="10">
        <f t="shared" si="32"/>
        <v>176.69357299999999</v>
      </c>
      <c r="E921" s="10">
        <f t="shared" si="33"/>
        <v>1</v>
      </c>
      <c r="F921" s="10">
        <f t="shared" si="34"/>
        <v>176.69357299999999</v>
      </c>
      <c r="G921" s="10">
        <f t="shared" si="35"/>
        <v>0</v>
      </c>
      <c r="H921" s="9">
        <f t="shared" si="36"/>
        <v>55.619709060000275</v>
      </c>
      <c r="I921" s="10">
        <f t="shared" si="37"/>
        <v>-944.16898323060013</v>
      </c>
      <c r="J921" s="9">
        <f t="shared" si="38"/>
        <v>-888.5492741705998</v>
      </c>
      <c r="K921" s="10">
        <f t="shared" si="39"/>
        <v>1</v>
      </c>
      <c r="L921" s="10">
        <f t="shared" si="40"/>
        <v>3.7550512014246973E-2</v>
      </c>
    </row>
    <row r="922" spans="1:12" ht="15.75" customHeight="1" x14ac:dyDescent="0.2">
      <c r="A922" s="8">
        <v>45135</v>
      </c>
      <c r="B922" s="32">
        <v>164.2974701</v>
      </c>
      <c r="C922" s="10">
        <f t="shared" si="31"/>
        <v>0</v>
      </c>
      <c r="D922" s="10">
        <f t="shared" si="32"/>
        <v>0</v>
      </c>
      <c r="E922" s="10">
        <f t="shared" si="33"/>
        <v>0</v>
      </c>
      <c r="F922" s="10">
        <f t="shared" si="34"/>
        <v>164.2974701</v>
      </c>
      <c r="G922" s="10">
        <f t="shared" si="35"/>
        <v>-12.396102899999988</v>
      </c>
      <c r="H922" s="9">
        <f t="shared" si="36"/>
        <v>43.223606160000287</v>
      </c>
      <c r="I922" s="10">
        <f t="shared" si="37"/>
        <v>-946.16898323060013</v>
      </c>
      <c r="J922" s="9">
        <f t="shared" si="38"/>
        <v>-902.94537707059987</v>
      </c>
      <c r="K922" s="10">
        <f t="shared" si="39"/>
        <v>-1</v>
      </c>
      <c r="L922" s="10">
        <f t="shared" si="40"/>
        <v>-7.015593543971177E-2</v>
      </c>
    </row>
    <row r="923" spans="1:12" ht="15.75" customHeight="1" x14ac:dyDescent="0.2">
      <c r="A923" s="8">
        <v>45138</v>
      </c>
      <c r="B923" s="32">
        <v>162.18228149999999</v>
      </c>
      <c r="C923" s="10">
        <f t="shared" si="31"/>
        <v>0</v>
      </c>
      <c r="D923" s="10">
        <f t="shared" si="32"/>
        <v>0</v>
      </c>
      <c r="E923" s="10">
        <f t="shared" si="33"/>
        <v>0</v>
      </c>
      <c r="F923" s="10">
        <f t="shared" si="34"/>
        <v>0</v>
      </c>
      <c r="G923" s="10">
        <f t="shared" si="35"/>
        <v>0</v>
      </c>
      <c r="H923" s="9">
        <f t="shared" si="36"/>
        <v>43.223606160000287</v>
      </c>
      <c r="I923" s="10">
        <f t="shared" si="37"/>
        <v>-946.16898323060013</v>
      </c>
      <c r="J923" s="9">
        <f t="shared" si="38"/>
        <v>-902.94537707059987</v>
      </c>
      <c r="K923" s="10">
        <f t="shared" si="39"/>
        <v>-1</v>
      </c>
      <c r="L923" s="10">
        <f t="shared" si="40"/>
        <v>-1.2874139806976936E-2</v>
      </c>
    </row>
    <row r="924" spans="1:12" ht="15.75" customHeight="1" x14ac:dyDescent="0.2">
      <c r="A924" s="8">
        <v>45139</v>
      </c>
      <c r="B924" s="32">
        <v>166.21591190000001</v>
      </c>
      <c r="C924" s="10">
        <f t="shared" si="31"/>
        <v>166.21591190000001</v>
      </c>
      <c r="D924" s="10">
        <f t="shared" si="32"/>
        <v>166.21591190000001</v>
      </c>
      <c r="E924" s="10">
        <f t="shared" si="33"/>
        <v>1</v>
      </c>
      <c r="F924" s="10">
        <f t="shared" si="34"/>
        <v>166.21591190000001</v>
      </c>
      <c r="G924" s="10">
        <f t="shared" si="35"/>
        <v>0</v>
      </c>
      <c r="H924" s="9">
        <f t="shared" si="36"/>
        <v>43.223606160000287</v>
      </c>
      <c r="I924" s="10">
        <f t="shared" si="37"/>
        <v>-948.16898323060013</v>
      </c>
      <c r="J924" s="9">
        <f t="shared" si="38"/>
        <v>-904.94537707059987</v>
      </c>
      <c r="K924" s="10">
        <f t="shared" si="39"/>
        <v>1</v>
      </c>
      <c r="L924" s="10">
        <f t="shared" si="40"/>
        <v>2.4870968410936056E-2</v>
      </c>
    </row>
    <row r="925" spans="1:12" ht="15.75" customHeight="1" x14ac:dyDescent="0.2">
      <c r="A925" s="8">
        <v>45140</v>
      </c>
      <c r="B925" s="32">
        <v>164.98614499999999</v>
      </c>
      <c r="C925" s="10">
        <f t="shared" si="31"/>
        <v>166.21591190000001</v>
      </c>
      <c r="D925" s="10">
        <f t="shared" si="32"/>
        <v>164.98614499999999</v>
      </c>
      <c r="E925" s="10">
        <f t="shared" si="33"/>
        <v>1</v>
      </c>
      <c r="F925" s="10">
        <f t="shared" si="34"/>
        <v>0</v>
      </c>
      <c r="G925" s="10">
        <f t="shared" si="35"/>
        <v>0</v>
      </c>
      <c r="H925" s="9">
        <f t="shared" si="36"/>
        <v>43.223606160000287</v>
      </c>
      <c r="I925" s="10">
        <f t="shared" si="37"/>
        <v>-948.16898323060013</v>
      </c>
      <c r="J925" s="9">
        <f t="shared" si="38"/>
        <v>-904.94537707059987</v>
      </c>
      <c r="K925" s="10">
        <f t="shared" si="39"/>
        <v>0</v>
      </c>
      <c r="L925" s="10">
        <f t="shared" si="40"/>
        <v>-7.3986111554703582E-3</v>
      </c>
    </row>
    <row r="926" spans="1:12" ht="15.75" customHeight="1" x14ac:dyDescent="0.2">
      <c r="A926" s="8">
        <v>45141</v>
      </c>
      <c r="B926" s="32">
        <v>160.8049164</v>
      </c>
      <c r="C926" s="10">
        <f t="shared" si="31"/>
        <v>0</v>
      </c>
      <c r="D926" s="10">
        <f t="shared" si="32"/>
        <v>0</v>
      </c>
      <c r="E926" s="10">
        <f t="shared" si="33"/>
        <v>0</v>
      </c>
      <c r="F926" s="10">
        <f t="shared" si="34"/>
        <v>160.8049164</v>
      </c>
      <c r="G926" s="10">
        <f t="shared" si="35"/>
        <v>-5.4109955000000127</v>
      </c>
      <c r="H926" s="9">
        <f t="shared" si="36"/>
        <v>37.812610660000274</v>
      </c>
      <c r="I926" s="10">
        <f t="shared" si="37"/>
        <v>-950.16898323060013</v>
      </c>
      <c r="J926" s="9">
        <f t="shared" si="38"/>
        <v>-912.35637257059989</v>
      </c>
      <c r="K926" s="10">
        <f t="shared" si="39"/>
        <v>-1</v>
      </c>
      <c r="L926" s="10">
        <f t="shared" si="40"/>
        <v>-2.5342907430196626E-2</v>
      </c>
    </row>
    <row r="927" spans="1:12" ht="15.75" customHeight="1" x14ac:dyDescent="0.2">
      <c r="A927" s="8">
        <v>45142</v>
      </c>
      <c r="B927" s="32">
        <v>159.6735382</v>
      </c>
      <c r="C927" s="10">
        <f t="shared" si="31"/>
        <v>0</v>
      </c>
      <c r="D927" s="10">
        <f t="shared" si="32"/>
        <v>0</v>
      </c>
      <c r="E927" s="10">
        <f t="shared" si="33"/>
        <v>0</v>
      </c>
      <c r="F927" s="10">
        <f t="shared" si="34"/>
        <v>0</v>
      </c>
      <c r="G927" s="10">
        <f t="shared" si="35"/>
        <v>0</v>
      </c>
      <c r="H927" s="9">
        <f t="shared" si="36"/>
        <v>37.812610660000274</v>
      </c>
      <c r="I927" s="10">
        <f t="shared" si="37"/>
        <v>-950.16898323060013</v>
      </c>
      <c r="J927" s="9">
        <f t="shared" si="38"/>
        <v>-912.35637257059989</v>
      </c>
      <c r="K927" s="10">
        <f t="shared" si="39"/>
        <v>0</v>
      </c>
      <c r="L927" s="10">
        <f t="shared" si="40"/>
        <v>-7.035718965119897E-3</v>
      </c>
    </row>
    <row r="928" spans="1:12" ht="15.75" customHeight="1" x14ac:dyDescent="0.2">
      <c r="A928" s="8">
        <v>45145</v>
      </c>
      <c r="B928" s="32">
        <v>159.62434390000001</v>
      </c>
      <c r="C928" s="10">
        <f t="shared" si="31"/>
        <v>0</v>
      </c>
      <c r="D928" s="10">
        <f t="shared" si="32"/>
        <v>0</v>
      </c>
      <c r="E928" s="10">
        <f t="shared" si="33"/>
        <v>0</v>
      </c>
      <c r="F928" s="10">
        <f t="shared" si="34"/>
        <v>0</v>
      </c>
      <c r="G928" s="10">
        <f t="shared" si="35"/>
        <v>0</v>
      </c>
      <c r="H928" s="9">
        <f t="shared" si="36"/>
        <v>37.812610660000274</v>
      </c>
      <c r="I928" s="10">
        <f t="shared" si="37"/>
        <v>-950.16898323060013</v>
      </c>
      <c r="J928" s="9">
        <f t="shared" si="38"/>
        <v>-912.35637257059989</v>
      </c>
      <c r="K928" s="10">
        <f t="shared" si="39"/>
        <v>0</v>
      </c>
      <c r="L928" s="10">
        <f t="shared" si="40"/>
        <v>-3.0809300372847126E-4</v>
      </c>
    </row>
    <row r="929" spans="1:12" ht="15.75" customHeight="1" x14ac:dyDescent="0.2">
      <c r="A929" s="8">
        <v>45146</v>
      </c>
      <c r="B929" s="32">
        <v>158.2470093</v>
      </c>
      <c r="C929" s="10">
        <f t="shared" si="31"/>
        <v>0</v>
      </c>
      <c r="D929" s="10">
        <f t="shared" si="32"/>
        <v>0</v>
      </c>
      <c r="E929" s="10">
        <f t="shared" si="33"/>
        <v>0</v>
      </c>
      <c r="F929" s="10">
        <f t="shared" si="34"/>
        <v>0</v>
      </c>
      <c r="G929" s="10">
        <f t="shared" si="35"/>
        <v>0</v>
      </c>
      <c r="H929" s="9">
        <f t="shared" si="36"/>
        <v>37.812610660000274</v>
      </c>
      <c r="I929" s="10">
        <f t="shared" si="37"/>
        <v>-950.16898323060013</v>
      </c>
      <c r="J929" s="9">
        <f t="shared" si="38"/>
        <v>-912.35637257059989</v>
      </c>
      <c r="K929" s="10">
        <f t="shared" si="39"/>
        <v>0</v>
      </c>
      <c r="L929" s="10">
        <f t="shared" si="40"/>
        <v>-8.6285999137003522E-3</v>
      </c>
    </row>
    <row r="930" spans="1:12" ht="15.75" customHeight="1" x14ac:dyDescent="0.2">
      <c r="A930" s="8">
        <v>45147</v>
      </c>
      <c r="B930" s="32">
        <v>159.0340424</v>
      </c>
      <c r="C930" s="10">
        <f t="shared" si="31"/>
        <v>0</v>
      </c>
      <c r="D930" s="10">
        <f t="shared" si="32"/>
        <v>0</v>
      </c>
      <c r="E930" s="10">
        <f t="shared" si="33"/>
        <v>0</v>
      </c>
      <c r="F930" s="10">
        <f t="shared" si="34"/>
        <v>0</v>
      </c>
      <c r="G930" s="10">
        <f t="shared" si="35"/>
        <v>0</v>
      </c>
      <c r="H930" s="9">
        <f t="shared" si="36"/>
        <v>37.812610660000274</v>
      </c>
      <c r="I930" s="10">
        <f t="shared" si="37"/>
        <v>-950.16898323060013</v>
      </c>
      <c r="J930" s="9">
        <f t="shared" si="38"/>
        <v>-912.35637257059989</v>
      </c>
      <c r="K930" s="10">
        <f t="shared" si="39"/>
        <v>0</v>
      </c>
      <c r="L930" s="10">
        <f t="shared" si="40"/>
        <v>4.9734469136661907E-3</v>
      </c>
    </row>
    <row r="931" spans="1:12" ht="15.75" customHeight="1" x14ac:dyDescent="0.2">
      <c r="A931" s="8">
        <v>45148</v>
      </c>
      <c r="B931" s="32">
        <v>161.10006709999999</v>
      </c>
      <c r="C931" s="10">
        <f t="shared" si="31"/>
        <v>161.10006709999999</v>
      </c>
      <c r="D931" s="10">
        <f t="shared" si="32"/>
        <v>161.10006709999999</v>
      </c>
      <c r="E931" s="10">
        <f t="shared" si="33"/>
        <v>1</v>
      </c>
      <c r="F931" s="10">
        <f t="shared" si="34"/>
        <v>161.10006709999999</v>
      </c>
      <c r="G931" s="10">
        <f t="shared" si="35"/>
        <v>0</v>
      </c>
      <c r="H931" s="9">
        <f t="shared" si="36"/>
        <v>37.812610660000274</v>
      </c>
      <c r="I931" s="10">
        <f t="shared" si="37"/>
        <v>-952.16898323060013</v>
      </c>
      <c r="J931" s="9">
        <f t="shared" si="38"/>
        <v>-914.35637257059989</v>
      </c>
      <c r="K931" s="10">
        <f t="shared" si="39"/>
        <v>1</v>
      </c>
      <c r="L931" s="10">
        <f t="shared" si="40"/>
        <v>1.2991084605669112E-2</v>
      </c>
    </row>
    <row r="932" spans="1:12" ht="15.75" customHeight="1" x14ac:dyDescent="0.2">
      <c r="A932" s="8">
        <v>45149</v>
      </c>
      <c r="B932" s="32">
        <v>160.2638245</v>
      </c>
      <c r="C932" s="10">
        <f t="shared" si="31"/>
        <v>161.10006709999999</v>
      </c>
      <c r="D932" s="10">
        <f t="shared" si="32"/>
        <v>160.2638245</v>
      </c>
      <c r="E932" s="10">
        <f t="shared" si="33"/>
        <v>1</v>
      </c>
      <c r="F932" s="10">
        <f t="shared" si="34"/>
        <v>0</v>
      </c>
      <c r="G932" s="10">
        <f t="shared" si="35"/>
        <v>0</v>
      </c>
      <c r="H932" s="9">
        <f t="shared" si="36"/>
        <v>37.812610660000274</v>
      </c>
      <c r="I932" s="10">
        <f t="shared" si="37"/>
        <v>-952.16898323060013</v>
      </c>
      <c r="J932" s="9">
        <f t="shared" si="38"/>
        <v>-914.35637257059989</v>
      </c>
      <c r="K932" s="10">
        <f t="shared" si="39"/>
        <v>0</v>
      </c>
      <c r="L932" s="10">
        <f t="shared" si="40"/>
        <v>-5.1908271365331826E-3</v>
      </c>
    </row>
    <row r="933" spans="1:12" ht="15.75" customHeight="1" x14ac:dyDescent="0.2">
      <c r="A933" s="8">
        <v>45152</v>
      </c>
      <c r="B933" s="32">
        <v>160.2638245</v>
      </c>
      <c r="C933" s="10">
        <f t="shared" si="31"/>
        <v>161.10006709999999</v>
      </c>
      <c r="D933" s="10">
        <f t="shared" si="32"/>
        <v>160.2638245</v>
      </c>
      <c r="E933" s="10">
        <f t="shared" si="33"/>
        <v>1</v>
      </c>
      <c r="F933" s="10">
        <f t="shared" si="34"/>
        <v>0</v>
      </c>
      <c r="G933" s="10">
        <f t="shared" si="35"/>
        <v>0</v>
      </c>
      <c r="H933" s="9">
        <f t="shared" si="36"/>
        <v>37.812610660000274</v>
      </c>
      <c r="I933" s="10">
        <f t="shared" si="37"/>
        <v>-952.16898323060013</v>
      </c>
      <c r="J933" s="9">
        <f t="shared" si="38"/>
        <v>-914.35637257059989</v>
      </c>
      <c r="K933" s="10">
        <f t="shared" si="39"/>
        <v>0</v>
      </c>
      <c r="L933" s="10">
        <f t="shared" si="40"/>
        <v>0</v>
      </c>
    </row>
    <row r="934" spans="1:12" ht="15.75" customHeight="1" x14ac:dyDescent="0.2">
      <c r="A934" s="8">
        <v>45153</v>
      </c>
      <c r="B934" s="32">
        <v>158.394577</v>
      </c>
      <c r="C934" s="10">
        <f t="shared" si="31"/>
        <v>0</v>
      </c>
      <c r="D934" s="10">
        <f t="shared" si="32"/>
        <v>0</v>
      </c>
      <c r="E934" s="10">
        <f t="shared" si="33"/>
        <v>0</v>
      </c>
      <c r="F934" s="10">
        <f t="shared" si="34"/>
        <v>158.394577</v>
      </c>
      <c r="G934" s="10">
        <f t="shared" si="35"/>
        <v>-2.7054900999999916</v>
      </c>
      <c r="H934" s="9">
        <f t="shared" si="36"/>
        <v>35.107120560000283</v>
      </c>
      <c r="I934" s="10">
        <f t="shared" si="37"/>
        <v>-954.16898323060013</v>
      </c>
      <c r="J934" s="9">
        <f t="shared" si="38"/>
        <v>-919.06186267059979</v>
      </c>
      <c r="K934" s="10">
        <f t="shared" si="39"/>
        <v>-1</v>
      </c>
      <c r="L934" s="10">
        <f t="shared" si="40"/>
        <v>-1.166356478657482E-2</v>
      </c>
    </row>
    <row r="935" spans="1:12" ht="15.75" customHeight="1" x14ac:dyDescent="0.2">
      <c r="A935" s="8">
        <v>45154</v>
      </c>
      <c r="B935" s="32">
        <v>158.34538269999999</v>
      </c>
      <c r="C935" s="10">
        <f t="shared" si="31"/>
        <v>0</v>
      </c>
      <c r="D935" s="10">
        <f t="shared" si="32"/>
        <v>0</v>
      </c>
      <c r="E935" s="10">
        <f t="shared" si="33"/>
        <v>0</v>
      </c>
      <c r="F935" s="10">
        <f t="shared" si="34"/>
        <v>0</v>
      </c>
      <c r="G935" s="10">
        <f t="shared" si="35"/>
        <v>0</v>
      </c>
      <c r="H935" s="9">
        <f t="shared" si="36"/>
        <v>35.107120560000283</v>
      </c>
      <c r="I935" s="10">
        <f t="shared" si="37"/>
        <v>-954.16898323060013</v>
      </c>
      <c r="J935" s="9">
        <f t="shared" si="38"/>
        <v>-919.06186267059979</v>
      </c>
      <c r="K935" s="10">
        <f t="shared" si="39"/>
        <v>0</v>
      </c>
      <c r="L935" s="10">
        <f t="shared" si="40"/>
        <v>-3.105807088332746E-4</v>
      </c>
    </row>
    <row r="936" spans="1:12" ht="15.75" customHeight="1" x14ac:dyDescent="0.2">
      <c r="A936" s="8">
        <v>45155</v>
      </c>
      <c r="B936" s="32">
        <v>155.54150390000001</v>
      </c>
      <c r="C936" s="10">
        <f t="shared" si="31"/>
        <v>0</v>
      </c>
      <c r="D936" s="10">
        <f t="shared" si="32"/>
        <v>0</v>
      </c>
      <c r="E936" s="10">
        <f t="shared" si="33"/>
        <v>0</v>
      </c>
      <c r="F936" s="10">
        <f t="shared" si="34"/>
        <v>0</v>
      </c>
      <c r="G936" s="10">
        <f t="shared" si="35"/>
        <v>0</v>
      </c>
      <c r="H936" s="9">
        <f t="shared" si="36"/>
        <v>35.107120560000283</v>
      </c>
      <c r="I936" s="10">
        <f t="shared" si="37"/>
        <v>-954.16898323060013</v>
      </c>
      <c r="J936" s="9">
        <f t="shared" si="38"/>
        <v>-919.06186267059979</v>
      </c>
      <c r="K936" s="10">
        <f t="shared" si="39"/>
        <v>-1</v>
      </c>
      <c r="L936" s="10">
        <f t="shared" si="40"/>
        <v>-1.7707360658012927E-2</v>
      </c>
    </row>
    <row r="937" spans="1:12" ht="15.75" customHeight="1" x14ac:dyDescent="0.2">
      <c r="A937" s="8">
        <v>45156</v>
      </c>
      <c r="B937" s="32">
        <v>157.65670779999999</v>
      </c>
      <c r="C937" s="10">
        <f t="shared" si="31"/>
        <v>157.65670779999999</v>
      </c>
      <c r="D937" s="10">
        <f t="shared" si="32"/>
        <v>157.65670779999999</v>
      </c>
      <c r="E937" s="10">
        <f t="shared" si="33"/>
        <v>1</v>
      </c>
      <c r="F937" s="10">
        <f t="shared" si="34"/>
        <v>157.65670779999999</v>
      </c>
      <c r="G937" s="10">
        <f t="shared" si="35"/>
        <v>0</v>
      </c>
      <c r="H937" s="9">
        <f t="shared" si="36"/>
        <v>35.107120560000283</v>
      </c>
      <c r="I937" s="10">
        <f t="shared" si="37"/>
        <v>-956.16898323060013</v>
      </c>
      <c r="J937" s="9">
        <f t="shared" si="38"/>
        <v>-921.06186267059979</v>
      </c>
      <c r="K937" s="10">
        <f t="shared" si="39"/>
        <v>1</v>
      </c>
      <c r="L937" s="10">
        <f t="shared" si="40"/>
        <v>1.3598967780071636E-2</v>
      </c>
    </row>
    <row r="938" spans="1:12" ht="15.75" customHeight="1" x14ac:dyDescent="0.2">
      <c r="A938" s="8">
        <v>45159</v>
      </c>
      <c r="B938" s="32">
        <v>159.42758180000001</v>
      </c>
      <c r="C938" s="10">
        <f t="shared" si="31"/>
        <v>317.08428960000003</v>
      </c>
      <c r="D938" s="10">
        <f t="shared" si="32"/>
        <v>318.85516360000003</v>
      </c>
      <c r="E938" s="10">
        <f t="shared" si="33"/>
        <v>2</v>
      </c>
      <c r="F938" s="10">
        <f t="shared" si="34"/>
        <v>159.42758180000001</v>
      </c>
      <c r="G938" s="10">
        <f t="shared" si="35"/>
        <v>0</v>
      </c>
      <c r="H938" s="9">
        <f t="shared" si="36"/>
        <v>35.107120560000283</v>
      </c>
      <c r="I938" s="10">
        <f t="shared" si="37"/>
        <v>-958.16898323060013</v>
      </c>
      <c r="J938" s="9">
        <f t="shared" si="38"/>
        <v>-923.06186267059979</v>
      </c>
      <c r="K938" s="10">
        <f t="shared" si="39"/>
        <v>1</v>
      </c>
      <c r="L938" s="10">
        <f t="shared" si="40"/>
        <v>1.1232468473504564E-2</v>
      </c>
    </row>
    <row r="939" spans="1:12" ht="15.75" customHeight="1" x14ac:dyDescent="0.2">
      <c r="A939" s="8">
        <v>45160</v>
      </c>
      <c r="B939" s="32">
        <v>161.59198000000001</v>
      </c>
      <c r="C939" s="10">
        <f t="shared" si="31"/>
        <v>478.67626960000007</v>
      </c>
      <c r="D939" s="10">
        <f t="shared" si="32"/>
        <v>484.77593999999999</v>
      </c>
      <c r="E939" s="10">
        <f t="shared" si="33"/>
        <v>3</v>
      </c>
      <c r="F939" s="10">
        <f t="shared" si="34"/>
        <v>161.59198000000001</v>
      </c>
      <c r="G939" s="10">
        <f t="shared" si="35"/>
        <v>0</v>
      </c>
      <c r="H939" s="9">
        <f t="shared" si="36"/>
        <v>35.107120560000283</v>
      </c>
      <c r="I939" s="10">
        <f t="shared" si="37"/>
        <v>-960.16898323060013</v>
      </c>
      <c r="J939" s="9">
        <f t="shared" si="38"/>
        <v>-925.06186267059979</v>
      </c>
      <c r="K939" s="10">
        <f t="shared" si="39"/>
        <v>1</v>
      </c>
      <c r="L939" s="10">
        <f t="shared" si="40"/>
        <v>1.357605864407585E-2</v>
      </c>
    </row>
    <row r="940" spans="1:12" ht="15.75" customHeight="1" x14ac:dyDescent="0.2">
      <c r="A940" s="8">
        <v>45161</v>
      </c>
      <c r="B940" s="32">
        <v>162.8217468</v>
      </c>
      <c r="C940" s="10">
        <f t="shared" si="31"/>
        <v>478.67626960000007</v>
      </c>
      <c r="D940" s="10">
        <f t="shared" si="32"/>
        <v>488.46524039999997</v>
      </c>
      <c r="E940" s="10">
        <f t="shared" si="33"/>
        <v>3</v>
      </c>
      <c r="F940" s="10">
        <f t="shared" si="34"/>
        <v>0</v>
      </c>
      <c r="G940" s="10">
        <f t="shared" si="35"/>
        <v>0</v>
      </c>
      <c r="H940" s="9">
        <f t="shared" si="36"/>
        <v>35.107120560000283</v>
      </c>
      <c r="I940" s="10">
        <f t="shared" si="37"/>
        <v>-960.16898323060013</v>
      </c>
      <c r="J940" s="9">
        <f t="shared" si="38"/>
        <v>-925.06186267059979</v>
      </c>
      <c r="K940" s="10">
        <f t="shared" si="39"/>
        <v>0</v>
      </c>
      <c r="L940" s="10">
        <f t="shared" si="40"/>
        <v>7.610320759730671E-3</v>
      </c>
    </row>
    <row r="941" spans="1:12" ht="15.75" customHeight="1" x14ac:dyDescent="0.2">
      <c r="A941" s="8">
        <v>45162</v>
      </c>
      <c r="B941" s="32">
        <v>160.95249939999999</v>
      </c>
      <c r="C941" s="10">
        <f t="shared" si="31"/>
        <v>0</v>
      </c>
      <c r="D941" s="10">
        <f t="shared" si="32"/>
        <v>0</v>
      </c>
      <c r="E941" s="10">
        <f t="shared" si="33"/>
        <v>0</v>
      </c>
      <c r="F941" s="10">
        <f t="shared" si="34"/>
        <v>482.85749820000001</v>
      </c>
      <c r="G941" s="10">
        <f t="shared" si="35"/>
        <v>4.1812285999999403</v>
      </c>
      <c r="H941" s="9">
        <f t="shared" si="36"/>
        <v>39.288349160000223</v>
      </c>
      <c r="I941" s="10">
        <f t="shared" si="37"/>
        <v>-964.9975582126001</v>
      </c>
      <c r="J941" s="9">
        <f t="shared" si="38"/>
        <v>-925.70920905259982</v>
      </c>
      <c r="K941" s="10">
        <f t="shared" si="39"/>
        <v>-1</v>
      </c>
      <c r="L941" s="10">
        <f t="shared" si="40"/>
        <v>-1.148033009556193E-2</v>
      </c>
    </row>
    <row r="942" spans="1:12" ht="15.75" customHeight="1" x14ac:dyDescent="0.2">
      <c r="A942" s="8">
        <v>45163</v>
      </c>
      <c r="B942" s="32">
        <v>159.91949460000001</v>
      </c>
      <c r="C942" s="10">
        <f t="shared" si="31"/>
        <v>0</v>
      </c>
      <c r="D942" s="10">
        <f t="shared" si="32"/>
        <v>0</v>
      </c>
      <c r="E942" s="10">
        <f t="shared" si="33"/>
        <v>0</v>
      </c>
      <c r="F942" s="10">
        <f t="shared" si="34"/>
        <v>0</v>
      </c>
      <c r="G942" s="10">
        <f t="shared" si="35"/>
        <v>0</v>
      </c>
      <c r="H942" s="9">
        <f t="shared" si="36"/>
        <v>39.288349160000223</v>
      </c>
      <c r="I942" s="10">
        <f t="shared" si="37"/>
        <v>-964.9975582126001</v>
      </c>
      <c r="J942" s="9">
        <f t="shared" si="38"/>
        <v>-925.70920905259982</v>
      </c>
      <c r="K942" s="10">
        <f t="shared" si="39"/>
        <v>0</v>
      </c>
      <c r="L942" s="10">
        <f t="shared" si="40"/>
        <v>-6.418072436593536E-3</v>
      </c>
    </row>
    <row r="943" spans="1:12" ht="15.75" customHeight="1" x14ac:dyDescent="0.2">
      <c r="A943" s="8">
        <v>45166</v>
      </c>
      <c r="B943" s="32">
        <v>162.92013549999999</v>
      </c>
      <c r="C943" s="10">
        <f t="shared" si="31"/>
        <v>162.92013549999999</v>
      </c>
      <c r="D943" s="10">
        <f t="shared" si="32"/>
        <v>162.92013549999999</v>
      </c>
      <c r="E943" s="10">
        <f t="shared" si="33"/>
        <v>1</v>
      </c>
      <c r="F943" s="10">
        <f t="shared" si="34"/>
        <v>162.92013549999999</v>
      </c>
      <c r="G943" s="10">
        <f t="shared" si="35"/>
        <v>0</v>
      </c>
      <c r="H943" s="9">
        <f t="shared" si="36"/>
        <v>39.288349160000223</v>
      </c>
      <c r="I943" s="10">
        <f t="shared" si="37"/>
        <v>-966.9975582126001</v>
      </c>
      <c r="J943" s="9">
        <f t="shared" si="38"/>
        <v>-927.70920905259982</v>
      </c>
      <c r="K943" s="10">
        <f t="shared" si="39"/>
        <v>1</v>
      </c>
      <c r="L943" s="10">
        <f t="shared" si="40"/>
        <v>1.8763446617345636E-2</v>
      </c>
    </row>
    <row r="944" spans="1:12" ht="15.75" customHeight="1" x14ac:dyDescent="0.2">
      <c r="A944" s="8">
        <v>45167</v>
      </c>
      <c r="B944" s="32">
        <v>166.11753849999999</v>
      </c>
      <c r="C944" s="10">
        <f t="shared" si="31"/>
        <v>329.03767399999998</v>
      </c>
      <c r="D944" s="10">
        <f t="shared" si="32"/>
        <v>332.23507699999999</v>
      </c>
      <c r="E944" s="10">
        <f t="shared" si="33"/>
        <v>2</v>
      </c>
      <c r="F944" s="10">
        <f t="shared" si="34"/>
        <v>166.11753849999999</v>
      </c>
      <c r="G944" s="10">
        <f t="shared" si="35"/>
        <v>0</v>
      </c>
      <c r="H944" s="9">
        <f t="shared" si="36"/>
        <v>39.288349160000223</v>
      </c>
      <c r="I944" s="10">
        <f t="shared" si="37"/>
        <v>-968.9975582126001</v>
      </c>
      <c r="J944" s="9">
        <f t="shared" si="38"/>
        <v>-929.70920905259982</v>
      </c>
      <c r="K944" s="10">
        <f t="shared" si="39"/>
        <v>1</v>
      </c>
      <c r="L944" s="10">
        <f t="shared" si="40"/>
        <v>1.9625585199688267E-2</v>
      </c>
    </row>
    <row r="945" spans="1:12" ht="15.75" customHeight="1" x14ac:dyDescent="0.2">
      <c r="A945" s="8">
        <v>45168</v>
      </c>
      <c r="B945" s="32">
        <v>168.57708740000001</v>
      </c>
      <c r="C945" s="10">
        <f t="shared" si="31"/>
        <v>497.61476140000002</v>
      </c>
      <c r="D945" s="10">
        <f t="shared" si="32"/>
        <v>505.73126220000006</v>
      </c>
      <c r="E945" s="10">
        <f t="shared" si="33"/>
        <v>3</v>
      </c>
      <c r="F945" s="10">
        <f t="shared" si="34"/>
        <v>168.57708740000001</v>
      </c>
      <c r="G945" s="10">
        <f t="shared" si="35"/>
        <v>0</v>
      </c>
      <c r="H945" s="9">
        <f t="shared" si="36"/>
        <v>39.288349160000223</v>
      </c>
      <c r="I945" s="10">
        <f t="shared" si="37"/>
        <v>-970.9975582126001</v>
      </c>
      <c r="J945" s="9">
        <f t="shared" si="38"/>
        <v>-931.70920905259982</v>
      </c>
      <c r="K945" s="10">
        <f t="shared" si="39"/>
        <v>1</v>
      </c>
      <c r="L945" s="10">
        <f t="shared" si="40"/>
        <v>1.4806076000217328E-2</v>
      </c>
    </row>
    <row r="946" spans="1:12" ht="15.75" customHeight="1" x14ac:dyDescent="0.2">
      <c r="A946" s="8">
        <v>45169</v>
      </c>
      <c r="B946" s="32">
        <v>169.56089779999999</v>
      </c>
      <c r="C946" s="10">
        <f t="shared" si="31"/>
        <v>497.61476140000002</v>
      </c>
      <c r="D946" s="10">
        <f t="shared" si="32"/>
        <v>508.68269339999995</v>
      </c>
      <c r="E946" s="10">
        <f t="shared" si="33"/>
        <v>3</v>
      </c>
      <c r="F946" s="10">
        <f t="shared" si="34"/>
        <v>0</v>
      </c>
      <c r="G946" s="10">
        <f t="shared" si="35"/>
        <v>0</v>
      </c>
      <c r="H946" s="9">
        <f t="shared" si="36"/>
        <v>39.288349160000223</v>
      </c>
      <c r="I946" s="10">
        <f t="shared" si="37"/>
        <v>-970.9975582126001</v>
      </c>
      <c r="J946" s="9">
        <f t="shared" si="38"/>
        <v>-931.70920905259982</v>
      </c>
      <c r="K946" s="10">
        <f t="shared" si="39"/>
        <v>0</v>
      </c>
      <c r="L946" s="10">
        <f t="shared" si="40"/>
        <v>5.8359674803587502E-3</v>
      </c>
    </row>
    <row r="947" spans="1:12" ht="15.75" customHeight="1" x14ac:dyDescent="0.2">
      <c r="A947" s="8">
        <v>45170</v>
      </c>
      <c r="B947" s="32">
        <v>169.216568</v>
      </c>
      <c r="C947" s="10">
        <f t="shared" si="31"/>
        <v>497.61476140000002</v>
      </c>
      <c r="D947" s="10">
        <f t="shared" si="32"/>
        <v>507.64970399999999</v>
      </c>
      <c r="E947" s="10">
        <f t="shared" si="33"/>
        <v>3</v>
      </c>
      <c r="F947" s="10">
        <f t="shared" si="34"/>
        <v>0</v>
      </c>
      <c r="G947" s="10">
        <f t="shared" si="35"/>
        <v>0</v>
      </c>
      <c r="H947" s="9">
        <f t="shared" si="36"/>
        <v>39.288349160000223</v>
      </c>
      <c r="I947" s="10">
        <f t="shared" si="37"/>
        <v>-970.9975582126001</v>
      </c>
      <c r="J947" s="9">
        <f t="shared" si="38"/>
        <v>-931.70920905259982</v>
      </c>
      <c r="K947" s="10">
        <f t="shared" si="39"/>
        <v>0</v>
      </c>
      <c r="L947" s="10">
        <f t="shared" si="40"/>
        <v>-2.0307146545434085E-3</v>
      </c>
    </row>
    <row r="948" spans="1:12" ht="15.75" customHeight="1" x14ac:dyDescent="0.2">
      <c r="A948" s="8">
        <v>45173</v>
      </c>
      <c r="B948" s="32">
        <v>168.5278931</v>
      </c>
      <c r="C948" s="10">
        <f t="shared" si="31"/>
        <v>497.61476140000002</v>
      </c>
      <c r="D948" s="10">
        <f t="shared" si="32"/>
        <v>505.58367929999997</v>
      </c>
      <c r="E948" s="10">
        <f t="shared" si="33"/>
        <v>3</v>
      </c>
      <c r="F948" s="10">
        <f t="shared" si="34"/>
        <v>0</v>
      </c>
      <c r="G948" s="10">
        <f t="shared" si="35"/>
        <v>0</v>
      </c>
      <c r="H948" s="9">
        <f t="shared" si="36"/>
        <v>39.288349160000223</v>
      </c>
      <c r="I948" s="10">
        <f t="shared" si="37"/>
        <v>-970.9975582126001</v>
      </c>
      <c r="J948" s="9">
        <f t="shared" si="38"/>
        <v>-931.70920905259982</v>
      </c>
      <c r="K948" s="10">
        <f t="shared" si="39"/>
        <v>0</v>
      </c>
      <c r="L948" s="10">
        <f t="shared" si="40"/>
        <v>-4.0697841123925604E-3</v>
      </c>
    </row>
    <row r="949" spans="1:12" ht="15.75" customHeight="1" x14ac:dyDescent="0.2">
      <c r="A949" s="8">
        <v>45174</v>
      </c>
      <c r="B949" s="32">
        <v>169.56089779999999</v>
      </c>
      <c r="C949" s="10">
        <f t="shared" si="31"/>
        <v>497.61476140000002</v>
      </c>
      <c r="D949" s="10">
        <f t="shared" si="32"/>
        <v>508.68269339999995</v>
      </c>
      <c r="E949" s="10">
        <f t="shared" si="33"/>
        <v>3</v>
      </c>
      <c r="F949" s="10">
        <f t="shared" si="34"/>
        <v>0</v>
      </c>
      <c r="G949" s="10">
        <f t="shared" si="35"/>
        <v>0</v>
      </c>
      <c r="H949" s="9">
        <f t="shared" si="36"/>
        <v>39.288349160000223</v>
      </c>
      <c r="I949" s="10">
        <f t="shared" si="37"/>
        <v>-970.9975582126001</v>
      </c>
      <c r="J949" s="9">
        <f t="shared" si="38"/>
        <v>-931.70920905259982</v>
      </c>
      <c r="K949" s="10">
        <f t="shared" si="39"/>
        <v>0</v>
      </c>
      <c r="L949" s="10">
        <f t="shared" si="40"/>
        <v>6.1295770154026208E-3</v>
      </c>
    </row>
    <row r="950" spans="1:12" ht="15.75" customHeight="1" x14ac:dyDescent="0.2">
      <c r="A950" s="8">
        <v>45175</v>
      </c>
      <c r="B950" s="32">
        <v>167.69163510000001</v>
      </c>
      <c r="C950" s="10">
        <f t="shared" si="31"/>
        <v>0</v>
      </c>
      <c r="D950" s="10">
        <f t="shared" si="32"/>
        <v>0</v>
      </c>
      <c r="E950" s="10">
        <f t="shared" si="33"/>
        <v>0</v>
      </c>
      <c r="F950" s="10">
        <f t="shared" si="34"/>
        <v>503.07490530000007</v>
      </c>
      <c r="G950" s="10">
        <f t="shared" si="35"/>
        <v>5.4601439000000482</v>
      </c>
      <c r="H950" s="9">
        <f t="shared" si="36"/>
        <v>44.748493060000271</v>
      </c>
      <c r="I950" s="10">
        <f t="shared" si="37"/>
        <v>-976.02830726560012</v>
      </c>
      <c r="J950" s="9">
        <f t="shared" si="38"/>
        <v>-931.27981420559991</v>
      </c>
      <c r="K950" s="10">
        <f t="shared" si="39"/>
        <v>-1</v>
      </c>
      <c r="L950" s="10">
        <f t="shared" si="40"/>
        <v>-1.1024137783257171E-2</v>
      </c>
    </row>
    <row r="951" spans="1:12" ht="15.75" customHeight="1" x14ac:dyDescent="0.2">
      <c r="A951" s="8">
        <v>45176</v>
      </c>
      <c r="B951" s="32">
        <v>165.47805790000001</v>
      </c>
      <c r="C951" s="10">
        <f t="shared" si="31"/>
        <v>0</v>
      </c>
      <c r="D951" s="10">
        <f t="shared" si="32"/>
        <v>0</v>
      </c>
      <c r="E951" s="10">
        <f t="shared" si="33"/>
        <v>0</v>
      </c>
      <c r="F951" s="10">
        <f t="shared" si="34"/>
        <v>0</v>
      </c>
      <c r="G951" s="10">
        <f t="shared" si="35"/>
        <v>0</v>
      </c>
      <c r="H951" s="9">
        <f t="shared" si="36"/>
        <v>44.748493060000271</v>
      </c>
      <c r="I951" s="10">
        <f t="shared" si="37"/>
        <v>-976.02830726560012</v>
      </c>
      <c r="J951" s="9">
        <f t="shared" si="38"/>
        <v>-931.27981420559991</v>
      </c>
      <c r="K951" s="10">
        <f t="shared" si="39"/>
        <v>-1</v>
      </c>
      <c r="L951" s="10">
        <f t="shared" si="40"/>
        <v>-1.3200283953817782E-2</v>
      </c>
    </row>
    <row r="952" spans="1:12" ht="15.75" customHeight="1" x14ac:dyDescent="0.2">
      <c r="A952" s="8">
        <v>45177</v>
      </c>
      <c r="B952" s="32">
        <v>167.5440826</v>
      </c>
      <c r="C952" s="10">
        <f t="shared" si="31"/>
        <v>167.5440826</v>
      </c>
      <c r="D952" s="10">
        <f t="shared" si="32"/>
        <v>167.5440826</v>
      </c>
      <c r="E952" s="10">
        <f t="shared" si="33"/>
        <v>1</v>
      </c>
      <c r="F952" s="10">
        <f t="shared" si="34"/>
        <v>167.5440826</v>
      </c>
      <c r="G952" s="10">
        <f t="shared" si="35"/>
        <v>0</v>
      </c>
      <c r="H952" s="9">
        <f t="shared" si="36"/>
        <v>44.748493060000271</v>
      </c>
      <c r="I952" s="10">
        <f t="shared" si="37"/>
        <v>-978.02830726560012</v>
      </c>
      <c r="J952" s="9">
        <f t="shared" si="38"/>
        <v>-933.27981420559991</v>
      </c>
      <c r="K952" s="10">
        <f t="shared" si="39"/>
        <v>1</v>
      </c>
      <c r="L952" s="10">
        <f t="shared" si="40"/>
        <v>1.2485188225066723E-2</v>
      </c>
    </row>
    <row r="953" spans="1:12" ht="15.75" customHeight="1" x14ac:dyDescent="0.2">
      <c r="A953" s="8">
        <v>45180</v>
      </c>
      <c r="B953" s="32">
        <v>167.6424408</v>
      </c>
      <c r="C953" s="10">
        <f t="shared" si="31"/>
        <v>167.5440826</v>
      </c>
      <c r="D953" s="10">
        <f t="shared" si="32"/>
        <v>167.6424408</v>
      </c>
      <c r="E953" s="10">
        <f t="shared" si="33"/>
        <v>1</v>
      </c>
      <c r="F953" s="10">
        <f t="shared" si="34"/>
        <v>0</v>
      </c>
      <c r="G953" s="10">
        <f t="shared" si="35"/>
        <v>0</v>
      </c>
      <c r="H953" s="9">
        <f t="shared" si="36"/>
        <v>44.748493060000271</v>
      </c>
      <c r="I953" s="10">
        <f t="shared" si="37"/>
        <v>-978.02830726560012</v>
      </c>
      <c r="J953" s="9">
        <f t="shared" si="38"/>
        <v>-933.27981420559991</v>
      </c>
      <c r="K953" s="10">
        <f t="shared" si="39"/>
        <v>0</v>
      </c>
      <c r="L953" s="10">
        <f t="shared" si="40"/>
        <v>5.8705863241281797E-4</v>
      </c>
    </row>
    <row r="954" spans="1:12" ht="15.75" customHeight="1" x14ac:dyDescent="0.2">
      <c r="A954" s="8">
        <v>45181</v>
      </c>
      <c r="B954" s="32">
        <v>166.5110626</v>
      </c>
      <c r="C954" s="10">
        <f t="shared" si="31"/>
        <v>167.5440826</v>
      </c>
      <c r="D954" s="10">
        <f t="shared" si="32"/>
        <v>166.5110626</v>
      </c>
      <c r="E954" s="10">
        <f t="shared" si="33"/>
        <v>1</v>
      </c>
      <c r="F954" s="10">
        <f t="shared" si="34"/>
        <v>0</v>
      </c>
      <c r="G954" s="10">
        <f t="shared" si="35"/>
        <v>0</v>
      </c>
      <c r="H954" s="9">
        <f t="shared" si="36"/>
        <v>44.748493060000271</v>
      </c>
      <c r="I954" s="10">
        <f t="shared" si="37"/>
        <v>-978.02830726560012</v>
      </c>
      <c r="J954" s="9">
        <f t="shared" si="38"/>
        <v>-933.27981420559991</v>
      </c>
      <c r="K954" s="10">
        <f t="shared" si="39"/>
        <v>0</v>
      </c>
      <c r="L954" s="10">
        <f t="shared" si="40"/>
        <v>-6.7487576212861278E-3</v>
      </c>
    </row>
    <row r="955" spans="1:12" ht="15.75" customHeight="1" x14ac:dyDescent="0.2">
      <c r="A955" s="8">
        <v>45182</v>
      </c>
      <c r="B955" s="32">
        <v>164.34666440000001</v>
      </c>
      <c r="C955" s="10">
        <f t="shared" si="31"/>
        <v>0</v>
      </c>
      <c r="D955" s="10">
        <f t="shared" si="32"/>
        <v>0</v>
      </c>
      <c r="E955" s="10">
        <f t="shared" si="33"/>
        <v>0</v>
      </c>
      <c r="F955" s="10">
        <f t="shared" si="34"/>
        <v>164.34666440000001</v>
      </c>
      <c r="G955" s="10">
        <f t="shared" si="35"/>
        <v>-3.1974181999999871</v>
      </c>
      <c r="H955" s="9">
        <f t="shared" si="36"/>
        <v>41.551074860000284</v>
      </c>
      <c r="I955" s="10">
        <f t="shared" si="37"/>
        <v>-980.02830726560012</v>
      </c>
      <c r="J955" s="9">
        <f t="shared" si="38"/>
        <v>-938.47723240559981</v>
      </c>
      <c r="K955" s="10">
        <f t="shared" si="39"/>
        <v>-1</v>
      </c>
      <c r="L955" s="10">
        <f t="shared" si="40"/>
        <v>-1.2998524940048051E-2</v>
      </c>
    </row>
    <row r="956" spans="1:12" ht="15.75" customHeight="1" x14ac:dyDescent="0.2">
      <c r="A956" s="8">
        <v>45183</v>
      </c>
      <c r="B956" s="32">
        <v>165.13372799999999</v>
      </c>
      <c r="C956" s="10">
        <f t="shared" si="31"/>
        <v>0</v>
      </c>
      <c r="D956" s="10">
        <f t="shared" si="32"/>
        <v>0</v>
      </c>
      <c r="E956" s="10">
        <f t="shared" si="33"/>
        <v>0</v>
      </c>
      <c r="F956" s="10">
        <f t="shared" si="34"/>
        <v>0</v>
      </c>
      <c r="G956" s="10">
        <f t="shared" si="35"/>
        <v>0</v>
      </c>
      <c r="H956" s="9">
        <f t="shared" si="36"/>
        <v>41.551074860000284</v>
      </c>
      <c r="I956" s="10">
        <f t="shared" si="37"/>
        <v>-980.02830726560012</v>
      </c>
      <c r="J956" s="9">
        <f t="shared" si="38"/>
        <v>-938.47723240559981</v>
      </c>
      <c r="K956" s="10">
        <f t="shared" si="39"/>
        <v>0</v>
      </c>
      <c r="L956" s="10">
        <f t="shared" si="40"/>
        <v>4.7890451739522888E-3</v>
      </c>
    </row>
    <row r="957" spans="1:12" ht="15.75" customHeight="1" x14ac:dyDescent="0.2">
      <c r="A957" s="8">
        <v>45184</v>
      </c>
      <c r="B957" s="32">
        <v>167.34732059999999</v>
      </c>
      <c r="C957" s="10">
        <f t="shared" si="31"/>
        <v>167.34732059999999</v>
      </c>
      <c r="D957" s="10">
        <f t="shared" si="32"/>
        <v>167.34732059999999</v>
      </c>
      <c r="E957" s="10">
        <f t="shared" si="33"/>
        <v>1</v>
      </c>
      <c r="F957" s="10">
        <f t="shared" si="34"/>
        <v>167.34732059999999</v>
      </c>
      <c r="G957" s="10">
        <f t="shared" si="35"/>
        <v>0</v>
      </c>
      <c r="H957" s="9">
        <f t="shared" si="36"/>
        <v>41.551074860000284</v>
      </c>
      <c r="I957" s="10">
        <f t="shared" si="37"/>
        <v>-982.02830726560012</v>
      </c>
      <c r="J957" s="9">
        <f t="shared" si="38"/>
        <v>-940.47723240559981</v>
      </c>
      <c r="K957" s="10">
        <f t="shared" si="39"/>
        <v>1</v>
      </c>
      <c r="L957" s="10">
        <f t="shared" si="40"/>
        <v>1.340484846318013E-2</v>
      </c>
    </row>
    <row r="958" spans="1:12" ht="15.75" customHeight="1" x14ac:dyDescent="0.2">
      <c r="A958" s="8">
        <v>45187</v>
      </c>
      <c r="B958" s="32">
        <v>163.26446530000001</v>
      </c>
      <c r="C958" s="10">
        <f t="shared" si="31"/>
        <v>0</v>
      </c>
      <c r="D958" s="10">
        <f t="shared" si="32"/>
        <v>0</v>
      </c>
      <c r="E958" s="10">
        <f t="shared" si="33"/>
        <v>0</v>
      </c>
      <c r="F958" s="10">
        <f t="shared" si="34"/>
        <v>163.26446530000001</v>
      </c>
      <c r="G958" s="10">
        <f t="shared" si="35"/>
        <v>-4.0828552999999772</v>
      </c>
      <c r="H958" s="9">
        <f t="shared" si="36"/>
        <v>37.468219560000307</v>
      </c>
      <c r="I958" s="10">
        <f t="shared" si="37"/>
        <v>-984.02830726560012</v>
      </c>
      <c r="J958" s="9">
        <f t="shared" si="38"/>
        <v>-946.56008770559981</v>
      </c>
      <c r="K958" s="10">
        <f t="shared" si="39"/>
        <v>-1</v>
      </c>
      <c r="L958" s="10">
        <f t="shared" si="40"/>
        <v>-2.439749429725846E-2</v>
      </c>
    </row>
    <row r="959" spans="1:12" ht="15.75" customHeight="1" x14ac:dyDescent="0.2">
      <c r="A959" s="8">
        <v>45188</v>
      </c>
      <c r="B959" s="32">
        <v>163.80557250000001</v>
      </c>
      <c r="C959" s="10">
        <f t="shared" si="31"/>
        <v>0</v>
      </c>
      <c r="D959" s="10">
        <f t="shared" si="32"/>
        <v>0</v>
      </c>
      <c r="E959" s="10">
        <f t="shared" si="33"/>
        <v>0</v>
      </c>
      <c r="F959" s="10">
        <f t="shared" si="34"/>
        <v>0</v>
      </c>
      <c r="G959" s="10">
        <f t="shared" si="35"/>
        <v>0</v>
      </c>
      <c r="H959" s="9">
        <f t="shared" si="36"/>
        <v>37.468219560000307</v>
      </c>
      <c r="I959" s="10">
        <f t="shared" si="37"/>
        <v>-984.02830726560012</v>
      </c>
      <c r="J959" s="9">
        <f t="shared" si="38"/>
        <v>-946.56008770559981</v>
      </c>
      <c r="K959" s="10">
        <f t="shared" si="39"/>
        <v>0</v>
      </c>
      <c r="L959" s="10">
        <f t="shared" si="40"/>
        <v>3.3142986687624276E-3</v>
      </c>
    </row>
    <row r="960" spans="1:12" ht="15.75" customHeight="1" x14ac:dyDescent="0.2">
      <c r="A960" s="8">
        <v>45189</v>
      </c>
      <c r="B960" s="32">
        <v>166.1667175</v>
      </c>
      <c r="C960" s="10">
        <f t="shared" si="31"/>
        <v>166.1667175</v>
      </c>
      <c r="D960" s="10">
        <f t="shared" si="32"/>
        <v>166.1667175</v>
      </c>
      <c r="E960" s="10">
        <f t="shared" si="33"/>
        <v>1</v>
      </c>
      <c r="F960" s="10">
        <f t="shared" si="34"/>
        <v>166.1667175</v>
      </c>
      <c r="G960" s="10">
        <f t="shared" si="35"/>
        <v>0</v>
      </c>
      <c r="H960" s="9">
        <f t="shared" si="36"/>
        <v>37.468219560000307</v>
      </c>
      <c r="I960" s="10">
        <f t="shared" si="37"/>
        <v>-986.02830726560012</v>
      </c>
      <c r="J960" s="9">
        <f t="shared" si="38"/>
        <v>-948.56008770559981</v>
      </c>
      <c r="K960" s="10">
        <f t="shared" si="39"/>
        <v>1</v>
      </c>
      <c r="L960" s="10">
        <f t="shared" si="40"/>
        <v>1.4414314262721328E-2</v>
      </c>
    </row>
    <row r="961" spans="1:12" ht="15.75" customHeight="1" x14ac:dyDescent="0.2">
      <c r="A961" s="8">
        <v>45190</v>
      </c>
      <c r="B961" s="32">
        <v>165.33049009999999</v>
      </c>
      <c r="C961" s="10">
        <f t="shared" si="31"/>
        <v>166.1667175</v>
      </c>
      <c r="D961" s="10">
        <f t="shared" si="32"/>
        <v>165.33049009999999</v>
      </c>
      <c r="E961" s="10">
        <f t="shared" si="33"/>
        <v>1</v>
      </c>
      <c r="F961" s="10">
        <f t="shared" si="34"/>
        <v>0</v>
      </c>
      <c r="G961" s="10">
        <f t="shared" si="35"/>
        <v>0</v>
      </c>
      <c r="H961" s="9">
        <f t="shared" si="36"/>
        <v>37.468219560000307</v>
      </c>
      <c r="I961" s="10">
        <f t="shared" si="37"/>
        <v>-986.02830726560012</v>
      </c>
      <c r="J961" s="9">
        <f t="shared" si="38"/>
        <v>-948.56008770559981</v>
      </c>
      <c r="K961" s="10">
        <f t="shared" si="39"/>
        <v>0</v>
      </c>
      <c r="L961" s="10">
        <f t="shared" si="40"/>
        <v>-5.0324602458372558E-3</v>
      </c>
    </row>
    <row r="962" spans="1:12" ht="15.75" customHeight="1" x14ac:dyDescent="0.2">
      <c r="A962" s="8">
        <v>45191</v>
      </c>
      <c r="B962" s="32">
        <v>164.05152889999999</v>
      </c>
      <c r="C962" s="10">
        <f t="shared" si="31"/>
        <v>166.1667175</v>
      </c>
      <c r="D962" s="10">
        <f t="shared" si="32"/>
        <v>164.05152889999999</v>
      </c>
      <c r="E962" s="10">
        <f t="shared" si="33"/>
        <v>1</v>
      </c>
      <c r="F962" s="10">
        <f t="shared" si="34"/>
        <v>0</v>
      </c>
      <c r="G962" s="10">
        <f t="shared" si="35"/>
        <v>0</v>
      </c>
      <c r="H962" s="9">
        <f t="shared" si="36"/>
        <v>37.468219560000307</v>
      </c>
      <c r="I962" s="10">
        <f t="shared" si="37"/>
        <v>-986.02830726560012</v>
      </c>
      <c r="J962" s="9">
        <f t="shared" si="38"/>
        <v>-948.56008770559981</v>
      </c>
      <c r="K962" s="10">
        <f t="shared" si="39"/>
        <v>0</v>
      </c>
      <c r="L962" s="10">
        <f t="shared" si="40"/>
        <v>-7.7357854514700231E-3</v>
      </c>
    </row>
    <row r="963" spans="1:12" ht="15.75" customHeight="1" x14ac:dyDescent="0.2">
      <c r="A963" s="8">
        <v>45194</v>
      </c>
      <c r="B963" s="32">
        <v>162.96931459999999</v>
      </c>
      <c r="C963" s="10">
        <f t="shared" si="31"/>
        <v>166.1667175</v>
      </c>
      <c r="D963" s="10">
        <f t="shared" si="32"/>
        <v>162.96931459999999</v>
      </c>
      <c r="E963" s="10">
        <f t="shared" si="33"/>
        <v>1</v>
      </c>
      <c r="F963" s="10">
        <f t="shared" si="34"/>
        <v>0</v>
      </c>
      <c r="G963" s="10">
        <f t="shared" si="35"/>
        <v>0</v>
      </c>
      <c r="H963" s="9">
        <f t="shared" si="36"/>
        <v>37.468219560000307</v>
      </c>
      <c r="I963" s="10">
        <f t="shared" si="37"/>
        <v>-986.02830726560012</v>
      </c>
      <c r="J963" s="9">
        <f t="shared" si="38"/>
        <v>-948.56008770559981</v>
      </c>
      <c r="K963" s="10">
        <f t="shared" si="39"/>
        <v>0</v>
      </c>
      <c r="L963" s="10">
        <f t="shared" si="40"/>
        <v>-6.5967949659261338E-3</v>
      </c>
    </row>
    <row r="964" spans="1:12" ht="15.75" customHeight="1" x14ac:dyDescent="0.2">
      <c r="A964" s="8">
        <v>45195</v>
      </c>
      <c r="B964" s="32">
        <v>161.39521790000001</v>
      </c>
      <c r="C964" s="10">
        <f t="shared" si="31"/>
        <v>166.1667175</v>
      </c>
      <c r="D964" s="10">
        <f t="shared" si="32"/>
        <v>161.39521790000001</v>
      </c>
      <c r="E964" s="10">
        <f t="shared" si="33"/>
        <v>1</v>
      </c>
      <c r="F964" s="10">
        <f t="shared" si="34"/>
        <v>0</v>
      </c>
      <c r="G964" s="10">
        <f t="shared" si="35"/>
        <v>0</v>
      </c>
      <c r="H964" s="9">
        <f t="shared" si="36"/>
        <v>37.468219560000307</v>
      </c>
      <c r="I964" s="10">
        <f t="shared" si="37"/>
        <v>-986.02830726560012</v>
      </c>
      <c r="J964" s="9">
        <f t="shared" si="38"/>
        <v>-948.56008770559981</v>
      </c>
      <c r="K964" s="10">
        <f t="shared" si="39"/>
        <v>0</v>
      </c>
      <c r="L964" s="10">
        <f t="shared" si="40"/>
        <v>-9.6588532869732457E-3</v>
      </c>
    </row>
    <row r="965" spans="1:12" ht="15.75" customHeight="1" x14ac:dyDescent="0.2">
      <c r="A965" s="8">
        <v>45196</v>
      </c>
      <c r="B965" s="32">
        <v>162.77255249999999</v>
      </c>
      <c r="C965" s="10">
        <f t="shared" si="31"/>
        <v>166.1667175</v>
      </c>
      <c r="D965" s="10">
        <f t="shared" si="32"/>
        <v>162.77255249999999</v>
      </c>
      <c r="E965" s="10">
        <f t="shared" si="33"/>
        <v>1</v>
      </c>
      <c r="F965" s="10">
        <f t="shared" si="34"/>
        <v>0</v>
      </c>
      <c r="G965" s="10">
        <f t="shared" si="35"/>
        <v>0</v>
      </c>
      <c r="H965" s="9">
        <f t="shared" si="36"/>
        <v>37.468219560000307</v>
      </c>
      <c r="I965" s="10">
        <f t="shared" si="37"/>
        <v>-986.02830726560012</v>
      </c>
      <c r="J965" s="9">
        <f t="shared" si="38"/>
        <v>-948.56008770559981</v>
      </c>
      <c r="K965" s="10">
        <f t="shared" si="39"/>
        <v>0</v>
      </c>
      <c r="L965" s="10">
        <f t="shared" si="40"/>
        <v>8.5339244738551479E-3</v>
      </c>
    </row>
    <row r="966" spans="1:12" ht="15.75" customHeight="1" x14ac:dyDescent="0.2">
      <c r="A966" s="8">
        <v>45197</v>
      </c>
      <c r="B966" s="32">
        <v>161.49359129999999</v>
      </c>
      <c r="C966" s="10">
        <f t="shared" si="31"/>
        <v>166.1667175</v>
      </c>
      <c r="D966" s="10">
        <f t="shared" si="32"/>
        <v>161.49359129999999</v>
      </c>
      <c r="E966" s="10">
        <f t="shared" si="33"/>
        <v>1</v>
      </c>
      <c r="F966" s="10">
        <f t="shared" si="34"/>
        <v>0</v>
      </c>
      <c r="G966" s="10">
        <f t="shared" si="35"/>
        <v>0</v>
      </c>
      <c r="H966" s="9">
        <f t="shared" si="36"/>
        <v>37.468219560000307</v>
      </c>
      <c r="I966" s="10">
        <f t="shared" si="37"/>
        <v>-986.02830726560012</v>
      </c>
      <c r="J966" s="9">
        <f t="shared" si="38"/>
        <v>-948.56008770559981</v>
      </c>
      <c r="K966" s="10">
        <f t="shared" si="39"/>
        <v>0</v>
      </c>
      <c r="L966" s="10">
        <f t="shared" si="40"/>
        <v>-7.8573517485387434E-3</v>
      </c>
    </row>
    <row r="967" spans="1:12" ht="15.75" customHeight="1" x14ac:dyDescent="0.2">
      <c r="A967" s="8">
        <v>45198</v>
      </c>
      <c r="B967" s="32">
        <v>163.11689759999999</v>
      </c>
      <c r="C967" s="10">
        <f t="shared" si="31"/>
        <v>329.28361510000002</v>
      </c>
      <c r="D967" s="10">
        <f t="shared" si="32"/>
        <v>326.23379519999997</v>
      </c>
      <c r="E967" s="10">
        <f t="shared" si="33"/>
        <v>2</v>
      </c>
      <c r="F967" s="10">
        <f t="shared" si="34"/>
        <v>163.11689759999999</v>
      </c>
      <c r="G967" s="10">
        <f t="shared" si="35"/>
        <v>0</v>
      </c>
      <c r="H967" s="9">
        <f t="shared" si="36"/>
        <v>37.468219560000307</v>
      </c>
      <c r="I967" s="10">
        <f t="shared" si="37"/>
        <v>-988.02830726560012</v>
      </c>
      <c r="J967" s="9">
        <f t="shared" si="38"/>
        <v>-950.56008770559981</v>
      </c>
      <c r="K967" s="10">
        <f t="shared" si="39"/>
        <v>1</v>
      </c>
      <c r="L967" s="10">
        <f t="shared" si="40"/>
        <v>1.0051831078450979E-2</v>
      </c>
    </row>
    <row r="968" spans="1:12" ht="15.75" customHeight="1" x14ac:dyDescent="0.2">
      <c r="A968" s="8">
        <v>45201</v>
      </c>
      <c r="B968" s="32">
        <v>162.03469849999999</v>
      </c>
      <c r="C968" s="10">
        <f t="shared" si="31"/>
        <v>329.28361510000002</v>
      </c>
      <c r="D968" s="10">
        <f t="shared" si="32"/>
        <v>324.06939699999998</v>
      </c>
      <c r="E968" s="10">
        <f t="shared" si="33"/>
        <v>2</v>
      </c>
      <c r="F968" s="10">
        <f t="shared" si="34"/>
        <v>0</v>
      </c>
      <c r="G968" s="10">
        <f t="shared" si="35"/>
        <v>0</v>
      </c>
      <c r="H968" s="9">
        <f t="shared" si="36"/>
        <v>37.468219560000307</v>
      </c>
      <c r="I968" s="10">
        <f t="shared" si="37"/>
        <v>-988.02830726560012</v>
      </c>
      <c r="J968" s="9">
        <f t="shared" si="38"/>
        <v>-950.56008770559981</v>
      </c>
      <c r="K968" s="10">
        <f t="shared" si="39"/>
        <v>0</v>
      </c>
      <c r="L968" s="10">
        <f t="shared" si="40"/>
        <v>-6.6345002628348526E-3</v>
      </c>
    </row>
    <row r="969" spans="1:12" ht="15.75" customHeight="1" x14ac:dyDescent="0.2">
      <c r="A969" s="8">
        <v>45202</v>
      </c>
      <c r="B969" s="32">
        <v>158.29618840000001</v>
      </c>
      <c r="C969" s="10">
        <f t="shared" si="31"/>
        <v>0</v>
      </c>
      <c r="D969" s="10">
        <f t="shared" si="32"/>
        <v>0</v>
      </c>
      <c r="E969" s="10">
        <f t="shared" si="33"/>
        <v>0</v>
      </c>
      <c r="F969" s="10">
        <f t="shared" si="34"/>
        <v>316.59237680000001</v>
      </c>
      <c r="G969" s="10">
        <f t="shared" si="35"/>
        <v>-12.691238300000009</v>
      </c>
      <c r="H969" s="9">
        <f t="shared" si="36"/>
        <v>24.776981260000298</v>
      </c>
      <c r="I969" s="10">
        <f t="shared" si="37"/>
        <v>-991.19423103360009</v>
      </c>
      <c r="J969" s="9">
        <f t="shared" si="38"/>
        <v>-966.41724977359979</v>
      </c>
      <c r="K969" s="10">
        <f t="shared" si="39"/>
        <v>-1</v>
      </c>
      <c r="L969" s="10">
        <f t="shared" si="40"/>
        <v>-2.3072281027510799E-2</v>
      </c>
    </row>
    <row r="970" spans="1:12" ht="15.75" customHeight="1" x14ac:dyDescent="0.2">
      <c r="A970" s="8">
        <v>45203</v>
      </c>
      <c r="B970" s="32">
        <v>161.9363251</v>
      </c>
      <c r="C970" s="10">
        <f t="shared" si="31"/>
        <v>161.9363251</v>
      </c>
      <c r="D970" s="10">
        <f t="shared" si="32"/>
        <v>161.9363251</v>
      </c>
      <c r="E970" s="10">
        <f t="shared" si="33"/>
        <v>1</v>
      </c>
      <c r="F970" s="10">
        <f t="shared" si="34"/>
        <v>161.9363251</v>
      </c>
      <c r="G970" s="10">
        <f t="shared" si="35"/>
        <v>0</v>
      </c>
      <c r="H970" s="9">
        <f t="shared" si="36"/>
        <v>24.776981260000298</v>
      </c>
      <c r="I970" s="10">
        <f t="shared" si="37"/>
        <v>-993.19423103360009</v>
      </c>
      <c r="J970" s="9">
        <f t="shared" si="38"/>
        <v>-968.41724977359979</v>
      </c>
      <c r="K970" s="10">
        <f t="shared" si="39"/>
        <v>1</v>
      </c>
      <c r="L970" s="10">
        <f t="shared" si="40"/>
        <v>2.2995731841639167E-2</v>
      </c>
    </row>
    <row r="971" spans="1:12" ht="15.75" customHeight="1" x14ac:dyDescent="0.2">
      <c r="A971" s="8">
        <v>45204</v>
      </c>
      <c r="B971" s="32">
        <v>160.0670624</v>
      </c>
      <c r="C971" s="10">
        <f t="shared" si="31"/>
        <v>0</v>
      </c>
      <c r="D971" s="10">
        <f t="shared" si="32"/>
        <v>0</v>
      </c>
      <c r="E971" s="10">
        <f t="shared" si="33"/>
        <v>0</v>
      </c>
      <c r="F971" s="10">
        <f t="shared" si="34"/>
        <v>160.0670624</v>
      </c>
      <c r="G971" s="10">
        <f t="shared" si="35"/>
        <v>-1.8692627000000073</v>
      </c>
      <c r="H971" s="9">
        <f t="shared" si="36"/>
        <v>22.907718560000291</v>
      </c>
      <c r="I971" s="10">
        <f t="shared" si="37"/>
        <v>-995.19423103360009</v>
      </c>
      <c r="J971" s="9">
        <f t="shared" si="38"/>
        <v>-972.28651247359983</v>
      </c>
      <c r="K971" s="10">
        <f t="shared" si="39"/>
        <v>-1</v>
      </c>
      <c r="L971" s="10">
        <f t="shared" si="40"/>
        <v>-1.1543195752069191E-2</v>
      </c>
    </row>
    <row r="972" spans="1:12" ht="15.75" customHeight="1" x14ac:dyDescent="0.2">
      <c r="A972" s="8">
        <v>45205</v>
      </c>
      <c r="B972" s="32">
        <v>162.6249847</v>
      </c>
      <c r="C972" s="10">
        <f t="shared" si="31"/>
        <v>162.6249847</v>
      </c>
      <c r="D972" s="10">
        <f t="shared" si="32"/>
        <v>162.6249847</v>
      </c>
      <c r="E972" s="10">
        <f t="shared" si="33"/>
        <v>1</v>
      </c>
      <c r="F972" s="10">
        <f t="shared" si="34"/>
        <v>162.6249847</v>
      </c>
      <c r="G972" s="10">
        <f t="shared" si="35"/>
        <v>0</v>
      </c>
      <c r="H972" s="9">
        <f t="shared" si="36"/>
        <v>22.907718560000291</v>
      </c>
      <c r="I972" s="10">
        <f t="shared" si="37"/>
        <v>-997.19423103360009</v>
      </c>
      <c r="J972" s="9">
        <f t="shared" si="38"/>
        <v>-974.28651247359983</v>
      </c>
      <c r="K972" s="10">
        <f t="shared" si="39"/>
        <v>1</v>
      </c>
      <c r="L972" s="10">
        <f t="shared" si="40"/>
        <v>1.5980316385190374E-2</v>
      </c>
    </row>
    <row r="973" spans="1:12" ht="15.75" customHeight="1" x14ac:dyDescent="0.2">
      <c r="A973" s="8">
        <v>45208</v>
      </c>
      <c r="B973" s="32">
        <v>161.39521790000001</v>
      </c>
      <c r="C973" s="10">
        <f t="shared" si="31"/>
        <v>162.6249847</v>
      </c>
      <c r="D973" s="10">
        <f t="shared" si="32"/>
        <v>161.39521790000001</v>
      </c>
      <c r="E973" s="10">
        <f t="shared" si="33"/>
        <v>1</v>
      </c>
      <c r="F973" s="10">
        <f t="shared" si="34"/>
        <v>0</v>
      </c>
      <c r="G973" s="10">
        <f t="shared" si="35"/>
        <v>0</v>
      </c>
      <c r="H973" s="9">
        <f t="shared" si="36"/>
        <v>22.907718560000291</v>
      </c>
      <c r="I973" s="10">
        <f t="shared" si="37"/>
        <v>-997.19423103360009</v>
      </c>
      <c r="J973" s="9">
        <f t="shared" si="38"/>
        <v>-974.28651247359983</v>
      </c>
      <c r="K973" s="10">
        <f t="shared" si="39"/>
        <v>0</v>
      </c>
      <c r="L973" s="10">
        <f t="shared" si="40"/>
        <v>-7.5619794969917775E-3</v>
      </c>
    </row>
    <row r="974" spans="1:12" ht="15.75" customHeight="1" x14ac:dyDescent="0.2">
      <c r="A974" s="8">
        <v>45209</v>
      </c>
      <c r="B974" s="32">
        <v>165.7732086</v>
      </c>
      <c r="C974" s="10">
        <f t="shared" si="31"/>
        <v>328.3981933</v>
      </c>
      <c r="D974" s="10">
        <f t="shared" si="32"/>
        <v>331.54641720000001</v>
      </c>
      <c r="E974" s="10">
        <f t="shared" si="33"/>
        <v>2</v>
      </c>
      <c r="F974" s="10">
        <f t="shared" si="34"/>
        <v>165.7732086</v>
      </c>
      <c r="G974" s="10">
        <f t="shared" si="35"/>
        <v>0</v>
      </c>
      <c r="H974" s="9">
        <f t="shared" si="36"/>
        <v>22.907718560000291</v>
      </c>
      <c r="I974" s="10">
        <f t="shared" si="37"/>
        <v>-999.19423103360009</v>
      </c>
      <c r="J974" s="9">
        <f t="shared" si="38"/>
        <v>-976.28651247359983</v>
      </c>
      <c r="K974" s="10">
        <f t="shared" si="39"/>
        <v>1</v>
      </c>
      <c r="L974" s="10">
        <f t="shared" si="40"/>
        <v>2.7125900983711926E-2</v>
      </c>
    </row>
    <row r="975" spans="1:12" ht="15.75" customHeight="1" x14ac:dyDescent="0.2">
      <c r="A975" s="8">
        <v>45210</v>
      </c>
      <c r="B975" s="32">
        <v>167.29812620000001</v>
      </c>
      <c r="C975" s="10">
        <f t="shared" si="31"/>
        <v>328.3981933</v>
      </c>
      <c r="D975" s="10">
        <f t="shared" si="32"/>
        <v>334.59625240000003</v>
      </c>
      <c r="E975" s="10">
        <f t="shared" si="33"/>
        <v>2</v>
      </c>
      <c r="F975" s="10">
        <f t="shared" si="34"/>
        <v>0</v>
      </c>
      <c r="G975" s="10">
        <f t="shared" si="35"/>
        <v>0</v>
      </c>
      <c r="H975" s="9">
        <f t="shared" si="36"/>
        <v>22.907718560000291</v>
      </c>
      <c r="I975" s="10">
        <f t="shared" si="37"/>
        <v>-999.19423103360009</v>
      </c>
      <c r="J975" s="9">
        <f t="shared" si="38"/>
        <v>-976.28651247359983</v>
      </c>
      <c r="K975" s="10">
        <f t="shared" si="39"/>
        <v>0</v>
      </c>
      <c r="L975" s="10">
        <f t="shared" si="40"/>
        <v>9.1988181496778232E-3</v>
      </c>
    </row>
    <row r="976" spans="1:12" ht="15.75" customHeight="1" x14ac:dyDescent="0.2">
      <c r="A976" s="8">
        <v>45211</v>
      </c>
      <c r="B976" s="32">
        <v>166.8554077</v>
      </c>
      <c r="C976" s="10">
        <f t="shared" si="31"/>
        <v>328.3981933</v>
      </c>
      <c r="D976" s="10">
        <f t="shared" si="32"/>
        <v>333.7108154</v>
      </c>
      <c r="E976" s="10">
        <f t="shared" si="33"/>
        <v>2</v>
      </c>
      <c r="F976" s="10">
        <f t="shared" si="34"/>
        <v>0</v>
      </c>
      <c r="G976" s="10">
        <f t="shared" si="35"/>
        <v>0</v>
      </c>
      <c r="H976" s="9">
        <f t="shared" si="36"/>
        <v>22.907718560000291</v>
      </c>
      <c r="I976" s="10">
        <f t="shared" si="37"/>
        <v>-999.19423103360009</v>
      </c>
      <c r="J976" s="9">
        <f t="shared" si="38"/>
        <v>-976.28651247359983</v>
      </c>
      <c r="K976" s="10">
        <f t="shared" si="39"/>
        <v>0</v>
      </c>
      <c r="L976" s="10">
        <f t="shared" si="40"/>
        <v>-2.6462848691488627E-3</v>
      </c>
    </row>
    <row r="977" spans="1:12" ht="15.75" customHeight="1" x14ac:dyDescent="0.2">
      <c r="A977" s="8">
        <v>45212</v>
      </c>
      <c r="B977" s="32">
        <v>163.0185089</v>
      </c>
      <c r="C977" s="10">
        <f t="shared" si="31"/>
        <v>0</v>
      </c>
      <c r="D977" s="10">
        <f t="shared" si="32"/>
        <v>0</v>
      </c>
      <c r="E977" s="10">
        <f t="shared" si="33"/>
        <v>0</v>
      </c>
      <c r="F977" s="10">
        <f t="shared" si="34"/>
        <v>326.0370178</v>
      </c>
      <c r="G977" s="10">
        <f t="shared" si="35"/>
        <v>-2.3611755000000016</v>
      </c>
      <c r="H977" s="9">
        <f t="shared" si="36"/>
        <v>20.546543060000289</v>
      </c>
      <c r="I977" s="10">
        <f t="shared" si="37"/>
        <v>-1002.4546012116001</v>
      </c>
      <c r="J977" s="9">
        <f t="shared" si="38"/>
        <v>-981.90805815159979</v>
      </c>
      <c r="K977" s="10">
        <f t="shared" si="39"/>
        <v>-1</v>
      </c>
      <c r="L977" s="10">
        <f t="shared" si="40"/>
        <v>-2.299535180123502E-2</v>
      </c>
    </row>
    <row r="978" spans="1:12" ht="15.75" customHeight="1" x14ac:dyDescent="0.2">
      <c r="A978" s="8">
        <v>45215</v>
      </c>
      <c r="B978" s="32">
        <v>163.46122740000001</v>
      </c>
      <c r="C978" s="10">
        <f t="shared" si="31"/>
        <v>0</v>
      </c>
      <c r="D978" s="10">
        <f t="shared" si="32"/>
        <v>0</v>
      </c>
      <c r="E978" s="10">
        <f t="shared" si="33"/>
        <v>0</v>
      </c>
      <c r="F978" s="10">
        <f t="shared" si="34"/>
        <v>0</v>
      </c>
      <c r="G978" s="10">
        <f t="shared" si="35"/>
        <v>0</v>
      </c>
      <c r="H978" s="9">
        <f t="shared" si="36"/>
        <v>20.546543060000289</v>
      </c>
      <c r="I978" s="10">
        <f t="shared" si="37"/>
        <v>-1002.4546012116001</v>
      </c>
      <c r="J978" s="9">
        <f t="shared" si="38"/>
        <v>-981.90805815159979</v>
      </c>
      <c r="K978" s="10">
        <f t="shared" si="39"/>
        <v>0</v>
      </c>
      <c r="L978" s="10">
        <f t="shared" si="40"/>
        <v>2.7157560389146074E-3</v>
      </c>
    </row>
    <row r="979" spans="1:12" ht="15.75" customHeight="1" x14ac:dyDescent="0.2">
      <c r="A979" s="8">
        <v>45216</v>
      </c>
      <c r="B979" s="32">
        <v>161.8871307</v>
      </c>
      <c r="C979" s="10">
        <f t="shared" si="31"/>
        <v>0</v>
      </c>
      <c r="D979" s="10">
        <f t="shared" si="32"/>
        <v>0</v>
      </c>
      <c r="E979" s="10">
        <f t="shared" si="33"/>
        <v>0</v>
      </c>
      <c r="F979" s="10">
        <f t="shared" si="34"/>
        <v>0</v>
      </c>
      <c r="G979" s="10">
        <f t="shared" si="35"/>
        <v>0</v>
      </c>
      <c r="H979" s="9">
        <f t="shared" si="36"/>
        <v>20.546543060000289</v>
      </c>
      <c r="I979" s="10">
        <f t="shared" si="37"/>
        <v>-1002.4546012116001</v>
      </c>
      <c r="J979" s="9">
        <f t="shared" si="38"/>
        <v>-981.90805815159979</v>
      </c>
      <c r="K979" s="10">
        <f t="shared" si="39"/>
        <v>0</v>
      </c>
      <c r="L979" s="10">
        <f t="shared" si="40"/>
        <v>-9.6297863722024646E-3</v>
      </c>
    </row>
    <row r="980" spans="1:12" ht="15.75" customHeight="1" x14ac:dyDescent="0.2">
      <c r="A980" s="8">
        <v>45217</v>
      </c>
      <c r="B980" s="32">
        <v>161.64117429999999</v>
      </c>
      <c r="C980" s="10">
        <f t="shared" si="31"/>
        <v>0</v>
      </c>
      <c r="D980" s="10">
        <f t="shared" si="32"/>
        <v>0</v>
      </c>
      <c r="E980" s="10">
        <f t="shared" si="33"/>
        <v>0</v>
      </c>
      <c r="F980" s="10">
        <f t="shared" si="34"/>
        <v>0</v>
      </c>
      <c r="G980" s="10">
        <f t="shared" si="35"/>
        <v>0</v>
      </c>
      <c r="H980" s="9">
        <f t="shared" si="36"/>
        <v>20.546543060000289</v>
      </c>
      <c r="I980" s="10">
        <f t="shared" si="37"/>
        <v>-1002.4546012116001</v>
      </c>
      <c r="J980" s="9">
        <f t="shared" si="38"/>
        <v>-981.90805815159979</v>
      </c>
      <c r="K980" s="10">
        <f t="shared" si="39"/>
        <v>0</v>
      </c>
      <c r="L980" s="10">
        <f t="shared" si="40"/>
        <v>-1.5193079211206495E-3</v>
      </c>
    </row>
    <row r="981" spans="1:12" ht="15.75" customHeight="1" x14ac:dyDescent="0.2">
      <c r="A981" s="8">
        <v>45218</v>
      </c>
      <c r="B981" s="32">
        <v>161.7395477</v>
      </c>
      <c r="C981" s="10">
        <f t="shared" si="31"/>
        <v>0</v>
      </c>
      <c r="D981" s="10">
        <f t="shared" si="32"/>
        <v>0</v>
      </c>
      <c r="E981" s="10">
        <f t="shared" si="33"/>
        <v>0</v>
      </c>
      <c r="F981" s="10">
        <f t="shared" si="34"/>
        <v>0</v>
      </c>
      <c r="G981" s="10">
        <f t="shared" si="35"/>
        <v>0</v>
      </c>
      <c r="H981" s="9">
        <f t="shared" si="36"/>
        <v>20.546543060000289</v>
      </c>
      <c r="I981" s="10">
        <f t="shared" si="37"/>
        <v>-1002.4546012116001</v>
      </c>
      <c r="J981" s="9">
        <f t="shared" si="38"/>
        <v>-981.90805815159979</v>
      </c>
      <c r="K981" s="10">
        <f t="shared" si="39"/>
        <v>0</v>
      </c>
      <c r="L981" s="10">
        <f t="shared" si="40"/>
        <v>6.0859122328227322E-4</v>
      </c>
    </row>
    <row r="982" spans="1:12" ht="15.75" customHeight="1" x14ac:dyDescent="0.2">
      <c r="A982" s="8">
        <v>45219</v>
      </c>
      <c r="B982" s="32">
        <v>160.55896000000001</v>
      </c>
      <c r="C982" s="10">
        <f t="shared" si="31"/>
        <v>0</v>
      </c>
      <c r="D982" s="10">
        <f t="shared" si="32"/>
        <v>0</v>
      </c>
      <c r="E982" s="10">
        <f t="shared" si="33"/>
        <v>0</v>
      </c>
      <c r="F982" s="10">
        <f t="shared" si="34"/>
        <v>0</v>
      </c>
      <c r="G982" s="10">
        <f t="shared" si="35"/>
        <v>0</v>
      </c>
      <c r="H982" s="9">
        <f t="shared" si="36"/>
        <v>20.546543060000289</v>
      </c>
      <c r="I982" s="10">
        <f t="shared" si="37"/>
        <v>-1002.4546012116001</v>
      </c>
      <c r="J982" s="9">
        <f t="shared" si="38"/>
        <v>-981.90805815159979</v>
      </c>
      <c r="K982" s="10">
        <f t="shared" si="39"/>
        <v>0</v>
      </c>
      <c r="L982" s="10">
        <f t="shared" si="40"/>
        <v>-7.2993137225150218E-3</v>
      </c>
    </row>
    <row r="983" spans="1:12" ht="15.75" customHeight="1" x14ac:dyDescent="0.2">
      <c r="A983" s="8">
        <v>45222</v>
      </c>
      <c r="B983" s="32">
        <v>161.44441219999999</v>
      </c>
      <c r="C983" s="10">
        <f t="shared" si="31"/>
        <v>0</v>
      </c>
      <c r="D983" s="10">
        <f t="shared" si="32"/>
        <v>0</v>
      </c>
      <c r="E983" s="10">
        <f t="shared" si="33"/>
        <v>0</v>
      </c>
      <c r="F983" s="10">
        <f t="shared" si="34"/>
        <v>0</v>
      </c>
      <c r="G983" s="10">
        <f t="shared" si="35"/>
        <v>0</v>
      </c>
      <c r="H983" s="9">
        <f t="shared" si="36"/>
        <v>20.546543060000289</v>
      </c>
      <c r="I983" s="10">
        <f t="shared" si="37"/>
        <v>-1002.4546012116001</v>
      </c>
      <c r="J983" s="9">
        <f t="shared" si="38"/>
        <v>-981.90805815159979</v>
      </c>
      <c r="K983" s="10">
        <f t="shared" si="39"/>
        <v>0</v>
      </c>
      <c r="L983" s="10">
        <f t="shared" si="40"/>
        <v>5.514810260355274E-3</v>
      </c>
    </row>
    <row r="984" spans="1:12" ht="15.75" customHeight="1" x14ac:dyDescent="0.2">
      <c r="A984" s="8">
        <v>45223</v>
      </c>
      <c r="B984" s="32">
        <v>162.52659610000001</v>
      </c>
      <c r="C984" s="10">
        <f t="shared" si="31"/>
        <v>0</v>
      </c>
      <c r="D984" s="10">
        <f t="shared" si="32"/>
        <v>0</v>
      </c>
      <c r="E984" s="10">
        <f t="shared" si="33"/>
        <v>0</v>
      </c>
      <c r="F984" s="10">
        <f t="shared" si="34"/>
        <v>0</v>
      </c>
      <c r="G984" s="10">
        <f t="shared" si="35"/>
        <v>0</v>
      </c>
      <c r="H984" s="9">
        <f t="shared" si="36"/>
        <v>20.546543060000289</v>
      </c>
      <c r="I984" s="10">
        <f t="shared" si="37"/>
        <v>-1002.4546012116001</v>
      </c>
      <c r="J984" s="9">
        <f t="shared" si="38"/>
        <v>-981.90805815159979</v>
      </c>
      <c r="K984" s="10">
        <f t="shared" si="39"/>
        <v>0</v>
      </c>
      <c r="L984" s="10">
        <f t="shared" si="40"/>
        <v>6.7031363009293354E-3</v>
      </c>
    </row>
    <row r="985" spans="1:12" ht="15.75" customHeight="1" x14ac:dyDescent="0.2">
      <c r="A985" s="8">
        <v>45224</v>
      </c>
      <c r="B985" s="32">
        <v>162.37902829999999</v>
      </c>
      <c r="C985" s="10">
        <f t="shared" si="31"/>
        <v>0</v>
      </c>
      <c r="D985" s="10">
        <f t="shared" si="32"/>
        <v>0</v>
      </c>
      <c r="E985" s="10">
        <f t="shared" si="33"/>
        <v>0</v>
      </c>
      <c r="F985" s="10">
        <f t="shared" si="34"/>
        <v>0</v>
      </c>
      <c r="G985" s="10">
        <f t="shared" si="35"/>
        <v>0</v>
      </c>
      <c r="H985" s="9">
        <f t="shared" si="36"/>
        <v>20.546543060000289</v>
      </c>
      <c r="I985" s="10">
        <f t="shared" si="37"/>
        <v>-1002.4546012116001</v>
      </c>
      <c r="J985" s="9">
        <f t="shared" si="38"/>
        <v>-981.90805815159979</v>
      </c>
      <c r="K985" s="10">
        <f t="shared" si="39"/>
        <v>0</v>
      </c>
      <c r="L985" s="10">
        <f t="shared" si="40"/>
        <v>-9.0796093403211486E-4</v>
      </c>
    </row>
    <row r="986" spans="1:12" ht="15.75" customHeight="1" x14ac:dyDescent="0.2">
      <c r="A986" s="8">
        <v>45225</v>
      </c>
      <c r="B986" s="32">
        <v>160.70654300000001</v>
      </c>
      <c r="C986" s="10">
        <f t="shared" si="31"/>
        <v>0</v>
      </c>
      <c r="D986" s="10">
        <f t="shared" si="32"/>
        <v>0</v>
      </c>
      <c r="E986" s="10">
        <f t="shared" si="33"/>
        <v>0</v>
      </c>
      <c r="F986" s="10">
        <f t="shared" si="34"/>
        <v>0</v>
      </c>
      <c r="G986" s="10">
        <f t="shared" si="35"/>
        <v>0</v>
      </c>
      <c r="H986" s="9">
        <f t="shared" si="36"/>
        <v>20.546543060000289</v>
      </c>
      <c r="I986" s="10">
        <f t="shared" si="37"/>
        <v>-1002.4546012116001</v>
      </c>
      <c r="J986" s="9">
        <f t="shared" si="38"/>
        <v>-981.90805815159979</v>
      </c>
      <c r="K986" s="10">
        <f t="shared" si="39"/>
        <v>-1</v>
      </c>
      <c r="L986" s="10">
        <f t="shared" si="40"/>
        <v>-1.0299884889753197E-2</v>
      </c>
    </row>
    <row r="987" spans="1:12" ht="15.75" customHeight="1" x14ac:dyDescent="0.2">
      <c r="A987" s="8">
        <v>45226</v>
      </c>
      <c r="B987" s="32">
        <v>158.0994263</v>
      </c>
      <c r="C987" s="10">
        <f t="shared" si="31"/>
        <v>0</v>
      </c>
      <c r="D987" s="10">
        <f t="shared" si="32"/>
        <v>0</v>
      </c>
      <c r="E987" s="10">
        <f t="shared" si="33"/>
        <v>0</v>
      </c>
      <c r="F987" s="10">
        <f t="shared" si="34"/>
        <v>0</v>
      </c>
      <c r="G987" s="10">
        <f t="shared" si="35"/>
        <v>0</v>
      </c>
      <c r="H987" s="9">
        <f t="shared" si="36"/>
        <v>20.546543060000289</v>
      </c>
      <c r="I987" s="10">
        <f t="shared" si="37"/>
        <v>-1002.4546012116001</v>
      </c>
      <c r="J987" s="9">
        <f t="shared" si="38"/>
        <v>-981.90805815159979</v>
      </c>
      <c r="K987" s="10">
        <f t="shared" si="39"/>
        <v>-1</v>
      </c>
      <c r="L987" s="10">
        <f t="shared" si="40"/>
        <v>-1.6222841032676572E-2</v>
      </c>
    </row>
    <row r="988" spans="1:12" ht="15.75" customHeight="1" x14ac:dyDescent="0.2">
      <c r="A988" s="8">
        <v>45229</v>
      </c>
      <c r="B988" s="32">
        <v>159.08323669999999</v>
      </c>
      <c r="C988" s="10">
        <f t="shared" si="31"/>
        <v>0</v>
      </c>
      <c r="D988" s="10">
        <f t="shared" si="32"/>
        <v>0</v>
      </c>
      <c r="E988" s="10">
        <f t="shared" si="33"/>
        <v>0</v>
      </c>
      <c r="F988" s="10">
        <f t="shared" si="34"/>
        <v>0</v>
      </c>
      <c r="G988" s="10">
        <f t="shared" si="35"/>
        <v>0</v>
      </c>
      <c r="H988" s="9">
        <f t="shared" si="36"/>
        <v>20.546543060000289</v>
      </c>
      <c r="I988" s="10">
        <f t="shared" si="37"/>
        <v>-1002.4546012116001</v>
      </c>
      <c r="J988" s="9">
        <f t="shared" si="38"/>
        <v>-981.90805815159979</v>
      </c>
      <c r="K988" s="10">
        <f t="shared" si="39"/>
        <v>0</v>
      </c>
      <c r="L988" s="10">
        <f t="shared" si="40"/>
        <v>6.2227322579473388E-3</v>
      </c>
    </row>
    <row r="989" spans="1:12" ht="15.75" customHeight="1" x14ac:dyDescent="0.2">
      <c r="A989" s="8">
        <v>45230</v>
      </c>
      <c r="B989" s="32">
        <v>163.80557250000001</v>
      </c>
      <c r="C989" s="10">
        <f t="shared" si="31"/>
        <v>163.80557250000001</v>
      </c>
      <c r="D989" s="10">
        <f t="shared" si="32"/>
        <v>163.80557250000001</v>
      </c>
      <c r="E989" s="10">
        <f t="shared" si="33"/>
        <v>1</v>
      </c>
      <c r="F989" s="10">
        <f t="shared" si="34"/>
        <v>163.80557250000001</v>
      </c>
      <c r="G989" s="10">
        <f t="shared" si="35"/>
        <v>0</v>
      </c>
      <c r="H989" s="9">
        <f t="shared" si="36"/>
        <v>20.546543060000289</v>
      </c>
      <c r="I989" s="10">
        <f t="shared" si="37"/>
        <v>-1004.4546012116001</v>
      </c>
      <c r="J989" s="9">
        <f t="shared" si="38"/>
        <v>-983.90805815159979</v>
      </c>
      <c r="K989" s="10">
        <f t="shared" si="39"/>
        <v>1</v>
      </c>
      <c r="L989" s="10">
        <f t="shared" si="40"/>
        <v>2.9684685187198134E-2</v>
      </c>
    </row>
    <row r="990" spans="1:12" ht="15.75" customHeight="1" x14ac:dyDescent="0.2">
      <c r="A990" s="8">
        <v>45231</v>
      </c>
      <c r="B990" s="32">
        <v>164.93695070000001</v>
      </c>
      <c r="C990" s="10">
        <f t="shared" si="31"/>
        <v>163.80557250000001</v>
      </c>
      <c r="D990" s="10">
        <f t="shared" si="32"/>
        <v>164.93695070000001</v>
      </c>
      <c r="E990" s="10">
        <f t="shared" si="33"/>
        <v>1</v>
      </c>
      <c r="F990" s="10">
        <f t="shared" si="34"/>
        <v>0</v>
      </c>
      <c r="G990" s="10">
        <f t="shared" si="35"/>
        <v>0</v>
      </c>
      <c r="H990" s="9">
        <f t="shared" si="36"/>
        <v>20.546543060000289</v>
      </c>
      <c r="I990" s="10">
        <f t="shared" si="37"/>
        <v>-1004.4546012116001</v>
      </c>
      <c r="J990" s="9">
        <f t="shared" si="38"/>
        <v>-983.90805815159979</v>
      </c>
      <c r="K990" s="10">
        <f t="shared" si="39"/>
        <v>0</v>
      </c>
      <c r="L990" s="10">
        <f t="shared" si="40"/>
        <v>6.906835846503423E-3</v>
      </c>
    </row>
    <row r="991" spans="1:12" ht="15.75" customHeight="1" x14ac:dyDescent="0.2">
      <c r="A991" s="8">
        <v>45232</v>
      </c>
      <c r="B991" s="32">
        <v>168.7246552</v>
      </c>
      <c r="C991" s="10">
        <f t="shared" si="31"/>
        <v>332.53022770000001</v>
      </c>
      <c r="D991" s="10">
        <f t="shared" si="32"/>
        <v>337.4493104</v>
      </c>
      <c r="E991" s="10">
        <f t="shared" si="33"/>
        <v>2</v>
      </c>
      <c r="F991" s="10">
        <f t="shared" si="34"/>
        <v>168.7246552</v>
      </c>
      <c r="G991" s="10">
        <f t="shared" si="35"/>
        <v>0</v>
      </c>
      <c r="H991" s="9">
        <f t="shared" si="36"/>
        <v>20.546543060000289</v>
      </c>
      <c r="I991" s="10">
        <f t="shared" si="37"/>
        <v>-1006.4546012116001</v>
      </c>
      <c r="J991" s="9">
        <f t="shared" si="38"/>
        <v>-985.90805815159979</v>
      </c>
      <c r="K991" s="10">
        <f t="shared" si="39"/>
        <v>1</v>
      </c>
      <c r="L991" s="10">
        <f t="shared" si="40"/>
        <v>2.2964559996561107E-2</v>
      </c>
    </row>
    <row r="992" spans="1:12" ht="15.75" customHeight="1" x14ac:dyDescent="0.2">
      <c r="A992" s="8">
        <v>45233</v>
      </c>
      <c r="B992" s="32">
        <v>170.7414856</v>
      </c>
      <c r="C992" s="10">
        <f t="shared" si="31"/>
        <v>503.27171329999999</v>
      </c>
      <c r="D992" s="10">
        <f t="shared" si="32"/>
        <v>512.22445679999998</v>
      </c>
      <c r="E992" s="10">
        <f t="shared" si="33"/>
        <v>3</v>
      </c>
      <c r="F992" s="10">
        <f t="shared" si="34"/>
        <v>170.7414856</v>
      </c>
      <c r="G992" s="10">
        <f t="shared" si="35"/>
        <v>0</v>
      </c>
      <c r="H992" s="9">
        <f t="shared" si="36"/>
        <v>20.546543060000289</v>
      </c>
      <c r="I992" s="10">
        <f t="shared" si="37"/>
        <v>-1008.4546012116001</v>
      </c>
      <c r="J992" s="9">
        <f t="shared" si="38"/>
        <v>-987.90805815159979</v>
      </c>
      <c r="K992" s="10">
        <f t="shared" si="39"/>
        <v>1</v>
      </c>
      <c r="L992" s="10">
        <f t="shared" si="40"/>
        <v>1.1953382850949268E-2</v>
      </c>
    </row>
    <row r="993" spans="1:12" ht="15.75" customHeight="1" x14ac:dyDescent="0.2">
      <c r="A993" s="8">
        <v>45236</v>
      </c>
      <c r="B993" s="32">
        <v>166.01914980000001</v>
      </c>
      <c r="C993" s="10">
        <f t="shared" si="31"/>
        <v>0</v>
      </c>
      <c r="D993" s="10">
        <f t="shared" si="32"/>
        <v>0</v>
      </c>
      <c r="E993" s="10">
        <f t="shared" si="33"/>
        <v>0</v>
      </c>
      <c r="F993" s="10">
        <f t="shared" si="34"/>
        <v>498.0574494</v>
      </c>
      <c r="G993" s="10">
        <f t="shared" si="35"/>
        <v>-5.2142638999999917</v>
      </c>
      <c r="H993" s="9">
        <f t="shared" si="36"/>
        <v>15.332279160000297</v>
      </c>
      <c r="I993" s="10">
        <f t="shared" si="37"/>
        <v>-1013.4351757056002</v>
      </c>
      <c r="J993" s="9">
        <f t="shared" si="38"/>
        <v>-998.10289654559983</v>
      </c>
      <c r="K993" s="10">
        <f t="shared" si="39"/>
        <v>-1</v>
      </c>
      <c r="L993" s="10">
        <f t="shared" si="40"/>
        <v>-2.7657811359701578E-2</v>
      </c>
    </row>
    <row r="994" spans="1:12" ht="15.75" customHeight="1" x14ac:dyDescent="0.2">
      <c r="A994" s="8">
        <v>45237</v>
      </c>
      <c r="B994" s="32">
        <v>170.20037840000001</v>
      </c>
      <c r="C994" s="10">
        <f t="shared" si="31"/>
        <v>170.20037840000001</v>
      </c>
      <c r="D994" s="10">
        <f t="shared" si="32"/>
        <v>170.20037840000001</v>
      </c>
      <c r="E994" s="10">
        <f t="shared" si="33"/>
        <v>1</v>
      </c>
      <c r="F994" s="10">
        <f t="shared" si="34"/>
        <v>170.20037840000001</v>
      </c>
      <c r="G994" s="10">
        <f t="shared" si="35"/>
        <v>0</v>
      </c>
      <c r="H994" s="9">
        <f t="shared" si="36"/>
        <v>15.332279160000297</v>
      </c>
      <c r="I994" s="10">
        <f t="shared" si="37"/>
        <v>-1015.4351757056002</v>
      </c>
      <c r="J994" s="9">
        <f t="shared" si="38"/>
        <v>-1000.1028965455998</v>
      </c>
      <c r="K994" s="10">
        <f t="shared" si="39"/>
        <v>1</v>
      </c>
      <c r="L994" s="10">
        <f t="shared" si="40"/>
        <v>2.5185218723484892E-2</v>
      </c>
    </row>
    <row r="995" spans="1:12" ht="15.75" customHeight="1" x14ac:dyDescent="0.2">
      <c r="A995" s="8">
        <v>45238</v>
      </c>
      <c r="B995" s="32">
        <v>168.82304379999999</v>
      </c>
      <c r="C995" s="10">
        <f t="shared" si="31"/>
        <v>170.20037840000001</v>
      </c>
      <c r="D995" s="10">
        <f t="shared" si="32"/>
        <v>168.82304379999999</v>
      </c>
      <c r="E995" s="10">
        <f t="shared" si="33"/>
        <v>1</v>
      </c>
      <c r="F995" s="10">
        <f t="shared" si="34"/>
        <v>0</v>
      </c>
      <c r="G995" s="10">
        <f t="shared" si="35"/>
        <v>0</v>
      </c>
      <c r="H995" s="9">
        <f t="shared" si="36"/>
        <v>15.332279160000297</v>
      </c>
      <c r="I995" s="10">
        <f t="shared" si="37"/>
        <v>-1015.4351757056002</v>
      </c>
      <c r="J995" s="9">
        <f t="shared" si="38"/>
        <v>-1000.1028965455998</v>
      </c>
      <c r="K995" s="10">
        <f t="shared" si="39"/>
        <v>0</v>
      </c>
      <c r="L995" s="10">
        <f t="shared" si="40"/>
        <v>-8.0924297169483461E-3</v>
      </c>
    </row>
    <row r="996" spans="1:12" ht="15.75" customHeight="1" x14ac:dyDescent="0.2">
      <c r="A996" s="8">
        <v>45239</v>
      </c>
      <c r="B996" s="32">
        <v>170.44633479999999</v>
      </c>
      <c r="C996" s="10">
        <f t="shared" si="31"/>
        <v>170.20037840000001</v>
      </c>
      <c r="D996" s="10">
        <f t="shared" si="32"/>
        <v>170.44633479999999</v>
      </c>
      <c r="E996" s="10">
        <f t="shared" si="33"/>
        <v>1</v>
      </c>
      <c r="F996" s="10">
        <f t="shared" si="34"/>
        <v>0</v>
      </c>
      <c r="G996" s="10">
        <f t="shared" si="35"/>
        <v>0</v>
      </c>
      <c r="H996" s="9">
        <f t="shared" si="36"/>
        <v>15.332279160000297</v>
      </c>
      <c r="I996" s="10">
        <f t="shared" si="37"/>
        <v>-1015.4351757056002</v>
      </c>
      <c r="J996" s="9">
        <f t="shared" si="38"/>
        <v>-1000.1028965455998</v>
      </c>
      <c r="K996" s="10">
        <f t="shared" si="39"/>
        <v>0</v>
      </c>
      <c r="L996" s="10">
        <f t="shared" si="40"/>
        <v>9.6153402015608513E-3</v>
      </c>
    </row>
    <row r="997" spans="1:12" ht="15.75" customHeight="1" x14ac:dyDescent="0.2">
      <c r="A997" s="8">
        <v>45240</v>
      </c>
      <c r="B997" s="32">
        <v>169.0690002</v>
      </c>
      <c r="C997" s="10">
        <f t="shared" si="31"/>
        <v>170.20037840000001</v>
      </c>
      <c r="D997" s="10">
        <f t="shared" si="32"/>
        <v>169.0690002</v>
      </c>
      <c r="E997" s="10">
        <f t="shared" si="33"/>
        <v>1</v>
      </c>
      <c r="F997" s="10">
        <f t="shared" si="34"/>
        <v>0</v>
      </c>
      <c r="G997" s="10">
        <f t="shared" si="35"/>
        <v>0</v>
      </c>
      <c r="H997" s="9">
        <f t="shared" si="36"/>
        <v>15.332279160000297</v>
      </c>
      <c r="I997" s="10">
        <f t="shared" si="37"/>
        <v>-1015.4351757056002</v>
      </c>
      <c r="J997" s="9">
        <f t="shared" si="38"/>
        <v>-1000.1028965455998</v>
      </c>
      <c r="K997" s="10">
        <f t="shared" si="39"/>
        <v>0</v>
      </c>
      <c r="L997" s="10">
        <f t="shared" si="40"/>
        <v>-8.0807522298214085E-3</v>
      </c>
    </row>
    <row r="998" spans="1:12" ht="15.75" customHeight="1" x14ac:dyDescent="0.2">
      <c r="A998" s="8">
        <v>45243</v>
      </c>
      <c r="B998" s="32">
        <v>169.65927120000001</v>
      </c>
      <c r="C998" s="10">
        <f t="shared" si="31"/>
        <v>170.20037840000001</v>
      </c>
      <c r="D998" s="10">
        <f t="shared" si="32"/>
        <v>169.65927120000001</v>
      </c>
      <c r="E998" s="10">
        <f t="shared" si="33"/>
        <v>1</v>
      </c>
      <c r="F998" s="10">
        <f t="shared" si="34"/>
        <v>0</v>
      </c>
      <c r="G998" s="10">
        <f t="shared" si="35"/>
        <v>0</v>
      </c>
      <c r="H998" s="9">
        <f t="shared" si="36"/>
        <v>15.332279160000297</v>
      </c>
      <c r="I998" s="10">
        <f t="shared" si="37"/>
        <v>-1015.4351757056002</v>
      </c>
      <c r="J998" s="9">
        <f t="shared" si="38"/>
        <v>-1000.1028965455998</v>
      </c>
      <c r="K998" s="10">
        <f t="shared" si="39"/>
        <v>0</v>
      </c>
      <c r="L998" s="10">
        <f t="shared" si="40"/>
        <v>3.4913023635423368E-3</v>
      </c>
    </row>
    <row r="999" spans="1:12" ht="15.75" customHeight="1" x14ac:dyDescent="0.2">
      <c r="A999" s="8">
        <v>45244</v>
      </c>
      <c r="B999" s="32">
        <v>169.51170350000001</v>
      </c>
      <c r="C999" s="10">
        <f t="shared" si="31"/>
        <v>170.20037840000001</v>
      </c>
      <c r="D999" s="10">
        <f t="shared" si="32"/>
        <v>169.51170350000001</v>
      </c>
      <c r="E999" s="10">
        <f t="shared" si="33"/>
        <v>1</v>
      </c>
      <c r="F999" s="10">
        <f t="shared" si="34"/>
        <v>0</v>
      </c>
      <c r="G999" s="10">
        <f t="shared" si="35"/>
        <v>0</v>
      </c>
      <c r="H999" s="9">
        <f t="shared" si="36"/>
        <v>15.332279160000297</v>
      </c>
      <c r="I999" s="10">
        <f t="shared" si="37"/>
        <v>-1015.4351757056002</v>
      </c>
      <c r="J999" s="9">
        <f t="shared" si="38"/>
        <v>-1000.1028965455998</v>
      </c>
      <c r="K999" s="10">
        <f t="shared" si="39"/>
        <v>0</v>
      </c>
      <c r="L999" s="10">
        <f t="shared" si="40"/>
        <v>-8.6978860015285431E-4</v>
      </c>
    </row>
    <row r="1000" spans="1:12" ht="15.75" customHeight="1" x14ac:dyDescent="0.2">
      <c r="A1000" s="8">
        <v>45245</v>
      </c>
      <c r="B1000" s="32">
        <v>172.1680145</v>
      </c>
      <c r="C1000" s="10">
        <f t="shared" si="31"/>
        <v>342.3683929</v>
      </c>
      <c r="D1000" s="10">
        <f t="shared" si="32"/>
        <v>344.336029</v>
      </c>
      <c r="E1000" s="10">
        <f t="shared" si="33"/>
        <v>2</v>
      </c>
      <c r="F1000" s="10">
        <f t="shared" si="34"/>
        <v>172.1680145</v>
      </c>
      <c r="G1000" s="10">
        <f t="shared" si="35"/>
        <v>0</v>
      </c>
      <c r="H1000" s="9">
        <f t="shared" si="36"/>
        <v>15.332279160000297</v>
      </c>
      <c r="I1000" s="10">
        <f t="shared" si="37"/>
        <v>-1017.4351757056002</v>
      </c>
      <c r="J1000" s="9">
        <f t="shared" si="38"/>
        <v>-1002.1028965455998</v>
      </c>
      <c r="K1000" s="10">
        <f t="shared" si="39"/>
        <v>1</v>
      </c>
      <c r="L1000" s="10">
        <f t="shared" si="40"/>
        <v>1.5670369332345224E-2</v>
      </c>
    </row>
    <row r="1001" spans="1:12" ht="15.75" customHeight="1" x14ac:dyDescent="0.2">
      <c r="A1001" s="8">
        <v>45246</v>
      </c>
      <c r="B1001" s="32">
        <v>174.87350459999999</v>
      </c>
      <c r="C1001" s="10">
        <f t="shared" si="31"/>
        <v>517.24189750000005</v>
      </c>
      <c r="D1001" s="10">
        <f t="shared" si="32"/>
        <v>524.62051380000003</v>
      </c>
      <c r="E1001" s="10">
        <f t="shared" si="33"/>
        <v>3</v>
      </c>
      <c r="F1001" s="10">
        <f t="shared" si="34"/>
        <v>174.87350459999999</v>
      </c>
      <c r="G1001" s="10">
        <f t="shared" si="35"/>
        <v>0</v>
      </c>
      <c r="H1001" s="9">
        <f t="shared" si="36"/>
        <v>15.332279160000297</v>
      </c>
      <c r="I1001" s="10">
        <f t="shared" si="37"/>
        <v>-1019.4351757056002</v>
      </c>
      <c r="J1001" s="9">
        <f t="shared" si="38"/>
        <v>-1004.1028965455998</v>
      </c>
      <c r="K1001" s="10">
        <f t="shared" si="39"/>
        <v>1</v>
      </c>
      <c r="L1001" s="10">
        <f t="shared" si="40"/>
        <v>1.5714243483942791E-2</v>
      </c>
    </row>
    <row r="1002" spans="1:12" ht="15.75" customHeight="1" x14ac:dyDescent="0.2">
      <c r="A1002" s="8">
        <v>45247</v>
      </c>
      <c r="B1002" s="32">
        <v>175.02107240000001</v>
      </c>
      <c r="C1002" s="10">
        <f t="shared" si="31"/>
        <v>517.24189750000005</v>
      </c>
      <c r="D1002" s="10">
        <f t="shared" si="32"/>
        <v>525.06321720000005</v>
      </c>
      <c r="E1002" s="10">
        <f t="shared" si="33"/>
        <v>3</v>
      </c>
      <c r="F1002" s="10">
        <f t="shared" si="34"/>
        <v>0</v>
      </c>
      <c r="G1002" s="10">
        <f t="shared" si="35"/>
        <v>0</v>
      </c>
      <c r="H1002" s="9">
        <f t="shared" si="36"/>
        <v>15.332279160000297</v>
      </c>
      <c r="I1002" s="10">
        <f t="shared" si="37"/>
        <v>-1019.4351757056002</v>
      </c>
      <c r="J1002" s="9">
        <f t="shared" si="38"/>
        <v>-1004.1028965455998</v>
      </c>
      <c r="K1002" s="10">
        <f t="shared" si="39"/>
        <v>0</v>
      </c>
      <c r="L1002" s="10">
        <f t="shared" si="40"/>
        <v>8.4385453552582312E-4</v>
      </c>
    </row>
    <row r="1003" spans="1:12" ht="15.75" customHeight="1" x14ac:dyDescent="0.2">
      <c r="A1003" s="8">
        <v>45250</v>
      </c>
      <c r="B1003" s="32">
        <v>176.3984375</v>
      </c>
      <c r="C1003" s="10">
        <f t="shared" si="31"/>
        <v>517.24189750000005</v>
      </c>
      <c r="D1003" s="10">
        <f t="shared" si="32"/>
        <v>529.1953125</v>
      </c>
      <c r="E1003" s="10">
        <f t="shared" si="33"/>
        <v>3</v>
      </c>
      <c r="F1003" s="10">
        <f t="shared" si="34"/>
        <v>0</v>
      </c>
      <c r="G1003" s="10">
        <f t="shared" si="35"/>
        <v>0</v>
      </c>
      <c r="H1003" s="9">
        <f t="shared" si="36"/>
        <v>15.332279160000297</v>
      </c>
      <c r="I1003" s="10">
        <f t="shared" si="37"/>
        <v>-1019.4351757056002</v>
      </c>
      <c r="J1003" s="9">
        <f t="shared" si="38"/>
        <v>-1004.1028965455998</v>
      </c>
      <c r="K1003" s="10">
        <f t="shared" si="39"/>
        <v>0</v>
      </c>
      <c r="L1003" s="10">
        <f t="shared" si="40"/>
        <v>7.8697100932629827E-3</v>
      </c>
    </row>
    <row r="1004" spans="1:12" ht="15.75" customHeight="1" x14ac:dyDescent="0.2">
      <c r="A1004" s="8">
        <v>45251</v>
      </c>
      <c r="B1004" s="32">
        <v>174.87350459999999</v>
      </c>
      <c r="C1004" s="10">
        <f t="shared" si="31"/>
        <v>517.24189750000005</v>
      </c>
      <c r="D1004" s="10">
        <f t="shared" si="32"/>
        <v>524.62051380000003</v>
      </c>
      <c r="E1004" s="10">
        <f t="shared" si="33"/>
        <v>3</v>
      </c>
      <c r="F1004" s="10">
        <f t="shared" si="34"/>
        <v>0</v>
      </c>
      <c r="G1004" s="10">
        <f t="shared" si="35"/>
        <v>0</v>
      </c>
      <c r="H1004" s="9">
        <f t="shared" si="36"/>
        <v>15.332279160000297</v>
      </c>
      <c r="I1004" s="10">
        <f t="shared" si="37"/>
        <v>-1019.4351757056002</v>
      </c>
      <c r="J1004" s="9">
        <f t="shared" si="38"/>
        <v>-1004.1028965455998</v>
      </c>
      <c r="K1004" s="10">
        <f t="shared" si="39"/>
        <v>0</v>
      </c>
      <c r="L1004" s="10">
        <f t="shared" si="40"/>
        <v>-8.6448209043802349E-3</v>
      </c>
    </row>
    <row r="1005" spans="1:12" ht="15.75" customHeight="1" x14ac:dyDescent="0.2">
      <c r="A1005" s="8">
        <v>45252</v>
      </c>
      <c r="B1005" s="32">
        <v>180.23530579999999</v>
      </c>
      <c r="C1005" s="10">
        <f t="shared" si="31"/>
        <v>697.47720330000004</v>
      </c>
      <c r="D1005" s="10">
        <f t="shared" si="32"/>
        <v>720.94122319999997</v>
      </c>
      <c r="E1005" s="10">
        <f t="shared" si="33"/>
        <v>4</v>
      </c>
      <c r="F1005" s="10">
        <f t="shared" si="34"/>
        <v>180.23530579999999</v>
      </c>
      <c r="G1005" s="10">
        <f t="shared" si="35"/>
        <v>0</v>
      </c>
      <c r="H1005" s="9">
        <f t="shared" si="36"/>
        <v>15.332279160000297</v>
      </c>
      <c r="I1005" s="10">
        <f t="shared" si="37"/>
        <v>-1021.4351757056002</v>
      </c>
      <c r="J1005" s="9">
        <f t="shared" si="38"/>
        <v>-1006.1028965455998</v>
      </c>
      <c r="K1005" s="10">
        <f t="shared" si="39"/>
        <v>1</v>
      </c>
      <c r="L1005" s="10">
        <f t="shared" si="40"/>
        <v>3.0661026736236607E-2</v>
      </c>
    </row>
    <row r="1006" spans="1:12" ht="15.75" customHeight="1" x14ac:dyDescent="0.2">
      <c r="A1006" s="8">
        <v>45253</v>
      </c>
      <c r="B1006" s="32">
        <v>179.59584050000001</v>
      </c>
      <c r="C1006" s="10">
        <f t="shared" si="31"/>
        <v>697.47720330000004</v>
      </c>
      <c r="D1006" s="10">
        <f t="shared" si="32"/>
        <v>718.38336200000003</v>
      </c>
      <c r="E1006" s="10">
        <f t="shared" si="33"/>
        <v>4</v>
      </c>
      <c r="F1006" s="10">
        <f t="shared" si="34"/>
        <v>0</v>
      </c>
      <c r="G1006" s="10">
        <f t="shared" si="35"/>
        <v>0</v>
      </c>
      <c r="H1006" s="9">
        <f t="shared" si="36"/>
        <v>15.332279160000297</v>
      </c>
      <c r="I1006" s="10">
        <f t="shared" si="37"/>
        <v>-1021.4351757056002</v>
      </c>
      <c r="J1006" s="9">
        <f t="shared" si="38"/>
        <v>-1006.1028965455998</v>
      </c>
      <c r="K1006" s="10">
        <f t="shared" si="39"/>
        <v>0</v>
      </c>
      <c r="L1006" s="10">
        <f t="shared" si="40"/>
        <v>-3.5479469306062272E-3</v>
      </c>
    </row>
    <row r="1007" spans="1:12" ht="15.75" customHeight="1" x14ac:dyDescent="0.2">
      <c r="A1007" s="8">
        <v>45254</v>
      </c>
      <c r="B1007" s="32">
        <v>179.10392759999999</v>
      </c>
      <c r="C1007" s="10">
        <f t="shared" si="31"/>
        <v>697.47720330000004</v>
      </c>
      <c r="D1007" s="10">
        <f t="shared" si="32"/>
        <v>716.41571039999997</v>
      </c>
      <c r="E1007" s="10">
        <f t="shared" si="33"/>
        <v>4</v>
      </c>
      <c r="F1007" s="10">
        <f t="shared" si="34"/>
        <v>0</v>
      </c>
      <c r="G1007" s="10">
        <f t="shared" si="35"/>
        <v>0</v>
      </c>
      <c r="H1007" s="9">
        <f t="shared" si="36"/>
        <v>15.332279160000297</v>
      </c>
      <c r="I1007" s="10">
        <f t="shared" si="37"/>
        <v>-1021.4351757056002</v>
      </c>
      <c r="J1007" s="9">
        <f t="shared" si="38"/>
        <v>-1006.1028965455998</v>
      </c>
      <c r="K1007" s="10">
        <f t="shared" si="39"/>
        <v>0</v>
      </c>
      <c r="L1007" s="10">
        <f t="shared" si="40"/>
        <v>-2.7389994034968668E-3</v>
      </c>
    </row>
    <row r="1008" spans="1:12" ht="15.75" customHeight="1" x14ac:dyDescent="0.2">
      <c r="A1008" s="8">
        <v>45257</v>
      </c>
      <c r="B1008" s="32">
        <v>178.2676697</v>
      </c>
      <c r="C1008" s="10">
        <f t="shared" si="31"/>
        <v>697.47720330000004</v>
      </c>
      <c r="D1008" s="10">
        <f t="shared" si="32"/>
        <v>713.0706788</v>
      </c>
      <c r="E1008" s="10">
        <f t="shared" si="33"/>
        <v>4</v>
      </c>
      <c r="F1008" s="10">
        <f t="shared" si="34"/>
        <v>0</v>
      </c>
      <c r="G1008" s="10">
        <f t="shared" si="35"/>
        <v>0</v>
      </c>
      <c r="H1008" s="9">
        <f t="shared" si="36"/>
        <v>15.332279160000297</v>
      </c>
      <c r="I1008" s="10">
        <f t="shared" si="37"/>
        <v>-1021.4351757056002</v>
      </c>
      <c r="J1008" s="9">
        <f t="shared" si="38"/>
        <v>-1006.1028965455998</v>
      </c>
      <c r="K1008" s="10">
        <f t="shared" si="39"/>
        <v>0</v>
      </c>
      <c r="L1008" s="10">
        <f t="shared" si="40"/>
        <v>-4.6691209467367711E-3</v>
      </c>
    </row>
    <row r="1009" spans="1:12" ht="15.75" customHeight="1" x14ac:dyDescent="0.2">
      <c r="A1009" s="8">
        <v>45258</v>
      </c>
      <c r="B1009" s="32">
        <v>179.64503479999999</v>
      </c>
      <c r="C1009" s="10">
        <f t="shared" si="31"/>
        <v>697.47720330000004</v>
      </c>
      <c r="D1009" s="10">
        <f t="shared" si="32"/>
        <v>718.58013919999996</v>
      </c>
      <c r="E1009" s="10">
        <f t="shared" si="33"/>
        <v>4</v>
      </c>
      <c r="F1009" s="10">
        <f t="shared" si="34"/>
        <v>0</v>
      </c>
      <c r="G1009" s="10">
        <f t="shared" si="35"/>
        <v>0</v>
      </c>
      <c r="H1009" s="9">
        <f t="shared" si="36"/>
        <v>15.332279160000297</v>
      </c>
      <c r="I1009" s="10">
        <f t="shared" si="37"/>
        <v>-1021.4351757056002</v>
      </c>
      <c r="J1009" s="9">
        <f t="shared" si="38"/>
        <v>-1006.1028965455998</v>
      </c>
      <c r="K1009" s="10">
        <f t="shared" si="39"/>
        <v>0</v>
      </c>
      <c r="L1009" s="10">
        <f t="shared" si="40"/>
        <v>7.7263875290338735E-3</v>
      </c>
    </row>
    <row r="1010" spans="1:12" ht="15.75" customHeight="1" x14ac:dyDescent="0.2">
      <c r="A1010" s="8">
        <v>45259</v>
      </c>
      <c r="B1010" s="32">
        <v>185.49873349999999</v>
      </c>
      <c r="C1010" s="10">
        <f t="shared" si="31"/>
        <v>882.9759368</v>
      </c>
      <c r="D1010" s="10">
        <f t="shared" si="32"/>
        <v>927.4936674999999</v>
      </c>
      <c r="E1010" s="10">
        <f t="shared" si="33"/>
        <v>5</v>
      </c>
      <c r="F1010" s="10">
        <f t="shared" si="34"/>
        <v>185.49873349999999</v>
      </c>
      <c r="G1010" s="10">
        <f t="shared" si="35"/>
        <v>0</v>
      </c>
      <c r="H1010" s="9">
        <f t="shared" si="36"/>
        <v>15.332279160000297</v>
      </c>
      <c r="I1010" s="10">
        <f t="shared" si="37"/>
        <v>-1023.4351757056002</v>
      </c>
      <c r="J1010" s="9">
        <f t="shared" si="38"/>
        <v>-1008.1028965455998</v>
      </c>
      <c r="K1010" s="10">
        <f t="shared" si="39"/>
        <v>1</v>
      </c>
      <c r="L1010" s="10">
        <f t="shared" si="40"/>
        <v>3.2584806513116016E-2</v>
      </c>
    </row>
    <row r="1011" spans="1:12" ht="15.75" customHeight="1" x14ac:dyDescent="0.2">
      <c r="A1011" s="8">
        <v>45260</v>
      </c>
      <c r="B1011" s="32">
        <v>184.95764159999999</v>
      </c>
      <c r="C1011" s="10">
        <f t="shared" si="31"/>
        <v>882.9759368</v>
      </c>
      <c r="D1011" s="10">
        <f t="shared" si="32"/>
        <v>924.78820799999994</v>
      </c>
      <c r="E1011" s="10">
        <f t="shared" si="33"/>
        <v>5</v>
      </c>
      <c r="F1011" s="10">
        <f t="shared" si="34"/>
        <v>0</v>
      </c>
      <c r="G1011" s="10">
        <f t="shared" si="35"/>
        <v>0</v>
      </c>
      <c r="H1011" s="9">
        <f t="shared" si="36"/>
        <v>15.332279160000297</v>
      </c>
      <c r="I1011" s="10">
        <f t="shared" si="37"/>
        <v>-1023.4351757056002</v>
      </c>
      <c r="J1011" s="9">
        <f t="shared" si="38"/>
        <v>-1008.1028965455998</v>
      </c>
      <c r="K1011" s="10">
        <f t="shared" si="39"/>
        <v>0</v>
      </c>
      <c r="L1011" s="10">
        <f t="shared" si="40"/>
        <v>-2.9169573818141892E-3</v>
      </c>
    </row>
    <row r="1012" spans="1:12" ht="15.75" customHeight="1" x14ac:dyDescent="0.2">
      <c r="A1012" s="8">
        <v>45261</v>
      </c>
      <c r="B1012" s="32">
        <v>183.97381590000001</v>
      </c>
      <c r="C1012" s="10">
        <f t="shared" si="31"/>
        <v>882.9759368</v>
      </c>
      <c r="D1012" s="10">
        <f t="shared" si="32"/>
        <v>919.8690795</v>
      </c>
      <c r="E1012" s="10">
        <f t="shared" si="33"/>
        <v>5</v>
      </c>
      <c r="F1012" s="10">
        <f t="shared" si="34"/>
        <v>0</v>
      </c>
      <c r="G1012" s="10">
        <f t="shared" si="35"/>
        <v>0</v>
      </c>
      <c r="H1012" s="9">
        <f t="shared" si="36"/>
        <v>15.332279160000297</v>
      </c>
      <c r="I1012" s="10">
        <f t="shared" si="37"/>
        <v>-1023.4351757056002</v>
      </c>
      <c r="J1012" s="9">
        <f t="shared" si="38"/>
        <v>-1008.1028965455998</v>
      </c>
      <c r="K1012" s="10">
        <f t="shared" si="39"/>
        <v>0</v>
      </c>
      <c r="L1012" s="10">
        <f t="shared" si="40"/>
        <v>-5.3191946625685826E-3</v>
      </c>
    </row>
    <row r="1013" spans="1:12" ht="15.75" customHeight="1" x14ac:dyDescent="0.2">
      <c r="A1013" s="8">
        <v>45264</v>
      </c>
      <c r="B1013" s="32">
        <v>183.87542719999999</v>
      </c>
      <c r="C1013" s="10">
        <f t="shared" si="31"/>
        <v>882.9759368</v>
      </c>
      <c r="D1013" s="10">
        <f t="shared" si="32"/>
        <v>919.37713599999995</v>
      </c>
      <c r="E1013" s="10">
        <f t="shared" si="33"/>
        <v>5</v>
      </c>
      <c r="F1013" s="10">
        <f t="shared" si="34"/>
        <v>0</v>
      </c>
      <c r="G1013" s="10">
        <f t="shared" si="35"/>
        <v>0</v>
      </c>
      <c r="H1013" s="9">
        <f t="shared" si="36"/>
        <v>15.332279160000297</v>
      </c>
      <c r="I1013" s="10">
        <f t="shared" si="37"/>
        <v>-1023.4351757056002</v>
      </c>
      <c r="J1013" s="9">
        <f t="shared" si="38"/>
        <v>-1008.1028965455998</v>
      </c>
      <c r="K1013" s="10">
        <f t="shared" si="39"/>
        <v>0</v>
      </c>
      <c r="L1013" s="10">
        <f t="shared" si="40"/>
        <v>-5.347972999238948E-4</v>
      </c>
    </row>
    <row r="1014" spans="1:12" ht="15.75" customHeight="1" x14ac:dyDescent="0.2">
      <c r="A1014" s="8">
        <v>45265</v>
      </c>
      <c r="B1014" s="32">
        <v>185.9906464</v>
      </c>
      <c r="C1014" s="10">
        <f t="shared" si="31"/>
        <v>1068.9665832000001</v>
      </c>
      <c r="D1014" s="10">
        <f t="shared" si="32"/>
        <v>1115.9438783999999</v>
      </c>
      <c r="E1014" s="10">
        <f t="shared" si="33"/>
        <v>6</v>
      </c>
      <c r="F1014" s="10">
        <f t="shared" si="34"/>
        <v>185.9906464</v>
      </c>
      <c r="G1014" s="10">
        <f t="shared" si="35"/>
        <v>0</v>
      </c>
      <c r="H1014" s="9">
        <f t="shared" si="36"/>
        <v>15.332279160000297</v>
      </c>
      <c r="I1014" s="10">
        <f t="shared" si="37"/>
        <v>-1025.4351757056002</v>
      </c>
      <c r="J1014" s="9">
        <f t="shared" si="38"/>
        <v>-1010.1028965455998</v>
      </c>
      <c r="K1014" s="10">
        <f t="shared" si="39"/>
        <v>1</v>
      </c>
      <c r="L1014" s="10">
        <f t="shared" si="40"/>
        <v>1.1503544721608305E-2</v>
      </c>
    </row>
    <row r="1015" spans="1:12" ht="15.75" customHeight="1" x14ac:dyDescent="0.2">
      <c r="A1015" s="8">
        <v>45266</v>
      </c>
      <c r="B1015" s="32">
        <v>187.26960750000001</v>
      </c>
      <c r="C1015" s="10">
        <f t="shared" si="31"/>
        <v>1068.9665832000001</v>
      </c>
      <c r="D1015" s="10">
        <f t="shared" si="32"/>
        <v>1123.617645</v>
      </c>
      <c r="E1015" s="10">
        <f t="shared" si="33"/>
        <v>6</v>
      </c>
      <c r="F1015" s="10">
        <f t="shared" si="34"/>
        <v>0</v>
      </c>
      <c r="G1015" s="10">
        <f t="shared" si="35"/>
        <v>0</v>
      </c>
      <c r="H1015" s="9">
        <f t="shared" si="36"/>
        <v>15.332279160000297</v>
      </c>
      <c r="I1015" s="10">
        <f t="shared" si="37"/>
        <v>-1025.4351757056002</v>
      </c>
      <c r="J1015" s="9">
        <f t="shared" si="38"/>
        <v>-1010.1028965455998</v>
      </c>
      <c r="K1015" s="10">
        <f t="shared" si="39"/>
        <v>0</v>
      </c>
      <c r="L1015" s="10">
        <f t="shared" si="40"/>
        <v>6.8764807518837401E-3</v>
      </c>
    </row>
    <row r="1016" spans="1:12" ht="15.75" customHeight="1" x14ac:dyDescent="0.2">
      <c r="A1016" s="8">
        <v>45267</v>
      </c>
      <c r="B1016" s="32">
        <v>187.4171753</v>
      </c>
      <c r="C1016" s="10">
        <f t="shared" si="31"/>
        <v>1068.9665832000001</v>
      </c>
      <c r="D1016" s="10">
        <f t="shared" si="32"/>
        <v>1124.5030517999999</v>
      </c>
      <c r="E1016" s="10">
        <f t="shared" si="33"/>
        <v>6</v>
      </c>
      <c r="F1016" s="10">
        <f t="shared" si="34"/>
        <v>0</v>
      </c>
      <c r="G1016" s="10">
        <f t="shared" si="35"/>
        <v>0</v>
      </c>
      <c r="H1016" s="9">
        <f t="shared" si="36"/>
        <v>15.332279160000297</v>
      </c>
      <c r="I1016" s="10">
        <f t="shared" si="37"/>
        <v>-1025.4351757056002</v>
      </c>
      <c r="J1016" s="9">
        <f t="shared" si="38"/>
        <v>-1010.1028965455998</v>
      </c>
      <c r="K1016" s="10">
        <f t="shared" si="39"/>
        <v>0</v>
      </c>
      <c r="L1016" s="10">
        <f t="shared" si="40"/>
        <v>7.879965252770571E-4</v>
      </c>
    </row>
    <row r="1017" spans="1:12" ht="15.75" customHeight="1" x14ac:dyDescent="0.2">
      <c r="A1017" s="8">
        <v>45268</v>
      </c>
      <c r="B1017" s="32">
        <v>189.04046629999999</v>
      </c>
      <c r="C1017" s="10">
        <f t="shared" si="31"/>
        <v>1068.9665832000001</v>
      </c>
      <c r="D1017" s="10">
        <f t="shared" si="32"/>
        <v>1134.2427978000001</v>
      </c>
      <c r="E1017" s="10">
        <f t="shared" si="33"/>
        <v>6</v>
      </c>
      <c r="F1017" s="10">
        <f t="shared" si="34"/>
        <v>0</v>
      </c>
      <c r="G1017" s="10">
        <f t="shared" si="35"/>
        <v>0</v>
      </c>
      <c r="H1017" s="9">
        <f t="shared" si="36"/>
        <v>15.332279160000297</v>
      </c>
      <c r="I1017" s="10">
        <f t="shared" si="37"/>
        <v>-1025.4351757056002</v>
      </c>
      <c r="J1017" s="9">
        <f t="shared" si="38"/>
        <v>-1010.1028965455998</v>
      </c>
      <c r="K1017" s="10">
        <f t="shared" si="39"/>
        <v>0</v>
      </c>
      <c r="L1017" s="10">
        <f t="shared" si="40"/>
        <v>8.6613780055193601E-3</v>
      </c>
    </row>
    <row r="1018" spans="1:12" ht="15.75" customHeight="1" x14ac:dyDescent="0.2">
      <c r="A1018" s="8">
        <v>45271</v>
      </c>
      <c r="B1018" s="32">
        <v>189.77833559999999</v>
      </c>
      <c r="C1018" s="10">
        <f t="shared" si="31"/>
        <v>1068.9665832000001</v>
      </c>
      <c r="D1018" s="10">
        <f t="shared" si="32"/>
        <v>1138.6700135999999</v>
      </c>
      <c r="E1018" s="10">
        <f t="shared" si="33"/>
        <v>6</v>
      </c>
      <c r="F1018" s="10">
        <f t="shared" si="34"/>
        <v>0</v>
      </c>
      <c r="G1018" s="10">
        <f t="shared" si="35"/>
        <v>0</v>
      </c>
      <c r="H1018" s="9">
        <f t="shared" si="36"/>
        <v>15.332279160000297</v>
      </c>
      <c r="I1018" s="10">
        <f t="shared" si="37"/>
        <v>-1025.4351757056002</v>
      </c>
      <c r="J1018" s="9">
        <f t="shared" si="38"/>
        <v>-1010.1028965455998</v>
      </c>
      <c r="K1018" s="10">
        <f t="shared" si="39"/>
        <v>0</v>
      </c>
      <c r="L1018" s="10">
        <f t="shared" si="40"/>
        <v>3.9032346589169542E-3</v>
      </c>
    </row>
    <row r="1019" spans="1:12" ht="15.75" customHeight="1" x14ac:dyDescent="0.2">
      <c r="A1019" s="8">
        <v>45272</v>
      </c>
      <c r="B1019" s="32">
        <v>189.92591859999999</v>
      </c>
      <c r="C1019" s="10">
        <f t="shared" si="31"/>
        <v>1068.9665832000001</v>
      </c>
      <c r="D1019" s="10">
        <f t="shared" si="32"/>
        <v>1139.5555116</v>
      </c>
      <c r="E1019" s="10">
        <f t="shared" si="33"/>
        <v>6</v>
      </c>
      <c r="F1019" s="10">
        <f t="shared" si="34"/>
        <v>0</v>
      </c>
      <c r="G1019" s="10">
        <f t="shared" si="35"/>
        <v>0</v>
      </c>
      <c r="H1019" s="9">
        <f t="shared" si="36"/>
        <v>15.332279160000297</v>
      </c>
      <c r="I1019" s="10">
        <f t="shared" si="37"/>
        <v>-1025.4351757056002</v>
      </c>
      <c r="J1019" s="9">
        <f t="shared" si="38"/>
        <v>-1010.1028965455998</v>
      </c>
      <c r="K1019" s="10">
        <f t="shared" si="39"/>
        <v>0</v>
      </c>
      <c r="L1019" s="10">
        <f t="shared" si="40"/>
        <v>7.7765989217581932E-4</v>
      </c>
    </row>
    <row r="1020" spans="1:12" ht="15.75" customHeight="1" x14ac:dyDescent="0.2">
      <c r="A1020" s="8">
        <v>45273</v>
      </c>
      <c r="B1020" s="32">
        <v>188.79452509999999</v>
      </c>
      <c r="C1020" s="10">
        <f t="shared" si="31"/>
        <v>1068.9665832000001</v>
      </c>
      <c r="D1020" s="10">
        <f t="shared" si="32"/>
        <v>1132.7671505999999</v>
      </c>
      <c r="E1020" s="10">
        <f t="shared" si="33"/>
        <v>6</v>
      </c>
      <c r="F1020" s="10">
        <f t="shared" si="34"/>
        <v>0</v>
      </c>
      <c r="G1020" s="10">
        <f t="shared" si="35"/>
        <v>0</v>
      </c>
      <c r="H1020" s="9">
        <f t="shared" si="36"/>
        <v>15.332279160000297</v>
      </c>
      <c r="I1020" s="10">
        <f t="shared" si="37"/>
        <v>-1025.4351757056002</v>
      </c>
      <c r="J1020" s="9">
        <f t="shared" si="38"/>
        <v>-1010.1028965455998</v>
      </c>
      <c r="K1020" s="10">
        <f t="shared" si="39"/>
        <v>0</v>
      </c>
      <c r="L1020" s="10">
        <f t="shared" si="40"/>
        <v>-5.9570252882800157E-3</v>
      </c>
    </row>
    <row r="1021" spans="1:12" ht="15.75" customHeight="1" x14ac:dyDescent="0.2">
      <c r="A1021" s="8">
        <v>45274</v>
      </c>
      <c r="B1021" s="32">
        <v>190.024292</v>
      </c>
      <c r="C1021" s="10">
        <f t="shared" si="31"/>
        <v>1068.9665832000001</v>
      </c>
      <c r="D1021" s="10">
        <f t="shared" si="32"/>
        <v>1140.1457519999999</v>
      </c>
      <c r="E1021" s="10">
        <f t="shared" si="33"/>
        <v>6</v>
      </c>
      <c r="F1021" s="10">
        <f t="shared" si="34"/>
        <v>0</v>
      </c>
      <c r="G1021" s="10">
        <f t="shared" si="35"/>
        <v>0</v>
      </c>
      <c r="H1021" s="9">
        <f t="shared" si="36"/>
        <v>15.332279160000297</v>
      </c>
      <c r="I1021" s="10">
        <f t="shared" si="37"/>
        <v>-1025.4351757056002</v>
      </c>
      <c r="J1021" s="9">
        <f t="shared" si="38"/>
        <v>-1010.1028965455998</v>
      </c>
      <c r="K1021" s="10">
        <f t="shared" si="39"/>
        <v>0</v>
      </c>
      <c r="L1021" s="10">
        <f t="shared" si="40"/>
        <v>6.513784758051866E-3</v>
      </c>
    </row>
    <row r="1022" spans="1:12" ht="15.75" customHeight="1" x14ac:dyDescent="0.2">
      <c r="A1022" s="8">
        <v>45275</v>
      </c>
      <c r="B1022" s="32">
        <v>192.72978209999999</v>
      </c>
      <c r="C1022" s="10">
        <f t="shared" si="31"/>
        <v>1261.6963653</v>
      </c>
      <c r="D1022" s="10">
        <f t="shared" si="32"/>
        <v>1349.1084747</v>
      </c>
      <c r="E1022" s="10">
        <f t="shared" si="33"/>
        <v>7</v>
      </c>
      <c r="F1022" s="10">
        <f t="shared" si="34"/>
        <v>192.72978209999999</v>
      </c>
      <c r="G1022" s="10">
        <f t="shared" si="35"/>
        <v>0</v>
      </c>
      <c r="H1022" s="9">
        <f t="shared" si="36"/>
        <v>15.332279160000297</v>
      </c>
      <c r="I1022" s="10">
        <f t="shared" si="37"/>
        <v>-1027.4351757056002</v>
      </c>
      <c r="J1022" s="9">
        <f t="shared" si="38"/>
        <v>-1012.1028965455998</v>
      </c>
      <c r="K1022" s="10">
        <f t="shared" si="39"/>
        <v>1</v>
      </c>
      <c r="L1022" s="10">
        <f t="shared" si="40"/>
        <v>1.4237601264158295E-2</v>
      </c>
    </row>
    <row r="1023" spans="1:12" ht="15.75" customHeight="1" x14ac:dyDescent="0.2">
      <c r="A1023" s="8">
        <v>45278</v>
      </c>
      <c r="B1023" s="32">
        <v>189.33561710000001</v>
      </c>
      <c r="C1023" s="10">
        <f t="shared" si="31"/>
        <v>0</v>
      </c>
      <c r="D1023" s="10">
        <f t="shared" si="32"/>
        <v>0</v>
      </c>
      <c r="E1023" s="10">
        <f t="shared" si="33"/>
        <v>0</v>
      </c>
      <c r="F1023" s="10">
        <f t="shared" si="34"/>
        <v>1325.3493197</v>
      </c>
      <c r="G1023" s="10">
        <f t="shared" si="35"/>
        <v>63.652954399999999</v>
      </c>
      <c r="H1023" s="9">
        <f t="shared" si="36"/>
        <v>78.985233560000296</v>
      </c>
      <c r="I1023" s="10">
        <f t="shared" si="37"/>
        <v>-1040.6886689026001</v>
      </c>
      <c r="J1023" s="9">
        <f t="shared" si="38"/>
        <v>-961.70343534259973</v>
      </c>
      <c r="K1023" s="10">
        <f t="shared" si="39"/>
        <v>-1</v>
      </c>
      <c r="L1023" s="10">
        <f t="shared" si="40"/>
        <v>-1.7611004189476476E-2</v>
      </c>
    </row>
    <row r="1024" spans="1:12" ht="15.75" customHeight="1" x14ac:dyDescent="0.2">
      <c r="A1024" s="8">
        <v>45279</v>
      </c>
      <c r="B1024" s="32">
        <v>187.90908809999999</v>
      </c>
      <c r="C1024" s="10">
        <f t="shared" ref="C1024:C1278" si="41">IF(K1024=0,C1023,IF(K1024=1,C1023+B1024,0))</f>
        <v>0</v>
      </c>
      <c r="D1024" s="10">
        <f t="shared" ref="D1024:D1278" si="42">E1024*B1024</f>
        <v>0</v>
      </c>
      <c r="E1024" s="10">
        <f t="shared" ref="E1024:E1278" si="43">IF(K1024=0,E1023,IF(K1024=1,E1023+1,0))</f>
        <v>0</v>
      </c>
      <c r="F1024" s="10">
        <f t="shared" ref="F1024:F1278" si="44">IF(K1024=0,0,IF(K1024=1,B1024,E1023*B1024))</f>
        <v>0</v>
      </c>
      <c r="G1024" s="10">
        <f t="shared" ref="G1024:G1278" si="45">IF(K1024=-1,E1023*B1024-C1023,0)</f>
        <v>0</v>
      </c>
      <c r="H1024" s="9">
        <f t="shared" ref="H1024:H1278" si="46">H1023+G1024</f>
        <v>78.985233560000296</v>
      </c>
      <c r="I1024" s="10">
        <f t="shared" ref="I1024:I1278" si="47">I1023+IF(F1024=0,0,-MAX(2,F1024*1%))</f>
        <v>-1040.6886689026001</v>
      </c>
      <c r="J1024" s="9">
        <f t="shared" ref="J1024:J1278" si="48">H1024+I1024</f>
        <v>-961.70343534259973</v>
      </c>
      <c r="K1024" s="10">
        <f t="shared" ref="K1024:K1278" si="49">IF(L1024&gt;L$2,1,IF(L1024&lt;-L$2,-1,0))</f>
        <v>0</v>
      </c>
      <c r="L1024" s="10">
        <f t="shared" ref="L1024:L1278" si="50">B1024/B1023-1</f>
        <v>-7.5343932739637687E-3</v>
      </c>
    </row>
    <row r="1025" spans="1:12" ht="15.75" customHeight="1" x14ac:dyDescent="0.2">
      <c r="A1025" s="8">
        <v>45280</v>
      </c>
      <c r="B1025" s="32">
        <v>186.97447199999999</v>
      </c>
      <c r="C1025" s="10">
        <f t="shared" si="41"/>
        <v>0</v>
      </c>
      <c r="D1025" s="10">
        <f t="shared" si="42"/>
        <v>0</v>
      </c>
      <c r="E1025" s="10">
        <f t="shared" si="43"/>
        <v>0</v>
      </c>
      <c r="F1025" s="10">
        <f t="shared" si="44"/>
        <v>0</v>
      </c>
      <c r="G1025" s="10">
        <f t="shared" si="45"/>
        <v>0</v>
      </c>
      <c r="H1025" s="9">
        <f t="shared" si="46"/>
        <v>78.985233560000296</v>
      </c>
      <c r="I1025" s="10">
        <f t="shared" si="47"/>
        <v>-1040.6886689026001</v>
      </c>
      <c r="J1025" s="9">
        <f t="shared" si="48"/>
        <v>-961.70343534259973</v>
      </c>
      <c r="K1025" s="10">
        <f t="shared" si="49"/>
        <v>0</v>
      </c>
      <c r="L1025" s="10">
        <f t="shared" si="50"/>
        <v>-4.9737674183306657E-3</v>
      </c>
    </row>
    <row r="1026" spans="1:12" ht="15.75" customHeight="1" x14ac:dyDescent="0.2">
      <c r="A1026" s="8">
        <v>45281</v>
      </c>
      <c r="B1026" s="32">
        <v>186.03984070000001</v>
      </c>
      <c r="C1026" s="10">
        <f t="shared" si="41"/>
        <v>0</v>
      </c>
      <c r="D1026" s="10">
        <f t="shared" si="42"/>
        <v>0</v>
      </c>
      <c r="E1026" s="10">
        <f t="shared" si="43"/>
        <v>0</v>
      </c>
      <c r="F1026" s="10">
        <f t="shared" si="44"/>
        <v>0</v>
      </c>
      <c r="G1026" s="10">
        <f t="shared" si="45"/>
        <v>0</v>
      </c>
      <c r="H1026" s="9">
        <f t="shared" si="46"/>
        <v>78.985233560000296</v>
      </c>
      <c r="I1026" s="10">
        <f t="shared" si="47"/>
        <v>-1040.6886689026001</v>
      </c>
      <c r="J1026" s="9">
        <f t="shared" si="48"/>
        <v>-961.70343534259973</v>
      </c>
      <c r="K1026" s="10">
        <f t="shared" si="49"/>
        <v>0</v>
      </c>
      <c r="L1026" s="10">
        <f t="shared" si="50"/>
        <v>-4.9987107330886626E-3</v>
      </c>
    </row>
    <row r="1027" spans="1:12" ht="15.75" customHeight="1" x14ac:dyDescent="0.2">
      <c r="A1027" s="8">
        <v>45282</v>
      </c>
      <c r="B1027" s="32">
        <v>185.4003448</v>
      </c>
      <c r="C1027" s="10">
        <f t="shared" si="41"/>
        <v>0</v>
      </c>
      <c r="D1027" s="10">
        <f t="shared" si="42"/>
        <v>0</v>
      </c>
      <c r="E1027" s="10">
        <f t="shared" si="43"/>
        <v>0</v>
      </c>
      <c r="F1027" s="10">
        <f t="shared" si="44"/>
        <v>0</v>
      </c>
      <c r="G1027" s="10">
        <f t="shared" si="45"/>
        <v>0</v>
      </c>
      <c r="H1027" s="9">
        <f t="shared" si="46"/>
        <v>78.985233560000296</v>
      </c>
      <c r="I1027" s="10">
        <f t="shared" si="47"/>
        <v>-1040.6886689026001</v>
      </c>
      <c r="J1027" s="9">
        <f t="shared" si="48"/>
        <v>-961.70343534259973</v>
      </c>
      <c r="K1027" s="10">
        <f t="shared" si="49"/>
        <v>0</v>
      </c>
      <c r="L1027" s="10">
        <f t="shared" si="50"/>
        <v>-3.4374137152226591E-3</v>
      </c>
    </row>
    <row r="1028" spans="1:12" ht="15.75" customHeight="1" x14ac:dyDescent="0.2">
      <c r="A1028" s="8">
        <v>45287</v>
      </c>
      <c r="B1028" s="32">
        <v>188.00747680000001</v>
      </c>
      <c r="C1028" s="10">
        <f t="shared" si="41"/>
        <v>188.00747680000001</v>
      </c>
      <c r="D1028" s="10">
        <f t="shared" si="42"/>
        <v>188.00747680000001</v>
      </c>
      <c r="E1028" s="10">
        <f t="shared" si="43"/>
        <v>1</v>
      </c>
      <c r="F1028" s="10">
        <f t="shared" si="44"/>
        <v>188.00747680000001</v>
      </c>
      <c r="G1028" s="10">
        <f t="shared" si="45"/>
        <v>0</v>
      </c>
      <c r="H1028" s="9">
        <f t="shared" si="46"/>
        <v>78.985233560000296</v>
      </c>
      <c r="I1028" s="10">
        <f t="shared" si="47"/>
        <v>-1042.6886689026001</v>
      </c>
      <c r="J1028" s="9">
        <f t="shared" si="48"/>
        <v>-963.70343534259973</v>
      </c>
      <c r="K1028" s="10">
        <f t="shared" si="49"/>
        <v>1</v>
      </c>
      <c r="L1028" s="10">
        <f t="shared" si="50"/>
        <v>1.406217449494207E-2</v>
      </c>
    </row>
    <row r="1029" spans="1:12" ht="15.75" customHeight="1" x14ac:dyDescent="0.2">
      <c r="A1029" s="8">
        <v>45288</v>
      </c>
      <c r="B1029" s="32">
        <v>186.72851560000001</v>
      </c>
      <c r="C1029" s="10">
        <f t="shared" si="41"/>
        <v>188.00747680000001</v>
      </c>
      <c r="D1029" s="10">
        <f t="shared" si="42"/>
        <v>186.72851560000001</v>
      </c>
      <c r="E1029" s="10">
        <f t="shared" si="43"/>
        <v>1</v>
      </c>
      <c r="F1029" s="10">
        <f t="shared" si="44"/>
        <v>0</v>
      </c>
      <c r="G1029" s="10">
        <f t="shared" si="45"/>
        <v>0</v>
      </c>
      <c r="H1029" s="9">
        <f t="shared" si="46"/>
        <v>78.985233560000296</v>
      </c>
      <c r="I1029" s="10">
        <f t="shared" si="47"/>
        <v>-1042.6886689026001</v>
      </c>
      <c r="J1029" s="9">
        <f t="shared" si="48"/>
        <v>-963.70343534259973</v>
      </c>
      <c r="K1029" s="10">
        <f t="shared" si="49"/>
        <v>0</v>
      </c>
      <c r="L1029" s="10">
        <f t="shared" si="50"/>
        <v>-6.8027145609774742E-3</v>
      </c>
    </row>
    <row r="1030" spans="1:12" ht="15.75" customHeight="1" x14ac:dyDescent="0.2">
      <c r="A1030" s="8">
        <v>45289</v>
      </c>
      <c r="B1030" s="32">
        <v>185.69549559999999</v>
      </c>
      <c r="C1030" s="10">
        <f t="shared" si="41"/>
        <v>188.00747680000001</v>
      </c>
      <c r="D1030" s="10">
        <f t="shared" si="42"/>
        <v>185.69549559999999</v>
      </c>
      <c r="E1030" s="10">
        <f t="shared" si="43"/>
        <v>1</v>
      </c>
      <c r="F1030" s="10">
        <f t="shared" si="44"/>
        <v>0</v>
      </c>
      <c r="G1030" s="10">
        <f t="shared" si="45"/>
        <v>0</v>
      </c>
      <c r="H1030" s="9">
        <f t="shared" si="46"/>
        <v>78.985233560000296</v>
      </c>
      <c r="I1030" s="10">
        <f t="shared" si="47"/>
        <v>-1042.6886689026001</v>
      </c>
      <c r="J1030" s="9">
        <f t="shared" si="48"/>
        <v>-963.70343534259973</v>
      </c>
      <c r="K1030" s="10">
        <f t="shared" si="49"/>
        <v>0</v>
      </c>
      <c r="L1030" s="10">
        <f t="shared" si="50"/>
        <v>-5.532202709804146E-3</v>
      </c>
    </row>
    <row r="1031" spans="1:12" ht="15.75" customHeight="1" x14ac:dyDescent="0.2">
      <c r="A1031" s="8">
        <v>45293</v>
      </c>
      <c r="B1031" s="32">
        <v>186.38417050000001</v>
      </c>
      <c r="C1031" s="10">
        <f t="shared" si="41"/>
        <v>188.00747680000001</v>
      </c>
      <c r="D1031" s="10">
        <f t="shared" si="42"/>
        <v>186.38417050000001</v>
      </c>
      <c r="E1031" s="10">
        <f t="shared" si="43"/>
        <v>1</v>
      </c>
      <c r="F1031" s="10">
        <f t="shared" si="44"/>
        <v>0</v>
      </c>
      <c r="G1031" s="10">
        <f t="shared" si="45"/>
        <v>0</v>
      </c>
      <c r="H1031" s="9">
        <f t="shared" si="46"/>
        <v>78.985233560000296</v>
      </c>
      <c r="I1031" s="10">
        <f t="shared" si="47"/>
        <v>-1042.6886689026001</v>
      </c>
      <c r="J1031" s="9">
        <f t="shared" si="48"/>
        <v>-963.70343534259973</v>
      </c>
      <c r="K1031" s="10">
        <f t="shared" si="49"/>
        <v>0</v>
      </c>
      <c r="L1031" s="10">
        <f t="shared" si="50"/>
        <v>3.7086246910558174E-3</v>
      </c>
    </row>
    <row r="1032" spans="1:12" ht="15.75" customHeight="1" x14ac:dyDescent="0.2">
      <c r="A1032" s="8">
        <v>45294</v>
      </c>
      <c r="B1032" s="32">
        <v>183.48191829999999</v>
      </c>
      <c r="C1032" s="10">
        <f t="shared" si="41"/>
        <v>0</v>
      </c>
      <c r="D1032" s="10">
        <f t="shared" si="42"/>
        <v>0</v>
      </c>
      <c r="E1032" s="10">
        <f t="shared" si="43"/>
        <v>0</v>
      </c>
      <c r="F1032" s="10">
        <f t="shared" si="44"/>
        <v>183.48191829999999</v>
      </c>
      <c r="G1032" s="10">
        <f t="shared" si="45"/>
        <v>-4.5255585000000167</v>
      </c>
      <c r="H1032" s="9">
        <f t="shared" si="46"/>
        <v>74.459675060000279</v>
      </c>
      <c r="I1032" s="10">
        <f t="shared" si="47"/>
        <v>-1044.6886689026001</v>
      </c>
      <c r="J1032" s="9">
        <f t="shared" si="48"/>
        <v>-970.22899384259972</v>
      </c>
      <c r="K1032" s="10">
        <f t="shared" si="49"/>
        <v>-1</v>
      </c>
      <c r="L1032" s="10">
        <f t="shared" si="50"/>
        <v>-1.5571344885213945E-2</v>
      </c>
    </row>
    <row r="1033" spans="1:12" ht="15.75" customHeight="1" x14ac:dyDescent="0.2">
      <c r="A1033" s="8">
        <v>45295</v>
      </c>
      <c r="B1033" s="32">
        <v>184.81007389999999</v>
      </c>
      <c r="C1033" s="10">
        <f t="shared" si="41"/>
        <v>0</v>
      </c>
      <c r="D1033" s="10">
        <f t="shared" si="42"/>
        <v>0</v>
      </c>
      <c r="E1033" s="10">
        <f t="shared" si="43"/>
        <v>0</v>
      </c>
      <c r="F1033" s="10">
        <f t="shared" si="44"/>
        <v>0</v>
      </c>
      <c r="G1033" s="10">
        <f t="shared" si="45"/>
        <v>0</v>
      </c>
      <c r="H1033" s="9">
        <f t="shared" si="46"/>
        <v>74.459675060000279</v>
      </c>
      <c r="I1033" s="10">
        <f t="shared" si="47"/>
        <v>-1044.6886689026001</v>
      </c>
      <c r="J1033" s="9">
        <f t="shared" si="48"/>
        <v>-970.22899384259972</v>
      </c>
      <c r="K1033" s="10">
        <f t="shared" si="49"/>
        <v>0</v>
      </c>
      <c r="L1033" s="10">
        <f t="shared" si="50"/>
        <v>7.2386184551898047E-3</v>
      </c>
    </row>
    <row r="1034" spans="1:12" ht="15.75" customHeight="1" x14ac:dyDescent="0.2">
      <c r="A1034" s="8">
        <v>45296</v>
      </c>
      <c r="B1034" s="32">
        <v>181.5142822</v>
      </c>
      <c r="C1034" s="10">
        <f t="shared" si="41"/>
        <v>0</v>
      </c>
      <c r="D1034" s="10">
        <f t="shared" si="42"/>
        <v>0</v>
      </c>
      <c r="E1034" s="10">
        <f t="shared" si="43"/>
        <v>0</v>
      </c>
      <c r="F1034" s="10">
        <f t="shared" si="44"/>
        <v>0</v>
      </c>
      <c r="G1034" s="10">
        <f t="shared" si="45"/>
        <v>0</v>
      </c>
      <c r="H1034" s="9">
        <f t="shared" si="46"/>
        <v>74.459675060000279</v>
      </c>
      <c r="I1034" s="10">
        <f t="shared" si="47"/>
        <v>-1044.6886689026001</v>
      </c>
      <c r="J1034" s="9">
        <f t="shared" si="48"/>
        <v>-970.22899384259972</v>
      </c>
      <c r="K1034" s="10">
        <f t="shared" si="49"/>
        <v>-1</v>
      </c>
      <c r="L1034" s="10">
        <f t="shared" si="50"/>
        <v>-1.7833398528823374E-2</v>
      </c>
    </row>
    <row r="1035" spans="1:12" ht="15.75" customHeight="1" x14ac:dyDescent="0.2">
      <c r="A1035" s="8">
        <v>45299</v>
      </c>
      <c r="B1035" s="32">
        <v>183.72785949999999</v>
      </c>
      <c r="C1035" s="10">
        <f t="shared" si="41"/>
        <v>183.72785949999999</v>
      </c>
      <c r="D1035" s="10">
        <f t="shared" si="42"/>
        <v>183.72785949999999</v>
      </c>
      <c r="E1035" s="10">
        <f t="shared" si="43"/>
        <v>1</v>
      </c>
      <c r="F1035" s="10">
        <f t="shared" si="44"/>
        <v>183.72785949999999</v>
      </c>
      <c r="G1035" s="10">
        <f t="shared" si="45"/>
        <v>0</v>
      </c>
      <c r="H1035" s="9">
        <f t="shared" si="46"/>
        <v>74.459675060000279</v>
      </c>
      <c r="I1035" s="10">
        <f t="shared" si="47"/>
        <v>-1046.6886689026001</v>
      </c>
      <c r="J1035" s="9">
        <f t="shared" si="48"/>
        <v>-972.22899384259972</v>
      </c>
      <c r="K1035" s="10">
        <f t="shared" si="49"/>
        <v>1</v>
      </c>
      <c r="L1035" s="10">
        <f t="shared" si="50"/>
        <v>1.2195058555012128E-2</v>
      </c>
    </row>
    <row r="1036" spans="1:12" ht="15.75" customHeight="1" x14ac:dyDescent="0.2">
      <c r="A1036" s="8">
        <v>45300</v>
      </c>
      <c r="B1036" s="32">
        <v>181.5142822</v>
      </c>
      <c r="C1036" s="10">
        <f t="shared" si="41"/>
        <v>0</v>
      </c>
      <c r="D1036" s="10">
        <f t="shared" si="42"/>
        <v>0</v>
      </c>
      <c r="E1036" s="10">
        <f t="shared" si="43"/>
        <v>0</v>
      </c>
      <c r="F1036" s="10">
        <f t="shared" si="44"/>
        <v>181.5142822</v>
      </c>
      <c r="G1036" s="10">
        <f t="shared" si="45"/>
        <v>-2.2135772999999972</v>
      </c>
      <c r="H1036" s="9">
        <f t="shared" si="46"/>
        <v>72.246097760000282</v>
      </c>
      <c r="I1036" s="10">
        <f t="shared" si="47"/>
        <v>-1048.6886689026001</v>
      </c>
      <c r="J1036" s="9">
        <f t="shared" si="48"/>
        <v>-976.44257114259972</v>
      </c>
      <c r="K1036" s="10">
        <f t="shared" si="49"/>
        <v>-1</v>
      </c>
      <c r="L1036" s="10">
        <f t="shared" si="50"/>
        <v>-1.2048130893290043E-2</v>
      </c>
    </row>
    <row r="1037" spans="1:12" ht="15.75" customHeight="1" x14ac:dyDescent="0.2">
      <c r="A1037" s="8">
        <v>45301</v>
      </c>
      <c r="B1037" s="32">
        <v>179.49745179999999</v>
      </c>
      <c r="C1037" s="10">
        <f t="shared" si="41"/>
        <v>0</v>
      </c>
      <c r="D1037" s="10">
        <f t="shared" si="42"/>
        <v>0</v>
      </c>
      <c r="E1037" s="10">
        <f t="shared" si="43"/>
        <v>0</v>
      </c>
      <c r="F1037" s="10">
        <f t="shared" si="44"/>
        <v>0</v>
      </c>
      <c r="G1037" s="10">
        <f t="shared" si="45"/>
        <v>0</v>
      </c>
      <c r="H1037" s="9">
        <f t="shared" si="46"/>
        <v>72.246097760000282</v>
      </c>
      <c r="I1037" s="10">
        <f t="shared" si="47"/>
        <v>-1048.6886689026001</v>
      </c>
      <c r="J1037" s="9">
        <f t="shared" si="48"/>
        <v>-976.44257114259972</v>
      </c>
      <c r="K1037" s="10">
        <f t="shared" si="49"/>
        <v>-1</v>
      </c>
      <c r="L1037" s="10">
        <f t="shared" si="50"/>
        <v>-1.1111138889763894E-2</v>
      </c>
    </row>
    <row r="1038" spans="1:12" ht="15.75" customHeight="1" x14ac:dyDescent="0.2">
      <c r="A1038" s="8">
        <v>45302</v>
      </c>
      <c r="B1038" s="32">
        <v>182.05537409999999</v>
      </c>
      <c r="C1038" s="10">
        <f t="shared" si="41"/>
        <v>182.05537409999999</v>
      </c>
      <c r="D1038" s="10">
        <f t="shared" si="42"/>
        <v>182.05537409999999</v>
      </c>
      <c r="E1038" s="10">
        <f t="shared" si="43"/>
        <v>1</v>
      </c>
      <c r="F1038" s="10">
        <f t="shared" si="44"/>
        <v>182.05537409999999</v>
      </c>
      <c r="G1038" s="10">
        <f t="shared" si="45"/>
        <v>0</v>
      </c>
      <c r="H1038" s="9">
        <f t="shared" si="46"/>
        <v>72.246097760000282</v>
      </c>
      <c r="I1038" s="10">
        <f t="shared" si="47"/>
        <v>-1050.6886689026001</v>
      </c>
      <c r="J1038" s="9">
        <f t="shared" si="48"/>
        <v>-978.44257114259972</v>
      </c>
      <c r="K1038" s="10">
        <f t="shared" si="49"/>
        <v>1</v>
      </c>
      <c r="L1038" s="10">
        <f t="shared" si="50"/>
        <v>1.4250465810790924E-2</v>
      </c>
    </row>
    <row r="1039" spans="1:12" ht="15.75" customHeight="1" x14ac:dyDescent="0.2">
      <c r="A1039" s="8">
        <v>45303</v>
      </c>
      <c r="B1039" s="32">
        <v>189.13885500000001</v>
      </c>
      <c r="C1039" s="10">
        <f t="shared" si="41"/>
        <v>371.19422910000003</v>
      </c>
      <c r="D1039" s="10">
        <f t="shared" si="42"/>
        <v>378.27771000000001</v>
      </c>
      <c r="E1039" s="10">
        <f t="shared" si="43"/>
        <v>2</v>
      </c>
      <c r="F1039" s="10">
        <f t="shared" si="44"/>
        <v>189.13885500000001</v>
      </c>
      <c r="G1039" s="10">
        <f t="shared" si="45"/>
        <v>0</v>
      </c>
      <c r="H1039" s="9">
        <f t="shared" si="46"/>
        <v>72.246097760000282</v>
      </c>
      <c r="I1039" s="10">
        <f t="shared" si="47"/>
        <v>-1052.6886689026001</v>
      </c>
      <c r="J1039" s="9">
        <f t="shared" si="48"/>
        <v>-980.44257114259972</v>
      </c>
      <c r="K1039" s="10">
        <f t="shared" si="49"/>
        <v>1</v>
      </c>
      <c r="L1039" s="10">
        <f t="shared" si="50"/>
        <v>3.8908386720345689E-2</v>
      </c>
    </row>
    <row r="1040" spans="1:12" ht="15.75" customHeight="1" x14ac:dyDescent="0.2">
      <c r="A1040" s="8">
        <v>45306</v>
      </c>
      <c r="B1040" s="32">
        <v>191.5000153</v>
      </c>
      <c r="C1040" s="10">
        <f t="shared" si="41"/>
        <v>562.6942444</v>
      </c>
      <c r="D1040" s="10">
        <f t="shared" si="42"/>
        <v>574.50004590000003</v>
      </c>
      <c r="E1040" s="10">
        <f t="shared" si="43"/>
        <v>3</v>
      </c>
      <c r="F1040" s="10">
        <f t="shared" si="44"/>
        <v>191.5000153</v>
      </c>
      <c r="G1040" s="10">
        <f t="shared" si="45"/>
        <v>0</v>
      </c>
      <c r="H1040" s="9">
        <f t="shared" si="46"/>
        <v>72.246097760000282</v>
      </c>
      <c r="I1040" s="10">
        <f t="shared" si="47"/>
        <v>-1054.6886689026001</v>
      </c>
      <c r="J1040" s="9">
        <f t="shared" si="48"/>
        <v>-982.44257114259972</v>
      </c>
      <c r="K1040" s="10">
        <f t="shared" si="49"/>
        <v>1</v>
      </c>
      <c r="L1040" s="10">
        <f t="shared" si="50"/>
        <v>1.2483740054363812E-2</v>
      </c>
    </row>
    <row r="1041" spans="1:12" ht="15.75" customHeight="1" x14ac:dyDescent="0.2">
      <c r="A1041" s="8">
        <v>45307</v>
      </c>
      <c r="B1041" s="32">
        <v>190.12268069999999</v>
      </c>
      <c r="C1041" s="10">
        <f t="shared" si="41"/>
        <v>562.6942444</v>
      </c>
      <c r="D1041" s="10">
        <f t="shared" si="42"/>
        <v>570.36804209999991</v>
      </c>
      <c r="E1041" s="10">
        <f t="shared" si="43"/>
        <v>3</v>
      </c>
      <c r="F1041" s="10">
        <f t="shared" si="44"/>
        <v>0</v>
      </c>
      <c r="G1041" s="10">
        <f t="shared" si="45"/>
        <v>0</v>
      </c>
      <c r="H1041" s="9">
        <f t="shared" si="46"/>
        <v>72.246097760000282</v>
      </c>
      <c r="I1041" s="10">
        <f t="shared" si="47"/>
        <v>-1054.6886689026001</v>
      </c>
      <c r="J1041" s="9">
        <f t="shared" si="48"/>
        <v>-982.44257114259972</v>
      </c>
      <c r="K1041" s="10">
        <f t="shared" si="49"/>
        <v>0</v>
      </c>
      <c r="L1041" s="10">
        <f t="shared" si="50"/>
        <v>-7.1923472060423377E-3</v>
      </c>
    </row>
    <row r="1042" spans="1:12" ht="15.75" customHeight="1" x14ac:dyDescent="0.2">
      <c r="A1042" s="8">
        <v>45308</v>
      </c>
      <c r="B1042" s="32">
        <v>189.53237920000001</v>
      </c>
      <c r="C1042" s="10">
        <f t="shared" si="41"/>
        <v>562.6942444</v>
      </c>
      <c r="D1042" s="10">
        <f t="shared" si="42"/>
        <v>568.5971376</v>
      </c>
      <c r="E1042" s="10">
        <f t="shared" si="43"/>
        <v>3</v>
      </c>
      <c r="F1042" s="10">
        <f t="shared" si="44"/>
        <v>0</v>
      </c>
      <c r="G1042" s="10">
        <f t="shared" si="45"/>
        <v>0</v>
      </c>
      <c r="H1042" s="9">
        <f t="shared" si="46"/>
        <v>72.246097760000282</v>
      </c>
      <c r="I1042" s="10">
        <f t="shared" si="47"/>
        <v>-1054.6886689026001</v>
      </c>
      <c r="J1042" s="9">
        <f t="shared" si="48"/>
        <v>-982.44257114259972</v>
      </c>
      <c r="K1042" s="10">
        <f t="shared" si="49"/>
        <v>0</v>
      </c>
      <c r="L1042" s="10">
        <f t="shared" si="50"/>
        <v>-3.104845239013998E-3</v>
      </c>
    </row>
    <row r="1043" spans="1:12" ht="15.75" customHeight="1" x14ac:dyDescent="0.2">
      <c r="A1043" s="8">
        <v>45309</v>
      </c>
      <c r="B1043" s="32">
        <v>194.15634159999999</v>
      </c>
      <c r="C1043" s="10">
        <f t="shared" si="41"/>
        <v>756.85058600000002</v>
      </c>
      <c r="D1043" s="10">
        <f t="shared" si="42"/>
        <v>776.62536639999996</v>
      </c>
      <c r="E1043" s="10">
        <f t="shared" si="43"/>
        <v>4</v>
      </c>
      <c r="F1043" s="10">
        <f t="shared" si="44"/>
        <v>194.15634159999999</v>
      </c>
      <c r="G1043" s="10">
        <f t="shared" si="45"/>
        <v>0</v>
      </c>
      <c r="H1043" s="9">
        <f t="shared" si="46"/>
        <v>72.246097760000282</v>
      </c>
      <c r="I1043" s="10">
        <f t="shared" si="47"/>
        <v>-1056.6886689026001</v>
      </c>
      <c r="J1043" s="9">
        <f t="shared" si="48"/>
        <v>-984.44257114259972</v>
      </c>
      <c r="K1043" s="10">
        <f t="shared" si="49"/>
        <v>1</v>
      </c>
      <c r="L1043" s="10">
        <f t="shared" si="50"/>
        <v>2.4396688415548429E-2</v>
      </c>
    </row>
    <row r="1044" spans="1:12" ht="15.75" customHeight="1" x14ac:dyDescent="0.2">
      <c r="A1044" s="8">
        <v>45310</v>
      </c>
      <c r="B1044" s="32">
        <v>193.8611908</v>
      </c>
      <c r="C1044" s="10">
        <f t="shared" si="41"/>
        <v>756.85058600000002</v>
      </c>
      <c r="D1044" s="10">
        <f t="shared" si="42"/>
        <v>775.44476320000001</v>
      </c>
      <c r="E1044" s="10">
        <f t="shared" si="43"/>
        <v>4</v>
      </c>
      <c r="F1044" s="10">
        <f t="shared" si="44"/>
        <v>0</v>
      </c>
      <c r="G1044" s="10">
        <f t="shared" si="45"/>
        <v>0</v>
      </c>
      <c r="H1044" s="9">
        <f t="shared" si="46"/>
        <v>72.246097760000282</v>
      </c>
      <c r="I1044" s="10">
        <f t="shared" si="47"/>
        <v>-1056.6886689026001</v>
      </c>
      <c r="J1044" s="9">
        <f t="shared" si="48"/>
        <v>-984.44257114259972</v>
      </c>
      <c r="K1044" s="10">
        <f t="shared" si="49"/>
        <v>0</v>
      </c>
      <c r="L1044" s="10">
        <f t="shared" si="50"/>
        <v>-1.5201707941533416E-3</v>
      </c>
    </row>
    <row r="1045" spans="1:12" ht="15.75" customHeight="1" x14ac:dyDescent="0.2">
      <c r="A1045" s="8">
        <v>45313</v>
      </c>
      <c r="B1045" s="32">
        <v>198.73107909999999</v>
      </c>
      <c r="C1045" s="10">
        <f t="shared" si="41"/>
        <v>955.58166510000001</v>
      </c>
      <c r="D1045" s="10">
        <f t="shared" si="42"/>
        <v>993.65539549999994</v>
      </c>
      <c r="E1045" s="10">
        <f t="shared" si="43"/>
        <v>5</v>
      </c>
      <c r="F1045" s="10">
        <f t="shared" si="44"/>
        <v>198.73107909999999</v>
      </c>
      <c r="G1045" s="10">
        <f t="shared" si="45"/>
        <v>0</v>
      </c>
      <c r="H1045" s="9">
        <f t="shared" si="46"/>
        <v>72.246097760000282</v>
      </c>
      <c r="I1045" s="10">
        <f t="shared" si="47"/>
        <v>-1058.6886689026001</v>
      </c>
      <c r="J1045" s="9">
        <f t="shared" si="48"/>
        <v>-986.44257114259972</v>
      </c>
      <c r="K1045" s="10">
        <f t="shared" si="49"/>
        <v>1</v>
      </c>
      <c r="L1045" s="10">
        <f t="shared" si="50"/>
        <v>2.5120491006495937E-2</v>
      </c>
    </row>
    <row r="1046" spans="1:12" ht="15.75" customHeight="1" x14ac:dyDescent="0.2">
      <c r="A1046" s="8">
        <v>45314</v>
      </c>
      <c r="B1046" s="32">
        <v>198.04240419999999</v>
      </c>
      <c r="C1046" s="10">
        <f t="shared" si="41"/>
        <v>955.58166510000001</v>
      </c>
      <c r="D1046" s="10">
        <f t="shared" si="42"/>
        <v>990.21202099999994</v>
      </c>
      <c r="E1046" s="10">
        <f t="shared" si="43"/>
        <v>5</v>
      </c>
      <c r="F1046" s="10">
        <f t="shared" si="44"/>
        <v>0</v>
      </c>
      <c r="G1046" s="10">
        <f t="shared" si="45"/>
        <v>0</v>
      </c>
      <c r="H1046" s="9">
        <f t="shared" si="46"/>
        <v>72.246097760000282</v>
      </c>
      <c r="I1046" s="10">
        <f t="shared" si="47"/>
        <v>-1058.6886689026001</v>
      </c>
      <c r="J1046" s="9">
        <f t="shared" si="48"/>
        <v>-986.44257114259972</v>
      </c>
      <c r="K1046" s="10">
        <f t="shared" si="49"/>
        <v>0</v>
      </c>
      <c r="L1046" s="10">
        <f t="shared" si="50"/>
        <v>-3.4653608440049499E-3</v>
      </c>
    </row>
    <row r="1047" spans="1:12" ht="15.75" customHeight="1" x14ac:dyDescent="0.2">
      <c r="A1047" s="8">
        <v>45315</v>
      </c>
      <c r="B1047" s="32">
        <v>200.50195310000001</v>
      </c>
      <c r="C1047" s="10">
        <f t="shared" si="41"/>
        <v>1156.0836182</v>
      </c>
      <c r="D1047" s="10">
        <f t="shared" si="42"/>
        <v>1203.0117186</v>
      </c>
      <c r="E1047" s="10">
        <f t="shared" si="43"/>
        <v>6</v>
      </c>
      <c r="F1047" s="10">
        <f t="shared" si="44"/>
        <v>200.50195310000001</v>
      </c>
      <c r="G1047" s="10">
        <f t="shared" si="45"/>
        <v>0</v>
      </c>
      <c r="H1047" s="9">
        <f t="shared" si="46"/>
        <v>72.246097760000282</v>
      </c>
      <c r="I1047" s="10">
        <f t="shared" si="47"/>
        <v>-1060.6936884336001</v>
      </c>
      <c r="J1047" s="9">
        <f t="shared" si="48"/>
        <v>-988.44759067359973</v>
      </c>
      <c r="K1047" s="10">
        <f t="shared" si="49"/>
        <v>1</v>
      </c>
      <c r="L1047" s="10">
        <f t="shared" si="50"/>
        <v>1.2419304390569597E-2</v>
      </c>
    </row>
    <row r="1048" spans="1:12" ht="15.75" customHeight="1" x14ac:dyDescent="0.2">
      <c r="A1048" s="8">
        <v>45316</v>
      </c>
      <c r="B1048" s="32">
        <v>202.6663513</v>
      </c>
      <c r="C1048" s="10">
        <f t="shared" si="41"/>
        <v>1358.7499695000001</v>
      </c>
      <c r="D1048" s="10">
        <f t="shared" si="42"/>
        <v>1418.6644590999999</v>
      </c>
      <c r="E1048" s="10">
        <f t="shared" si="43"/>
        <v>7</v>
      </c>
      <c r="F1048" s="10">
        <f t="shared" si="44"/>
        <v>202.6663513</v>
      </c>
      <c r="G1048" s="10">
        <f t="shared" si="45"/>
        <v>0</v>
      </c>
      <c r="H1048" s="9">
        <f t="shared" si="46"/>
        <v>72.246097760000282</v>
      </c>
      <c r="I1048" s="10">
        <f t="shared" si="47"/>
        <v>-1062.7203519466</v>
      </c>
      <c r="J1048" s="9">
        <f t="shared" si="48"/>
        <v>-990.47425418659964</v>
      </c>
      <c r="K1048" s="10">
        <f t="shared" si="49"/>
        <v>1</v>
      </c>
      <c r="L1048" s="10">
        <f t="shared" si="50"/>
        <v>1.0794898336578873E-2</v>
      </c>
    </row>
    <row r="1049" spans="1:12" ht="15.75" customHeight="1" x14ac:dyDescent="0.2">
      <c r="A1049" s="8">
        <v>45317</v>
      </c>
      <c r="B1049" s="32">
        <v>202.56796259999999</v>
      </c>
      <c r="C1049" s="10">
        <f t="shared" si="41"/>
        <v>1358.7499695000001</v>
      </c>
      <c r="D1049" s="10">
        <f t="shared" si="42"/>
        <v>1417.9757381999998</v>
      </c>
      <c r="E1049" s="10">
        <f t="shared" si="43"/>
        <v>7</v>
      </c>
      <c r="F1049" s="10">
        <f t="shared" si="44"/>
        <v>0</v>
      </c>
      <c r="G1049" s="10">
        <f t="shared" si="45"/>
        <v>0</v>
      </c>
      <c r="H1049" s="9">
        <f t="shared" si="46"/>
        <v>72.246097760000282</v>
      </c>
      <c r="I1049" s="10">
        <f t="shared" si="47"/>
        <v>-1062.7203519466</v>
      </c>
      <c r="J1049" s="9">
        <f t="shared" si="48"/>
        <v>-990.47425418659964</v>
      </c>
      <c r="K1049" s="10">
        <f t="shared" si="49"/>
        <v>0</v>
      </c>
      <c r="L1049" s="10">
        <f t="shared" si="50"/>
        <v>-4.8547131464549143E-4</v>
      </c>
    </row>
    <row r="1050" spans="1:12" ht="15.75" customHeight="1" x14ac:dyDescent="0.2">
      <c r="A1050" s="8">
        <v>45320</v>
      </c>
      <c r="B1050" s="32">
        <v>203.0598755</v>
      </c>
      <c r="C1050" s="10">
        <f t="shared" si="41"/>
        <v>1358.7499695000001</v>
      </c>
      <c r="D1050" s="10">
        <f t="shared" si="42"/>
        <v>1421.4191284999999</v>
      </c>
      <c r="E1050" s="10">
        <f t="shared" si="43"/>
        <v>7</v>
      </c>
      <c r="F1050" s="10">
        <f t="shared" si="44"/>
        <v>0</v>
      </c>
      <c r="G1050" s="10">
        <f t="shared" si="45"/>
        <v>0</v>
      </c>
      <c r="H1050" s="9">
        <f t="shared" si="46"/>
        <v>72.246097760000282</v>
      </c>
      <c r="I1050" s="10">
        <f t="shared" si="47"/>
        <v>-1062.7203519466</v>
      </c>
      <c r="J1050" s="9">
        <f t="shared" si="48"/>
        <v>-990.47425418659964</v>
      </c>
      <c r="K1050" s="10">
        <f t="shared" si="49"/>
        <v>0</v>
      </c>
      <c r="L1050" s="10">
        <f t="shared" si="50"/>
        <v>2.4283844971644264E-3</v>
      </c>
    </row>
    <row r="1051" spans="1:12" ht="15.75" customHeight="1" x14ac:dyDescent="0.2">
      <c r="A1051" s="8">
        <v>45321</v>
      </c>
      <c r="B1051" s="32">
        <v>205.12588500000001</v>
      </c>
      <c r="C1051" s="10">
        <f t="shared" si="41"/>
        <v>1563.8758545000001</v>
      </c>
      <c r="D1051" s="10">
        <f t="shared" si="42"/>
        <v>1641.0070800000001</v>
      </c>
      <c r="E1051" s="10">
        <f t="shared" si="43"/>
        <v>8</v>
      </c>
      <c r="F1051" s="10">
        <f t="shared" si="44"/>
        <v>205.12588500000001</v>
      </c>
      <c r="G1051" s="10">
        <f t="shared" si="45"/>
        <v>0</v>
      </c>
      <c r="H1051" s="9">
        <f t="shared" si="46"/>
        <v>72.246097760000282</v>
      </c>
      <c r="I1051" s="10">
        <f t="shared" si="47"/>
        <v>-1064.7716107966</v>
      </c>
      <c r="J1051" s="9">
        <f t="shared" si="48"/>
        <v>-992.5255130365997</v>
      </c>
      <c r="K1051" s="10">
        <f t="shared" si="49"/>
        <v>1</v>
      </c>
      <c r="L1051" s="10">
        <f t="shared" si="50"/>
        <v>1.0174385731857694E-2</v>
      </c>
    </row>
    <row r="1052" spans="1:12" ht="15.75" customHeight="1" x14ac:dyDescent="0.2">
      <c r="A1052" s="8">
        <v>45322</v>
      </c>
      <c r="B1052" s="32">
        <v>203.84692380000001</v>
      </c>
      <c r="C1052" s="10">
        <f t="shared" si="41"/>
        <v>1563.8758545000001</v>
      </c>
      <c r="D1052" s="10">
        <f t="shared" si="42"/>
        <v>1630.7753904000001</v>
      </c>
      <c r="E1052" s="10">
        <f t="shared" si="43"/>
        <v>8</v>
      </c>
      <c r="F1052" s="10">
        <f t="shared" si="44"/>
        <v>0</v>
      </c>
      <c r="G1052" s="10">
        <f t="shared" si="45"/>
        <v>0</v>
      </c>
      <c r="H1052" s="9">
        <f t="shared" si="46"/>
        <v>72.246097760000282</v>
      </c>
      <c r="I1052" s="10">
        <f t="shared" si="47"/>
        <v>-1064.7716107966</v>
      </c>
      <c r="J1052" s="9">
        <f t="shared" si="48"/>
        <v>-992.5255130365997</v>
      </c>
      <c r="K1052" s="10">
        <f t="shared" si="49"/>
        <v>0</v>
      </c>
      <c r="L1052" s="10">
        <f t="shared" si="50"/>
        <v>-6.2350063718189519E-3</v>
      </c>
    </row>
    <row r="1053" spans="1:12" ht="15.75" customHeight="1" x14ac:dyDescent="0.2">
      <c r="A1053" s="8">
        <v>45323</v>
      </c>
      <c r="B1053" s="32">
        <v>203.45339970000001</v>
      </c>
      <c r="C1053" s="10">
        <f t="shared" si="41"/>
        <v>1563.8758545000001</v>
      </c>
      <c r="D1053" s="10">
        <f t="shared" si="42"/>
        <v>1627.6271976</v>
      </c>
      <c r="E1053" s="10">
        <f t="shared" si="43"/>
        <v>8</v>
      </c>
      <c r="F1053" s="10">
        <f t="shared" si="44"/>
        <v>0</v>
      </c>
      <c r="G1053" s="10">
        <f t="shared" si="45"/>
        <v>0</v>
      </c>
      <c r="H1053" s="9">
        <f t="shared" si="46"/>
        <v>72.246097760000282</v>
      </c>
      <c r="I1053" s="10">
        <f t="shared" si="47"/>
        <v>-1064.7716107966</v>
      </c>
      <c r="J1053" s="9">
        <f t="shared" si="48"/>
        <v>-992.5255130365997</v>
      </c>
      <c r="K1053" s="10">
        <f t="shared" si="49"/>
        <v>0</v>
      </c>
      <c r="L1053" s="10">
        <f t="shared" si="50"/>
        <v>-1.9304882931964196E-3</v>
      </c>
    </row>
    <row r="1054" spans="1:12" ht="15.75" customHeight="1" x14ac:dyDescent="0.2">
      <c r="A1054" s="8">
        <v>45324</v>
      </c>
      <c r="B1054" s="32">
        <v>202.17443850000001</v>
      </c>
      <c r="C1054" s="10">
        <f t="shared" si="41"/>
        <v>1563.8758545000001</v>
      </c>
      <c r="D1054" s="10">
        <f t="shared" si="42"/>
        <v>1617.3955080000001</v>
      </c>
      <c r="E1054" s="10">
        <f t="shared" si="43"/>
        <v>8</v>
      </c>
      <c r="F1054" s="10">
        <f t="shared" si="44"/>
        <v>0</v>
      </c>
      <c r="G1054" s="10">
        <f t="shared" si="45"/>
        <v>0</v>
      </c>
      <c r="H1054" s="9">
        <f t="shared" si="46"/>
        <v>72.246097760000282</v>
      </c>
      <c r="I1054" s="10">
        <f t="shared" si="47"/>
        <v>-1064.7716107966</v>
      </c>
      <c r="J1054" s="9">
        <f t="shared" si="48"/>
        <v>-992.5255130365997</v>
      </c>
      <c r="K1054" s="10">
        <f t="shared" si="49"/>
        <v>0</v>
      </c>
      <c r="L1054" s="10">
        <f t="shared" si="50"/>
        <v>-6.2862611383533995E-3</v>
      </c>
    </row>
    <row r="1055" spans="1:12" ht="15.75" customHeight="1" x14ac:dyDescent="0.2">
      <c r="A1055" s="8">
        <v>45327</v>
      </c>
      <c r="B1055" s="32">
        <v>200.7971039</v>
      </c>
      <c r="C1055" s="10">
        <f t="shared" si="41"/>
        <v>1563.8758545000001</v>
      </c>
      <c r="D1055" s="10">
        <f t="shared" si="42"/>
        <v>1606.3768312</v>
      </c>
      <c r="E1055" s="10">
        <f t="shared" si="43"/>
        <v>8</v>
      </c>
      <c r="F1055" s="10">
        <f t="shared" si="44"/>
        <v>0</v>
      </c>
      <c r="G1055" s="10">
        <f t="shared" si="45"/>
        <v>0</v>
      </c>
      <c r="H1055" s="9">
        <f t="shared" si="46"/>
        <v>72.246097760000282</v>
      </c>
      <c r="I1055" s="10">
        <f t="shared" si="47"/>
        <v>-1064.7716107966</v>
      </c>
      <c r="J1055" s="9">
        <f t="shared" si="48"/>
        <v>-992.5255130365997</v>
      </c>
      <c r="K1055" s="10">
        <f t="shared" si="49"/>
        <v>0</v>
      </c>
      <c r="L1055" s="10">
        <f t="shared" si="50"/>
        <v>-6.8126050465079357E-3</v>
      </c>
    </row>
    <row r="1056" spans="1:12" ht="15.75" customHeight="1" x14ac:dyDescent="0.2">
      <c r="A1056" s="8">
        <v>45328</v>
      </c>
      <c r="B1056" s="32">
        <v>201.48576349999999</v>
      </c>
      <c r="C1056" s="10">
        <f t="shared" si="41"/>
        <v>1563.8758545000001</v>
      </c>
      <c r="D1056" s="10">
        <f t="shared" si="42"/>
        <v>1611.8861079999999</v>
      </c>
      <c r="E1056" s="10">
        <f t="shared" si="43"/>
        <v>8</v>
      </c>
      <c r="F1056" s="10">
        <f t="shared" si="44"/>
        <v>0</v>
      </c>
      <c r="G1056" s="10">
        <f t="shared" si="45"/>
        <v>0</v>
      </c>
      <c r="H1056" s="9">
        <f t="shared" si="46"/>
        <v>72.246097760000282</v>
      </c>
      <c r="I1056" s="10">
        <f t="shared" si="47"/>
        <v>-1064.7716107966</v>
      </c>
      <c r="J1056" s="9">
        <f t="shared" si="48"/>
        <v>-992.5255130365997</v>
      </c>
      <c r="K1056" s="10">
        <f t="shared" si="49"/>
        <v>0</v>
      </c>
      <c r="L1056" s="10">
        <f t="shared" si="50"/>
        <v>3.4296291461601847E-3</v>
      </c>
    </row>
    <row r="1057" spans="1:12" ht="15.75" customHeight="1" x14ac:dyDescent="0.2">
      <c r="A1057" s="8">
        <v>45329</v>
      </c>
      <c r="B1057" s="32">
        <v>202.76473999999999</v>
      </c>
      <c r="C1057" s="10">
        <f t="shared" si="41"/>
        <v>1563.8758545000001</v>
      </c>
      <c r="D1057" s="10">
        <f t="shared" si="42"/>
        <v>1622.1179199999999</v>
      </c>
      <c r="E1057" s="10">
        <f t="shared" si="43"/>
        <v>8</v>
      </c>
      <c r="F1057" s="10">
        <f t="shared" si="44"/>
        <v>0</v>
      </c>
      <c r="G1057" s="10">
        <f t="shared" si="45"/>
        <v>0</v>
      </c>
      <c r="H1057" s="9">
        <f t="shared" si="46"/>
        <v>72.246097760000282</v>
      </c>
      <c r="I1057" s="10">
        <f t="shared" si="47"/>
        <v>-1064.7716107966</v>
      </c>
      <c r="J1057" s="9">
        <f t="shared" si="48"/>
        <v>-992.5255130365997</v>
      </c>
      <c r="K1057" s="10">
        <f t="shared" si="49"/>
        <v>0</v>
      </c>
      <c r="L1057" s="10">
        <f t="shared" si="50"/>
        <v>6.3477263990416866E-3</v>
      </c>
    </row>
    <row r="1058" spans="1:12" ht="15.75" customHeight="1" x14ac:dyDescent="0.2">
      <c r="A1058" s="8">
        <v>45330</v>
      </c>
      <c r="B1058" s="32">
        <v>205.12588500000001</v>
      </c>
      <c r="C1058" s="10">
        <f t="shared" si="41"/>
        <v>1769.0017395</v>
      </c>
      <c r="D1058" s="10">
        <f t="shared" si="42"/>
        <v>1846.132965</v>
      </c>
      <c r="E1058" s="10">
        <f t="shared" si="43"/>
        <v>9</v>
      </c>
      <c r="F1058" s="10">
        <f t="shared" si="44"/>
        <v>205.12588500000001</v>
      </c>
      <c r="G1058" s="10">
        <f t="shared" si="45"/>
        <v>0</v>
      </c>
      <c r="H1058" s="9">
        <f t="shared" si="46"/>
        <v>72.246097760000282</v>
      </c>
      <c r="I1058" s="10">
        <f t="shared" si="47"/>
        <v>-1066.8228696466001</v>
      </c>
      <c r="J1058" s="9">
        <f t="shared" si="48"/>
        <v>-994.57677188659977</v>
      </c>
      <c r="K1058" s="10">
        <f t="shared" si="49"/>
        <v>1</v>
      </c>
      <c r="L1058" s="10">
        <f t="shared" si="50"/>
        <v>1.1644751449389146E-2</v>
      </c>
    </row>
    <row r="1059" spans="1:12" ht="15.75" customHeight="1" x14ac:dyDescent="0.2">
      <c r="A1059" s="8">
        <v>45331</v>
      </c>
      <c r="B1059" s="32">
        <v>206.60162349999999</v>
      </c>
      <c r="C1059" s="10">
        <f t="shared" si="41"/>
        <v>1769.0017395</v>
      </c>
      <c r="D1059" s="10">
        <f t="shared" si="42"/>
        <v>1859.4146114999999</v>
      </c>
      <c r="E1059" s="10">
        <f t="shared" si="43"/>
        <v>9</v>
      </c>
      <c r="F1059" s="10">
        <f t="shared" si="44"/>
        <v>0</v>
      </c>
      <c r="G1059" s="10">
        <f t="shared" si="45"/>
        <v>0</v>
      </c>
      <c r="H1059" s="9">
        <f t="shared" si="46"/>
        <v>72.246097760000282</v>
      </c>
      <c r="I1059" s="10">
        <f t="shared" si="47"/>
        <v>-1066.8228696466001</v>
      </c>
      <c r="J1059" s="9">
        <f t="shared" si="48"/>
        <v>-994.57677188659977</v>
      </c>
      <c r="K1059" s="10">
        <f t="shared" si="49"/>
        <v>0</v>
      </c>
      <c r="L1059" s="10">
        <f t="shared" si="50"/>
        <v>7.1943065596036249E-3</v>
      </c>
    </row>
    <row r="1060" spans="1:12" ht="15.75" customHeight="1" x14ac:dyDescent="0.2">
      <c r="A1060" s="8">
        <v>45334</v>
      </c>
      <c r="B1060" s="32">
        <v>204.8307495</v>
      </c>
      <c r="C1060" s="10">
        <f t="shared" si="41"/>
        <v>1769.0017395</v>
      </c>
      <c r="D1060" s="10">
        <f t="shared" si="42"/>
        <v>1843.4767454999999</v>
      </c>
      <c r="E1060" s="10">
        <f t="shared" si="43"/>
        <v>9</v>
      </c>
      <c r="F1060" s="10">
        <f t="shared" si="44"/>
        <v>0</v>
      </c>
      <c r="G1060" s="10">
        <f t="shared" si="45"/>
        <v>0</v>
      </c>
      <c r="H1060" s="9">
        <f t="shared" si="46"/>
        <v>72.246097760000282</v>
      </c>
      <c r="I1060" s="10">
        <f t="shared" si="47"/>
        <v>-1066.8228696466001</v>
      </c>
      <c r="J1060" s="9">
        <f t="shared" si="48"/>
        <v>-994.57677188659977</v>
      </c>
      <c r="K1060" s="10">
        <f t="shared" si="49"/>
        <v>0</v>
      </c>
      <c r="L1060" s="10">
        <f t="shared" si="50"/>
        <v>-8.5714428086282046E-3</v>
      </c>
    </row>
    <row r="1061" spans="1:12" ht="15.75" customHeight="1" x14ac:dyDescent="0.2">
      <c r="A1061" s="8">
        <v>45335</v>
      </c>
      <c r="B1061" s="32">
        <v>202.56796259999999</v>
      </c>
      <c r="C1061" s="10">
        <f t="shared" si="41"/>
        <v>0</v>
      </c>
      <c r="D1061" s="10">
        <f t="shared" si="42"/>
        <v>0</v>
      </c>
      <c r="E1061" s="10">
        <f t="shared" si="43"/>
        <v>0</v>
      </c>
      <c r="F1061" s="10">
        <f t="shared" si="44"/>
        <v>1823.1116634</v>
      </c>
      <c r="G1061" s="10">
        <f t="shared" si="45"/>
        <v>54.109923900000013</v>
      </c>
      <c r="H1061" s="9">
        <f t="shared" si="46"/>
        <v>126.35602166000029</v>
      </c>
      <c r="I1061" s="10">
        <f t="shared" si="47"/>
        <v>-1085.0539862806002</v>
      </c>
      <c r="J1061" s="9">
        <f t="shared" si="48"/>
        <v>-958.69796462059981</v>
      </c>
      <c r="K1061" s="10">
        <f t="shared" si="49"/>
        <v>-1</v>
      </c>
      <c r="L1061" s="10">
        <f t="shared" si="50"/>
        <v>-1.1047105503072974E-2</v>
      </c>
    </row>
    <row r="1062" spans="1:12" ht="15.75" customHeight="1" x14ac:dyDescent="0.2">
      <c r="A1062" s="8">
        <v>45336</v>
      </c>
      <c r="B1062" s="32">
        <v>216.4397888</v>
      </c>
      <c r="C1062" s="10">
        <f t="shared" si="41"/>
        <v>216.4397888</v>
      </c>
      <c r="D1062" s="10">
        <f t="shared" si="42"/>
        <v>216.4397888</v>
      </c>
      <c r="E1062" s="10">
        <f t="shared" si="43"/>
        <v>1</v>
      </c>
      <c r="F1062" s="10">
        <f t="shared" si="44"/>
        <v>216.4397888</v>
      </c>
      <c r="G1062" s="10">
        <f t="shared" si="45"/>
        <v>0</v>
      </c>
      <c r="H1062" s="9">
        <f t="shared" si="46"/>
        <v>126.35602166000029</v>
      </c>
      <c r="I1062" s="10">
        <f t="shared" si="47"/>
        <v>-1087.2183841686001</v>
      </c>
      <c r="J1062" s="9">
        <f t="shared" si="48"/>
        <v>-960.86236250859974</v>
      </c>
      <c r="K1062" s="10">
        <f t="shared" si="49"/>
        <v>1</v>
      </c>
      <c r="L1062" s="10">
        <f t="shared" si="50"/>
        <v>6.8479862372866629E-2</v>
      </c>
    </row>
    <row r="1063" spans="1:12" ht="15.75" customHeight="1" x14ac:dyDescent="0.2">
      <c r="A1063" s="8">
        <v>45337</v>
      </c>
      <c r="B1063" s="32">
        <v>216.14463810000001</v>
      </c>
      <c r="C1063" s="10">
        <f t="shared" si="41"/>
        <v>216.4397888</v>
      </c>
      <c r="D1063" s="10">
        <f t="shared" si="42"/>
        <v>216.14463810000001</v>
      </c>
      <c r="E1063" s="10">
        <f t="shared" si="43"/>
        <v>1</v>
      </c>
      <c r="F1063" s="10">
        <f t="shared" si="44"/>
        <v>0</v>
      </c>
      <c r="G1063" s="10">
        <f t="shared" si="45"/>
        <v>0</v>
      </c>
      <c r="H1063" s="9">
        <f t="shared" si="46"/>
        <v>126.35602166000029</v>
      </c>
      <c r="I1063" s="10">
        <f t="shared" si="47"/>
        <v>-1087.2183841686001</v>
      </c>
      <c r="J1063" s="9">
        <f t="shared" si="48"/>
        <v>-960.86236250859974</v>
      </c>
      <c r="K1063" s="10">
        <f t="shared" si="49"/>
        <v>0</v>
      </c>
      <c r="L1063" s="10">
        <f t="shared" si="50"/>
        <v>-1.3636619294279395E-3</v>
      </c>
    </row>
    <row r="1064" spans="1:12" ht="15.75" customHeight="1" x14ac:dyDescent="0.2">
      <c r="A1064" s="8">
        <v>45338</v>
      </c>
      <c r="B1064" s="32">
        <v>216.14463810000001</v>
      </c>
      <c r="C1064" s="10">
        <f t="shared" si="41"/>
        <v>216.4397888</v>
      </c>
      <c r="D1064" s="10">
        <f t="shared" si="42"/>
        <v>216.14463810000001</v>
      </c>
      <c r="E1064" s="10">
        <f t="shared" si="43"/>
        <v>1</v>
      </c>
      <c r="F1064" s="10">
        <f t="shared" si="44"/>
        <v>0</v>
      </c>
      <c r="G1064" s="10">
        <f t="shared" si="45"/>
        <v>0</v>
      </c>
      <c r="H1064" s="9">
        <f t="shared" si="46"/>
        <v>126.35602166000029</v>
      </c>
      <c r="I1064" s="10">
        <f t="shared" si="47"/>
        <v>-1087.2183841686001</v>
      </c>
      <c r="J1064" s="9">
        <f t="shared" si="48"/>
        <v>-960.86236250859974</v>
      </c>
      <c r="K1064" s="10">
        <f t="shared" si="49"/>
        <v>0</v>
      </c>
      <c r="L1064" s="10">
        <f t="shared" si="50"/>
        <v>0</v>
      </c>
    </row>
    <row r="1065" spans="1:12" ht="15.75" customHeight="1" x14ac:dyDescent="0.2">
      <c r="A1065" s="8">
        <v>45341</v>
      </c>
      <c r="B1065" s="32">
        <v>217.9155121</v>
      </c>
      <c r="C1065" s="10">
        <f t="shared" si="41"/>
        <v>216.4397888</v>
      </c>
      <c r="D1065" s="10">
        <f t="shared" si="42"/>
        <v>217.9155121</v>
      </c>
      <c r="E1065" s="10">
        <f t="shared" si="43"/>
        <v>1</v>
      </c>
      <c r="F1065" s="10">
        <f t="shared" si="44"/>
        <v>0</v>
      </c>
      <c r="G1065" s="10">
        <f t="shared" si="45"/>
        <v>0</v>
      </c>
      <c r="H1065" s="9">
        <f t="shared" si="46"/>
        <v>126.35602166000029</v>
      </c>
      <c r="I1065" s="10">
        <f t="shared" si="47"/>
        <v>-1087.2183841686001</v>
      </c>
      <c r="J1065" s="9">
        <f t="shared" si="48"/>
        <v>-960.86236250859974</v>
      </c>
      <c r="K1065" s="10">
        <f t="shared" si="49"/>
        <v>0</v>
      </c>
      <c r="L1065" s="10">
        <f t="shared" si="50"/>
        <v>8.1930045342168967E-3</v>
      </c>
    </row>
    <row r="1066" spans="1:12" ht="15.75" customHeight="1" x14ac:dyDescent="0.2">
      <c r="A1066" s="8">
        <v>45342</v>
      </c>
      <c r="B1066" s="32">
        <v>215.25921629999999</v>
      </c>
      <c r="C1066" s="10">
        <f t="shared" si="41"/>
        <v>0</v>
      </c>
      <c r="D1066" s="10">
        <f t="shared" si="42"/>
        <v>0</v>
      </c>
      <c r="E1066" s="10">
        <f t="shared" si="43"/>
        <v>0</v>
      </c>
      <c r="F1066" s="10">
        <f t="shared" si="44"/>
        <v>215.25921629999999</v>
      </c>
      <c r="G1066" s="10">
        <f t="shared" si="45"/>
        <v>-1.1805725000000109</v>
      </c>
      <c r="H1066" s="9">
        <f t="shared" si="46"/>
        <v>125.17544916000028</v>
      </c>
      <c r="I1066" s="10">
        <f t="shared" si="47"/>
        <v>-1089.3709763316001</v>
      </c>
      <c r="J1066" s="9">
        <f t="shared" si="48"/>
        <v>-964.19552717159979</v>
      </c>
      <c r="K1066" s="10">
        <f t="shared" si="49"/>
        <v>-1</v>
      </c>
      <c r="L1066" s="10">
        <f t="shared" si="50"/>
        <v>-1.2189567297903325E-2</v>
      </c>
    </row>
    <row r="1067" spans="1:12" ht="15.75" customHeight="1" x14ac:dyDescent="0.2">
      <c r="A1067" s="8">
        <v>45343</v>
      </c>
      <c r="B1067" s="32">
        <v>214.17700199999999</v>
      </c>
      <c r="C1067" s="10">
        <f t="shared" si="41"/>
        <v>0</v>
      </c>
      <c r="D1067" s="10">
        <f t="shared" si="42"/>
        <v>0</v>
      </c>
      <c r="E1067" s="10">
        <f t="shared" si="43"/>
        <v>0</v>
      </c>
      <c r="F1067" s="10">
        <f t="shared" si="44"/>
        <v>0</v>
      </c>
      <c r="G1067" s="10">
        <f t="shared" si="45"/>
        <v>0</v>
      </c>
      <c r="H1067" s="9">
        <f t="shared" si="46"/>
        <v>125.17544916000028</v>
      </c>
      <c r="I1067" s="10">
        <f t="shared" si="47"/>
        <v>-1089.3709763316001</v>
      </c>
      <c r="J1067" s="9">
        <f t="shared" si="48"/>
        <v>-964.19552717159979</v>
      </c>
      <c r="K1067" s="10">
        <f t="shared" si="49"/>
        <v>0</v>
      </c>
      <c r="L1067" s="10">
        <f t="shared" si="50"/>
        <v>-5.0274934499981994E-3</v>
      </c>
    </row>
    <row r="1068" spans="1:12" ht="15.75" customHeight="1" x14ac:dyDescent="0.2">
      <c r="A1068" s="8">
        <v>45344</v>
      </c>
      <c r="B1068" s="32">
        <v>217.9155121</v>
      </c>
      <c r="C1068" s="10">
        <f t="shared" si="41"/>
        <v>217.9155121</v>
      </c>
      <c r="D1068" s="10">
        <f t="shared" si="42"/>
        <v>217.9155121</v>
      </c>
      <c r="E1068" s="10">
        <f t="shared" si="43"/>
        <v>1</v>
      </c>
      <c r="F1068" s="10">
        <f t="shared" si="44"/>
        <v>217.9155121</v>
      </c>
      <c r="G1068" s="10">
        <f t="shared" si="45"/>
        <v>0</v>
      </c>
      <c r="H1068" s="9">
        <f t="shared" si="46"/>
        <v>125.17544916000028</v>
      </c>
      <c r="I1068" s="10">
        <f t="shared" si="47"/>
        <v>-1091.5501314526</v>
      </c>
      <c r="J1068" s="9">
        <f t="shared" si="48"/>
        <v>-966.37468229259969</v>
      </c>
      <c r="K1068" s="10">
        <f t="shared" si="49"/>
        <v>1</v>
      </c>
      <c r="L1068" s="10">
        <f t="shared" si="50"/>
        <v>1.7455235926778112E-2</v>
      </c>
    </row>
    <row r="1069" spans="1:12" ht="15.75" customHeight="1" x14ac:dyDescent="0.2">
      <c r="A1069" s="8">
        <v>45345</v>
      </c>
      <c r="B1069" s="32">
        <v>222.24430849999999</v>
      </c>
      <c r="C1069" s="10">
        <f t="shared" si="41"/>
        <v>440.15982059999999</v>
      </c>
      <c r="D1069" s="10">
        <f t="shared" si="42"/>
        <v>444.48861699999998</v>
      </c>
      <c r="E1069" s="10">
        <f t="shared" si="43"/>
        <v>2</v>
      </c>
      <c r="F1069" s="10">
        <f t="shared" si="44"/>
        <v>222.24430849999999</v>
      </c>
      <c r="G1069" s="10">
        <f t="shared" si="45"/>
        <v>0</v>
      </c>
      <c r="H1069" s="9">
        <f t="shared" si="46"/>
        <v>125.17544916000028</v>
      </c>
      <c r="I1069" s="10">
        <f t="shared" si="47"/>
        <v>-1093.7725745375999</v>
      </c>
      <c r="J1069" s="9">
        <f t="shared" si="48"/>
        <v>-968.59712537759958</v>
      </c>
      <c r="K1069" s="10">
        <f t="shared" si="49"/>
        <v>1</v>
      </c>
      <c r="L1069" s="10">
        <f t="shared" si="50"/>
        <v>1.9864562913784356E-2</v>
      </c>
    </row>
    <row r="1070" spans="1:12" ht="15.75" customHeight="1" x14ac:dyDescent="0.2">
      <c r="A1070" s="8">
        <v>45348</v>
      </c>
      <c r="B1070" s="32">
        <v>219.88314819999999</v>
      </c>
      <c r="C1070" s="10">
        <f t="shared" si="41"/>
        <v>0</v>
      </c>
      <c r="D1070" s="10">
        <f t="shared" si="42"/>
        <v>0</v>
      </c>
      <c r="E1070" s="10">
        <f t="shared" si="43"/>
        <v>0</v>
      </c>
      <c r="F1070" s="10">
        <f t="shared" si="44"/>
        <v>439.76629639999999</v>
      </c>
      <c r="G1070" s="10">
        <f t="shared" si="45"/>
        <v>-0.39352420000000166</v>
      </c>
      <c r="H1070" s="9">
        <f t="shared" si="46"/>
        <v>124.78192496000028</v>
      </c>
      <c r="I1070" s="10">
        <f t="shared" si="47"/>
        <v>-1098.1702375015998</v>
      </c>
      <c r="J1070" s="9">
        <f t="shared" si="48"/>
        <v>-973.38831254159948</v>
      </c>
      <c r="K1070" s="10">
        <f t="shared" si="49"/>
        <v>-1</v>
      </c>
      <c r="L1070" s="10">
        <f t="shared" si="50"/>
        <v>-1.0624165432789878E-2</v>
      </c>
    </row>
    <row r="1071" spans="1:12" ht="15.75" customHeight="1" x14ac:dyDescent="0.2">
      <c r="A1071" s="8">
        <v>45349</v>
      </c>
      <c r="B1071" s="32">
        <v>219.68638609999999</v>
      </c>
      <c r="C1071" s="10">
        <f t="shared" si="41"/>
        <v>0</v>
      </c>
      <c r="D1071" s="10">
        <f t="shared" si="42"/>
        <v>0</v>
      </c>
      <c r="E1071" s="10">
        <f t="shared" si="43"/>
        <v>0</v>
      </c>
      <c r="F1071" s="10">
        <f t="shared" si="44"/>
        <v>0</v>
      </c>
      <c r="G1071" s="10">
        <f t="shared" si="45"/>
        <v>0</v>
      </c>
      <c r="H1071" s="9">
        <f t="shared" si="46"/>
        <v>124.78192496000028</v>
      </c>
      <c r="I1071" s="10">
        <f t="shared" si="47"/>
        <v>-1098.1702375015998</v>
      </c>
      <c r="J1071" s="9">
        <f t="shared" si="48"/>
        <v>-973.38831254159948</v>
      </c>
      <c r="K1071" s="10">
        <f t="shared" si="49"/>
        <v>0</v>
      </c>
      <c r="L1071" s="10">
        <f t="shared" si="50"/>
        <v>-8.9484847570509007E-4</v>
      </c>
    </row>
    <row r="1072" spans="1:12" ht="15.75" customHeight="1" x14ac:dyDescent="0.2">
      <c r="A1072" s="8">
        <v>45350</v>
      </c>
      <c r="B1072" s="32">
        <v>219.68638609999999</v>
      </c>
      <c r="C1072" s="10">
        <f t="shared" si="41"/>
        <v>0</v>
      </c>
      <c r="D1072" s="10">
        <f t="shared" si="42"/>
        <v>0</v>
      </c>
      <c r="E1072" s="10">
        <f t="shared" si="43"/>
        <v>0</v>
      </c>
      <c r="F1072" s="10">
        <f t="shared" si="44"/>
        <v>0</v>
      </c>
      <c r="G1072" s="10">
        <f t="shared" si="45"/>
        <v>0</v>
      </c>
      <c r="H1072" s="9">
        <f t="shared" si="46"/>
        <v>124.78192496000028</v>
      </c>
      <c r="I1072" s="10">
        <f t="shared" si="47"/>
        <v>-1098.1702375015998</v>
      </c>
      <c r="J1072" s="9">
        <f t="shared" si="48"/>
        <v>-973.38831254159948</v>
      </c>
      <c r="K1072" s="10">
        <f t="shared" si="49"/>
        <v>0</v>
      </c>
      <c r="L1072" s="10">
        <f t="shared" si="50"/>
        <v>0</v>
      </c>
    </row>
    <row r="1073" spans="1:12" ht="15.75" customHeight="1" x14ac:dyDescent="0.2">
      <c r="A1073" s="8">
        <v>45351</v>
      </c>
      <c r="B1073" s="32">
        <v>221.0637207</v>
      </c>
      <c r="C1073" s="10">
        <f t="shared" si="41"/>
        <v>0</v>
      </c>
      <c r="D1073" s="10">
        <f t="shared" si="42"/>
        <v>0</v>
      </c>
      <c r="E1073" s="10">
        <f t="shared" si="43"/>
        <v>0</v>
      </c>
      <c r="F1073" s="10">
        <f t="shared" si="44"/>
        <v>0</v>
      </c>
      <c r="G1073" s="10">
        <f t="shared" si="45"/>
        <v>0</v>
      </c>
      <c r="H1073" s="9">
        <f t="shared" si="46"/>
        <v>124.78192496000028</v>
      </c>
      <c r="I1073" s="10">
        <f t="shared" si="47"/>
        <v>-1098.1702375015998</v>
      </c>
      <c r="J1073" s="9">
        <f t="shared" si="48"/>
        <v>-973.38831254159948</v>
      </c>
      <c r="K1073" s="10">
        <f t="shared" si="49"/>
        <v>0</v>
      </c>
      <c r="L1073" s="10">
        <f t="shared" si="50"/>
        <v>6.2695491716679985E-3</v>
      </c>
    </row>
    <row r="1074" spans="1:12" ht="15.75" customHeight="1" x14ac:dyDescent="0.2">
      <c r="A1074" s="8">
        <v>45352</v>
      </c>
      <c r="B1074" s="32">
        <v>221.35887149999999</v>
      </c>
      <c r="C1074" s="10">
        <f t="shared" si="41"/>
        <v>0</v>
      </c>
      <c r="D1074" s="10">
        <f t="shared" si="42"/>
        <v>0</v>
      </c>
      <c r="E1074" s="10">
        <f t="shared" si="43"/>
        <v>0</v>
      </c>
      <c r="F1074" s="10">
        <f t="shared" si="44"/>
        <v>0</v>
      </c>
      <c r="G1074" s="10">
        <f t="shared" si="45"/>
        <v>0</v>
      </c>
      <c r="H1074" s="9">
        <f t="shared" si="46"/>
        <v>124.78192496000028</v>
      </c>
      <c r="I1074" s="10">
        <f t="shared" si="47"/>
        <v>-1098.1702375015998</v>
      </c>
      <c r="J1074" s="9">
        <f t="shared" si="48"/>
        <v>-973.38831254159948</v>
      </c>
      <c r="K1074" s="10">
        <f t="shared" si="49"/>
        <v>0</v>
      </c>
      <c r="L1074" s="10">
        <f t="shared" si="50"/>
        <v>1.3351390226554738E-3</v>
      </c>
    </row>
    <row r="1075" spans="1:12" ht="15.75" customHeight="1" x14ac:dyDescent="0.2">
      <c r="A1075" s="8">
        <v>45355</v>
      </c>
      <c r="B1075" s="32">
        <v>221.949173</v>
      </c>
      <c r="C1075" s="10">
        <f t="shared" si="41"/>
        <v>0</v>
      </c>
      <c r="D1075" s="10">
        <f t="shared" si="42"/>
        <v>0</v>
      </c>
      <c r="E1075" s="10">
        <f t="shared" si="43"/>
        <v>0</v>
      </c>
      <c r="F1075" s="10">
        <f t="shared" si="44"/>
        <v>0</v>
      </c>
      <c r="G1075" s="10">
        <f t="shared" si="45"/>
        <v>0</v>
      </c>
      <c r="H1075" s="9">
        <f t="shared" si="46"/>
        <v>124.78192496000028</v>
      </c>
      <c r="I1075" s="10">
        <f t="shared" si="47"/>
        <v>-1098.1702375015998</v>
      </c>
      <c r="J1075" s="9">
        <f t="shared" si="48"/>
        <v>-973.38831254159948</v>
      </c>
      <c r="K1075" s="10">
        <f t="shared" si="49"/>
        <v>0</v>
      </c>
      <c r="L1075" s="10">
        <f t="shared" si="50"/>
        <v>2.6667171548171442E-3</v>
      </c>
    </row>
    <row r="1076" spans="1:12" ht="15.75" customHeight="1" x14ac:dyDescent="0.2">
      <c r="A1076" s="8">
        <v>45356</v>
      </c>
      <c r="B1076" s="32">
        <v>217.62036130000001</v>
      </c>
      <c r="C1076" s="10">
        <f t="shared" si="41"/>
        <v>0</v>
      </c>
      <c r="D1076" s="10">
        <f t="shared" si="42"/>
        <v>0</v>
      </c>
      <c r="E1076" s="10">
        <f t="shared" si="43"/>
        <v>0</v>
      </c>
      <c r="F1076" s="10">
        <f t="shared" si="44"/>
        <v>0</v>
      </c>
      <c r="G1076" s="10">
        <f t="shared" si="45"/>
        <v>0</v>
      </c>
      <c r="H1076" s="9">
        <f t="shared" si="46"/>
        <v>124.78192496000028</v>
      </c>
      <c r="I1076" s="10">
        <f t="shared" si="47"/>
        <v>-1098.1702375015998</v>
      </c>
      <c r="J1076" s="9">
        <f t="shared" si="48"/>
        <v>-973.38831254159948</v>
      </c>
      <c r="K1076" s="10">
        <f t="shared" si="49"/>
        <v>-1</v>
      </c>
      <c r="L1076" s="10">
        <f t="shared" si="50"/>
        <v>-1.9503617163736831E-2</v>
      </c>
    </row>
    <row r="1077" spans="1:12" ht="15.75" customHeight="1" x14ac:dyDescent="0.2">
      <c r="A1077" s="8">
        <v>45357</v>
      </c>
      <c r="B1077" s="32">
        <v>218.4074249</v>
      </c>
      <c r="C1077" s="10">
        <f t="shared" si="41"/>
        <v>0</v>
      </c>
      <c r="D1077" s="10">
        <f t="shared" si="42"/>
        <v>0</v>
      </c>
      <c r="E1077" s="10">
        <f t="shared" si="43"/>
        <v>0</v>
      </c>
      <c r="F1077" s="10">
        <f t="shared" si="44"/>
        <v>0</v>
      </c>
      <c r="G1077" s="10">
        <f t="shared" si="45"/>
        <v>0</v>
      </c>
      <c r="H1077" s="9">
        <f t="shared" si="46"/>
        <v>124.78192496000028</v>
      </c>
      <c r="I1077" s="10">
        <f t="shared" si="47"/>
        <v>-1098.1702375015998</v>
      </c>
      <c r="J1077" s="9">
        <f t="shared" si="48"/>
        <v>-973.38831254159948</v>
      </c>
      <c r="K1077" s="10">
        <f t="shared" si="49"/>
        <v>0</v>
      </c>
      <c r="L1077" s="10">
        <f t="shared" si="50"/>
        <v>3.6166817998937173E-3</v>
      </c>
    </row>
    <row r="1078" spans="1:12" ht="15.75" customHeight="1" x14ac:dyDescent="0.2">
      <c r="A1078" s="8">
        <v>45358</v>
      </c>
      <c r="B1078" s="32">
        <v>223.12974550000001</v>
      </c>
      <c r="C1078" s="10">
        <f t="shared" si="41"/>
        <v>223.12974550000001</v>
      </c>
      <c r="D1078" s="10">
        <f t="shared" si="42"/>
        <v>223.12974550000001</v>
      </c>
      <c r="E1078" s="10">
        <f t="shared" si="43"/>
        <v>1</v>
      </c>
      <c r="F1078" s="10">
        <f t="shared" si="44"/>
        <v>223.12974550000001</v>
      </c>
      <c r="G1078" s="10">
        <f t="shared" si="45"/>
        <v>0</v>
      </c>
      <c r="H1078" s="9">
        <f t="shared" si="46"/>
        <v>124.78192496000028</v>
      </c>
      <c r="I1078" s="10">
        <f t="shared" si="47"/>
        <v>-1100.4015349565998</v>
      </c>
      <c r="J1078" s="9">
        <f t="shared" si="48"/>
        <v>-975.61960999659948</v>
      </c>
      <c r="K1078" s="10">
        <f t="shared" si="49"/>
        <v>1</v>
      </c>
      <c r="L1078" s="10">
        <f t="shared" si="50"/>
        <v>2.1621612004089075E-2</v>
      </c>
    </row>
    <row r="1079" spans="1:12" ht="15.75" customHeight="1" x14ac:dyDescent="0.2">
      <c r="A1079" s="8">
        <v>45359</v>
      </c>
      <c r="B1079" s="32">
        <v>222.1459351</v>
      </c>
      <c r="C1079" s="10">
        <f t="shared" si="41"/>
        <v>223.12974550000001</v>
      </c>
      <c r="D1079" s="10">
        <f t="shared" si="42"/>
        <v>222.1459351</v>
      </c>
      <c r="E1079" s="10">
        <f t="shared" si="43"/>
        <v>1</v>
      </c>
      <c r="F1079" s="10">
        <f t="shared" si="44"/>
        <v>0</v>
      </c>
      <c r="G1079" s="10">
        <f t="shared" si="45"/>
        <v>0</v>
      </c>
      <c r="H1079" s="9">
        <f t="shared" si="46"/>
        <v>124.78192496000028</v>
      </c>
      <c r="I1079" s="10">
        <f t="shared" si="47"/>
        <v>-1100.4015349565998</v>
      </c>
      <c r="J1079" s="9">
        <f t="shared" si="48"/>
        <v>-975.61960999659948</v>
      </c>
      <c r="K1079" s="10">
        <f t="shared" si="49"/>
        <v>0</v>
      </c>
      <c r="L1079" s="10">
        <f t="shared" si="50"/>
        <v>-4.4091405105824988E-3</v>
      </c>
    </row>
    <row r="1080" spans="1:12" ht="15.75" customHeight="1" x14ac:dyDescent="0.2">
      <c r="A1080" s="8">
        <v>45362</v>
      </c>
      <c r="B1080" s="32">
        <v>220.6702118</v>
      </c>
      <c r="C1080" s="10">
        <f t="shared" si="41"/>
        <v>223.12974550000001</v>
      </c>
      <c r="D1080" s="10">
        <f t="shared" si="42"/>
        <v>220.6702118</v>
      </c>
      <c r="E1080" s="10">
        <f t="shared" si="43"/>
        <v>1</v>
      </c>
      <c r="F1080" s="10">
        <f t="shared" si="44"/>
        <v>0</v>
      </c>
      <c r="G1080" s="10">
        <f t="shared" si="45"/>
        <v>0</v>
      </c>
      <c r="H1080" s="9">
        <f t="shared" si="46"/>
        <v>124.78192496000028</v>
      </c>
      <c r="I1080" s="10">
        <f t="shared" si="47"/>
        <v>-1100.4015349565998</v>
      </c>
      <c r="J1080" s="9">
        <f t="shared" si="48"/>
        <v>-975.61960999659948</v>
      </c>
      <c r="K1080" s="10">
        <f t="shared" si="49"/>
        <v>0</v>
      </c>
      <c r="L1080" s="10">
        <f t="shared" si="50"/>
        <v>-6.6430353512239027E-3</v>
      </c>
    </row>
    <row r="1081" spans="1:12" ht="15.75" customHeight="1" x14ac:dyDescent="0.2">
      <c r="A1081" s="8">
        <v>45363</v>
      </c>
      <c r="B1081" s="32">
        <v>221.85078429999999</v>
      </c>
      <c r="C1081" s="10">
        <f t="shared" si="41"/>
        <v>223.12974550000001</v>
      </c>
      <c r="D1081" s="10">
        <f t="shared" si="42"/>
        <v>221.85078429999999</v>
      </c>
      <c r="E1081" s="10">
        <f t="shared" si="43"/>
        <v>1</v>
      </c>
      <c r="F1081" s="10">
        <f t="shared" si="44"/>
        <v>0</v>
      </c>
      <c r="G1081" s="10">
        <f t="shared" si="45"/>
        <v>0</v>
      </c>
      <c r="H1081" s="9">
        <f t="shared" si="46"/>
        <v>124.78192496000028</v>
      </c>
      <c r="I1081" s="10">
        <f t="shared" si="47"/>
        <v>-1100.4015349565998</v>
      </c>
      <c r="J1081" s="9">
        <f t="shared" si="48"/>
        <v>-975.61960999659948</v>
      </c>
      <c r="K1081" s="10">
        <f t="shared" si="49"/>
        <v>0</v>
      </c>
      <c r="L1081" s="10">
        <f t="shared" si="50"/>
        <v>5.3499404852612731E-3</v>
      </c>
    </row>
    <row r="1082" spans="1:12" ht="15.75" customHeight="1" x14ac:dyDescent="0.2">
      <c r="A1082" s="8">
        <v>45364</v>
      </c>
      <c r="B1082" s="32">
        <v>221.7523956</v>
      </c>
      <c r="C1082" s="10">
        <f t="shared" si="41"/>
        <v>223.12974550000001</v>
      </c>
      <c r="D1082" s="10">
        <f t="shared" si="42"/>
        <v>221.7523956</v>
      </c>
      <c r="E1082" s="10">
        <f t="shared" si="43"/>
        <v>1</v>
      </c>
      <c r="F1082" s="10">
        <f t="shared" si="44"/>
        <v>0</v>
      </c>
      <c r="G1082" s="10">
        <f t="shared" si="45"/>
        <v>0</v>
      </c>
      <c r="H1082" s="9">
        <f t="shared" si="46"/>
        <v>124.78192496000028</v>
      </c>
      <c r="I1082" s="10">
        <f t="shared" si="47"/>
        <v>-1100.4015349565998</v>
      </c>
      <c r="J1082" s="9">
        <f t="shared" si="48"/>
        <v>-975.61960999659948</v>
      </c>
      <c r="K1082" s="10">
        <f t="shared" si="49"/>
        <v>0</v>
      </c>
      <c r="L1082" s="10">
        <f t="shared" si="50"/>
        <v>-4.4349043123936838E-4</v>
      </c>
    </row>
    <row r="1083" spans="1:12" ht="15.75" customHeight="1" x14ac:dyDescent="0.2">
      <c r="A1083" s="8">
        <v>45365</v>
      </c>
      <c r="B1083" s="32">
        <v>220.8669586</v>
      </c>
      <c r="C1083" s="10">
        <f t="shared" si="41"/>
        <v>223.12974550000001</v>
      </c>
      <c r="D1083" s="10">
        <f t="shared" si="42"/>
        <v>220.8669586</v>
      </c>
      <c r="E1083" s="10">
        <f t="shared" si="43"/>
        <v>1</v>
      </c>
      <c r="F1083" s="10">
        <f t="shared" si="44"/>
        <v>0</v>
      </c>
      <c r="G1083" s="10">
        <f t="shared" si="45"/>
        <v>0</v>
      </c>
      <c r="H1083" s="9">
        <f t="shared" si="46"/>
        <v>124.78192496000028</v>
      </c>
      <c r="I1083" s="10">
        <f t="shared" si="47"/>
        <v>-1100.4015349565998</v>
      </c>
      <c r="J1083" s="9">
        <f t="shared" si="48"/>
        <v>-975.61960999659948</v>
      </c>
      <c r="K1083" s="10">
        <f t="shared" si="49"/>
        <v>0</v>
      </c>
      <c r="L1083" s="10">
        <f t="shared" si="50"/>
        <v>-3.9929083859692183E-3</v>
      </c>
    </row>
    <row r="1084" spans="1:12" ht="15.75" customHeight="1" x14ac:dyDescent="0.2">
      <c r="A1084" s="8">
        <v>45366</v>
      </c>
      <c r="B1084" s="32">
        <v>219.3912354</v>
      </c>
      <c r="C1084" s="10">
        <f t="shared" si="41"/>
        <v>223.12974550000001</v>
      </c>
      <c r="D1084" s="10">
        <f t="shared" si="42"/>
        <v>219.3912354</v>
      </c>
      <c r="E1084" s="10">
        <f t="shared" si="43"/>
        <v>1</v>
      </c>
      <c r="F1084" s="10">
        <f t="shared" si="44"/>
        <v>0</v>
      </c>
      <c r="G1084" s="10">
        <f t="shared" si="45"/>
        <v>0</v>
      </c>
      <c r="H1084" s="9">
        <f t="shared" si="46"/>
        <v>124.78192496000028</v>
      </c>
      <c r="I1084" s="10">
        <f t="shared" si="47"/>
        <v>-1100.4015349565998</v>
      </c>
      <c r="J1084" s="9">
        <f t="shared" si="48"/>
        <v>-975.61960999659948</v>
      </c>
      <c r="K1084" s="10">
        <f t="shared" si="49"/>
        <v>0</v>
      </c>
      <c r="L1084" s="10">
        <f t="shared" si="50"/>
        <v>-6.6815027895259504E-3</v>
      </c>
    </row>
    <row r="1085" spans="1:12" ht="15.75" customHeight="1" x14ac:dyDescent="0.2">
      <c r="A1085" s="8">
        <v>45369</v>
      </c>
      <c r="B1085" s="32">
        <v>218.89933780000001</v>
      </c>
      <c r="C1085" s="10">
        <f t="shared" si="41"/>
        <v>223.12974550000001</v>
      </c>
      <c r="D1085" s="10">
        <f t="shared" si="42"/>
        <v>218.89933780000001</v>
      </c>
      <c r="E1085" s="10">
        <f t="shared" si="43"/>
        <v>1</v>
      </c>
      <c r="F1085" s="10">
        <f t="shared" si="44"/>
        <v>0</v>
      </c>
      <c r="G1085" s="10">
        <f t="shared" si="45"/>
        <v>0</v>
      </c>
      <c r="H1085" s="9">
        <f t="shared" si="46"/>
        <v>124.78192496000028</v>
      </c>
      <c r="I1085" s="10">
        <f t="shared" si="47"/>
        <v>-1100.4015349565998</v>
      </c>
      <c r="J1085" s="9">
        <f t="shared" si="48"/>
        <v>-975.61960999659948</v>
      </c>
      <c r="K1085" s="10">
        <f t="shared" si="49"/>
        <v>0</v>
      </c>
      <c r="L1085" s="10">
        <f t="shared" si="50"/>
        <v>-2.2421023296721465E-3</v>
      </c>
    </row>
    <row r="1086" spans="1:12" ht="15.75" customHeight="1" x14ac:dyDescent="0.2">
      <c r="A1086" s="8">
        <v>45370</v>
      </c>
      <c r="B1086" s="32">
        <v>219.29284670000001</v>
      </c>
      <c r="C1086" s="10">
        <f t="shared" si="41"/>
        <v>223.12974550000001</v>
      </c>
      <c r="D1086" s="10">
        <f t="shared" si="42"/>
        <v>219.29284670000001</v>
      </c>
      <c r="E1086" s="10">
        <f t="shared" si="43"/>
        <v>1</v>
      </c>
      <c r="F1086" s="10">
        <f t="shared" si="44"/>
        <v>0</v>
      </c>
      <c r="G1086" s="10">
        <f t="shared" si="45"/>
        <v>0</v>
      </c>
      <c r="H1086" s="9">
        <f t="shared" si="46"/>
        <v>124.78192496000028</v>
      </c>
      <c r="I1086" s="10">
        <f t="shared" si="47"/>
        <v>-1100.4015349565998</v>
      </c>
      <c r="J1086" s="9">
        <f t="shared" si="48"/>
        <v>-975.61960999659948</v>
      </c>
      <c r="K1086" s="10">
        <f t="shared" si="49"/>
        <v>0</v>
      </c>
      <c r="L1086" s="10">
        <f t="shared" si="50"/>
        <v>1.7976705820805794E-3</v>
      </c>
    </row>
    <row r="1087" spans="1:12" ht="15.75" customHeight="1" x14ac:dyDescent="0.2">
      <c r="A1087" s="8">
        <v>45371</v>
      </c>
      <c r="B1087" s="32">
        <v>217.9155121</v>
      </c>
      <c r="C1087" s="10">
        <f t="shared" si="41"/>
        <v>223.12974550000001</v>
      </c>
      <c r="D1087" s="10">
        <f t="shared" si="42"/>
        <v>217.9155121</v>
      </c>
      <c r="E1087" s="10">
        <f t="shared" si="43"/>
        <v>1</v>
      </c>
      <c r="F1087" s="10">
        <f t="shared" si="44"/>
        <v>0</v>
      </c>
      <c r="G1087" s="10">
        <f t="shared" si="45"/>
        <v>0</v>
      </c>
      <c r="H1087" s="9">
        <f t="shared" si="46"/>
        <v>124.78192496000028</v>
      </c>
      <c r="I1087" s="10">
        <f t="shared" si="47"/>
        <v>-1100.4015349565998</v>
      </c>
      <c r="J1087" s="9">
        <f t="shared" si="48"/>
        <v>-975.61960999659948</v>
      </c>
      <c r="K1087" s="10">
        <f t="shared" si="49"/>
        <v>0</v>
      </c>
      <c r="L1087" s="10">
        <f t="shared" si="50"/>
        <v>-6.2808004033266807E-3</v>
      </c>
    </row>
    <row r="1088" spans="1:12" ht="15.75" customHeight="1" x14ac:dyDescent="0.2">
      <c r="A1088" s="8">
        <v>45372</v>
      </c>
      <c r="B1088" s="32">
        <v>212.11099239999999</v>
      </c>
      <c r="C1088" s="10">
        <f t="shared" si="41"/>
        <v>0</v>
      </c>
      <c r="D1088" s="10">
        <f t="shared" si="42"/>
        <v>0</v>
      </c>
      <c r="E1088" s="10">
        <f t="shared" si="43"/>
        <v>0</v>
      </c>
      <c r="F1088" s="10">
        <f t="shared" si="44"/>
        <v>212.11099239999999</v>
      </c>
      <c r="G1088" s="10">
        <f t="shared" si="45"/>
        <v>-11.018753100000026</v>
      </c>
      <c r="H1088" s="9">
        <f t="shared" si="46"/>
        <v>113.76317186000026</v>
      </c>
      <c r="I1088" s="10">
        <f t="shared" si="47"/>
        <v>-1102.5226448805997</v>
      </c>
      <c r="J1088" s="9">
        <f t="shared" si="48"/>
        <v>-988.75947302059944</v>
      </c>
      <c r="K1088" s="10">
        <f t="shared" si="49"/>
        <v>-1</v>
      </c>
      <c r="L1088" s="10">
        <f t="shared" si="50"/>
        <v>-2.6636560399318276E-2</v>
      </c>
    </row>
    <row r="1089" spans="1:12" ht="15.75" customHeight="1" x14ac:dyDescent="0.2">
      <c r="A1089" s="8">
        <v>45373</v>
      </c>
      <c r="B1089" s="32">
        <v>212.2093658</v>
      </c>
      <c r="C1089" s="10">
        <f t="shared" si="41"/>
        <v>0</v>
      </c>
      <c r="D1089" s="10">
        <f t="shared" si="42"/>
        <v>0</v>
      </c>
      <c r="E1089" s="10">
        <f t="shared" si="43"/>
        <v>0</v>
      </c>
      <c r="F1089" s="10">
        <f t="shared" si="44"/>
        <v>0</v>
      </c>
      <c r="G1089" s="10">
        <f t="shared" si="45"/>
        <v>0</v>
      </c>
      <c r="H1089" s="9">
        <f t="shared" si="46"/>
        <v>113.76317186000026</v>
      </c>
      <c r="I1089" s="10">
        <f t="shared" si="47"/>
        <v>-1102.5226448805997</v>
      </c>
      <c r="J1089" s="9">
        <f t="shared" si="48"/>
        <v>-988.75947302059944</v>
      </c>
      <c r="K1089" s="10">
        <f t="shared" si="49"/>
        <v>0</v>
      </c>
      <c r="L1089" s="10">
        <f t="shared" si="50"/>
        <v>4.6378265872482061E-4</v>
      </c>
    </row>
    <row r="1090" spans="1:12" ht="15.75" customHeight="1" x14ac:dyDescent="0.2">
      <c r="A1090" s="8">
        <v>45376</v>
      </c>
      <c r="B1090" s="32">
        <v>210.5368805</v>
      </c>
      <c r="C1090" s="10">
        <f t="shared" si="41"/>
        <v>0</v>
      </c>
      <c r="D1090" s="10">
        <f t="shared" si="42"/>
        <v>0</v>
      </c>
      <c r="E1090" s="10">
        <f t="shared" si="43"/>
        <v>0</v>
      </c>
      <c r="F1090" s="10">
        <f t="shared" si="44"/>
        <v>0</v>
      </c>
      <c r="G1090" s="10">
        <f t="shared" si="45"/>
        <v>0</v>
      </c>
      <c r="H1090" s="9">
        <f t="shared" si="46"/>
        <v>113.76317186000026</v>
      </c>
      <c r="I1090" s="10">
        <f t="shared" si="47"/>
        <v>-1102.5226448805997</v>
      </c>
      <c r="J1090" s="9">
        <f t="shared" si="48"/>
        <v>-988.75947302059944</v>
      </c>
      <c r="K1090" s="10">
        <f t="shared" si="49"/>
        <v>0</v>
      </c>
      <c r="L1090" s="10">
        <f t="shared" si="50"/>
        <v>-7.8812982343873239E-3</v>
      </c>
    </row>
    <row r="1091" spans="1:12" ht="15.75" customHeight="1" x14ac:dyDescent="0.2">
      <c r="A1091" s="8">
        <v>45377</v>
      </c>
      <c r="B1091" s="32">
        <v>210.63526920000001</v>
      </c>
      <c r="C1091" s="10">
        <f t="shared" si="41"/>
        <v>0</v>
      </c>
      <c r="D1091" s="10">
        <f t="shared" si="42"/>
        <v>0</v>
      </c>
      <c r="E1091" s="10">
        <f t="shared" si="43"/>
        <v>0</v>
      </c>
      <c r="F1091" s="10">
        <f t="shared" si="44"/>
        <v>0</v>
      </c>
      <c r="G1091" s="10">
        <f t="shared" si="45"/>
        <v>0</v>
      </c>
      <c r="H1091" s="9">
        <f t="shared" si="46"/>
        <v>113.76317186000026</v>
      </c>
      <c r="I1091" s="10">
        <f t="shared" si="47"/>
        <v>-1102.5226448805997</v>
      </c>
      <c r="J1091" s="9">
        <f t="shared" si="48"/>
        <v>-988.75947302059944</v>
      </c>
      <c r="K1091" s="10">
        <f t="shared" si="49"/>
        <v>0</v>
      </c>
      <c r="L1091" s="10">
        <f t="shared" si="50"/>
        <v>4.6732287362827307E-4</v>
      </c>
    </row>
    <row r="1092" spans="1:12" ht="15.75" customHeight="1" x14ac:dyDescent="0.2">
      <c r="A1092" s="8">
        <v>45378</v>
      </c>
      <c r="B1092" s="32">
        <v>211.22555539999999</v>
      </c>
      <c r="C1092" s="10">
        <f t="shared" si="41"/>
        <v>0</v>
      </c>
      <c r="D1092" s="10">
        <f t="shared" si="42"/>
        <v>0</v>
      </c>
      <c r="E1092" s="10">
        <f t="shared" si="43"/>
        <v>0</v>
      </c>
      <c r="F1092" s="10">
        <f t="shared" si="44"/>
        <v>0</v>
      </c>
      <c r="G1092" s="10">
        <f t="shared" si="45"/>
        <v>0</v>
      </c>
      <c r="H1092" s="9">
        <f t="shared" si="46"/>
        <v>113.76317186000026</v>
      </c>
      <c r="I1092" s="10">
        <f t="shared" si="47"/>
        <v>-1102.5226448805997</v>
      </c>
      <c r="J1092" s="9">
        <f t="shared" si="48"/>
        <v>-988.75947302059944</v>
      </c>
      <c r="K1092" s="10">
        <f t="shared" si="49"/>
        <v>0</v>
      </c>
      <c r="L1092" s="10">
        <f t="shared" si="50"/>
        <v>2.8024091228497916E-3</v>
      </c>
    </row>
    <row r="1093" spans="1:12" ht="15.75" customHeight="1" x14ac:dyDescent="0.2">
      <c r="A1093" s="8">
        <v>45379</v>
      </c>
      <c r="B1093" s="32">
        <v>209.84822080000001</v>
      </c>
      <c r="C1093" s="10">
        <f t="shared" si="41"/>
        <v>0</v>
      </c>
      <c r="D1093" s="10">
        <f t="shared" si="42"/>
        <v>0</v>
      </c>
      <c r="E1093" s="10">
        <f t="shared" si="43"/>
        <v>0</v>
      </c>
      <c r="F1093" s="10">
        <f t="shared" si="44"/>
        <v>0</v>
      </c>
      <c r="G1093" s="10">
        <f t="shared" si="45"/>
        <v>0</v>
      </c>
      <c r="H1093" s="9">
        <f t="shared" si="46"/>
        <v>113.76317186000026</v>
      </c>
      <c r="I1093" s="10">
        <f t="shared" si="47"/>
        <v>-1102.5226448805997</v>
      </c>
      <c r="J1093" s="9">
        <f t="shared" si="48"/>
        <v>-988.75947302059944</v>
      </c>
      <c r="K1093" s="10">
        <f t="shared" si="49"/>
        <v>0</v>
      </c>
      <c r="L1093" s="10">
        <f t="shared" si="50"/>
        <v>-6.5206816352865182E-3</v>
      </c>
    </row>
    <row r="1094" spans="1:12" ht="15.75" customHeight="1" x14ac:dyDescent="0.2">
      <c r="A1094" s="8">
        <v>45384</v>
      </c>
      <c r="B1094" s="32">
        <v>206.5032349</v>
      </c>
      <c r="C1094" s="10">
        <f t="shared" si="41"/>
        <v>0</v>
      </c>
      <c r="D1094" s="10">
        <f t="shared" si="42"/>
        <v>0</v>
      </c>
      <c r="E1094" s="10">
        <f t="shared" si="43"/>
        <v>0</v>
      </c>
      <c r="F1094" s="10">
        <f t="shared" si="44"/>
        <v>0</v>
      </c>
      <c r="G1094" s="10">
        <f t="shared" si="45"/>
        <v>0</v>
      </c>
      <c r="H1094" s="9">
        <f t="shared" si="46"/>
        <v>113.76317186000026</v>
      </c>
      <c r="I1094" s="10">
        <f t="shared" si="47"/>
        <v>-1102.5226448805997</v>
      </c>
      <c r="J1094" s="9">
        <f t="shared" si="48"/>
        <v>-988.75947302059944</v>
      </c>
      <c r="K1094" s="10">
        <f t="shared" si="49"/>
        <v>-1</v>
      </c>
      <c r="L1094" s="10">
        <f t="shared" si="50"/>
        <v>-1.59400250678704E-2</v>
      </c>
    </row>
    <row r="1095" spans="1:12" ht="15.75" customHeight="1" x14ac:dyDescent="0.2">
      <c r="A1095" s="8">
        <v>45385</v>
      </c>
      <c r="B1095" s="32">
        <v>206.30647279999999</v>
      </c>
      <c r="C1095" s="10">
        <f t="shared" si="41"/>
        <v>0</v>
      </c>
      <c r="D1095" s="10">
        <f t="shared" si="42"/>
        <v>0</v>
      </c>
      <c r="E1095" s="10">
        <f t="shared" si="43"/>
        <v>0</v>
      </c>
      <c r="F1095" s="10">
        <f t="shared" si="44"/>
        <v>0</v>
      </c>
      <c r="G1095" s="10">
        <f t="shared" si="45"/>
        <v>0</v>
      </c>
      <c r="H1095" s="9">
        <f t="shared" si="46"/>
        <v>113.76317186000026</v>
      </c>
      <c r="I1095" s="10">
        <f t="shared" si="47"/>
        <v>-1102.5226448805997</v>
      </c>
      <c r="J1095" s="9">
        <f t="shared" si="48"/>
        <v>-988.75947302059944</v>
      </c>
      <c r="K1095" s="10">
        <f t="shared" si="49"/>
        <v>0</v>
      </c>
      <c r="L1095" s="10">
        <f t="shared" si="50"/>
        <v>-9.5282817286268529E-4</v>
      </c>
    </row>
    <row r="1096" spans="1:12" ht="15.75" customHeight="1" x14ac:dyDescent="0.2">
      <c r="A1096" s="8">
        <v>45386</v>
      </c>
      <c r="B1096" s="32">
        <v>205.71618649999999</v>
      </c>
      <c r="C1096" s="10">
        <f t="shared" si="41"/>
        <v>0</v>
      </c>
      <c r="D1096" s="10">
        <f t="shared" si="42"/>
        <v>0</v>
      </c>
      <c r="E1096" s="10">
        <f t="shared" si="43"/>
        <v>0</v>
      </c>
      <c r="F1096" s="10">
        <f t="shared" si="44"/>
        <v>0</v>
      </c>
      <c r="G1096" s="10">
        <f t="shared" si="45"/>
        <v>0</v>
      </c>
      <c r="H1096" s="9">
        <f t="shared" si="46"/>
        <v>113.76317186000026</v>
      </c>
      <c r="I1096" s="10">
        <f t="shared" si="47"/>
        <v>-1102.5226448805997</v>
      </c>
      <c r="J1096" s="9">
        <f t="shared" si="48"/>
        <v>-988.75947302059944</v>
      </c>
      <c r="K1096" s="10">
        <f t="shared" si="49"/>
        <v>0</v>
      </c>
      <c r="L1096" s="10">
        <f t="shared" si="50"/>
        <v>-2.8612107608094739E-3</v>
      </c>
    </row>
    <row r="1097" spans="1:12" ht="15.75" customHeight="1" x14ac:dyDescent="0.2">
      <c r="A1097" s="8">
        <v>45387</v>
      </c>
      <c r="B1097" s="32">
        <v>207.9789581</v>
      </c>
      <c r="C1097" s="10">
        <f t="shared" si="41"/>
        <v>207.9789581</v>
      </c>
      <c r="D1097" s="10">
        <f t="shared" si="42"/>
        <v>207.9789581</v>
      </c>
      <c r="E1097" s="10">
        <f t="shared" si="43"/>
        <v>1</v>
      </c>
      <c r="F1097" s="10">
        <f t="shared" si="44"/>
        <v>207.9789581</v>
      </c>
      <c r="G1097" s="10">
        <f t="shared" si="45"/>
        <v>0</v>
      </c>
      <c r="H1097" s="9">
        <f t="shared" si="46"/>
        <v>113.76317186000026</v>
      </c>
      <c r="I1097" s="10">
        <f t="shared" si="47"/>
        <v>-1104.6024344615998</v>
      </c>
      <c r="J1097" s="9">
        <f t="shared" si="48"/>
        <v>-990.83926260159956</v>
      </c>
      <c r="K1097" s="10">
        <f t="shared" si="49"/>
        <v>1</v>
      </c>
      <c r="L1097" s="10">
        <f t="shared" si="50"/>
        <v>1.0999482532211946E-2</v>
      </c>
    </row>
    <row r="1098" spans="1:12" ht="15.75" customHeight="1" x14ac:dyDescent="0.2">
      <c r="A1098" s="8">
        <v>45390</v>
      </c>
      <c r="B1098" s="32">
        <v>207.782196</v>
      </c>
      <c r="C1098" s="10">
        <f t="shared" si="41"/>
        <v>207.9789581</v>
      </c>
      <c r="D1098" s="10">
        <f t="shared" si="42"/>
        <v>207.782196</v>
      </c>
      <c r="E1098" s="10">
        <f t="shared" si="43"/>
        <v>1</v>
      </c>
      <c r="F1098" s="10">
        <f t="shared" si="44"/>
        <v>0</v>
      </c>
      <c r="G1098" s="10">
        <f t="shared" si="45"/>
        <v>0</v>
      </c>
      <c r="H1098" s="9">
        <f t="shared" si="46"/>
        <v>113.76317186000026</v>
      </c>
      <c r="I1098" s="10">
        <f t="shared" si="47"/>
        <v>-1104.6024344615998</v>
      </c>
      <c r="J1098" s="9">
        <f t="shared" si="48"/>
        <v>-990.83926260159956</v>
      </c>
      <c r="K1098" s="10">
        <f t="shared" si="49"/>
        <v>0</v>
      </c>
      <c r="L1098" s="10">
        <f t="shared" si="50"/>
        <v>-9.4606734160762596E-4</v>
      </c>
    </row>
    <row r="1099" spans="1:12" ht="15.75" customHeight="1" x14ac:dyDescent="0.2">
      <c r="A1099" s="8">
        <v>45391</v>
      </c>
      <c r="B1099" s="32">
        <v>207.48704530000001</v>
      </c>
      <c r="C1099" s="10">
        <f t="shared" si="41"/>
        <v>207.9789581</v>
      </c>
      <c r="D1099" s="10">
        <f t="shared" si="42"/>
        <v>207.48704530000001</v>
      </c>
      <c r="E1099" s="10">
        <f t="shared" si="43"/>
        <v>1</v>
      </c>
      <c r="F1099" s="10">
        <f t="shared" si="44"/>
        <v>0</v>
      </c>
      <c r="G1099" s="10">
        <f t="shared" si="45"/>
        <v>0</v>
      </c>
      <c r="H1099" s="9">
        <f t="shared" si="46"/>
        <v>113.76317186000026</v>
      </c>
      <c r="I1099" s="10">
        <f t="shared" si="47"/>
        <v>-1104.6024344615998</v>
      </c>
      <c r="J1099" s="9">
        <f t="shared" si="48"/>
        <v>-990.83926260159956</v>
      </c>
      <c r="K1099" s="10">
        <f t="shared" si="49"/>
        <v>0</v>
      </c>
      <c r="L1099" s="10">
        <f t="shared" si="50"/>
        <v>-1.4204811850192511E-3</v>
      </c>
    </row>
    <row r="1100" spans="1:12" ht="15.75" customHeight="1" x14ac:dyDescent="0.2">
      <c r="A1100" s="8">
        <v>45392</v>
      </c>
      <c r="B1100" s="32">
        <v>203.15824889999999</v>
      </c>
      <c r="C1100" s="10">
        <f t="shared" si="41"/>
        <v>0</v>
      </c>
      <c r="D1100" s="10">
        <f t="shared" si="42"/>
        <v>0</v>
      </c>
      <c r="E1100" s="10">
        <f t="shared" si="43"/>
        <v>0</v>
      </c>
      <c r="F1100" s="10">
        <f t="shared" si="44"/>
        <v>203.15824889999999</v>
      </c>
      <c r="G1100" s="10">
        <f t="shared" si="45"/>
        <v>-4.8207092000000102</v>
      </c>
      <c r="H1100" s="9">
        <f t="shared" si="46"/>
        <v>108.94246266000025</v>
      </c>
      <c r="I1100" s="10">
        <f t="shared" si="47"/>
        <v>-1106.6340169505997</v>
      </c>
      <c r="J1100" s="9">
        <f t="shared" si="48"/>
        <v>-997.69155429059947</v>
      </c>
      <c r="K1100" s="10">
        <f t="shared" si="49"/>
        <v>-1</v>
      </c>
      <c r="L1100" s="10">
        <f t="shared" si="50"/>
        <v>-2.0862971920686091E-2</v>
      </c>
    </row>
    <row r="1101" spans="1:12" ht="15.75" customHeight="1" x14ac:dyDescent="0.2">
      <c r="A1101" s="8">
        <v>45393</v>
      </c>
      <c r="B1101" s="32">
        <v>205.2242737</v>
      </c>
      <c r="C1101" s="10">
        <f t="shared" si="41"/>
        <v>205.2242737</v>
      </c>
      <c r="D1101" s="10">
        <f t="shared" si="42"/>
        <v>205.2242737</v>
      </c>
      <c r="E1101" s="10">
        <f t="shared" si="43"/>
        <v>1</v>
      </c>
      <c r="F1101" s="10">
        <f t="shared" si="44"/>
        <v>205.2242737</v>
      </c>
      <c r="G1101" s="10">
        <f t="shared" si="45"/>
        <v>0</v>
      </c>
      <c r="H1101" s="9">
        <f t="shared" si="46"/>
        <v>108.94246266000025</v>
      </c>
      <c r="I1101" s="10">
        <f t="shared" si="47"/>
        <v>-1108.6862596875997</v>
      </c>
      <c r="J1101" s="9">
        <f t="shared" si="48"/>
        <v>-999.74379702759938</v>
      </c>
      <c r="K1101" s="10">
        <f t="shared" si="49"/>
        <v>1</v>
      </c>
      <c r="L1101" s="10">
        <f t="shared" si="50"/>
        <v>1.0169534395903179E-2</v>
      </c>
    </row>
    <row r="1102" spans="1:12" ht="15.75" customHeight="1" x14ac:dyDescent="0.2">
      <c r="A1102" s="8">
        <v>45394</v>
      </c>
      <c r="B1102" s="32">
        <v>204.1420746</v>
      </c>
      <c r="C1102" s="10">
        <f t="shared" si="41"/>
        <v>205.2242737</v>
      </c>
      <c r="D1102" s="10">
        <f t="shared" si="42"/>
        <v>204.1420746</v>
      </c>
      <c r="E1102" s="10">
        <f t="shared" si="43"/>
        <v>1</v>
      </c>
      <c r="F1102" s="10">
        <f t="shared" si="44"/>
        <v>0</v>
      </c>
      <c r="G1102" s="10">
        <f t="shared" si="45"/>
        <v>0</v>
      </c>
      <c r="H1102" s="9">
        <f t="shared" si="46"/>
        <v>108.94246266000025</v>
      </c>
      <c r="I1102" s="10">
        <f t="shared" si="47"/>
        <v>-1108.6862596875997</v>
      </c>
      <c r="J1102" s="9">
        <f t="shared" si="48"/>
        <v>-999.74379702759938</v>
      </c>
      <c r="K1102" s="10">
        <f t="shared" si="49"/>
        <v>0</v>
      </c>
      <c r="L1102" s="10">
        <f t="shared" si="50"/>
        <v>-5.2732509682649198E-3</v>
      </c>
    </row>
    <row r="1103" spans="1:12" ht="15.75" customHeight="1" x14ac:dyDescent="0.2">
      <c r="A1103" s="8">
        <v>45397</v>
      </c>
      <c r="B1103" s="32">
        <v>202.07604979999999</v>
      </c>
      <c r="C1103" s="10">
        <f t="shared" si="41"/>
        <v>0</v>
      </c>
      <c r="D1103" s="10">
        <f t="shared" si="42"/>
        <v>0</v>
      </c>
      <c r="E1103" s="10">
        <f t="shared" si="43"/>
        <v>0</v>
      </c>
      <c r="F1103" s="10">
        <f t="shared" si="44"/>
        <v>202.07604979999999</v>
      </c>
      <c r="G1103" s="10">
        <f t="shared" si="45"/>
        <v>-3.148223900000005</v>
      </c>
      <c r="H1103" s="9">
        <f t="shared" si="46"/>
        <v>105.79423876000024</v>
      </c>
      <c r="I1103" s="10">
        <f t="shared" si="47"/>
        <v>-1110.7070201855997</v>
      </c>
      <c r="J1103" s="9">
        <f t="shared" si="48"/>
        <v>-1004.9127814255995</v>
      </c>
      <c r="K1103" s="10">
        <f t="shared" si="49"/>
        <v>-1</v>
      </c>
      <c r="L1103" s="10">
        <f t="shared" si="50"/>
        <v>-1.0120524169494272E-2</v>
      </c>
    </row>
    <row r="1104" spans="1:12" ht="15.75" customHeight="1" x14ac:dyDescent="0.2">
      <c r="A1104" s="8">
        <v>45398</v>
      </c>
      <c r="B1104" s="32">
        <v>201.584137</v>
      </c>
      <c r="C1104" s="10">
        <f t="shared" si="41"/>
        <v>0</v>
      </c>
      <c r="D1104" s="10">
        <f t="shared" si="42"/>
        <v>0</v>
      </c>
      <c r="E1104" s="10">
        <f t="shared" si="43"/>
        <v>0</v>
      </c>
      <c r="F1104" s="10">
        <f t="shared" si="44"/>
        <v>0</v>
      </c>
      <c r="G1104" s="10">
        <f t="shared" si="45"/>
        <v>0</v>
      </c>
      <c r="H1104" s="9">
        <f t="shared" si="46"/>
        <v>105.79423876000024</v>
      </c>
      <c r="I1104" s="10">
        <f t="shared" si="47"/>
        <v>-1110.7070201855997</v>
      </c>
      <c r="J1104" s="9">
        <f t="shared" si="48"/>
        <v>-1004.9127814255995</v>
      </c>
      <c r="K1104" s="10">
        <f t="shared" si="49"/>
        <v>0</v>
      </c>
      <c r="L1104" s="10">
        <f t="shared" si="50"/>
        <v>-2.4342954075302625E-3</v>
      </c>
    </row>
    <row r="1105" spans="1:12" ht="15.75" customHeight="1" x14ac:dyDescent="0.2">
      <c r="A1105" s="8">
        <v>45399</v>
      </c>
      <c r="B1105" s="32">
        <v>199.12460329999999</v>
      </c>
      <c r="C1105" s="10">
        <f t="shared" si="41"/>
        <v>0</v>
      </c>
      <c r="D1105" s="10">
        <f t="shared" si="42"/>
        <v>0</v>
      </c>
      <c r="E1105" s="10">
        <f t="shared" si="43"/>
        <v>0</v>
      </c>
      <c r="F1105" s="10">
        <f t="shared" si="44"/>
        <v>0</v>
      </c>
      <c r="G1105" s="10">
        <f t="shared" si="45"/>
        <v>0</v>
      </c>
      <c r="H1105" s="9">
        <f t="shared" si="46"/>
        <v>105.79423876000024</v>
      </c>
      <c r="I1105" s="10">
        <f t="shared" si="47"/>
        <v>-1110.7070201855997</v>
      </c>
      <c r="J1105" s="9">
        <f t="shared" si="48"/>
        <v>-1004.9127814255995</v>
      </c>
      <c r="K1105" s="10">
        <f t="shared" si="49"/>
        <v>-1</v>
      </c>
      <c r="L1105" s="10">
        <f t="shared" si="50"/>
        <v>-1.2201028000531688E-2</v>
      </c>
    </row>
    <row r="1106" spans="1:12" ht="15.75" customHeight="1" x14ac:dyDescent="0.2">
      <c r="A1106" s="8">
        <v>45400</v>
      </c>
      <c r="B1106" s="32">
        <v>197.25535579999999</v>
      </c>
      <c r="C1106" s="10">
        <f t="shared" si="41"/>
        <v>0</v>
      </c>
      <c r="D1106" s="10">
        <f t="shared" si="42"/>
        <v>0</v>
      </c>
      <c r="E1106" s="10">
        <f t="shared" si="43"/>
        <v>0</v>
      </c>
      <c r="F1106" s="10">
        <f t="shared" si="44"/>
        <v>0</v>
      </c>
      <c r="G1106" s="10">
        <f t="shared" si="45"/>
        <v>0</v>
      </c>
      <c r="H1106" s="9">
        <f t="shared" si="46"/>
        <v>105.79423876000024</v>
      </c>
      <c r="I1106" s="10">
        <f t="shared" si="47"/>
        <v>-1110.7070201855997</v>
      </c>
      <c r="J1106" s="9">
        <f t="shared" si="48"/>
        <v>-1004.9127814255995</v>
      </c>
      <c r="K1106" s="10">
        <f t="shared" si="49"/>
        <v>0</v>
      </c>
      <c r="L1106" s="10">
        <f t="shared" si="50"/>
        <v>-9.3873256695647944E-3</v>
      </c>
    </row>
    <row r="1107" spans="1:12" ht="15.75" customHeight="1" x14ac:dyDescent="0.2">
      <c r="A1107" s="8">
        <v>45401</v>
      </c>
      <c r="B1107" s="32">
        <v>196.86183170000001</v>
      </c>
      <c r="C1107" s="10">
        <f t="shared" si="41"/>
        <v>0</v>
      </c>
      <c r="D1107" s="10">
        <f t="shared" si="42"/>
        <v>0</v>
      </c>
      <c r="E1107" s="10">
        <f t="shared" si="43"/>
        <v>0</v>
      </c>
      <c r="F1107" s="10">
        <f t="shared" si="44"/>
        <v>0</v>
      </c>
      <c r="G1107" s="10">
        <f t="shared" si="45"/>
        <v>0</v>
      </c>
      <c r="H1107" s="9">
        <f t="shared" si="46"/>
        <v>105.79423876000024</v>
      </c>
      <c r="I1107" s="10">
        <f t="shared" si="47"/>
        <v>-1110.7070201855997</v>
      </c>
      <c r="J1107" s="9">
        <f t="shared" si="48"/>
        <v>-1004.9127814255995</v>
      </c>
      <c r="K1107" s="10">
        <f t="shared" si="49"/>
        <v>0</v>
      </c>
      <c r="L1107" s="10">
        <f t="shared" si="50"/>
        <v>-1.9949983026010809E-3</v>
      </c>
    </row>
    <row r="1108" spans="1:12" ht="15.75" customHeight="1" x14ac:dyDescent="0.2">
      <c r="A1108" s="8">
        <v>45404</v>
      </c>
      <c r="B1108" s="32">
        <v>198.23916629999999</v>
      </c>
      <c r="C1108" s="10">
        <f t="shared" si="41"/>
        <v>0</v>
      </c>
      <c r="D1108" s="10">
        <f t="shared" si="42"/>
        <v>0</v>
      </c>
      <c r="E1108" s="10">
        <f t="shared" si="43"/>
        <v>0</v>
      </c>
      <c r="F1108" s="10">
        <f t="shared" si="44"/>
        <v>0</v>
      </c>
      <c r="G1108" s="10">
        <f t="shared" si="45"/>
        <v>0</v>
      </c>
      <c r="H1108" s="9">
        <f t="shared" si="46"/>
        <v>105.79423876000024</v>
      </c>
      <c r="I1108" s="10">
        <f t="shared" si="47"/>
        <v>-1110.7070201855997</v>
      </c>
      <c r="J1108" s="9">
        <f t="shared" si="48"/>
        <v>-1004.9127814255995</v>
      </c>
      <c r="K1108" s="10">
        <f t="shared" si="49"/>
        <v>0</v>
      </c>
      <c r="L1108" s="10">
        <f t="shared" si="50"/>
        <v>6.9964532388326894E-3</v>
      </c>
    </row>
    <row r="1109" spans="1:12" ht="15.75" customHeight="1" x14ac:dyDescent="0.2">
      <c r="A1109" s="8">
        <v>45405</v>
      </c>
      <c r="B1109" s="32">
        <v>201.09223940000001</v>
      </c>
      <c r="C1109" s="10">
        <f t="shared" si="41"/>
        <v>201.09223940000001</v>
      </c>
      <c r="D1109" s="10">
        <f t="shared" si="42"/>
        <v>201.09223940000001</v>
      </c>
      <c r="E1109" s="10">
        <f t="shared" si="43"/>
        <v>1</v>
      </c>
      <c r="F1109" s="10">
        <f t="shared" si="44"/>
        <v>201.09223940000001</v>
      </c>
      <c r="G1109" s="10">
        <f t="shared" si="45"/>
        <v>0</v>
      </c>
      <c r="H1109" s="9">
        <f t="shared" si="46"/>
        <v>105.79423876000024</v>
      </c>
      <c r="I1109" s="10">
        <f t="shared" si="47"/>
        <v>-1112.7179425795998</v>
      </c>
      <c r="J1109" s="9">
        <f t="shared" si="48"/>
        <v>-1006.9237038195996</v>
      </c>
      <c r="K1109" s="10">
        <f t="shared" si="49"/>
        <v>1</v>
      </c>
      <c r="L1109" s="10">
        <f t="shared" si="50"/>
        <v>1.4392075760056411E-2</v>
      </c>
    </row>
    <row r="1110" spans="1:12" ht="15.75" customHeight="1" x14ac:dyDescent="0.2">
      <c r="A1110" s="8">
        <v>45406</v>
      </c>
      <c r="B1110" s="32">
        <v>202.2728271</v>
      </c>
      <c r="C1110" s="10">
        <f t="shared" si="41"/>
        <v>201.09223940000001</v>
      </c>
      <c r="D1110" s="10">
        <f t="shared" si="42"/>
        <v>202.2728271</v>
      </c>
      <c r="E1110" s="10">
        <f t="shared" si="43"/>
        <v>1</v>
      </c>
      <c r="F1110" s="10">
        <f t="shared" si="44"/>
        <v>0</v>
      </c>
      <c r="G1110" s="10">
        <f t="shared" si="45"/>
        <v>0</v>
      </c>
      <c r="H1110" s="9">
        <f t="shared" si="46"/>
        <v>105.79423876000024</v>
      </c>
      <c r="I1110" s="10">
        <f t="shared" si="47"/>
        <v>-1112.7179425795998</v>
      </c>
      <c r="J1110" s="9">
        <f t="shared" si="48"/>
        <v>-1006.9237038195996</v>
      </c>
      <c r="K1110" s="10">
        <f t="shared" si="49"/>
        <v>0</v>
      </c>
      <c r="L1110" s="10">
        <f t="shared" si="50"/>
        <v>5.8708764869421781E-3</v>
      </c>
    </row>
    <row r="1111" spans="1:12" ht="15.75" customHeight="1" x14ac:dyDescent="0.2">
      <c r="A1111" s="8">
        <v>45407</v>
      </c>
      <c r="B1111" s="32">
        <v>197.84564209999999</v>
      </c>
      <c r="C1111" s="10">
        <f t="shared" si="41"/>
        <v>0</v>
      </c>
      <c r="D1111" s="10">
        <f t="shared" si="42"/>
        <v>0</v>
      </c>
      <c r="E1111" s="10">
        <f t="shared" si="43"/>
        <v>0</v>
      </c>
      <c r="F1111" s="10">
        <f t="shared" si="44"/>
        <v>197.84564209999999</v>
      </c>
      <c r="G1111" s="10">
        <f t="shared" si="45"/>
        <v>-3.246597300000019</v>
      </c>
      <c r="H1111" s="9">
        <f t="shared" si="46"/>
        <v>102.54764146000022</v>
      </c>
      <c r="I1111" s="10">
        <f t="shared" si="47"/>
        <v>-1114.7179425795998</v>
      </c>
      <c r="J1111" s="9">
        <f t="shared" si="48"/>
        <v>-1012.1703011195996</v>
      </c>
      <c r="K1111" s="10">
        <f t="shared" si="49"/>
        <v>-1</v>
      </c>
      <c r="L1111" s="10">
        <f t="shared" si="50"/>
        <v>-2.1887195939627069E-2</v>
      </c>
    </row>
    <row r="1112" spans="1:12" ht="15.75" customHeight="1" x14ac:dyDescent="0.2">
      <c r="A1112" s="8">
        <v>45408</v>
      </c>
      <c r="B1112" s="32">
        <v>199.81327820000001</v>
      </c>
      <c r="C1112" s="10">
        <f t="shared" si="41"/>
        <v>0</v>
      </c>
      <c r="D1112" s="10">
        <f t="shared" si="42"/>
        <v>0</v>
      </c>
      <c r="E1112" s="10">
        <f t="shared" si="43"/>
        <v>0</v>
      </c>
      <c r="F1112" s="10">
        <f t="shared" si="44"/>
        <v>0</v>
      </c>
      <c r="G1112" s="10">
        <f t="shared" si="45"/>
        <v>0</v>
      </c>
      <c r="H1112" s="9">
        <f t="shared" si="46"/>
        <v>102.54764146000022</v>
      </c>
      <c r="I1112" s="10">
        <f t="shared" si="47"/>
        <v>-1114.7179425795998</v>
      </c>
      <c r="J1112" s="9">
        <f t="shared" si="48"/>
        <v>-1012.1703011195996</v>
      </c>
      <c r="K1112" s="10">
        <f t="shared" si="49"/>
        <v>0</v>
      </c>
      <c r="L1112" s="10">
        <f t="shared" si="50"/>
        <v>9.9453092780557029E-3</v>
      </c>
    </row>
    <row r="1113" spans="1:12" ht="15.75" customHeight="1" x14ac:dyDescent="0.2">
      <c r="A1113" s="8">
        <v>45411</v>
      </c>
      <c r="B1113" s="32">
        <v>202.17443850000001</v>
      </c>
      <c r="C1113" s="10">
        <f t="shared" si="41"/>
        <v>202.17443850000001</v>
      </c>
      <c r="D1113" s="10">
        <f t="shared" si="42"/>
        <v>202.17443850000001</v>
      </c>
      <c r="E1113" s="10">
        <f t="shared" si="43"/>
        <v>1</v>
      </c>
      <c r="F1113" s="10">
        <f t="shared" si="44"/>
        <v>202.17443850000001</v>
      </c>
      <c r="G1113" s="10">
        <f t="shared" si="45"/>
        <v>0</v>
      </c>
      <c r="H1113" s="9">
        <f t="shared" si="46"/>
        <v>102.54764146000022</v>
      </c>
      <c r="I1113" s="10">
        <f t="shared" si="47"/>
        <v>-1116.7396869645997</v>
      </c>
      <c r="J1113" s="9">
        <f t="shared" si="48"/>
        <v>-1014.1920455045995</v>
      </c>
      <c r="K1113" s="10">
        <f t="shared" si="49"/>
        <v>1</v>
      </c>
      <c r="L1113" s="10">
        <f t="shared" si="50"/>
        <v>1.1816833802389404E-2</v>
      </c>
    </row>
    <row r="1114" spans="1:12" ht="15.75" customHeight="1" x14ac:dyDescent="0.2">
      <c r="A1114" s="8">
        <v>45412</v>
      </c>
      <c r="B1114" s="32">
        <v>194.69741819999999</v>
      </c>
      <c r="C1114" s="10">
        <f t="shared" si="41"/>
        <v>0</v>
      </c>
      <c r="D1114" s="10">
        <f t="shared" si="42"/>
        <v>0</v>
      </c>
      <c r="E1114" s="10">
        <f t="shared" si="43"/>
        <v>0</v>
      </c>
      <c r="F1114" s="10">
        <f t="shared" si="44"/>
        <v>194.69741819999999</v>
      </c>
      <c r="G1114" s="10">
        <f t="shared" si="45"/>
        <v>-7.4770203000000208</v>
      </c>
      <c r="H1114" s="9">
        <f t="shared" si="46"/>
        <v>95.070621160000201</v>
      </c>
      <c r="I1114" s="10">
        <f t="shared" si="47"/>
        <v>-1118.7396869645997</v>
      </c>
      <c r="J1114" s="9">
        <f t="shared" si="48"/>
        <v>-1023.6690658045995</v>
      </c>
      <c r="K1114" s="10">
        <f t="shared" si="49"/>
        <v>-1</v>
      </c>
      <c r="L1114" s="10">
        <f t="shared" si="50"/>
        <v>-3.6983015041241352E-2</v>
      </c>
    </row>
    <row r="1115" spans="1:12" ht="15.75" customHeight="1" x14ac:dyDescent="0.2">
      <c r="A1115" s="8">
        <v>45414</v>
      </c>
      <c r="B1115" s="32">
        <v>196.0255737</v>
      </c>
      <c r="C1115" s="9">
        <f t="shared" si="41"/>
        <v>0</v>
      </c>
      <c r="D1115" s="10">
        <f t="shared" si="42"/>
        <v>0</v>
      </c>
      <c r="E1115" s="10">
        <f t="shared" si="43"/>
        <v>0</v>
      </c>
      <c r="F1115" s="9">
        <f t="shared" si="44"/>
        <v>0</v>
      </c>
      <c r="G1115" s="10">
        <f t="shared" si="45"/>
        <v>0</v>
      </c>
      <c r="H1115" s="9">
        <f t="shared" si="46"/>
        <v>95.070621160000201</v>
      </c>
      <c r="I1115" s="10">
        <f t="shared" si="47"/>
        <v>-1118.7396869645997</v>
      </c>
      <c r="J1115" s="9">
        <f t="shared" si="48"/>
        <v>-1023.6690658045995</v>
      </c>
      <c r="K1115" s="10">
        <f t="shared" si="49"/>
        <v>0</v>
      </c>
      <c r="L1115" s="10">
        <f t="shared" si="50"/>
        <v>6.8216389938755562E-3</v>
      </c>
    </row>
    <row r="1116" spans="1:12" ht="15.75" customHeight="1" x14ac:dyDescent="0.2">
      <c r="A1116" s="8">
        <v>45415</v>
      </c>
      <c r="B1116" s="32">
        <v>199.3213806</v>
      </c>
      <c r="C1116" s="9">
        <f t="shared" si="41"/>
        <v>199.3213806</v>
      </c>
      <c r="D1116" s="10">
        <f t="shared" si="42"/>
        <v>199.3213806</v>
      </c>
      <c r="E1116" s="10">
        <f t="shared" si="43"/>
        <v>1</v>
      </c>
      <c r="F1116" s="10">
        <f t="shared" si="44"/>
        <v>199.3213806</v>
      </c>
      <c r="G1116" s="10">
        <f t="shared" si="45"/>
        <v>0</v>
      </c>
      <c r="H1116" s="9">
        <f t="shared" si="46"/>
        <v>95.070621160000201</v>
      </c>
      <c r="I1116" s="10">
        <f t="shared" si="47"/>
        <v>-1120.7396869645997</v>
      </c>
      <c r="J1116" s="9">
        <f t="shared" si="48"/>
        <v>-1025.6690658045995</v>
      </c>
      <c r="K1116" s="10">
        <f t="shared" si="49"/>
        <v>1</v>
      </c>
      <c r="L1116" s="10">
        <f t="shared" si="50"/>
        <v>1.6813147579631371E-2</v>
      </c>
    </row>
    <row r="1117" spans="1:12" ht="15.75" customHeight="1" x14ac:dyDescent="0.2">
      <c r="A1117" s="8">
        <v>45418</v>
      </c>
      <c r="B1117" s="32">
        <v>199.7148895</v>
      </c>
      <c r="C1117" s="9">
        <f t="shared" si="41"/>
        <v>199.3213806</v>
      </c>
      <c r="D1117" s="10">
        <f t="shared" si="42"/>
        <v>199.7148895</v>
      </c>
      <c r="E1117" s="10">
        <f t="shared" si="43"/>
        <v>1</v>
      </c>
      <c r="F1117" s="10">
        <f t="shared" si="44"/>
        <v>0</v>
      </c>
      <c r="G1117" s="10">
        <f t="shared" si="45"/>
        <v>0</v>
      </c>
      <c r="H1117" s="9">
        <f t="shared" si="46"/>
        <v>95.070621160000201</v>
      </c>
      <c r="I1117" s="10">
        <f t="shared" si="47"/>
        <v>-1120.7396869645997</v>
      </c>
      <c r="J1117" s="9">
        <f t="shared" si="48"/>
        <v>-1025.6690658045995</v>
      </c>
      <c r="K1117" s="10">
        <f t="shared" si="49"/>
        <v>0</v>
      </c>
      <c r="L1117" s="10">
        <f t="shared" si="50"/>
        <v>1.9742432990150771E-3</v>
      </c>
    </row>
    <row r="1118" spans="1:12" ht="15.75" customHeight="1" x14ac:dyDescent="0.2">
      <c r="A1118" s="8">
        <v>45419</v>
      </c>
      <c r="B1118" s="32">
        <v>201.78091430000001</v>
      </c>
      <c r="C1118" s="9">
        <f t="shared" si="41"/>
        <v>401.1022949</v>
      </c>
      <c r="D1118" s="10">
        <f t="shared" si="42"/>
        <v>403.56182860000001</v>
      </c>
      <c r="E1118" s="10">
        <f t="shared" si="43"/>
        <v>2</v>
      </c>
      <c r="F1118" s="10">
        <f t="shared" si="44"/>
        <v>201.78091430000001</v>
      </c>
      <c r="G1118" s="10">
        <f t="shared" si="45"/>
        <v>0</v>
      </c>
      <c r="H1118" s="9">
        <f t="shared" si="46"/>
        <v>95.070621160000201</v>
      </c>
      <c r="I1118" s="10">
        <f t="shared" si="47"/>
        <v>-1122.7574961075998</v>
      </c>
      <c r="J1118" s="9">
        <f t="shared" si="48"/>
        <v>-1027.6868749475996</v>
      </c>
      <c r="K1118" s="10">
        <f t="shared" si="49"/>
        <v>1</v>
      </c>
      <c r="L1118" s="10">
        <f t="shared" si="50"/>
        <v>1.034487115694005E-2</v>
      </c>
    </row>
    <row r="1119" spans="1:12" ht="15.75" customHeight="1" x14ac:dyDescent="0.2">
      <c r="A1119" s="8">
        <v>45420</v>
      </c>
      <c r="B1119" s="32">
        <v>203.2566376</v>
      </c>
      <c r="C1119" s="9">
        <f t="shared" si="41"/>
        <v>401.1022949</v>
      </c>
      <c r="D1119" s="10">
        <f t="shared" si="42"/>
        <v>406.51327520000001</v>
      </c>
      <c r="E1119" s="10">
        <f t="shared" si="43"/>
        <v>2</v>
      </c>
      <c r="F1119" s="10">
        <f t="shared" si="44"/>
        <v>0</v>
      </c>
      <c r="G1119" s="10">
        <f t="shared" si="45"/>
        <v>0</v>
      </c>
      <c r="H1119" s="9">
        <f t="shared" si="46"/>
        <v>95.070621160000201</v>
      </c>
      <c r="I1119" s="10">
        <f t="shared" si="47"/>
        <v>-1122.7574961075998</v>
      </c>
      <c r="J1119" s="9">
        <f t="shared" si="48"/>
        <v>-1027.6868749475996</v>
      </c>
      <c r="K1119" s="10">
        <f t="shared" si="49"/>
        <v>0</v>
      </c>
      <c r="L1119" s="10">
        <f t="shared" si="50"/>
        <v>7.3134929788549741E-3</v>
      </c>
    </row>
    <row r="1120" spans="1:12" ht="15.75" customHeight="1" x14ac:dyDescent="0.2">
      <c r="A1120" s="8">
        <v>45421</v>
      </c>
      <c r="B1120" s="32">
        <v>202.17443850000001</v>
      </c>
      <c r="C1120" s="9">
        <f t="shared" si="41"/>
        <v>401.1022949</v>
      </c>
      <c r="D1120" s="10">
        <f t="shared" si="42"/>
        <v>404.34887700000002</v>
      </c>
      <c r="E1120" s="10">
        <f t="shared" si="43"/>
        <v>2</v>
      </c>
      <c r="F1120" s="10">
        <f t="shared" si="44"/>
        <v>0</v>
      </c>
      <c r="G1120" s="10">
        <f t="shared" si="45"/>
        <v>0</v>
      </c>
      <c r="H1120" s="9">
        <f t="shared" si="46"/>
        <v>95.070621160000201</v>
      </c>
      <c r="I1120" s="10">
        <f t="shared" si="47"/>
        <v>-1122.7574961075998</v>
      </c>
      <c r="J1120" s="9">
        <f t="shared" si="48"/>
        <v>-1027.6868749475996</v>
      </c>
      <c r="K1120" s="10">
        <f t="shared" si="49"/>
        <v>0</v>
      </c>
      <c r="L1120" s="10">
        <f t="shared" si="50"/>
        <v>-5.3242989394015616E-3</v>
      </c>
    </row>
    <row r="1121" spans="1:12" ht="15.75" customHeight="1" x14ac:dyDescent="0.2">
      <c r="A1121" s="8">
        <v>45422</v>
      </c>
      <c r="B1121" s="32">
        <v>202.07604979999999</v>
      </c>
      <c r="C1121" s="9">
        <f t="shared" si="41"/>
        <v>401.1022949</v>
      </c>
      <c r="D1121" s="10">
        <f t="shared" si="42"/>
        <v>404.15209959999999</v>
      </c>
      <c r="E1121" s="10">
        <f t="shared" si="43"/>
        <v>2</v>
      </c>
      <c r="F1121" s="10">
        <f t="shared" si="44"/>
        <v>0</v>
      </c>
      <c r="G1121" s="10">
        <f t="shared" si="45"/>
        <v>0</v>
      </c>
      <c r="H1121" s="9">
        <f t="shared" si="46"/>
        <v>95.070621160000201</v>
      </c>
      <c r="I1121" s="10">
        <f t="shared" si="47"/>
        <v>-1122.7574961075998</v>
      </c>
      <c r="J1121" s="9">
        <f t="shared" si="48"/>
        <v>-1027.6868749475996</v>
      </c>
      <c r="K1121" s="10">
        <f t="shared" si="49"/>
        <v>0</v>
      </c>
      <c r="L1121" s="10">
        <f t="shared" si="50"/>
        <v>-4.8665252012070059E-4</v>
      </c>
    </row>
    <row r="1122" spans="1:12" ht="15.75" customHeight="1" x14ac:dyDescent="0.2">
      <c r="A1122" s="8">
        <v>45425</v>
      </c>
      <c r="B1122" s="32">
        <v>202.4695892</v>
      </c>
      <c r="C1122" s="9">
        <f t="shared" si="41"/>
        <v>401.1022949</v>
      </c>
      <c r="D1122" s="10">
        <f t="shared" si="42"/>
        <v>404.9391784</v>
      </c>
      <c r="E1122" s="10">
        <f t="shared" si="43"/>
        <v>2</v>
      </c>
      <c r="F1122" s="10">
        <f t="shared" si="44"/>
        <v>0</v>
      </c>
      <c r="G1122" s="10">
        <f t="shared" si="45"/>
        <v>0</v>
      </c>
      <c r="H1122" s="9">
        <f t="shared" si="46"/>
        <v>95.070621160000201</v>
      </c>
      <c r="I1122" s="10">
        <f t="shared" si="47"/>
        <v>-1122.7574961075998</v>
      </c>
      <c r="J1122" s="9">
        <f t="shared" si="48"/>
        <v>-1027.6868749475996</v>
      </c>
      <c r="K1122" s="10">
        <f t="shared" si="49"/>
        <v>0</v>
      </c>
      <c r="L1122" s="10">
        <f t="shared" si="50"/>
        <v>1.9474816554931884E-3</v>
      </c>
    </row>
    <row r="1123" spans="1:12" ht="15.75" customHeight="1" x14ac:dyDescent="0.2">
      <c r="A1123" s="8">
        <v>45426</v>
      </c>
      <c r="B1123" s="32">
        <v>203.7485504</v>
      </c>
      <c r="C1123" s="9">
        <f t="shared" si="41"/>
        <v>401.1022949</v>
      </c>
      <c r="D1123" s="10">
        <f t="shared" si="42"/>
        <v>407.4971008</v>
      </c>
      <c r="E1123" s="10">
        <f t="shared" si="43"/>
        <v>2</v>
      </c>
      <c r="F1123" s="10">
        <f t="shared" si="44"/>
        <v>0</v>
      </c>
      <c r="G1123" s="10">
        <f t="shared" si="45"/>
        <v>0</v>
      </c>
      <c r="H1123" s="9">
        <f t="shared" si="46"/>
        <v>95.070621160000201</v>
      </c>
      <c r="I1123" s="10">
        <f t="shared" si="47"/>
        <v>-1122.7574961075998</v>
      </c>
      <c r="J1123" s="9">
        <f t="shared" si="48"/>
        <v>-1027.6868749475996</v>
      </c>
      <c r="K1123" s="10">
        <f t="shared" si="49"/>
        <v>0</v>
      </c>
      <c r="L1123" s="10">
        <f t="shared" si="50"/>
        <v>6.3168064154890402E-3</v>
      </c>
    </row>
    <row r="1124" spans="1:12" ht="15.75" customHeight="1" x14ac:dyDescent="0.2">
      <c r="A1124" s="8">
        <v>45427</v>
      </c>
      <c r="B1124" s="32">
        <v>205.6177979</v>
      </c>
      <c r="C1124" s="9">
        <f t="shared" si="41"/>
        <v>401.1022949</v>
      </c>
      <c r="D1124" s="10">
        <f t="shared" si="42"/>
        <v>411.2355958</v>
      </c>
      <c r="E1124" s="10">
        <f t="shared" si="43"/>
        <v>2</v>
      </c>
      <c r="F1124" s="10">
        <f t="shared" si="44"/>
        <v>0</v>
      </c>
      <c r="G1124" s="10">
        <f t="shared" si="45"/>
        <v>0</v>
      </c>
      <c r="H1124" s="9">
        <f t="shared" si="46"/>
        <v>95.070621160000201</v>
      </c>
      <c r="I1124" s="10">
        <f t="shared" si="47"/>
        <v>-1122.7574961075998</v>
      </c>
      <c r="J1124" s="9">
        <f t="shared" si="48"/>
        <v>-1027.6868749475996</v>
      </c>
      <c r="K1124" s="10">
        <f t="shared" si="49"/>
        <v>0</v>
      </c>
      <c r="L1124" s="10">
        <f t="shared" si="50"/>
        <v>9.1742861302830381E-3</v>
      </c>
    </row>
    <row r="1125" spans="1:12" ht="15.75" customHeight="1" x14ac:dyDescent="0.2">
      <c r="A1125" s="8">
        <v>45428</v>
      </c>
      <c r="B1125" s="32">
        <v>203.65016170000001</v>
      </c>
      <c r="C1125" s="9">
        <f t="shared" si="41"/>
        <v>401.1022949</v>
      </c>
      <c r="D1125" s="10">
        <f t="shared" si="42"/>
        <v>407.30032340000002</v>
      </c>
      <c r="E1125" s="10">
        <f t="shared" si="43"/>
        <v>2</v>
      </c>
      <c r="F1125" s="10">
        <f t="shared" si="44"/>
        <v>0</v>
      </c>
      <c r="G1125" s="10">
        <f t="shared" si="45"/>
        <v>0</v>
      </c>
      <c r="H1125" s="9">
        <f t="shared" si="46"/>
        <v>95.070621160000201</v>
      </c>
      <c r="I1125" s="10">
        <f t="shared" si="47"/>
        <v>-1122.7574961075998</v>
      </c>
      <c r="J1125" s="9">
        <f t="shared" si="48"/>
        <v>-1027.6868749475996</v>
      </c>
      <c r="K1125" s="10">
        <f t="shared" si="49"/>
        <v>0</v>
      </c>
      <c r="L1125" s="10">
        <f t="shared" si="50"/>
        <v>-9.5693866002637407E-3</v>
      </c>
    </row>
    <row r="1126" spans="1:12" ht="15.75" customHeight="1" x14ac:dyDescent="0.2">
      <c r="A1126" s="8">
        <v>45429</v>
      </c>
      <c r="B1126" s="32">
        <v>204.04368590000001</v>
      </c>
      <c r="C1126" s="9">
        <f t="shared" si="41"/>
        <v>401.1022949</v>
      </c>
      <c r="D1126" s="10">
        <f t="shared" si="42"/>
        <v>408.08737180000003</v>
      </c>
      <c r="E1126" s="10">
        <f t="shared" si="43"/>
        <v>2</v>
      </c>
      <c r="F1126" s="10">
        <f t="shared" si="44"/>
        <v>0</v>
      </c>
      <c r="G1126" s="10">
        <f t="shared" si="45"/>
        <v>0</v>
      </c>
      <c r="H1126" s="9">
        <f t="shared" si="46"/>
        <v>95.070621160000201</v>
      </c>
      <c r="I1126" s="10">
        <f t="shared" si="47"/>
        <v>-1122.7574961075998</v>
      </c>
      <c r="J1126" s="9">
        <f t="shared" si="48"/>
        <v>-1027.6868749475996</v>
      </c>
      <c r="K1126" s="10">
        <f t="shared" si="49"/>
        <v>0</v>
      </c>
      <c r="L1126" s="10">
        <f t="shared" si="50"/>
        <v>1.9323539776006093E-3</v>
      </c>
    </row>
    <row r="1127" spans="1:12" ht="15.75" customHeight="1" x14ac:dyDescent="0.2">
      <c r="A1127" s="8">
        <v>45432</v>
      </c>
      <c r="B1127" s="32">
        <v>204.73237610000001</v>
      </c>
      <c r="C1127" s="9">
        <f t="shared" si="41"/>
        <v>401.1022949</v>
      </c>
      <c r="D1127" s="10">
        <f t="shared" si="42"/>
        <v>409.46475220000002</v>
      </c>
      <c r="E1127" s="10">
        <f t="shared" si="43"/>
        <v>2</v>
      </c>
      <c r="F1127" s="10">
        <f t="shared" si="44"/>
        <v>0</v>
      </c>
      <c r="G1127" s="10">
        <f t="shared" si="45"/>
        <v>0</v>
      </c>
      <c r="H1127" s="9">
        <f t="shared" si="46"/>
        <v>95.070621160000201</v>
      </c>
      <c r="I1127" s="10">
        <f t="shared" si="47"/>
        <v>-1122.7574961075998</v>
      </c>
      <c r="J1127" s="9">
        <f t="shared" si="48"/>
        <v>-1027.6868749475996</v>
      </c>
      <c r="K1127" s="10">
        <f t="shared" si="49"/>
        <v>0</v>
      </c>
      <c r="L1127" s="10">
        <f t="shared" si="50"/>
        <v>3.3752095633947654E-3</v>
      </c>
    </row>
    <row r="1128" spans="1:12" ht="15.75" customHeight="1" x14ac:dyDescent="0.2">
      <c r="A1128" s="8">
        <v>45433</v>
      </c>
      <c r="B1128" s="32">
        <v>206.20809940000001</v>
      </c>
      <c r="C1128" s="9">
        <f t="shared" si="41"/>
        <v>401.1022949</v>
      </c>
      <c r="D1128" s="10">
        <f t="shared" si="42"/>
        <v>412.41619880000002</v>
      </c>
      <c r="E1128" s="10">
        <f t="shared" si="43"/>
        <v>2</v>
      </c>
      <c r="F1128" s="10">
        <f t="shared" si="44"/>
        <v>0</v>
      </c>
      <c r="G1128" s="10">
        <f t="shared" si="45"/>
        <v>0</v>
      </c>
      <c r="H1128" s="9">
        <f t="shared" si="46"/>
        <v>95.070621160000201</v>
      </c>
      <c r="I1128" s="10">
        <f t="shared" si="47"/>
        <v>-1122.7574961075998</v>
      </c>
      <c r="J1128" s="9">
        <f t="shared" si="48"/>
        <v>-1027.6868749475996</v>
      </c>
      <c r="K1128" s="10">
        <f t="shared" si="49"/>
        <v>0</v>
      </c>
      <c r="L1128" s="10">
        <f t="shared" si="50"/>
        <v>7.2080602399651195E-3</v>
      </c>
    </row>
    <row r="1129" spans="1:12" ht="15.75" customHeight="1" x14ac:dyDescent="0.2">
      <c r="A1129" s="8">
        <v>45434</v>
      </c>
      <c r="B1129" s="32">
        <v>204.24046329999999</v>
      </c>
      <c r="C1129" s="9">
        <f t="shared" si="41"/>
        <v>401.1022949</v>
      </c>
      <c r="D1129" s="10">
        <f t="shared" si="42"/>
        <v>408.48092659999998</v>
      </c>
      <c r="E1129" s="10">
        <f t="shared" si="43"/>
        <v>2</v>
      </c>
      <c r="F1129" s="10">
        <f t="shared" si="44"/>
        <v>0</v>
      </c>
      <c r="G1129" s="10">
        <f t="shared" si="45"/>
        <v>0</v>
      </c>
      <c r="H1129" s="9">
        <f t="shared" si="46"/>
        <v>95.070621160000201</v>
      </c>
      <c r="I1129" s="10">
        <f t="shared" si="47"/>
        <v>-1122.7574961075998</v>
      </c>
      <c r="J1129" s="9">
        <f t="shared" si="48"/>
        <v>-1027.6868749475996</v>
      </c>
      <c r="K1129" s="10">
        <f t="shared" si="49"/>
        <v>0</v>
      </c>
      <c r="L1129" s="10">
        <f t="shared" si="50"/>
        <v>-9.5419923161370601E-3</v>
      </c>
    </row>
    <row r="1130" spans="1:12" ht="15.75" customHeight="1" x14ac:dyDescent="0.2">
      <c r="A1130" s="8">
        <v>45435</v>
      </c>
      <c r="B1130" s="32">
        <v>209.84822080000001</v>
      </c>
      <c r="C1130" s="9">
        <f t="shared" si="41"/>
        <v>610.95051569999998</v>
      </c>
      <c r="D1130" s="10">
        <f t="shared" si="42"/>
        <v>629.54466239999999</v>
      </c>
      <c r="E1130" s="10">
        <f t="shared" si="43"/>
        <v>3</v>
      </c>
      <c r="F1130" s="10">
        <f t="shared" si="44"/>
        <v>209.84822080000001</v>
      </c>
      <c r="G1130" s="10">
        <f t="shared" si="45"/>
        <v>0</v>
      </c>
      <c r="H1130" s="9">
        <f t="shared" si="46"/>
        <v>95.070621160000201</v>
      </c>
      <c r="I1130" s="10">
        <f t="shared" si="47"/>
        <v>-1124.8559783155997</v>
      </c>
      <c r="J1130" s="9">
        <f t="shared" si="48"/>
        <v>-1029.7853571555995</v>
      </c>
      <c r="K1130" s="10">
        <f t="shared" si="49"/>
        <v>1</v>
      </c>
      <c r="L1130" s="10">
        <f t="shared" si="50"/>
        <v>2.7456643063735298E-2</v>
      </c>
    </row>
    <row r="1131" spans="1:12" ht="15.75" customHeight="1" x14ac:dyDescent="0.2">
      <c r="A1131" s="8">
        <v>45436</v>
      </c>
      <c r="B1131" s="32">
        <v>209.55307010000001</v>
      </c>
      <c r="C1131" s="9">
        <f t="shared" si="41"/>
        <v>610.95051569999998</v>
      </c>
      <c r="D1131" s="10">
        <f t="shared" si="42"/>
        <v>628.65921030000004</v>
      </c>
      <c r="E1131" s="10">
        <f t="shared" si="43"/>
        <v>3</v>
      </c>
      <c r="F1131" s="10">
        <f t="shared" si="44"/>
        <v>0</v>
      </c>
      <c r="G1131" s="10">
        <f t="shared" si="45"/>
        <v>0</v>
      </c>
      <c r="H1131" s="9">
        <f t="shared" si="46"/>
        <v>95.070621160000201</v>
      </c>
      <c r="I1131" s="10">
        <f t="shared" si="47"/>
        <v>-1124.8559783155997</v>
      </c>
      <c r="J1131" s="9">
        <f t="shared" si="48"/>
        <v>-1029.7853571555995</v>
      </c>
      <c r="K1131" s="10">
        <f t="shared" si="49"/>
        <v>0</v>
      </c>
      <c r="L1131" s="10">
        <f t="shared" si="50"/>
        <v>-1.4064960802373516E-3</v>
      </c>
    </row>
    <row r="1132" spans="1:12" ht="15.75" customHeight="1" x14ac:dyDescent="0.2">
      <c r="A1132" s="8">
        <v>45439</v>
      </c>
      <c r="B1132" s="32">
        <v>210.43849180000001</v>
      </c>
      <c r="C1132" s="9">
        <f t="shared" si="41"/>
        <v>610.95051569999998</v>
      </c>
      <c r="D1132" s="10">
        <f t="shared" si="42"/>
        <v>631.31547539999997</v>
      </c>
      <c r="E1132" s="10">
        <f t="shared" si="43"/>
        <v>3</v>
      </c>
      <c r="F1132" s="10">
        <f t="shared" si="44"/>
        <v>0</v>
      </c>
      <c r="G1132" s="10">
        <f t="shared" si="45"/>
        <v>0</v>
      </c>
      <c r="H1132" s="9">
        <f t="shared" si="46"/>
        <v>95.070621160000201</v>
      </c>
      <c r="I1132" s="10">
        <f t="shared" si="47"/>
        <v>-1124.8559783155997</v>
      </c>
      <c r="J1132" s="9">
        <f t="shared" si="48"/>
        <v>-1029.7853571555995</v>
      </c>
      <c r="K1132" s="10">
        <f t="shared" si="49"/>
        <v>0</v>
      </c>
      <c r="L1132" s="10">
        <f t="shared" si="50"/>
        <v>4.2252862226139776E-3</v>
      </c>
    </row>
    <row r="1133" spans="1:12" ht="15.75" customHeight="1" x14ac:dyDescent="0.2">
      <c r="A1133" s="8">
        <v>45440</v>
      </c>
      <c r="B1133" s="32">
        <v>206.6999969</v>
      </c>
      <c r="C1133" s="9">
        <f t="shared" si="41"/>
        <v>0</v>
      </c>
      <c r="D1133" s="10">
        <f t="shared" si="42"/>
        <v>0</v>
      </c>
      <c r="E1133" s="10">
        <f t="shared" si="43"/>
        <v>0</v>
      </c>
      <c r="F1133" s="10">
        <f t="shared" si="44"/>
        <v>620.09999070000003</v>
      </c>
      <c r="G1133" s="10">
        <f t="shared" si="45"/>
        <v>9.1494750000000522</v>
      </c>
      <c r="H1133" s="9">
        <f t="shared" si="46"/>
        <v>104.22009616000025</v>
      </c>
      <c r="I1133" s="10">
        <f t="shared" si="47"/>
        <v>-1131.0569782225998</v>
      </c>
      <c r="J1133" s="9">
        <f t="shared" si="48"/>
        <v>-1026.8368820625997</v>
      </c>
      <c r="K1133" s="10">
        <f t="shared" si="49"/>
        <v>-1</v>
      </c>
      <c r="L1133" s="10">
        <f t="shared" si="50"/>
        <v>-1.7765261801786059E-2</v>
      </c>
    </row>
    <row r="1134" spans="1:12" ht="15.75" customHeight="1" x14ac:dyDescent="0.2">
      <c r="A1134" s="8">
        <v>45441</v>
      </c>
      <c r="B1134" s="32">
        <v>203.1999969</v>
      </c>
      <c r="C1134" s="9">
        <f t="shared" si="41"/>
        <v>0</v>
      </c>
      <c r="D1134" s="10">
        <f t="shared" si="42"/>
        <v>0</v>
      </c>
      <c r="E1134" s="10">
        <f t="shared" si="43"/>
        <v>0</v>
      </c>
      <c r="F1134" s="10">
        <f t="shared" si="44"/>
        <v>0</v>
      </c>
      <c r="G1134" s="10">
        <f t="shared" si="45"/>
        <v>0</v>
      </c>
      <c r="H1134" s="9">
        <f t="shared" si="46"/>
        <v>104.22009616000025</v>
      </c>
      <c r="I1134" s="10">
        <f t="shared" si="47"/>
        <v>-1131.0569782225998</v>
      </c>
      <c r="J1134" s="9">
        <f t="shared" si="48"/>
        <v>-1026.8368820625997</v>
      </c>
      <c r="K1134" s="10">
        <f t="shared" si="49"/>
        <v>-1</v>
      </c>
      <c r="L1134" s="10">
        <f t="shared" si="50"/>
        <v>-1.6932753035759696E-2</v>
      </c>
    </row>
    <row r="1135" spans="1:12" ht="15.75" customHeight="1" x14ac:dyDescent="0.2">
      <c r="A1135" s="8">
        <v>45442</v>
      </c>
      <c r="B1135" s="32">
        <v>194.3000031</v>
      </c>
      <c r="C1135" s="9">
        <f t="shared" si="41"/>
        <v>0</v>
      </c>
      <c r="D1135" s="10">
        <f t="shared" si="42"/>
        <v>0</v>
      </c>
      <c r="E1135" s="10">
        <f t="shared" si="43"/>
        <v>0</v>
      </c>
      <c r="F1135" s="10">
        <f t="shared" si="44"/>
        <v>0</v>
      </c>
      <c r="G1135" s="10">
        <f t="shared" si="45"/>
        <v>0</v>
      </c>
      <c r="H1135" s="9">
        <f t="shared" si="46"/>
        <v>104.22009616000025</v>
      </c>
      <c r="I1135" s="10">
        <f t="shared" si="47"/>
        <v>-1131.0569782225998</v>
      </c>
      <c r="J1135" s="9">
        <f t="shared" si="48"/>
        <v>-1026.8368820625997</v>
      </c>
      <c r="K1135" s="10">
        <f t="shared" si="49"/>
        <v>-1</v>
      </c>
      <c r="L1135" s="10">
        <f t="shared" si="50"/>
        <v>-4.3799182754810428E-2</v>
      </c>
    </row>
    <row r="1136" spans="1:12" ht="15.75" customHeight="1" x14ac:dyDescent="0.2">
      <c r="A1136" s="8">
        <v>45443</v>
      </c>
      <c r="B1136" s="32">
        <v>185.6000061</v>
      </c>
      <c r="C1136" s="9">
        <f t="shared" si="41"/>
        <v>0</v>
      </c>
      <c r="D1136" s="10">
        <f t="shared" si="42"/>
        <v>0</v>
      </c>
      <c r="E1136" s="10">
        <f t="shared" si="43"/>
        <v>0</v>
      </c>
      <c r="F1136" s="10">
        <f t="shared" si="44"/>
        <v>0</v>
      </c>
      <c r="G1136" s="10">
        <f t="shared" si="45"/>
        <v>0</v>
      </c>
      <c r="H1136" s="9">
        <f t="shared" si="46"/>
        <v>104.22009616000025</v>
      </c>
      <c r="I1136" s="10">
        <f t="shared" si="47"/>
        <v>-1131.0569782225998</v>
      </c>
      <c r="J1136" s="9">
        <f t="shared" si="48"/>
        <v>-1026.8368820625997</v>
      </c>
      <c r="K1136" s="10">
        <f t="shared" si="49"/>
        <v>-1</v>
      </c>
      <c r="L1136" s="10">
        <f t="shared" si="50"/>
        <v>-4.4776103248554189E-2</v>
      </c>
    </row>
    <row r="1137" spans="1:12" ht="15.75" customHeight="1" x14ac:dyDescent="0.2">
      <c r="A1137" s="8">
        <v>45446</v>
      </c>
      <c r="B1137" s="32">
        <v>185.6499939</v>
      </c>
      <c r="C1137" s="9">
        <f t="shared" si="41"/>
        <v>0</v>
      </c>
      <c r="D1137" s="10">
        <f t="shared" si="42"/>
        <v>0</v>
      </c>
      <c r="E1137" s="10">
        <f t="shared" si="43"/>
        <v>0</v>
      </c>
      <c r="F1137" s="10">
        <f t="shared" si="44"/>
        <v>0</v>
      </c>
      <c r="G1137" s="10">
        <f t="shared" si="45"/>
        <v>0</v>
      </c>
      <c r="H1137" s="9">
        <f t="shared" si="46"/>
        <v>104.22009616000025</v>
      </c>
      <c r="I1137" s="10">
        <f t="shared" si="47"/>
        <v>-1131.0569782225998</v>
      </c>
      <c r="J1137" s="9">
        <f t="shared" si="48"/>
        <v>-1026.8368820625997</v>
      </c>
      <c r="K1137" s="10">
        <f t="shared" si="49"/>
        <v>0</v>
      </c>
      <c r="L1137" s="10">
        <f t="shared" si="50"/>
        <v>2.6933081011359938E-4</v>
      </c>
    </row>
    <row r="1138" spans="1:12" ht="15.75" customHeight="1" x14ac:dyDescent="0.2">
      <c r="A1138" s="8">
        <v>45447</v>
      </c>
      <c r="B1138" s="32">
        <v>188.9499969</v>
      </c>
      <c r="C1138" s="9">
        <f t="shared" si="41"/>
        <v>188.9499969</v>
      </c>
      <c r="D1138" s="10">
        <f t="shared" si="42"/>
        <v>188.9499969</v>
      </c>
      <c r="E1138" s="10">
        <f t="shared" si="43"/>
        <v>1</v>
      </c>
      <c r="F1138" s="10">
        <f t="shared" si="44"/>
        <v>188.9499969</v>
      </c>
      <c r="G1138" s="10">
        <f t="shared" si="45"/>
        <v>0</v>
      </c>
      <c r="H1138" s="9">
        <f t="shared" si="46"/>
        <v>104.22009616000025</v>
      </c>
      <c r="I1138" s="10">
        <f t="shared" si="47"/>
        <v>-1133.0569782225998</v>
      </c>
      <c r="J1138" s="9">
        <f t="shared" si="48"/>
        <v>-1028.8368820625997</v>
      </c>
      <c r="K1138" s="10">
        <f t="shared" si="49"/>
        <v>1</v>
      </c>
      <c r="L1138" s="10">
        <f t="shared" si="50"/>
        <v>1.7775400530190888E-2</v>
      </c>
    </row>
    <row r="1139" spans="1:12" ht="15.75" customHeight="1" x14ac:dyDescent="0.2">
      <c r="A1139" s="8">
        <v>45448</v>
      </c>
      <c r="B1139" s="32">
        <v>191.9499969</v>
      </c>
      <c r="C1139" s="9">
        <f t="shared" si="41"/>
        <v>380.8999938</v>
      </c>
      <c r="D1139" s="10">
        <f t="shared" si="42"/>
        <v>383.8999938</v>
      </c>
      <c r="E1139" s="10">
        <f t="shared" si="43"/>
        <v>2</v>
      </c>
      <c r="F1139" s="10">
        <f t="shared" si="44"/>
        <v>191.9499969</v>
      </c>
      <c r="G1139" s="10">
        <f t="shared" si="45"/>
        <v>0</v>
      </c>
      <c r="H1139" s="9">
        <f t="shared" si="46"/>
        <v>104.22009616000025</v>
      </c>
      <c r="I1139" s="10">
        <f t="shared" si="47"/>
        <v>-1135.0569782225998</v>
      </c>
      <c r="J1139" s="9">
        <f t="shared" si="48"/>
        <v>-1030.8368820625997</v>
      </c>
      <c r="K1139" s="10">
        <f t="shared" si="49"/>
        <v>1</v>
      </c>
      <c r="L1139" s="10">
        <f t="shared" si="50"/>
        <v>1.5877216455249421E-2</v>
      </c>
    </row>
    <row r="1140" spans="1:12" ht="15.75" customHeight="1" x14ac:dyDescent="0.2">
      <c r="A1140" s="8">
        <v>45449</v>
      </c>
      <c r="B1140" s="32">
        <v>193.5</v>
      </c>
      <c r="C1140" s="9">
        <f t="shared" si="41"/>
        <v>380.8999938</v>
      </c>
      <c r="D1140" s="10">
        <f t="shared" si="42"/>
        <v>387</v>
      </c>
      <c r="E1140" s="10">
        <f t="shared" si="43"/>
        <v>2</v>
      </c>
      <c r="F1140" s="10">
        <f t="shared" si="44"/>
        <v>0</v>
      </c>
      <c r="G1140" s="10">
        <f t="shared" si="45"/>
        <v>0</v>
      </c>
      <c r="H1140" s="9">
        <f t="shared" si="46"/>
        <v>104.22009616000025</v>
      </c>
      <c r="I1140" s="10">
        <f t="shared" si="47"/>
        <v>-1135.0569782225998</v>
      </c>
      <c r="J1140" s="9">
        <f t="shared" si="48"/>
        <v>-1030.8368820625997</v>
      </c>
      <c r="K1140" s="10">
        <f t="shared" si="49"/>
        <v>0</v>
      </c>
      <c r="L1140" s="10">
        <f t="shared" si="50"/>
        <v>8.0750358167887004E-3</v>
      </c>
    </row>
    <row r="1141" spans="1:12" ht="15.75" customHeight="1" x14ac:dyDescent="0.2">
      <c r="A1141" s="8">
        <v>45450</v>
      </c>
      <c r="B1141" s="32">
        <v>195.25</v>
      </c>
      <c r="C1141" s="9">
        <f t="shared" si="41"/>
        <v>380.8999938</v>
      </c>
      <c r="D1141" s="10">
        <f t="shared" si="42"/>
        <v>390.5</v>
      </c>
      <c r="E1141" s="10">
        <f t="shared" si="43"/>
        <v>2</v>
      </c>
      <c r="F1141" s="10">
        <f t="shared" si="44"/>
        <v>0</v>
      </c>
      <c r="G1141" s="10">
        <f t="shared" si="45"/>
        <v>0</v>
      </c>
      <c r="H1141" s="9">
        <f t="shared" si="46"/>
        <v>104.22009616000025</v>
      </c>
      <c r="I1141" s="10">
        <f t="shared" si="47"/>
        <v>-1135.0569782225998</v>
      </c>
      <c r="J1141" s="9">
        <f t="shared" si="48"/>
        <v>-1030.8368820625997</v>
      </c>
      <c r="K1141" s="10">
        <f t="shared" si="49"/>
        <v>0</v>
      </c>
      <c r="L1141" s="10">
        <f t="shared" si="50"/>
        <v>9.0439276485787534E-3</v>
      </c>
    </row>
    <row r="1142" spans="1:12" ht="15.75" customHeight="1" x14ac:dyDescent="0.2">
      <c r="A1142" s="8">
        <v>45453</v>
      </c>
      <c r="B1142" s="32">
        <v>193.0500031</v>
      </c>
      <c r="C1142" s="9">
        <f t="shared" si="41"/>
        <v>0</v>
      </c>
      <c r="D1142" s="10">
        <f t="shared" si="42"/>
        <v>0</v>
      </c>
      <c r="E1142" s="10">
        <f t="shared" si="43"/>
        <v>0</v>
      </c>
      <c r="F1142" s="10">
        <f t="shared" si="44"/>
        <v>386.1000062</v>
      </c>
      <c r="G1142" s="10">
        <f t="shared" si="45"/>
        <v>5.2000123999999914</v>
      </c>
      <c r="H1142" s="9">
        <f t="shared" si="46"/>
        <v>109.42010856000024</v>
      </c>
      <c r="I1142" s="10">
        <f t="shared" si="47"/>
        <v>-1138.9179782845997</v>
      </c>
      <c r="J1142" s="9">
        <f t="shared" si="48"/>
        <v>-1029.4978697245995</v>
      </c>
      <c r="K1142" s="10">
        <f t="shared" si="49"/>
        <v>-1</v>
      </c>
      <c r="L1142" s="10">
        <f t="shared" si="50"/>
        <v>-1.1267589756722152E-2</v>
      </c>
    </row>
    <row r="1143" spans="1:12" ht="15.75" customHeight="1" x14ac:dyDescent="0.2">
      <c r="A1143" s="8">
        <v>45454</v>
      </c>
      <c r="B1143" s="32">
        <v>189.8999939</v>
      </c>
      <c r="C1143" s="9">
        <f t="shared" si="41"/>
        <v>0</v>
      </c>
      <c r="D1143" s="10">
        <f t="shared" si="42"/>
        <v>0</v>
      </c>
      <c r="E1143" s="10">
        <f t="shared" si="43"/>
        <v>0</v>
      </c>
      <c r="F1143" s="10">
        <f t="shared" si="44"/>
        <v>0</v>
      </c>
      <c r="G1143" s="10">
        <f t="shared" si="45"/>
        <v>0</v>
      </c>
      <c r="H1143" s="9">
        <f t="shared" si="46"/>
        <v>109.42010856000024</v>
      </c>
      <c r="I1143" s="10">
        <f t="shared" si="47"/>
        <v>-1138.9179782845997</v>
      </c>
      <c r="J1143" s="9">
        <f t="shared" si="48"/>
        <v>-1029.4978697245995</v>
      </c>
      <c r="K1143" s="10">
        <f t="shared" si="49"/>
        <v>-1</v>
      </c>
      <c r="L1143" s="10">
        <f t="shared" si="50"/>
        <v>-1.6317063711044355E-2</v>
      </c>
    </row>
    <row r="1144" spans="1:12" ht="15.75" customHeight="1" x14ac:dyDescent="0.2">
      <c r="A1144" s="8">
        <v>45455</v>
      </c>
      <c r="B1144" s="32">
        <v>191.4499969</v>
      </c>
      <c r="C1144" s="9">
        <f t="shared" si="41"/>
        <v>0</v>
      </c>
      <c r="D1144" s="10">
        <f t="shared" si="42"/>
        <v>0</v>
      </c>
      <c r="E1144" s="10">
        <f t="shared" si="43"/>
        <v>0</v>
      </c>
      <c r="F1144" s="10">
        <f t="shared" si="44"/>
        <v>0</v>
      </c>
      <c r="G1144" s="10">
        <f t="shared" si="45"/>
        <v>0</v>
      </c>
      <c r="H1144" s="9">
        <f t="shared" si="46"/>
        <v>109.42010856000024</v>
      </c>
      <c r="I1144" s="10">
        <f t="shared" si="47"/>
        <v>-1138.9179782845997</v>
      </c>
      <c r="J1144" s="9">
        <f t="shared" si="48"/>
        <v>-1029.4978697245995</v>
      </c>
      <c r="K1144" s="10">
        <f t="shared" si="49"/>
        <v>0</v>
      </c>
      <c r="L1144" s="10">
        <f t="shared" si="50"/>
        <v>8.1622066866218201E-3</v>
      </c>
    </row>
    <row r="1145" spans="1:12" ht="15.75" customHeight="1" x14ac:dyDescent="0.2">
      <c r="A1145" s="8">
        <v>45456</v>
      </c>
      <c r="B1145" s="32">
        <v>186.0500031</v>
      </c>
      <c r="C1145" s="9">
        <f t="shared" si="41"/>
        <v>0</v>
      </c>
      <c r="D1145" s="10">
        <f t="shared" si="42"/>
        <v>0</v>
      </c>
      <c r="E1145" s="10">
        <f t="shared" si="43"/>
        <v>0</v>
      </c>
      <c r="F1145" s="10">
        <f t="shared" si="44"/>
        <v>0</v>
      </c>
      <c r="G1145" s="10">
        <f t="shared" si="45"/>
        <v>0</v>
      </c>
      <c r="H1145" s="9">
        <f t="shared" si="46"/>
        <v>109.42010856000024</v>
      </c>
      <c r="I1145" s="10">
        <f t="shared" si="47"/>
        <v>-1138.9179782845997</v>
      </c>
      <c r="J1145" s="9">
        <f t="shared" si="48"/>
        <v>-1029.4978697245995</v>
      </c>
      <c r="K1145" s="10">
        <f t="shared" si="49"/>
        <v>-1</v>
      </c>
      <c r="L1145" s="10">
        <f t="shared" si="50"/>
        <v>-2.8205765930727988E-2</v>
      </c>
    </row>
    <row r="1146" spans="1:12" ht="15.75" customHeight="1" x14ac:dyDescent="0.2">
      <c r="A1146" s="8">
        <v>45457</v>
      </c>
      <c r="B1146" s="32">
        <v>182.3000031</v>
      </c>
      <c r="C1146" s="9">
        <f t="shared" si="41"/>
        <v>0</v>
      </c>
      <c r="D1146" s="10">
        <f t="shared" si="42"/>
        <v>0</v>
      </c>
      <c r="E1146" s="10">
        <f t="shared" si="43"/>
        <v>0</v>
      </c>
      <c r="F1146" s="10">
        <f t="shared" si="44"/>
        <v>0</v>
      </c>
      <c r="G1146" s="10">
        <f t="shared" si="45"/>
        <v>0</v>
      </c>
      <c r="H1146" s="9">
        <f t="shared" si="46"/>
        <v>109.42010856000024</v>
      </c>
      <c r="I1146" s="10">
        <f t="shared" si="47"/>
        <v>-1138.9179782845997</v>
      </c>
      <c r="J1146" s="9">
        <f t="shared" si="48"/>
        <v>-1029.4978697245995</v>
      </c>
      <c r="K1146" s="10">
        <f t="shared" si="49"/>
        <v>-1</v>
      </c>
      <c r="L1146" s="10">
        <f t="shared" si="50"/>
        <v>-2.015587174155764E-2</v>
      </c>
    </row>
    <row r="1147" spans="1:12" ht="15.75" customHeight="1" x14ac:dyDescent="0.2">
      <c r="A1147" s="8">
        <v>45460</v>
      </c>
      <c r="B1147" s="32">
        <v>182.8000031</v>
      </c>
      <c r="C1147" s="9">
        <f t="shared" si="41"/>
        <v>0</v>
      </c>
      <c r="D1147" s="10">
        <f t="shared" si="42"/>
        <v>0</v>
      </c>
      <c r="E1147" s="10">
        <f t="shared" si="43"/>
        <v>0</v>
      </c>
      <c r="F1147" s="10">
        <f t="shared" si="44"/>
        <v>0</v>
      </c>
      <c r="G1147" s="10">
        <f t="shared" si="45"/>
        <v>0</v>
      </c>
      <c r="H1147" s="9">
        <f t="shared" si="46"/>
        <v>109.42010856000024</v>
      </c>
      <c r="I1147" s="10">
        <f t="shared" si="47"/>
        <v>-1138.9179782845997</v>
      </c>
      <c r="J1147" s="9">
        <f t="shared" si="48"/>
        <v>-1029.4978697245995</v>
      </c>
      <c r="K1147" s="10">
        <f t="shared" si="49"/>
        <v>0</v>
      </c>
      <c r="L1147" s="10">
        <f t="shared" si="50"/>
        <v>2.7427317141937024E-3</v>
      </c>
    </row>
    <row r="1148" spans="1:12" ht="15.75" customHeight="1" x14ac:dyDescent="0.2">
      <c r="A1148" s="8">
        <v>45461</v>
      </c>
      <c r="B1148" s="32">
        <v>183.75</v>
      </c>
      <c r="C1148" s="9">
        <f t="shared" si="41"/>
        <v>0</v>
      </c>
      <c r="D1148" s="10">
        <f t="shared" si="42"/>
        <v>0</v>
      </c>
      <c r="E1148" s="10">
        <f t="shared" si="43"/>
        <v>0</v>
      </c>
      <c r="F1148" s="10">
        <f t="shared" si="44"/>
        <v>0</v>
      </c>
      <c r="G1148" s="10">
        <f t="shared" si="45"/>
        <v>0</v>
      </c>
      <c r="H1148" s="9">
        <f t="shared" si="46"/>
        <v>109.42010856000024</v>
      </c>
      <c r="I1148" s="10">
        <f t="shared" si="47"/>
        <v>-1138.9179782845997</v>
      </c>
      <c r="J1148" s="9">
        <f t="shared" si="48"/>
        <v>-1029.4978697245995</v>
      </c>
      <c r="K1148" s="10">
        <f t="shared" si="49"/>
        <v>0</v>
      </c>
      <c r="L1148" s="10">
        <f t="shared" si="50"/>
        <v>5.1969194961134502E-3</v>
      </c>
    </row>
    <row r="1149" spans="1:12" ht="15.75" customHeight="1" x14ac:dyDescent="0.2">
      <c r="A1149" s="8">
        <v>45462</v>
      </c>
      <c r="B1149" s="32">
        <v>183.3000031</v>
      </c>
      <c r="C1149" s="9">
        <f t="shared" si="41"/>
        <v>0</v>
      </c>
      <c r="D1149" s="10">
        <f t="shared" si="42"/>
        <v>0</v>
      </c>
      <c r="E1149" s="10">
        <f t="shared" si="43"/>
        <v>0</v>
      </c>
      <c r="F1149" s="10">
        <f t="shared" si="44"/>
        <v>0</v>
      </c>
      <c r="G1149" s="10">
        <f t="shared" si="45"/>
        <v>0</v>
      </c>
      <c r="H1149" s="9">
        <f t="shared" si="46"/>
        <v>109.42010856000024</v>
      </c>
      <c r="I1149" s="10">
        <f t="shared" si="47"/>
        <v>-1138.9179782845997</v>
      </c>
      <c r="J1149" s="9">
        <f t="shared" si="48"/>
        <v>-1029.4978697245995</v>
      </c>
      <c r="K1149" s="10">
        <f t="shared" si="49"/>
        <v>0</v>
      </c>
      <c r="L1149" s="10">
        <f t="shared" si="50"/>
        <v>-2.4489627210884102E-3</v>
      </c>
    </row>
    <row r="1150" spans="1:12" ht="15.75" customHeight="1" x14ac:dyDescent="0.2">
      <c r="A1150" s="8">
        <v>45463</v>
      </c>
      <c r="B1150" s="32">
        <v>188.8500061</v>
      </c>
      <c r="C1150" s="9">
        <f t="shared" si="41"/>
        <v>188.8500061</v>
      </c>
      <c r="D1150" s="10">
        <f t="shared" si="42"/>
        <v>188.8500061</v>
      </c>
      <c r="E1150" s="10">
        <f t="shared" si="43"/>
        <v>1</v>
      </c>
      <c r="F1150" s="10">
        <f t="shared" si="44"/>
        <v>188.8500061</v>
      </c>
      <c r="G1150" s="10">
        <f t="shared" si="45"/>
        <v>0</v>
      </c>
      <c r="H1150" s="9">
        <f t="shared" si="46"/>
        <v>109.42010856000024</v>
      </c>
      <c r="I1150" s="10">
        <f t="shared" si="47"/>
        <v>-1140.9179782845997</v>
      </c>
      <c r="J1150" s="9">
        <f t="shared" si="48"/>
        <v>-1031.4978697245995</v>
      </c>
      <c r="K1150" s="10">
        <f t="shared" si="49"/>
        <v>1</v>
      </c>
      <c r="L1150" s="10">
        <f t="shared" si="50"/>
        <v>3.0278248260433349E-2</v>
      </c>
    </row>
    <row r="1151" spans="1:12" ht="15.75" customHeight="1" x14ac:dyDescent="0.2">
      <c r="A1151" s="8">
        <v>45464</v>
      </c>
      <c r="B1151" s="32">
        <v>186.4499969</v>
      </c>
      <c r="C1151" s="9">
        <f t="shared" si="41"/>
        <v>0</v>
      </c>
      <c r="D1151" s="10">
        <f t="shared" si="42"/>
        <v>0</v>
      </c>
      <c r="E1151" s="10">
        <f t="shared" si="43"/>
        <v>0</v>
      </c>
      <c r="F1151" s="10">
        <f t="shared" si="44"/>
        <v>186.4499969</v>
      </c>
      <c r="G1151" s="10">
        <f t="shared" si="45"/>
        <v>-2.4000091999999995</v>
      </c>
      <c r="H1151" s="9">
        <f t="shared" si="46"/>
        <v>107.02009936000024</v>
      </c>
      <c r="I1151" s="10">
        <f t="shared" si="47"/>
        <v>-1142.9179782845997</v>
      </c>
      <c r="J1151" s="9">
        <f t="shared" si="48"/>
        <v>-1035.8978789245994</v>
      </c>
      <c r="K1151" s="10">
        <f t="shared" si="49"/>
        <v>-1</v>
      </c>
      <c r="L1151" s="10">
        <f t="shared" si="50"/>
        <v>-1.2708547113994495E-2</v>
      </c>
    </row>
    <row r="1152" spans="1:12" ht="15.75" customHeight="1" x14ac:dyDescent="0.2">
      <c r="A1152" s="8">
        <v>45467</v>
      </c>
      <c r="B1152" s="32">
        <v>187.0500031</v>
      </c>
      <c r="C1152" s="9">
        <f t="shared" si="41"/>
        <v>0</v>
      </c>
      <c r="D1152" s="10">
        <f t="shared" si="42"/>
        <v>0</v>
      </c>
      <c r="E1152" s="10">
        <f t="shared" si="43"/>
        <v>0</v>
      </c>
      <c r="F1152" s="10">
        <f t="shared" si="44"/>
        <v>0</v>
      </c>
      <c r="G1152" s="10">
        <f t="shared" si="45"/>
        <v>0</v>
      </c>
      <c r="H1152" s="9">
        <f t="shared" si="46"/>
        <v>107.02009936000024</v>
      </c>
      <c r="I1152" s="10">
        <f t="shared" si="47"/>
        <v>-1142.9179782845997</v>
      </c>
      <c r="J1152" s="9">
        <f t="shared" si="48"/>
        <v>-1035.8978789245994</v>
      </c>
      <c r="K1152" s="10">
        <f t="shared" si="49"/>
        <v>0</v>
      </c>
      <c r="L1152" s="10">
        <f t="shared" si="50"/>
        <v>3.2180542235236143E-3</v>
      </c>
    </row>
    <row r="1153" spans="1:12" ht="15.75" customHeight="1" x14ac:dyDescent="0.2">
      <c r="A1153" s="8">
        <v>45468</v>
      </c>
      <c r="B1153" s="32">
        <v>189.5</v>
      </c>
      <c r="C1153" s="9">
        <f t="shared" si="41"/>
        <v>189.5</v>
      </c>
      <c r="D1153" s="10">
        <f t="shared" si="42"/>
        <v>189.5</v>
      </c>
      <c r="E1153" s="10">
        <f t="shared" si="43"/>
        <v>1</v>
      </c>
      <c r="F1153" s="10">
        <f t="shared" si="44"/>
        <v>189.5</v>
      </c>
      <c r="G1153" s="10">
        <f t="shared" si="45"/>
        <v>0</v>
      </c>
      <c r="H1153" s="9">
        <f t="shared" si="46"/>
        <v>107.02009936000024</v>
      </c>
      <c r="I1153" s="10">
        <f t="shared" si="47"/>
        <v>-1144.9179782845997</v>
      </c>
      <c r="J1153" s="9">
        <f t="shared" si="48"/>
        <v>-1037.8978789245994</v>
      </c>
      <c r="K1153" s="10">
        <f t="shared" si="49"/>
        <v>1</v>
      </c>
      <c r="L1153" s="10">
        <f t="shared" si="50"/>
        <v>1.3098085321550101E-2</v>
      </c>
    </row>
    <row r="1154" spans="1:12" ht="15.75" customHeight="1" x14ac:dyDescent="0.2">
      <c r="A1154" s="8">
        <v>45469</v>
      </c>
      <c r="B1154" s="32">
        <v>188.5500031</v>
      </c>
      <c r="C1154" s="9">
        <f t="shared" si="41"/>
        <v>189.5</v>
      </c>
      <c r="D1154" s="10">
        <f t="shared" si="42"/>
        <v>188.5500031</v>
      </c>
      <c r="E1154" s="10">
        <f t="shared" si="43"/>
        <v>1</v>
      </c>
      <c r="F1154" s="10">
        <f t="shared" si="44"/>
        <v>0</v>
      </c>
      <c r="G1154" s="10">
        <f t="shared" si="45"/>
        <v>0</v>
      </c>
      <c r="H1154" s="9">
        <f t="shared" si="46"/>
        <v>107.02009936000024</v>
      </c>
      <c r="I1154" s="10">
        <f t="shared" si="47"/>
        <v>-1144.9179782845997</v>
      </c>
      <c r="J1154" s="9">
        <f t="shared" si="48"/>
        <v>-1037.8978789245994</v>
      </c>
      <c r="K1154" s="10">
        <f t="shared" si="49"/>
        <v>0</v>
      </c>
      <c r="L1154" s="10">
        <f t="shared" si="50"/>
        <v>-5.0131762532981128E-3</v>
      </c>
    </row>
    <row r="1155" spans="1:12" ht="15.75" customHeight="1" x14ac:dyDescent="0.2">
      <c r="A1155" s="8">
        <v>45470</v>
      </c>
      <c r="B1155" s="32">
        <v>187.9499969</v>
      </c>
      <c r="C1155" s="9">
        <f t="shared" si="41"/>
        <v>189.5</v>
      </c>
      <c r="D1155" s="10">
        <f t="shared" si="42"/>
        <v>187.9499969</v>
      </c>
      <c r="E1155" s="10">
        <f t="shared" si="43"/>
        <v>1</v>
      </c>
      <c r="F1155" s="10">
        <f t="shared" si="44"/>
        <v>0</v>
      </c>
      <c r="G1155" s="10">
        <f t="shared" si="45"/>
        <v>0</v>
      </c>
      <c r="H1155" s="9">
        <f t="shared" si="46"/>
        <v>107.02009936000024</v>
      </c>
      <c r="I1155" s="10">
        <f t="shared" si="47"/>
        <v>-1144.9179782845997</v>
      </c>
      <c r="J1155" s="9">
        <f t="shared" si="48"/>
        <v>-1037.8978789245994</v>
      </c>
      <c r="K1155" s="10">
        <f t="shared" si="49"/>
        <v>0</v>
      </c>
      <c r="L1155" s="10">
        <f t="shared" si="50"/>
        <v>-3.1822126233632675E-3</v>
      </c>
    </row>
    <row r="1156" spans="1:12" ht="15.75" customHeight="1" x14ac:dyDescent="0.2">
      <c r="A1156" s="8">
        <v>45471</v>
      </c>
      <c r="B1156" s="32">
        <v>185.6999969</v>
      </c>
      <c r="C1156" s="9">
        <f t="shared" si="41"/>
        <v>0</v>
      </c>
      <c r="D1156" s="10">
        <f t="shared" si="42"/>
        <v>0</v>
      </c>
      <c r="E1156" s="10">
        <f t="shared" si="43"/>
        <v>0</v>
      </c>
      <c r="F1156" s="10">
        <f t="shared" si="44"/>
        <v>185.6999969</v>
      </c>
      <c r="G1156" s="10">
        <f t="shared" si="45"/>
        <v>-3.8000030999999979</v>
      </c>
      <c r="H1156" s="9">
        <f t="shared" si="46"/>
        <v>103.22009626000025</v>
      </c>
      <c r="I1156" s="10">
        <f t="shared" si="47"/>
        <v>-1146.9179782845997</v>
      </c>
      <c r="J1156" s="9">
        <f t="shared" si="48"/>
        <v>-1043.6978820245995</v>
      </c>
      <c r="K1156" s="10">
        <f t="shared" si="49"/>
        <v>-1</v>
      </c>
      <c r="L1156" s="10">
        <f t="shared" si="50"/>
        <v>-1.1971269151960229E-2</v>
      </c>
    </row>
    <row r="1157" spans="1:12" ht="15.75" customHeight="1" x14ac:dyDescent="0.2">
      <c r="A1157" s="8">
        <v>45474</v>
      </c>
      <c r="B1157" s="32">
        <v>189.6999969</v>
      </c>
      <c r="C1157" s="9">
        <f t="shared" si="41"/>
        <v>189.6999969</v>
      </c>
      <c r="D1157" s="10">
        <f t="shared" si="42"/>
        <v>189.6999969</v>
      </c>
      <c r="E1157" s="10">
        <f t="shared" si="43"/>
        <v>1</v>
      </c>
      <c r="F1157" s="10">
        <f t="shared" si="44"/>
        <v>189.6999969</v>
      </c>
      <c r="G1157" s="10">
        <f t="shared" si="45"/>
        <v>0</v>
      </c>
      <c r="H1157" s="9">
        <f t="shared" si="46"/>
        <v>103.22009626000025</v>
      </c>
      <c r="I1157" s="10">
        <f t="shared" si="47"/>
        <v>-1148.9179782845997</v>
      </c>
      <c r="J1157" s="9">
        <f t="shared" si="48"/>
        <v>-1045.6978820245995</v>
      </c>
      <c r="K1157" s="10">
        <f t="shared" si="49"/>
        <v>1</v>
      </c>
      <c r="L1157" s="10">
        <f t="shared" si="50"/>
        <v>2.1540118830233546E-2</v>
      </c>
    </row>
    <row r="1158" spans="1:12" ht="15.75" customHeight="1" x14ac:dyDescent="0.2">
      <c r="A1158" s="8">
        <v>45475</v>
      </c>
      <c r="B1158" s="32">
        <v>190.3000031</v>
      </c>
      <c r="C1158" s="9">
        <f t="shared" si="41"/>
        <v>189.6999969</v>
      </c>
      <c r="D1158" s="10">
        <f t="shared" si="42"/>
        <v>190.3000031</v>
      </c>
      <c r="E1158" s="10">
        <f t="shared" si="43"/>
        <v>1</v>
      </c>
      <c r="F1158" s="10">
        <f t="shared" si="44"/>
        <v>0</v>
      </c>
      <c r="G1158" s="10">
        <f t="shared" si="45"/>
        <v>0</v>
      </c>
      <c r="H1158" s="9">
        <f t="shared" si="46"/>
        <v>103.22009626000025</v>
      </c>
      <c r="I1158" s="10">
        <f t="shared" si="47"/>
        <v>-1148.9179782845997</v>
      </c>
      <c r="J1158" s="9">
        <f t="shared" si="48"/>
        <v>-1045.6978820245995</v>
      </c>
      <c r="K1158" s="10">
        <f t="shared" si="49"/>
        <v>0</v>
      </c>
      <c r="L1158" s="10">
        <f t="shared" si="50"/>
        <v>3.1629215066160121E-3</v>
      </c>
    </row>
    <row r="1159" spans="1:12" ht="15.75" customHeight="1" x14ac:dyDescent="0.2">
      <c r="A1159" s="8">
        <v>45476</v>
      </c>
      <c r="B1159" s="32">
        <v>192.1000061</v>
      </c>
      <c r="C1159" s="9">
        <f t="shared" si="41"/>
        <v>189.6999969</v>
      </c>
      <c r="D1159" s="10">
        <f t="shared" si="42"/>
        <v>192.1000061</v>
      </c>
      <c r="E1159" s="10">
        <f t="shared" si="43"/>
        <v>1</v>
      </c>
      <c r="F1159" s="10">
        <f t="shared" si="44"/>
        <v>0</v>
      </c>
      <c r="G1159" s="10">
        <f t="shared" si="45"/>
        <v>0</v>
      </c>
      <c r="H1159" s="9">
        <f t="shared" si="46"/>
        <v>103.22009626000025</v>
      </c>
      <c r="I1159" s="10">
        <f t="shared" si="47"/>
        <v>-1148.9179782845997</v>
      </c>
      <c r="J1159" s="9">
        <f t="shared" si="48"/>
        <v>-1045.6978820245995</v>
      </c>
      <c r="K1159" s="10">
        <f t="shared" si="49"/>
        <v>0</v>
      </c>
      <c r="L1159" s="10">
        <f t="shared" si="50"/>
        <v>9.4587649536408414E-3</v>
      </c>
    </row>
    <row r="1160" spans="1:12" ht="15.75" customHeight="1" x14ac:dyDescent="0.2">
      <c r="A1160" s="8">
        <v>45477</v>
      </c>
      <c r="B1160" s="32">
        <v>191.5</v>
      </c>
      <c r="C1160" s="9">
        <f t="shared" si="41"/>
        <v>189.6999969</v>
      </c>
      <c r="D1160" s="10">
        <f t="shared" si="42"/>
        <v>191.5</v>
      </c>
      <c r="E1160" s="10">
        <f t="shared" si="43"/>
        <v>1</v>
      </c>
      <c r="F1160" s="10">
        <f t="shared" si="44"/>
        <v>0</v>
      </c>
      <c r="G1160" s="10">
        <f t="shared" si="45"/>
        <v>0</v>
      </c>
      <c r="H1160" s="9">
        <f t="shared" si="46"/>
        <v>103.22009626000025</v>
      </c>
      <c r="I1160" s="10">
        <f t="shared" si="47"/>
        <v>-1148.9179782845997</v>
      </c>
      <c r="J1160" s="9">
        <f t="shared" si="48"/>
        <v>-1045.6978820245995</v>
      </c>
      <c r="K1160" s="10">
        <f t="shared" si="49"/>
        <v>0</v>
      </c>
      <c r="L1160" s="10">
        <f t="shared" si="50"/>
        <v>-3.1234048982157203E-3</v>
      </c>
    </row>
    <row r="1161" spans="1:12" ht="15.75" customHeight="1" x14ac:dyDescent="0.2">
      <c r="A1161" s="8">
        <v>45478</v>
      </c>
      <c r="B1161" s="32">
        <v>191.1499939</v>
      </c>
      <c r="C1161" s="9">
        <f t="shared" si="41"/>
        <v>189.6999969</v>
      </c>
      <c r="D1161" s="10">
        <f t="shared" si="42"/>
        <v>191.1499939</v>
      </c>
      <c r="E1161" s="10">
        <f t="shared" si="43"/>
        <v>1</v>
      </c>
      <c r="F1161" s="10">
        <f t="shared" si="44"/>
        <v>0</v>
      </c>
      <c r="G1161" s="10">
        <f t="shared" si="45"/>
        <v>0</v>
      </c>
      <c r="H1161" s="9">
        <f t="shared" si="46"/>
        <v>103.22009626000025</v>
      </c>
      <c r="I1161" s="10">
        <f t="shared" si="47"/>
        <v>-1148.9179782845997</v>
      </c>
      <c r="J1161" s="9">
        <f t="shared" si="48"/>
        <v>-1045.6978820245995</v>
      </c>
      <c r="K1161" s="10">
        <f t="shared" si="49"/>
        <v>0</v>
      </c>
      <c r="L1161" s="10">
        <f t="shared" si="50"/>
        <v>-1.8277080939947954E-3</v>
      </c>
    </row>
    <row r="1162" spans="1:12" ht="15.75" customHeight="1" x14ac:dyDescent="0.2">
      <c r="A1162" s="8">
        <v>45481</v>
      </c>
      <c r="B1162" s="32">
        <v>189.5500031</v>
      </c>
      <c r="C1162" s="9">
        <f t="shared" si="41"/>
        <v>189.6999969</v>
      </c>
      <c r="D1162" s="10">
        <f t="shared" si="42"/>
        <v>189.5500031</v>
      </c>
      <c r="E1162" s="10">
        <f t="shared" si="43"/>
        <v>1</v>
      </c>
      <c r="F1162" s="10">
        <f t="shared" si="44"/>
        <v>0</v>
      </c>
      <c r="G1162" s="10">
        <f t="shared" si="45"/>
        <v>0</v>
      </c>
      <c r="H1162" s="9">
        <f t="shared" si="46"/>
        <v>103.22009626000025</v>
      </c>
      <c r="I1162" s="10">
        <f t="shared" si="47"/>
        <v>-1148.9179782845997</v>
      </c>
      <c r="J1162" s="9">
        <f t="shared" si="48"/>
        <v>-1045.6978820245995</v>
      </c>
      <c r="K1162" s="10">
        <f t="shared" si="49"/>
        <v>0</v>
      </c>
      <c r="L1162" s="10">
        <f t="shared" si="50"/>
        <v>-8.3703418836468257E-3</v>
      </c>
    </row>
    <row r="1163" spans="1:12" ht="15.75" customHeight="1" x14ac:dyDescent="0.2">
      <c r="A1163" s="8">
        <v>45482</v>
      </c>
      <c r="B1163" s="32">
        <v>185.0500031</v>
      </c>
      <c r="C1163" s="9">
        <f t="shared" si="41"/>
        <v>0</v>
      </c>
      <c r="D1163" s="10">
        <f t="shared" si="42"/>
        <v>0</v>
      </c>
      <c r="E1163" s="10">
        <f t="shared" si="43"/>
        <v>0</v>
      </c>
      <c r="F1163" s="10">
        <f t="shared" si="44"/>
        <v>185.0500031</v>
      </c>
      <c r="G1163" s="10">
        <f t="shared" si="45"/>
        <v>-4.6499938000000043</v>
      </c>
      <c r="H1163" s="9">
        <f t="shared" si="46"/>
        <v>98.570102460000243</v>
      </c>
      <c r="I1163" s="10">
        <f t="shared" si="47"/>
        <v>-1150.9179782845997</v>
      </c>
      <c r="J1163" s="9">
        <f t="shared" si="48"/>
        <v>-1052.3478758245994</v>
      </c>
      <c r="K1163" s="10">
        <f t="shared" si="49"/>
        <v>-1</v>
      </c>
      <c r="L1163" s="10">
        <f t="shared" si="50"/>
        <v>-2.3740437490924027E-2</v>
      </c>
    </row>
    <row r="1164" spans="1:12" ht="15.75" customHeight="1" x14ac:dyDescent="0.2">
      <c r="A1164" s="8">
        <v>45483</v>
      </c>
      <c r="B1164" s="32">
        <v>186.8000031</v>
      </c>
      <c r="C1164" s="9">
        <f t="shared" si="41"/>
        <v>0</v>
      </c>
      <c r="D1164" s="10">
        <f t="shared" si="42"/>
        <v>0</v>
      </c>
      <c r="E1164" s="10">
        <f t="shared" si="43"/>
        <v>0</v>
      </c>
      <c r="F1164" s="10">
        <f t="shared" si="44"/>
        <v>0</v>
      </c>
      <c r="G1164" s="10">
        <f t="shared" si="45"/>
        <v>0</v>
      </c>
      <c r="H1164" s="9">
        <f t="shared" si="46"/>
        <v>98.570102460000243</v>
      </c>
      <c r="I1164" s="10">
        <f t="shared" si="47"/>
        <v>-1150.9179782845997</v>
      </c>
      <c r="J1164" s="9">
        <f t="shared" si="48"/>
        <v>-1052.3478758245994</v>
      </c>
      <c r="K1164" s="10">
        <f t="shared" si="49"/>
        <v>0</v>
      </c>
      <c r="L1164" s="10">
        <f t="shared" si="50"/>
        <v>9.4569033811597869E-3</v>
      </c>
    </row>
    <row r="1165" spans="1:12" ht="15.75" customHeight="1" x14ac:dyDescent="0.2">
      <c r="A1165" s="8">
        <v>45484</v>
      </c>
      <c r="B1165" s="32">
        <v>187.8500061</v>
      </c>
      <c r="C1165" s="9">
        <f t="shared" si="41"/>
        <v>0</v>
      </c>
      <c r="D1165" s="10">
        <f t="shared" si="42"/>
        <v>0</v>
      </c>
      <c r="E1165" s="10">
        <f t="shared" si="43"/>
        <v>0</v>
      </c>
      <c r="F1165" s="10">
        <f t="shared" si="44"/>
        <v>0</v>
      </c>
      <c r="G1165" s="10">
        <f t="shared" si="45"/>
        <v>0</v>
      </c>
      <c r="H1165" s="9">
        <f t="shared" si="46"/>
        <v>98.570102460000243</v>
      </c>
      <c r="I1165" s="10">
        <f t="shared" si="47"/>
        <v>-1150.9179782845997</v>
      </c>
      <c r="J1165" s="9">
        <f t="shared" si="48"/>
        <v>-1052.3478758245994</v>
      </c>
      <c r="K1165" s="10">
        <f t="shared" si="49"/>
        <v>0</v>
      </c>
      <c r="L1165" s="10">
        <f t="shared" si="50"/>
        <v>5.6210009773816072E-3</v>
      </c>
    </row>
    <row r="1166" spans="1:12" ht="15.75" customHeight="1" x14ac:dyDescent="0.2">
      <c r="A1166" s="8">
        <v>45485</v>
      </c>
      <c r="B1166" s="32">
        <v>192.5</v>
      </c>
      <c r="C1166" s="9">
        <f t="shared" si="41"/>
        <v>192.5</v>
      </c>
      <c r="D1166" s="10">
        <f t="shared" si="42"/>
        <v>192.5</v>
      </c>
      <c r="E1166" s="10">
        <f t="shared" si="43"/>
        <v>1</v>
      </c>
      <c r="F1166" s="10">
        <f t="shared" si="44"/>
        <v>192.5</v>
      </c>
      <c r="G1166" s="10">
        <f t="shared" si="45"/>
        <v>0</v>
      </c>
      <c r="H1166" s="9">
        <f t="shared" si="46"/>
        <v>98.570102460000243</v>
      </c>
      <c r="I1166" s="10">
        <f t="shared" si="47"/>
        <v>-1152.9179782845997</v>
      </c>
      <c r="J1166" s="9">
        <f t="shared" si="48"/>
        <v>-1054.3478758245994</v>
      </c>
      <c r="K1166" s="10">
        <f t="shared" si="49"/>
        <v>1</v>
      </c>
      <c r="L1166" s="10">
        <f t="shared" si="50"/>
        <v>2.4753759643343365E-2</v>
      </c>
    </row>
    <row r="1167" spans="1:12" ht="15.75" customHeight="1" x14ac:dyDescent="0.2">
      <c r="A1167" s="8">
        <v>45488</v>
      </c>
      <c r="B1167" s="32">
        <v>191.8999939</v>
      </c>
      <c r="C1167" s="9">
        <f t="shared" si="41"/>
        <v>192.5</v>
      </c>
      <c r="D1167" s="10">
        <f t="shared" si="42"/>
        <v>191.8999939</v>
      </c>
      <c r="E1167" s="10">
        <f t="shared" si="43"/>
        <v>1</v>
      </c>
      <c r="F1167" s="10">
        <f t="shared" si="44"/>
        <v>0</v>
      </c>
      <c r="G1167" s="10">
        <f t="shared" si="45"/>
        <v>0</v>
      </c>
      <c r="H1167" s="9">
        <f t="shared" si="46"/>
        <v>98.570102460000243</v>
      </c>
      <c r="I1167" s="10">
        <f t="shared" si="47"/>
        <v>-1152.9179782845997</v>
      </c>
      <c r="J1167" s="9">
        <f t="shared" si="48"/>
        <v>-1054.3478758245994</v>
      </c>
      <c r="K1167" s="10">
        <f t="shared" si="49"/>
        <v>0</v>
      </c>
      <c r="L1167" s="10">
        <f t="shared" si="50"/>
        <v>-3.1169148051948259E-3</v>
      </c>
    </row>
    <row r="1168" spans="1:12" ht="15.75" customHeight="1" x14ac:dyDescent="0.2">
      <c r="A1168" s="8">
        <v>45489</v>
      </c>
      <c r="B1168" s="32">
        <v>192.4499969</v>
      </c>
      <c r="C1168" s="9">
        <f t="shared" si="41"/>
        <v>192.5</v>
      </c>
      <c r="D1168" s="10">
        <f t="shared" si="42"/>
        <v>192.4499969</v>
      </c>
      <c r="E1168" s="10">
        <f t="shared" si="43"/>
        <v>1</v>
      </c>
      <c r="F1168" s="10">
        <f t="shared" si="44"/>
        <v>0</v>
      </c>
      <c r="G1168" s="10">
        <f t="shared" si="45"/>
        <v>0</v>
      </c>
      <c r="H1168" s="9">
        <f t="shared" si="46"/>
        <v>98.570102460000243</v>
      </c>
      <c r="I1168" s="10">
        <f t="shared" si="47"/>
        <v>-1152.9179782845997</v>
      </c>
      <c r="J1168" s="9">
        <f t="shared" si="48"/>
        <v>-1054.3478758245994</v>
      </c>
      <c r="K1168" s="10">
        <f t="shared" si="49"/>
        <v>0</v>
      </c>
      <c r="L1168" s="10">
        <f t="shared" si="50"/>
        <v>2.8660918055400941E-3</v>
      </c>
    </row>
    <row r="1169" spans="1:12" ht="15.75" customHeight="1" x14ac:dyDescent="0.2">
      <c r="A1169" s="8">
        <v>45490</v>
      </c>
      <c r="B1169" s="32">
        <v>193.3999939</v>
      </c>
      <c r="C1169" s="9">
        <f t="shared" si="41"/>
        <v>192.5</v>
      </c>
      <c r="D1169" s="10">
        <f t="shared" si="42"/>
        <v>193.3999939</v>
      </c>
      <c r="E1169" s="10">
        <f t="shared" si="43"/>
        <v>1</v>
      </c>
      <c r="F1169" s="10">
        <f t="shared" si="44"/>
        <v>0</v>
      </c>
      <c r="G1169" s="10">
        <f t="shared" si="45"/>
        <v>0</v>
      </c>
      <c r="H1169" s="9">
        <f t="shared" si="46"/>
        <v>98.570102460000243</v>
      </c>
      <c r="I1169" s="10">
        <f t="shared" si="47"/>
        <v>-1152.9179782845997</v>
      </c>
      <c r="J1169" s="9">
        <f t="shared" si="48"/>
        <v>-1054.3478758245994</v>
      </c>
      <c r="K1169" s="10">
        <f t="shared" si="49"/>
        <v>0</v>
      </c>
      <c r="L1169" s="10">
        <f t="shared" si="50"/>
        <v>4.9363315941939323E-3</v>
      </c>
    </row>
    <row r="1170" spans="1:12" ht="15.75" customHeight="1" x14ac:dyDescent="0.2">
      <c r="A1170" s="8">
        <v>45491</v>
      </c>
      <c r="B1170" s="32">
        <v>195.3000031</v>
      </c>
      <c r="C1170" s="9">
        <f t="shared" si="41"/>
        <v>192.5</v>
      </c>
      <c r="D1170" s="10">
        <f t="shared" si="42"/>
        <v>195.3000031</v>
      </c>
      <c r="E1170" s="10">
        <f t="shared" si="43"/>
        <v>1</v>
      </c>
      <c r="F1170" s="10">
        <f t="shared" si="44"/>
        <v>0</v>
      </c>
      <c r="G1170" s="10">
        <f t="shared" si="45"/>
        <v>0</v>
      </c>
      <c r="H1170" s="9">
        <f t="shared" si="46"/>
        <v>98.570102460000243</v>
      </c>
      <c r="I1170" s="10">
        <f t="shared" si="47"/>
        <v>-1152.9179782845997</v>
      </c>
      <c r="J1170" s="9">
        <f t="shared" si="48"/>
        <v>-1054.3478758245994</v>
      </c>
      <c r="K1170" s="10">
        <f t="shared" si="49"/>
        <v>0</v>
      </c>
      <c r="L1170" s="10">
        <f t="shared" si="50"/>
        <v>9.8242464318920586E-3</v>
      </c>
    </row>
    <row r="1171" spans="1:12" ht="15.75" customHeight="1" x14ac:dyDescent="0.2">
      <c r="A1171" s="8">
        <v>45492</v>
      </c>
      <c r="B1171" s="32">
        <v>194.3999939</v>
      </c>
      <c r="C1171" s="9">
        <f t="shared" si="41"/>
        <v>192.5</v>
      </c>
      <c r="D1171" s="10">
        <f t="shared" si="42"/>
        <v>194.3999939</v>
      </c>
      <c r="E1171" s="10">
        <f t="shared" si="43"/>
        <v>1</v>
      </c>
      <c r="F1171" s="10">
        <f t="shared" si="44"/>
        <v>0</v>
      </c>
      <c r="G1171" s="10">
        <f t="shared" si="45"/>
        <v>0</v>
      </c>
      <c r="H1171" s="9">
        <f t="shared" si="46"/>
        <v>98.570102460000243</v>
      </c>
      <c r="I1171" s="10">
        <f t="shared" si="47"/>
        <v>-1152.9179782845997</v>
      </c>
      <c r="J1171" s="9">
        <f t="shared" si="48"/>
        <v>-1054.3478758245994</v>
      </c>
      <c r="K1171" s="10">
        <f t="shared" si="49"/>
        <v>0</v>
      </c>
      <c r="L1171" s="10">
        <f t="shared" si="50"/>
        <v>-4.6083419647421353E-3</v>
      </c>
    </row>
    <row r="1172" spans="1:12" ht="15.75" customHeight="1" x14ac:dyDescent="0.2">
      <c r="A1172" s="8">
        <v>45495</v>
      </c>
      <c r="B1172" s="32">
        <v>195.1499939</v>
      </c>
      <c r="C1172" s="9">
        <f t="shared" si="41"/>
        <v>192.5</v>
      </c>
      <c r="D1172" s="10">
        <f t="shared" si="42"/>
        <v>195.1499939</v>
      </c>
      <c r="E1172" s="10">
        <f t="shared" si="43"/>
        <v>1</v>
      </c>
      <c r="F1172" s="10">
        <f t="shared" si="44"/>
        <v>0</v>
      </c>
      <c r="G1172" s="10">
        <f t="shared" si="45"/>
        <v>0</v>
      </c>
      <c r="H1172" s="9">
        <f t="shared" si="46"/>
        <v>98.570102460000243</v>
      </c>
      <c r="I1172" s="10">
        <f t="shared" si="47"/>
        <v>-1152.9179782845997</v>
      </c>
      <c r="J1172" s="9">
        <f t="shared" si="48"/>
        <v>-1054.3478758245994</v>
      </c>
      <c r="K1172" s="10">
        <f t="shared" si="49"/>
        <v>0</v>
      </c>
      <c r="L1172" s="10">
        <f t="shared" si="50"/>
        <v>3.8580248124173711E-3</v>
      </c>
    </row>
    <row r="1173" spans="1:12" ht="15.75" customHeight="1" x14ac:dyDescent="0.2">
      <c r="A1173" s="8">
        <v>45496</v>
      </c>
      <c r="B1173" s="32">
        <v>196.8500061</v>
      </c>
      <c r="C1173" s="9">
        <f t="shared" si="41"/>
        <v>192.5</v>
      </c>
      <c r="D1173" s="10">
        <f t="shared" si="42"/>
        <v>196.8500061</v>
      </c>
      <c r="E1173" s="10">
        <f t="shared" si="43"/>
        <v>1</v>
      </c>
      <c r="F1173" s="10">
        <f t="shared" si="44"/>
        <v>0</v>
      </c>
      <c r="G1173" s="10">
        <f t="shared" si="45"/>
        <v>0</v>
      </c>
      <c r="H1173" s="9">
        <f t="shared" si="46"/>
        <v>98.570102460000243</v>
      </c>
      <c r="I1173" s="10">
        <f t="shared" si="47"/>
        <v>-1152.9179782845997</v>
      </c>
      <c r="J1173" s="9">
        <f t="shared" si="48"/>
        <v>-1054.3478758245994</v>
      </c>
      <c r="K1173" s="10">
        <f t="shared" si="49"/>
        <v>0</v>
      </c>
      <c r="L1173" s="10">
        <f t="shared" si="50"/>
        <v>8.7113105464462492E-3</v>
      </c>
    </row>
    <row r="1174" spans="1:12" ht="15.75" customHeight="1" x14ac:dyDescent="0.2">
      <c r="A1174" s="8">
        <v>45497</v>
      </c>
      <c r="B1174" s="32">
        <v>196.4499969</v>
      </c>
      <c r="C1174" s="9">
        <f t="shared" si="41"/>
        <v>192.5</v>
      </c>
      <c r="D1174" s="10">
        <f t="shared" si="42"/>
        <v>196.4499969</v>
      </c>
      <c r="E1174" s="10">
        <f t="shared" si="43"/>
        <v>1</v>
      </c>
      <c r="F1174" s="10">
        <f t="shared" si="44"/>
        <v>0</v>
      </c>
      <c r="G1174" s="10">
        <f t="shared" si="45"/>
        <v>0</v>
      </c>
      <c r="H1174" s="9">
        <f t="shared" si="46"/>
        <v>98.570102460000243</v>
      </c>
      <c r="I1174" s="10">
        <f t="shared" si="47"/>
        <v>-1152.9179782845997</v>
      </c>
      <c r="J1174" s="9">
        <f t="shared" si="48"/>
        <v>-1054.3478758245994</v>
      </c>
      <c r="K1174" s="10">
        <f t="shared" si="49"/>
        <v>0</v>
      </c>
      <c r="L1174" s="10">
        <f t="shared" si="50"/>
        <v>-2.0320507371323071E-3</v>
      </c>
    </row>
    <row r="1175" spans="1:12" ht="15.75" customHeight="1" x14ac:dyDescent="0.2">
      <c r="A1175" s="8">
        <v>45498</v>
      </c>
      <c r="B1175" s="32">
        <v>193.6000061</v>
      </c>
      <c r="C1175" s="9">
        <f t="shared" si="41"/>
        <v>0</v>
      </c>
      <c r="D1175" s="10">
        <f t="shared" si="42"/>
        <v>0</v>
      </c>
      <c r="E1175" s="10">
        <f t="shared" si="43"/>
        <v>0</v>
      </c>
      <c r="F1175" s="10">
        <f t="shared" si="44"/>
        <v>193.6000061</v>
      </c>
      <c r="G1175" s="10">
        <f t="shared" si="45"/>
        <v>1.1000061000000017</v>
      </c>
      <c r="H1175" s="9">
        <f t="shared" si="46"/>
        <v>99.670108560000244</v>
      </c>
      <c r="I1175" s="10">
        <f t="shared" si="47"/>
        <v>-1154.9179782845997</v>
      </c>
      <c r="J1175" s="9">
        <f t="shared" si="48"/>
        <v>-1055.2478697245995</v>
      </c>
      <c r="K1175" s="10">
        <f t="shared" si="49"/>
        <v>-1</v>
      </c>
      <c r="L1175" s="10">
        <f t="shared" si="50"/>
        <v>-1.4507461669499233E-2</v>
      </c>
    </row>
    <row r="1176" spans="1:12" ht="15.75" customHeight="1" x14ac:dyDescent="0.2">
      <c r="A1176" s="8">
        <v>45499</v>
      </c>
      <c r="B1176" s="32">
        <v>188.8500061</v>
      </c>
      <c r="C1176" s="9">
        <f t="shared" si="41"/>
        <v>0</v>
      </c>
      <c r="D1176" s="10">
        <f t="shared" si="42"/>
        <v>0</v>
      </c>
      <c r="E1176" s="10">
        <f t="shared" si="43"/>
        <v>0</v>
      </c>
      <c r="F1176" s="10">
        <f t="shared" si="44"/>
        <v>0</v>
      </c>
      <c r="G1176" s="10">
        <f t="shared" si="45"/>
        <v>0</v>
      </c>
      <c r="H1176" s="9">
        <f t="shared" si="46"/>
        <v>99.670108560000244</v>
      </c>
      <c r="I1176" s="10">
        <f t="shared" si="47"/>
        <v>-1154.9179782845997</v>
      </c>
      <c r="J1176" s="9">
        <f t="shared" si="48"/>
        <v>-1055.2478697245995</v>
      </c>
      <c r="K1176" s="10">
        <f t="shared" si="49"/>
        <v>-1</v>
      </c>
      <c r="L1176" s="10">
        <f t="shared" si="50"/>
        <v>-2.4535123193882957E-2</v>
      </c>
    </row>
    <row r="1177" spans="1:12" ht="15.75" customHeight="1" x14ac:dyDescent="0.2">
      <c r="A1177" s="8">
        <v>45502</v>
      </c>
      <c r="B1177" s="32">
        <v>185.8000031</v>
      </c>
      <c r="C1177" s="9">
        <f t="shared" si="41"/>
        <v>0</v>
      </c>
      <c r="D1177" s="10">
        <f t="shared" si="42"/>
        <v>0</v>
      </c>
      <c r="E1177" s="10">
        <f t="shared" si="43"/>
        <v>0</v>
      </c>
      <c r="F1177" s="10">
        <f t="shared" si="44"/>
        <v>0</v>
      </c>
      <c r="G1177" s="10">
        <f t="shared" si="45"/>
        <v>0</v>
      </c>
      <c r="H1177" s="9">
        <f t="shared" si="46"/>
        <v>99.670108560000244</v>
      </c>
      <c r="I1177" s="10">
        <f t="shared" si="47"/>
        <v>-1154.9179782845997</v>
      </c>
      <c r="J1177" s="9">
        <f t="shared" si="48"/>
        <v>-1055.2478697245995</v>
      </c>
      <c r="K1177" s="10">
        <f t="shared" si="49"/>
        <v>-1</v>
      </c>
      <c r="L1177" s="10">
        <f t="shared" si="50"/>
        <v>-1.6150399266521398E-2</v>
      </c>
    </row>
    <row r="1178" spans="1:12" ht="15.75" customHeight="1" x14ac:dyDescent="0.2">
      <c r="A1178" s="8">
        <v>45503</v>
      </c>
      <c r="B1178" s="32">
        <v>184.8000031</v>
      </c>
      <c r="C1178" s="9">
        <f t="shared" si="41"/>
        <v>0</v>
      </c>
      <c r="D1178" s="10">
        <f t="shared" si="42"/>
        <v>0</v>
      </c>
      <c r="E1178" s="10">
        <f t="shared" si="43"/>
        <v>0</v>
      </c>
      <c r="F1178" s="10">
        <f t="shared" si="44"/>
        <v>0</v>
      </c>
      <c r="G1178" s="10">
        <f t="shared" si="45"/>
        <v>0</v>
      </c>
      <c r="H1178" s="9">
        <f t="shared" si="46"/>
        <v>99.670108560000244</v>
      </c>
      <c r="I1178" s="10">
        <f t="shared" si="47"/>
        <v>-1154.9179782845997</v>
      </c>
      <c r="J1178" s="9">
        <f t="shared" si="48"/>
        <v>-1055.2478697245995</v>
      </c>
      <c r="K1178" s="10">
        <f t="shared" si="49"/>
        <v>0</v>
      </c>
      <c r="L1178" s="10">
        <f t="shared" si="50"/>
        <v>-5.3821312342056116E-3</v>
      </c>
    </row>
    <row r="1179" spans="1:12" ht="15.75" customHeight="1" x14ac:dyDescent="0.2">
      <c r="A1179" s="8">
        <v>45504</v>
      </c>
      <c r="B1179" s="32">
        <v>183.6000061</v>
      </c>
      <c r="C1179" s="9">
        <f t="shared" si="41"/>
        <v>0</v>
      </c>
      <c r="D1179" s="10">
        <f t="shared" si="42"/>
        <v>0</v>
      </c>
      <c r="E1179" s="10">
        <f t="shared" si="43"/>
        <v>0</v>
      </c>
      <c r="F1179" s="9">
        <f t="shared" si="44"/>
        <v>0</v>
      </c>
      <c r="G1179" s="10">
        <f t="shared" si="45"/>
        <v>0</v>
      </c>
      <c r="H1179" s="9">
        <f t="shared" si="46"/>
        <v>99.670108560000244</v>
      </c>
      <c r="I1179" s="10">
        <f t="shared" si="47"/>
        <v>-1154.9179782845997</v>
      </c>
      <c r="J1179" s="9">
        <f t="shared" si="48"/>
        <v>-1055.2478697245995</v>
      </c>
      <c r="K1179" s="10">
        <f t="shared" si="49"/>
        <v>0</v>
      </c>
      <c r="L1179" s="10">
        <f t="shared" si="50"/>
        <v>-6.4934901508126863E-3</v>
      </c>
    </row>
    <row r="1180" spans="1:12" ht="15.75" customHeight="1" x14ac:dyDescent="0.2">
      <c r="A1180" s="8">
        <v>45505</v>
      </c>
      <c r="B1180" s="32">
        <v>181.1499939</v>
      </c>
      <c r="C1180" s="9">
        <f t="shared" si="41"/>
        <v>0</v>
      </c>
      <c r="D1180" s="10">
        <f t="shared" si="42"/>
        <v>0</v>
      </c>
      <c r="E1180" s="10">
        <f t="shared" si="43"/>
        <v>0</v>
      </c>
      <c r="F1180" s="10">
        <f t="shared" si="44"/>
        <v>0</v>
      </c>
      <c r="G1180" s="10">
        <f t="shared" si="45"/>
        <v>0</v>
      </c>
      <c r="H1180" s="9">
        <f t="shared" si="46"/>
        <v>99.670108560000244</v>
      </c>
      <c r="I1180" s="10">
        <f t="shared" si="47"/>
        <v>-1154.9179782845997</v>
      </c>
      <c r="J1180" s="9">
        <f t="shared" si="48"/>
        <v>-1055.2478697245995</v>
      </c>
      <c r="K1180" s="10">
        <f t="shared" si="49"/>
        <v>-1</v>
      </c>
      <c r="L1180" s="10">
        <f t="shared" si="50"/>
        <v>-1.3344292584966277E-2</v>
      </c>
    </row>
    <row r="1181" spans="1:12" ht="15.75" customHeight="1" x14ac:dyDescent="0.2">
      <c r="A1181" s="8">
        <v>45506</v>
      </c>
      <c r="B1181" s="32">
        <v>179.3500061</v>
      </c>
      <c r="C1181" s="9">
        <f t="shared" si="41"/>
        <v>0</v>
      </c>
      <c r="D1181" s="10">
        <f t="shared" si="42"/>
        <v>0</v>
      </c>
      <c r="E1181" s="10">
        <f t="shared" si="43"/>
        <v>0</v>
      </c>
      <c r="F1181" s="10">
        <f t="shared" si="44"/>
        <v>0</v>
      </c>
      <c r="G1181" s="10">
        <f t="shared" si="45"/>
        <v>0</v>
      </c>
      <c r="H1181" s="9">
        <f t="shared" si="46"/>
        <v>99.670108560000244</v>
      </c>
      <c r="I1181" s="10">
        <f t="shared" si="47"/>
        <v>-1154.9179782845997</v>
      </c>
      <c r="J1181" s="9">
        <f t="shared" si="48"/>
        <v>-1055.2478697245995</v>
      </c>
      <c r="K1181" s="10">
        <f t="shared" si="49"/>
        <v>0</v>
      </c>
      <c r="L1181" s="10">
        <f t="shared" si="50"/>
        <v>-9.9364496859637441E-3</v>
      </c>
    </row>
    <row r="1182" spans="1:12" ht="15.75" customHeight="1" x14ac:dyDescent="0.2">
      <c r="A1182" s="8">
        <v>45509</v>
      </c>
      <c r="B1182" s="32">
        <v>175</v>
      </c>
      <c r="C1182" s="9">
        <f t="shared" si="41"/>
        <v>0</v>
      </c>
      <c r="D1182" s="10">
        <f t="shared" si="42"/>
        <v>0</v>
      </c>
      <c r="E1182" s="10">
        <f t="shared" si="43"/>
        <v>0</v>
      </c>
      <c r="F1182" s="10">
        <f t="shared" si="44"/>
        <v>0</v>
      </c>
      <c r="G1182" s="10">
        <f t="shared" si="45"/>
        <v>0</v>
      </c>
      <c r="H1182" s="9">
        <f t="shared" si="46"/>
        <v>99.670108560000244</v>
      </c>
      <c r="I1182" s="10">
        <f t="shared" si="47"/>
        <v>-1154.9179782845997</v>
      </c>
      <c r="J1182" s="9">
        <f t="shared" si="48"/>
        <v>-1055.2478697245995</v>
      </c>
      <c r="K1182" s="10">
        <f t="shared" si="49"/>
        <v>-1</v>
      </c>
      <c r="L1182" s="10">
        <f t="shared" si="50"/>
        <v>-2.4254284650397917E-2</v>
      </c>
    </row>
    <row r="1183" spans="1:12" ht="15.75" customHeight="1" x14ac:dyDescent="0.2">
      <c r="A1183" s="8">
        <v>45510</v>
      </c>
      <c r="B1183" s="32">
        <v>176.1999969</v>
      </c>
      <c r="C1183" s="9">
        <f t="shared" si="41"/>
        <v>0</v>
      </c>
      <c r="D1183" s="10">
        <f t="shared" si="42"/>
        <v>0</v>
      </c>
      <c r="E1183" s="10">
        <f t="shared" si="43"/>
        <v>0</v>
      </c>
      <c r="F1183" s="10">
        <f t="shared" si="44"/>
        <v>0</v>
      </c>
      <c r="G1183" s="10">
        <f t="shared" si="45"/>
        <v>0</v>
      </c>
      <c r="H1183" s="9">
        <f t="shared" si="46"/>
        <v>99.670108560000244</v>
      </c>
      <c r="I1183" s="10">
        <f t="shared" si="47"/>
        <v>-1154.9179782845997</v>
      </c>
      <c r="J1183" s="9">
        <f t="shared" si="48"/>
        <v>-1055.2478697245995</v>
      </c>
      <c r="K1183" s="10">
        <f t="shared" si="49"/>
        <v>0</v>
      </c>
      <c r="L1183" s="10">
        <f t="shared" si="50"/>
        <v>6.857125142857079E-3</v>
      </c>
    </row>
    <row r="1184" spans="1:12" ht="15.75" customHeight="1" x14ac:dyDescent="0.2">
      <c r="A1184" s="8">
        <v>45511</v>
      </c>
      <c r="B1184" s="32">
        <v>177.5</v>
      </c>
      <c r="C1184" s="9">
        <f t="shared" si="41"/>
        <v>0</v>
      </c>
      <c r="D1184" s="10">
        <f t="shared" si="42"/>
        <v>0</v>
      </c>
      <c r="E1184" s="10">
        <f t="shared" si="43"/>
        <v>0</v>
      </c>
      <c r="F1184" s="10">
        <f t="shared" si="44"/>
        <v>0</v>
      </c>
      <c r="G1184" s="10">
        <f t="shared" si="45"/>
        <v>0</v>
      </c>
      <c r="H1184" s="9">
        <f t="shared" si="46"/>
        <v>99.670108560000244</v>
      </c>
      <c r="I1184" s="10">
        <f t="shared" si="47"/>
        <v>-1154.9179782845997</v>
      </c>
      <c r="J1184" s="9">
        <f t="shared" si="48"/>
        <v>-1055.2478697245995</v>
      </c>
      <c r="K1184" s="10">
        <f t="shared" si="49"/>
        <v>0</v>
      </c>
      <c r="L1184" s="10">
        <f t="shared" si="50"/>
        <v>7.3779972921212966E-3</v>
      </c>
    </row>
    <row r="1185" spans="1:12" ht="15.75" customHeight="1" x14ac:dyDescent="0.2">
      <c r="A1185" s="8">
        <v>45512</v>
      </c>
      <c r="B1185" s="32">
        <v>176.3000031</v>
      </c>
      <c r="C1185" s="9">
        <f t="shared" si="41"/>
        <v>0</v>
      </c>
      <c r="D1185" s="10">
        <f t="shared" si="42"/>
        <v>0</v>
      </c>
      <c r="E1185" s="10">
        <f t="shared" si="43"/>
        <v>0</v>
      </c>
      <c r="F1185" s="10">
        <f t="shared" si="44"/>
        <v>0</v>
      </c>
      <c r="G1185" s="10">
        <f t="shared" si="45"/>
        <v>0</v>
      </c>
      <c r="H1185" s="9">
        <f t="shared" si="46"/>
        <v>99.670108560000244</v>
      </c>
      <c r="I1185" s="10">
        <f t="shared" si="47"/>
        <v>-1154.9179782845997</v>
      </c>
      <c r="J1185" s="9">
        <f t="shared" si="48"/>
        <v>-1055.2478697245995</v>
      </c>
      <c r="K1185" s="10">
        <f t="shared" si="49"/>
        <v>0</v>
      </c>
      <c r="L1185" s="10">
        <f t="shared" si="50"/>
        <v>-6.7605459154930214E-3</v>
      </c>
    </row>
    <row r="1186" spans="1:12" ht="15.75" customHeight="1" x14ac:dyDescent="0.2">
      <c r="A1186" s="8">
        <v>45513</v>
      </c>
      <c r="B1186" s="32">
        <v>176.25</v>
      </c>
      <c r="C1186" s="9">
        <f t="shared" si="41"/>
        <v>0</v>
      </c>
      <c r="D1186" s="10">
        <f t="shared" si="42"/>
        <v>0</v>
      </c>
      <c r="E1186" s="10">
        <f t="shared" si="43"/>
        <v>0</v>
      </c>
      <c r="F1186" s="10">
        <f t="shared" si="44"/>
        <v>0</v>
      </c>
      <c r="G1186" s="10">
        <f t="shared" si="45"/>
        <v>0</v>
      </c>
      <c r="H1186" s="9">
        <f t="shared" si="46"/>
        <v>99.670108560000244</v>
      </c>
      <c r="I1186" s="10">
        <f t="shared" si="47"/>
        <v>-1154.9179782845997</v>
      </c>
      <c r="J1186" s="9">
        <f t="shared" si="48"/>
        <v>-1055.2478697245995</v>
      </c>
      <c r="K1186" s="10">
        <f t="shared" si="49"/>
        <v>0</v>
      </c>
      <c r="L1186" s="10">
        <f t="shared" si="50"/>
        <v>-2.8362506591472769E-4</v>
      </c>
    </row>
    <row r="1187" spans="1:12" ht="15.75" customHeight="1" x14ac:dyDescent="0.2">
      <c r="A1187" s="8">
        <v>45516</v>
      </c>
      <c r="B1187" s="32">
        <v>175.5500031</v>
      </c>
      <c r="C1187" s="9">
        <f t="shared" si="41"/>
        <v>0</v>
      </c>
      <c r="D1187" s="10">
        <f t="shared" si="42"/>
        <v>0</v>
      </c>
      <c r="E1187" s="10">
        <f t="shared" si="43"/>
        <v>0</v>
      </c>
      <c r="F1187" s="10">
        <f t="shared" si="44"/>
        <v>0</v>
      </c>
      <c r="G1187" s="10">
        <f t="shared" si="45"/>
        <v>0</v>
      </c>
      <c r="H1187" s="9">
        <f t="shared" si="46"/>
        <v>99.670108560000244</v>
      </c>
      <c r="I1187" s="10">
        <f t="shared" si="47"/>
        <v>-1154.9179782845997</v>
      </c>
      <c r="J1187" s="9">
        <f t="shared" si="48"/>
        <v>-1055.2478697245995</v>
      </c>
      <c r="K1187" s="10">
        <f t="shared" si="49"/>
        <v>0</v>
      </c>
      <c r="L1187" s="10">
        <f t="shared" si="50"/>
        <v>-3.9716136170212524E-3</v>
      </c>
    </row>
    <row r="1188" spans="1:12" ht="15.75" customHeight="1" x14ac:dyDescent="0.2">
      <c r="A1188" s="8">
        <v>45517</v>
      </c>
      <c r="B1188" s="32">
        <v>177.3000031</v>
      </c>
      <c r="C1188" s="9">
        <f t="shared" si="41"/>
        <v>0</v>
      </c>
      <c r="D1188" s="10">
        <f t="shared" si="42"/>
        <v>0</v>
      </c>
      <c r="E1188" s="10">
        <f t="shared" si="43"/>
        <v>0</v>
      </c>
      <c r="F1188" s="10">
        <f t="shared" si="44"/>
        <v>0</v>
      </c>
      <c r="G1188" s="10">
        <f t="shared" si="45"/>
        <v>0</v>
      </c>
      <c r="H1188" s="9">
        <f t="shared" si="46"/>
        <v>99.670108560000244</v>
      </c>
      <c r="I1188" s="10">
        <f t="shared" si="47"/>
        <v>-1154.9179782845997</v>
      </c>
      <c r="J1188" s="9">
        <f t="shared" si="48"/>
        <v>-1055.2478697245995</v>
      </c>
      <c r="K1188" s="10">
        <f t="shared" si="49"/>
        <v>0</v>
      </c>
      <c r="L1188" s="10">
        <f t="shared" si="50"/>
        <v>9.9686697185823459E-3</v>
      </c>
    </row>
    <row r="1189" spans="1:12" ht="15.75" customHeight="1" x14ac:dyDescent="0.2">
      <c r="A1189" s="8">
        <v>45518</v>
      </c>
      <c r="B1189" s="32">
        <v>177.25</v>
      </c>
      <c r="C1189" s="9">
        <f t="shared" si="41"/>
        <v>0</v>
      </c>
      <c r="D1189" s="10">
        <f t="shared" si="42"/>
        <v>0</v>
      </c>
      <c r="E1189" s="10">
        <f t="shared" si="43"/>
        <v>0</v>
      </c>
      <c r="F1189" s="10">
        <f t="shared" si="44"/>
        <v>0</v>
      </c>
      <c r="G1189" s="10">
        <f t="shared" si="45"/>
        <v>0</v>
      </c>
      <c r="H1189" s="9">
        <f t="shared" si="46"/>
        <v>99.670108560000244</v>
      </c>
      <c r="I1189" s="10">
        <f t="shared" si="47"/>
        <v>-1154.9179782845997</v>
      </c>
      <c r="J1189" s="9">
        <f t="shared" si="48"/>
        <v>-1055.2478697245995</v>
      </c>
      <c r="K1189" s="10">
        <f t="shared" si="49"/>
        <v>0</v>
      </c>
      <c r="L1189" s="10">
        <f t="shared" si="50"/>
        <v>-2.8202537577959319E-4</v>
      </c>
    </row>
    <row r="1190" spans="1:12" ht="15.75" customHeight="1" x14ac:dyDescent="0.2">
      <c r="A1190" s="8">
        <v>45519</v>
      </c>
      <c r="B1190" s="32">
        <v>180.3000031</v>
      </c>
      <c r="C1190" s="9">
        <f t="shared" si="41"/>
        <v>180.3000031</v>
      </c>
      <c r="D1190" s="10">
        <f t="shared" si="42"/>
        <v>180.3000031</v>
      </c>
      <c r="E1190" s="10">
        <f t="shared" si="43"/>
        <v>1</v>
      </c>
      <c r="F1190" s="10">
        <f t="shared" si="44"/>
        <v>180.3000031</v>
      </c>
      <c r="G1190" s="10">
        <f t="shared" si="45"/>
        <v>0</v>
      </c>
      <c r="H1190" s="9">
        <f t="shared" si="46"/>
        <v>99.670108560000244</v>
      </c>
      <c r="I1190" s="10">
        <f t="shared" si="47"/>
        <v>-1156.9179782845997</v>
      </c>
      <c r="J1190" s="9">
        <f t="shared" si="48"/>
        <v>-1057.2478697245995</v>
      </c>
      <c r="K1190" s="10">
        <f t="shared" si="49"/>
        <v>1</v>
      </c>
      <c r="L1190" s="10">
        <f t="shared" si="50"/>
        <v>1.7207351763046441E-2</v>
      </c>
    </row>
    <row r="1191" spans="1:12" ht="15.75" customHeight="1" x14ac:dyDescent="0.2">
      <c r="A1191" s="8">
        <v>45520</v>
      </c>
      <c r="B1191" s="32">
        <v>180.5</v>
      </c>
      <c r="C1191" s="9">
        <f t="shared" si="41"/>
        <v>180.3000031</v>
      </c>
      <c r="D1191" s="10">
        <f t="shared" si="42"/>
        <v>180.5</v>
      </c>
      <c r="E1191" s="10">
        <f t="shared" si="43"/>
        <v>1</v>
      </c>
      <c r="F1191" s="10">
        <f t="shared" si="44"/>
        <v>0</v>
      </c>
      <c r="G1191" s="10">
        <f t="shared" si="45"/>
        <v>0</v>
      </c>
      <c r="H1191" s="9">
        <f t="shared" si="46"/>
        <v>99.670108560000244</v>
      </c>
      <c r="I1191" s="10">
        <f t="shared" si="47"/>
        <v>-1156.9179782845997</v>
      </c>
      <c r="J1191" s="9">
        <f t="shared" si="48"/>
        <v>-1057.2478697245995</v>
      </c>
      <c r="K1191" s="10">
        <f t="shared" si="49"/>
        <v>0</v>
      </c>
      <c r="L1191" s="10">
        <f t="shared" si="50"/>
        <v>1.1092451279053339E-3</v>
      </c>
    </row>
    <row r="1192" spans="1:12" ht="15.75" customHeight="1" x14ac:dyDescent="0.2">
      <c r="A1192" s="8">
        <v>45523</v>
      </c>
      <c r="B1192" s="32">
        <v>181.75</v>
      </c>
      <c r="C1192" s="9">
        <f t="shared" si="41"/>
        <v>180.3000031</v>
      </c>
      <c r="D1192" s="10">
        <f t="shared" si="42"/>
        <v>181.75</v>
      </c>
      <c r="E1192" s="10">
        <f t="shared" si="43"/>
        <v>1</v>
      </c>
      <c r="F1192" s="10">
        <f t="shared" si="44"/>
        <v>0</v>
      </c>
      <c r="G1192" s="10">
        <f t="shared" si="45"/>
        <v>0</v>
      </c>
      <c r="H1192" s="9">
        <f t="shared" si="46"/>
        <v>99.670108560000244</v>
      </c>
      <c r="I1192" s="10">
        <f t="shared" si="47"/>
        <v>-1156.9179782845997</v>
      </c>
      <c r="J1192" s="9">
        <f t="shared" si="48"/>
        <v>-1057.2478697245995</v>
      </c>
      <c r="K1192" s="10">
        <f t="shared" si="49"/>
        <v>0</v>
      </c>
      <c r="L1192" s="10">
        <f t="shared" si="50"/>
        <v>6.9252077562327319E-3</v>
      </c>
    </row>
    <row r="1193" spans="1:12" ht="15.75" customHeight="1" x14ac:dyDescent="0.2">
      <c r="A1193" s="8">
        <v>45524</v>
      </c>
      <c r="B1193" s="32">
        <v>181.25</v>
      </c>
      <c r="C1193" s="9">
        <f t="shared" si="41"/>
        <v>180.3000031</v>
      </c>
      <c r="D1193" s="10">
        <f t="shared" si="42"/>
        <v>181.25</v>
      </c>
      <c r="E1193" s="10">
        <f t="shared" si="43"/>
        <v>1</v>
      </c>
      <c r="F1193" s="10">
        <f t="shared" si="44"/>
        <v>0</v>
      </c>
      <c r="G1193" s="10">
        <f t="shared" si="45"/>
        <v>0</v>
      </c>
      <c r="H1193" s="9">
        <f t="shared" si="46"/>
        <v>99.670108560000244</v>
      </c>
      <c r="I1193" s="10">
        <f t="shared" si="47"/>
        <v>-1156.9179782845997</v>
      </c>
      <c r="J1193" s="9">
        <f t="shared" si="48"/>
        <v>-1057.2478697245995</v>
      </c>
      <c r="K1193" s="10">
        <f t="shared" si="49"/>
        <v>0</v>
      </c>
      <c r="L1193" s="10">
        <f t="shared" si="50"/>
        <v>-2.7510316368638543E-3</v>
      </c>
    </row>
    <row r="1194" spans="1:12" ht="15.75" customHeight="1" x14ac:dyDescent="0.2">
      <c r="A1194" s="8">
        <v>45525</v>
      </c>
      <c r="B1194" s="32">
        <v>182.75</v>
      </c>
      <c r="C1194" s="9">
        <f t="shared" si="41"/>
        <v>180.3000031</v>
      </c>
      <c r="D1194" s="10">
        <f t="shared" si="42"/>
        <v>182.75</v>
      </c>
      <c r="E1194" s="10">
        <f t="shared" si="43"/>
        <v>1</v>
      </c>
      <c r="F1194" s="10">
        <f t="shared" si="44"/>
        <v>0</v>
      </c>
      <c r="G1194" s="10">
        <f t="shared" si="45"/>
        <v>0</v>
      </c>
      <c r="H1194" s="9">
        <f t="shared" si="46"/>
        <v>99.670108560000244</v>
      </c>
      <c r="I1194" s="10">
        <f t="shared" si="47"/>
        <v>-1156.9179782845997</v>
      </c>
      <c r="J1194" s="9">
        <f t="shared" si="48"/>
        <v>-1057.2478697245995</v>
      </c>
      <c r="K1194" s="10">
        <f t="shared" si="49"/>
        <v>0</v>
      </c>
      <c r="L1194" s="10">
        <f t="shared" si="50"/>
        <v>8.2758620689655782E-3</v>
      </c>
    </row>
    <row r="1195" spans="1:12" ht="15.75" customHeight="1" x14ac:dyDescent="0.2">
      <c r="A1195" s="8">
        <v>45526</v>
      </c>
      <c r="B1195" s="32">
        <v>183.0500031</v>
      </c>
      <c r="C1195" s="9">
        <f t="shared" si="41"/>
        <v>180.3000031</v>
      </c>
      <c r="D1195" s="10">
        <f t="shared" si="42"/>
        <v>183.0500031</v>
      </c>
      <c r="E1195" s="10">
        <f t="shared" si="43"/>
        <v>1</v>
      </c>
      <c r="F1195" s="10">
        <f t="shared" si="44"/>
        <v>0</v>
      </c>
      <c r="G1195" s="10">
        <f t="shared" si="45"/>
        <v>0</v>
      </c>
      <c r="H1195" s="9">
        <f t="shared" si="46"/>
        <v>99.670108560000244</v>
      </c>
      <c r="I1195" s="10">
        <f t="shared" si="47"/>
        <v>-1156.9179782845997</v>
      </c>
      <c r="J1195" s="9">
        <f t="shared" si="48"/>
        <v>-1057.2478697245995</v>
      </c>
      <c r="K1195" s="10">
        <f t="shared" si="49"/>
        <v>0</v>
      </c>
      <c r="L1195" s="10">
        <f t="shared" si="50"/>
        <v>1.6416038303692648E-3</v>
      </c>
    </row>
    <row r="1196" spans="1:12" ht="15.75" customHeight="1" x14ac:dyDescent="0.2">
      <c r="A1196" s="8">
        <v>45527</v>
      </c>
      <c r="B1196" s="32">
        <v>182.5500031</v>
      </c>
      <c r="C1196" s="9">
        <f t="shared" si="41"/>
        <v>180.3000031</v>
      </c>
      <c r="D1196" s="10">
        <f t="shared" si="42"/>
        <v>182.5500031</v>
      </c>
      <c r="E1196" s="10">
        <f t="shared" si="43"/>
        <v>1</v>
      </c>
      <c r="F1196" s="10">
        <f t="shared" si="44"/>
        <v>0</v>
      </c>
      <c r="G1196" s="10">
        <f t="shared" si="45"/>
        <v>0</v>
      </c>
      <c r="H1196" s="9">
        <f t="shared" si="46"/>
        <v>99.670108560000244</v>
      </c>
      <c r="I1196" s="10">
        <f t="shared" si="47"/>
        <v>-1156.9179782845997</v>
      </c>
      <c r="J1196" s="9">
        <f t="shared" si="48"/>
        <v>-1057.2478697245995</v>
      </c>
      <c r="K1196" s="10">
        <f t="shared" si="49"/>
        <v>0</v>
      </c>
      <c r="L1196" s="10">
        <f t="shared" si="50"/>
        <v>-2.7314940810290178E-3</v>
      </c>
    </row>
    <row r="1197" spans="1:12" ht="15.75" customHeight="1" x14ac:dyDescent="0.2">
      <c r="A1197" s="8">
        <v>45530</v>
      </c>
      <c r="B1197" s="32">
        <v>183.25</v>
      </c>
      <c r="C1197" s="9">
        <f t="shared" si="41"/>
        <v>180.3000031</v>
      </c>
      <c r="D1197" s="10">
        <f t="shared" si="42"/>
        <v>183.25</v>
      </c>
      <c r="E1197" s="10">
        <f t="shared" si="43"/>
        <v>1</v>
      </c>
      <c r="F1197" s="10">
        <f t="shared" si="44"/>
        <v>0</v>
      </c>
      <c r="G1197" s="10">
        <f t="shared" si="45"/>
        <v>0</v>
      </c>
      <c r="H1197" s="9">
        <f t="shared" si="46"/>
        <v>99.670108560000244</v>
      </c>
      <c r="I1197" s="10">
        <f t="shared" si="47"/>
        <v>-1156.9179782845997</v>
      </c>
      <c r="J1197" s="9">
        <f t="shared" si="48"/>
        <v>-1057.2478697245995</v>
      </c>
      <c r="K1197" s="10">
        <f t="shared" si="49"/>
        <v>0</v>
      </c>
      <c r="L1197" s="10">
        <f t="shared" si="50"/>
        <v>3.8345488255979721E-3</v>
      </c>
    </row>
    <row r="1198" spans="1:12" ht="15.75" customHeight="1" x14ac:dyDescent="0.2">
      <c r="A1198" s="8">
        <v>45531</v>
      </c>
      <c r="B1198" s="32">
        <v>184.8500061</v>
      </c>
      <c r="C1198" s="9">
        <f t="shared" si="41"/>
        <v>180.3000031</v>
      </c>
      <c r="D1198" s="10">
        <f t="shared" si="42"/>
        <v>184.8500061</v>
      </c>
      <c r="E1198" s="10">
        <f t="shared" si="43"/>
        <v>1</v>
      </c>
      <c r="F1198" s="10">
        <f t="shared" si="44"/>
        <v>0</v>
      </c>
      <c r="G1198" s="10">
        <f t="shared" si="45"/>
        <v>0</v>
      </c>
      <c r="H1198" s="9">
        <f t="shared" si="46"/>
        <v>99.670108560000244</v>
      </c>
      <c r="I1198" s="10">
        <f t="shared" si="47"/>
        <v>-1156.9179782845997</v>
      </c>
      <c r="J1198" s="9">
        <f t="shared" si="48"/>
        <v>-1057.2478697245995</v>
      </c>
      <c r="K1198" s="10">
        <f t="shared" si="49"/>
        <v>0</v>
      </c>
      <c r="L1198" s="10">
        <f t="shared" si="50"/>
        <v>8.7312747612551256E-3</v>
      </c>
    </row>
    <row r="1199" spans="1:12" ht="15.75" customHeight="1" x14ac:dyDescent="0.2">
      <c r="A1199" s="8">
        <v>45532</v>
      </c>
      <c r="B1199" s="32">
        <v>185.0500031</v>
      </c>
      <c r="C1199" s="9">
        <f t="shared" si="41"/>
        <v>180.3000031</v>
      </c>
      <c r="D1199" s="10">
        <f t="shared" si="42"/>
        <v>185.0500031</v>
      </c>
      <c r="E1199" s="10">
        <f t="shared" si="43"/>
        <v>1</v>
      </c>
      <c r="F1199" s="10">
        <f t="shared" si="44"/>
        <v>0</v>
      </c>
      <c r="G1199" s="10">
        <f t="shared" si="45"/>
        <v>0</v>
      </c>
      <c r="H1199" s="9">
        <f t="shared" si="46"/>
        <v>99.670108560000244</v>
      </c>
      <c r="I1199" s="10">
        <f t="shared" si="47"/>
        <v>-1156.9179782845997</v>
      </c>
      <c r="J1199" s="9">
        <f t="shared" si="48"/>
        <v>-1057.2478697245995</v>
      </c>
      <c r="K1199" s="10">
        <f t="shared" si="49"/>
        <v>0</v>
      </c>
      <c r="L1199" s="10">
        <f t="shared" si="50"/>
        <v>1.0819420795247225E-3</v>
      </c>
    </row>
    <row r="1200" spans="1:12" ht="15.75" customHeight="1" x14ac:dyDescent="0.2">
      <c r="A1200" s="8">
        <v>45533</v>
      </c>
      <c r="B1200" s="32">
        <v>186</v>
      </c>
      <c r="C1200" s="9">
        <f t="shared" si="41"/>
        <v>180.3000031</v>
      </c>
      <c r="D1200" s="10">
        <f t="shared" si="42"/>
        <v>186</v>
      </c>
      <c r="E1200" s="10">
        <f t="shared" si="43"/>
        <v>1</v>
      </c>
      <c r="F1200" s="10">
        <f t="shared" si="44"/>
        <v>0</v>
      </c>
      <c r="G1200" s="10">
        <f t="shared" si="45"/>
        <v>0</v>
      </c>
      <c r="H1200" s="9">
        <f t="shared" si="46"/>
        <v>99.670108560000244</v>
      </c>
      <c r="I1200" s="10">
        <f t="shared" si="47"/>
        <v>-1156.9179782845997</v>
      </c>
      <c r="J1200" s="9">
        <f t="shared" si="48"/>
        <v>-1057.2478697245995</v>
      </c>
      <c r="K1200" s="10">
        <f t="shared" si="49"/>
        <v>0</v>
      </c>
      <c r="L1200" s="10">
        <f t="shared" si="50"/>
        <v>5.1337307975436453E-3</v>
      </c>
    </row>
    <row r="1201" spans="1:12" ht="15.75" customHeight="1" x14ac:dyDescent="0.2">
      <c r="A1201" s="8">
        <v>45534</v>
      </c>
      <c r="B1201" s="32">
        <v>187.5</v>
      </c>
      <c r="C1201" s="9">
        <f t="shared" si="41"/>
        <v>180.3000031</v>
      </c>
      <c r="D1201" s="10">
        <f t="shared" si="42"/>
        <v>187.5</v>
      </c>
      <c r="E1201" s="10">
        <f t="shared" si="43"/>
        <v>1</v>
      </c>
      <c r="F1201" s="10">
        <f t="shared" si="44"/>
        <v>0</v>
      </c>
      <c r="G1201" s="10">
        <f t="shared" si="45"/>
        <v>0</v>
      </c>
      <c r="H1201" s="9">
        <f t="shared" si="46"/>
        <v>99.670108560000244</v>
      </c>
      <c r="I1201" s="10">
        <f t="shared" si="47"/>
        <v>-1156.9179782845997</v>
      </c>
      <c r="J1201" s="9">
        <f t="shared" si="48"/>
        <v>-1057.2478697245995</v>
      </c>
      <c r="K1201" s="10">
        <f t="shared" si="49"/>
        <v>0</v>
      </c>
      <c r="L1201" s="10">
        <f t="shared" si="50"/>
        <v>8.0645161290322509E-3</v>
      </c>
    </row>
    <row r="1202" spans="1:12" ht="15.75" customHeight="1" x14ac:dyDescent="0.2">
      <c r="A1202" s="8">
        <v>45537</v>
      </c>
      <c r="B1202" s="32">
        <v>187.1999969</v>
      </c>
      <c r="C1202" s="9">
        <f t="shared" si="41"/>
        <v>180.3000031</v>
      </c>
      <c r="D1202" s="10">
        <f t="shared" si="42"/>
        <v>187.1999969</v>
      </c>
      <c r="E1202" s="10">
        <f t="shared" si="43"/>
        <v>1</v>
      </c>
      <c r="F1202" s="10">
        <f t="shared" si="44"/>
        <v>0</v>
      </c>
      <c r="G1202" s="10">
        <f t="shared" si="45"/>
        <v>0</v>
      </c>
      <c r="H1202" s="9">
        <f t="shared" si="46"/>
        <v>99.670108560000244</v>
      </c>
      <c r="I1202" s="10">
        <f t="shared" si="47"/>
        <v>-1156.9179782845997</v>
      </c>
      <c r="J1202" s="9">
        <f t="shared" si="48"/>
        <v>-1057.2478697245995</v>
      </c>
      <c r="K1202" s="10">
        <f t="shared" si="49"/>
        <v>0</v>
      </c>
      <c r="L1202" s="10">
        <f t="shared" si="50"/>
        <v>-1.6000165333333038E-3</v>
      </c>
    </row>
    <row r="1203" spans="1:12" ht="15.75" customHeight="1" x14ac:dyDescent="0.2">
      <c r="A1203" s="8">
        <v>45538</v>
      </c>
      <c r="B1203" s="32">
        <v>186.8999939</v>
      </c>
      <c r="C1203" s="9">
        <f t="shared" si="41"/>
        <v>180.3000031</v>
      </c>
      <c r="D1203" s="10">
        <f t="shared" si="42"/>
        <v>186.8999939</v>
      </c>
      <c r="E1203" s="10">
        <f t="shared" si="43"/>
        <v>1</v>
      </c>
      <c r="F1203" s="10">
        <f t="shared" si="44"/>
        <v>0</v>
      </c>
      <c r="G1203" s="10">
        <f t="shared" si="45"/>
        <v>0</v>
      </c>
      <c r="H1203" s="9">
        <f t="shared" si="46"/>
        <v>99.670108560000244</v>
      </c>
      <c r="I1203" s="10">
        <f t="shared" si="47"/>
        <v>-1156.9179782845997</v>
      </c>
      <c r="J1203" s="9">
        <f t="shared" si="48"/>
        <v>-1057.2478697245995</v>
      </c>
      <c r="K1203" s="10">
        <f t="shared" si="49"/>
        <v>0</v>
      </c>
      <c r="L1203" s="10">
        <f t="shared" si="50"/>
        <v>-1.6025801547435714E-3</v>
      </c>
    </row>
    <row r="1204" spans="1:12" ht="15.75" customHeight="1" x14ac:dyDescent="0.2">
      <c r="A1204" s="8">
        <v>45539</v>
      </c>
      <c r="B1204" s="32">
        <v>183.25</v>
      </c>
      <c r="C1204" s="9">
        <f t="shared" si="41"/>
        <v>0</v>
      </c>
      <c r="D1204" s="10">
        <f t="shared" si="42"/>
        <v>0</v>
      </c>
      <c r="E1204" s="10">
        <f t="shared" si="43"/>
        <v>0</v>
      </c>
      <c r="F1204" s="10">
        <f t="shared" si="44"/>
        <v>183.25</v>
      </c>
      <c r="G1204" s="10">
        <f t="shared" si="45"/>
        <v>2.9499969000000021</v>
      </c>
      <c r="H1204" s="9">
        <f t="shared" si="46"/>
        <v>102.62010546000025</v>
      </c>
      <c r="I1204" s="10">
        <f t="shared" si="47"/>
        <v>-1158.9179782845997</v>
      </c>
      <c r="J1204" s="9">
        <f t="shared" si="48"/>
        <v>-1056.2978728245994</v>
      </c>
      <c r="K1204" s="10">
        <f t="shared" si="49"/>
        <v>-1</v>
      </c>
      <c r="L1204" s="10">
        <f t="shared" si="50"/>
        <v>-1.9529127978211269E-2</v>
      </c>
    </row>
    <row r="1205" spans="1:12" ht="15.75" customHeight="1" x14ac:dyDescent="0.2">
      <c r="A1205" s="8">
        <v>45540</v>
      </c>
      <c r="B1205" s="32">
        <v>183.6499939</v>
      </c>
      <c r="C1205" s="9">
        <f t="shared" si="41"/>
        <v>0</v>
      </c>
      <c r="D1205" s="10">
        <f t="shared" si="42"/>
        <v>0</v>
      </c>
      <c r="E1205" s="10">
        <f t="shared" si="43"/>
        <v>0</v>
      </c>
      <c r="F1205" s="10">
        <f t="shared" si="44"/>
        <v>0</v>
      </c>
      <c r="G1205" s="10">
        <f t="shared" si="45"/>
        <v>0</v>
      </c>
      <c r="H1205" s="9">
        <f t="shared" si="46"/>
        <v>102.62010546000025</v>
      </c>
      <c r="I1205" s="10">
        <f t="shared" si="47"/>
        <v>-1158.9179782845997</v>
      </c>
      <c r="J1205" s="9">
        <f t="shared" si="48"/>
        <v>-1056.2978728245994</v>
      </c>
      <c r="K1205" s="10">
        <f t="shared" si="49"/>
        <v>0</v>
      </c>
      <c r="L1205" s="10">
        <f t="shared" si="50"/>
        <v>2.1827770804911939E-3</v>
      </c>
    </row>
    <row r="1206" spans="1:12" ht="15.75" customHeight="1" x14ac:dyDescent="0.2">
      <c r="A1206" s="8">
        <v>45541</v>
      </c>
      <c r="B1206" s="32">
        <v>180.0500031</v>
      </c>
      <c r="C1206" s="9">
        <f t="shared" si="41"/>
        <v>0</v>
      </c>
      <c r="D1206" s="10">
        <f t="shared" si="42"/>
        <v>0</v>
      </c>
      <c r="E1206" s="10">
        <f t="shared" si="43"/>
        <v>0</v>
      </c>
      <c r="F1206" s="10">
        <f t="shared" si="44"/>
        <v>0</v>
      </c>
      <c r="G1206" s="10">
        <f t="shared" si="45"/>
        <v>0</v>
      </c>
      <c r="H1206" s="9">
        <f t="shared" si="46"/>
        <v>102.62010546000025</v>
      </c>
      <c r="I1206" s="10">
        <f t="shared" si="47"/>
        <v>-1158.9179782845997</v>
      </c>
      <c r="J1206" s="9">
        <f t="shared" si="48"/>
        <v>-1056.2978728245994</v>
      </c>
      <c r="K1206" s="10">
        <f t="shared" si="49"/>
        <v>-1</v>
      </c>
      <c r="L1206" s="10">
        <f t="shared" si="50"/>
        <v>-1.9602455320310241E-2</v>
      </c>
    </row>
    <row r="1207" spans="1:12" ht="15.75" customHeight="1" x14ac:dyDescent="0.2">
      <c r="A1207" s="8">
        <v>45544</v>
      </c>
      <c r="B1207" s="32">
        <v>180.4499969</v>
      </c>
      <c r="C1207" s="9">
        <f t="shared" si="41"/>
        <v>0</v>
      </c>
      <c r="D1207" s="10">
        <f t="shared" si="42"/>
        <v>0</v>
      </c>
      <c r="E1207" s="10">
        <f t="shared" si="43"/>
        <v>0</v>
      </c>
      <c r="F1207" s="10">
        <f t="shared" si="44"/>
        <v>0</v>
      </c>
      <c r="G1207" s="10">
        <f t="shared" si="45"/>
        <v>0</v>
      </c>
      <c r="H1207" s="9">
        <f t="shared" si="46"/>
        <v>102.62010546000025</v>
      </c>
      <c r="I1207" s="10">
        <f t="shared" si="47"/>
        <v>-1158.9179782845997</v>
      </c>
      <c r="J1207" s="9">
        <f t="shared" si="48"/>
        <v>-1056.2978728245994</v>
      </c>
      <c r="K1207" s="10">
        <f t="shared" si="49"/>
        <v>0</v>
      </c>
      <c r="L1207" s="10">
        <f t="shared" si="50"/>
        <v>2.2215706365629195E-3</v>
      </c>
    </row>
    <row r="1208" spans="1:12" ht="15.75" customHeight="1" x14ac:dyDescent="0.2">
      <c r="A1208" s="8">
        <v>45545</v>
      </c>
      <c r="B1208" s="32">
        <v>190</v>
      </c>
      <c r="C1208" s="9">
        <f t="shared" si="41"/>
        <v>190</v>
      </c>
      <c r="D1208" s="10">
        <f t="shared" si="42"/>
        <v>190</v>
      </c>
      <c r="E1208" s="10">
        <f t="shared" si="43"/>
        <v>1</v>
      </c>
      <c r="F1208" s="10">
        <f t="shared" si="44"/>
        <v>190</v>
      </c>
      <c r="G1208" s="10">
        <f t="shared" si="45"/>
        <v>0</v>
      </c>
      <c r="H1208" s="9">
        <f t="shared" si="46"/>
        <v>102.62010546000025</v>
      </c>
      <c r="I1208" s="10">
        <f t="shared" si="47"/>
        <v>-1160.9179782845997</v>
      </c>
      <c r="J1208" s="9">
        <f t="shared" si="48"/>
        <v>-1058.2978728245994</v>
      </c>
      <c r="K1208" s="10">
        <f t="shared" si="49"/>
        <v>1</v>
      </c>
      <c r="L1208" s="10">
        <f t="shared" si="50"/>
        <v>5.2923265525420371E-2</v>
      </c>
    </row>
    <row r="1209" spans="1:12" ht="15.75" customHeight="1" x14ac:dyDescent="0.2">
      <c r="A1209" s="8">
        <v>45546</v>
      </c>
      <c r="B1209" s="32">
        <v>190.3999939</v>
      </c>
      <c r="C1209" s="9">
        <f t="shared" si="41"/>
        <v>190</v>
      </c>
      <c r="D1209" s="10">
        <f t="shared" si="42"/>
        <v>190.3999939</v>
      </c>
      <c r="E1209" s="10">
        <f t="shared" si="43"/>
        <v>1</v>
      </c>
      <c r="F1209" s="10">
        <f t="shared" si="44"/>
        <v>0</v>
      </c>
      <c r="G1209" s="10">
        <f t="shared" si="45"/>
        <v>0</v>
      </c>
      <c r="H1209" s="9">
        <f t="shared" si="46"/>
        <v>102.62010546000025</v>
      </c>
      <c r="I1209" s="10">
        <f t="shared" si="47"/>
        <v>-1160.9179782845997</v>
      </c>
      <c r="J1209" s="9">
        <f t="shared" si="48"/>
        <v>-1058.2978728245994</v>
      </c>
      <c r="K1209" s="10">
        <f t="shared" si="49"/>
        <v>0</v>
      </c>
      <c r="L1209" s="10">
        <f t="shared" si="50"/>
        <v>2.1052310526314955E-3</v>
      </c>
    </row>
    <row r="1210" spans="1:12" ht="15.75" customHeight="1" x14ac:dyDescent="0.2">
      <c r="A1210" s="8">
        <v>45547</v>
      </c>
      <c r="B1210" s="32">
        <v>193.5</v>
      </c>
      <c r="C1210" s="9">
        <f t="shared" si="41"/>
        <v>383.5</v>
      </c>
      <c r="D1210" s="10">
        <f t="shared" si="42"/>
        <v>387</v>
      </c>
      <c r="E1210" s="10">
        <f t="shared" si="43"/>
        <v>2</v>
      </c>
      <c r="F1210" s="10">
        <f t="shared" si="44"/>
        <v>193.5</v>
      </c>
      <c r="G1210" s="10">
        <f t="shared" si="45"/>
        <v>0</v>
      </c>
      <c r="H1210" s="9">
        <f t="shared" si="46"/>
        <v>102.62010546000025</v>
      </c>
      <c r="I1210" s="10">
        <f t="shared" si="47"/>
        <v>-1162.9179782845997</v>
      </c>
      <c r="J1210" s="9">
        <f t="shared" si="48"/>
        <v>-1060.2978728245994</v>
      </c>
      <c r="K1210" s="10">
        <f t="shared" si="49"/>
        <v>1</v>
      </c>
      <c r="L1210" s="10">
        <f t="shared" si="50"/>
        <v>1.6281545164482214E-2</v>
      </c>
    </row>
    <row r="1211" spans="1:12" ht="15.75" customHeight="1" x14ac:dyDescent="0.2">
      <c r="A1211" s="8">
        <v>45548</v>
      </c>
      <c r="B1211" s="32">
        <v>193.1499939</v>
      </c>
      <c r="C1211" s="9">
        <f t="shared" si="41"/>
        <v>383.5</v>
      </c>
      <c r="D1211" s="10">
        <f t="shared" si="42"/>
        <v>386.2999878</v>
      </c>
      <c r="E1211" s="10">
        <f t="shared" si="43"/>
        <v>2</v>
      </c>
      <c r="F1211" s="10">
        <f t="shared" si="44"/>
        <v>0</v>
      </c>
      <c r="G1211" s="10">
        <f t="shared" si="45"/>
        <v>0</v>
      </c>
      <c r="H1211" s="9">
        <f t="shared" si="46"/>
        <v>102.62010546000025</v>
      </c>
      <c r="I1211" s="10">
        <f t="shared" si="47"/>
        <v>-1162.9179782845997</v>
      </c>
      <c r="J1211" s="9">
        <f t="shared" si="48"/>
        <v>-1060.2978728245994</v>
      </c>
      <c r="K1211" s="10">
        <f t="shared" si="49"/>
        <v>0</v>
      </c>
      <c r="L1211" s="10">
        <f t="shared" si="50"/>
        <v>-1.8088170542636117E-3</v>
      </c>
    </row>
    <row r="1212" spans="1:12" ht="15.75" customHeight="1" x14ac:dyDescent="0.2">
      <c r="A1212" s="8">
        <v>45551</v>
      </c>
      <c r="B1212" s="32">
        <v>190.1499939</v>
      </c>
      <c r="C1212" s="9">
        <f t="shared" si="41"/>
        <v>0</v>
      </c>
      <c r="D1212" s="10">
        <f t="shared" si="42"/>
        <v>0</v>
      </c>
      <c r="E1212" s="10">
        <f t="shared" si="43"/>
        <v>0</v>
      </c>
      <c r="F1212" s="10">
        <f t="shared" si="44"/>
        <v>380.2999878</v>
      </c>
      <c r="G1212" s="10">
        <f t="shared" si="45"/>
        <v>-3.2000122000000033</v>
      </c>
      <c r="H1212" s="9">
        <f t="shared" si="46"/>
        <v>99.420093260000243</v>
      </c>
      <c r="I1212" s="10">
        <f t="shared" si="47"/>
        <v>-1166.7209781625997</v>
      </c>
      <c r="J1212" s="9">
        <f t="shared" si="48"/>
        <v>-1067.3008849025996</v>
      </c>
      <c r="K1212" s="10">
        <f t="shared" si="49"/>
        <v>-1</v>
      </c>
      <c r="L1212" s="10">
        <f t="shared" si="50"/>
        <v>-1.5531970462050348E-2</v>
      </c>
    </row>
    <row r="1213" spans="1:12" ht="15.75" customHeight="1" x14ac:dyDescent="0.2">
      <c r="A1213" s="8">
        <v>45552</v>
      </c>
      <c r="B1213" s="32">
        <v>192.25</v>
      </c>
      <c r="C1213" s="9">
        <f t="shared" si="41"/>
        <v>192.25</v>
      </c>
      <c r="D1213" s="10">
        <f t="shared" si="42"/>
        <v>192.25</v>
      </c>
      <c r="E1213" s="10">
        <f t="shared" si="43"/>
        <v>1</v>
      </c>
      <c r="F1213" s="10">
        <f t="shared" si="44"/>
        <v>192.25</v>
      </c>
      <c r="G1213" s="10">
        <f t="shared" si="45"/>
        <v>0</v>
      </c>
      <c r="H1213" s="9">
        <f t="shared" si="46"/>
        <v>99.420093260000243</v>
      </c>
      <c r="I1213" s="10">
        <f t="shared" si="47"/>
        <v>-1168.7209781625997</v>
      </c>
      <c r="J1213" s="9">
        <f t="shared" si="48"/>
        <v>-1069.3008849025996</v>
      </c>
      <c r="K1213" s="10">
        <f t="shared" si="49"/>
        <v>1</v>
      </c>
      <c r="L1213" s="10">
        <f t="shared" si="50"/>
        <v>1.1043945134725508E-2</v>
      </c>
    </row>
    <row r="1214" spans="1:12" ht="15.75" customHeight="1" x14ac:dyDescent="0.2">
      <c r="A1214" s="8">
        <v>45553</v>
      </c>
      <c r="B1214" s="32">
        <v>192</v>
      </c>
      <c r="C1214" s="9">
        <f t="shared" si="41"/>
        <v>192.25</v>
      </c>
      <c r="D1214" s="10">
        <f t="shared" si="42"/>
        <v>192</v>
      </c>
      <c r="E1214" s="10">
        <f t="shared" si="43"/>
        <v>1</v>
      </c>
      <c r="F1214" s="10">
        <f t="shared" si="44"/>
        <v>0</v>
      </c>
      <c r="G1214" s="10">
        <f t="shared" si="45"/>
        <v>0</v>
      </c>
      <c r="H1214" s="9">
        <f t="shared" si="46"/>
        <v>99.420093260000243</v>
      </c>
      <c r="I1214" s="10">
        <f t="shared" si="47"/>
        <v>-1168.7209781625997</v>
      </c>
      <c r="J1214" s="9">
        <f t="shared" si="48"/>
        <v>-1069.3008849025996</v>
      </c>
      <c r="K1214" s="10">
        <f t="shared" si="49"/>
        <v>0</v>
      </c>
      <c r="L1214" s="10">
        <f t="shared" si="50"/>
        <v>-1.3003901170350884E-3</v>
      </c>
    </row>
    <row r="1215" spans="1:12" ht="15.75" customHeight="1" x14ac:dyDescent="0.2">
      <c r="A1215" s="8">
        <v>45554</v>
      </c>
      <c r="B1215" s="32">
        <v>195.1000061</v>
      </c>
      <c r="C1215" s="9">
        <f t="shared" si="41"/>
        <v>387.35000609999997</v>
      </c>
      <c r="D1215" s="10">
        <f t="shared" si="42"/>
        <v>390.2000122</v>
      </c>
      <c r="E1215" s="10">
        <f t="shared" si="43"/>
        <v>2</v>
      </c>
      <c r="F1215" s="10">
        <f t="shared" si="44"/>
        <v>195.1000061</v>
      </c>
      <c r="G1215" s="10">
        <f t="shared" si="45"/>
        <v>0</v>
      </c>
      <c r="H1215" s="9">
        <f t="shared" si="46"/>
        <v>99.420093260000243</v>
      </c>
      <c r="I1215" s="10">
        <f t="shared" si="47"/>
        <v>-1170.7209781625997</v>
      </c>
      <c r="J1215" s="9">
        <f t="shared" si="48"/>
        <v>-1071.3008849025996</v>
      </c>
      <c r="K1215" s="10">
        <f t="shared" si="49"/>
        <v>1</v>
      </c>
      <c r="L1215" s="10">
        <f t="shared" si="50"/>
        <v>1.6145865104166601E-2</v>
      </c>
    </row>
    <row r="1216" spans="1:12" ht="15.75" customHeight="1" x14ac:dyDescent="0.2">
      <c r="A1216" s="8">
        <v>45555</v>
      </c>
      <c r="B1216" s="32">
        <v>188.0500031</v>
      </c>
      <c r="C1216" s="9">
        <f t="shared" si="41"/>
        <v>0</v>
      </c>
      <c r="D1216" s="10">
        <f t="shared" si="42"/>
        <v>0</v>
      </c>
      <c r="E1216" s="10">
        <f t="shared" si="43"/>
        <v>0</v>
      </c>
      <c r="F1216" s="10">
        <f t="shared" si="44"/>
        <v>376.1000062</v>
      </c>
      <c r="G1216" s="10">
        <f t="shared" si="45"/>
        <v>-11.249999899999978</v>
      </c>
      <c r="H1216" s="9">
        <f t="shared" si="46"/>
        <v>88.170093360000266</v>
      </c>
      <c r="I1216" s="10">
        <f t="shared" si="47"/>
        <v>-1174.4819782245997</v>
      </c>
      <c r="J1216" s="9">
        <f t="shared" si="48"/>
        <v>-1086.3118848645995</v>
      </c>
      <c r="K1216" s="10">
        <f t="shared" si="49"/>
        <v>-1</v>
      </c>
      <c r="L1216" s="10">
        <f t="shared" si="50"/>
        <v>-3.6135329469884625E-2</v>
      </c>
    </row>
    <row r="1217" spans="1:12" ht="15.75" customHeight="1" x14ac:dyDescent="0.2">
      <c r="A1217" s="8">
        <v>45558</v>
      </c>
      <c r="B1217" s="32">
        <v>188.6000061</v>
      </c>
      <c r="C1217" s="9">
        <f t="shared" si="41"/>
        <v>0</v>
      </c>
      <c r="D1217" s="10">
        <f t="shared" si="42"/>
        <v>0</v>
      </c>
      <c r="E1217" s="10">
        <f t="shared" si="43"/>
        <v>0</v>
      </c>
      <c r="F1217" s="10">
        <f t="shared" si="44"/>
        <v>0</v>
      </c>
      <c r="G1217" s="10">
        <f t="shared" si="45"/>
        <v>0</v>
      </c>
      <c r="H1217" s="9">
        <f t="shared" si="46"/>
        <v>88.170093360000266</v>
      </c>
      <c r="I1217" s="10">
        <f t="shared" si="47"/>
        <v>-1174.4819782245997</v>
      </c>
      <c r="J1217" s="9">
        <f t="shared" si="48"/>
        <v>-1086.3118848645995</v>
      </c>
      <c r="K1217" s="10">
        <f t="shared" si="49"/>
        <v>0</v>
      </c>
      <c r="L1217" s="10">
        <f t="shared" si="50"/>
        <v>2.9247699597618748E-3</v>
      </c>
    </row>
    <row r="1218" spans="1:12" ht="15.75" customHeight="1" x14ac:dyDescent="0.2">
      <c r="A1218" s="8">
        <v>45559</v>
      </c>
      <c r="B1218" s="32">
        <v>189.5</v>
      </c>
      <c r="C1218" s="9">
        <f t="shared" si="41"/>
        <v>0</v>
      </c>
      <c r="D1218" s="10">
        <f t="shared" si="42"/>
        <v>0</v>
      </c>
      <c r="E1218" s="10">
        <f t="shared" si="43"/>
        <v>0</v>
      </c>
      <c r="F1218" s="10">
        <f t="shared" si="44"/>
        <v>0</v>
      </c>
      <c r="G1218" s="10">
        <f t="shared" si="45"/>
        <v>0</v>
      </c>
      <c r="H1218" s="9">
        <f t="shared" si="46"/>
        <v>88.170093360000266</v>
      </c>
      <c r="I1218" s="10">
        <f t="shared" si="47"/>
        <v>-1174.4819782245997</v>
      </c>
      <c r="J1218" s="9">
        <f t="shared" si="48"/>
        <v>-1086.3118848645995</v>
      </c>
      <c r="K1218" s="10">
        <f t="shared" si="49"/>
        <v>0</v>
      </c>
      <c r="L1218" s="10">
        <f t="shared" si="50"/>
        <v>4.771971743854575E-3</v>
      </c>
    </row>
    <row r="1219" spans="1:12" ht="15.75" customHeight="1" x14ac:dyDescent="0.2">
      <c r="A1219" s="8">
        <v>45560</v>
      </c>
      <c r="B1219" s="32">
        <v>189.6499939</v>
      </c>
      <c r="C1219" s="9">
        <f t="shared" si="41"/>
        <v>0</v>
      </c>
      <c r="D1219" s="10">
        <f t="shared" si="42"/>
        <v>0</v>
      </c>
      <c r="E1219" s="10">
        <f t="shared" si="43"/>
        <v>0</v>
      </c>
      <c r="F1219" s="10">
        <f t="shared" si="44"/>
        <v>0</v>
      </c>
      <c r="G1219" s="10">
        <f t="shared" si="45"/>
        <v>0</v>
      </c>
      <c r="H1219" s="9">
        <f t="shared" si="46"/>
        <v>88.170093360000266</v>
      </c>
      <c r="I1219" s="10">
        <f t="shared" si="47"/>
        <v>-1174.4819782245997</v>
      </c>
      <c r="J1219" s="9">
        <f t="shared" si="48"/>
        <v>-1086.3118848645995</v>
      </c>
      <c r="K1219" s="10">
        <f t="shared" si="49"/>
        <v>0</v>
      </c>
      <c r="L1219" s="10">
        <f t="shared" si="50"/>
        <v>7.9152453825859226E-4</v>
      </c>
    </row>
    <row r="1220" spans="1:12" ht="15.75" customHeight="1" x14ac:dyDescent="0.2">
      <c r="A1220" s="8">
        <v>45561</v>
      </c>
      <c r="B1220" s="32">
        <v>195.5</v>
      </c>
      <c r="C1220" s="9">
        <f t="shared" si="41"/>
        <v>195.5</v>
      </c>
      <c r="D1220" s="10">
        <f t="shared" si="42"/>
        <v>195.5</v>
      </c>
      <c r="E1220" s="10">
        <f t="shared" si="43"/>
        <v>1</v>
      </c>
      <c r="F1220" s="10">
        <f t="shared" si="44"/>
        <v>195.5</v>
      </c>
      <c r="G1220" s="10">
        <f t="shared" si="45"/>
        <v>0</v>
      </c>
      <c r="H1220" s="9">
        <f t="shared" si="46"/>
        <v>88.170093360000266</v>
      </c>
      <c r="I1220" s="10">
        <f t="shared" si="47"/>
        <v>-1176.4819782245997</v>
      </c>
      <c r="J1220" s="9">
        <f t="shared" si="48"/>
        <v>-1088.3118848645995</v>
      </c>
      <c r="K1220" s="10">
        <f t="shared" si="49"/>
        <v>1</v>
      </c>
      <c r="L1220" s="10">
        <f t="shared" si="50"/>
        <v>3.0846328964738268E-2</v>
      </c>
    </row>
    <row r="1221" spans="1:12" ht="15.75" customHeight="1" x14ac:dyDescent="0.2">
      <c r="A1221" s="8">
        <v>45562</v>
      </c>
      <c r="B1221" s="32">
        <v>199.8999939</v>
      </c>
      <c r="C1221" s="9">
        <f t="shared" si="41"/>
        <v>395.39999390000003</v>
      </c>
      <c r="D1221" s="10">
        <f t="shared" si="42"/>
        <v>399.7999878</v>
      </c>
      <c r="E1221" s="10">
        <f t="shared" si="43"/>
        <v>2</v>
      </c>
      <c r="F1221" s="10">
        <f t="shared" si="44"/>
        <v>199.8999939</v>
      </c>
      <c r="G1221" s="10">
        <f t="shared" si="45"/>
        <v>0</v>
      </c>
      <c r="H1221" s="9">
        <f t="shared" si="46"/>
        <v>88.170093360000266</v>
      </c>
      <c r="I1221" s="10">
        <f t="shared" si="47"/>
        <v>-1178.4819782245997</v>
      </c>
      <c r="J1221" s="9">
        <f t="shared" si="48"/>
        <v>-1090.3118848645995</v>
      </c>
      <c r="K1221" s="10">
        <f t="shared" si="49"/>
        <v>1</v>
      </c>
      <c r="L1221" s="10">
        <f t="shared" si="50"/>
        <v>2.2506362659846513E-2</v>
      </c>
    </row>
    <row r="1222" spans="1:12" ht="15.75" customHeight="1" x14ac:dyDescent="0.2">
      <c r="A1222" s="8">
        <v>45565</v>
      </c>
      <c r="B1222" s="32">
        <v>193.9499969</v>
      </c>
      <c r="C1222" s="9">
        <f t="shared" si="41"/>
        <v>0</v>
      </c>
      <c r="D1222" s="10">
        <f t="shared" si="42"/>
        <v>0</v>
      </c>
      <c r="E1222" s="10">
        <f t="shared" si="43"/>
        <v>0</v>
      </c>
      <c r="F1222" s="10">
        <f t="shared" si="44"/>
        <v>387.8999938</v>
      </c>
      <c r="G1222" s="10">
        <f t="shared" si="45"/>
        <v>-7.5000001000000225</v>
      </c>
      <c r="H1222" s="9">
        <f t="shared" si="46"/>
        <v>80.670093260000243</v>
      </c>
      <c r="I1222" s="10">
        <f t="shared" si="47"/>
        <v>-1182.3609781625998</v>
      </c>
      <c r="J1222" s="9">
        <f t="shared" si="48"/>
        <v>-1101.6908849025997</v>
      </c>
      <c r="K1222" s="10">
        <f t="shared" si="49"/>
        <v>-1</v>
      </c>
      <c r="L1222" s="10">
        <f t="shared" si="50"/>
        <v>-2.9764868341999429E-2</v>
      </c>
    </row>
    <row r="1223" spans="1:12" ht="15.75" customHeight="1" x14ac:dyDescent="0.2">
      <c r="A1223" s="8">
        <v>45566</v>
      </c>
      <c r="B1223" s="32">
        <v>192.1499939</v>
      </c>
      <c r="C1223" s="9">
        <f t="shared" si="41"/>
        <v>0</v>
      </c>
      <c r="D1223" s="10">
        <f t="shared" si="42"/>
        <v>0</v>
      </c>
      <c r="E1223" s="10">
        <f t="shared" si="43"/>
        <v>0</v>
      </c>
      <c r="F1223" s="10">
        <f t="shared" si="44"/>
        <v>0</v>
      </c>
      <c r="G1223" s="10">
        <f t="shared" si="45"/>
        <v>0</v>
      </c>
      <c r="H1223" s="9">
        <f t="shared" si="46"/>
        <v>80.670093260000243</v>
      </c>
      <c r="I1223" s="10">
        <f t="shared" si="47"/>
        <v>-1182.3609781625998</v>
      </c>
      <c r="J1223" s="9">
        <f t="shared" si="48"/>
        <v>-1101.6908849025997</v>
      </c>
      <c r="K1223" s="10">
        <f t="shared" si="49"/>
        <v>0</v>
      </c>
      <c r="L1223" s="10">
        <f t="shared" si="50"/>
        <v>-9.2807580756398833E-3</v>
      </c>
    </row>
    <row r="1224" spans="1:12" ht="15.75" customHeight="1" x14ac:dyDescent="0.2">
      <c r="A1224" s="8">
        <v>45567</v>
      </c>
      <c r="B1224" s="32">
        <v>191.8500061</v>
      </c>
      <c r="C1224" s="9">
        <f t="shared" si="41"/>
        <v>0</v>
      </c>
      <c r="D1224" s="10">
        <f t="shared" si="42"/>
        <v>0</v>
      </c>
      <c r="E1224" s="10">
        <f t="shared" si="43"/>
        <v>0</v>
      </c>
      <c r="F1224" s="10">
        <f t="shared" si="44"/>
        <v>0</v>
      </c>
      <c r="G1224" s="10">
        <f t="shared" si="45"/>
        <v>0</v>
      </c>
      <c r="H1224" s="9">
        <f t="shared" si="46"/>
        <v>80.670093260000243</v>
      </c>
      <c r="I1224" s="10">
        <f t="shared" si="47"/>
        <v>-1182.3609781625998</v>
      </c>
      <c r="J1224" s="9">
        <f t="shared" si="48"/>
        <v>-1101.6908849025997</v>
      </c>
      <c r="K1224" s="10">
        <f t="shared" si="49"/>
        <v>0</v>
      </c>
      <c r="L1224" s="10">
        <f t="shared" si="50"/>
        <v>-1.5612168073038113E-3</v>
      </c>
    </row>
    <row r="1225" spans="1:12" ht="15.75" customHeight="1" x14ac:dyDescent="0.2">
      <c r="A1225" s="8">
        <v>45568</v>
      </c>
      <c r="B1225" s="32">
        <v>188</v>
      </c>
      <c r="C1225" s="9">
        <f t="shared" si="41"/>
        <v>0</v>
      </c>
      <c r="D1225" s="10">
        <f t="shared" si="42"/>
        <v>0</v>
      </c>
      <c r="E1225" s="10">
        <f t="shared" si="43"/>
        <v>0</v>
      </c>
      <c r="F1225" s="10">
        <f t="shared" si="44"/>
        <v>0</v>
      </c>
      <c r="G1225" s="10">
        <f t="shared" si="45"/>
        <v>0</v>
      </c>
      <c r="H1225" s="9">
        <f t="shared" si="46"/>
        <v>80.670093260000243</v>
      </c>
      <c r="I1225" s="10">
        <f t="shared" si="47"/>
        <v>-1182.3609781625998</v>
      </c>
      <c r="J1225" s="9">
        <f t="shared" si="48"/>
        <v>-1101.6908849025997</v>
      </c>
      <c r="K1225" s="10">
        <f t="shared" si="49"/>
        <v>-1</v>
      </c>
      <c r="L1225" s="10">
        <f t="shared" si="50"/>
        <v>-2.0067792429431686E-2</v>
      </c>
    </row>
    <row r="1226" spans="1:12" ht="15.75" customHeight="1" x14ac:dyDescent="0.2">
      <c r="A1226" s="8">
        <v>45569</v>
      </c>
      <c r="B1226" s="32">
        <v>189</v>
      </c>
      <c r="C1226" s="9">
        <f t="shared" si="41"/>
        <v>0</v>
      </c>
      <c r="D1226" s="10">
        <f t="shared" si="42"/>
        <v>0</v>
      </c>
      <c r="E1226" s="10">
        <f t="shared" si="43"/>
        <v>0</v>
      </c>
      <c r="F1226" s="10">
        <f t="shared" si="44"/>
        <v>0</v>
      </c>
      <c r="G1226" s="10">
        <f t="shared" si="45"/>
        <v>0</v>
      </c>
      <c r="H1226" s="9">
        <f t="shared" si="46"/>
        <v>80.670093260000243</v>
      </c>
      <c r="I1226" s="10">
        <f t="shared" si="47"/>
        <v>-1182.3609781625998</v>
      </c>
      <c r="J1226" s="9">
        <f t="shared" si="48"/>
        <v>-1101.6908849025997</v>
      </c>
      <c r="K1226" s="10">
        <f t="shared" si="49"/>
        <v>0</v>
      </c>
      <c r="L1226" s="10">
        <f t="shared" si="50"/>
        <v>5.3191489361701372E-3</v>
      </c>
    </row>
    <row r="1227" spans="1:12" ht="15.75" customHeight="1" x14ac:dyDescent="0.2">
      <c r="A1227" s="8">
        <v>45572</v>
      </c>
      <c r="B1227" s="32">
        <v>183.8500061</v>
      </c>
      <c r="C1227" s="9">
        <f t="shared" si="41"/>
        <v>0</v>
      </c>
      <c r="D1227" s="10">
        <f t="shared" si="42"/>
        <v>0</v>
      </c>
      <c r="E1227" s="10">
        <f t="shared" si="43"/>
        <v>0</v>
      </c>
      <c r="F1227" s="10">
        <f t="shared" si="44"/>
        <v>0</v>
      </c>
      <c r="G1227" s="10">
        <f t="shared" si="45"/>
        <v>0</v>
      </c>
      <c r="H1227" s="9">
        <f t="shared" si="46"/>
        <v>80.670093260000243</v>
      </c>
      <c r="I1227" s="10">
        <f t="shared" si="47"/>
        <v>-1182.3609781625998</v>
      </c>
      <c r="J1227" s="9">
        <f t="shared" si="48"/>
        <v>-1101.6908849025997</v>
      </c>
      <c r="K1227" s="10">
        <f t="shared" si="49"/>
        <v>-1</v>
      </c>
      <c r="L1227" s="10">
        <f t="shared" si="50"/>
        <v>-2.7248644973544955E-2</v>
      </c>
    </row>
    <row r="1228" spans="1:12" ht="15.75" customHeight="1" x14ac:dyDescent="0.2">
      <c r="A1228" s="8">
        <v>45573</v>
      </c>
      <c r="B1228" s="32">
        <v>183.3999939</v>
      </c>
      <c r="C1228" s="9">
        <f t="shared" si="41"/>
        <v>0</v>
      </c>
      <c r="D1228" s="10">
        <f t="shared" si="42"/>
        <v>0</v>
      </c>
      <c r="E1228" s="10">
        <f t="shared" si="43"/>
        <v>0</v>
      </c>
      <c r="F1228" s="10">
        <f t="shared" si="44"/>
        <v>0</v>
      </c>
      <c r="G1228" s="10">
        <f t="shared" si="45"/>
        <v>0</v>
      </c>
      <c r="H1228" s="9">
        <f t="shared" si="46"/>
        <v>80.670093260000243</v>
      </c>
      <c r="I1228" s="10">
        <f t="shared" si="47"/>
        <v>-1182.3609781625998</v>
      </c>
      <c r="J1228" s="9">
        <f t="shared" si="48"/>
        <v>-1101.6908849025997</v>
      </c>
      <c r="K1228" s="10">
        <f t="shared" si="49"/>
        <v>0</v>
      </c>
      <c r="L1228" s="10">
        <f t="shared" si="50"/>
        <v>-2.4477138159856304E-3</v>
      </c>
    </row>
    <row r="1229" spans="1:12" ht="15.75" customHeight="1" x14ac:dyDescent="0.2">
      <c r="A1229" s="8">
        <v>45574</v>
      </c>
      <c r="B1229" s="32">
        <v>184.0500031</v>
      </c>
      <c r="C1229" s="9">
        <f t="shared" si="41"/>
        <v>0</v>
      </c>
      <c r="D1229" s="10">
        <f t="shared" si="42"/>
        <v>0</v>
      </c>
      <c r="E1229" s="10">
        <f t="shared" si="43"/>
        <v>0</v>
      </c>
      <c r="F1229" s="10">
        <f t="shared" si="44"/>
        <v>0</v>
      </c>
      <c r="G1229" s="10">
        <f t="shared" si="45"/>
        <v>0</v>
      </c>
      <c r="H1229" s="9">
        <f t="shared" si="46"/>
        <v>80.670093260000243</v>
      </c>
      <c r="I1229" s="10">
        <f t="shared" si="47"/>
        <v>-1182.3609781625998</v>
      </c>
      <c r="J1229" s="9">
        <f t="shared" si="48"/>
        <v>-1101.6908849025997</v>
      </c>
      <c r="K1229" s="10">
        <f t="shared" si="49"/>
        <v>0</v>
      </c>
      <c r="L1229" s="10">
        <f t="shared" si="50"/>
        <v>3.5442160393659439E-3</v>
      </c>
    </row>
    <row r="1230" spans="1:12" ht="15.75" customHeight="1" x14ac:dyDescent="0.2">
      <c r="A1230" s="8">
        <v>45575</v>
      </c>
      <c r="B1230" s="32">
        <v>182.3500061</v>
      </c>
      <c r="C1230" s="9">
        <f t="shared" si="41"/>
        <v>0</v>
      </c>
      <c r="D1230" s="10">
        <f t="shared" si="42"/>
        <v>0</v>
      </c>
      <c r="E1230" s="10">
        <f t="shared" si="43"/>
        <v>0</v>
      </c>
      <c r="F1230" s="10">
        <f t="shared" si="44"/>
        <v>0</v>
      </c>
      <c r="G1230" s="10">
        <f t="shared" si="45"/>
        <v>0</v>
      </c>
      <c r="H1230" s="9">
        <f t="shared" si="46"/>
        <v>80.670093260000243</v>
      </c>
      <c r="I1230" s="10">
        <f t="shared" si="47"/>
        <v>-1182.3609781625998</v>
      </c>
      <c r="J1230" s="9">
        <f t="shared" si="48"/>
        <v>-1101.6908849025997</v>
      </c>
      <c r="K1230" s="10">
        <f t="shared" si="49"/>
        <v>0</v>
      </c>
      <c r="L1230" s="10">
        <f t="shared" si="50"/>
        <v>-9.2366040280713602E-3</v>
      </c>
    </row>
    <row r="1231" spans="1:12" ht="15.75" customHeight="1" x14ac:dyDescent="0.2">
      <c r="A1231" s="8">
        <v>45576</v>
      </c>
      <c r="B1231" s="32">
        <v>181.6999969</v>
      </c>
      <c r="C1231" s="9">
        <f t="shared" si="41"/>
        <v>0</v>
      </c>
      <c r="D1231" s="10">
        <f t="shared" si="42"/>
        <v>0</v>
      </c>
      <c r="E1231" s="10">
        <f t="shared" si="43"/>
        <v>0</v>
      </c>
      <c r="F1231" s="10">
        <f t="shared" si="44"/>
        <v>0</v>
      </c>
      <c r="G1231" s="10">
        <f t="shared" si="45"/>
        <v>0</v>
      </c>
      <c r="H1231" s="9">
        <f t="shared" si="46"/>
        <v>80.670093260000243</v>
      </c>
      <c r="I1231" s="10">
        <f t="shared" si="47"/>
        <v>-1182.3609781625998</v>
      </c>
      <c r="J1231" s="9">
        <f t="shared" si="48"/>
        <v>-1101.6908849025997</v>
      </c>
      <c r="K1231" s="10">
        <f t="shared" si="49"/>
        <v>0</v>
      </c>
      <c r="L1231" s="10">
        <f t="shared" si="50"/>
        <v>-3.5646239553375203E-3</v>
      </c>
    </row>
    <row r="1232" spans="1:12" ht="15.75" customHeight="1" x14ac:dyDescent="0.2">
      <c r="A1232" s="8">
        <v>45579</v>
      </c>
      <c r="B1232" s="32">
        <v>183.75</v>
      </c>
      <c r="C1232" s="9">
        <f t="shared" si="41"/>
        <v>183.75</v>
      </c>
      <c r="D1232" s="10">
        <f t="shared" si="42"/>
        <v>183.75</v>
      </c>
      <c r="E1232" s="10">
        <f t="shared" si="43"/>
        <v>1</v>
      </c>
      <c r="F1232" s="10">
        <f t="shared" si="44"/>
        <v>183.75</v>
      </c>
      <c r="G1232" s="10">
        <f t="shared" si="45"/>
        <v>0</v>
      </c>
      <c r="H1232" s="9">
        <f t="shared" si="46"/>
        <v>80.670093260000243</v>
      </c>
      <c r="I1232" s="10">
        <f t="shared" si="47"/>
        <v>-1184.3609781625998</v>
      </c>
      <c r="J1232" s="9">
        <f t="shared" si="48"/>
        <v>-1103.6908849025997</v>
      </c>
      <c r="K1232" s="10">
        <f t="shared" si="49"/>
        <v>1</v>
      </c>
      <c r="L1232" s="10">
        <f t="shared" si="50"/>
        <v>1.1282350770364769E-2</v>
      </c>
    </row>
    <row r="1233" spans="1:12" ht="15.75" customHeight="1" x14ac:dyDescent="0.2">
      <c r="A1233" s="8">
        <v>45580</v>
      </c>
      <c r="B1233" s="32">
        <v>182.0500031</v>
      </c>
      <c r="C1233" s="9">
        <f t="shared" si="41"/>
        <v>183.75</v>
      </c>
      <c r="D1233" s="10">
        <f t="shared" si="42"/>
        <v>182.0500031</v>
      </c>
      <c r="E1233" s="10">
        <f t="shared" si="43"/>
        <v>1</v>
      </c>
      <c r="F1233" s="10">
        <f t="shared" si="44"/>
        <v>0</v>
      </c>
      <c r="G1233" s="10">
        <f t="shared" si="45"/>
        <v>0</v>
      </c>
      <c r="H1233" s="9">
        <f t="shared" si="46"/>
        <v>80.670093260000243</v>
      </c>
      <c r="I1233" s="10">
        <f t="shared" si="47"/>
        <v>-1184.3609781625998</v>
      </c>
      <c r="J1233" s="9">
        <f t="shared" si="48"/>
        <v>-1103.6908849025997</v>
      </c>
      <c r="K1233" s="10">
        <f t="shared" si="49"/>
        <v>0</v>
      </c>
      <c r="L1233" s="10">
        <f t="shared" si="50"/>
        <v>-9.2516838095237919E-3</v>
      </c>
    </row>
    <row r="1234" spans="1:12" ht="15.75" customHeight="1" x14ac:dyDescent="0.2">
      <c r="A1234" s="8">
        <v>45581</v>
      </c>
      <c r="B1234" s="32">
        <v>182.1000061</v>
      </c>
      <c r="C1234" s="9">
        <f t="shared" si="41"/>
        <v>183.75</v>
      </c>
      <c r="D1234" s="10">
        <f t="shared" si="42"/>
        <v>182.1000061</v>
      </c>
      <c r="E1234" s="10">
        <f t="shared" si="43"/>
        <v>1</v>
      </c>
      <c r="F1234" s="9">
        <f t="shared" si="44"/>
        <v>0</v>
      </c>
      <c r="G1234" s="10">
        <f t="shared" si="45"/>
        <v>0</v>
      </c>
      <c r="H1234" s="9">
        <f t="shared" si="46"/>
        <v>80.670093260000243</v>
      </c>
      <c r="I1234" s="10">
        <f t="shared" si="47"/>
        <v>-1184.3609781625998</v>
      </c>
      <c r="J1234" s="9">
        <f t="shared" si="48"/>
        <v>-1103.6908849025997</v>
      </c>
      <c r="K1234" s="10">
        <f t="shared" si="49"/>
        <v>0</v>
      </c>
      <c r="L1234" s="10">
        <f t="shared" si="50"/>
        <v>2.7466629578976054E-4</v>
      </c>
    </row>
    <row r="1235" spans="1:12" ht="15.75" customHeight="1" x14ac:dyDescent="0.2">
      <c r="A1235" s="8">
        <v>45582</v>
      </c>
      <c r="B1235" s="32">
        <v>182.8500061</v>
      </c>
      <c r="C1235" s="9">
        <f t="shared" si="41"/>
        <v>183.75</v>
      </c>
      <c r="D1235" s="10">
        <f t="shared" si="42"/>
        <v>182.8500061</v>
      </c>
      <c r="E1235" s="10">
        <f t="shared" si="43"/>
        <v>1</v>
      </c>
      <c r="F1235" s="10">
        <f t="shared" si="44"/>
        <v>0</v>
      </c>
      <c r="G1235" s="10">
        <f t="shared" si="45"/>
        <v>0</v>
      </c>
      <c r="H1235" s="9">
        <f t="shared" si="46"/>
        <v>80.670093260000243</v>
      </c>
      <c r="I1235" s="10">
        <f t="shared" si="47"/>
        <v>-1184.3609781625998</v>
      </c>
      <c r="J1235" s="9">
        <f t="shared" si="48"/>
        <v>-1103.6908849025997</v>
      </c>
      <c r="K1235" s="10">
        <f t="shared" si="49"/>
        <v>0</v>
      </c>
      <c r="L1235" s="10">
        <f t="shared" si="50"/>
        <v>4.1186160070094679E-3</v>
      </c>
    </row>
    <row r="1236" spans="1:12" ht="15.75" customHeight="1" x14ac:dyDescent="0.2">
      <c r="A1236" s="8">
        <v>45583</v>
      </c>
      <c r="B1236" s="32">
        <v>184.5500031</v>
      </c>
      <c r="C1236" s="9">
        <f t="shared" si="41"/>
        <v>183.75</v>
      </c>
      <c r="D1236" s="10">
        <f t="shared" si="42"/>
        <v>184.5500031</v>
      </c>
      <c r="E1236" s="10">
        <f t="shared" si="43"/>
        <v>1</v>
      </c>
      <c r="F1236" s="10">
        <f t="shared" si="44"/>
        <v>0</v>
      </c>
      <c r="G1236" s="10">
        <f t="shared" si="45"/>
        <v>0</v>
      </c>
      <c r="H1236" s="9">
        <f t="shared" si="46"/>
        <v>80.670093260000243</v>
      </c>
      <c r="I1236" s="10">
        <f t="shared" si="47"/>
        <v>-1184.3609781625998</v>
      </c>
      <c r="J1236" s="9">
        <f t="shared" si="48"/>
        <v>-1103.6908849025997</v>
      </c>
      <c r="K1236" s="10">
        <f t="shared" si="49"/>
        <v>0</v>
      </c>
      <c r="L1236" s="10">
        <f t="shared" si="50"/>
        <v>9.2972214563136202E-3</v>
      </c>
    </row>
    <row r="1237" spans="1:12" ht="15.75" customHeight="1" x14ac:dyDescent="0.2">
      <c r="A1237" s="8">
        <v>45586</v>
      </c>
      <c r="B1237" s="32">
        <v>181.1000061</v>
      </c>
      <c r="C1237" s="9">
        <f t="shared" si="41"/>
        <v>0</v>
      </c>
      <c r="D1237" s="10">
        <f t="shared" si="42"/>
        <v>0</v>
      </c>
      <c r="E1237" s="10">
        <f t="shared" si="43"/>
        <v>0</v>
      </c>
      <c r="F1237" s="10">
        <f t="shared" si="44"/>
        <v>181.1000061</v>
      </c>
      <c r="G1237" s="10">
        <f t="shared" si="45"/>
        <v>-2.6499938999999983</v>
      </c>
      <c r="H1237" s="9">
        <f t="shared" si="46"/>
        <v>78.020099360000245</v>
      </c>
      <c r="I1237" s="10">
        <f t="shared" si="47"/>
        <v>-1186.3609781625998</v>
      </c>
      <c r="J1237" s="9">
        <f t="shared" si="48"/>
        <v>-1108.3408788025995</v>
      </c>
      <c r="K1237" s="10">
        <f t="shared" si="49"/>
        <v>-1</v>
      </c>
      <c r="L1237" s="10">
        <f t="shared" si="50"/>
        <v>-1.8694104264688538E-2</v>
      </c>
    </row>
    <row r="1238" spans="1:12" ht="15.75" customHeight="1" x14ac:dyDescent="0.2">
      <c r="A1238" s="8">
        <v>45587</v>
      </c>
      <c r="B1238" s="32">
        <v>183.1499939</v>
      </c>
      <c r="C1238" s="9">
        <f t="shared" si="41"/>
        <v>183.1499939</v>
      </c>
      <c r="D1238" s="10">
        <f t="shared" si="42"/>
        <v>183.1499939</v>
      </c>
      <c r="E1238" s="10">
        <f t="shared" si="43"/>
        <v>1</v>
      </c>
      <c r="F1238" s="10">
        <f t="shared" si="44"/>
        <v>183.1499939</v>
      </c>
      <c r="G1238" s="10">
        <f t="shared" si="45"/>
        <v>0</v>
      </c>
      <c r="H1238" s="9">
        <f t="shared" si="46"/>
        <v>78.020099360000245</v>
      </c>
      <c r="I1238" s="10">
        <f t="shared" si="47"/>
        <v>-1188.3609781625998</v>
      </c>
      <c r="J1238" s="9">
        <f t="shared" si="48"/>
        <v>-1110.3408788025995</v>
      </c>
      <c r="K1238" s="10">
        <f t="shared" si="49"/>
        <v>1</v>
      </c>
      <c r="L1238" s="10">
        <f t="shared" si="50"/>
        <v>1.1319645118443633E-2</v>
      </c>
    </row>
    <row r="1239" spans="1:12" ht="15.75" customHeight="1" x14ac:dyDescent="0.2">
      <c r="A1239" s="8">
        <v>45588</v>
      </c>
      <c r="B1239" s="32">
        <v>180.6999969</v>
      </c>
      <c r="C1239" s="9">
        <f t="shared" si="41"/>
        <v>0</v>
      </c>
      <c r="D1239" s="10">
        <f t="shared" si="42"/>
        <v>0</v>
      </c>
      <c r="E1239" s="10">
        <f t="shared" si="43"/>
        <v>0</v>
      </c>
      <c r="F1239" s="10">
        <f t="shared" si="44"/>
        <v>180.6999969</v>
      </c>
      <c r="G1239" s="10">
        <f t="shared" si="45"/>
        <v>-2.4499969999999962</v>
      </c>
      <c r="H1239" s="9">
        <f t="shared" si="46"/>
        <v>75.570102360000249</v>
      </c>
      <c r="I1239" s="10">
        <f t="shared" si="47"/>
        <v>-1190.3609781625998</v>
      </c>
      <c r="J1239" s="9">
        <f t="shared" si="48"/>
        <v>-1114.7908758025997</v>
      </c>
      <c r="K1239" s="10">
        <f t="shared" si="49"/>
        <v>-1</v>
      </c>
      <c r="L1239" s="10">
        <f t="shared" si="50"/>
        <v>-1.3376997442531735E-2</v>
      </c>
    </row>
    <row r="1240" spans="1:12" ht="15.75" customHeight="1" x14ac:dyDescent="0.2">
      <c r="A1240" s="8">
        <v>45589</v>
      </c>
      <c r="B1240" s="32">
        <v>180</v>
      </c>
      <c r="C1240" s="9">
        <f t="shared" si="41"/>
        <v>0</v>
      </c>
      <c r="D1240" s="10">
        <f t="shared" si="42"/>
        <v>0</v>
      </c>
      <c r="E1240" s="10">
        <f t="shared" si="43"/>
        <v>0</v>
      </c>
      <c r="F1240" s="10">
        <f t="shared" si="44"/>
        <v>0</v>
      </c>
      <c r="G1240" s="10">
        <f t="shared" si="45"/>
        <v>0</v>
      </c>
      <c r="H1240" s="9">
        <f t="shared" si="46"/>
        <v>75.570102360000249</v>
      </c>
      <c r="I1240" s="10">
        <f t="shared" si="47"/>
        <v>-1190.3609781625998</v>
      </c>
      <c r="J1240" s="9">
        <f t="shared" si="48"/>
        <v>-1114.7908758025997</v>
      </c>
      <c r="K1240" s="10">
        <f t="shared" si="49"/>
        <v>0</v>
      </c>
      <c r="L1240" s="10">
        <f t="shared" si="50"/>
        <v>-3.8738069286596843E-3</v>
      </c>
    </row>
    <row r="1241" spans="1:12" ht="15.75" customHeight="1" x14ac:dyDescent="0.2">
      <c r="A1241" s="8">
        <v>45590</v>
      </c>
      <c r="B1241" s="32">
        <v>175.0500031</v>
      </c>
      <c r="C1241" s="9">
        <f t="shared" si="41"/>
        <v>0</v>
      </c>
      <c r="D1241" s="10">
        <f t="shared" si="42"/>
        <v>0</v>
      </c>
      <c r="E1241" s="10">
        <f t="shared" si="43"/>
        <v>0</v>
      </c>
      <c r="F1241" s="10">
        <f t="shared" si="44"/>
        <v>0</v>
      </c>
      <c r="G1241" s="10">
        <f t="shared" si="45"/>
        <v>0</v>
      </c>
      <c r="H1241" s="9">
        <f t="shared" si="46"/>
        <v>75.570102360000249</v>
      </c>
      <c r="I1241" s="10">
        <f t="shared" si="47"/>
        <v>-1190.3609781625998</v>
      </c>
      <c r="J1241" s="9">
        <f t="shared" si="48"/>
        <v>-1114.7908758025997</v>
      </c>
      <c r="K1241" s="10">
        <f t="shared" si="49"/>
        <v>-1</v>
      </c>
      <c r="L1241" s="10">
        <f t="shared" si="50"/>
        <v>-2.7499982777777765E-2</v>
      </c>
    </row>
    <row r="1242" spans="1:12" ht="15.75" customHeight="1" x14ac:dyDescent="0.2">
      <c r="A1242" s="8">
        <v>45593</v>
      </c>
      <c r="B1242" s="32">
        <v>176.75</v>
      </c>
      <c r="C1242" s="9">
        <f t="shared" si="41"/>
        <v>0</v>
      </c>
      <c r="D1242" s="10">
        <f t="shared" si="42"/>
        <v>0</v>
      </c>
      <c r="E1242" s="10">
        <f t="shared" si="43"/>
        <v>0</v>
      </c>
      <c r="F1242" s="10">
        <f t="shared" si="44"/>
        <v>0</v>
      </c>
      <c r="G1242" s="10">
        <f t="shared" si="45"/>
        <v>0</v>
      </c>
      <c r="H1242" s="9">
        <f t="shared" si="46"/>
        <v>75.570102360000249</v>
      </c>
      <c r="I1242" s="10">
        <f t="shared" si="47"/>
        <v>-1190.3609781625998</v>
      </c>
      <c r="J1242" s="9">
        <f t="shared" si="48"/>
        <v>-1114.7908758025997</v>
      </c>
      <c r="K1242" s="10">
        <f t="shared" si="49"/>
        <v>0</v>
      </c>
      <c r="L1242" s="10">
        <f t="shared" si="50"/>
        <v>9.7114931156490059E-3</v>
      </c>
    </row>
    <row r="1243" spans="1:12" ht="15.75" customHeight="1" x14ac:dyDescent="0.2">
      <c r="A1243" s="8">
        <v>45594</v>
      </c>
      <c r="B1243" s="32">
        <v>176.0500031</v>
      </c>
      <c r="C1243" s="9">
        <f t="shared" si="41"/>
        <v>0</v>
      </c>
      <c r="D1243" s="10">
        <f t="shared" si="42"/>
        <v>0</v>
      </c>
      <c r="E1243" s="10">
        <f t="shared" si="43"/>
        <v>0</v>
      </c>
      <c r="F1243" s="10">
        <f t="shared" si="44"/>
        <v>0</v>
      </c>
      <c r="G1243" s="10">
        <f t="shared" si="45"/>
        <v>0</v>
      </c>
      <c r="H1243" s="9">
        <f t="shared" si="46"/>
        <v>75.570102360000249</v>
      </c>
      <c r="I1243" s="10">
        <f t="shared" si="47"/>
        <v>-1190.3609781625998</v>
      </c>
      <c r="J1243" s="9">
        <f t="shared" si="48"/>
        <v>-1114.7908758025997</v>
      </c>
      <c r="K1243" s="10">
        <f t="shared" si="49"/>
        <v>0</v>
      </c>
      <c r="L1243" s="10">
        <f t="shared" si="50"/>
        <v>-3.9603785007071846E-3</v>
      </c>
    </row>
    <row r="1244" spans="1:12" ht="15.75" customHeight="1" x14ac:dyDescent="0.2">
      <c r="A1244" s="8">
        <v>45595</v>
      </c>
      <c r="B1244" s="32">
        <v>164.8000031</v>
      </c>
      <c r="C1244" s="9">
        <f t="shared" si="41"/>
        <v>0</v>
      </c>
      <c r="D1244" s="10">
        <f t="shared" si="42"/>
        <v>0</v>
      </c>
      <c r="E1244" s="10">
        <f t="shared" si="43"/>
        <v>0</v>
      </c>
      <c r="F1244" s="10">
        <f t="shared" si="44"/>
        <v>0</v>
      </c>
      <c r="G1244" s="10">
        <f t="shared" si="45"/>
        <v>0</v>
      </c>
      <c r="H1244" s="9">
        <f t="shared" si="46"/>
        <v>75.570102360000249</v>
      </c>
      <c r="I1244" s="10">
        <f t="shared" si="47"/>
        <v>-1190.3609781625998</v>
      </c>
      <c r="J1244" s="9">
        <f t="shared" si="48"/>
        <v>-1114.7908758025997</v>
      </c>
      <c r="K1244" s="10">
        <f t="shared" si="49"/>
        <v>-1</v>
      </c>
      <c r="L1244" s="10">
        <f t="shared" si="50"/>
        <v>-6.3902299357585179E-2</v>
      </c>
    </row>
    <row r="1245" spans="1:12" ht="15.75" customHeight="1" x14ac:dyDescent="0.2">
      <c r="A1245" s="8">
        <v>45596</v>
      </c>
      <c r="B1245" s="32">
        <v>159.1999969</v>
      </c>
      <c r="C1245" s="9">
        <f t="shared" si="41"/>
        <v>0</v>
      </c>
      <c r="D1245" s="10">
        <f t="shared" si="42"/>
        <v>0</v>
      </c>
      <c r="E1245" s="10">
        <f t="shared" si="43"/>
        <v>0</v>
      </c>
      <c r="F1245" s="10">
        <f t="shared" si="44"/>
        <v>0</v>
      </c>
      <c r="G1245" s="10">
        <f t="shared" si="45"/>
        <v>0</v>
      </c>
      <c r="H1245" s="9">
        <f t="shared" si="46"/>
        <v>75.570102360000249</v>
      </c>
      <c r="I1245" s="10">
        <f t="shared" si="47"/>
        <v>-1190.3609781625998</v>
      </c>
      <c r="J1245" s="9">
        <f t="shared" si="48"/>
        <v>-1114.7908758025997</v>
      </c>
      <c r="K1245" s="10">
        <f t="shared" si="49"/>
        <v>-1</v>
      </c>
      <c r="L1245" s="10">
        <f t="shared" si="50"/>
        <v>-3.3980619506432497E-2</v>
      </c>
    </row>
    <row r="1246" spans="1:12" ht="15.75" customHeight="1" x14ac:dyDescent="0.2">
      <c r="A1246" s="8">
        <v>45597</v>
      </c>
      <c r="B1246" s="32">
        <v>164</v>
      </c>
      <c r="C1246" s="9">
        <f t="shared" si="41"/>
        <v>164</v>
      </c>
      <c r="D1246" s="10">
        <f t="shared" si="42"/>
        <v>164</v>
      </c>
      <c r="E1246" s="10">
        <f t="shared" si="43"/>
        <v>1</v>
      </c>
      <c r="F1246" s="10">
        <f t="shared" si="44"/>
        <v>164</v>
      </c>
      <c r="G1246" s="10">
        <f t="shared" si="45"/>
        <v>0</v>
      </c>
      <c r="H1246" s="9">
        <f t="shared" si="46"/>
        <v>75.570102360000249</v>
      </c>
      <c r="I1246" s="10">
        <f t="shared" si="47"/>
        <v>-1192.3609781625998</v>
      </c>
      <c r="J1246" s="9">
        <f t="shared" si="48"/>
        <v>-1116.7908758025997</v>
      </c>
      <c r="K1246" s="10">
        <f t="shared" si="49"/>
        <v>1</v>
      </c>
      <c r="L1246" s="10">
        <f t="shared" si="50"/>
        <v>3.0150773828312882E-2</v>
      </c>
    </row>
    <row r="1247" spans="1:12" ht="15.75" customHeight="1" x14ac:dyDescent="0.2">
      <c r="A1247" s="8">
        <v>45600</v>
      </c>
      <c r="B1247" s="32">
        <v>162</v>
      </c>
      <c r="C1247" s="9">
        <f t="shared" si="41"/>
        <v>0</v>
      </c>
      <c r="D1247" s="10">
        <f t="shared" si="42"/>
        <v>0</v>
      </c>
      <c r="E1247" s="10">
        <f t="shared" si="43"/>
        <v>0</v>
      </c>
      <c r="F1247" s="10">
        <f t="shared" si="44"/>
        <v>162</v>
      </c>
      <c r="G1247" s="10">
        <f t="shared" si="45"/>
        <v>-2</v>
      </c>
      <c r="H1247" s="9">
        <f t="shared" si="46"/>
        <v>73.570102360000249</v>
      </c>
      <c r="I1247" s="10">
        <f t="shared" si="47"/>
        <v>-1194.3609781625998</v>
      </c>
      <c r="J1247" s="9">
        <f t="shared" si="48"/>
        <v>-1120.7908758025997</v>
      </c>
      <c r="K1247" s="10">
        <f t="shared" si="49"/>
        <v>-1</v>
      </c>
      <c r="L1247" s="10">
        <f t="shared" si="50"/>
        <v>-1.2195121951219523E-2</v>
      </c>
    </row>
    <row r="1248" spans="1:12" ht="15.75" customHeight="1" x14ac:dyDescent="0.2">
      <c r="A1248" s="8">
        <v>45601</v>
      </c>
      <c r="B1248" s="32">
        <v>159.8000031</v>
      </c>
      <c r="C1248" s="9">
        <f t="shared" si="41"/>
        <v>0</v>
      </c>
      <c r="D1248" s="10">
        <f t="shared" si="42"/>
        <v>0</v>
      </c>
      <c r="E1248" s="10">
        <f t="shared" si="43"/>
        <v>0</v>
      </c>
      <c r="F1248" s="10">
        <f t="shared" si="44"/>
        <v>0</v>
      </c>
      <c r="G1248" s="10">
        <f t="shared" si="45"/>
        <v>0</v>
      </c>
      <c r="H1248" s="9">
        <f t="shared" si="46"/>
        <v>73.570102360000249</v>
      </c>
      <c r="I1248" s="10">
        <f t="shared" si="47"/>
        <v>-1194.3609781625998</v>
      </c>
      <c r="J1248" s="9">
        <f t="shared" si="48"/>
        <v>-1120.7908758025997</v>
      </c>
      <c r="K1248" s="10">
        <f t="shared" si="49"/>
        <v>-1</v>
      </c>
      <c r="L1248" s="10">
        <f t="shared" si="50"/>
        <v>-1.3580227777777787E-2</v>
      </c>
    </row>
    <row r="1249" spans="1:12" ht="15.75" customHeight="1" x14ac:dyDescent="0.2">
      <c r="A1249" s="8">
        <v>45602</v>
      </c>
      <c r="B1249" s="32">
        <v>159</v>
      </c>
      <c r="C1249" s="9">
        <f t="shared" si="41"/>
        <v>0</v>
      </c>
      <c r="D1249" s="10">
        <f t="shared" si="42"/>
        <v>0</v>
      </c>
      <c r="E1249" s="10">
        <f t="shared" si="43"/>
        <v>0</v>
      </c>
      <c r="F1249" s="10">
        <f t="shared" si="44"/>
        <v>0</v>
      </c>
      <c r="G1249" s="10">
        <f t="shared" si="45"/>
        <v>0</v>
      </c>
      <c r="H1249" s="9">
        <f t="shared" si="46"/>
        <v>73.570102360000249</v>
      </c>
      <c r="I1249" s="10">
        <f t="shared" si="47"/>
        <v>-1194.3609781625998</v>
      </c>
      <c r="J1249" s="9">
        <f t="shared" si="48"/>
        <v>-1120.7908758025997</v>
      </c>
      <c r="K1249" s="10">
        <f t="shared" si="49"/>
        <v>0</v>
      </c>
      <c r="L1249" s="10">
        <f t="shared" si="50"/>
        <v>-5.006277124408931E-3</v>
      </c>
    </row>
    <row r="1250" spans="1:12" ht="15.75" customHeight="1" x14ac:dyDescent="0.2">
      <c r="A1250" s="8">
        <v>45603</v>
      </c>
      <c r="B1250" s="32">
        <v>161.5</v>
      </c>
      <c r="C1250" s="9">
        <f t="shared" si="41"/>
        <v>161.5</v>
      </c>
      <c r="D1250" s="10">
        <f t="shared" si="42"/>
        <v>161.5</v>
      </c>
      <c r="E1250" s="10">
        <f t="shared" si="43"/>
        <v>1</v>
      </c>
      <c r="F1250" s="10">
        <f t="shared" si="44"/>
        <v>161.5</v>
      </c>
      <c r="G1250" s="10">
        <f t="shared" si="45"/>
        <v>0</v>
      </c>
      <c r="H1250" s="9">
        <f t="shared" si="46"/>
        <v>73.570102360000249</v>
      </c>
      <c r="I1250" s="10">
        <f t="shared" si="47"/>
        <v>-1196.3609781625998</v>
      </c>
      <c r="J1250" s="9">
        <f t="shared" si="48"/>
        <v>-1122.7908758025997</v>
      </c>
      <c r="K1250" s="10">
        <f t="shared" si="49"/>
        <v>1</v>
      </c>
      <c r="L1250" s="10">
        <f t="shared" si="50"/>
        <v>1.572327044025168E-2</v>
      </c>
    </row>
    <row r="1251" spans="1:12" ht="15.75" customHeight="1" x14ac:dyDescent="0.2">
      <c r="A1251" s="8">
        <v>45604</v>
      </c>
      <c r="B1251" s="32">
        <v>162.1000061</v>
      </c>
      <c r="C1251" s="9">
        <f t="shared" si="41"/>
        <v>161.5</v>
      </c>
      <c r="D1251" s="10">
        <f t="shared" si="42"/>
        <v>162.1000061</v>
      </c>
      <c r="E1251" s="10">
        <f t="shared" si="43"/>
        <v>1</v>
      </c>
      <c r="F1251" s="10">
        <f t="shared" si="44"/>
        <v>0</v>
      </c>
      <c r="G1251" s="10">
        <f t="shared" si="45"/>
        <v>0</v>
      </c>
      <c r="H1251" s="9">
        <f t="shared" si="46"/>
        <v>73.570102360000249</v>
      </c>
      <c r="I1251" s="10">
        <f t="shared" si="47"/>
        <v>-1196.3609781625998</v>
      </c>
      <c r="J1251" s="9">
        <f t="shared" si="48"/>
        <v>-1122.7908758025997</v>
      </c>
      <c r="K1251" s="10">
        <f t="shared" si="49"/>
        <v>0</v>
      </c>
      <c r="L1251" s="10">
        <f t="shared" si="50"/>
        <v>3.7152080495355122E-3</v>
      </c>
    </row>
    <row r="1252" spans="1:12" ht="15.75" customHeight="1" x14ac:dyDescent="0.2">
      <c r="A1252" s="8">
        <v>45607</v>
      </c>
      <c r="B1252" s="32">
        <v>164.5500031</v>
      </c>
      <c r="C1252" s="9">
        <f t="shared" si="41"/>
        <v>326.05000310000003</v>
      </c>
      <c r="D1252" s="10">
        <f t="shared" si="42"/>
        <v>329.1000062</v>
      </c>
      <c r="E1252" s="10">
        <f t="shared" si="43"/>
        <v>2</v>
      </c>
      <c r="F1252" s="10">
        <f t="shared" si="44"/>
        <v>164.5500031</v>
      </c>
      <c r="G1252" s="10">
        <f t="shared" si="45"/>
        <v>0</v>
      </c>
      <c r="H1252" s="9">
        <f t="shared" si="46"/>
        <v>73.570102360000249</v>
      </c>
      <c r="I1252" s="10">
        <f t="shared" si="47"/>
        <v>-1198.3609781625998</v>
      </c>
      <c r="J1252" s="9">
        <f t="shared" si="48"/>
        <v>-1124.7908758025997</v>
      </c>
      <c r="K1252" s="10">
        <f t="shared" si="49"/>
        <v>1</v>
      </c>
      <c r="L1252" s="10">
        <f t="shared" si="50"/>
        <v>1.5114108006193394E-2</v>
      </c>
    </row>
    <row r="1253" spans="1:12" ht="15.75" customHeight="1" x14ac:dyDescent="0.2">
      <c r="A1253" s="8">
        <v>45608</v>
      </c>
      <c r="B1253" s="32">
        <v>164.3500061</v>
      </c>
      <c r="C1253" s="9">
        <f t="shared" si="41"/>
        <v>326.05000310000003</v>
      </c>
      <c r="D1253" s="10">
        <f t="shared" si="42"/>
        <v>328.7000122</v>
      </c>
      <c r="E1253" s="10">
        <f t="shared" si="43"/>
        <v>2</v>
      </c>
      <c r="F1253" s="10">
        <f t="shared" si="44"/>
        <v>0</v>
      </c>
      <c r="G1253" s="10">
        <f t="shared" si="45"/>
        <v>0</v>
      </c>
      <c r="H1253" s="9">
        <f t="shared" si="46"/>
        <v>73.570102360000249</v>
      </c>
      <c r="I1253" s="10">
        <f t="shared" si="47"/>
        <v>-1198.3609781625998</v>
      </c>
      <c r="J1253" s="9">
        <f t="shared" si="48"/>
        <v>-1124.7908758025997</v>
      </c>
      <c r="K1253" s="10">
        <f t="shared" si="49"/>
        <v>0</v>
      </c>
      <c r="L1253" s="10">
        <f t="shared" si="50"/>
        <v>-1.2154177832404134E-3</v>
      </c>
    </row>
    <row r="1254" spans="1:12" ht="15.75" customHeight="1" x14ac:dyDescent="0.2">
      <c r="A1254" s="8">
        <v>45609</v>
      </c>
      <c r="B1254" s="32">
        <v>157.9499969</v>
      </c>
      <c r="C1254" s="9">
        <f t="shared" si="41"/>
        <v>0</v>
      </c>
      <c r="D1254" s="10">
        <f t="shared" si="42"/>
        <v>0</v>
      </c>
      <c r="E1254" s="10">
        <f t="shared" si="43"/>
        <v>0</v>
      </c>
      <c r="F1254" s="10">
        <f t="shared" si="44"/>
        <v>315.8999938</v>
      </c>
      <c r="G1254" s="10">
        <f t="shared" si="45"/>
        <v>-10.150009300000022</v>
      </c>
      <c r="H1254" s="9">
        <f t="shared" si="46"/>
        <v>63.420093060000227</v>
      </c>
      <c r="I1254" s="10">
        <f t="shared" si="47"/>
        <v>-1201.5199781005999</v>
      </c>
      <c r="J1254" s="9">
        <f t="shared" si="48"/>
        <v>-1138.0998850405997</v>
      </c>
      <c r="K1254" s="10">
        <f t="shared" si="49"/>
        <v>-1</v>
      </c>
      <c r="L1254" s="10">
        <f t="shared" si="50"/>
        <v>-3.8941338378204016E-2</v>
      </c>
    </row>
    <row r="1255" spans="1:12" ht="15.75" customHeight="1" x14ac:dyDescent="0.2">
      <c r="A1255" s="8">
        <v>45610</v>
      </c>
      <c r="B1255" s="32">
        <v>161.25</v>
      </c>
      <c r="C1255" s="9">
        <f t="shared" si="41"/>
        <v>161.25</v>
      </c>
      <c r="D1255" s="10">
        <f t="shared" si="42"/>
        <v>161.25</v>
      </c>
      <c r="E1255" s="10">
        <f t="shared" si="43"/>
        <v>1</v>
      </c>
      <c r="F1255" s="10">
        <f t="shared" si="44"/>
        <v>161.25</v>
      </c>
      <c r="G1255" s="10">
        <f t="shared" si="45"/>
        <v>0</v>
      </c>
      <c r="H1255" s="9">
        <f t="shared" si="46"/>
        <v>63.420093060000227</v>
      </c>
      <c r="I1255" s="10">
        <f t="shared" si="47"/>
        <v>-1203.5199781005999</v>
      </c>
      <c r="J1255" s="9">
        <f t="shared" si="48"/>
        <v>-1140.0998850405997</v>
      </c>
      <c r="K1255" s="10">
        <f t="shared" si="49"/>
        <v>1</v>
      </c>
      <c r="L1255" s="10">
        <f t="shared" si="50"/>
        <v>2.0892707595868254E-2</v>
      </c>
    </row>
    <row r="1256" spans="1:12" ht="15.75" customHeight="1" x14ac:dyDescent="0.2">
      <c r="A1256" s="8">
        <v>45611</v>
      </c>
      <c r="B1256" s="32">
        <v>154.3500061</v>
      </c>
      <c r="C1256" s="9">
        <f t="shared" si="41"/>
        <v>0</v>
      </c>
      <c r="D1256" s="10">
        <f t="shared" si="42"/>
        <v>0</v>
      </c>
      <c r="E1256" s="10">
        <f t="shared" si="43"/>
        <v>0</v>
      </c>
      <c r="F1256" s="10">
        <f t="shared" si="44"/>
        <v>154.3500061</v>
      </c>
      <c r="G1256" s="10">
        <f t="shared" si="45"/>
        <v>-6.8999938999999983</v>
      </c>
      <c r="H1256" s="9">
        <f t="shared" si="46"/>
        <v>56.520099160000228</v>
      </c>
      <c r="I1256" s="10">
        <f t="shared" si="47"/>
        <v>-1205.5199781005999</v>
      </c>
      <c r="J1256" s="9">
        <f t="shared" si="48"/>
        <v>-1148.9998789405997</v>
      </c>
      <c r="K1256" s="10">
        <f t="shared" si="49"/>
        <v>-1</v>
      </c>
      <c r="L1256" s="10">
        <f t="shared" si="50"/>
        <v>-4.2790659844961221E-2</v>
      </c>
    </row>
    <row r="1257" spans="1:12" ht="15.75" customHeight="1" x14ac:dyDescent="0.2">
      <c r="A1257" s="8">
        <v>45614</v>
      </c>
      <c r="B1257" s="32">
        <v>155.8000031</v>
      </c>
      <c r="C1257" s="9">
        <f t="shared" si="41"/>
        <v>0</v>
      </c>
      <c r="D1257" s="10">
        <f t="shared" si="42"/>
        <v>0</v>
      </c>
      <c r="E1257" s="10">
        <f t="shared" si="43"/>
        <v>0</v>
      </c>
      <c r="F1257" s="10">
        <f t="shared" si="44"/>
        <v>0</v>
      </c>
      <c r="G1257" s="10">
        <f t="shared" si="45"/>
        <v>0</v>
      </c>
      <c r="H1257" s="9">
        <f t="shared" si="46"/>
        <v>56.520099160000228</v>
      </c>
      <c r="I1257" s="10">
        <f t="shared" si="47"/>
        <v>-1205.5199781005999</v>
      </c>
      <c r="J1257" s="9">
        <f t="shared" si="48"/>
        <v>-1148.9998789405997</v>
      </c>
      <c r="K1257" s="10">
        <f t="shared" si="49"/>
        <v>0</v>
      </c>
      <c r="L1257" s="10">
        <f t="shared" si="50"/>
        <v>9.3942140764191606E-3</v>
      </c>
    </row>
    <row r="1258" spans="1:12" ht="15.75" customHeight="1" x14ac:dyDescent="0.2">
      <c r="A1258" s="8">
        <v>45615</v>
      </c>
      <c r="B1258" s="32">
        <v>156.6999969</v>
      </c>
      <c r="C1258" s="9">
        <f t="shared" si="41"/>
        <v>0</v>
      </c>
      <c r="D1258" s="10">
        <f t="shared" si="42"/>
        <v>0</v>
      </c>
      <c r="E1258" s="10">
        <f t="shared" si="43"/>
        <v>0</v>
      </c>
      <c r="F1258" s="10">
        <f t="shared" si="44"/>
        <v>0</v>
      </c>
      <c r="G1258" s="10">
        <f t="shared" si="45"/>
        <v>0</v>
      </c>
      <c r="H1258" s="9">
        <f t="shared" si="46"/>
        <v>56.520099160000228</v>
      </c>
      <c r="I1258" s="10">
        <f t="shared" si="47"/>
        <v>-1205.5199781005999</v>
      </c>
      <c r="J1258" s="9">
        <f t="shared" si="48"/>
        <v>-1148.9998789405997</v>
      </c>
      <c r="K1258" s="10">
        <f t="shared" si="49"/>
        <v>0</v>
      </c>
      <c r="L1258" s="10">
        <f t="shared" si="50"/>
        <v>5.7765968041885163E-3</v>
      </c>
    </row>
    <row r="1259" spans="1:12" ht="15.75" customHeight="1" x14ac:dyDescent="0.2">
      <c r="A1259" s="8">
        <v>45616</v>
      </c>
      <c r="B1259" s="32">
        <v>154.1000061</v>
      </c>
      <c r="C1259" s="9">
        <f t="shared" si="41"/>
        <v>0</v>
      </c>
      <c r="D1259" s="10">
        <f t="shared" si="42"/>
        <v>0</v>
      </c>
      <c r="E1259" s="10">
        <f t="shared" si="43"/>
        <v>0</v>
      </c>
      <c r="F1259" s="10">
        <f t="shared" si="44"/>
        <v>0</v>
      </c>
      <c r="G1259" s="10">
        <f t="shared" si="45"/>
        <v>0</v>
      </c>
      <c r="H1259" s="9">
        <f t="shared" si="46"/>
        <v>56.520099160000228</v>
      </c>
      <c r="I1259" s="10">
        <f t="shared" si="47"/>
        <v>-1205.5199781005999</v>
      </c>
      <c r="J1259" s="9">
        <f t="shared" si="48"/>
        <v>-1148.9998789405997</v>
      </c>
      <c r="K1259" s="10">
        <f t="shared" si="49"/>
        <v>-1</v>
      </c>
      <c r="L1259" s="10">
        <f t="shared" si="50"/>
        <v>-1.6592156039793804E-2</v>
      </c>
    </row>
    <row r="1260" spans="1:12" ht="15.75" customHeight="1" x14ac:dyDescent="0.2">
      <c r="A1260" s="8">
        <v>45617</v>
      </c>
      <c r="B1260" s="32">
        <v>153.25</v>
      </c>
      <c r="C1260" s="9">
        <f t="shared" si="41"/>
        <v>0</v>
      </c>
      <c r="D1260" s="10">
        <f t="shared" si="42"/>
        <v>0</v>
      </c>
      <c r="E1260" s="10">
        <f t="shared" si="43"/>
        <v>0</v>
      </c>
      <c r="F1260" s="10">
        <f t="shared" si="44"/>
        <v>0</v>
      </c>
      <c r="G1260" s="10">
        <f t="shared" si="45"/>
        <v>0</v>
      </c>
      <c r="H1260" s="9">
        <f t="shared" si="46"/>
        <v>56.520099160000228</v>
      </c>
      <c r="I1260" s="10">
        <f t="shared" si="47"/>
        <v>-1205.5199781005999</v>
      </c>
      <c r="J1260" s="9">
        <f t="shared" si="48"/>
        <v>-1148.9998789405997</v>
      </c>
      <c r="K1260" s="10">
        <f t="shared" si="49"/>
        <v>0</v>
      </c>
      <c r="L1260" s="10">
        <f t="shared" si="50"/>
        <v>-5.5159381333730328E-3</v>
      </c>
    </row>
    <row r="1261" spans="1:12" ht="15.75" customHeight="1" x14ac:dyDescent="0.2">
      <c r="A1261" s="8">
        <v>45618</v>
      </c>
      <c r="B1261" s="32">
        <v>154.5500031</v>
      </c>
      <c r="C1261" s="9">
        <f t="shared" si="41"/>
        <v>0</v>
      </c>
      <c r="D1261" s="10">
        <f t="shared" si="42"/>
        <v>0</v>
      </c>
      <c r="E1261" s="10">
        <f t="shared" si="43"/>
        <v>0</v>
      </c>
      <c r="F1261" s="10">
        <f t="shared" si="44"/>
        <v>0</v>
      </c>
      <c r="G1261" s="10">
        <f t="shared" si="45"/>
        <v>0</v>
      </c>
      <c r="H1261" s="9">
        <f t="shared" si="46"/>
        <v>56.520099160000228</v>
      </c>
      <c r="I1261" s="10">
        <f t="shared" si="47"/>
        <v>-1205.5199781005999</v>
      </c>
      <c r="J1261" s="9">
        <f t="shared" si="48"/>
        <v>-1148.9998789405997</v>
      </c>
      <c r="K1261" s="10">
        <f t="shared" si="49"/>
        <v>0</v>
      </c>
      <c r="L1261" s="10">
        <f t="shared" si="50"/>
        <v>8.4828913539967132E-3</v>
      </c>
    </row>
    <row r="1262" spans="1:12" ht="15.75" customHeight="1" x14ac:dyDescent="0.2">
      <c r="A1262" s="8">
        <v>45621</v>
      </c>
      <c r="B1262" s="32">
        <v>153.1999969</v>
      </c>
      <c r="C1262" s="9">
        <f t="shared" si="41"/>
        <v>0</v>
      </c>
      <c r="D1262" s="10">
        <f t="shared" si="42"/>
        <v>0</v>
      </c>
      <c r="E1262" s="10">
        <f t="shared" si="43"/>
        <v>0</v>
      </c>
      <c r="F1262" s="10">
        <f t="shared" si="44"/>
        <v>0</v>
      </c>
      <c r="G1262" s="10">
        <f t="shared" si="45"/>
        <v>0</v>
      </c>
      <c r="H1262" s="9">
        <f t="shared" si="46"/>
        <v>56.520099160000228</v>
      </c>
      <c r="I1262" s="10">
        <f t="shared" si="47"/>
        <v>-1205.5199781005999</v>
      </c>
      <c r="J1262" s="9">
        <f t="shared" si="48"/>
        <v>-1148.9998789405997</v>
      </c>
      <c r="K1262" s="10">
        <f t="shared" si="49"/>
        <v>0</v>
      </c>
      <c r="L1262" s="10">
        <f t="shared" si="50"/>
        <v>-8.7350771460450449E-3</v>
      </c>
    </row>
    <row r="1263" spans="1:12" ht="15.75" customHeight="1" x14ac:dyDescent="0.2">
      <c r="A1263" s="8">
        <v>45622</v>
      </c>
      <c r="B1263" s="32">
        <v>152.75</v>
      </c>
      <c r="C1263" s="9">
        <f t="shared" si="41"/>
        <v>0</v>
      </c>
      <c r="D1263" s="10">
        <f t="shared" si="42"/>
        <v>0</v>
      </c>
      <c r="E1263" s="10">
        <f t="shared" si="43"/>
        <v>0</v>
      </c>
      <c r="F1263" s="10">
        <f t="shared" si="44"/>
        <v>0</v>
      </c>
      <c r="G1263" s="10">
        <f t="shared" si="45"/>
        <v>0</v>
      </c>
      <c r="H1263" s="9">
        <f t="shared" si="46"/>
        <v>56.520099160000228</v>
      </c>
      <c r="I1263" s="10">
        <f t="shared" si="47"/>
        <v>-1205.5199781005999</v>
      </c>
      <c r="J1263" s="9">
        <f t="shared" si="48"/>
        <v>-1148.9998789405997</v>
      </c>
      <c r="K1263" s="10">
        <f t="shared" si="49"/>
        <v>0</v>
      </c>
      <c r="L1263" s="10">
        <f t="shared" si="50"/>
        <v>-2.9373166390710415E-3</v>
      </c>
    </row>
    <row r="1264" spans="1:12" ht="15.75" customHeight="1" x14ac:dyDescent="0.2">
      <c r="A1264" s="8">
        <v>45623</v>
      </c>
      <c r="B1264" s="32">
        <v>150.9499969</v>
      </c>
      <c r="C1264" s="9">
        <f t="shared" si="41"/>
        <v>0</v>
      </c>
      <c r="D1264" s="10">
        <f t="shared" si="42"/>
        <v>0</v>
      </c>
      <c r="E1264" s="10">
        <f t="shared" si="43"/>
        <v>0</v>
      </c>
      <c r="F1264" s="10">
        <f t="shared" si="44"/>
        <v>0</v>
      </c>
      <c r="G1264" s="10">
        <f t="shared" si="45"/>
        <v>0</v>
      </c>
      <c r="H1264" s="9">
        <f t="shared" si="46"/>
        <v>56.520099160000228</v>
      </c>
      <c r="I1264" s="10">
        <f t="shared" si="47"/>
        <v>-1205.5199781005999</v>
      </c>
      <c r="J1264" s="9">
        <f t="shared" si="48"/>
        <v>-1148.9998789405997</v>
      </c>
      <c r="K1264" s="10">
        <f t="shared" si="49"/>
        <v>-1</v>
      </c>
      <c r="L1264" s="10">
        <f t="shared" si="50"/>
        <v>-1.1783981014729883E-2</v>
      </c>
    </row>
    <row r="1265" spans="1:12" ht="15.75" customHeight="1" x14ac:dyDescent="0.2">
      <c r="A1265" s="8">
        <v>45624</v>
      </c>
      <c r="B1265" s="32">
        <v>151.6499939</v>
      </c>
      <c r="C1265" s="9">
        <f t="shared" si="41"/>
        <v>0</v>
      </c>
      <c r="D1265" s="10">
        <f t="shared" si="42"/>
        <v>0</v>
      </c>
      <c r="E1265" s="10">
        <f t="shared" si="43"/>
        <v>0</v>
      </c>
      <c r="F1265" s="10">
        <f t="shared" si="44"/>
        <v>0</v>
      </c>
      <c r="G1265" s="10">
        <f t="shared" si="45"/>
        <v>0</v>
      </c>
      <c r="H1265" s="9">
        <f t="shared" si="46"/>
        <v>56.520099160000228</v>
      </c>
      <c r="I1265" s="10">
        <f t="shared" si="47"/>
        <v>-1205.5199781005999</v>
      </c>
      <c r="J1265" s="9">
        <f t="shared" si="48"/>
        <v>-1148.9998789405997</v>
      </c>
      <c r="K1265" s="10">
        <f t="shared" si="49"/>
        <v>0</v>
      </c>
      <c r="L1265" s="10">
        <f t="shared" si="50"/>
        <v>4.6372773393543731E-3</v>
      </c>
    </row>
    <row r="1266" spans="1:12" ht="15.75" customHeight="1" x14ac:dyDescent="0.2">
      <c r="A1266" s="8">
        <v>45625</v>
      </c>
      <c r="B1266" s="32">
        <v>151.8999939</v>
      </c>
      <c r="C1266" s="9">
        <f t="shared" si="41"/>
        <v>0</v>
      </c>
      <c r="D1266" s="10">
        <f t="shared" si="42"/>
        <v>0</v>
      </c>
      <c r="E1266" s="10">
        <f t="shared" si="43"/>
        <v>0</v>
      </c>
      <c r="F1266" s="10">
        <f t="shared" si="44"/>
        <v>0</v>
      </c>
      <c r="G1266" s="10">
        <f t="shared" si="45"/>
        <v>0</v>
      </c>
      <c r="H1266" s="9">
        <f t="shared" si="46"/>
        <v>56.520099160000228</v>
      </c>
      <c r="I1266" s="10">
        <f t="shared" si="47"/>
        <v>-1205.5199781005999</v>
      </c>
      <c r="J1266" s="9">
        <f t="shared" si="48"/>
        <v>-1148.9998789405997</v>
      </c>
      <c r="K1266" s="10">
        <f t="shared" si="49"/>
        <v>0</v>
      </c>
      <c r="L1266" s="10">
        <f t="shared" si="50"/>
        <v>1.6485328721138615E-3</v>
      </c>
    </row>
    <row r="1267" spans="1:12" ht="15.75" customHeight="1" x14ac:dyDescent="0.2">
      <c r="A1267" s="8">
        <v>45628</v>
      </c>
      <c r="B1267" s="32">
        <v>150.8500061</v>
      </c>
      <c r="C1267" s="9">
        <f t="shared" si="41"/>
        <v>0</v>
      </c>
      <c r="D1267" s="10">
        <f t="shared" si="42"/>
        <v>0</v>
      </c>
      <c r="E1267" s="10">
        <f t="shared" si="43"/>
        <v>0</v>
      </c>
      <c r="F1267" s="10">
        <f t="shared" si="44"/>
        <v>0</v>
      </c>
      <c r="G1267" s="10">
        <f t="shared" si="45"/>
        <v>0</v>
      </c>
      <c r="H1267" s="9">
        <f t="shared" si="46"/>
        <v>56.520099160000228</v>
      </c>
      <c r="I1267" s="10">
        <f t="shared" si="47"/>
        <v>-1205.5199781005999</v>
      </c>
      <c r="J1267" s="9">
        <f t="shared" si="48"/>
        <v>-1148.9998789405997</v>
      </c>
      <c r="K1267" s="10">
        <f t="shared" si="49"/>
        <v>0</v>
      </c>
      <c r="L1267" s="10">
        <f t="shared" si="50"/>
        <v>-6.9123623579026017E-3</v>
      </c>
    </row>
    <row r="1268" spans="1:12" ht="15.75" customHeight="1" x14ac:dyDescent="0.2">
      <c r="A1268" s="8">
        <v>45629</v>
      </c>
      <c r="B1268" s="32">
        <v>152.1000061</v>
      </c>
      <c r="C1268" s="9">
        <f t="shared" si="41"/>
        <v>0</v>
      </c>
      <c r="D1268" s="10">
        <f t="shared" si="42"/>
        <v>0</v>
      </c>
      <c r="E1268" s="10">
        <f t="shared" si="43"/>
        <v>0</v>
      </c>
      <c r="F1268" s="10">
        <f t="shared" si="44"/>
        <v>0</v>
      </c>
      <c r="G1268" s="10">
        <f t="shared" si="45"/>
        <v>0</v>
      </c>
      <c r="H1268" s="9">
        <f t="shared" si="46"/>
        <v>56.520099160000228</v>
      </c>
      <c r="I1268" s="10">
        <f t="shared" si="47"/>
        <v>-1205.5199781005999</v>
      </c>
      <c r="J1268" s="9">
        <f t="shared" si="48"/>
        <v>-1148.9998789405997</v>
      </c>
      <c r="K1268" s="10">
        <f t="shared" si="49"/>
        <v>0</v>
      </c>
      <c r="L1268" s="10">
        <f t="shared" si="50"/>
        <v>8.2863768608094635E-3</v>
      </c>
    </row>
    <row r="1269" spans="1:12" ht="15.75" customHeight="1" x14ac:dyDescent="0.2">
      <c r="A1269" s="8">
        <v>45630</v>
      </c>
      <c r="B1269" s="32">
        <v>153.8999939</v>
      </c>
      <c r="C1269" s="9">
        <f t="shared" si="41"/>
        <v>153.8999939</v>
      </c>
      <c r="D1269" s="10">
        <f t="shared" si="42"/>
        <v>153.8999939</v>
      </c>
      <c r="E1269" s="10">
        <f t="shared" si="43"/>
        <v>1</v>
      </c>
      <c r="F1269" s="10">
        <f t="shared" si="44"/>
        <v>153.8999939</v>
      </c>
      <c r="G1269" s="10">
        <f t="shared" si="45"/>
        <v>0</v>
      </c>
      <c r="H1269" s="9">
        <f t="shared" si="46"/>
        <v>56.520099160000228</v>
      </c>
      <c r="I1269" s="10">
        <f t="shared" si="47"/>
        <v>-1207.5199781005999</v>
      </c>
      <c r="J1269" s="9">
        <f t="shared" si="48"/>
        <v>-1150.9998789405997</v>
      </c>
      <c r="K1269" s="10">
        <f t="shared" si="49"/>
        <v>1</v>
      </c>
      <c r="L1269" s="10">
        <f t="shared" si="50"/>
        <v>1.1834238841624822E-2</v>
      </c>
    </row>
    <row r="1270" spans="1:12" ht="15.75" customHeight="1" x14ac:dyDescent="0.2">
      <c r="A1270" s="8">
        <v>45631</v>
      </c>
      <c r="B1270" s="32">
        <v>155</v>
      </c>
      <c r="C1270" s="9">
        <f t="shared" si="41"/>
        <v>153.8999939</v>
      </c>
      <c r="D1270" s="10">
        <f t="shared" si="42"/>
        <v>155</v>
      </c>
      <c r="E1270" s="10">
        <f t="shared" si="43"/>
        <v>1</v>
      </c>
      <c r="F1270" s="10">
        <f t="shared" si="44"/>
        <v>0</v>
      </c>
      <c r="G1270" s="10">
        <f t="shared" si="45"/>
        <v>0</v>
      </c>
      <c r="H1270" s="9">
        <f t="shared" si="46"/>
        <v>56.520099160000228</v>
      </c>
      <c r="I1270" s="10">
        <f t="shared" si="47"/>
        <v>-1207.5199781005999</v>
      </c>
      <c r="J1270" s="9">
        <f t="shared" si="48"/>
        <v>-1150.9998789405997</v>
      </c>
      <c r="K1270" s="10">
        <f t="shared" si="49"/>
        <v>0</v>
      </c>
      <c r="L1270" s="10">
        <f t="shared" si="50"/>
        <v>7.1475382949965915E-3</v>
      </c>
    </row>
    <row r="1271" spans="1:12" ht="15.75" customHeight="1" x14ac:dyDescent="0.2">
      <c r="A1271" s="8">
        <v>45632</v>
      </c>
      <c r="B1271" s="32">
        <v>157.4499969</v>
      </c>
      <c r="C1271" s="9">
        <f t="shared" si="41"/>
        <v>311.3499908</v>
      </c>
      <c r="D1271" s="10">
        <f t="shared" si="42"/>
        <v>314.8999938</v>
      </c>
      <c r="E1271" s="10">
        <f t="shared" si="43"/>
        <v>2</v>
      </c>
      <c r="F1271" s="10">
        <f t="shared" si="44"/>
        <v>157.4499969</v>
      </c>
      <c r="G1271" s="10">
        <f t="shared" si="45"/>
        <v>0</v>
      </c>
      <c r="H1271" s="9">
        <f t="shared" si="46"/>
        <v>56.520099160000228</v>
      </c>
      <c r="I1271" s="10">
        <f t="shared" si="47"/>
        <v>-1209.5199781005999</v>
      </c>
      <c r="J1271" s="9">
        <f t="shared" si="48"/>
        <v>-1152.9998789405997</v>
      </c>
      <c r="K1271" s="10">
        <f t="shared" si="49"/>
        <v>1</v>
      </c>
      <c r="L1271" s="10">
        <f t="shared" si="50"/>
        <v>1.5806431612903182E-2</v>
      </c>
    </row>
    <row r="1272" spans="1:12" ht="15.75" customHeight="1" x14ac:dyDescent="0.2">
      <c r="A1272" s="8">
        <v>45635</v>
      </c>
      <c r="B1272" s="32">
        <v>160.0500031</v>
      </c>
      <c r="C1272" s="9">
        <f t="shared" si="41"/>
        <v>471.39999390000003</v>
      </c>
      <c r="D1272" s="10">
        <f t="shared" si="42"/>
        <v>480.15000929999997</v>
      </c>
      <c r="E1272" s="10">
        <f t="shared" si="43"/>
        <v>3</v>
      </c>
      <c r="F1272" s="10">
        <f t="shared" si="44"/>
        <v>160.0500031</v>
      </c>
      <c r="G1272" s="10">
        <f t="shared" si="45"/>
        <v>0</v>
      </c>
      <c r="H1272" s="9">
        <f t="shared" si="46"/>
        <v>56.520099160000228</v>
      </c>
      <c r="I1272" s="10">
        <f t="shared" si="47"/>
        <v>-1211.5199781005999</v>
      </c>
      <c r="J1272" s="9">
        <f t="shared" si="48"/>
        <v>-1154.9998789405997</v>
      </c>
      <c r="K1272" s="10">
        <f t="shared" si="49"/>
        <v>1</v>
      </c>
      <c r="L1272" s="10">
        <f t="shared" si="50"/>
        <v>1.651321848962195E-2</v>
      </c>
    </row>
    <row r="1273" spans="1:12" ht="15.75" customHeight="1" x14ac:dyDescent="0.2">
      <c r="A1273" s="8">
        <v>45636</v>
      </c>
      <c r="B1273" s="32">
        <v>159.9499969</v>
      </c>
      <c r="C1273" s="9">
        <f t="shared" si="41"/>
        <v>471.39999390000003</v>
      </c>
      <c r="D1273" s="10">
        <f t="shared" si="42"/>
        <v>479.84999070000003</v>
      </c>
      <c r="E1273" s="10">
        <f t="shared" si="43"/>
        <v>3</v>
      </c>
      <c r="F1273" s="10">
        <f t="shared" si="44"/>
        <v>0</v>
      </c>
      <c r="G1273" s="10">
        <f t="shared" si="45"/>
        <v>0</v>
      </c>
      <c r="H1273" s="9">
        <f t="shared" si="46"/>
        <v>56.520099160000228</v>
      </c>
      <c r="I1273" s="10">
        <f t="shared" si="47"/>
        <v>-1211.5199781005999</v>
      </c>
      <c r="J1273" s="9">
        <f t="shared" si="48"/>
        <v>-1154.9998789405997</v>
      </c>
      <c r="K1273" s="10">
        <f t="shared" si="49"/>
        <v>0</v>
      </c>
      <c r="L1273" s="10">
        <f t="shared" si="50"/>
        <v>-6.2484347430791232E-4</v>
      </c>
    </row>
    <row r="1274" spans="1:12" ht="15.75" customHeight="1" x14ac:dyDescent="0.2">
      <c r="A1274" s="8">
        <v>45637</v>
      </c>
      <c r="B1274" s="32">
        <v>159.3500061</v>
      </c>
      <c r="C1274" s="9">
        <f t="shared" si="41"/>
        <v>471.39999390000003</v>
      </c>
      <c r="D1274" s="10">
        <f t="shared" si="42"/>
        <v>478.05001830000003</v>
      </c>
      <c r="E1274" s="10">
        <f t="shared" si="43"/>
        <v>3</v>
      </c>
      <c r="F1274" s="10">
        <f t="shared" si="44"/>
        <v>0</v>
      </c>
      <c r="G1274" s="10">
        <f t="shared" si="45"/>
        <v>0</v>
      </c>
      <c r="H1274" s="9">
        <f t="shared" si="46"/>
        <v>56.520099160000228</v>
      </c>
      <c r="I1274" s="10">
        <f t="shared" si="47"/>
        <v>-1211.5199781005999</v>
      </c>
      <c r="J1274" s="9">
        <f t="shared" si="48"/>
        <v>-1154.9998789405997</v>
      </c>
      <c r="K1274" s="10">
        <f t="shared" si="49"/>
        <v>0</v>
      </c>
      <c r="L1274" s="10">
        <f t="shared" si="50"/>
        <v>-3.7511147960516134E-3</v>
      </c>
    </row>
    <row r="1275" spans="1:12" ht="15.75" customHeight="1" x14ac:dyDescent="0.2">
      <c r="A1275" s="8">
        <v>45638</v>
      </c>
      <c r="B1275" s="32">
        <v>157</v>
      </c>
      <c r="C1275" s="9">
        <f t="shared" si="41"/>
        <v>0</v>
      </c>
      <c r="D1275" s="10">
        <f t="shared" si="42"/>
        <v>0</v>
      </c>
      <c r="E1275" s="10">
        <f t="shared" si="43"/>
        <v>0</v>
      </c>
      <c r="F1275" s="10">
        <f t="shared" si="44"/>
        <v>471</v>
      </c>
      <c r="G1275" s="10">
        <f t="shared" si="45"/>
        <v>-0.39999390000002677</v>
      </c>
      <c r="H1275" s="9">
        <f t="shared" si="46"/>
        <v>56.120105260000201</v>
      </c>
      <c r="I1275" s="10">
        <f t="shared" si="47"/>
        <v>-1216.2299781006</v>
      </c>
      <c r="J1275" s="9">
        <f t="shared" si="48"/>
        <v>-1160.1098728405998</v>
      </c>
      <c r="K1275" s="10">
        <f t="shared" si="49"/>
        <v>-1</v>
      </c>
      <c r="L1275" s="10">
        <f t="shared" si="50"/>
        <v>-1.4747449074619112E-2</v>
      </c>
    </row>
    <row r="1276" spans="1:12" ht="15.75" customHeight="1" x14ac:dyDescent="0.2">
      <c r="A1276" s="8">
        <v>45639</v>
      </c>
      <c r="B1276" s="32">
        <v>156</v>
      </c>
      <c r="C1276" s="9">
        <f t="shared" si="41"/>
        <v>0</v>
      </c>
      <c r="D1276" s="10">
        <f t="shared" si="42"/>
        <v>0</v>
      </c>
      <c r="E1276" s="10">
        <f t="shared" si="43"/>
        <v>0</v>
      </c>
      <c r="F1276" s="10">
        <f t="shared" si="44"/>
        <v>0</v>
      </c>
      <c r="G1276" s="10">
        <f t="shared" si="45"/>
        <v>0</v>
      </c>
      <c r="H1276" s="9">
        <f t="shared" si="46"/>
        <v>56.120105260000201</v>
      </c>
      <c r="I1276" s="10">
        <f t="shared" si="47"/>
        <v>-1216.2299781006</v>
      </c>
      <c r="J1276" s="9">
        <f t="shared" si="48"/>
        <v>-1160.1098728405998</v>
      </c>
      <c r="K1276" s="10">
        <f t="shared" si="49"/>
        <v>0</v>
      </c>
      <c r="L1276" s="10">
        <f t="shared" si="50"/>
        <v>-6.3694267515923553E-3</v>
      </c>
    </row>
    <row r="1277" spans="1:12" ht="15.75" customHeight="1" x14ac:dyDescent="0.2">
      <c r="A1277" s="8">
        <v>45642</v>
      </c>
      <c r="B1277" s="32">
        <v>154.0500031</v>
      </c>
      <c r="C1277" s="9">
        <f t="shared" si="41"/>
        <v>0</v>
      </c>
      <c r="D1277" s="10">
        <f t="shared" si="42"/>
        <v>0</v>
      </c>
      <c r="E1277" s="10">
        <f t="shared" si="43"/>
        <v>0</v>
      </c>
      <c r="F1277" s="10">
        <f t="shared" si="44"/>
        <v>0</v>
      </c>
      <c r="G1277" s="10">
        <f t="shared" si="45"/>
        <v>0</v>
      </c>
      <c r="H1277" s="9">
        <f t="shared" si="46"/>
        <v>56.120105260000201</v>
      </c>
      <c r="I1277" s="10">
        <f t="shared" si="47"/>
        <v>-1216.2299781006</v>
      </c>
      <c r="J1277" s="9">
        <f t="shared" si="48"/>
        <v>-1160.1098728405998</v>
      </c>
      <c r="K1277" s="10">
        <f t="shared" si="49"/>
        <v>-1</v>
      </c>
      <c r="L1277" s="10">
        <f t="shared" si="50"/>
        <v>-1.249998012820519E-2</v>
      </c>
    </row>
    <row r="1278" spans="1:12" ht="15.75" customHeight="1" x14ac:dyDescent="0.2">
      <c r="A1278" s="8">
        <v>45643</v>
      </c>
      <c r="B1278" s="32">
        <v>153.6499939</v>
      </c>
      <c r="C1278" s="9">
        <f t="shared" si="41"/>
        <v>0</v>
      </c>
      <c r="D1278" s="10">
        <f t="shared" si="42"/>
        <v>0</v>
      </c>
      <c r="E1278" s="10">
        <f t="shared" si="43"/>
        <v>0</v>
      </c>
      <c r="F1278" s="10">
        <f t="shared" si="44"/>
        <v>0</v>
      </c>
      <c r="G1278" s="10">
        <f t="shared" si="45"/>
        <v>0</v>
      </c>
      <c r="H1278" s="9">
        <f t="shared" si="46"/>
        <v>56.120105260000201</v>
      </c>
      <c r="I1278" s="10">
        <f t="shared" si="47"/>
        <v>-1216.2299781006</v>
      </c>
      <c r="J1278" s="9">
        <f t="shared" si="48"/>
        <v>-1160.1098728405998</v>
      </c>
      <c r="K1278" s="10">
        <f t="shared" si="49"/>
        <v>0</v>
      </c>
      <c r="L1278" s="10">
        <f t="shared" si="50"/>
        <v>-2.5966192272021127E-3</v>
      </c>
    </row>
    <row r="1279" spans="1:12" ht="15.75" customHeight="1" x14ac:dyDescent="0.2">
      <c r="A1279" s="8">
        <v>45644</v>
      </c>
      <c r="B1279" s="32">
        <v>154.1499939</v>
      </c>
      <c r="C1279" s="9">
        <f t="shared" ref="C1279:C1287" si="51">IF(K1279=0,C1278,IF(K1279=1,C1278+B1279,0))</f>
        <v>0</v>
      </c>
      <c r="D1279" s="10">
        <f t="shared" ref="D1279:D1287" si="52">E1279*B1279</f>
        <v>0</v>
      </c>
      <c r="E1279" s="10">
        <f t="shared" ref="E1279:E1287" si="53">IF(K1279=0,E1278,IF(K1279=1,E1278+1,0))</f>
        <v>0</v>
      </c>
      <c r="F1279" s="10">
        <f t="shared" ref="F1279:F1287" si="54">IF(K1279=0,0,IF(K1279=1,B1279,E1278*B1279))</f>
        <v>0</v>
      </c>
      <c r="G1279" s="10">
        <f t="shared" ref="G1279:G1287" si="55">IF(K1279=-1,E1278*B1279-C1278,0)</f>
        <v>0</v>
      </c>
      <c r="H1279" s="9">
        <f t="shared" ref="H1279:H1287" si="56">H1278+G1279</f>
        <v>56.120105260000201</v>
      </c>
      <c r="I1279" s="10">
        <f t="shared" ref="I1279:I1287" si="57">I1278+IF(F1279=0,0,-MAX(2,F1279*1%))</f>
        <v>-1216.2299781006</v>
      </c>
      <c r="J1279" s="9">
        <f t="shared" ref="J1279:J1287" si="58">H1279+I1279</f>
        <v>-1160.1098728405998</v>
      </c>
      <c r="K1279" s="10">
        <f t="shared" ref="K1279:K1286" si="59">IF(L1279&gt;L$2,1,IF(L1279&lt;-L$2,-1,0))</f>
        <v>0</v>
      </c>
      <c r="L1279" s="10">
        <f t="shared" ref="L1279:L1286" si="60">B1279/B1278-1</f>
        <v>3.2541491692177349E-3</v>
      </c>
    </row>
    <row r="1280" spans="1:12" ht="15.75" customHeight="1" x14ac:dyDescent="0.2">
      <c r="A1280" s="8">
        <v>45645</v>
      </c>
      <c r="B1280" s="32">
        <v>156.5500031</v>
      </c>
      <c r="C1280" s="9">
        <f t="shared" si="51"/>
        <v>156.5500031</v>
      </c>
      <c r="D1280" s="10">
        <f t="shared" si="52"/>
        <v>156.5500031</v>
      </c>
      <c r="E1280" s="10">
        <f t="shared" si="53"/>
        <v>1</v>
      </c>
      <c r="F1280" s="10">
        <f t="shared" si="54"/>
        <v>156.5500031</v>
      </c>
      <c r="G1280" s="10">
        <f t="shared" si="55"/>
        <v>0</v>
      </c>
      <c r="H1280" s="9">
        <f t="shared" si="56"/>
        <v>56.120105260000201</v>
      </c>
      <c r="I1280" s="10">
        <f t="shared" si="57"/>
        <v>-1218.2299781006</v>
      </c>
      <c r="J1280" s="9">
        <f t="shared" si="58"/>
        <v>-1162.1098728405998</v>
      </c>
      <c r="K1280" s="10">
        <f t="shared" si="59"/>
        <v>1</v>
      </c>
      <c r="L1280" s="10">
        <f t="shared" si="60"/>
        <v>1.556931102804282E-2</v>
      </c>
    </row>
    <row r="1281" spans="1:12" ht="15.75" customHeight="1" x14ac:dyDescent="0.2">
      <c r="A1281" s="8">
        <v>45646</v>
      </c>
      <c r="B1281" s="32">
        <v>155.25</v>
      </c>
      <c r="C1281" s="9">
        <f t="shared" si="51"/>
        <v>156.5500031</v>
      </c>
      <c r="D1281" s="10">
        <f t="shared" si="52"/>
        <v>155.25</v>
      </c>
      <c r="E1281" s="10">
        <f t="shared" si="53"/>
        <v>1</v>
      </c>
      <c r="F1281" s="10">
        <f t="shared" si="54"/>
        <v>0</v>
      </c>
      <c r="G1281" s="10">
        <f t="shared" si="55"/>
        <v>0</v>
      </c>
      <c r="H1281" s="9">
        <f t="shared" si="56"/>
        <v>56.120105260000201</v>
      </c>
      <c r="I1281" s="10">
        <f t="shared" si="57"/>
        <v>-1218.2299781006</v>
      </c>
      <c r="J1281" s="9">
        <f t="shared" si="58"/>
        <v>-1162.1098728405998</v>
      </c>
      <c r="K1281" s="10">
        <f t="shared" si="59"/>
        <v>0</v>
      </c>
      <c r="L1281" s="10">
        <f t="shared" si="60"/>
        <v>-8.3040758496158995E-3</v>
      </c>
    </row>
    <row r="1282" spans="1:12" ht="15.75" customHeight="1" x14ac:dyDescent="0.2">
      <c r="A1282" s="8">
        <v>45649</v>
      </c>
      <c r="B1282" s="32">
        <v>155.4499969</v>
      </c>
      <c r="C1282" s="9">
        <f t="shared" si="51"/>
        <v>156.5500031</v>
      </c>
      <c r="D1282" s="10">
        <f t="shared" si="52"/>
        <v>155.4499969</v>
      </c>
      <c r="E1282" s="10">
        <f t="shared" si="53"/>
        <v>1</v>
      </c>
      <c r="F1282" s="10">
        <f t="shared" si="54"/>
        <v>0</v>
      </c>
      <c r="G1282" s="10">
        <f t="shared" si="55"/>
        <v>0</v>
      </c>
      <c r="H1282" s="9">
        <f t="shared" si="56"/>
        <v>56.120105260000201</v>
      </c>
      <c r="I1282" s="10">
        <f t="shared" si="57"/>
        <v>-1218.2299781006</v>
      </c>
      <c r="J1282" s="9">
        <f t="shared" si="58"/>
        <v>-1162.1098728405998</v>
      </c>
      <c r="K1282" s="10">
        <f t="shared" si="59"/>
        <v>0</v>
      </c>
      <c r="L1282" s="10">
        <f t="shared" si="60"/>
        <v>1.2882247987118234E-3</v>
      </c>
    </row>
    <row r="1283" spans="1:12" ht="15.75" customHeight="1" x14ac:dyDescent="0.2">
      <c r="A1283" s="8">
        <v>45650</v>
      </c>
      <c r="B1283" s="32">
        <v>156</v>
      </c>
      <c r="C1283" s="9">
        <f t="shared" si="51"/>
        <v>156.5500031</v>
      </c>
      <c r="D1283" s="10">
        <f t="shared" si="52"/>
        <v>156</v>
      </c>
      <c r="E1283" s="10">
        <f t="shared" si="53"/>
        <v>1</v>
      </c>
      <c r="F1283" s="10">
        <f t="shared" si="54"/>
        <v>0</v>
      </c>
      <c r="G1283" s="10">
        <f t="shared" si="55"/>
        <v>0</v>
      </c>
      <c r="H1283" s="9">
        <f t="shared" si="56"/>
        <v>56.120105260000201</v>
      </c>
      <c r="I1283" s="10">
        <f t="shared" si="57"/>
        <v>-1218.2299781006</v>
      </c>
      <c r="J1283" s="9">
        <f t="shared" si="58"/>
        <v>-1162.1098728405998</v>
      </c>
      <c r="K1283" s="10">
        <f t="shared" si="59"/>
        <v>0</v>
      </c>
      <c r="L1283" s="10">
        <f t="shared" si="60"/>
        <v>3.5381351622272295E-3</v>
      </c>
    </row>
    <row r="1284" spans="1:12" ht="15.75" customHeight="1" x14ac:dyDescent="0.2">
      <c r="A1284" s="8">
        <v>45653</v>
      </c>
      <c r="B1284" s="32">
        <v>157.0500031</v>
      </c>
      <c r="C1284" s="9">
        <f t="shared" si="51"/>
        <v>156.5500031</v>
      </c>
      <c r="D1284" s="10">
        <f t="shared" si="52"/>
        <v>157.0500031</v>
      </c>
      <c r="E1284" s="10">
        <f t="shared" si="53"/>
        <v>1</v>
      </c>
      <c r="F1284" s="10">
        <f t="shared" si="54"/>
        <v>0</v>
      </c>
      <c r="G1284" s="10">
        <f t="shared" si="55"/>
        <v>0</v>
      </c>
      <c r="H1284" s="9">
        <f t="shared" si="56"/>
        <v>56.120105260000201</v>
      </c>
      <c r="I1284" s="10">
        <f t="shared" si="57"/>
        <v>-1218.2299781006</v>
      </c>
      <c r="J1284" s="9">
        <f t="shared" si="58"/>
        <v>-1162.1098728405998</v>
      </c>
      <c r="K1284" s="10">
        <f t="shared" si="59"/>
        <v>0</v>
      </c>
      <c r="L1284" s="10">
        <f t="shared" si="60"/>
        <v>6.7307891025640831E-3</v>
      </c>
    </row>
    <row r="1285" spans="1:12" ht="15.75" customHeight="1" x14ac:dyDescent="0.2">
      <c r="A1285" s="8">
        <v>45656</v>
      </c>
      <c r="B1285" s="32">
        <v>155.1999969</v>
      </c>
      <c r="C1285" s="9">
        <f t="shared" si="51"/>
        <v>0</v>
      </c>
      <c r="D1285" s="10">
        <f t="shared" si="52"/>
        <v>0</v>
      </c>
      <c r="E1285" s="10">
        <f t="shared" si="53"/>
        <v>0</v>
      </c>
      <c r="F1285" s="10">
        <f t="shared" si="54"/>
        <v>155.1999969</v>
      </c>
      <c r="G1285" s="10">
        <f t="shared" si="55"/>
        <v>-1.3500061999999957</v>
      </c>
      <c r="H1285" s="9">
        <f t="shared" si="56"/>
        <v>54.770099060000206</v>
      </c>
      <c r="I1285" s="10">
        <f t="shared" si="57"/>
        <v>-1220.2299781006</v>
      </c>
      <c r="J1285" s="9">
        <f t="shared" si="58"/>
        <v>-1165.4598790405998</v>
      </c>
      <c r="K1285" s="10">
        <f t="shared" si="59"/>
        <v>-1</v>
      </c>
      <c r="L1285" s="10">
        <f t="shared" si="60"/>
        <v>-1.1779727242806959E-2</v>
      </c>
    </row>
    <row r="1286" spans="1:12" ht="15.75" customHeight="1" x14ac:dyDescent="0.2">
      <c r="A1286" s="8">
        <v>45657</v>
      </c>
      <c r="B1286" s="32">
        <v>156.0500031</v>
      </c>
      <c r="C1286" s="9">
        <f t="shared" si="51"/>
        <v>0</v>
      </c>
      <c r="D1286" s="10">
        <f t="shared" si="52"/>
        <v>0</v>
      </c>
      <c r="E1286" s="10">
        <f t="shared" si="53"/>
        <v>0</v>
      </c>
      <c r="F1286" s="10">
        <f t="shared" si="54"/>
        <v>0</v>
      </c>
      <c r="G1286" s="10">
        <f t="shared" si="55"/>
        <v>0</v>
      </c>
      <c r="H1286" s="9">
        <f t="shared" si="56"/>
        <v>54.770099060000206</v>
      </c>
      <c r="I1286" s="10">
        <f t="shared" si="57"/>
        <v>-1220.2299781006</v>
      </c>
      <c r="J1286" s="9">
        <f t="shared" si="58"/>
        <v>-1165.4598790405998</v>
      </c>
      <c r="K1286" s="10">
        <f t="shared" si="59"/>
        <v>0</v>
      </c>
      <c r="L1286" s="10">
        <f t="shared" si="60"/>
        <v>5.4768441815606916E-3</v>
      </c>
    </row>
    <row r="1287" spans="1:12" ht="15.75" customHeight="1" x14ac:dyDescent="0.2">
      <c r="A1287" s="10" t="s">
        <v>11</v>
      </c>
      <c r="B1287" s="9"/>
      <c r="C1287" s="13">
        <f t="shared" si="51"/>
        <v>0</v>
      </c>
      <c r="D1287" s="13">
        <f t="shared" si="52"/>
        <v>0</v>
      </c>
      <c r="E1287" s="13">
        <f t="shared" si="53"/>
        <v>0</v>
      </c>
      <c r="F1287" s="13">
        <f t="shared" si="54"/>
        <v>0</v>
      </c>
      <c r="G1287" s="14">
        <f t="shared" si="55"/>
        <v>0</v>
      </c>
      <c r="H1287" s="14">
        <f t="shared" si="56"/>
        <v>54.770099060000206</v>
      </c>
      <c r="I1287" s="13">
        <f t="shared" si="57"/>
        <v>-1220.2299781006</v>
      </c>
      <c r="J1287" s="14">
        <f t="shared" si="58"/>
        <v>-1165.4598790405998</v>
      </c>
      <c r="K1287" s="10">
        <v>-1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287"/>
  <sheetViews>
    <sheetView workbookViewId="0">
      <pane ySplit="2" topLeftCell="A3" activePane="bottomLeft" state="frozen"/>
      <selection pane="bottomLeft" activeCell="B1" sqref="B1:B1048576"/>
    </sheetView>
  </sheetViews>
  <sheetFormatPr baseColWidth="10" defaultColWidth="12.6640625" defaultRowHeight="15" customHeight="1" x14ac:dyDescent="0.2"/>
  <cols>
    <col min="1" max="2" width="10.6640625" customWidth="1"/>
    <col min="3" max="10" width="16" customWidth="1"/>
    <col min="11" max="11" width="18.5" customWidth="1"/>
    <col min="12" max="12" width="10.6640625" customWidth="1"/>
    <col min="13" max="13" width="12" customWidth="1"/>
    <col min="14" max="17" width="10.6640625" customWidth="1"/>
    <col min="18" max="27" width="7.33203125" customWidth="1"/>
    <col min="28" max="28" width="16.33203125" customWidth="1"/>
    <col min="29" max="29" width="13.6640625" customWidth="1"/>
    <col min="30" max="32" width="7.33203125" customWidth="1"/>
  </cols>
  <sheetData>
    <row r="1" spans="1:32" ht="102.75" customHeight="1" x14ac:dyDescent="0.35">
      <c r="A1" s="1" t="s">
        <v>0</v>
      </c>
      <c r="B1" s="1" t="s">
        <v>49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</v>
      </c>
      <c r="M1" s="18" t="s">
        <v>14</v>
      </c>
      <c r="N1" s="18" t="s">
        <v>15</v>
      </c>
      <c r="O1" s="18" t="s">
        <v>16</v>
      </c>
      <c r="P1" s="19" t="s">
        <v>17</v>
      </c>
      <c r="Q1" s="19" t="s">
        <v>17</v>
      </c>
      <c r="R1" s="57" t="s">
        <v>18</v>
      </c>
      <c r="S1" s="58"/>
      <c r="T1" s="57" t="s">
        <v>19</v>
      </c>
      <c r="U1" s="58"/>
      <c r="V1" s="57" t="s">
        <v>20</v>
      </c>
      <c r="W1" s="58"/>
      <c r="X1" s="59" t="s">
        <v>21</v>
      </c>
      <c r="Y1" s="58"/>
      <c r="Z1" s="59" t="s">
        <v>22</v>
      </c>
      <c r="AA1" s="58"/>
      <c r="AB1" s="10" t="s">
        <v>23</v>
      </c>
      <c r="AC1" s="10" t="s">
        <v>24</v>
      </c>
      <c r="AD1" s="20" t="s">
        <v>25</v>
      </c>
      <c r="AF1" s="20" t="s">
        <v>25</v>
      </c>
    </row>
    <row r="2" spans="1:32" ht="42.75" customHeight="1" x14ac:dyDescent="0.35">
      <c r="A2" s="3"/>
      <c r="B2" s="4"/>
      <c r="C2" s="5"/>
      <c r="D2" s="5"/>
      <c r="E2" s="5"/>
      <c r="F2" s="5"/>
      <c r="G2" s="5"/>
      <c r="H2" s="6">
        <f t="shared" ref="H2:J2" si="0">H1287</f>
        <v>-100.7336655</v>
      </c>
      <c r="I2" s="7">
        <f t="shared" si="0"/>
        <v>0</v>
      </c>
      <c r="J2" s="6">
        <f t="shared" si="0"/>
        <v>-100.7336655</v>
      </c>
      <c r="K2" s="5">
        <f>SUMSQ(K4:K1286)</f>
        <v>0</v>
      </c>
      <c r="L2" s="4"/>
      <c r="M2" s="17"/>
      <c r="P2" s="10" t="s">
        <v>26</v>
      </c>
      <c r="Q2" s="10" t="s">
        <v>27</v>
      </c>
      <c r="R2" s="10" t="s">
        <v>28</v>
      </c>
      <c r="S2" s="12" t="s">
        <v>29</v>
      </c>
      <c r="T2" s="10" t="s">
        <v>30</v>
      </c>
      <c r="U2" s="12" t="s">
        <v>29</v>
      </c>
      <c r="V2" s="10" t="s">
        <v>31</v>
      </c>
      <c r="W2" s="12" t="s">
        <v>29</v>
      </c>
      <c r="X2" s="10" t="s">
        <v>32</v>
      </c>
      <c r="Y2" s="12" t="s">
        <v>29</v>
      </c>
      <c r="Z2" s="10" t="s">
        <v>33</v>
      </c>
      <c r="AA2" s="12" t="s">
        <v>29</v>
      </c>
      <c r="AB2" s="12" t="s">
        <v>29</v>
      </c>
      <c r="AC2" s="12" t="s">
        <v>29</v>
      </c>
      <c r="AD2" s="12"/>
      <c r="AE2" s="12"/>
      <c r="AF2" s="12"/>
    </row>
    <row r="3" spans="1:32" x14ac:dyDescent="0.2">
      <c r="A3" s="8">
        <v>43830</v>
      </c>
      <c r="B3" s="32">
        <v>100.7336655</v>
      </c>
      <c r="C3" s="9">
        <f>B3</f>
        <v>100.7336655</v>
      </c>
      <c r="E3" s="10">
        <v>1</v>
      </c>
      <c r="G3" s="10">
        <v>0</v>
      </c>
      <c r="H3" s="10">
        <v>0</v>
      </c>
      <c r="L3" s="9">
        <f t="shared" ref="L3:L257" si="1">B3</f>
        <v>100.7336655</v>
      </c>
      <c r="Q3" s="20">
        <v>0</v>
      </c>
      <c r="S3" s="20">
        <v>0</v>
      </c>
      <c r="U3" s="20">
        <v>0</v>
      </c>
      <c r="W3" s="10">
        <f t="shared" ref="W3:W257" si="2">IF(AND(V3&lt;0,V2&gt;=0),-1,IF(AND(V3&gt;0,V2&lt;=0),1,0))</f>
        <v>0</v>
      </c>
      <c r="Y3" s="20">
        <v>0</v>
      </c>
      <c r="AA3" s="20">
        <v>0</v>
      </c>
      <c r="AB3" s="20">
        <v>0</v>
      </c>
      <c r="AC3" s="20">
        <v>0</v>
      </c>
    </row>
    <row r="4" spans="1:32" x14ac:dyDescent="0.2">
      <c r="A4" s="8">
        <v>43832</v>
      </c>
      <c r="B4" s="32">
        <v>102.72245030000001</v>
      </c>
      <c r="C4" s="9">
        <f t="shared" ref="C4:C258" si="3">IF(K4=0,C3,IF(K4=1,C3+B4,0))</f>
        <v>100.7336655</v>
      </c>
      <c r="D4" s="10">
        <f t="shared" ref="D4:D258" si="4">E4*B4</f>
        <v>102.72245030000001</v>
      </c>
      <c r="E4" s="10">
        <f t="shared" ref="E4:E258" si="5">IF(K4=0,E3,IF(K4=1,E3+1,0))</f>
        <v>1</v>
      </c>
      <c r="F4" s="10">
        <f t="shared" ref="F4:F258" si="6">IF(K4=0,0,IF(K4=1,B4,E3*B4))</f>
        <v>0</v>
      </c>
      <c r="G4" s="10">
        <f t="shared" ref="G4:G258" si="7">IF(K4=-1,E3*B4-C3,0)</f>
        <v>0</v>
      </c>
      <c r="H4" s="10">
        <f t="shared" ref="H4:H258" si="8">H3+G4</f>
        <v>0</v>
      </c>
      <c r="I4" s="10">
        <f t="shared" ref="I4:I258" si="9">I3+IF(F4=0,0,-MAX(2,F4*1%))</f>
        <v>0</v>
      </c>
      <c r="J4" s="10">
        <f t="shared" ref="J4:J258" si="10">H4+I4</f>
        <v>0</v>
      </c>
      <c r="K4" s="10">
        <f t="shared" ref="K4:K258" si="11">AC4</f>
        <v>0</v>
      </c>
      <c r="L4" s="9">
        <f t="shared" si="1"/>
        <v>102.72245030000001</v>
      </c>
      <c r="Q4" s="20">
        <v>0</v>
      </c>
      <c r="R4" s="20"/>
      <c r="S4" s="20">
        <v>0</v>
      </c>
      <c r="U4" s="20">
        <v>0</v>
      </c>
      <c r="W4" s="10">
        <f t="shared" si="2"/>
        <v>0</v>
      </c>
      <c r="Y4" s="20">
        <v>0</v>
      </c>
      <c r="AA4" s="20">
        <v>0</v>
      </c>
      <c r="AB4" s="20">
        <v>0</v>
      </c>
      <c r="AC4" s="20">
        <v>0</v>
      </c>
    </row>
    <row r="5" spans="1:32" x14ac:dyDescent="0.2">
      <c r="A5" s="8">
        <v>43833</v>
      </c>
      <c r="B5" s="32">
        <v>102.814949</v>
      </c>
      <c r="C5" s="9">
        <f t="shared" si="3"/>
        <v>100.7336655</v>
      </c>
      <c r="D5" s="10">
        <f t="shared" si="4"/>
        <v>102.814949</v>
      </c>
      <c r="E5" s="10">
        <f t="shared" si="5"/>
        <v>1</v>
      </c>
      <c r="F5" s="10">
        <f t="shared" si="6"/>
        <v>0</v>
      </c>
      <c r="G5" s="10">
        <f t="shared" si="7"/>
        <v>0</v>
      </c>
      <c r="H5" s="10">
        <f t="shared" si="8"/>
        <v>0</v>
      </c>
      <c r="I5" s="10">
        <f t="shared" si="9"/>
        <v>0</v>
      </c>
      <c r="J5" s="10">
        <f t="shared" si="10"/>
        <v>0</v>
      </c>
      <c r="K5" s="10">
        <f t="shared" si="11"/>
        <v>0</v>
      </c>
      <c r="L5" s="9">
        <f t="shared" si="1"/>
        <v>102.814949</v>
      </c>
      <c r="Q5" s="20">
        <v>0</v>
      </c>
      <c r="S5" s="20">
        <v>0</v>
      </c>
      <c r="U5" s="20">
        <v>0</v>
      </c>
      <c r="W5" s="10">
        <f t="shared" si="2"/>
        <v>0</v>
      </c>
      <c r="Y5" s="20">
        <v>0</v>
      </c>
      <c r="AA5" s="20">
        <v>0</v>
      </c>
      <c r="AB5" s="20">
        <v>0</v>
      </c>
      <c r="AC5" s="20">
        <v>0</v>
      </c>
    </row>
    <row r="6" spans="1:32" x14ac:dyDescent="0.2">
      <c r="A6" s="8">
        <v>43836</v>
      </c>
      <c r="B6" s="32">
        <v>101.1036758</v>
      </c>
      <c r="C6" s="9">
        <f t="shared" si="3"/>
        <v>100.7336655</v>
      </c>
      <c r="D6" s="10">
        <f t="shared" si="4"/>
        <v>101.1036758</v>
      </c>
      <c r="E6" s="10">
        <f t="shared" si="5"/>
        <v>1</v>
      </c>
      <c r="F6" s="10">
        <f t="shared" si="6"/>
        <v>0</v>
      </c>
      <c r="G6" s="10">
        <f t="shared" si="7"/>
        <v>0</v>
      </c>
      <c r="H6" s="10">
        <f t="shared" si="8"/>
        <v>0</v>
      </c>
      <c r="I6" s="10">
        <f t="shared" si="9"/>
        <v>0</v>
      </c>
      <c r="J6" s="10">
        <f t="shared" si="10"/>
        <v>0</v>
      </c>
      <c r="K6" s="10">
        <f t="shared" si="11"/>
        <v>0</v>
      </c>
      <c r="L6" s="9">
        <f t="shared" si="1"/>
        <v>101.1036758</v>
      </c>
      <c r="Q6" s="20">
        <v>0</v>
      </c>
      <c r="S6" s="20">
        <v>0</v>
      </c>
      <c r="U6" s="20">
        <v>0</v>
      </c>
      <c r="W6" s="10">
        <f t="shared" si="2"/>
        <v>0</v>
      </c>
      <c r="Y6" s="20">
        <v>0</v>
      </c>
      <c r="AA6" s="20">
        <v>0</v>
      </c>
      <c r="AB6" s="20">
        <v>0</v>
      </c>
      <c r="AC6" s="20">
        <v>0</v>
      </c>
    </row>
    <row r="7" spans="1:32" x14ac:dyDescent="0.2">
      <c r="A7" s="8">
        <v>43837</v>
      </c>
      <c r="B7" s="32">
        <v>101.1499252</v>
      </c>
      <c r="C7" s="9">
        <f t="shared" si="3"/>
        <v>100.7336655</v>
      </c>
      <c r="D7" s="10">
        <f t="shared" si="4"/>
        <v>101.1499252</v>
      </c>
      <c r="E7" s="10">
        <f t="shared" si="5"/>
        <v>1</v>
      </c>
      <c r="F7" s="10">
        <f t="shared" si="6"/>
        <v>0</v>
      </c>
      <c r="G7" s="10">
        <f t="shared" si="7"/>
        <v>0</v>
      </c>
      <c r="H7" s="10">
        <f t="shared" si="8"/>
        <v>0</v>
      </c>
      <c r="I7" s="10">
        <f t="shared" si="9"/>
        <v>0</v>
      </c>
      <c r="J7" s="10">
        <f t="shared" si="10"/>
        <v>0</v>
      </c>
      <c r="K7" s="10">
        <f t="shared" si="11"/>
        <v>0</v>
      </c>
      <c r="L7" s="9">
        <f t="shared" si="1"/>
        <v>101.1499252</v>
      </c>
      <c r="Q7" s="20">
        <v>0</v>
      </c>
      <c r="S7" s="20">
        <v>0</v>
      </c>
      <c r="U7" s="20">
        <v>0</v>
      </c>
      <c r="W7" s="10">
        <f t="shared" si="2"/>
        <v>0</v>
      </c>
      <c r="Y7" s="20">
        <v>0</v>
      </c>
      <c r="AA7" s="20">
        <v>0</v>
      </c>
      <c r="AB7" s="20">
        <v>0</v>
      </c>
      <c r="AC7" s="20">
        <v>0</v>
      </c>
    </row>
    <row r="8" spans="1:32" x14ac:dyDescent="0.2">
      <c r="A8" s="8">
        <v>43838</v>
      </c>
      <c r="B8" s="32">
        <v>100.8724213</v>
      </c>
      <c r="C8" s="9">
        <f t="shared" si="3"/>
        <v>100.7336655</v>
      </c>
      <c r="D8" s="10">
        <f t="shared" si="4"/>
        <v>100.8724213</v>
      </c>
      <c r="E8" s="10">
        <f t="shared" si="5"/>
        <v>1</v>
      </c>
      <c r="F8" s="10">
        <f t="shared" si="6"/>
        <v>0</v>
      </c>
      <c r="G8" s="10">
        <f t="shared" si="7"/>
        <v>0</v>
      </c>
      <c r="H8" s="10">
        <f t="shared" si="8"/>
        <v>0</v>
      </c>
      <c r="I8" s="10">
        <f t="shared" si="9"/>
        <v>0</v>
      </c>
      <c r="J8" s="10">
        <f t="shared" si="10"/>
        <v>0</v>
      </c>
      <c r="K8" s="10">
        <f t="shared" si="11"/>
        <v>0</v>
      </c>
      <c r="L8" s="9">
        <f t="shared" si="1"/>
        <v>100.8724213</v>
      </c>
      <c r="Q8" s="20">
        <v>0</v>
      </c>
      <c r="S8" s="20">
        <v>0</v>
      </c>
      <c r="U8" s="20">
        <v>0</v>
      </c>
      <c r="W8" s="10">
        <f t="shared" si="2"/>
        <v>0</v>
      </c>
      <c r="Y8" s="20">
        <v>0</v>
      </c>
      <c r="AA8" s="20">
        <v>0</v>
      </c>
      <c r="AB8" s="20">
        <v>0</v>
      </c>
      <c r="AC8" s="20">
        <v>0</v>
      </c>
    </row>
    <row r="9" spans="1:32" x14ac:dyDescent="0.2">
      <c r="A9" s="8">
        <v>43839</v>
      </c>
      <c r="B9" s="32">
        <v>100.8724213</v>
      </c>
      <c r="C9" s="9">
        <f t="shared" si="3"/>
        <v>100.7336655</v>
      </c>
      <c r="D9" s="10">
        <f t="shared" si="4"/>
        <v>100.8724213</v>
      </c>
      <c r="E9" s="10">
        <f t="shared" si="5"/>
        <v>1</v>
      </c>
      <c r="F9" s="10">
        <f t="shared" si="6"/>
        <v>0</v>
      </c>
      <c r="G9" s="10">
        <f t="shared" si="7"/>
        <v>0</v>
      </c>
      <c r="H9" s="10">
        <f t="shared" si="8"/>
        <v>0</v>
      </c>
      <c r="I9" s="10">
        <f t="shared" si="9"/>
        <v>0</v>
      </c>
      <c r="J9" s="10">
        <f t="shared" si="10"/>
        <v>0</v>
      </c>
      <c r="K9" s="10">
        <f t="shared" si="11"/>
        <v>0</v>
      </c>
      <c r="L9" s="9">
        <f t="shared" si="1"/>
        <v>100.8724213</v>
      </c>
      <c r="Q9" s="20">
        <v>0</v>
      </c>
      <c r="S9" s="20">
        <v>0</v>
      </c>
      <c r="U9" s="20">
        <v>0</v>
      </c>
      <c r="W9" s="10">
        <f t="shared" si="2"/>
        <v>0</v>
      </c>
      <c r="Y9" s="20">
        <v>0</v>
      </c>
      <c r="AA9" s="20">
        <v>0</v>
      </c>
      <c r="AB9" s="20">
        <v>0</v>
      </c>
      <c r="AC9" s="20">
        <v>0</v>
      </c>
    </row>
    <row r="10" spans="1:32" x14ac:dyDescent="0.2">
      <c r="A10" s="8">
        <v>43840</v>
      </c>
      <c r="B10" s="32">
        <v>101.9824371</v>
      </c>
      <c r="C10" s="9">
        <f t="shared" si="3"/>
        <v>100.7336655</v>
      </c>
      <c r="D10" s="10">
        <f t="shared" si="4"/>
        <v>101.9824371</v>
      </c>
      <c r="E10" s="10">
        <f t="shared" si="5"/>
        <v>1</v>
      </c>
      <c r="F10" s="10">
        <f t="shared" si="6"/>
        <v>0</v>
      </c>
      <c r="G10" s="10">
        <f t="shared" si="7"/>
        <v>0</v>
      </c>
      <c r="H10" s="10">
        <f t="shared" si="8"/>
        <v>0</v>
      </c>
      <c r="I10" s="10">
        <f t="shared" si="9"/>
        <v>0</v>
      </c>
      <c r="J10" s="10">
        <f t="shared" si="10"/>
        <v>0</v>
      </c>
      <c r="K10" s="10">
        <f t="shared" si="11"/>
        <v>0</v>
      </c>
      <c r="L10" s="9">
        <f t="shared" si="1"/>
        <v>101.9824371</v>
      </c>
      <c r="Q10" s="20">
        <v>0</v>
      </c>
      <c r="S10" s="20">
        <v>0</v>
      </c>
      <c r="U10" s="20">
        <v>0</v>
      </c>
      <c r="W10" s="10">
        <f t="shared" si="2"/>
        <v>0</v>
      </c>
      <c r="Y10" s="20">
        <v>0</v>
      </c>
      <c r="AA10" s="20">
        <v>0</v>
      </c>
      <c r="AB10" s="20">
        <v>0</v>
      </c>
      <c r="AC10" s="20">
        <v>0</v>
      </c>
    </row>
    <row r="11" spans="1:32" x14ac:dyDescent="0.2">
      <c r="A11" s="8">
        <v>43843</v>
      </c>
      <c r="B11" s="32">
        <v>103.5086975</v>
      </c>
      <c r="C11" s="9">
        <f t="shared" si="3"/>
        <v>100.7336655</v>
      </c>
      <c r="D11" s="10">
        <f t="shared" si="4"/>
        <v>103.5086975</v>
      </c>
      <c r="E11" s="10">
        <f t="shared" si="5"/>
        <v>1</v>
      </c>
      <c r="F11" s="10">
        <f t="shared" si="6"/>
        <v>0</v>
      </c>
      <c r="G11" s="10">
        <f t="shared" si="7"/>
        <v>0</v>
      </c>
      <c r="H11" s="10">
        <f t="shared" si="8"/>
        <v>0</v>
      </c>
      <c r="I11" s="10">
        <f t="shared" si="9"/>
        <v>0</v>
      </c>
      <c r="J11" s="10">
        <f t="shared" si="10"/>
        <v>0</v>
      </c>
      <c r="K11" s="10">
        <f t="shared" si="11"/>
        <v>0</v>
      </c>
      <c r="L11" s="9">
        <f t="shared" si="1"/>
        <v>103.5086975</v>
      </c>
      <c r="Q11" s="20">
        <v>0</v>
      </c>
      <c r="S11" s="20">
        <v>0</v>
      </c>
      <c r="U11" s="20">
        <v>0</v>
      </c>
      <c r="W11" s="10">
        <f t="shared" si="2"/>
        <v>0</v>
      </c>
      <c r="Y11" s="20">
        <v>0</v>
      </c>
      <c r="AA11" s="20">
        <v>0</v>
      </c>
      <c r="AB11" s="20">
        <v>0</v>
      </c>
      <c r="AC11" s="20">
        <v>0</v>
      </c>
    </row>
    <row r="12" spans="1:32" x14ac:dyDescent="0.2">
      <c r="A12" s="8">
        <v>43844</v>
      </c>
      <c r="B12" s="32">
        <v>105.6824799</v>
      </c>
      <c r="C12" s="9">
        <f t="shared" si="3"/>
        <v>100.7336655</v>
      </c>
      <c r="D12" s="10">
        <f t="shared" si="4"/>
        <v>105.6824799</v>
      </c>
      <c r="E12" s="10">
        <f t="shared" si="5"/>
        <v>1</v>
      </c>
      <c r="F12" s="10">
        <f t="shared" si="6"/>
        <v>0</v>
      </c>
      <c r="G12" s="10">
        <f t="shared" si="7"/>
        <v>0</v>
      </c>
      <c r="H12" s="10">
        <f t="shared" si="8"/>
        <v>0</v>
      </c>
      <c r="I12" s="10">
        <f t="shared" si="9"/>
        <v>0</v>
      </c>
      <c r="J12" s="10">
        <f t="shared" si="10"/>
        <v>0</v>
      </c>
      <c r="K12" s="10">
        <f t="shared" si="11"/>
        <v>0</v>
      </c>
      <c r="L12" s="9">
        <f t="shared" si="1"/>
        <v>105.6824799</v>
      </c>
      <c r="Q12" s="20">
        <v>0</v>
      </c>
      <c r="S12" s="20">
        <v>0</v>
      </c>
      <c r="U12" s="20">
        <v>0</v>
      </c>
      <c r="W12" s="10">
        <f t="shared" si="2"/>
        <v>0</v>
      </c>
      <c r="Y12" s="20">
        <v>0</v>
      </c>
      <c r="AA12" s="20">
        <v>0</v>
      </c>
      <c r="AB12" s="20">
        <v>0</v>
      </c>
      <c r="AC12" s="20">
        <v>0</v>
      </c>
    </row>
    <row r="13" spans="1:32" x14ac:dyDescent="0.2">
      <c r="A13" s="8">
        <v>43845</v>
      </c>
      <c r="B13" s="32">
        <v>106.2837296</v>
      </c>
      <c r="C13" s="9">
        <f t="shared" si="3"/>
        <v>100.7336655</v>
      </c>
      <c r="D13" s="10">
        <f t="shared" si="4"/>
        <v>106.2837296</v>
      </c>
      <c r="E13" s="10">
        <f t="shared" si="5"/>
        <v>1</v>
      </c>
      <c r="F13" s="10">
        <f t="shared" si="6"/>
        <v>0</v>
      </c>
      <c r="G13" s="10">
        <f t="shared" si="7"/>
        <v>0</v>
      </c>
      <c r="H13" s="10">
        <f t="shared" si="8"/>
        <v>0</v>
      </c>
      <c r="I13" s="10">
        <f t="shared" si="9"/>
        <v>0</v>
      </c>
      <c r="J13" s="10">
        <f t="shared" si="10"/>
        <v>0</v>
      </c>
      <c r="K13" s="10">
        <f t="shared" si="11"/>
        <v>0</v>
      </c>
      <c r="L13" s="9">
        <f t="shared" si="1"/>
        <v>106.2837296</v>
      </c>
      <c r="Q13" s="20">
        <v>0</v>
      </c>
      <c r="S13" s="20">
        <v>0</v>
      </c>
      <c r="U13" s="20">
        <v>0</v>
      </c>
      <c r="W13" s="10">
        <f t="shared" si="2"/>
        <v>0</v>
      </c>
      <c r="Y13" s="20">
        <v>0</v>
      </c>
      <c r="AA13" s="20">
        <v>0</v>
      </c>
      <c r="AB13" s="20">
        <v>0</v>
      </c>
      <c r="AC13" s="20">
        <v>0</v>
      </c>
    </row>
    <row r="14" spans="1:32" x14ac:dyDescent="0.2">
      <c r="A14" s="8">
        <v>43846</v>
      </c>
      <c r="B14" s="32">
        <v>106.1912384</v>
      </c>
      <c r="C14" s="9">
        <f t="shared" si="3"/>
        <v>100.7336655</v>
      </c>
      <c r="D14" s="10">
        <f t="shared" si="4"/>
        <v>106.1912384</v>
      </c>
      <c r="E14" s="10">
        <f t="shared" si="5"/>
        <v>1</v>
      </c>
      <c r="F14" s="10">
        <f t="shared" si="6"/>
        <v>0</v>
      </c>
      <c r="G14" s="10">
        <f t="shared" si="7"/>
        <v>0</v>
      </c>
      <c r="H14" s="10">
        <f t="shared" si="8"/>
        <v>0</v>
      </c>
      <c r="I14" s="10">
        <f t="shared" si="9"/>
        <v>0</v>
      </c>
      <c r="J14" s="10">
        <f t="shared" si="10"/>
        <v>0</v>
      </c>
      <c r="K14" s="10">
        <f t="shared" si="11"/>
        <v>0</v>
      </c>
      <c r="L14" s="9">
        <f t="shared" si="1"/>
        <v>106.1912384</v>
      </c>
      <c r="Q14" s="20">
        <v>0</v>
      </c>
      <c r="S14" s="20">
        <v>0</v>
      </c>
      <c r="U14" s="20">
        <v>0</v>
      </c>
      <c r="W14" s="10">
        <f t="shared" si="2"/>
        <v>0</v>
      </c>
      <c r="Y14" s="20">
        <v>0</v>
      </c>
      <c r="AA14" s="20">
        <v>0</v>
      </c>
      <c r="AB14" s="20">
        <v>0</v>
      </c>
      <c r="AC14" s="20">
        <v>0</v>
      </c>
    </row>
    <row r="15" spans="1:32" x14ac:dyDescent="0.2">
      <c r="A15" s="8">
        <v>43847</v>
      </c>
      <c r="B15" s="32">
        <v>107.671257</v>
      </c>
      <c r="C15" s="9">
        <f t="shared" si="3"/>
        <v>100.7336655</v>
      </c>
      <c r="D15" s="10">
        <f t="shared" si="4"/>
        <v>107.671257</v>
      </c>
      <c r="E15" s="10">
        <f t="shared" si="5"/>
        <v>1</v>
      </c>
      <c r="F15" s="10">
        <f t="shared" si="6"/>
        <v>0</v>
      </c>
      <c r="G15" s="10">
        <f t="shared" si="7"/>
        <v>0</v>
      </c>
      <c r="H15" s="10">
        <f t="shared" si="8"/>
        <v>0</v>
      </c>
      <c r="I15" s="10">
        <f t="shared" si="9"/>
        <v>0</v>
      </c>
      <c r="J15" s="10">
        <f t="shared" si="10"/>
        <v>0</v>
      </c>
      <c r="K15" s="10">
        <f t="shared" si="11"/>
        <v>0</v>
      </c>
      <c r="L15" s="9">
        <f t="shared" si="1"/>
        <v>107.671257</v>
      </c>
      <c r="Q15" s="20">
        <v>0</v>
      </c>
      <c r="S15" s="20">
        <v>0</v>
      </c>
      <c r="U15" s="20">
        <v>0</v>
      </c>
      <c r="W15" s="10">
        <f t="shared" si="2"/>
        <v>0</v>
      </c>
      <c r="Y15" s="20">
        <v>0</v>
      </c>
      <c r="AA15" s="20">
        <v>0</v>
      </c>
      <c r="AB15" s="20">
        <v>0</v>
      </c>
      <c r="AC15" s="20">
        <v>0</v>
      </c>
    </row>
    <row r="16" spans="1:32" x14ac:dyDescent="0.2">
      <c r="A16" s="8">
        <v>43850</v>
      </c>
      <c r="B16" s="32">
        <v>108.2262497</v>
      </c>
      <c r="C16" s="9">
        <f t="shared" si="3"/>
        <v>100.7336655</v>
      </c>
      <c r="D16" s="10">
        <f t="shared" si="4"/>
        <v>108.2262497</v>
      </c>
      <c r="E16" s="10">
        <f t="shared" si="5"/>
        <v>1</v>
      </c>
      <c r="F16" s="10">
        <f t="shared" si="6"/>
        <v>0</v>
      </c>
      <c r="G16" s="10">
        <f t="shared" si="7"/>
        <v>0</v>
      </c>
      <c r="H16" s="10">
        <f t="shared" si="8"/>
        <v>0</v>
      </c>
      <c r="I16" s="10">
        <f t="shared" si="9"/>
        <v>0</v>
      </c>
      <c r="J16" s="10">
        <f t="shared" si="10"/>
        <v>0</v>
      </c>
      <c r="K16" s="10">
        <f t="shared" si="11"/>
        <v>0</v>
      </c>
      <c r="L16" s="9">
        <f t="shared" si="1"/>
        <v>108.2262497</v>
      </c>
      <c r="Q16" s="20">
        <v>0</v>
      </c>
      <c r="S16" s="20">
        <v>0</v>
      </c>
      <c r="U16" s="20">
        <v>0</v>
      </c>
      <c r="W16" s="10">
        <f t="shared" si="2"/>
        <v>0</v>
      </c>
      <c r="Y16" s="20">
        <v>0</v>
      </c>
      <c r="AA16" s="20">
        <v>0</v>
      </c>
      <c r="AB16" s="20">
        <v>0</v>
      </c>
      <c r="AC16" s="20">
        <v>0</v>
      </c>
    </row>
    <row r="17" spans="1:29" x14ac:dyDescent="0.2">
      <c r="A17" s="8">
        <v>43851</v>
      </c>
      <c r="B17" s="32">
        <v>108.7350082</v>
      </c>
      <c r="C17" s="9">
        <f t="shared" si="3"/>
        <v>100.7336655</v>
      </c>
      <c r="D17" s="10">
        <f t="shared" si="4"/>
        <v>108.7350082</v>
      </c>
      <c r="E17" s="10">
        <f t="shared" si="5"/>
        <v>1</v>
      </c>
      <c r="F17" s="10">
        <f t="shared" si="6"/>
        <v>0</v>
      </c>
      <c r="G17" s="10">
        <f t="shared" si="7"/>
        <v>0</v>
      </c>
      <c r="H17" s="10">
        <f t="shared" si="8"/>
        <v>0</v>
      </c>
      <c r="I17" s="10">
        <f t="shared" si="9"/>
        <v>0</v>
      </c>
      <c r="J17" s="10">
        <f t="shared" si="10"/>
        <v>0</v>
      </c>
      <c r="K17" s="10">
        <f t="shared" si="11"/>
        <v>0</v>
      </c>
      <c r="L17" s="9">
        <f t="shared" si="1"/>
        <v>108.7350082</v>
      </c>
      <c r="Q17" s="20">
        <v>0</v>
      </c>
      <c r="S17" s="20">
        <v>0</v>
      </c>
      <c r="U17" s="20">
        <v>0</v>
      </c>
      <c r="W17" s="10">
        <f t="shared" si="2"/>
        <v>0</v>
      </c>
      <c r="Y17" s="20">
        <v>0</v>
      </c>
      <c r="AA17" s="20">
        <v>0</v>
      </c>
      <c r="AB17" s="20">
        <v>0</v>
      </c>
      <c r="AC17" s="20">
        <v>0</v>
      </c>
    </row>
    <row r="18" spans="1:29" x14ac:dyDescent="0.2">
      <c r="A18" s="8">
        <v>43852</v>
      </c>
      <c r="B18" s="32">
        <v>108.8737564</v>
      </c>
      <c r="C18" s="9">
        <f t="shared" si="3"/>
        <v>100.7336655</v>
      </c>
      <c r="D18" s="10">
        <f t="shared" si="4"/>
        <v>108.8737564</v>
      </c>
      <c r="E18" s="10">
        <f t="shared" si="5"/>
        <v>1</v>
      </c>
      <c r="F18" s="10">
        <f t="shared" si="6"/>
        <v>0</v>
      </c>
      <c r="G18" s="10">
        <f t="shared" si="7"/>
        <v>0</v>
      </c>
      <c r="H18" s="10">
        <f t="shared" si="8"/>
        <v>0</v>
      </c>
      <c r="I18" s="10">
        <f t="shared" si="9"/>
        <v>0</v>
      </c>
      <c r="J18" s="10">
        <f t="shared" si="10"/>
        <v>0</v>
      </c>
      <c r="K18" s="10">
        <f t="shared" si="11"/>
        <v>0</v>
      </c>
      <c r="L18" s="9">
        <f t="shared" si="1"/>
        <v>108.8737564</v>
      </c>
      <c r="Q18" s="20">
        <v>0</v>
      </c>
      <c r="S18" s="20">
        <v>0</v>
      </c>
      <c r="U18" s="20">
        <v>0</v>
      </c>
      <c r="W18" s="10">
        <f t="shared" si="2"/>
        <v>0</v>
      </c>
      <c r="Y18" s="20">
        <v>0</v>
      </c>
      <c r="AA18" s="20">
        <v>0</v>
      </c>
      <c r="AB18" s="20">
        <v>0</v>
      </c>
      <c r="AC18" s="20">
        <v>0</v>
      </c>
    </row>
    <row r="19" spans="1:29" x14ac:dyDescent="0.2">
      <c r="A19" s="8">
        <v>43853</v>
      </c>
      <c r="B19" s="32">
        <v>109.56751250000001</v>
      </c>
      <c r="C19" s="9">
        <f t="shared" si="3"/>
        <v>100.7336655</v>
      </c>
      <c r="D19" s="10">
        <f t="shared" si="4"/>
        <v>109.56751250000001</v>
      </c>
      <c r="E19" s="10">
        <f t="shared" si="5"/>
        <v>1</v>
      </c>
      <c r="F19" s="10">
        <f t="shared" si="6"/>
        <v>0</v>
      </c>
      <c r="G19" s="10">
        <f t="shared" si="7"/>
        <v>0</v>
      </c>
      <c r="H19" s="10">
        <f t="shared" si="8"/>
        <v>0</v>
      </c>
      <c r="I19" s="10">
        <f t="shared" si="9"/>
        <v>0</v>
      </c>
      <c r="J19" s="10">
        <f t="shared" si="10"/>
        <v>0</v>
      </c>
      <c r="K19" s="10">
        <f t="shared" si="11"/>
        <v>0</v>
      </c>
      <c r="L19" s="9">
        <f t="shared" si="1"/>
        <v>109.56751250000001</v>
      </c>
      <c r="Q19" s="20">
        <v>0</v>
      </c>
      <c r="S19" s="20">
        <v>0</v>
      </c>
      <c r="U19" s="20">
        <v>0</v>
      </c>
      <c r="W19" s="10">
        <f t="shared" si="2"/>
        <v>0</v>
      </c>
      <c r="Y19" s="20">
        <v>0</v>
      </c>
      <c r="AA19" s="20">
        <v>0</v>
      </c>
      <c r="AB19" s="20">
        <v>0</v>
      </c>
      <c r="AC19" s="20">
        <v>0</v>
      </c>
    </row>
    <row r="20" spans="1:29" x14ac:dyDescent="0.2">
      <c r="A20" s="8">
        <v>43854</v>
      </c>
      <c r="B20" s="32">
        <v>110.1225357</v>
      </c>
      <c r="C20" s="9">
        <f t="shared" si="3"/>
        <v>100.7336655</v>
      </c>
      <c r="D20" s="10">
        <f t="shared" si="4"/>
        <v>110.1225357</v>
      </c>
      <c r="E20" s="10">
        <f t="shared" si="5"/>
        <v>1</v>
      </c>
      <c r="F20" s="10">
        <f t="shared" si="6"/>
        <v>0</v>
      </c>
      <c r="G20" s="10">
        <f t="shared" si="7"/>
        <v>0</v>
      </c>
      <c r="H20" s="10">
        <f t="shared" si="8"/>
        <v>0</v>
      </c>
      <c r="I20" s="10">
        <f t="shared" si="9"/>
        <v>0</v>
      </c>
      <c r="J20" s="10">
        <f t="shared" si="10"/>
        <v>0</v>
      </c>
      <c r="K20" s="10">
        <f t="shared" si="11"/>
        <v>0</v>
      </c>
      <c r="L20" s="9">
        <f t="shared" si="1"/>
        <v>110.1225357</v>
      </c>
      <c r="Q20" s="20">
        <v>0</v>
      </c>
      <c r="S20" s="20">
        <v>0</v>
      </c>
      <c r="U20" s="20">
        <v>0</v>
      </c>
      <c r="W20" s="10">
        <f t="shared" si="2"/>
        <v>0</v>
      </c>
      <c r="Y20" s="20">
        <v>0</v>
      </c>
      <c r="AA20" s="20">
        <v>0</v>
      </c>
      <c r="AB20" s="20">
        <v>0</v>
      </c>
      <c r="AC20" s="20">
        <v>0</v>
      </c>
    </row>
    <row r="21" spans="1:29" ht="15.75" customHeight="1" x14ac:dyDescent="0.2">
      <c r="A21" s="8">
        <v>43857</v>
      </c>
      <c r="B21" s="32">
        <v>109.10501859999999</v>
      </c>
      <c r="C21" s="9">
        <f t="shared" si="3"/>
        <v>100.7336655</v>
      </c>
      <c r="D21" s="10">
        <f t="shared" si="4"/>
        <v>109.10501859999999</v>
      </c>
      <c r="E21" s="10">
        <f t="shared" si="5"/>
        <v>1</v>
      </c>
      <c r="F21" s="10">
        <f t="shared" si="6"/>
        <v>0</v>
      </c>
      <c r="G21" s="10">
        <f t="shared" si="7"/>
        <v>0</v>
      </c>
      <c r="H21" s="10">
        <f t="shared" si="8"/>
        <v>0</v>
      </c>
      <c r="I21" s="10">
        <f t="shared" si="9"/>
        <v>0</v>
      </c>
      <c r="J21" s="10">
        <f t="shared" si="10"/>
        <v>0</v>
      </c>
      <c r="K21" s="10">
        <f t="shared" si="11"/>
        <v>0</v>
      </c>
      <c r="L21" s="9">
        <f t="shared" si="1"/>
        <v>109.10501859999999</v>
      </c>
      <c r="Q21" s="20">
        <v>0</v>
      </c>
      <c r="S21" s="20">
        <v>0</v>
      </c>
      <c r="U21" s="20">
        <v>0</v>
      </c>
      <c r="W21" s="10">
        <f t="shared" si="2"/>
        <v>0</v>
      </c>
      <c r="Y21" s="20">
        <v>0</v>
      </c>
      <c r="AA21" s="20">
        <v>0</v>
      </c>
      <c r="AB21" s="20">
        <v>0</v>
      </c>
      <c r="AC21" s="20">
        <v>0</v>
      </c>
    </row>
    <row r="22" spans="1:29" ht="15.75" customHeight="1" x14ac:dyDescent="0.2">
      <c r="A22" s="8">
        <v>43858</v>
      </c>
      <c r="B22" s="32">
        <v>108.1337585</v>
      </c>
      <c r="C22" s="9">
        <f t="shared" si="3"/>
        <v>100.7336655</v>
      </c>
      <c r="D22" s="10">
        <f t="shared" si="4"/>
        <v>108.1337585</v>
      </c>
      <c r="E22" s="10">
        <f t="shared" si="5"/>
        <v>1</v>
      </c>
      <c r="F22" s="10">
        <f t="shared" si="6"/>
        <v>0</v>
      </c>
      <c r="G22" s="10">
        <f t="shared" si="7"/>
        <v>0</v>
      </c>
      <c r="H22" s="10">
        <f t="shared" si="8"/>
        <v>0</v>
      </c>
      <c r="I22" s="10">
        <f t="shared" si="9"/>
        <v>0</v>
      </c>
      <c r="J22" s="10">
        <f t="shared" si="10"/>
        <v>0</v>
      </c>
      <c r="K22" s="10">
        <f t="shared" si="11"/>
        <v>0</v>
      </c>
      <c r="L22" s="9">
        <f t="shared" si="1"/>
        <v>108.1337585</v>
      </c>
      <c r="M22" s="9">
        <f t="shared" ref="M22:M276" si="12">AVERAGE(L3:L22)</f>
        <v>105.217659375</v>
      </c>
      <c r="P22" s="9">
        <f t="shared" ref="P22:P276" si="13">L22-M22</f>
        <v>2.9160991250000023</v>
      </c>
      <c r="Q22" s="20">
        <v>0</v>
      </c>
      <c r="S22" s="20">
        <v>0</v>
      </c>
      <c r="U22" s="20">
        <v>0</v>
      </c>
      <c r="W22" s="10">
        <f t="shared" si="2"/>
        <v>0</v>
      </c>
      <c r="Y22" s="20">
        <v>0</v>
      </c>
      <c r="AA22" s="20">
        <v>0</v>
      </c>
      <c r="AB22" s="20">
        <v>0</v>
      </c>
      <c r="AC22" s="20">
        <v>0</v>
      </c>
    </row>
    <row r="23" spans="1:29" ht="15.75" customHeight="1" x14ac:dyDescent="0.2">
      <c r="A23" s="8">
        <v>43859</v>
      </c>
      <c r="B23" s="32">
        <v>106.6999893</v>
      </c>
      <c r="C23" s="9">
        <f t="shared" si="3"/>
        <v>100.7336655</v>
      </c>
      <c r="D23" s="10">
        <f t="shared" si="4"/>
        <v>106.6999893</v>
      </c>
      <c r="E23" s="10">
        <f t="shared" si="5"/>
        <v>1</v>
      </c>
      <c r="F23" s="10">
        <f t="shared" si="6"/>
        <v>0</v>
      </c>
      <c r="G23" s="10">
        <f t="shared" si="7"/>
        <v>0</v>
      </c>
      <c r="H23" s="10">
        <f t="shared" si="8"/>
        <v>0</v>
      </c>
      <c r="I23" s="10">
        <f t="shared" si="9"/>
        <v>0</v>
      </c>
      <c r="J23" s="10">
        <f t="shared" si="10"/>
        <v>0</v>
      </c>
      <c r="K23" s="10">
        <f t="shared" si="11"/>
        <v>0</v>
      </c>
      <c r="L23" s="9">
        <f t="shared" si="1"/>
        <v>106.6999893</v>
      </c>
      <c r="M23" s="9">
        <f t="shared" si="12"/>
        <v>105.51597556500001</v>
      </c>
      <c r="P23" s="9">
        <f t="shared" si="13"/>
        <v>1.1840137349999935</v>
      </c>
      <c r="Q23" s="10">
        <f t="shared" ref="Q23:Q277" si="14">IF(AND(P23&lt;0,P22&gt;=0),-1,IF(AND(P23&gt;0,P22&lt;=0),1,0))</f>
        <v>0</v>
      </c>
      <c r="S23" s="20">
        <v>0</v>
      </c>
      <c r="U23" s="20">
        <v>0</v>
      </c>
      <c r="W23" s="10">
        <f t="shared" si="2"/>
        <v>0</v>
      </c>
      <c r="Y23" s="20">
        <v>0</v>
      </c>
      <c r="AA23" s="20">
        <v>0</v>
      </c>
      <c r="AB23" s="20">
        <v>0</v>
      </c>
      <c r="AC23" s="20">
        <v>0</v>
      </c>
    </row>
    <row r="24" spans="1:29" ht="15.75" customHeight="1" x14ac:dyDescent="0.2">
      <c r="A24" s="8">
        <v>43860</v>
      </c>
      <c r="B24" s="32">
        <v>105.1274719</v>
      </c>
      <c r="C24" s="9">
        <f t="shared" si="3"/>
        <v>100.7336655</v>
      </c>
      <c r="D24" s="10">
        <f t="shared" si="4"/>
        <v>105.1274719</v>
      </c>
      <c r="E24" s="10">
        <f t="shared" si="5"/>
        <v>1</v>
      </c>
      <c r="F24" s="10">
        <f t="shared" si="6"/>
        <v>0</v>
      </c>
      <c r="G24" s="10">
        <f t="shared" si="7"/>
        <v>0</v>
      </c>
      <c r="H24" s="10">
        <f t="shared" si="8"/>
        <v>0</v>
      </c>
      <c r="I24" s="10">
        <f t="shared" si="9"/>
        <v>0</v>
      </c>
      <c r="J24" s="10">
        <f t="shared" si="10"/>
        <v>0</v>
      </c>
      <c r="K24" s="10">
        <f t="shared" si="11"/>
        <v>0</v>
      </c>
      <c r="L24" s="9">
        <f t="shared" si="1"/>
        <v>105.1274719</v>
      </c>
      <c r="M24" s="9">
        <f t="shared" si="12"/>
        <v>105.63622664500001</v>
      </c>
      <c r="P24" s="9">
        <f t="shared" si="13"/>
        <v>-0.5087547450000045</v>
      </c>
      <c r="Q24" s="10">
        <f t="shared" si="14"/>
        <v>-1</v>
      </c>
      <c r="S24" s="20">
        <v>0</v>
      </c>
      <c r="U24" s="20">
        <v>0</v>
      </c>
      <c r="W24" s="10">
        <f t="shared" si="2"/>
        <v>0</v>
      </c>
      <c r="Y24" s="20">
        <v>0</v>
      </c>
      <c r="AA24" s="20">
        <v>0</v>
      </c>
      <c r="AB24" s="20">
        <v>0</v>
      </c>
      <c r="AC24" s="20">
        <v>0</v>
      </c>
    </row>
    <row r="25" spans="1:29" ht="15.75" customHeight="1" x14ac:dyDescent="0.2">
      <c r="A25" s="8">
        <v>43861</v>
      </c>
      <c r="B25" s="32">
        <v>103.9249573</v>
      </c>
      <c r="C25" s="9">
        <f t="shared" si="3"/>
        <v>100.7336655</v>
      </c>
      <c r="D25" s="10">
        <f t="shared" si="4"/>
        <v>103.9249573</v>
      </c>
      <c r="E25" s="10">
        <f t="shared" si="5"/>
        <v>1</v>
      </c>
      <c r="F25" s="10">
        <f t="shared" si="6"/>
        <v>0</v>
      </c>
      <c r="G25" s="10">
        <f t="shared" si="7"/>
        <v>0</v>
      </c>
      <c r="H25" s="10">
        <f t="shared" si="8"/>
        <v>0</v>
      </c>
      <c r="I25" s="10">
        <f t="shared" si="9"/>
        <v>0</v>
      </c>
      <c r="J25" s="10">
        <f t="shared" si="10"/>
        <v>0</v>
      </c>
      <c r="K25" s="10">
        <f t="shared" si="11"/>
        <v>0</v>
      </c>
      <c r="L25" s="9">
        <f t="shared" si="1"/>
        <v>103.9249573</v>
      </c>
      <c r="M25" s="9">
        <f t="shared" si="12"/>
        <v>105.69172706000002</v>
      </c>
      <c r="P25" s="9">
        <f t="shared" si="13"/>
        <v>-1.7667697600000167</v>
      </c>
      <c r="Q25" s="10">
        <f t="shared" si="14"/>
        <v>0</v>
      </c>
      <c r="S25" s="20">
        <v>0</v>
      </c>
      <c r="U25" s="20">
        <v>0</v>
      </c>
      <c r="W25" s="10">
        <f t="shared" si="2"/>
        <v>0</v>
      </c>
      <c r="Y25" s="20">
        <v>0</v>
      </c>
      <c r="AA25" s="20">
        <v>0</v>
      </c>
      <c r="AB25" s="20">
        <v>0</v>
      </c>
      <c r="AC25" s="20">
        <v>0</v>
      </c>
    </row>
    <row r="26" spans="1:29" ht="15.75" customHeight="1" x14ac:dyDescent="0.2">
      <c r="A26" s="8">
        <v>43864</v>
      </c>
      <c r="B26" s="32">
        <v>105.4512253</v>
      </c>
      <c r="C26" s="9">
        <f t="shared" si="3"/>
        <v>100.7336655</v>
      </c>
      <c r="D26" s="10">
        <f t="shared" si="4"/>
        <v>105.4512253</v>
      </c>
      <c r="E26" s="10">
        <f t="shared" si="5"/>
        <v>1</v>
      </c>
      <c r="F26" s="10">
        <f t="shared" si="6"/>
        <v>0</v>
      </c>
      <c r="G26" s="10">
        <f t="shared" si="7"/>
        <v>0</v>
      </c>
      <c r="H26" s="10">
        <f t="shared" si="8"/>
        <v>0</v>
      </c>
      <c r="I26" s="10">
        <f t="shared" si="9"/>
        <v>0</v>
      </c>
      <c r="J26" s="10">
        <f t="shared" si="10"/>
        <v>0</v>
      </c>
      <c r="K26" s="10">
        <f t="shared" si="11"/>
        <v>0</v>
      </c>
      <c r="L26" s="9">
        <f t="shared" si="1"/>
        <v>105.4512253</v>
      </c>
      <c r="M26" s="9">
        <f t="shared" si="12"/>
        <v>105.90910453500001</v>
      </c>
      <c r="P26" s="9">
        <f t="shared" si="13"/>
        <v>-0.45787923500000716</v>
      </c>
      <c r="Q26" s="10">
        <f t="shared" si="14"/>
        <v>0</v>
      </c>
      <c r="S26" s="20">
        <v>0</v>
      </c>
      <c r="U26" s="20">
        <v>0</v>
      </c>
      <c r="W26" s="10">
        <f t="shared" si="2"/>
        <v>0</v>
      </c>
      <c r="Y26" s="20">
        <v>0</v>
      </c>
      <c r="AA26" s="20">
        <v>0</v>
      </c>
      <c r="AB26" s="20">
        <v>0</v>
      </c>
      <c r="AC26" s="20">
        <v>0</v>
      </c>
    </row>
    <row r="27" spans="1:29" ht="15.75" customHeight="1" x14ac:dyDescent="0.2">
      <c r="A27" s="8">
        <v>43865</v>
      </c>
      <c r="B27" s="32">
        <v>107.3475037</v>
      </c>
      <c r="C27" s="9">
        <f t="shared" si="3"/>
        <v>100.7336655</v>
      </c>
      <c r="D27" s="10">
        <f t="shared" si="4"/>
        <v>107.3475037</v>
      </c>
      <c r="E27" s="10">
        <f t="shared" si="5"/>
        <v>1</v>
      </c>
      <c r="F27" s="10">
        <f t="shared" si="6"/>
        <v>0</v>
      </c>
      <c r="G27" s="10">
        <f t="shared" si="7"/>
        <v>0</v>
      </c>
      <c r="H27" s="10">
        <f t="shared" si="8"/>
        <v>0</v>
      </c>
      <c r="I27" s="10">
        <f t="shared" si="9"/>
        <v>0</v>
      </c>
      <c r="J27" s="10">
        <f t="shared" si="10"/>
        <v>0</v>
      </c>
      <c r="K27" s="10">
        <f t="shared" si="11"/>
        <v>0</v>
      </c>
      <c r="L27" s="9">
        <f t="shared" si="1"/>
        <v>107.3475037</v>
      </c>
      <c r="M27" s="9">
        <f t="shared" si="12"/>
        <v>106.21898346</v>
      </c>
      <c r="P27" s="9">
        <f t="shared" si="13"/>
        <v>1.1285202400000003</v>
      </c>
      <c r="Q27" s="10">
        <f t="shared" si="14"/>
        <v>1</v>
      </c>
      <c r="S27" s="20">
        <v>0</v>
      </c>
      <c r="U27" s="20">
        <v>0</v>
      </c>
      <c r="W27" s="10">
        <f t="shared" si="2"/>
        <v>0</v>
      </c>
      <c r="Y27" s="20">
        <v>0</v>
      </c>
      <c r="AA27" s="20">
        <v>0</v>
      </c>
      <c r="AB27" s="20">
        <v>0</v>
      </c>
      <c r="AC27" s="20">
        <v>0</v>
      </c>
    </row>
    <row r="28" spans="1:29" ht="15.75" customHeight="1" x14ac:dyDescent="0.2">
      <c r="A28" s="8">
        <v>43866</v>
      </c>
      <c r="B28" s="32">
        <v>107.43999479999999</v>
      </c>
      <c r="C28" s="9">
        <f t="shared" si="3"/>
        <v>100.7336655</v>
      </c>
      <c r="D28" s="10">
        <f t="shared" si="4"/>
        <v>107.43999479999999</v>
      </c>
      <c r="E28" s="10">
        <f t="shared" si="5"/>
        <v>1</v>
      </c>
      <c r="F28" s="10">
        <f t="shared" si="6"/>
        <v>0</v>
      </c>
      <c r="G28" s="10">
        <f t="shared" si="7"/>
        <v>0</v>
      </c>
      <c r="H28" s="10">
        <f t="shared" si="8"/>
        <v>0</v>
      </c>
      <c r="I28" s="10">
        <f t="shared" si="9"/>
        <v>0</v>
      </c>
      <c r="J28" s="10">
        <f t="shared" si="10"/>
        <v>0</v>
      </c>
      <c r="K28" s="10">
        <f t="shared" si="11"/>
        <v>0</v>
      </c>
      <c r="L28" s="9">
        <f t="shared" si="1"/>
        <v>107.43999479999999</v>
      </c>
      <c r="M28" s="9">
        <f t="shared" si="12"/>
        <v>106.547362135</v>
      </c>
      <c r="P28" s="9">
        <f t="shared" si="13"/>
        <v>0.89263266499999361</v>
      </c>
      <c r="Q28" s="10">
        <f t="shared" si="14"/>
        <v>0</v>
      </c>
      <c r="S28" s="20">
        <v>0</v>
      </c>
      <c r="U28" s="20">
        <v>0</v>
      </c>
      <c r="W28" s="10">
        <f t="shared" si="2"/>
        <v>0</v>
      </c>
      <c r="Y28" s="20">
        <v>0</v>
      </c>
      <c r="AA28" s="20">
        <v>0</v>
      </c>
      <c r="AB28" s="20">
        <v>0</v>
      </c>
      <c r="AC28" s="20">
        <v>0</v>
      </c>
    </row>
    <row r="29" spans="1:29" ht="15.75" customHeight="1" x14ac:dyDescent="0.2">
      <c r="A29" s="8">
        <v>43867</v>
      </c>
      <c r="B29" s="32">
        <v>109.10501859999999</v>
      </c>
      <c r="C29" s="9">
        <f t="shared" si="3"/>
        <v>100.7336655</v>
      </c>
      <c r="D29" s="10">
        <f t="shared" si="4"/>
        <v>109.10501859999999</v>
      </c>
      <c r="E29" s="10">
        <f t="shared" si="5"/>
        <v>1</v>
      </c>
      <c r="F29" s="10">
        <f t="shared" si="6"/>
        <v>0</v>
      </c>
      <c r="G29" s="10">
        <f t="shared" si="7"/>
        <v>0</v>
      </c>
      <c r="H29" s="10">
        <f t="shared" si="8"/>
        <v>0</v>
      </c>
      <c r="I29" s="10">
        <f t="shared" si="9"/>
        <v>0</v>
      </c>
      <c r="J29" s="10">
        <f t="shared" si="10"/>
        <v>0</v>
      </c>
      <c r="K29" s="10">
        <f t="shared" si="11"/>
        <v>0</v>
      </c>
      <c r="L29" s="9">
        <f t="shared" si="1"/>
        <v>109.10501859999999</v>
      </c>
      <c r="M29" s="9">
        <f t="shared" si="12"/>
        <v>106.95899200000001</v>
      </c>
      <c r="P29" s="9">
        <f t="shared" si="13"/>
        <v>2.1460265999999848</v>
      </c>
      <c r="Q29" s="10">
        <f t="shared" si="14"/>
        <v>0</v>
      </c>
      <c r="S29" s="20">
        <v>0</v>
      </c>
      <c r="U29" s="20">
        <v>0</v>
      </c>
      <c r="W29" s="10">
        <f t="shared" si="2"/>
        <v>0</v>
      </c>
      <c r="Y29" s="20">
        <v>0</v>
      </c>
      <c r="AA29" s="20">
        <v>0</v>
      </c>
      <c r="AB29" s="20">
        <v>0</v>
      </c>
      <c r="AC29" s="20">
        <v>0</v>
      </c>
    </row>
    <row r="30" spans="1:29" ht="15.75" customHeight="1" x14ac:dyDescent="0.2">
      <c r="A30" s="8">
        <v>43868</v>
      </c>
      <c r="B30" s="32">
        <v>107.4862442</v>
      </c>
      <c r="C30" s="9">
        <f t="shared" si="3"/>
        <v>100.7336655</v>
      </c>
      <c r="D30" s="10">
        <f t="shared" si="4"/>
        <v>107.4862442</v>
      </c>
      <c r="E30" s="10">
        <f t="shared" si="5"/>
        <v>1</v>
      </c>
      <c r="F30" s="10">
        <f t="shared" si="6"/>
        <v>0</v>
      </c>
      <c r="G30" s="10">
        <f t="shared" si="7"/>
        <v>0</v>
      </c>
      <c r="H30" s="10">
        <f t="shared" si="8"/>
        <v>0</v>
      </c>
      <c r="I30" s="10">
        <f t="shared" si="9"/>
        <v>0</v>
      </c>
      <c r="J30" s="10">
        <f t="shared" si="10"/>
        <v>0</v>
      </c>
      <c r="K30" s="10">
        <f t="shared" si="11"/>
        <v>0</v>
      </c>
      <c r="L30" s="9">
        <f t="shared" si="1"/>
        <v>107.4862442</v>
      </c>
      <c r="M30" s="9">
        <f t="shared" si="12"/>
        <v>107.234182355</v>
      </c>
      <c r="P30" s="9">
        <f t="shared" si="13"/>
        <v>0.25206184500000006</v>
      </c>
      <c r="Q30" s="10">
        <f t="shared" si="14"/>
        <v>0</v>
      </c>
      <c r="S30" s="20">
        <v>0</v>
      </c>
      <c r="U30" s="20">
        <v>0</v>
      </c>
      <c r="W30" s="10">
        <f t="shared" si="2"/>
        <v>0</v>
      </c>
      <c r="Y30" s="20">
        <v>0</v>
      </c>
      <c r="AA30" s="20">
        <v>0</v>
      </c>
      <c r="AB30" s="20">
        <v>0</v>
      </c>
      <c r="AC30" s="20">
        <v>0</v>
      </c>
    </row>
    <row r="31" spans="1:29" ht="15.75" customHeight="1" x14ac:dyDescent="0.2">
      <c r="A31" s="8">
        <v>43871</v>
      </c>
      <c r="B31" s="32">
        <v>107.20874019999999</v>
      </c>
      <c r="C31" s="9">
        <f t="shared" si="3"/>
        <v>100.7336655</v>
      </c>
      <c r="D31" s="10">
        <f t="shared" si="4"/>
        <v>107.20874019999999</v>
      </c>
      <c r="E31" s="10">
        <f t="shared" si="5"/>
        <v>1</v>
      </c>
      <c r="F31" s="10">
        <f t="shared" si="6"/>
        <v>0</v>
      </c>
      <c r="G31" s="10">
        <f t="shared" si="7"/>
        <v>0</v>
      </c>
      <c r="H31" s="10">
        <f t="shared" si="8"/>
        <v>0</v>
      </c>
      <c r="I31" s="10">
        <f t="shared" si="9"/>
        <v>0</v>
      </c>
      <c r="J31" s="10">
        <f t="shared" si="10"/>
        <v>0</v>
      </c>
      <c r="K31" s="10">
        <f t="shared" si="11"/>
        <v>0</v>
      </c>
      <c r="L31" s="9">
        <f t="shared" si="1"/>
        <v>107.20874019999999</v>
      </c>
      <c r="M31" s="9">
        <f t="shared" si="12"/>
        <v>107.41918449000002</v>
      </c>
      <c r="P31" s="9">
        <f t="shared" si="13"/>
        <v>-0.21044429000002651</v>
      </c>
      <c r="Q31" s="10">
        <f t="shared" si="14"/>
        <v>-1</v>
      </c>
      <c r="S31" s="20">
        <v>0</v>
      </c>
      <c r="U31" s="20">
        <v>0</v>
      </c>
      <c r="W31" s="10">
        <f t="shared" si="2"/>
        <v>0</v>
      </c>
      <c r="Y31" s="20">
        <v>0</v>
      </c>
      <c r="AA31" s="20">
        <v>0</v>
      </c>
      <c r="AB31" s="20">
        <v>0</v>
      </c>
      <c r="AC31" s="20">
        <v>0</v>
      </c>
    </row>
    <row r="32" spans="1:29" ht="15.75" customHeight="1" x14ac:dyDescent="0.2">
      <c r="A32" s="8">
        <v>43872</v>
      </c>
      <c r="B32" s="32">
        <v>106.97749330000001</v>
      </c>
      <c r="C32" s="9">
        <f t="shared" si="3"/>
        <v>100.7336655</v>
      </c>
      <c r="D32" s="10">
        <f t="shared" si="4"/>
        <v>106.97749330000001</v>
      </c>
      <c r="E32" s="10">
        <f t="shared" si="5"/>
        <v>1</v>
      </c>
      <c r="F32" s="10">
        <f t="shared" si="6"/>
        <v>0</v>
      </c>
      <c r="G32" s="10">
        <f t="shared" si="7"/>
        <v>0</v>
      </c>
      <c r="H32" s="10">
        <f t="shared" si="8"/>
        <v>0</v>
      </c>
      <c r="I32" s="10">
        <f t="shared" si="9"/>
        <v>0</v>
      </c>
      <c r="J32" s="10">
        <f t="shared" si="10"/>
        <v>0</v>
      </c>
      <c r="K32" s="10">
        <f t="shared" si="11"/>
        <v>0</v>
      </c>
      <c r="L32" s="9">
        <f t="shared" si="1"/>
        <v>106.97749330000001</v>
      </c>
      <c r="M32" s="9">
        <f t="shared" si="12"/>
        <v>107.48393516000002</v>
      </c>
      <c r="P32" s="9">
        <f t="shared" si="13"/>
        <v>-0.50644186000000957</v>
      </c>
      <c r="Q32" s="10">
        <f t="shared" si="14"/>
        <v>0</v>
      </c>
      <c r="S32" s="20">
        <v>0</v>
      </c>
      <c r="U32" s="20">
        <v>0</v>
      </c>
      <c r="W32" s="10">
        <f t="shared" si="2"/>
        <v>0</v>
      </c>
      <c r="Y32" s="20">
        <v>0</v>
      </c>
      <c r="AA32" s="20">
        <v>0</v>
      </c>
      <c r="AB32" s="20">
        <v>0</v>
      </c>
      <c r="AC32" s="20">
        <v>0</v>
      </c>
    </row>
    <row r="33" spans="1:29" ht="15.75" customHeight="1" x14ac:dyDescent="0.2">
      <c r="A33" s="8">
        <v>43873</v>
      </c>
      <c r="B33" s="32">
        <v>108.5500107</v>
      </c>
      <c r="C33" s="9">
        <f t="shared" si="3"/>
        <v>100.7336655</v>
      </c>
      <c r="D33" s="10">
        <f t="shared" si="4"/>
        <v>108.5500107</v>
      </c>
      <c r="E33" s="10">
        <f t="shared" si="5"/>
        <v>1</v>
      </c>
      <c r="F33" s="10">
        <f t="shared" si="6"/>
        <v>0</v>
      </c>
      <c r="G33" s="10">
        <f t="shared" si="7"/>
        <v>0</v>
      </c>
      <c r="H33" s="10">
        <f t="shared" si="8"/>
        <v>0</v>
      </c>
      <c r="I33" s="10">
        <f t="shared" si="9"/>
        <v>0</v>
      </c>
      <c r="J33" s="10">
        <f t="shared" si="10"/>
        <v>0</v>
      </c>
      <c r="K33" s="10">
        <f t="shared" si="11"/>
        <v>0</v>
      </c>
      <c r="L33" s="9">
        <f t="shared" si="1"/>
        <v>108.5500107</v>
      </c>
      <c r="M33" s="9">
        <f t="shared" si="12"/>
        <v>107.59724921500001</v>
      </c>
      <c r="P33" s="9">
        <f t="shared" si="13"/>
        <v>0.95276148499999636</v>
      </c>
      <c r="Q33" s="10">
        <f t="shared" si="14"/>
        <v>1</v>
      </c>
      <c r="S33" s="20">
        <v>0</v>
      </c>
      <c r="U33" s="20">
        <v>0</v>
      </c>
      <c r="W33" s="10">
        <f t="shared" si="2"/>
        <v>0</v>
      </c>
      <c r="Y33" s="20">
        <v>0</v>
      </c>
      <c r="AA33" s="20">
        <v>0</v>
      </c>
      <c r="AB33" s="20">
        <v>0</v>
      </c>
      <c r="AC33" s="20">
        <v>0</v>
      </c>
    </row>
    <row r="34" spans="1:29" ht="15.75" customHeight="1" x14ac:dyDescent="0.2">
      <c r="A34" s="8">
        <v>43874</v>
      </c>
      <c r="B34" s="32">
        <v>104.896225</v>
      </c>
      <c r="C34" s="9">
        <f t="shared" si="3"/>
        <v>100.7336655</v>
      </c>
      <c r="D34" s="10">
        <f t="shared" si="4"/>
        <v>104.896225</v>
      </c>
      <c r="E34" s="10">
        <f t="shared" si="5"/>
        <v>1</v>
      </c>
      <c r="F34" s="10">
        <f t="shared" si="6"/>
        <v>0</v>
      </c>
      <c r="G34" s="10">
        <f t="shared" si="7"/>
        <v>0</v>
      </c>
      <c r="H34" s="10">
        <f t="shared" si="8"/>
        <v>0</v>
      </c>
      <c r="I34" s="10">
        <f t="shared" si="9"/>
        <v>0</v>
      </c>
      <c r="J34" s="10">
        <f t="shared" si="10"/>
        <v>0</v>
      </c>
      <c r="K34" s="10">
        <f t="shared" si="11"/>
        <v>0</v>
      </c>
      <c r="L34" s="9">
        <f t="shared" si="1"/>
        <v>104.896225</v>
      </c>
      <c r="M34" s="9">
        <f t="shared" si="12"/>
        <v>107.53249854500002</v>
      </c>
      <c r="P34" s="9">
        <f t="shared" si="13"/>
        <v>-2.636273545000023</v>
      </c>
      <c r="Q34" s="10">
        <f t="shared" si="14"/>
        <v>-1</v>
      </c>
      <c r="S34" s="20">
        <v>0</v>
      </c>
      <c r="U34" s="20">
        <v>0</v>
      </c>
      <c r="W34" s="10">
        <f t="shared" si="2"/>
        <v>0</v>
      </c>
      <c r="Y34" s="20">
        <v>0</v>
      </c>
      <c r="AA34" s="20">
        <v>0</v>
      </c>
      <c r="AB34" s="20">
        <v>0</v>
      </c>
      <c r="AC34" s="20">
        <v>0</v>
      </c>
    </row>
    <row r="35" spans="1:29" ht="15.75" customHeight="1" x14ac:dyDescent="0.2">
      <c r="A35" s="8">
        <v>43875</v>
      </c>
      <c r="B35" s="32">
        <v>106.3299866</v>
      </c>
      <c r="C35" s="9">
        <f t="shared" si="3"/>
        <v>100.7336655</v>
      </c>
      <c r="D35" s="10">
        <f t="shared" si="4"/>
        <v>106.3299866</v>
      </c>
      <c r="E35" s="10">
        <f t="shared" si="5"/>
        <v>1</v>
      </c>
      <c r="F35" s="10">
        <f t="shared" si="6"/>
        <v>0</v>
      </c>
      <c r="G35" s="10">
        <f t="shared" si="7"/>
        <v>0</v>
      </c>
      <c r="H35" s="10">
        <f t="shared" si="8"/>
        <v>0</v>
      </c>
      <c r="I35" s="10">
        <f t="shared" si="9"/>
        <v>0</v>
      </c>
      <c r="J35" s="10">
        <f t="shared" si="10"/>
        <v>0</v>
      </c>
      <c r="K35" s="10">
        <f t="shared" si="11"/>
        <v>0</v>
      </c>
      <c r="L35" s="9">
        <f t="shared" si="1"/>
        <v>106.3299866</v>
      </c>
      <c r="M35" s="9">
        <f t="shared" si="12"/>
        <v>107.465435025</v>
      </c>
      <c r="P35" s="9">
        <f t="shared" si="13"/>
        <v>-1.135448425000007</v>
      </c>
      <c r="Q35" s="10">
        <f t="shared" si="14"/>
        <v>0</v>
      </c>
      <c r="S35" s="20">
        <v>0</v>
      </c>
      <c r="U35" s="20">
        <v>0</v>
      </c>
      <c r="W35" s="10">
        <f t="shared" si="2"/>
        <v>0</v>
      </c>
      <c r="Y35" s="20">
        <v>0</v>
      </c>
      <c r="AA35" s="20">
        <v>0</v>
      </c>
      <c r="AB35" s="20">
        <v>0</v>
      </c>
      <c r="AC35" s="20">
        <v>0</v>
      </c>
    </row>
    <row r="36" spans="1:29" ht="15.75" customHeight="1" x14ac:dyDescent="0.2">
      <c r="A36" s="8">
        <v>43878</v>
      </c>
      <c r="B36" s="32">
        <v>106.5149918</v>
      </c>
      <c r="C36" s="9">
        <f t="shared" si="3"/>
        <v>100.7336655</v>
      </c>
      <c r="D36" s="10">
        <f t="shared" si="4"/>
        <v>106.5149918</v>
      </c>
      <c r="E36" s="10">
        <f t="shared" si="5"/>
        <v>1</v>
      </c>
      <c r="F36" s="10">
        <f t="shared" si="6"/>
        <v>0</v>
      </c>
      <c r="G36" s="10">
        <f t="shared" si="7"/>
        <v>0</v>
      </c>
      <c r="H36" s="10">
        <f t="shared" si="8"/>
        <v>0</v>
      </c>
      <c r="I36" s="10">
        <f t="shared" si="9"/>
        <v>0</v>
      </c>
      <c r="J36" s="10">
        <f t="shared" si="10"/>
        <v>0</v>
      </c>
      <c r="K36" s="10">
        <f t="shared" si="11"/>
        <v>0</v>
      </c>
      <c r="L36" s="9">
        <f t="shared" si="1"/>
        <v>106.5149918</v>
      </c>
      <c r="M36" s="9">
        <f t="shared" si="12"/>
        <v>107.37987213000001</v>
      </c>
      <c r="P36" s="9">
        <f t="shared" si="13"/>
        <v>-0.86488033000000542</v>
      </c>
      <c r="Q36" s="10">
        <f t="shared" si="14"/>
        <v>0</v>
      </c>
      <c r="S36" s="20">
        <v>0</v>
      </c>
      <c r="U36" s="20">
        <v>0</v>
      </c>
      <c r="W36" s="10">
        <f t="shared" si="2"/>
        <v>0</v>
      </c>
      <c r="Y36" s="20">
        <v>0</v>
      </c>
      <c r="AA36" s="20">
        <v>0</v>
      </c>
      <c r="AB36" s="20">
        <v>0</v>
      </c>
      <c r="AC36" s="20">
        <v>0</v>
      </c>
    </row>
    <row r="37" spans="1:29" ht="15.75" customHeight="1" x14ac:dyDescent="0.2">
      <c r="A37" s="8">
        <v>43879</v>
      </c>
      <c r="B37" s="32">
        <v>105.4049835</v>
      </c>
      <c r="C37" s="9">
        <f t="shared" si="3"/>
        <v>100.7336655</v>
      </c>
      <c r="D37" s="10">
        <f t="shared" si="4"/>
        <v>105.4049835</v>
      </c>
      <c r="E37" s="10">
        <f t="shared" si="5"/>
        <v>1</v>
      </c>
      <c r="F37" s="10">
        <f t="shared" si="6"/>
        <v>0</v>
      </c>
      <c r="G37" s="10">
        <f t="shared" si="7"/>
        <v>0</v>
      </c>
      <c r="H37" s="10">
        <f t="shared" si="8"/>
        <v>0</v>
      </c>
      <c r="I37" s="10">
        <f t="shared" si="9"/>
        <v>0</v>
      </c>
      <c r="J37" s="10">
        <f t="shared" si="10"/>
        <v>0</v>
      </c>
      <c r="K37" s="10">
        <f t="shared" si="11"/>
        <v>0</v>
      </c>
      <c r="L37" s="9">
        <f t="shared" si="1"/>
        <v>105.4049835</v>
      </c>
      <c r="M37" s="9">
        <f t="shared" si="12"/>
        <v>107.213370895</v>
      </c>
      <c r="P37" s="9">
        <f t="shared" si="13"/>
        <v>-1.8083873949999969</v>
      </c>
      <c r="Q37" s="10">
        <f t="shared" si="14"/>
        <v>0</v>
      </c>
      <c r="S37" s="20">
        <v>0</v>
      </c>
      <c r="U37" s="20">
        <v>0</v>
      </c>
      <c r="W37" s="10">
        <f t="shared" si="2"/>
        <v>0</v>
      </c>
      <c r="Y37" s="20">
        <v>0</v>
      </c>
      <c r="AA37" s="20">
        <v>0</v>
      </c>
      <c r="AB37" s="20">
        <v>0</v>
      </c>
      <c r="AC37" s="20">
        <v>0</v>
      </c>
    </row>
    <row r="38" spans="1:29" ht="15.75" customHeight="1" x14ac:dyDescent="0.2">
      <c r="A38" s="8">
        <v>43880</v>
      </c>
      <c r="B38" s="32">
        <v>106.6537476</v>
      </c>
      <c r="C38" s="9">
        <f t="shared" si="3"/>
        <v>100.7336655</v>
      </c>
      <c r="D38" s="10">
        <f t="shared" si="4"/>
        <v>106.6537476</v>
      </c>
      <c r="E38" s="10">
        <f t="shared" si="5"/>
        <v>1</v>
      </c>
      <c r="F38" s="10">
        <f t="shared" si="6"/>
        <v>0</v>
      </c>
      <c r="G38" s="10">
        <f t="shared" si="7"/>
        <v>0</v>
      </c>
      <c r="H38" s="10">
        <f t="shared" si="8"/>
        <v>0</v>
      </c>
      <c r="I38" s="10">
        <f t="shared" si="9"/>
        <v>0</v>
      </c>
      <c r="J38" s="10">
        <f t="shared" si="10"/>
        <v>0</v>
      </c>
      <c r="K38" s="10">
        <f t="shared" si="11"/>
        <v>0</v>
      </c>
      <c r="L38" s="9">
        <f t="shared" si="1"/>
        <v>106.6537476</v>
      </c>
      <c r="M38" s="9">
        <f t="shared" si="12"/>
        <v>107.102370455</v>
      </c>
      <c r="P38" s="9">
        <f t="shared" si="13"/>
        <v>-0.44862285499999643</v>
      </c>
      <c r="Q38" s="10">
        <f t="shared" si="14"/>
        <v>0</v>
      </c>
      <c r="S38" s="20">
        <v>0</v>
      </c>
      <c r="U38" s="20">
        <v>0</v>
      </c>
      <c r="W38" s="10">
        <f t="shared" si="2"/>
        <v>0</v>
      </c>
      <c r="Y38" s="20">
        <v>0</v>
      </c>
      <c r="AA38" s="20">
        <v>0</v>
      </c>
      <c r="AB38" s="20">
        <v>0</v>
      </c>
      <c r="AC38" s="20">
        <v>0</v>
      </c>
    </row>
    <row r="39" spans="1:29" ht="15.75" customHeight="1" x14ac:dyDescent="0.2">
      <c r="A39" s="8">
        <v>43881</v>
      </c>
      <c r="B39" s="32">
        <v>104.849968</v>
      </c>
      <c r="C39" s="9">
        <f t="shared" si="3"/>
        <v>100.7336655</v>
      </c>
      <c r="D39" s="10">
        <f t="shared" si="4"/>
        <v>104.849968</v>
      </c>
      <c r="E39" s="10">
        <f t="shared" si="5"/>
        <v>1</v>
      </c>
      <c r="F39" s="10">
        <f t="shared" si="6"/>
        <v>0</v>
      </c>
      <c r="G39" s="10">
        <f t="shared" si="7"/>
        <v>0</v>
      </c>
      <c r="H39" s="10">
        <f t="shared" si="8"/>
        <v>0</v>
      </c>
      <c r="I39" s="10">
        <f t="shared" si="9"/>
        <v>0</v>
      </c>
      <c r="J39" s="10">
        <f t="shared" si="10"/>
        <v>0</v>
      </c>
      <c r="K39" s="10">
        <f t="shared" si="11"/>
        <v>0</v>
      </c>
      <c r="L39" s="9">
        <f t="shared" si="1"/>
        <v>104.849968</v>
      </c>
      <c r="M39" s="9">
        <f t="shared" si="12"/>
        <v>106.86649323000002</v>
      </c>
      <c r="P39" s="9">
        <f t="shared" si="13"/>
        <v>-2.0165252300000134</v>
      </c>
      <c r="Q39" s="10">
        <f t="shared" si="14"/>
        <v>0</v>
      </c>
      <c r="S39" s="20">
        <v>0</v>
      </c>
      <c r="U39" s="20">
        <v>0</v>
      </c>
      <c r="W39" s="10">
        <f t="shared" si="2"/>
        <v>0</v>
      </c>
      <c r="Y39" s="20">
        <v>0</v>
      </c>
      <c r="AA39" s="20">
        <v>0</v>
      </c>
      <c r="AB39" s="20">
        <v>0</v>
      </c>
      <c r="AC39" s="20">
        <v>0</v>
      </c>
    </row>
    <row r="40" spans="1:29" ht="15.75" customHeight="1" x14ac:dyDescent="0.2">
      <c r="A40" s="8">
        <v>43882</v>
      </c>
      <c r="B40" s="32">
        <v>104.849968</v>
      </c>
      <c r="C40" s="9">
        <f t="shared" si="3"/>
        <v>100.7336655</v>
      </c>
      <c r="D40" s="10">
        <f t="shared" si="4"/>
        <v>104.849968</v>
      </c>
      <c r="E40" s="10">
        <f t="shared" si="5"/>
        <v>1</v>
      </c>
      <c r="F40" s="10">
        <f t="shared" si="6"/>
        <v>0</v>
      </c>
      <c r="G40" s="10">
        <f t="shared" si="7"/>
        <v>0</v>
      </c>
      <c r="H40" s="10">
        <f t="shared" si="8"/>
        <v>0</v>
      </c>
      <c r="I40" s="10">
        <f t="shared" si="9"/>
        <v>0</v>
      </c>
      <c r="J40" s="10">
        <f t="shared" si="10"/>
        <v>0</v>
      </c>
      <c r="K40" s="10">
        <f t="shared" si="11"/>
        <v>0</v>
      </c>
      <c r="L40" s="9">
        <f t="shared" si="1"/>
        <v>104.849968</v>
      </c>
      <c r="M40" s="9">
        <f t="shared" si="12"/>
        <v>106.60286484500003</v>
      </c>
      <c r="P40" s="9">
        <f t="shared" si="13"/>
        <v>-1.7528968450000235</v>
      </c>
      <c r="Q40" s="10">
        <f t="shared" si="14"/>
        <v>0</v>
      </c>
      <c r="S40" s="20">
        <v>0</v>
      </c>
      <c r="U40" s="20">
        <v>0</v>
      </c>
      <c r="W40" s="10">
        <f t="shared" si="2"/>
        <v>0</v>
      </c>
      <c r="Y40" s="20">
        <v>0</v>
      </c>
      <c r="AA40" s="20">
        <v>0</v>
      </c>
      <c r="AB40" s="20">
        <v>0</v>
      </c>
      <c r="AC40" s="20">
        <v>0</v>
      </c>
    </row>
    <row r="41" spans="1:29" ht="15.75" customHeight="1" x14ac:dyDescent="0.2">
      <c r="A41" s="8">
        <v>43885</v>
      </c>
      <c r="B41" s="32">
        <v>102.1674347</v>
      </c>
      <c r="C41" s="9">
        <f t="shared" si="3"/>
        <v>100.7336655</v>
      </c>
      <c r="D41" s="10">
        <f t="shared" si="4"/>
        <v>102.1674347</v>
      </c>
      <c r="E41" s="10">
        <f t="shared" si="5"/>
        <v>1</v>
      </c>
      <c r="F41" s="10">
        <f t="shared" si="6"/>
        <v>0</v>
      </c>
      <c r="G41" s="10">
        <f t="shared" si="7"/>
        <v>0</v>
      </c>
      <c r="H41" s="10">
        <f t="shared" si="8"/>
        <v>0</v>
      </c>
      <c r="I41" s="10">
        <f t="shared" si="9"/>
        <v>0</v>
      </c>
      <c r="J41" s="10">
        <f t="shared" si="10"/>
        <v>0</v>
      </c>
      <c r="K41" s="10">
        <f t="shared" si="11"/>
        <v>0</v>
      </c>
      <c r="L41" s="9">
        <f t="shared" si="1"/>
        <v>102.1674347</v>
      </c>
      <c r="M41" s="9">
        <f t="shared" si="12"/>
        <v>106.25598565</v>
      </c>
      <c r="P41" s="9">
        <f t="shared" si="13"/>
        <v>-4.0885509499999984</v>
      </c>
      <c r="Q41" s="10">
        <f t="shared" si="14"/>
        <v>0</v>
      </c>
      <c r="S41" s="20">
        <v>0</v>
      </c>
      <c r="U41" s="20">
        <v>0</v>
      </c>
      <c r="W41" s="10">
        <f t="shared" si="2"/>
        <v>0</v>
      </c>
      <c r="Y41" s="20">
        <v>0</v>
      </c>
      <c r="AA41" s="20">
        <v>0</v>
      </c>
      <c r="AB41" s="20">
        <v>0</v>
      </c>
      <c r="AC41" s="20">
        <v>0</v>
      </c>
    </row>
    <row r="42" spans="1:29" ht="15.75" customHeight="1" x14ac:dyDescent="0.2">
      <c r="A42" s="8">
        <v>43886</v>
      </c>
      <c r="B42" s="32">
        <v>99.854911799999996</v>
      </c>
      <c r="C42" s="9">
        <f t="shared" si="3"/>
        <v>100.7336655</v>
      </c>
      <c r="D42" s="10">
        <f t="shared" si="4"/>
        <v>99.854911799999996</v>
      </c>
      <c r="E42" s="10">
        <f t="shared" si="5"/>
        <v>1</v>
      </c>
      <c r="F42" s="10">
        <f t="shared" si="6"/>
        <v>0</v>
      </c>
      <c r="G42" s="10">
        <f t="shared" si="7"/>
        <v>0</v>
      </c>
      <c r="H42" s="10">
        <f t="shared" si="8"/>
        <v>0</v>
      </c>
      <c r="I42" s="10">
        <f t="shared" si="9"/>
        <v>0</v>
      </c>
      <c r="J42" s="10">
        <f t="shared" si="10"/>
        <v>0</v>
      </c>
      <c r="K42" s="10">
        <f t="shared" si="11"/>
        <v>0</v>
      </c>
      <c r="L42" s="9">
        <f t="shared" si="1"/>
        <v>99.854911799999996</v>
      </c>
      <c r="M42" s="9">
        <f t="shared" si="12"/>
        <v>105.842043315</v>
      </c>
      <c r="P42" s="9">
        <f t="shared" si="13"/>
        <v>-5.9871315150000015</v>
      </c>
      <c r="Q42" s="10">
        <f t="shared" si="14"/>
        <v>0</v>
      </c>
      <c r="S42" s="20">
        <v>0</v>
      </c>
      <c r="U42" s="20">
        <v>0</v>
      </c>
      <c r="W42" s="10">
        <f t="shared" si="2"/>
        <v>0</v>
      </c>
      <c r="Y42" s="20">
        <v>0</v>
      </c>
      <c r="AA42" s="20">
        <v>0</v>
      </c>
      <c r="AB42" s="20">
        <v>0</v>
      </c>
      <c r="AC42" s="20">
        <v>0</v>
      </c>
    </row>
    <row r="43" spans="1:29" ht="15.75" customHeight="1" x14ac:dyDescent="0.2">
      <c r="A43" s="8">
        <v>43887</v>
      </c>
      <c r="B43" s="32">
        <v>98.976142879999998</v>
      </c>
      <c r="C43" s="9">
        <f t="shared" si="3"/>
        <v>100.7336655</v>
      </c>
      <c r="D43" s="10">
        <f t="shared" si="4"/>
        <v>98.976142879999998</v>
      </c>
      <c r="E43" s="10">
        <f t="shared" si="5"/>
        <v>1</v>
      </c>
      <c r="F43" s="10">
        <f t="shared" si="6"/>
        <v>0</v>
      </c>
      <c r="G43" s="10">
        <f t="shared" si="7"/>
        <v>0</v>
      </c>
      <c r="H43" s="10">
        <f t="shared" si="8"/>
        <v>0</v>
      </c>
      <c r="I43" s="10">
        <f t="shared" si="9"/>
        <v>0</v>
      </c>
      <c r="J43" s="10">
        <f t="shared" si="10"/>
        <v>0</v>
      </c>
      <c r="K43" s="10">
        <f t="shared" si="11"/>
        <v>0</v>
      </c>
      <c r="L43" s="9">
        <f t="shared" si="1"/>
        <v>98.976142879999998</v>
      </c>
      <c r="M43" s="9">
        <f t="shared" si="12"/>
        <v>105.455850994</v>
      </c>
      <c r="P43" s="9">
        <f t="shared" si="13"/>
        <v>-6.4797081140000046</v>
      </c>
      <c r="Q43" s="10">
        <f t="shared" si="14"/>
        <v>0</v>
      </c>
      <c r="S43" s="20">
        <v>0</v>
      </c>
      <c r="U43" s="20">
        <v>0</v>
      </c>
      <c r="W43" s="10">
        <f t="shared" si="2"/>
        <v>0</v>
      </c>
      <c r="Y43" s="20">
        <v>0</v>
      </c>
      <c r="AA43" s="20">
        <v>0</v>
      </c>
      <c r="AB43" s="20">
        <v>0</v>
      </c>
      <c r="AC43" s="20">
        <v>0</v>
      </c>
    </row>
    <row r="44" spans="1:29" ht="15.75" customHeight="1" x14ac:dyDescent="0.2">
      <c r="A44" s="8">
        <v>43888</v>
      </c>
      <c r="B44" s="32">
        <v>94.76735687</v>
      </c>
      <c r="C44" s="9">
        <f t="shared" si="3"/>
        <v>100.7336655</v>
      </c>
      <c r="D44" s="10">
        <f t="shared" si="4"/>
        <v>94.76735687</v>
      </c>
      <c r="E44" s="10">
        <f t="shared" si="5"/>
        <v>1</v>
      </c>
      <c r="F44" s="10">
        <f t="shared" si="6"/>
        <v>0</v>
      </c>
      <c r="G44" s="10">
        <f t="shared" si="7"/>
        <v>0</v>
      </c>
      <c r="H44" s="10">
        <f t="shared" si="8"/>
        <v>0</v>
      </c>
      <c r="I44" s="10">
        <f t="shared" si="9"/>
        <v>0</v>
      </c>
      <c r="J44" s="10">
        <f t="shared" si="10"/>
        <v>0</v>
      </c>
      <c r="K44" s="10">
        <f t="shared" si="11"/>
        <v>0</v>
      </c>
      <c r="L44" s="9">
        <f t="shared" si="1"/>
        <v>94.76735687</v>
      </c>
      <c r="M44" s="9">
        <f t="shared" si="12"/>
        <v>104.93784524250002</v>
      </c>
      <c r="P44" s="9">
        <f t="shared" si="13"/>
        <v>-10.170488372500017</v>
      </c>
      <c r="Q44" s="10">
        <f t="shared" si="14"/>
        <v>0</v>
      </c>
      <c r="S44" s="20">
        <v>0</v>
      </c>
      <c r="U44" s="20">
        <v>0</v>
      </c>
      <c r="W44" s="10">
        <f t="shared" si="2"/>
        <v>0</v>
      </c>
      <c r="Y44" s="20">
        <v>0</v>
      </c>
      <c r="AA44" s="20">
        <v>0</v>
      </c>
      <c r="AB44" s="20">
        <v>0</v>
      </c>
      <c r="AC44" s="20">
        <v>0</v>
      </c>
    </row>
    <row r="45" spans="1:29" ht="15.75" customHeight="1" x14ac:dyDescent="0.2">
      <c r="A45" s="8">
        <v>43889</v>
      </c>
      <c r="B45" s="32">
        <v>91.779563899999999</v>
      </c>
      <c r="C45" s="9">
        <f t="shared" si="3"/>
        <v>100.7336655</v>
      </c>
      <c r="D45" s="10">
        <f t="shared" si="4"/>
        <v>91.779563899999999</v>
      </c>
      <c r="E45" s="10">
        <f t="shared" si="5"/>
        <v>1</v>
      </c>
      <c r="F45" s="10">
        <f t="shared" si="6"/>
        <v>0</v>
      </c>
      <c r="G45" s="10">
        <f t="shared" si="7"/>
        <v>0</v>
      </c>
      <c r="H45" s="10">
        <f t="shared" si="8"/>
        <v>0</v>
      </c>
      <c r="I45" s="10">
        <f t="shared" si="9"/>
        <v>0</v>
      </c>
      <c r="J45" s="10">
        <f t="shared" si="10"/>
        <v>0</v>
      </c>
      <c r="K45" s="10">
        <f t="shared" si="11"/>
        <v>0</v>
      </c>
      <c r="L45" s="9">
        <f t="shared" si="1"/>
        <v>91.779563899999999</v>
      </c>
      <c r="M45" s="9">
        <f t="shared" si="12"/>
        <v>104.33057557250001</v>
      </c>
      <c r="P45" s="9">
        <f t="shared" si="13"/>
        <v>-12.55101167250001</v>
      </c>
      <c r="Q45" s="10">
        <f t="shared" si="14"/>
        <v>0</v>
      </c>
      <c r="S45" s="20">
        <v>0</v>
      </c>
      <c r="U45" s="20">
        <v>0</v>
      </c>
      <c r="W45" s="10">
        <f t="shared" si="2"/>
        <v>0</v>
      </c>
      <c r="Y45" s="20">
        <v>0</v>
      </c>
      <c r="AA45" s="20">
        <v>0</v>
      </c>
      <c r="AB45" s="20">
        <v>0</v>
      </c>
      <c r="AC45" s="20">
        <v>0</v>
      </c>
    </row>
    <row r="46" spans="1:29" ht="15.75" customHeight="1" x14ac:dyDescent="0.2">
      <c r="A46" s="8">
        <v>43892</v>
      </c>
      <c r="B46" s="32">
        <v>88.35700989</v>
      </c>
      <c r="C46" s="9">
        <f t="shared" si="3"/>
        <v>100.7336655</v>
      </c>
      <c r="D46" s="10">
        <f t="shared" si="4"/>
        <v>88.35700989</v>
      </c>
      <c r="E46" s="10">
        <f t="shared" si="5"/>
        <v>1</v>
      </c>
      <c r="F46" s="10">
        <f t="shared" si="6"/>
        <v>0</v>
      </c>
      <c r="G46" s="10">
        <f t="shared" si="7"/>
        <v>0</v>
      </c>
      <c r="H46" s="10">
        <f t="shared" si="8"/>
        <v>0</v>
      </c>
      <c r="I46" s="10">
        <f t="shared" si="9"/>
        <v>0</v>
      </c>
      <c r="J46" s="10">
        <f t="shared" si="10"/>
        <v>0</v>
      </c>
      <c r="K46" s="10">
        <f t="shared" si="11"/>
        <v>0</v>
      </c>
      <c r="L46" s="9">
        <f t="shared" si="1"/>
        <v>88.35700989</v>
      </c>
      <c r="M46" s="9">
        <f t="shared" si="12"/>
        <v>103.47586480200002</v>
      </c>
      <c r="P46" s="9">
        <f t="shared" si="13"/>
        <v>-15.118854912000018</v>
      </c>
      <c r="Q46" s="10">
        <f t="shared" si="14"/>
        <v>0</v>
      </c>
      <c r="S46" s="20">
        <v>0</v>
      </c>
      <c r="U46" s="20">
        <v>0</v>
      </c>
      <c r="W46" s="10">
        <f t="shared" si="2"/>
        <v>0</v>
      </c>
      <c r="Y46" s="20">
        <v>0</v>
      </c>
      <c r="AA46" s="20">
        <v>0</v>
      </c>
      <c r="AB46" s="20">
        <v>0</v>
      </c>
      <c r="AC46" s="20">
        <v>0</v>
      </c>
    </row>
    <row r="47" spans="1:29" ht="15.75" customHeight="1" x14ac:dyDescent="0.2">
      <c r="A47" s="8">
        <v>43893</v>
      </c>
      <c r="B47" s="32">
        <v>88.301528930000003</v>
      </c>
      <c r="C47" s="9">
        <f t="shared" si="3"/>
        <v>100.7336655</v>
      </c>
      <c r="D47" s="10">
        <f t="shared" si="4"/>
        <v>88.301528930000003</v>
      </c>
      <c r="E47" s="10">
        <f t="shared" si="5"/>
        <v>1</v>
      </c>
      <c r="F47" s="10">
        <f t="shared" si="6"/>
        <v>0</v>
      </c>
      <c r="G47" s="10">
        <f t="shared" si="7"/>
        <v>0</v>
      </c>
      <c r="H47" s="10">
        <f t="shared" si="8"/>
        <v>0</v>
      </c>
      <c r="I47" s="10">
        <f t="shared" si="9"/>
        <v>0</v>
      </c>
      <c r="J47" s="10">
        <f t="shared" si="10"/>
        <v>0</v>
      </c>
      <c r="K47" s="10">
        <f t="shared" si="11"/>
        <v>0</v>
      </c>
      <c r="L47" s="9">
        <f t="shared" si="1"/>
        <v>88.301528930000003</v>
      </c>
      <c r="M47" s="9">
        <f t="shared" si="12"/>
        <v>102.52356606350001</v>
      </c>
      <c r="P47" s="9">
        <f t="shared" si="13"/>
        <v>-14.22203713350001</v>
      </c>
      <c r="Q47" s="10">
        <f t="shared" si="14"/>
        <v>0</v>
      </c>
      <c r="S47" s="20">
        <v>0</v>
      </c>
      <c r="U47" s="20">
        <v>0</v>
      </c>
      <c r="W47" s="10">
        <f t="shared" si="2"/>
        <v>0</v>
      </c>
      <c r="Y47" s="20">
        <v>0</v>
      </c>
      <c r="AA47" s="20">
        <v>0</v>
      </c>
      <c r="AB47" s="20">
        <v>0</v>
      </c>
      <c r="AC47" s="20">
        <v>0</v>
      </c>
    </row>
    <row r="48" spans="1:29" ht="15.75" customHeight="1" x14ac:dyDescent="0.2">
      <c r="A48" s="8">
        <v>43894</v>
      </c>
      <c r="B48" s="32">
        <v>88.486534120000002</v>
      </c>
      <c r="C48" s="9">
        <f t="shared" si="3"/>
        <v>100.7336655</v>
      </c>
      <c r="D48" s="10">
        <f t="shared" si="4"/>
        <v>88.486534120000002</v>
      </c>
      <c r="E48" s="10">
        <f t="shared" si="5"/>
        <v>1</v>
      </c>
      <c r="F48" s="10">
        <f t="shared" si="6"/>
        <v>0</v>
      </c>
      <c r="G48" s="10">
        <f t="shared" si="7"/>
        <v>0</v>
      </c>
      <c r="H48" s="10">
        <f t="shared" si="8"/>
        <v>0</v>
      </c>
      <c r="I48" s="10">
        <f t="shared" si="9"/>
        <v>0</v>
      </c>
      <c r="J48" s="10">
        <f t="shared" si="10"/>
        <v>0</v>
      </c>
      <c r="K48" s="10">
        <f t="shared" si="11"/>
        <v>0</v>
      </c>
      <c r="L48" s="9">
        <f t="shared" si="1"/>
        <v>88.486534120000002</v>
      </c>
      <c r="M48" s="9">
        <f t="shared" si="12"/>
        <v>101.57589302949999</v>
      </c>
      <c r="P48" s="9">
        <f t="shared" si="13"/>
        <v>-13.089358909499992</v>
      </c>
      <c r="Q48" s="10">
        <f t="shared" si="14"/>
        <v>0</v>
      </c>
      <c r="S48" s="20">
        <v>0</v>
      </c>
      <c r="U48" s="20">
        <v>0</v>
      </c>
      <c r="W48" s="10">
        <f t="shared" si="2"/>
        <v>0</v>
      </c>
      <c r="Y48" s="20">
        <v>0</v>
      </c>
      <c r="AA48" s="20">
        <v>0</v>
      </c>
      <c r="AB48" s="20">
        <v>0</v>
      </c>
      <c r="AC48" s="20">
        <v>0</v>
      </c>
    </row>
    <row r="49" spans="1:29" ht="15.75" customHeight="1" x14ac:dyDescent="0.2">
      <c r="A49" s="8">
        <v>43895</v>
      </c>
      <c r="B49" s="32">
        <v>86.692008970000003</v>
      </c>
      <c r="C49" s="9">
        <f t="shared" si="3"/>
        <v>100.7336655</v>
      </c>
      <c r="D49" s="10">
        <f t="shared" si="4"/>
        <v>86.692008970000003</v>
      </c>
      <c r="E49" s="10">
        <f t="shared" si="5"/>
        <v>1</v>
      </c>
      <c r="F49" s="10">
        <f t="shared" si="6"/>
        <v>0</v>
      </c>
      <c r="G49" s="10">
        <f t="shared" si="7"/>
        <v>0</v>
      </c>
      <c r="H49" s="10">
        <f t="shared" si="8"/>
        <v>0</v>
      </c>
      <c r="I49" s="10">
        <f t="shared" si="9"/>
        <v>0</v>
      </c>
      <c r="J49" s="10">
        <f t="shared" si="10"/>
        <v>0</v>
      </c>
      <c r="K49" s="10">
        <f t="shared" si="11"/>
        <v>0</v>
      </c>
      <c r="L49" s="9">
        <f t="shared" si="1"/>
        <v>86.692008970000003</v>
      </c>
      <c r="M49" s="9">
        <f t="shared" si="12"/>
        <v>100.45524254799999</v>
      </c>
      <c r="P49" s="9">
        <f t="shared" si="13"/>
        <v>-13.763233577999983</v>
      </c>
      <c r="Q49" s="10">
        <f t="shared" si="14"/>
        <v>0</v>
      </c>
      <c r="S49" s="20">
        <v>0</v>
      </c>
      <c r="U49" s="20">
        <v>0</v>
      </c>
      <c r="W49" s="10">
        <f t="shared" si="2"/>
        <v>0</v>
      </c>
      <c r="Y49" s="20">
        <v>0</v>
      </c>
      <c r="AA49" s="20">
        <v>0</v>
      </c>
      <c r="AB49" s="20">
        <v>0</v>
      </c>
      <c r="AC49" s="20">
        <v>0</v>
      </c>
    </row>
    <row r="50" spans="1:29" ht="15.75" customHeight="1" x14ac:dyDescent="0.2">
      <c r="A50" s="8">
        <v>43896</v>
      </c>
      <c r="B50" s="32">
        <v>84.249977110000003</v>
      </c>
      <c r="C50" s="9">
        <f t="shared" si="3"/>
        <v>100.7336655</v>
      </c>
      <c r="D50" s="10">
        <f t="shared" si="4"/>
        <v>84.249977110000003</v>
      </c>
      <c r="E50" s="10">
        <f t="shared" si="5"/>
        <v>1</v>
      </c>
      <c r="F50" s="10">
        <f t="shared" si="6"/>
        <v>0</v>
      </c>
      <c r="G50" s="10">
        <f t="shared" si="7"/>
        <v>0</v>
      </c>
      <c r="H50" s="10">
        <f t="shared" si="8"/>
        <v>0</v>
      </c>
      <c r="I50" s="10">
        <f t="shared" si="9"/>
        <v>0</v>
      </c>
      <c r="J50" s="10">
        <f t="shared" si="10"/>
        <v>0</v>
      </c>
      <c r="K50" s="10">
        <f t="shared" si="11"/>
        <v>0</v>
      </c>
      <c r="L50" s="9">
        <f t="shared" si="1"/>
        <v>84.249977110000003</v>
      </c>
      <c r="M50" s="9">
        <f t="shared" si="12"/>
        <v>99.293429193499989</v>
      </c>
      <c r="P50" s="9">
        <f t="shared" si="13"/>
        <v>-15.043452083499986</v>
      </c>
      <c r="Q50" s="10">
        <f t="shared" si="14"/>
        <v>0</v>
      </c>
      <c r="S50" s="20">
        <v>0</v>
      </c>
      <c r="U50" s="20">
        <v>0</v>
      </c>
      <c r="W50" s="10">
        <f t="shared" si="2"/>
        <v>0</v>
      </c>
      <c r="Y50" s="20">
        <v>0</v>
      </c>
      <c r="AA50" s="20">
        <v>0</v>
      </c>
      <c r="AB50" s="20">
        <v>0</v>
      </c>
      <c r="AC50" s="20">
        <v>0</v>
      </c>
    </row>
    <row r="51" spans="1:29" ht="15.75" customHeight="1" x14ac:dyDescent="0.2">
      <c r="A51" s="8">
        <v>43899</v>
      </c>
      <c r="B51" s="32">
        <v>78.662910460000006</v>
      </c>
      <c r="C51" s="9">
        <f t="shared" si="3"/>
        <v>100.7336655</v>
      </c>
      <c r="D51" s="10">
        <f t="shared" si="4"/>
        <v>78.662910460000006</v>
      </c>
      <c r="E51" s="10">
        <f t="shared" si="5"/>
        <v>1</v>
      </c>
      <c r="F51" s="10">
        <f t="shared" si="6"/>
        <v>0</v>
      </c>
      <c r="G51" s="10">
        <f t="shared" si="7"/>
        <v>0</v>
      </c>
      <c r="H51" s="10">
        <f t="shared" si="8"/>
        <v>0</v>
      </c>
      <c r="I51" s="10">
        <f t="shared" si="9"/>
        <v>0</v>
      </c>
      <c r="J51" s="10">
        <f t="shared" si="10"/>
        <v>0</v>
      </c>
      <c r="K51" s="10">
        <f t="shared" si="11"/>
        <v>0</v>
      </c>
      <c r="L51" s="9">
        <f t="shared" si="1"/>
        <v>78.662910460000006</v>
      </c>
      <c r="M51" s="9">
        <f t="shared" si="12"/>
        <v>97.866137706499984</v>
      </c>
      <c r="P51" s="9">
        <f t="shared" si="13"/>
        <v>-19.203227246499978</v>
      </c>
      <c r="Q51" s="10">
        <f t="shared" si="14"/>
        <v>0</v>
      </c>
      <c r="S51" s="20">
        <v>0</v>
      </c>
      <c r="U51" s="20">
        <v>0</v>
      </c>
      <c r="W51" s="10">
        <f t="shared" si="2"/>
        <v>0</v>
      </c>
      <c r="Y51" s="20">
        <v>0</v>
      </c>
      <c r="AA51" s="20">
        <v>0</v>
      </c>
      <c r="AB51" s="20">
        <v>0</v>
      </c>
      <c r="AC51" s="20">
        <v>0</v>
      </c>
    </row>
    <row r="52" spans="1:29" ht="15.75" customHeight="1" x14ac:dyDescent="0.2">
      <c r="A52" s="8">
        <v>43900</v>
      </c>
      <c r="B52" s="32">
        <v>76.720397950000006</v>
      </c>
      <c r="C52" s="9">
        <f t="shared" si="3"/>
        <v>100.7336655</v>
      </c>
      <c r="D52" s="10">
        <f t="shared" si="4"/>
        <v>76.720397950000006</v>
      </c>
      <c r="E52" s="10">
        <f t="shared" si="5"/>
        <v>1</v>
      </c>
      <c r="F52" s="10">
        <f t="shared" si="6"/>
        <v>0</v>
      </c>
      <c r="G52" s="10">
        <f t="shared" si="7"/>
        <v>0</v>
      </c>
      <c r="H52" s="10">
        <f t="shared" si="8"/>
        <v>0</v>
      </c>
      <c r="I52" s="10">
        <f t="shared" si="9"/>
        <v>0</v>
      </c>
      <c r="J52" s="10">
        <f t="shared" si="10"/>
        <v>0</v>
      </c>
      <c r="K52" s="10">
        <f t="shared" si="11"/>
        <v>0</v>
      </c>
      <c r="L52" s="9">
        <f t="shared" si="1"/>
        <v>76.720397950000006</v>
      </c>
      <c r="M52" s="9">
        <f t="shared" si="12"/>
        <v>96.353282938999982</v>
      </c>
      <c r="N52" s="9">
        <f t="shared" ref="N52:N306" si="15">AVERAGE(L3:L52)</f>
        <v>101.96374969759999</v>
      </c>
      <c r="P52" s="9">
        <f t="shared" si="13"/>
        <v>-19.632884988999976</v>
      </c>
      <c r="Q52" s="10">
        <f t="shared" si="14"/>
        <v>0</v>
      </c>
      <c r="R52" s="9">
        <f t="shared" ref="R52:R306" si="16">L52-N52</f>
        <v>-25.243351747599988</v>
      </c>
      <c r="S52" s="20">
        <v>0</v>
      </c>
      <c r="U52" s="20">
        <v>0</v>
      </c>
      <c r="V52" s="9">
        <f t="shared" ref="V52:V306" si="17">M52-N52</f>
        <v>-5.6104667586000119</v>
      </c>
      <c r="W52" s="10">
        <f t="shared" si="2"/>
        <v>-1</v>
      </c>
      <c r="Y52" s="20">
        <v>0</v>
      </c>
      <c r="AA52" s="20">
        <v>0</v>
      </c>
      <c r="AB52" s="20">
        <v>0</v>
      </c>
      <c r="AC52" s="20">
        <v>0</v>
      </c>
    </row>
    <row r="53" spans="1:29" ht="15.75" customHeight="1" x14ac:dyDescent="0.2">
      <c r="A53" s="8">
        <v>43901</v>
      </c>
      <c r="B53" s="32">
        <v>75.573379520000003</v>
      </c>
      <c r="C53" s="9">
        <f t="shared" si="3"/>
        <v>100.7336655</v>
      </c>
      <c r="D53" s="10">
        <f t="shared" si="4"/>
        <v>75.573379520000003</v>
      </c>
      <c r="E53" s="10">
        <f t="shared" si="5"/>
        <v>1</v>
      </c>
      <c r="F53" s="10">
        <f t="shared" si="6"/>
        <v>0</v>
      </c>
      <c r="G53" s="10">
        <f t="shared" si="7"/>
        <v>0</v>
      </c>
      <c r="H53" s="10">
        <f t="shared" si="8"/>
        <v>0</v>
      </c>
      <c r="I53" s="10">
        <f t="shared" si="9"/>
        <v>0</v>
      </c>
      <c r="J53" s="10">
        <f t="shared" si="10"/>
        <v>0</v>
      </c>
      <c r="K53" s="10">
        <f t="shared" si="11"/>
        <v>0</v>
      </c>
      <c r="L53" s="9">
        <f t="shared" si="1"/>
        <v>75.573379520000003</v>
      </c>
      <c r="M53" s="9">
        <f t="shared" si="12"/>
        <v>94.704451379999981</v>
      </c>
      <c r="N53" s="9">
        <f t="shared" si="15"/>
        <v>101.46054397799999</v>
      </c>
      <c r="P53" s="9">
        <f t="shared" si="13"/>
        <v>-19.131071859999977</v>
      </c>
      <c r="Q53" s="10">
        <f t="shared" si="14"/>
        <v>0</v>
      </c>
      <c r="R53" s="9">
        <f t="shared" si="16"/>
        <v>-25.887164457999987</v>
      </c>
      <c r="S53" s="10">
        <f t="shared" ref="S53:S307" si="18">IF(AND(R53&lt;0,R52&gt;=0),-1,IF(AND(R53&gt;0,R52&lt;=0),1,0))</f>
        <v>0</v>
      </c>
      <c r="U53" s="20">
        <v>0</v>
      </c>
      <c r="V53" s="9">
        <f t="shared" si="17"/>
        <v>-6.7560925980000093</v>
      </c>
      <c r="W53" s="10">
        <f t="shared" si="2"/>
        <v>0</v>
      </c>
      <c r="Y53" s="20">
        <v>0</v>
      </c>
      <c r="AA53" s="20">
        <v>0</v>
      </c>
      <c r="AB53" s="20">
        <v>0</v>
      </c>
      <c r="AC53" s="20">
        <v>0</v>
      </c>
    </row>
    <row r="54" spans="1:29" ht="15.75" customHeight="1" x14ac:dyDescent="0.2">
      <c r="A54" s="8">
        <v>43902</v>
      </c>
      <c r="B54" s="32">
        <v>66.804267879999998</v>
      </c>
      <c r="C54" s="9">
        <f t="shared" si="3"/>
        <v>100.7336655</v>
      </c>
      <c r="D54" s="10">
        <f t="shared" si="4"/>
        <v>66.804267879999998</v>
      </c>
      <c r="E54" s="10">
        <f t="shared" si="5"/>
        <v>1</v>
      </c>
      <c r="F54" s="10">
        <f t="shared" si="6"/>
        <v>0</v>
      </c>
      <c r="G54" s="10">
        <f t="shared" si="7"/>
        <v>0</v>
      </c>
      <c r="H54" s="10">
        <f t="shared" si="8"/>
        <v>0</v>
      </c>
      <c r="I54" s="10">
        <f t="shared" si="9"/>
        <v>0</v>
      </c>
      <c r="J54" s="10">
        <f t="shared" si="10"/>
        <v>0</v>
      </c>
      <c r="K54" s="10">
        <f t="shared" si="11"/>
        <v>0</v>
      </c>
      <c r="L54" s="9">
        <f t="shared" si="1"/>
        <v>66.804267879999998</v>
      </c>
      <c r="M54" s="9">
        <f t="shared" si="12"/>
        <v>92.799853523999985</v>
      </c>
      <c r="N54" s="9">
        <f t="shared" si="15"/>
        <v>100.74218032959999</v>
      </c>
      <c r="P54" s="9">
        <f t="shared" si="13"/>
        <v>-25.995585643999988</v>
      </c>
      <c r="Q54" s="10">
        <f t="shared" si="14"/>
        <v>0</v>
      </c>
      <c r="R54" s="9">
        <f t="shared" si="16"/>
        <v>-33.937912449599992</v>
      </c>
      <c r="S54" s="10">
        <f t="shared" si="18"/>
        <v>0</v>
      </c>
      <c r="U54" s="20">
        <v>0</v>
      </c>
      <c r="V54" s="9">
        <f t="shared" si="17"/>
        <v>-7.942326805600004</v>
      </c>
      <c r="W54" s="10">
        <f t="shared" si="2"/>
        <v>0</v>
      </c>
      <c r="Y54" s="20">
        <v>0</v>
      </c>
      <c r="AA54" s="20">
        <v>0</v>
      </c>
      <c r="AB54" s="20">
        <v>0</v>
      </c>
      <c r="AC54" s="20">
        <v>0</v>
      </c>
    </row>
    <row r="55" spans="1:29" ht="15.75" customHeight="1" x14ac:dyDescent="0.2">
      <c r="A55" s="8">
        <v>43903</v>
      </c>
      <c r="B55" s="32">
        <v>64.565742490000005</v>
      </c>
      <c r="C55" s="9">
        <f t="shared" si="3"/>
        <v>100.7336655</v>
      </c>
      <c r="D55" s="10">
        <f t="shared" si="4"/>
        <v>64.565742490000005</v>
      </c>
      <c r="E55" s="10">
        <f t="shared" si="5"/>
        <v>1</v>
      </c>
      <c r="F55" s="10">
        <f t="shared" si="6"/>
        <v>0</v>
      </c>
      <c r="G55" s="10">
        <f t="shared" si="7"/>
        <v>0</v>
      </c>
      <c r="H55" s="10">
        <f t="shared" si="8"/>
        <v>0</v>
      </c>
      <c r="I55" s="10">
        <f t="shared" si="9"/>
        <v>0</v>
      </c>
      <c r="J55" s="10">
        <f t="shared" si="10"/>
        <v>0</v>
      </c>
      <c r="K55" s="10">
        <f t="shared" si="11"/>
        <v>0</v>
      </c>
      <c r="L55" s="9">
        <f t="shared" si="1"/>
        <v>64.565742490000005</v>
      </c>
      <c r="M55" s="9">
        <f t="shared" si="12"/>
        <v>90.711641318499971</v>
      </c>
      <c r="N55" s="9">
        <f t="shared" si="15"/>
        <v>99.977196199399998</v>
      </c>
      <c r="P55" s="9">
        <f t="shared" si="13"/>
        <v>-26.145898828499966</v>
      </c>
      <c r="Q55" s="10">
        <f t="shared" si="14"/>
        <v>0</v>
      </c>
      <c r="R55" s="9">
        <f t="shared" si="16"/>
        <v>-35.411453709399993</v>
      </c>
      <c r="S55" s="10">
        <f t="shared" si="18"/>
        <v>0</v>
      </c>
      <c r="U55" s="20">
        <v>0</v>
      </c>
      <c r="V55" s="9">
        <f t="shared" si="17"/>
        <v>-9.2655548809000265</v>
      </c>
      <c r="W55" s="10">
        <f t="shared" si="2"/>
        <v>0</v>
      </c>
      <c r="Y55" s="20">
        <v>0</v>
      </c>
      <c r="AA55" s="20">
        <v>0</v>
      </c>
      <c r="AB55" s="20">
        <v>0</v>
      </c>
      <c r="AC55" s="20">
        <v>0</v>
      </c>
    </row>
    <row r="56" spans="1:29" ht="15.75" customHeight="1" x14ac:dyDescent="0.2">
      <c r="A56" s="8">
        <v>43906</v>
      </c>
      <c r="B56" s="32">
        <v>57.961170199999998</v>
      </c>
      <c r="C56" s="9">
        <f t="shared" si="3"/>
        <v>100.7336655</v>
      </c>
      <c r="D56" s="10">
        <f t="shared" si="4"/>
        <v>57.961170199999998</v>
      </c>
      <c r="E56" s="10">
        <f t="shared" si="5"/>
        <v>1</v>
      </c>
      <c r="F56" s="10">
        <f t="shared" si="6"/>
        <v>0</v>
      </c>
      <c r="G56" s="10">
        <f t="shared" si="7"/>
        <v>0</v>
      </c>
      <c r="H56" s="10">
        <f t="shared" si="8"/>
        <v>0</v>
      </c>
      <c r="I56" s="10">
        <f t="shared" si="9"/>
        <v>0</v>
      </c>
      <c r="J56" s="10">
        <f t="shared" si="10"/>
        <v>0</v>
      </c>
      <c r="K56" s="10">
        <f t="shared" si="11"/>
        <v>0</v>
      </c>
      <c r="L56" s="9">
        <f t="shared" si="1"/>
        <v>57.961170199999998</v>
      </c>
      <c r="M56" s="9">
        <f t="shared" si="12"/>
        <v>88.283950238499983</v>
      </c>
      <c r="N56" s="9">
        <f t="shared" si="15"/>
        <v>99.114346087400008</v>
      </c>
      <c r="P56" s="9">
        <f t="shared" si="13"/>
        <v>-30.322780038499985</v>
      </c>
      <c r="Q56" s="10">
        <f t="shared" si="14"/>
        <v>0</v>
      </c>
      <c r="R56" s="9">
        <f t="shared" si="16"/>
        <v>-41.15317588740001</v>
      </c>
      <c r="S56" s="10">
        <f t="shared" si="18"/>
        <v>0</v>
      </c>
      <c r="U56" s="20">
        <v>0</v>
      </c>
      <c r="V56" s="9">
        <f t="shared" si="17"/>
        <v>-10.830395848900025</v>
      </c>
      <c r="W56" s="10">
        <f t="shared" si="2"/>
        <v>0</v>
      </c>
      <c r="Y56" s="20">
        <v>0</v>
      </c>
      <c r="AA56" s="20">
        <v>0</v>
      </c>
      <c r="AB56" s="20">
        <v>0</v>
      </c>
      <c r="AC56" s="20">
        <v>0</v>
      </c>
    </row>
    <row r="57" spans="1:29" ht="15.75" customHeight="1" x14ac:dyDescent="0.2">
      <c r="A57" s="8">
        <v>43907</v>
      </c>
      <c r="B57" s="32">
        <v>53.90962219</v>
      </c>
      <c r="C57" s="9">
        <f t="shared" si="3"/>
        <v>100.7336655</v>
      </c>
      <c r="D57" s="10">
        <f t="shared" si="4"/>
        <v>53.90962219</v>
      </c>
      <c r="E57" s="10">
        <f t="shared" si="5"/>
        <v>1</v>
      </c>
      <c r="F57" s="10">
        <f t="shared" si="6"/>
        <v>0</v>
      </c>
      <c r="G57" s="10">
        <f t="shared" si="7"/>
        <v>0</v>
      </c>
      <c r="H57" s="10">
        <f t="shared" si="8"/>
        <v>0</v>
      </c>
      <c r="I57" s="10">
        <f t="shared" si="9"/>
        <v>0</v>
      </c>
      <c r="J57" s="10">
        <f t="shared" si="10"/>
        <v>0</v>
      </c>
      <c r="K57" s="10">
        <f t="shared" si="11"/>
        <v>0</v>
      </c>
      <c r="L57" s="9">
        <f t="shared" si="1"/>
        <v>53.90962219</v>
      </c>
      <c r="M57" s="9">
        <f t="shared" si="12"/>
        <v>85.709182172999974</v>
      </c>
      <c r="N57" s="9">
        <f t="shared" si="15"/>
        <v>98.1695400272</v>
      </c>
      <c r="P57" s="9">
        <f t="shared" si="13"/>
        <v>-31.799559982999973</v>
      </c>
      <c r="Q57" s="10">
        <f t="shared" si="14"/>
        <v>0</v>
      </c>
      <c r="R57" s="9">
        <f t="shared" si="16"/>
        <v>-44.2599178372</v>
      </c>
      <c r="S57" s="10">
        <f t="shared" si="18"/>
        <v>0</v>
      </c>
      <c r="U57" s="20">
        <v>0</v>
      </c>
      <c r="V57" s="9">
        <f t="shared" si="17"/>
        <v>-12.460357854200026</v>
      </c>
      <c r="W57" s="10">
        <f t="shared" si="2"/>
        <v>0</v>
      </c>
      <c r="Y57" s="20">
        <v>0</v>
      </c>
      <c r="AA57" s="20">
        <v>0</v>
      </c>
      <c r="AB57" s="20">
        <v>0</v>
      </c>
      <c r="AC57" s="20">
        <v>0</v>
      </c>
    </row>
    <row r="58" spans="1:29" ht="15.75" customHeight="1" x14ac:dyDescent="0.2">
      <c r="A58" s="8">
        <v>43908</v>
      </c>
      <c r="B58" s="32">
        <v>53.114116670000001</v>
      </c>
      <c r="C58" s="9">
        <f t="shared" si="3"/>
        <v>100.7336655</v>
      </c>
      <c r="D58" s="10">
        <f t="shared" si="4"/>
        <v>53.114116670000001</v>
      </c>
      <c r="E58" s="10">
        <f t="shared" si="5"/>
        <v>1</v>
      </c>
      <c r="F58" s="10">
        <f t="shared" si="6"/>
        <v>0</v>
      </c>
      <c r="G58" s="10">
        <f t="shared" si="7"/>
        <v>0</v>
      </c>
      <c r="H58" s="10">
        <f t="shared" si="8"/>
        <v>0</v>
      </c>
      <c r="I58" s="10">
        <f t="shared" si="9"/>
        <v>0</v>
      </c>
      <c r="J58" s="10">
        <f t="shared" si="10"/>
        <v>0</v>
      </c>
      <c r="K58" s="10">
        <f t="shared" si="11"/>
        <v>0</v>
      </c>
      <c r="L58" s="9">
        <f t="shared" si="1"/>
        <v>53.114116670000001</v>
      </c>
      <c r="M58" s="9">
        <f t="shared" si="12"/>
        <v>83.032200626499986</v>
      </c>
      <c r="N58" s="9">
        <f t="shared" si="15"/>
        <v>97.214373934600005</v>
      </c>
      <c r="P58" s="9">
        <f t="shared" si="13"/>
        <v>-29.918083956499984</v>
      </c>
      <c r="Q58" s="10">
        <f t="shared" si="14"/>
        <v>0</v>
      </c>
      <c r="R58" s="9">
        <f t="shared" si="16"/>
        <v>-44.100257264600003</v>
      </c>
      <c r="S58" s="10">
        <f t="shared" si="18"/>
        <v>0</v>
      </c>
      <c r="U58" s="20">
        <v>0</v>
      </c>
      <c r="V58" s="9">
        <f t="shared" si="17"/>
        <v>-14.182173308100019</v>
      </c>
      <c r="W58" s="10">
        <f t="shared" si="2"/>
        <v>0</v>
      </c>
      <c r="Y58" s="20">
        <v>0</v>
      </c>
      <c r="AA58" s="20">
        <v>0</v>
      </c>
      <c r="AB58" s="20">
        <v>0</v>
      </c>
      <c r="AC58" s="20">
        <v>0</v>
      </c>
    </row>
    <row r="59" spans="1:29" ht="15.75" customHeight="1" x14ac:dyDescent="0.2">
      <c r="A59" s="8">
        <v>43909</v>
      </c>
      <c r="B59" s="32">
        <v>54.742137909999997</v>
      </c>
      <c r="C59" s="9">
        <f t="shared" si="3"/>
        <v>100.7336655</v>
      </c>
      <c r="D59" s="10">
        <f t="shared" si="4"/>
        <v>54.742137909999997</v>
      </c>
      <c r="E59" s="10">
        <f t="shared" si="5"/>
        <v>1</v>
      </c>
      <c r="F59" s="10">
        <f t="shared" si="6"/>
        <v>0</v>
      </c>
      <c r="G59" s="10">
        <f t="shared" si="7"/>
        <v>0</v>
      </c>
      <c r="H59" s="10">
        <f t="shared" si="8"/>
        <v>0</v>
      </c>
      <c r="I59" s="10">
        <f t="shared" si="9"/>
        <v>0</v>
      </c>
      <c r="J59" s="10">
        <f t="shared" si="10"/>
        <v>0</v>
      </c>
      <c r="K59" s="10">
        <f t="shared" si="11"/>
        <v>0</v>
      </c>
      <c r="L59" s="9">
        <f t="shared" si="1"/>
        <v>54.742137909999997</v>
      </c>
      <c r="M59" s="9">
        <f t="shared" si="12"/>
        <v>80.526809121999989</v>
      </c>
      <c r="N59" s="9">
        <f t="shared" si="15"/>
        <v>96.291768266800034</v>
      </c>
      <c r="P59" s="9">
        <f t="shared" si="13"/>
        <v>-25.784671211999992</v>
      </c>
      <c r="Q59" s="10">
        <f t="shared" si="14"/>
        <v>0</v>
      </c>
      <c r="R59" s="9">
        <f t="shared" si="16"/>
        <v>-41.549630356800037</v>
      </c>
      <c r="S59" s="10">
        <f t="shared" si="18"/>
        <v>0</v>
      </c>
      <c r="U59" s="20">
        <v>0</v>
      </c>
      <c r="V59" s="9">
        <f t="shared" si="17"/>
        <v>-15.764959144800045</v>
      </c>
      <c r="W59" s="10">
        <f t="shared" si="2"/>
        <v>0</v>
      </c>
      <c r="Y59" s="20">
        <v>0</v>
      </c>
      <c r="AA59" s="20">
        <v>0</v>
      </c>
      <c r="AB59" s="20">
        <v>0</v>
      </c>
      <c r="AC59" s="20">
        <v>0</v>
      </c>
    </row>
    <row r="60" spans="1:29" ht="15.75" customHeight="1" x14ac:dyDescent="0.2">
      <c r="A60" s="8">
        <v>43910</v>
      </c>
      <c r="B60" s="32">
        <v>61.143211360000002</v>
      </c>
      <c r="C60" s="9">
        <f t="shared" si="3"/>
        <v>100.7336655</v>
      </c>
      <c r="D60" s="10">
        <f t="shared" si="4"/>
        <v>61.143211360000002</v>
      </c>
      <c r="E60" s="10">
        <f t="shared" si="5"/>
        <v>1</v>
      </c>
      <c r="F60" s="10">
        <f t="shared" si="6"/>
        <v>0</v>
      </c>
      <c r="G60" s="10">
        <f t="shared" si="7"/>
        <v>0</v>
      </c>
      <c r="H60" s="10">
        <f t="shared" si="8"/>
        <v>0</v>
      </c>
      <c r="I60" s="10">
        <f t="shared" si="9"/>
        <v>0</v>
      </c>
      <c r="J60" s="10">
        <f t="shared" si="10"/>
        <v>0</v>
      </c>
      <c r="K60" s="10">
        <f t="shared" si="11"/>
        <v>0</v>
      </c>
      <c r="L60" s="9">
        <f t="shared" si="1"/>
        <v>61.143211360000002</v>
      </c>
      <c r="M60" s="9">
        <f t="shared" si="12"/>
        <v>78.341471290000001</v>
      </c>
      <c r="N60" s="9">
        <f t="shared" si="15"/>
        <v>95.474983752000028</v>
      </c>
      <c r="P60" s="9">
        <f t="shared" si="13"/>
        <v>-17.198259929999999</v>
      </c>
      <c r="Q60" s="10">
        <f t="shared" si="14"/>
        <v>0</v>
      </c>
      <c r="R60" s="9">
        <f t="shared" si="16"/>
        <v>-34.331772392000026</v>
      </c>
      <c r="S60" s="10">
        <f t="shared" si="18"/>
        <v>0</v>
      </c>
      <c r="U60" s="20">
        <v>0</v>
      </c>
      <c r="V60" s="9">
        <f t="shared" si="17"/>
        <v>-17.133512462000027</v>
      </c>
      <c r="W60" s="10">
        <f t="shared" si="2"/>
        <v>0</v>
      </c>
      <c r="Y60" s="20">
        <v>0</v>
      </c>
      <c r="AA60" s="20">
        <v>0</v>
      </c>
      <c r="AB60" s="20">
        <v>0</v>
      </c>
      <c r="AC60" s="20">
        <v>0</v>
      </c>
    </row>
    <row r="61" spans="1:29" ht="15.75" customHeight="1" x14ac:dyDescent="0.2">
      <c r="A61" s="8">
        <v>43913</v>
      </c>
      <c r="B61" s="32">
        <v>59.552188870000002</v>
      </c>
      <c r="C61" s="9">
        <f t="shared" si="3"/>
        <v>100.7336655</v>
      </c>
      <c r="D61" s="10">
        <f t="shared" si="4"/>
        <v>59.552188870000002</v>
      </c>
      <c r="E61" s="10">
        <f t="shared" si="5"/>
        <v>1</v>
      </c>
      <c r="F61" s="10">
        <f t="shared" si="6"/>
        <v>0</v>
      </c>
      <c r="G61" s="10">
        <f t="shared" si="7"/>
        <v>0</v>
      </c>
      <c r="H61" s="10">
        <f t="shared" si="8"/>
        <v>0</v>
      </c>
      <c r="I61" s="10">
        <f t="shared" si="9"/>
        <v>0</v>
      </c>
      <c r="J61" s="10">
        <f t="shared" si="10"/>
        <v>0</v>
      </c>
      <c r="K61" s="10">
        <f t="shared" si="11"/>
        <v>0</v>
      </c>
      <c r="L61" s="9">
        <f t="shared" si="1"/>
        <v>59.552188870000002</v>
      </c>
      <c r="M61" s="9">
        <f t="shared" si="12"/>
        <v>76.210708998499996</v>
      </c>
      <c r="N61" s="9">
        <f t="shared" si="15"/>
        <v>94.595853579400028</v>
      </c>
      <c r="P61" s="9">
        <f t="shared" si="13"/>
        <v>-16.658520128499994</v>
      </c>
      <c r="Q61" s="10">
        <f t="shared" si="14"/>
        <v>0</v>
      </c>
      <c r="R61" s="9">
        <f t="shared" si="16"/>
        <v>-35.043664709400026</v>
      </c>
      <c r="S61" s="10">
        <f t="shared" si="18"/>
        <v>0</v>
      </c>
      <c r="U61" s="20">
        <v>0</v>
      </c>
      <c r="V61" s="9">
        <f t="shared" si="17"/>
        <v>-18.385144580900032</v>
      </c>
      <c r="W61" s="10">
        <f t="shared" si="2"/>
        <v>0</v>
      </c>
      <c r="Y61" s="20">
        <v>0</v>
      </c>
      <c r="AA61" s="20">
        <v>0</v>
      </c>
      <c r="AB61" s="20">
        <v>0</v>
      </c>
      <c r="AC61" s="20">
        <v>0</v>
      </c>
    </row>
    <row r="62" spans="1:29" ht="15.75" customHeight="1" x14ac:dyDescent="0.2">
      <c r="A62" s="8">
        <v>43914</v>
      </c>
      <c r="B62" s="32">
        <v>66.563774109999997</v>
      </c>
      <c r="C62" s="9">
        <f t="shared" si="3"/>
        <v>100.7336655</v>
      </c>
      <c r="D62" s="10">
        <f t="shared" si="4"/>
        <v>66.563774109999997</v>
      </c>
      <c r="E62" s="10">
        <f t="shared" si="5"/>
        <v>1</v>
      </c>
      <c r="F62" s="10">
        <f t="shared" si="6"/>
        <v>0</v>
      </c>
      <c r="G62" s="10">
        <f t="shared" si="7"/>
        <v>0</v>
      </c>
      <c r="H62" s="10">
        <f t="shared" si="8"/>
        <v>0</v>
      </c>
      <c r="I62" s="10">
        <f t="shared" si="9"/>
        <v>0</v>
      </c>
      <c r="J62" s="10">
        <f t="shared" si="10"/>
        <v>0</v>
      </c>
      <c r="K62" s="10">
        <f t="shared" si="11"/>
        <v>0</v>
      </c>
      <c r="L62" s="9">
        <f t="shared" si="1"/>
        <v>66.563774109999997</v>
      </c>
      <c r="M62" s="9">
        <f t="shared" si="12"/>
        <v>74.54615211399998</v>
      </c>
      <c r="N62" s="9">
        <f t="shared" si="15"/>
        <v>93.813479463600018</v>
      </c>
      <c r="P62" s="9">
        <f t="shared" si="13"/>
        <v>-7.9823780039999832</v>
      </c>
      <c r="Q62" s="10">
        <f t="shared" si="14"/>
        <v>0</v>
      </c>
      <c r="R62" s="9">
        <f t="shared" si="16"/>
        <v>-27.249705353600021</v>
      </c>
      <c r="S62" s="10">
        <f t="shared" si="18"/>
        <v>0</v>
      </c>
      <c r="U62" s="20">
        <v>0</v>
      </c>
      <c r="V62" s="9">
        <f t="shared" si="17"/>
        <v>-19.267327349600038</v>
      </c>
      <c r="W62" s="10">
        <f t="shared" si="2"/>
        <v>0</v>
      </c>
      <c r="Y62" s="20">
        <v>0</v>
      </c>
      <c r="AA62" s="20">
        <v>0</v>
      </c>
      <c r="AB62" s="20">
        <v>0</v>
      </c>
      <c r="AC62" s="20">
        <v>0</v>
      </c>
    </row>
    <row r="63" spans="1:29" ht="15.75" customHeight="1" x14ac:dyDescent="0.2">
      <c r="A63" s="8">
        <v>43915</v>
      </c>
      <c r="B63" s="32">
        <v>67.100280760000004</v>
      </c>
      <c r="C63" s="9">
        <f t="shared" si="3"/>
        <v>100.7336655</v>
      </c>
      <c r="D63" s="10">
        <f t="shared" si="4"/>
        <v>67.100280760000004</v>
      </c>
      <c r="E63" s="10">
        <f t="shared" si="5"/>
        <v>1</v>
      </c>
      <c r="F63" s="10">
        <f t="shared" si="6"/>
        <v>0</v>
      </c>
      <c r="G63" s="10">
        <f t="shared" si="7"/>
        <v>0</v>
      </c>
      <c r="H63" s="10">
        <f t="shared" si="8"/>
        <v>0</v>
      </c>
      <c r="I63" s="10">
        <f t="shared" si="9"/>
        <v>0</v>
      </c>
      <c r="J63" s="10">
        <f t="shared" si="10"/>
        <v>0</v>
      </c>
      <c r="K63" s="10">
        <f t="shared" si="11"/>
        <v>0</v>
      </c>
      <c r="L63" s="9">
        <f t="shared" si="1"/>
        <v>67.100280760000004</v>
      </c>
      <c r="M63" s="9">
        <f t="shared" si="12"/>
        <v>72.952359008000002</v>
      </c>
      <c r="N63" s="9">
        <f t="shared" si="15"/>
        <v>93.029810486800017</v>
      </c>
      <c r="P63" s="9">
        <f t="shared" si="13"/>
        <v>-5.852078247999998</v>
      </c>
      <c r="Q63" s="10">
        <f t="shared" si="14"/>
        <v>0</v>
      </c>
      <c r="R63" s="9">
        <f t="shared" si="16"/>
        <v>-25.929529726800013</v>
      </c>
      <c r="S63" s="10">
        <f t="shared" si="18"/>
        <v>0</v>
      </c>
      <c r="U63" s="20">
        <v>0</v>
      </c>
      <c r="V63" s="9">
        <f t="shared" si="17"/>
        <v>-20.077451478800015</v>
      </c>
      <c r="W63" s="10">
        <f t="shared" si="2"/>
        <v>0</v>
      </c>
      <c r="Y63" s="20">
        <v>0</v>
      </c>
      <c r="AA63" s="20">
        <v>0</v>
      </c>
      <c r="AB63" s="20">
        <v>0</v>
      </c>
      <c r="AC63" s="20">
        <v>0</v>
      </c>
    </row>
    <row r="64" spans="1:29" ht="15.75" customHeight="1" x14ac:dyDescent="0.2">
      <c r="A64" s="8">
        <v>43916</v>
      </c>
      <c r="B64" s="32">
        <v>73.260856630000006</v>
      </c>
      <c r="C64" s="9">
        <f t="shared" si="3"/>
        <v>100.7336655</v>
      </c>
      <c r="D64" s="10">
        <f t="shared" si="4"/>
        <v>73.260856630000006</v>
      </c>
      <c r="E64" s="10">
        <f t="shared" si="5"/>
        <v>1</v>
      </c>
      <c r="F64" s="10">
        <f t="shared" si="6"/>
        <v>0</v>
      </c>
      <c r="G64" s="10">
        <f t="shared" si="7"/>
        <v>0</v>
      </c>
      <c r="H64" s="10">
        <f t="shared" si="8"/>
        <v>0</v>
      </c>
      <c r="I64" s="10">
        <f t="shared" si="9"/>
        <v>0</v>
      </c>
      <c r="J64" s="10">
        <f t="shared" si="10"/>
        <v>0</v>
      </c>
      <c r="K64" s="10">
        <f t="shared" si="11"/>
        <v>0</v>
      </c>
      <c r="L64" s="9">
        <f t="shared" si="1"/>
        <v>73.260856630000006</v>
      </c>
      <c r="M64" s="9">
        <f t="shared" si="12"/>
        <v>71.877033996000009</v>
      </c>
      <c r="N64" s="9">
        <f t="shared" si="15"/>
        <v>92.371202851400014</v>
      </c>
      <c r="P64" s="9">
        <f t="shared" si="13"/>
        <v>1.3838226339999977</v>
      </c>
      <c r="Q64" s="10">
        <f t="shared" si="14"/>
        <v>1</v>
      </c>
      <c r="R64" s="9">
        <f t="shared" si="16"/>
        <v>-19.110346221400007</v>
      </c>
      <c r="S64" s="10">
        <f t="shared" si="18"/>
        <v>0</v>
      </c>
      <c r="U64" s="20">
        <v>0</v>
      </c>
      <c r="V64" s="9">
        <f t="shared" si="17"/>
        <v>-20.494168855400005</v>
      </c>
      <c r="W64" s="10">
        <f t="shared" si="2"/>
        <v>0</v>
      </c>
      <c r="Y64" s="20">
        <v>0</v>
      </c>
      <c r="AA64" s="20">
        <v>0</v>
      </c>
      <c r="AB64" s="20">
        <v>0</v>
      </c>
      <c r="AC64" s="20">
        <v>0</v>
      </c>
    </row>
    <row r="65" spans="1:29" ht="15.75" customHeight="1" x14ac:dyDescent="0.2">
      <c r="A65" s="8">
        <v>43917</v>
      </c>
      <c r="B65" s="32">
        <v>72.150840759999994</v>
      </c>
      <c r="C65" s="9">
        <f t="shared" si="3"/>
        <v>100.7336655</v>
      </c>
      <c r="D65" s="10">
        <f t="shared" si="4"/>
        <v>72.150840759999994</v>
      </c>
      <c r="E65" s="10">
        <f t="shared" si="5"/>
        <v>1</v>
      </c>
      <c r="F65" s="10">
        <f t="shared" si="6"/>
        <v>0</v>
      </c>
      <c r="G65" s="10">
        <f t="shared" si="7"/>
        <v>0</v>
      </c>
      <c r="H65" s="10">
        <f t="shared" si="8"/>
        <v>0</v>
      </c>
      <c r="I65" s="10">
        <f t="shared" si="9"/>
        <v>0</v>
      </c>
      <c r="J65" s="10">
        <f t="shared" si="10"/>
        <v>0</v>
      </c>
      <c r="K65" s="10">
        <f t="shared" si="11"/>
        <v>0</v>
      </c>
      <c r="L65" s="9">
        <f t="shared" si="1"/>
        <v>72.150840759999994</v>
      </c>
      <c r="M65" s="9">
        <f t="shared" si="12"/>
        <v>70.895597839000004</v>
      </c>
      <c r="N65" s="9">
        <f t="shared" si="15"/>
        <v>91.660794526600014</v>
      </c>
      <c r="P65" s="9">
        <f t="shared" si="13"/>
        <v>1.25524292099999</v>
      </c>
      <c r="Q65" s="10">
        <f t="shared" si="14"/>
        <v>0</v>
      </c>
      <c r="R65" s="9">
        <f t="shared" si="16"/>
        <v>-19.50995376660002</v>
      </c>
      <c r="S65" s="10">
        <f t="shared" si="18"/>
        <v>0</v>
      </c>
      <c r="U65" s="20">
        <v>0</v>
      </c>
      <c r="V65" s="9">
        <f t="shared" si="17"/>
        <v>-20.76519668760001</v>
      </c>
      <c r="W65" s="10">
        <f t="shared" si="2"/>
        <v>0</v>
      </c>
      <c r="Y65" s="20">
        <v>0</v>
      </c>
      <c r="AA65" s="20">
        <v>0</v>
      </c>
      <c r="AB65" s="20">
        <v>0</v>
      </c>
      <c r="AC65" s="20">
        <v>0</v>
      </c>
    </row>
    <row r="66" spans="1:29" ht="15.75" customHeight="1" x14ac:dyDescent="0.2">
      <c r="A66" s="8">
        <v>43920</v>
      </c>
      <c r="B66" s="32">
        <v>72.150840759999994</v>
      </c>
      <c r="C66" s="9">
        <f t="shared" si="3"/>
        <v>100.7336655</v>
      </c>
      <c r="D66" s="10">
        <f t="shared" si="4"/>
        <v>72.150840759999994</v>
      </c>
      <c r="E66" s="10">
        <f t="shared" si="5"/>
        <v>1</v>
      </c>
      <c r="F66" s="10">
        <f t="shared" si="6"/>
        <v>0</v>
      </c>
      <c r="G66" s="10">
        <f t="shared" si="7"/>
        <v>0</v>
      </c>
      <c r="H66" s="10">
        <f t="shared" si="8"/>
        <v>0</v>
      </c>
      <c r="I66" s="10">
        <f t="shared" si="9"/>
        <v>0</v>
      </c>
      <c r="J66" s="10">
        <f t="shared" si="10"/>
        <v>0</v>
      </c>
      <c r="K66" s="10">
        <f t="shared" si="11"/>
        <v>0</v>
      </c>
      <c r="L66" s="9">
        <f t="shared" si="1"/>
        <v>72.150840759999994</v>
      </c>
      <c r="M66" s="9">
        <f t="shared" si="12"/>
        <v>70.085289382500008</v>
      </c>
      <c r="N66" s="9">
        <f t="shared" si="15"/>
        <v>90.939286347800021</v>
      </c>
      <c r="P66" s="9">
        <f t="shared" si="13"/>
        <v>2.0655513774999861</v>
      </c>
      <c r="Q66" s="10">
        <f t="shared" si="14"/>
        <v>0</v>
      </c>
      <c r="R66" s="9">
        <f t="shared" si="16"/>
        <v>-18.788445587800027</v>
      </c>
      <c r="S66" s="10">
        <f t="shared" si="18"/>
        <v>0</v>
      </c>
      <c r="U66" s="20">
        <v>0</v>
      </c>
      <c r="V66" s="9">
        <f t="shared" si="17"/>
        <v>-20.853996965300013</v>
      </c>
      <c r="W66" s="10">
        <f t="shared" si="2"/>
        <v>0</v>
      </c>
      <c r="Y66" s="20">
        <v>0</v>
      </c>
      <c r="AA66" s="20">
        <v>0</v>
      </c>
      <c r="AB66" s="20">
        <v>0</v>
      </c>
      <c r="AC66" s="20">
        <v>0</v>
      </c>
    </row>
    <row r="67" spans="1:29" ht="15.75" customHeight="1" x14ac:dyDescent="0.2">
      <c r="A67" s="8">
        <v>43921</v>
      </c>
      <c r="B67" s="32">
        <v>71.225822449999995</v>
      </c>
      <c r="C67" s="9">
        <f t="shared" si="3"/>
        <v>100.7336655</v>
      </c>
      <c r="D67" s="10">
        <f t="shared" si="4"/>
        <v>71.225822449999995</v>
      </c>
      <c r="E67" s="10">
        <f t="shared" si="5"/>
        <v>1</v>
      </c>
      <c r="F67" s="10">
        <f t="shared" si="6"/>
        <v>0</v>
      </c>
      <c r="G67" s="10">
        <f t="shared" si="7"/>
        <v>0</v>
      </c>
      <c r="H67" s="10">
        <f t="shared" si="8"/>
        <v>0</v>
      </c>
      <c r="I67" s="10">
        <f t="shared" si="9"/>
        <v>0</v>
      </c>
      <c r="J67" s="10">
        <f t="shared" si="10"/>
        <v>0</v>
      </c>
      <c r="K67" s="10">
        <f t="shared" si="11"/>
        <v>0</v>
      </c>
      <c r="L67" s="9">
        <f t="shared" si="1"/>
        <v>71.225822449999995</v>
      </c>
      <c r="M67" s="9">
        <f t="shared" si="12"/>
        <v>69.231504058500008</v>
      </c>
      <c r="N67" s="9">
        <f t="shared" si="15"/>
        <v>90.189102632800044</v>
      </c>
      <c r="P67" s="9">
        <f t="shared" si="13"/>
        <v>1.9943183914999878</v>
      </c>
      <c r="Q67" s="10">
        <f t="shared" si="14"/>
        <v>0</v>
      </c>
      <c r="R67" s="9">
        <f t="shared" si="16"/>
        <v>-18.963280182800048</v>
      </c>
      <c r="S67" s="10">
        <f t="shared" si="18"/>
        <v>0</v>
      </c>
      <c r="U67" s="20">
        <v>0</v>
      </c>
      <c r="V67" s="9">
        <f t="shared" si="17"/>
        <v>-20.957598574300036</v>
      </c>
      <c r="W67" s="10">
        <f t="shared" si="2"/>
        <v>0</v>
      </c>
      <c r="Y67" s="20">
        <v>0</v>
      </c>
      <c r="AA67" s="20">
        <v>0</v>
      </c>
      <c r="AB67" s="20">
        <v>0</v>
      </c>
      <c r="AC67" s="20">
        <v>0</v>
      </c>
    </row>
    <row r="68" spans="1:29" ht="15.75" customHeight="1" x14ac:dyDescent="0.2">
      <c r="A68" s="8">
        <v>43922</v>
      </c>
      <c r="B68" s="32">
        <v>68.099296570000007</v>
      </c>
      <c r="C68" s="9">
        <f t="shared" si="3"/>
        <v>100.7336655</v>
      </c>
      <c r="D68" s="10">
        <f t="shared" si="4"/>
        <v>68.099296570000007</v>
      </c>
      <c r="E68" s="10">
        <f t="shared" si="5"/>
        <v>1</v>
      </c>
      <c r="F68" s="10">
        <f t="shared" si="6"/>
        <v>0</v>
      </c>
      <c r="G68" s="10">
        <f t="shared" si="7"/>
        <v>0</v>
      </c>
      <c r="H68" s="10">
        <f t="shared" si="8"/>
        <v>0</v>
      </c>
      <c r="I68" s="10">
        <f t="shared" si="9"/>
        <v>0</v>
      </c>
      <c r="J68" s="10">
        <f t="shared" si="10"/>
        <v>0</v>
      </c>
      <c r="K68" s="10">
        <f t="shared" si="11"/>
        <v>0</v>
      </c>
      <c r="L68" s="9">
        <f t="shared" si="1"/>
        <v>68.099296570000007</v>
      </c>
      <c r="M68" s="9">
        <f t="shared" si="12"/>
        <v>68.212142181000004</v>
      </c>
      <c r="N68" s="9">
        <f t="shared" si="15"/>
        <v>89.373613436200031</v>
      </c>
      <c r="P68" s="9">
        <f t="shared" si="13"/>
        <v>-0.11284561099999735</v>
      </c>
      <c r="Q68" s="10">
        <f t="shared" si="14"/>
        <v>-1</v>
      </c>
      <c r="R68" s="9">
        <f t="shared" si="16"/>
        <v>-21.274316866200024</v>
      </c>
      <c r="S68" s="10">
        <f t="shared" si="18"/>
        <v>0</v>
      </c>
      <c r="U68" s="20">
        <v>0</v>
      </c>
      <c r="V68" s="9">
        <f t="shared" si="17"/>
        <v>-21.161471255200027</v>
      </c>
      <c r="W68" s="10">
        <f t="shared" si="2"/>
        <v>0</v>
      </c>
      <c r="Y68" s="20">
        <v>0</v>
      </c>
      <c r="AA68" s="20">
        <v>0</v>
      </c>
      <c r="AB68" s="20">
        <v>0</v>
      </c>
      <c r="AC68" s="20">
        <v>0</v>
      </c>
    </row>
    <row r="69" spans="1:29" ht="15.75" customHeight="1" x14ac:dyDescent="0.2">
      <c r="A69" s="8">
        <v>43923</v>
      </c>
      <c r="B69" s="32">
        <v>65.02825928</v>
      </c>
      <c r="C69" s="9">
        <f t="shared" si="3"/>
        <v>100.7336655</v>
      </c>
      <c r="D69" s="10">
        <f t="shared" si="4"/>
        <v>65.02825928</v>
      </c>
      <c r="E69" s="10">
        <f t="shared" si="5"/>
        <v>1</v>
      </c>
      <c r="F69" s="10">
        <f t="shared" si="6"/>
        <v>0</v>
      </c>
      <c r="G69" s="10">
        <f t="shared" si="7"/>
        <v>0</v>
      </c>
      <c r="H69" s="10">
        <f t="shared" si="8"/>
        <v>0</v>
      </c>
      <c r="I69" s="10">
        <f t="shared" si="9"/>
        <v>0</v>
      </c>
      <c r="J69" s="10">
        <f t="shared" si="10"/>
        <v>0</v>
      </c>
      <c r="K69" s="10">
        <f t="shared" si="11"/>
        <v>0</v>
      </c>
      <c r="L69" s="9">
        <f t="shared" si="1"/>
        <v>65.02825928</v>
      </c>
      <c r="M69" s="9">
        <f t="shared" si="12"/>
        <v>67.128954696499989</v>
      </c>
      <c r="N69" s="9">
        <f t="shared" si="15"/>
        <v>88.482828371800039</v>
      </c>
      <c r="P69" s="9">
        <f t="shared" si="13"/>
        <v>-2.1006954164999883</v>
      </c>
      <c r="Q69" s="10">
        <f t="shared" si="14"/>
        <v>0</v>
      </c>
      <c r="R69" s="9">
        <f t="shared" si="16"/>
        <v>-23.454569091800039</v>
      </c>
      <c r="S69" s="10">
        <f t="shared" si="18"/>
        <v>0</v>
      </c>
      <c r="U69" s="20">
        <v>0</v>
      </c>
      <c r="V69" s="9">
        <f t="shared" si="17"/>
        <v>-21.353873675300051</v>
      </c>
      <c r="W69" s="10">
        <f t="shared" si="2"/>
        <v>0</v>
      </c>
      <c r="Y69" s="20">
        <v>0</v>
      </c>
      <c r="AA69" s="20">
        <v>0</v>
      </c>
      <c r="AB69" s="20">
        <v>0</v>
      </c>
      <c r="AC69" s="20">
        <v>0</v>
      </c>
    </row>
    <row r="70" spans="1:29" ht="15.75" customHeight="1" x14ac:dyDescent="0.2">
      <c r="A70" s="8">
        <v>43924</v>
      </c>
      <c r="B70" s="32">
        <v>62.456718440000003</v>
      </c>
      <c r="C70" s="9">
        <f t="shared" si="3"/>
        <v>100.7336655</v>
      </c>
      <c r="D70" s="10">
        <f t="shared" si="4"/>
        <v>62.456718440000003</v>
      </c>
      <c r="E70" s="10">
        <f t="shared" si="5"/>
        <v>1</v>
      </c>
      <c r="F70" s="10">
        <f t="shared" si="6"/>
        <v>0</v>
      </c>
      <c r="G70" s="10">
        <f t="shared" si="7"/>
        <v>0</v>
      </c>
      <c r="H70" s="10">
        <f t="shared" si="8"/>
        <v>0</v>
      </c>
      <c r="I70" s="10">
        <f t="shared" si="9"/>
        <v>0</v>
      </c>
      <c r="J70" s="10">
        <f t="shared" si="10"/>
        <v>0</v>
      </c>
      <c r="K70" s="10">
        <f t="shared" si="11"/>
        <v>0</v>
      </c>
      <c r="L70" s="9">
        <f t="shared" si="1"/>
        <v>62.456718440000003</v>
      </c>
      <c r="M70" s="9">
        <f t="shared" si="12"/>
        <v>66.039291762999994</v>
      </c>
      <c r="N70" s="9">
        <f t="shared" si="15"/>
        <v>87.529512026600045</v>
      </c>
      <c r="P70" s="9">
        <f t="shared" si="13"/>
        <v>-3.5825733229999912</v>
      </c>
      <c r="Q70" s="10">
        <f t="shared" si="14"/>
        <v>0</v>
      </c>
      <c r="R70" s="9">
        <f t="shared" si="16"/>
        <v>-25.072793586600042</v>
      </c>
      <c r="S70" s="10">
        <f t="shared" si="18"/>
        <v>0</v>
      </c>
      <c r="U70" s="20">
        <v>0</v>
      </c>
      <c r="V70" s="9">
        <f t="shared" si="17"/>
        <v>-21.490220263600051</v>
      </c>
      <c r="W70" s="10">
        <f t="shared" si="2"/>
        <v>0</v>
      </c>
      <c r="Y70" s="20">
        <v>0</v>
      </c>
      <c r="AA70" s="20">
        <v>0</v>
      </c>
      <c r="AB70" s="20">
        <v>0</v>
      </c>
      <c r="AC70" s="20">
        <v>0</v>
      </c>
    </row>
    <row r="71" spans="1:29" ht="15.75" customHeight="1" x14ac:dyDescent="0.2">
      <c r="A71" s="8">
        <v>43927</v>
      </c>
      <c r="B71" s="32">
        <v>64.43624878</v>
      </c>
      <c r="C71" s="9">
        <f t="shared" si="3"/>
        <v>100.7336655</v>
      </c>
      <c r="D71" s="10">
        <f t="shared" si="4"/>
        <v>64.43624878</v>
      </c>
      <c r="E71" s="10">
        <f t="shared" si="5"/>
        <v>1</v>
      </c>
      <c r="F71" s="10">
        <f t="shared" si="6"/>
        <v>0</v>
      </c>
      <c r="G71" s="10">
        <f t="shared" si="7"/>
        <v>0</v>
      </c>
      <c r="H71" s="10">
        <f t="shared" si="8"/>
        <v>0</v>
      </c>
      <c r="I71" s="10">
        <f t="shared" si="9"/>
        <v>0</v>
      </c>
      <c r="J71" s="10">
        <f t="shared" si="10"/>
        <v>0</v>
      </c>
      <c r="K71" s="10">
        <f t="shared" si="11"/>
        <v>0</v>
      </c>
      <c r="L71" s="9">
        <f t="shared" si="1"/>
        <v>64.43624878</v>
      </c>
      <c r="M71" s="9">
        <f t="shared" si="12"/>
        <v>65.327958678999977</v>
      </c>
      <c r="N71" s="9">
        <f t="shared" si="15"/>
        <v>86.636136630200042</v>
      </c>
      <c r="P71" s="9">
        <f t="shared" si="13"/>
        <v>-0.89170989899997721</v>
      </c>
      <c r="Q71" s="10">
        <f t="shared" si="14"/>
        <v>0</v>
      </c>
      <c r="R71" s="9">
        <f t="shared" si="16"/>
        <v>-22.199887850200042</v>
      </c>
      <c r="S71" s="10">
        <f t="shared" si="18"/>
        <v>0</v>
      </c>
      <c r="U71" s="20">
        <v>0</v>
      </c>
      <c r="V71" s="9">
        <f t="shared" si="17"/>
        <v>-21.308177951200065</v>
      </c>
      <c r="W71" s="10">
        <f t="shared" si="2"/>
        <v>0</v>
      </c>
      <c r="Y71" s="20">
        <v>0</v>
      </c>
      <c r="AA71" s="20">
        <v>0</v>
      </c>
      <c r="AB71" s="20">
        <v>0</v>
      </c>
      <c r="AC71" s="20">
        <v>0</v>
      </c>
    </row>
    <row r="72" spans="1:29" ht="15.75" customHeight="1" x14ac:dyDescent="0.2">
      <c r="A72" s="8">
        <v>43928</v>
      </c>
      <c r="B72" s="32">
        <v>69.727310180000003</v>
      </c>
      <c r="C72" s="9">
        <f t="shared" si="3"/>
        <v>100.7336655</v>
      </c>
      <c r="D72" s="10">
        <f t="shared" si="4"/>
        <v>69.727310180000003</v>
      </c>
      <c r="E72" s="10">
        <f t="shared" si="5"/>
        <v>1</v>
      </c>
      <c r="F72" s="10">
        <f t="shared" si="6"/>
        <v>0</v>
      </c>
      <c r="G72" s="10">
        <f t="shared" si="7"/>
        <v>0</v>
      </c>
      <c r="H72" s="10">
        <f t="shared" si="8"/>
        <v>0</v>
      </c>
      <c r="I72" s="10">
        <f t="shared" si="9"/>
        <v>0</v>
      </c>
      <c r="J72" s="10">
        <f t="shared" si="10"/>
        <v>0</v>
      </c>
      <c r="K72" s="10">
        <f t="shared" si="11"/>
        <v>0</v>
      </c>
      <c r="L72" s="9">
        <f t="shared" si="1"/>
        <v>69.727310180000003</v>
      </c>
      <c r="M72" s="9">
        <f t="shared" si="12"/>
        <v>64.978304290499992</v>
      </c>
      <c r="N72" s="9">
        <f t="shared" si="15"/>
        <v>85.868007663800029</v>
      </c>
      <c r="P72" s="9">
        <f t="shared" si="13"/>
        <v>4.7490058895000118</v>
      </c>
      <c r="Q72" s="10">
        <f t="shared" si="14"/>
        <v>1</v>
      </c>
      <c r="R72" s="9">
        <f t="shared" si="16"/>
        <v>-16.140697483800025</v>
      </c>
      <c r="S72" s="10">
        <f t="shared" si="18"/>
        <v>0</v>
      </c>
      <c r="U72" s="20">
        <v>0</v>
      </c>
      <c r="V72" s="9">
        <f t="shared" si="17"/>
        <v>-20.889703373300037</v>
      </c>
      <c r="W72" s="10">
        <f t="shared" si="2"/>
        <v>0</v>
      </c>
      <c r="Y72" s="20">
        <v>0</v>
      </c>
      <c r="AA72" s="20">
        <v>0</v>
      </c>
      <c r="AB72" s="20">
        <v>0</v>
      </c>
      <c r="AC72" s="20">
        <v>0</v>
      </c>
    </row>
    <row r="73" spans="1:29" ht="15.75" customHeight="1" x14ac:dyDescent="0.2">
      <c r="A73" s="8">
        <v>43929</v>
      </c>
      <c r="B73" s="32">
        <v>71.373832699999994</v>
      </c>
      <c r="C73" s="9">
        <f t="shared" si="3"/>
        <v>100.7336655</v>
      </c>
      <c r="D73" s="10">
        <f t="shared" si="4"/>
        <v>71.373832699999994</v>
      </c>
      <c r="E73" s="10">
        <f t="shared" si="5"/>
        <v>1</v>
      </c>
      <c r="F73" s="10">
        <f t="shared" si="6"/>
        <v>0</v>
      </c>
      <c r="G73" s="10">
        <f t="shared" si="7"/>
        <v>0</v>
      </c>
      <c r="H73" s="10">
        <f t="shared" si="8"/>
        <v>0</v>
      </c>
      <c r="I73" s="10">
        <f t="shared" si="9"/>
        <v>0</v>
      </c>
      <c r="J73" s="10">
        <f t="shared" si="10"/>
        <v>0</v>
      </c>
      <c r="K73" s="10">
        <f t="shared" si="11"/>
        <v>0</v>
      </c>
      <c r="L73" s="9">
        <f t="shared" si="1"/>
        <v>71.373832699999994</v>
      </c>
      <c r="M73" s="9">
        <f t="shared" si="12"/>
        <v>64.768326949499993</v>
      </c>
      <c r="N73" s="9">
        <f t="shared" si="15"/>
        <v>85.161484531800028</v>
      </c>
      <c r="P73" s="9">
        <f t="shared" si="13"/>
        <v>6.6055057505000008</v>
      </c>
      <c r="Q73" s="10">
        <f t="shared" si="14"/>
        <v>0</v>
      </c>
      <c r="R73" s="9">
        <f t="shared" si="16"/>
        <v>-13.787651831800034</v>
      </c>
      <c r="S73" s="10">
        <f t="shared" si="18"/>
        <v>0</v>
      </c>
      <c r="U73" s="20">
        <v>0</v>
      </c>
      <c r="V73" s="9">
        <f t="shared" si="17"/>
        <v>-20.393157582300034</v>
      </c>
      <c r="W73" s="10">
        <f t="shared" si="2"/>
        <v>0</v>
      </c>
      <c r="Y73" s="20">
        <v>0</v>
      </c>
      <c r="AA73" s="20">
        <v>0</v>
      </c>
      <c r="AB73" s="20">
        <v>0</v>
      </c>
      <c r="AC73" s="20">
        <v>0</v>
      </c>
    </row>
    <row r="74" spans="1:29" ht="15.75" customHeight="1" x14ac:dyDescent="0.2">
      <c r="A74" s="8">
        <v>43930</v>
      </c>
      <c r="B74" s="32">
        <v>74.925872799999993</v>
      </c>
      <c r="C74" s="9">
        <f t="shared" si="3"/>
        <v>100.7336655</v>
      </c>
      <c r="D74" s="10">
        <f t="shared" si="4"/>
        <v>74.925872799999993</v>
      </c>
      <c r="E74" s="10">
        <f t="shared" si="5"/>
        <v>1</v>
      </c>
      <c r="F74" s="10">
        <f t="shared" si="6"/>
        <v>0</v>
      </c>
      <c r="G74" s="10">
        <f t="shared" si="7"/>
        <v>0</v>
      </c>
      <c r="H74" s="10">
        <f t="shared" si="8"/>
        <v>0</v>
      </c>
      <c r="I74" s="10">
        <f t="shared" si="9"/>
        <v>0</v>
      </c>
      <c r="J74" s="10">
        <f t="shared" si="10"/>
        <v>0</v>
      </c>
      <c r="K74" s="10">
        <f t="shared" si="11"/>
        <v>0</v>
      </c>
      <c r="L74" s="9">
        <f t="shared" si="1"/>
        <v>74.925872799999993</v>
      </c>
      <c r="M74" s="9">
        <f t="shared" si="12"/>
        <v>65.174407195499995</v>
      </c>
      <c r="N74" s="9">
        <f t="shared" si="15"/>
        <v>84.557452549800018</v>
      </c>
      <c r="P74" s="9">
        <f t="shared" si="13"/>
        <v>9.7514656044999981</v>
      </c>
      <c r="Q74" s="10">
        <f t="shared" si="14"/>
        <v>0</v>
      </c>
      <c r="R74" s="9">
        <f t="shared" si="16"/>
        <v>-9.6315797498000251</v>
      </c>
      <c r="S74" s="10">
        <f t="shared" si="18"/>
        <v>0</v>
      </c>
      <c r="U74" s="20">
        <v>0</v>
      </c>
      <c r="V74" s="9">
        <f t="shared" si="17"/>
        <v>-19.383045354300023</v>
      </c>
      <c r="W74" s="10">
        <f t="shared" si="2"/>
        <v>0</v>
      </c>
      <c r="Y74" s="20">
        <v>0</v>
      </c>
      <c r="AA74" s="20">
        <v>0</v>
      </c>
      <c r="AB74" s="20">
        <v>0</v>
      </c>
      <c r="AC74" s="20">
        <v>0</v>
      </c>
    </row>
    <row r="75" spans="1:29" ht="15.75" customHeight="1" x14ac:dyDescent="0.2">
      <c r="A75" s="8">
        <v>43935</v>
      </c>
      <c r="B75" s="32">
        <v>75.850891110000006</v>
      </c>
      <c r="C75" s="9">
        <f t="shared" si="3"/>
        <v>100.7336655</v>
      </c>
      <c r="D75" s="10">
        <f t="shared" si="4"/>
        <v>75.850891110000006</v>
      </c>
      <c r="E75" s="10">
        <f t="shared" si="5"/>
        <v>1</v>
      </c>
      <c r="F75" s="10">
        <f t="shared" si="6"/>
        <v>0</v>
      </c>
      <c r="G75" s="10">
        <f t="shared" si="7"/>
        <v>0</v>
      </c>
      <c r="H75" s="10">
        <f t="shared" si="8"/>
        <v>0</v>
      </c>
      <c r="I75" s="10">
        <f t="shared" si="9"/>
        <v>0</v>
      </c>
      <c r="J75" s="10">
        <f t="shared" si="10"/>
        <v>0</v>
      </c>
      <c r="K75" s="10">
        <f t="shared" si="11"/>
        <v>0</v>
      </c>
      <c r="L75" s="9">
        <f t="shared" si="1"/>
        <v>75.850891110000006</v>
      </c>
      <c r="M75" s="9">
        <f t="shared" si="12"/>
        <v>65.738664626500011</v>
      </c>
      <c r="N75" s="9">
        <f t="shared" si="15"/>
        <v>83.995971226000023</v>
      </c>
      <c r="P75" s="9">
        <f t="shared" si="13"/>
        <v>10.112226483499995</v>
      </c>
      <c r="Q75" s="10">
        <f t="shared" si="14"/>
        <v>0</v>
      </c>
      <c r="R75" s="9">
        <f t="shared" si="16"/>
        <v>-8.1450801160000168</v>
      </c>
      <c r="S75" s="10">
        <f t="shared" si="18"/>
        <v>0</v>
      </c>
      <c r="U75" s="20">
        <v>0</v>
      </c>
      <c r="V75" s="9">
        <f t="shared" si="17"/>
        <v>-18.257306599500012</v>
      </c>
      <c r="W75" s="10">
        <f t="shared" si="2"/>
        <v>0</v>
      </c>
      <c r="Y75" s="20">
        <v>0</v>
      </c>
      <c r="AA75" s="20">
        <v>0</v>
      </c>
      <c r="AB75" s="20">
        <v>0</v>
      </c>
      <c r="AC75" s="20">
        <v>0</v>
      </c>
    </row>
    <row r="76" spans="1:29" ht="15.75" customHeight="1" x14ac:dyDescent="0.2">
      <c r="A76" s="8">
        <v>43936</v>
      </c>
      <c r="B76" s="32">
        <v>71.244323730000005</v>
      </c>
      <c r="C76" s="9">
        <f t="shared" si="3"/>
        <v>100.7336655</v>
      </c>
      <c r="D76" s="10">
        <f t="shared" si="4"/>
        <v>71.244323730000005</v>
      </c>
      <c r="E76" s="10">
        <f t="shared" si="5"/>
        <v>1</v>
      </c>
      <c r="F76" s="10">
        <f t="shared" si="6"/>
        <v>0</v>
      </c>
      <c r="G76" s="10">
        <f t="shared" si="7"/>
        <v>0</v>
      </c>
      <c r="H76" s="10">
        <f t="shared" si="8"/>
        <v>0</v>
      </c>
      <c r="I76" s="10">
        <f t="shared" si="9"/>
        <v>0</v>
      </c>
      <c r="J76" s="10">
        <f t="shared" si="10"/>
        <v>0</v>
      </c>
      <c r="K76" s="10">
        <f t="shared" si="11"/>
        <v>0</v>
      </c>
      <c r="L76" s="9">
        <f t="shared" si="1"/>
        <v>71.244323730000005</v>
      </c>
      <c r="M76" s="9">
        <f t="shared" si="12"/>
        <v>66.402822303000008</v>
      </c>
      <c r="N76" s="9">
        <f t="shared" si="15"/>
        <v>83.311833194600027</v>
      </c>
      <c r="P76" s="9">
        <f t="shared" si="13"/>
        <v>4.8415014269999972</v>
      </c>
      <c r="Q76" s="10">
        <f t="shared" si="14"/>
        <v>0</v>
      </c>
      <c r="R76" s="9">
        <f t="shared" si="16"/>
        <v>-12.067509464600022</v>
      </c>
      <c r="S76" s="10">
        <f t="shared" si="18"/>
        <v>0</v>
      </c>
      <c r="U76" s="20">
        <v>0</v>
      </c>
      <c r="V76" s="9">
        <f t="shared" si="17"/>
        <v>-16.909010891600019</v>
      </c>
      <c r="W76" s="10">
        <f t="shared" si="2"/>
        <v>0</v>
      </c>
      <c r="Y76" s="20">
        <v>0</v>
      </c>
      <c r="AA76" s="20">
        <v>0</v>
      </c>
      <c r="AB76" s="20">
        <v>0</v>
      </c>
      <c r="AC76" s="20">
        <v>0</v>
      </c>
    </row>
    <row r="77" spans="1:29" ht="15.75" customHeight="1" x14ac:dyDescent="0.2">
      <c r="A77" s="8">
        <v>43937</v>
      </c>
      <c r="B77" s="32">
        <v>73.334846499999998</v>
      </c>
      <c r="C77" s="9">
        <f t="shared" si="3"/>
        <v>100.7336655</v>
      </c>
      <c r="D77" s="10">
        <f t="shared" si="4"/>
        <v>73.334846499999998</v>
      </c>
      <c r="E77" s="10">
        <f t="shared" si="5"/>
        <v>1</v>
      </c>
      <c r="F77" s="10">
        <f t="shared" si="6"/>
        <v>0</v>
      </c>
      <c r="G77" s="10">
        <f t="shared" si="7"/>
        <v>0</v>
      </c>
      <c r="H77" s="10">
        <f t="shared" si="8"/>
        <v>0</v>
      </c>
      <c r="I77" s="10">
        <f t="shared" si="9"/>
        <v>0</v>
      </c>
      <c r="J77" s="10">
        <f t="shared" si="10"/>
        <v>0</v>
      </c>
      <c r="K77" s="10">
        <f t="shared" si="11"/>
        <v>0</v>
      </c>
      <c r="L77" s="9">
        <f t="shared" si="1"/>
        <v>73.334846499999998</v>
      </c>
      <c r="M77" s="9">
        <f t="shared" si="12"/>
        <v>67.374083518500001</v>
      </c>
      <c r="N77" s="9">
        <f t="shared" si="15"/>
        <v>82.631580050600022</v>
      </c>
      <c r="P77" s="9">
        <f t="shared" si="13"/>
        <v>5.9607629814999967</v>
      </c>
      <c r="Q77" s="10">
        <f t="shared" si="14"/>
        <v>0</v>
      </c>
      <c r="R77" s="9">
        <f t="shared" si="16"/>
        <v>-9.2967335506000239</v>
      </c>
      <c r="S77" s="10">
        <f t="shared" si="18"/>
        <v>0</v>
      </c>
      <c r="U77" s="20">
        <v>0</v>
      </c>
      <c r="V77" s="9">
        <f t="shared" si="17"/>
        <v>-15.257496532100021</v>
      </c>
      <c r="W77" s="10">
        <f t="shared" si="2"/>
        <v>0</v>
      </c>
      <c r="Y77" s="20">
        <v>0</v>
      </c>
      <c r="AA77" s="20">
        <v>0</v>
      </c>
      <c r="AB77" s="20">
        <v>0</v>
      </c>
      <c r="AC77" s="20">
        <v>0</v>
      </c>
    </row>
    <row r="78" spans="1:29" ht="15.75" customHeight="1" x14ac:dyDescent="0.2">
      <c r="A78" s="8">
        <v>43938</v>
      </c>
      <c r="B78" s="32">
        <v>74.278358460000007</v>
      </c>
      <c r="C78" s="9">
        <f t="shared" si="3"/>
        <v>100.7336655</v>
      </c>
      <c r="D78" s="10">
        <f t="shared" si="4"/>
        <v>74.278358460000007</v>
      </c>
      <c r="E78" s="10">
        <f t="shared" si="5"/>
        <v>1</v>
      </c>
      <c r="F78" s="10">
        <f t="shared" si="6"/>
        <v>0</v>
      </c>
      <c r="G78" s="10">
        <f t="shared" si="7"/>
        <v>0</v>
      </c>
      <c r="H78" s="10">
        <f t="shared" si="8"/>
        <v>0</v>
      </c>
      <c r="I78" s="10">
        <f t="shared" si="9"/>
        <v>0</v>
      </c>
      <c r="J78" s="10">
        <f t="shared" si="10"/>
        <v>0</v>
      </c>
      <c r="K78" s="10">
        <f t="shared" si="11"/>
        <v>0</v>
      </c>
      <c r="L78" s="9">
        <f t="shared" si="1"/>
        <v>74.278358460000007</v>
      </c>
      <c r="M78" s="9">
        <f t="shared" si="12"/>
        <v>68.43229560799999</v>
      </c>
      <c r="N78" s="9">
        <f t="shared" si="15"/>
        <v>81.968347323799989</v>
      </c>
      <c r="P78" s="9">
        <f t="shared" si="13"/>
        <v>5.8460628520000171</v>
      </c>
      <c r="Q78" s="10">
        <f t="shared" si="14"/>
        <v>0</v>
      </c>
      <c r="R78" s="9">
        <f t="shared" si="16"/>
        <v>-7.6899888637999823</v>
      </c>
      <c r="S78" s="10">
        <f t="shared" si="18"/>
        <v>0</v>
      </c>
      <c r="U78" s="20">
        <v>0</v>
      </c>
      <c r="V78" s="9">
        <f t="shared" si="17"/>
        <v>-13.536051715799999</v>
      </c>
      <c r="W78" s="10">
        <f t="shared" si="2"/>
        <v>0</v>
      </c>
      <c r="Y78" s="20">
        <v>0</v>
      </c>
      <c r="AA78" s="20">
        <v>0</v>
      </c>
      <c r="AB78" s="20">
        <v>0</v>
      </c>
      <c r="AC78" s="20">
        <v>0</v>
      </c>
    </row>
    <row r="79" spans="1:29" ht="15.75" customHeight="1" x14ac:dyDescent="0.2">
      <c r="A79" s="8">
        <v>43941</v>
      </c>
      <c r="B79" s="32">
        <v>75.147865300000007</v>
      </c>
      <c r="C79" s="9">
        <f t="shared" si="3"/>
        <v>100.7336655</v>
      </c>
      <c r="D79" s="10">
        <f t="shared" si="4"/>
        <v>75.147865300000007</v>
      </c>
      <c r="E79" s="10">
        <f t="shared" si="5"/>
        <v>1</v>
      </c>
      <c r="F79" s="10">
        <f t="shared" si="6"/>
        <v>0</v>
      </c>
      <c r="G79" s="10">
        <f t="shared" si="7"/>
        <v>0</v>
      </c>
      <c r="H79" s="10">
        <f t="shared" si="8"/>
        <v>0</v>
      </c>
      <c r="I79" s="10">
        <f t="shared" si="9"/>
        <v>0</v>
      </c>
      <c r="J79" s="10">
        <f t="shared" si="10"/>
        <v>0</v>
      </c>
      <c r="K79" s="10">
        <f t="shared" si="11"/>
        <v>0</v>
      </c>
      <c r="L79" s="9">
        <f t="shared" si="1"/>
        <v>75.147865300000007</v>
      </c>
      <c r="M79" s="9">
        <f t="shared" si="12"/>
        <v>69.452581977499989</v>
      </c>
      <c r="N79" s="9">
        <f t="shared" si="15"/>
        <v>81.289204257799994</v>
      </c>
      <c r="P79" s="9">
        <f t="shared" si="13"/>
        <v>5.6952833225000177</v>
      </c>
      <c r="Q79" s="10">
        <f t="shared" si="14"/>
        <v>0</v>
      </c>
      <c r="R79" s="9">
        <f t="shared" si="16"/>
        <v>-6.141338957799988</v>
      </c>
      <c r="S79" s="10">
        <f t="shared" si="18"/>
        <v>0</v>
      </c>
      <c r="U79" s="20">
        <v>0</v>
      </c>
      <c r="V79" s="9">
        <f t="shared" si="17"/>
        <v>-11.836622280300006</v>
      </c>
      <c r="W79" s="10">
        <f t="shared" si="2"/>
        <v>0</v>
      </c>
      <c r="Y79" s="20">
        <v>0</v>
      </c>
      <c r="AA79" s="20">
        <v>0</v>
      </c>
      <c r="AB79" s="20">
        <v>0</v>
      </c>
      <c r="AC79" s="20">
        <v>0</v>
      </c>
    </row>
    <row r="80" spans="1:29" ht="15.75" customHeight="1" x14ac:dyDescent="0.2">
      <c r="A80" s="8">
        <v>43942</v>
      </c>
      <c r="B80" s="32">
        <v>73.001846310000005</v>
      </c>
      <c r="C80" s="9">
        <f t="shared" si="3"/>
        <v>100.7336655</v>
      </c>
      <c r="D80" s="10">
        <f t="shared" si="4"/>
        <v>73.001846310000005</v>
      </c>
      <c r="E80" s="10">
        <f t="shared" si="5"/>
        <v>1</v>
      </c>
      <c r="F80" s="10">
        <f t="shared" si="6"/>
        <v>0</v>
      </c>
      <c r="G80" s="10">
        <f t="shared" si="7"/>
        <v>0</v>
      </c>
      <c r="H80" s="10">
        <f t="shared" si="8"/>
        <v>0</v>
      </c>
      <c r="I80" s="10">
        <f t="shared" si="9"/>
        <v>0</v>
      </c>
      <c r="J80" s="10">
        <f t="shared" si="10"/>
        <v>0</v>
      </c>
      <c r="K80" s="10">
        <f t="shared" si="11"/>
        <v>0</v>
      </c>
      <c r="L80" s="9">
        <f t="shared" si="1"/>
        <v>73.001846310000005</v>
      </c>
      <c r="M80" s="9">
        <f t="shared" si="12"/>
        <v>70.045513724999992</v>
      </c>
      <c r="N80" s="9">
        <f t="shared" si="15"/>
        <v>80.599516299999991</v>
      </c>
      <c r="P80" s="9">
        <f t="shared" si="13"/>
        <v>2.9563325850000126</v>
      </c>
      <c r="Q80" s="10">
        <f t="shared" si="14"/>
        <v>0</v>
      </c>
      <c r="R80" s="9">
        <f t="shared" si="16"/>
        <v>-7.5976699899999858</v>
      </c>
      <c r="S80" s="10">
        <f t="shared" si="18"/>
        <v>0</v>
      </c>
      <c r="U80" s="20">
        <v>0</v>
      </c>
      <c r="V80" s="9">
        <f t="shared" si="17"/>
        <v>-10.554002574999998</v>
      </c>
      <c r="W80" s="10">
        <f t="shared" si="2"/>
        <v>0</v>
      </c>
      <c r="Y80" s="20">
        <v>0</v>
      </c>
      <c r="AA80" s="20">
        <v>0</v>
      </c>
      <c r="AB80" s="20">
        <v>0</v>
      </c>
      <c r="AC80" s="20">
        <v>0</v>
      </c>
    </row>
    <row r="81" spans="1:29" ht="15.75" customHeight="1" x14ac:dyDescent="0.2">
      <c r="A81" s="8">
        <v>43943</v>
      </c>
      <c r="B81" s="32">
        <v>74.278358460000007</v>
      </c>
      <c r="C81" s="9">
        <f t="shared" si="3"/>
        <v>100.7336655</v>
      </c>
      <c r="D81" s="10">
        <f t="shared" si="4"/>
        <v>74.278358460000007</v>
      </c>
      <c r="E81" s="10">
        <f t="shared" si="5"/>
        <v>1</v>
      </c>
      <c r="F81" s="10">
        <f t="shared" si="6"/>
        <v>0</v>
      </c>
      <c r="G81" s="10">
        <f t="shared" si="7"/>
        <v>0</v>
      </c>
      <c r="H81" s="10">
        <f t="shared" si="8"/>
        <v>0</v>
      </c>
      <c r="I81" s="10">
        <f t="shared" si="9"/>
        <v>0</v>
      </c>
      <c r="J81" s="10">
        <f t="shared" si="10"/>
        <v>0</v>
      </c>
      <c r="K81" s="10">
        <f t="shared" si="11"/>
        <v>0</v>
      </c>
      <c r="L81" s="9">
        <f t="shared" si="1"/>
        <v>74.278358460000007</v>
      </c>
      <c r="M81" s="9">
        <f t="shared" si="12"/>
        <v>70.781822204499989</v>
      </c>
      <c r="N81" s="9">
        <f t="shared" si="15"/>
        <v>79.940908665199998</v>
      </c>
      <c r="P81" s="9">
        <f t="shared" si="13"/>
        <v>3.4965362555000183</v>
      </c>
      <c r="Q81" s="10">
        <f t="shared" si="14"/>
        <v>0</v>
      </c>
      <c r="R81" s="9">
        <f t="shared" si="16"/>
        <v>-5.6625502051999916</v>
      </c>
      <c r="S81" s="10">
        <f t="shared" si="18"/>
        <v>0</v>
      </c>
      <c r="U81" s="20">
        <v>0</v>
      </c>
      <c r="V81" s="9">
        <f t="shared" si="17"/>
        <v>-9.15908646070001</v>
      </c>
      <c r="W81" s="10">
        <f t="shared" si="2"/>
        <v>0</v>
      </c>
      <c r="Y81" s="20">
        <v>0</v>
      </c>
      <c r="AA81" s="20">
        <v>0</v>
      </c>
      <c r="AB81" s="20">
        <v>0</v>
      </c>
      <c r="AC81" s="20">
        <v>0</v>
      </c>
    </row>
    <row r="82" spans="1:29" ht="15.75" customHeight="1" x14ac:dyDescent="0.2">
      <c r="A82" s="8">
        <v>43944</v>
      </c>
      <c r="B82" s="32">
        <v>74.426368710000006</v>
      </c>
      <c r="C82" s="9">
        <f t="shared" si="3"/>
        <v>100.7336655</v>
      </c>
      <c r="D82" s="10">
        <f t="shared" si="4"/>
        <v>74.426368710000006</v>
      </c>
      <c r="E82" s="10">
        <f t="shared" si="5"/>
        <v>1</v>
      </c>
      <c r="F82" s="10">
        <f t="shared" si="6"/>
        <v>0</v>
      </c>
      <c r="G82" s="10">
        <f t="shared" si="7"/>
        <v>0</v>
      </c>
      <c r="H82" s="10">
        <f t="shared" si="8"/>
        <v>0</v>
      </c>
      <c r="I82" s="10">
        <f t="shared" si="9"/>
        <v>0</v>
      </c>
      <c r="J82" s="10">
        <f t="shared" si="10"/>
        <v>0</v>
      </c>
      <c r="K82" s="10">
        <f t="shared" si="11"/>
        <v>0</v>
      </c>
      <c r="L82" s="9">
        <f t="shared" si="1"/>
        <v>74.426368710000006</v>
      </c>
      <c r="M82" s="9">
        <f t="shared" si="12"/>
        <v>71.174951934499987</v>
      </c>
      <c r="N82" s="9">
        <f t="shared" si="15"/>
        <v>79.289886173400006</v>
      </c>
      <c r="P82" s="9">
        <f t="shared" si="13"/>
        <v>3.2514167755000187</v>
      </c>
      <c r="Q82" s="10">
        <f t="shared" si="14"/>
        <v>0</v>
      </c>
      <c r="R82" s="9">
        <f t="shared" si="16"/>
        <v>-4.8635174634000009</v>
      </c>
      <c r="S82" s="10">
        <f t="shared" si="18"/>
        <v>0</v>
      </c>
      <c r="U82" s="20">
        <v>0</v>
      </c>
      <c r="V82" s="9">
        <f t="shared" si="17"/>
        <v>-8.1149342389000196</v>
      </c>
      <c r="W82" s="10">
        <f t="shared" si="2"/>
        <v>0</v>
      </c>
      <c r="Y82" s="20">
        <v>0</v>
      </c>
      <c r="AA82" s="20">
        <v>0</v>
      </c>
      <c r="AB82" s="20">
        <v>0</v>
      </c>
      <c r="AC82" s="20">
        <v>0</v>
      </c>
    </row>
    <row r="83" spans="1:29" ht="15.75" customHeight="1" x14ac:dyDescent="0.2">
      <c r="A83" s="8">
        <v>43945</v>
      </c>
      <c r="B83" s="32">
        <v>72.150840759999994</v>
      </c>
      <c r="C83" s="9">
        <f t="shared" si="3"/>
        <v>100.7336655</v>
      </c>
      <c r="D83" s="10">
        <f t="shared" si="4"/>
        <v>72.150840759999994</v>
      </c>
      <c r="E83" s="10">
        <f t="shared" si="5"/>
        <v>1</v>
      </c>
      <c r="F83" s="10">
        <f t="shared" si="6"/>
        <v>0</v>
      </c>
      <c r="G83" s="10">
        <f t="shared" si="7"/>
        <v>0</v>
      </c>
      <c r="H83" s="10">
        <f t="shared" si="8"/>
        <v>0</v>
      </c>
      <c r="I83" s="10">
        <f t="shared" si="9"/>
        <v>0</v>
      </c>
      <c r="J83" s="10">
        <f t="shared" si="10"/>
        <v>0</v>
      </c>
      <c r="K83" s="10">
        <f t="shared" si="11"/>
        <v>0</v>
      </c>
      <c r="L83" s="9">
        <f t="shared" si="1"/>
        <v>72.150840759999994</v>
      </c>
      <c r="M83" s="9">
        <f t="shared" si="12"/>
        <v>71.427479934499985</v>
      </c>
      <c r="N83" s="9">
        <f t="shared" si="15"/>
        <v>78.561902774599986</v>
      </c>
      <c r="P83" s="9">
        <f t="shared" si="13"/>
        <v>0.72336082550000924</v>
      </c>
      <c r="Q83" s="10">
        <f t="shared" si="14"/>
        <v>0</v>
      </c>
      <c r="R83" s="9">
        <f t="shared" si="16"/>
        <v>-6.4110620145999917</v>
      </c>
      <c r="S83" s="10">
        <f t="shared" si="18"/>
        <v>0</v>
      </c>
      <c r="U83" s="20">
        <v>0</v>
      </c>
      <c r="V83" s="9">
        <f t="shared" si="17"/>
        <v>-7.1344228401000009</v>
      </c>
      <c r="W83" s="10">
        <f t="shared" si="2"/>
        <v>0</v>
      </c>
      <c r="Y83" s="20">
        <v>0</v>
      </c>
      <c r="AA83" s="20">
        <v>0</v>
      </c>
      <c r="AB83" s="20">
        <v>0</v>
      </c>
      <c r="AC83" s="20">
        <v>0</v>
      </c>
    </row>
    <row r="84" spans="1:29" ht="15.75" customHeight="1" x14ac:dyDescent="0.2">
      <c r="A84" s="8">
        <v>43948</v>
      </c>
      <c r="B84" s="32">
        <v>72.890846249999996</v>
      </c>
      <c r="C84" s="9">
        <f t="shared" si="3"/>
        <v>100.7336655</v>
      </c>
      <c r="D84" s="10">
        <f t="shared" si="4"/>
        <v>72.890846249999996</v>
      </c>
      <c r="E84" s="10">
        <f t="shared" si="5"/>
        <v>1</v>
      </c>
      <c r="F84" s="10">
        <f t="shared" si="6"/>
        <v>0</v>
      </c>
      <c r="G84" s="10">
        <f t="shared" si="7"/>
        <v>0</v>
      </c>
      <c r="H84" s="10">
        <f t="shared" si="8"/>
        <v>0</v>
      </c>
      <c r="I84" s="10">
        <f t="shared" si="9"/>
        <v>0</v>
      </c>
      <c r="J84" s="10">
        <f t="shared" si="10"/>
        <v>0</v>
      </c>
      <c r="K84" s="10">
        <f t="shared" si="11"/>
        <v>0</v>
      </c>
      <c r="L84" s="9">
        <f t="shared" si="1"/>
        <v>72.890846249999996</v>
      </c>
      <c r="M84" s="9">
        <f t="shared" si="12"/>
        <v>71.408979415499999</v>
      </c>
      <c r="N84" s="9">
        <f t="shared" si="15"/>
        <v>77.921795199599984</v>
      </c>
      <c r="P84" s="9">
        <f t="shared" si="13"/>
        <v>1.4818668344999963</v>
      </c>
      <c r="Q84" s="10">
        <f t="shared" si="14"/>
        <v>0</v>
      </c>
      <c r="R84" s="9">
        <f t="shared" si="16"/>
        <v>-5.0309489495999884</v>
      </c>
      <c r="S84" s="10">
        <f t="shared" si="18"/>
        <v>0</v>
      </c>
      <c r="U84" s="20">
        <v>0</v>
      </c>
      <c r="V84" s="9">
        <f t="shared" si="17"/>
        <v>-6.5128157840999847</v>
      </c>
      <c r="W84" s="10">
        <f t="shared" si="2"/>
        <v>0</v>
      </c>
      <c r="Y84" s="20">
        <v>0</v>
      </c>
      <c r="AA84" s="20">
        <v>0</v>
      </c>
      <c r="AB84" s="20">
        <v>0</v>
      </c>
      <c r="AC84" s="20">
        <v>0</v>
      </c>
    </row>
    <row r="85" spans="1:29" ht="15.75" customHeight="1" x14ac:dyDescent="0.2">
      <c r="A85" s="8">
        <v>43949</v>
      </c>
      <c r="B85" s="32">
        <v>78.625923159999999</v>
      </c>
      <c r="C85" s="9">
        <f t="shared" si="3"/>
        <v>100.7336655</v>
      </c>
      <c r="D85" s="10">
        <f t="shared" si="4"/>
        <v>78.625923159999999</v>
      </c>
      <c r="E85" s="10">
        <f t="shared" si="5"/>
        <v>1</v>
      </c>
      <c r="F85" s="10">
        <f t="shared" si="6"/>
        <v>0</v>
      </c>
      <c r="G85" s="10">
        <f t="shared" si="7"/>
        <v>0</v>
      </c>
      <c r="H85" s="10">
        <f t="shared" si="8"/>
        <v>0</v>
      </c>
      <c r="I85" s="10">
        <f t="shared" si="9"/>
        <v>0</v>
      </c>
      <c r="J85" s="10">
        <f t="shared" si="10"/>
        <v>0</v>
      </c>
      <c r="K85" s="10">
        <f t="shared" si="11"/>
        <v>0</v>
      </c>
      <c r="L85" s="9">
        <f t="shared" si="1"/>
        <v>78.625923159999999</v>
      </c>
      <c r="M85" s="9">
        <f t="shared" si="12"/>
        <v>71.732733535499989</v>
      </c>
      <c r="N85" s="9">
        <f t="shared" si="15"/>
        <v>77.367713930799979</v>
      </c>
      <c r="P85" s="9">
        <f t="shared" si="13"/>
        <v>6.8931896245000104</v>
      </c>
      <c r="Q85" s="10">
        <f t="shared" si="14"/>
        <v>0</v>
      </c>
      <c r="R85" s="9">
        <f t="shared" si="16"/>
        <v>1.2582092292000198</v>
      </c>
      <c r="S85" s="10">
        <f t="shared" si="18"/>
        <v>1</v>
      </c>
      <c r="U85" s="20">
        <v>0</v>
      </c>
      <c r="V85" s="9">
        <f t="shared" si="17"/>
        <v>-5.6349803952999906</v>
      </c>
      <c r="W85" s="10">
        <f t="shared" si="2"/>
        <v>0</v>
      </c>
      <c r="Y85" s="20">
        <v>0</v>
      </c>
      <c r="AA85" s="20">
        <v>0</v>
      </c>
      <c r="AB85" s="20">
        <v>0</v>
      </c>
      <c r="AC85" s="20">
        <v>0</v>
      </c>
    </row>
    <row r="86" spans="1:29" ht="15.75" customHeight="1" x14ac:dyDescent="0.2">
      <c r="A86" s="8">
        <v>43950</v>
      </c>
      <c r="B86" s="32">
        <v>81.511947629999995</v>
      </c>
      <c r="C86" s="9">
        <f t="shared" si="3"/>
        <v>100.7336655</v>
      </c>
      <c r="D86" s="10">
        <f t="shared" si="4"/>
        <v>81.511947629999995</v>
      </c>
      <c r="E86" s="10">
        <f t="shared" si="5"/>
        <v>1</v>
      </c>
      <c r="F86" s="10">
        <f t="shared" si="6"/>
        <v>0</v>
      </c>
      <c r="G86" s="10">
        <f t="shared" si="7"/>
        <v>0</v>
      </c>
      <c r="H86" s="10">
        <f t="shared" si="8"/>
        <v>0</v>
      </c>
      <c r="I86" s="10">
        <f t="shared" si="9"/>
        <v>0</v>
      </c>
      <c r="J86" s="10">
        <f t="shared" si="10"/>
        <v>0</v>
      </c>
      <c r="K86" s="10">
        <f t="shared" si="11"/>
        <v>0</v>
      </c>
      <c r="L86" s="9">
        <f t="shared" si="1"/>
        <v>81.511947629999995</v>
      </c>
      <c r="M86" s="9">
        <f t="shared" si="12"/>
        <v>72.200788878999987</v>
      </c>
      <c r="N86" s="9">
        <f t="shared" si="15"/>
        <v>76.867653047399983</v>
      </c>
      <c r="P86" s="9">
        <f t="shared" si="13"/>
        <v>9.3111587510000078</v>
      </c>
      <c r="Q86" s="10">
        <f t="shared" si="14"/>
        <v>0</v>
      </c>
      <c r="R86" s="9">
        <f t="shared" si="16"/>
        <v>4.6442945826000113</v>
      </c>
      <c r="S86" s="10">
        <f t="shared" si="18"/>
        <v>0</v>
      </c>
      <c r="U86" s="20">
        <v>0</v>
      </c>
      <c r="V86" s="9">
        <f t="shared" si="17"/>
        <v>-4.6668641683999965</v>
      </c>
      <c r="W86" s="10">
        <f t="shared" si="2"/>
        <v>0</v>
      </c>
      <c r="Y86" s="20">
        <v>0</v>
      </c>
      <c r="AA86" s="20">
        <v>0</v>
      </c>
      <c r="AB86" s="20">
        <v>0</v>
      </c>
      <c r="AC86" s="20">
        <v>0</v>
      </c>
    </row>
    <row r="87" spans="1:29" ht="15.75" customHeight="1" x14ac:dyDescent="0.2">
      <c r="A87" s="8">
        <v>43951</v>
      </c>
      <c r="B87" s="32">
        <v>79.310424800000007</v>
      </c>
      <c r="C87" s="9">
        <f t="shared" si="3"/>
        <v>100.7336655</v>
      </c>
      <c r="D87" s="10">
        <f t="shared" si="4"/>
        <v>79.310424800000007</v>
      </c>
      <c r="E87" s="10">
        <f t="shared" si="5"/>
        <v>1</v>
      </c>
      <c r="F87" s="10">
        <f t="shared" si="6"/>
        <v>0</v>
      </c>
      <c r="G87" s="10">
        <f t="shared" si="7"/>
        <v>0</v>
      </c>
      <c r="H87" s="10">
        <f t="shared" si="8"/>
        <v>0</v>
      </c>
      <c r="I87" s="10">
        <f t="shared" si="9"/>
        <v>0</v>
      </c>
      <c r="J87" s="10">
        <f t="shared" si="10"/>
        <v>0</v>
      </c>
      <c r="K87" s="10">
        <f t="shared" si="11"/>
        <v>0</v>
      </c>
      <c r="L87" s="9">
        <f t="shared" si="1"/>
        <v>79.310424800000007</v>
      </c>
      <c r="M87" s="9">
        <f t="shared" si="12"/>
        <v>72.605018996499993</v>
      </c>
      <c r="N87" s="9">
        <f t="shared" si="15"/>
        <v>76.345761873399994</v>
      </c>
      <c r="P87" s="9">
        <f t="shared" si="13"/>
        <v>6.7054058035000139</v>
      </c>
      <c r="Q87" s="10">
        <f t="shared" si="14"/>
        <v>0</v>
      </c>
      <c r="R87" s="9">
        <f t="shared" si="16"/>
        <v>2.9646629266000133</v>
      </c>
      <c r="S87" s="10">
        <f t="shared" si="18"/>
        <v>0</v>
      </c>
      <c r="U87" s="20">
        <v>0</v>
      </c>
      <c r="V87" s="9">
        <f t="shared" si="17"/>
        <v>-3.7407428769000006</v>
      </c>
      <c r="W87" s="10">
        <f t="shared" si="2"/>
        <v>0</v>
      </c>
      <c r="Y87" s="20">
        <v>0</v>
      </c>
      <c r="AA87" s="20">
        <v>0</v>
      </c>
      <c r="AB87" s="20">
        <v>0</v>
      </c>
      <c r="AC87" s="20">
        <v>0</v>
      </c>
    </row>
    <row r="88" spans="1:29" ht="15.75" customHeight="1" x14ac:dyDescent="0.2">
      <c r="A88" s="8">
        <v>43955</v>
      </c>
      <c r="B88" s="32">
        <v>75.887878420000007</v>
      </c>
      <c r="C88" s="9">
        <f t="shared" si="3"/>
        <v>100.7336655</v>
      </c>
      <c r="D88" s="10">
        <f t="shared" si="4"/>
        <v>75.887878420000007</v>
      </c>
      <c r="E88" s="10">
        <f t="shared" si="5"/>
        <v>1</v>
      </c>
      <c r="F88" s="10">
        <f t="shared" si="6"/>
        <v>0</v>
      </c>
      <c r="G88" s="10">
        <f t="shared" si="7"/>
        <v>0</v>
      </c>
      <c r="H88" s="10">
        <f t="shared" si="8"/>
        <v>0</v>
      </c>
      <c r="I88" s="10">
        <f t="shared" si="9"/>
        <v>0</v>
      </c>
      <c r="J88" s="10">
        <f t="shared" si="10"/>
        <v>0</v>
      </c>
      <c r="K88" s="10">
        <f t="shared" si="11"/>
        <v>0</v>
      </c>
      <c r="L88" s="9">
        <f t="shared" si="1"/>
        <v>75.887878420000007</v>
      </c>
      <c r="M88" s="9">
        <f t="shared" si="12"/>
        <v>72.994448089000016</v>
      </c>
      <c r="N88" s="9">
        <f t="shared" si="15"/>
        <v>75.730444489800007</v>
      </c>
      <c r="P88" s="9">
        <f t="shared" si="13"/>
        <v>2.8934303309999905</v>
      </c>
      <c r="Q88" s="10">
        <f t="shared" si="14"/>
        <v>0</v>
      </c>
      <c r="R88" s="9">
        <f t="shared" si="16"/>
        <v>0.15743393019999985</v>
      </c>
      <c r="S88" s="10">
        <f t="shared" si="18"/>
        <v>0</v>
      </c>
      <c r="U88" s="20">
        <v>0</v>
      </c>
      <c r="V88" s="9">
        <f t="shared" si="17"/>
        <v>-2.7359964007999906</v>
      </c>
      <c r="W88" s="10">
        <f t="shared" si="2"/>
        <v>0</v>
      </c>
      <c r="Y88" s="20">
        <v>0</v>
      </c>
      <c r="AA88" s="20">
        <v>0</v>
      </c>
      <c r="AB88" s="20">
        <v>0</v>
      </c>
      <c r="AC88" s="20">
        <v>0</v>
      </c>
    </row>
    <row r="89" spans="1:29" ht="15.75" customHeight="1" x14ac:dyDescent="0.2">
      <c r="A89" s="8">
        <v>43956</v>
      </c>
      <c r="B89" s="32">
        <v>80.605438230000004</v>
      </c>
      <c r="C89" s="9">
        <f t="shared" si="3"/>
        <v>100.7336655</v>
      </c>
      <c r="D89" s="10">
        <f t="shared" si="4"/>
        <v>80.605438230000004</v>
      </c>
      <c r="E89" s="10">
        <f t="shared" si="5"/>
        <v>1</v>
      </c>
      <c r="F89" s="10">
        <f t="shared" si="6"/>
        <v>0</v>
      </c>
      <c r="G89" s="10">
        <f t="shared" si="7"/>
        <v>0</v>
      </c>
      <c r="H89" s="10">
        <f t="shared" si="8"/>
        <v>0</v>
      </c>
      <c r="I89" s="10">
        <f t="shared" si="9"/>
        <v>0</v>
      </c>
      <c r="J89" s="10">
        <f t="shared" si="10"/>
        <v>0</v>
      </c>
      <c r="K89" s="10">
        <f t="shared" si="11"/>
        <v>0</v>
      </c>
      <c r="L89" s="9">
        <f t="shared" si="1"/>
        <v>80.605438230000004</v>
      </c>
      <c r="M89" s="9">
        <f t="shared" si="12"/>
        <v>73.7733070365</v>
      </c>
      <c r="N89" s="9">
        <f t="shared" si="15"/>
        <v>75.245553894400004</v>
      </c>
      <c r="P89" s="9">
        <f t="shared" si="13"/>
        <v>6.832131193500004</v>
      </c>
      <c r="Q89" s="10">
        <f t="shared" si="14"/>
        <v>0</v>
      </c>
      <c r="R89" s="9">
        <f t="shared" si="16"/>
        <v>5.3598843356000003</v>
      </c>
      <c r="S89" s="10">
        <f t="shared" si="18"/>
        <v>0</v>
      </c>
      <c r="U89" s="20">
        <v>0</v>
      </c>
      <c r="V89" s="9">
        <f t="shared" si="17"/>
        <v>-1.4722468579000036</v>
      </c>
      <c r="W89" s="10">
        <f t="shared" si="2"/>
        <v>0</v>
      </c>
      <c r="Y89" s="20">
        <v>0</v>
      </c>
      <c r="AA89" s="20">
        <v>0</v>
      </c>
      <c r="AB89" s="20">
        <v>0</v>
      </c>
      <c r="AC89" s="20">
        <v>0</v>
      </c>
    </row>
    <row r="90" spans="1:29" ht="15.75" customHeight="1" x14ac:dyDescent="0.2">
      <c r="A90" s="8">
        <v>43957</v>
      </c>
      <c r="B90" s="32">
        <v>82.658958440000006</v>
      </c>
      <c r="C90" s="9">
        <f t="shared" si="3"/>
        <v>100.7336655</v>
      </c>
      <c r="D90" s="10">
        <f t="shared" si="4"/>
        <v>82.658958440000006</v>
      </c>
      <c r="E90" s="10">
        <f t="shared" si="5"/>
        <v>1</v>
      </c>
      <c r="F90" s="10">
        <f t="shared" si="6"/>
        <v>0</v>
      </c>
      <c r="G90" s="10">
        <f t="shared" si="7"/>
        <v>0</v>
      </c>
      <c r="H90" s="10">
        <f t="shared" si="8"/>
        <v>0</v>
      </c>
      <c r="I90" s="10">
        <f t="shared" si="9"/>
        <v>0</v>
      </c>
      <c r="J90" s="10">
        <f t="shared" si="10"/>
        <v>0</v>
      </c>
      <c r="K90" s="10">
        <f t="shared" si="11"/>
        <v>0</v>
      </c>
      <c r="L90" s="9">
        <f t="shared" si="1"/>
        <v>82.658958440000006</v>
      </c>
      <c r="M90" s="9">
        <f t="shared" si="12"/>
        <v>74.783419036500021</v>
      </c>
      <c r="N90" s="9">
        <f t="shared" si="15"/>
        <v>74.8017337032</v>
      </c>
      <c r="P90" s="9">
        <f t="shared" si="13"/>
        <v>7.8755394034999853</v>
      </c>
      <c r="Q90" s="10">
        <f t="shared" si="14"/>
        <v>0</v>
      </c>
      <c r="R90" s="9">
        <f t="shared" si="16"/>
        <v>7.8572247368000063</v>
      </c>
      <c r="S90" s="10">
        <f t="shared" si="18"/>
        <v>0</v>
      </c>
      <c r="U90" s="20">
        <v>0</v>
      </c>
      <c r="V90" s="9">
        <f t="shared" si="17"/>
        <v>-1.8314666699978943E-2</v>
      </c>
      <c r="W90" s="10">
        <f t="shared" si="2"/>
        <v>0</v>
      </c>
      <c r="Y90" s="20">
        <v>0</v>
      </c>
      <c r="AA90" s="20">
        <v>0</v>
      </c>
      <c r="AB90" s="20">
        <v>0</v>
      </c>
      <c r="AC90" s="20">
        <v>0</v>
      </c>
    </row>
    <row r="91" spans="1:29" ht="15.75" customHeight="1" x14ac:dyDescent="0.2">
      <c r="A91" s="8">
        <v>43958</v>
      </c>
      <c r="B91" s="32">
        <v>82.880966189999995</v>
      </c>
      <c r="C91" s="9">
        <f t="shared" si="3"/>
        <v>100.7336655</v>
      </c>
      <c r="D91" s="10">
        <f t="shared" si="4"/>
        <v>82.880966189999995</v>
      </c>
      <c r="E91" s="10">
        <f t="shared" si="5"/>
        <v>1</v>
      </c>
      <c r="F91" s="10">
        <f t="shared" si="6"/>
        <v>0</v>
      </c>
      <c r="G91" s="10">
        <f t="shared" si="7"/>
        <v>0</v>
      </c>
      <c r="H91" s="10">
        <f t="shared" si="8"/>
        <v>0</v>
      </c>
      <c r="I91" s="10">
        <f t="shared" si="9"/>
        <v>0</v>
      </c>
      <c r="J91" s="10">
        <f t="shared" si="10"/>
        <v>0</v>
      </c>
      <c r="K91" s="10">
        <f t="shared" si="11"/>
        <v>0</v>
      </c>
      <c r="L91" s="9">
        <f t="shared" si="1"/>
        <v>82.880966189999995</v>
      </c>
      <c r="M91" s="9">
        <f t="shared" si="12"/>
        <v>75.705654907000024</v>
      </c>
      <c r="N91" s="9">
        <f t="shared" si="15"/>
        <v>74.416004332999989</v>
      </c>
      <c r="P91" s="9">
        <f t="shared" si="13"/>
        <v>7.1753112829999708</v>
      </c>
      <c r="Q91" s="10">
        <f t="shared" si="14"/>
        <v>0</v>
      </c>
      <c r="R91" s="9">
        <f t="shared" si="16"/>
        <v>8.4649618570000058</v>
      </c>
      <c r="S91" s="10">
        <f t="shared" si="18"/>
        <v>0</v>
      </c>
      <c r="U91" s="20">
        <v>0</v>
      </c>
      <c r="V91" s="9">
        <f t="shared" si="17"/>
        <v>1.289650574000035</v>
      </c>
      <c r="W91" s="10">
        <f t="shared" si="2"/>
        <v>1</v>
      </c>
      <c r="Y91" s="20">
        <v>0</v>
      </c>
      <c r="AA91" s="20">
        <v>0</v>
      </c>
      <c r="AB91" s="20">
        <v>0</v>
      </c>
      <c r="AC91" s="20">
        <v>0</v>
      </c>
    </row>
    <row r="92" spans="1:29" ht="15.75" customHeight="1" x14ac:dyDescent="0.2">
      <c r="A92" s="8">
        <v>43959</v>
      </c>
      <c r="B92" s="32">
        <v>82.288948059999996</v>
      </c>
      <c r="C92" s="9">
        <f t="shared" si="3"/>
        <v>100.7336655</v>
      </c>
      <c r="D92" s="10">
        <f t="shared" si="4"/>
        <v>82.288948059999996</v>
      </c>
      <c r="E92" s="10">
        <f t="shared" si="5"/>
        <v>1</v>
      </c>
      <c r="F92" s="10">
        <f t="shared" si="6"/>
        <v>0</v>
      </c>
      <c r="G92" s="10">
        <f t="shared" si="7"/>
        <v>0</v>
      </c>
      <c r="H92" s="10">
        <f t="shared" si="8"/>
        <v>0</v>
      </c>
      <c r="I92" s="10">
        <f t="shared" si="9"/>
        <v>0</v>
      </c>
      <c r="J92" s="10">
        <f t="shared" si="10"/>
        <v>0</v>
      </c>
      <c r="K92" s="10">
        <f t="shared" si="11"/>
        <v>0</v>
      </c>
      <c r="L92" s="9">
        <f t="shared" si="1"/>
        <v>82.288948059999996</v>
      </c>
      <c r="M92" s="9">
        <f t="shared" si="12"/>
        <v>76.333736801000015</v>
      </c>
      <c r="N92" s="9">
        <f t="shared" si="15"/>
        <v>74.064685058199998</v>
      </c>
      <c r="P92" s="9">
        <f t="shared" si="13"/>
        <v>5.9552112589999808</v>
      </c>
      <c r="Q92" s="10">
        <f t="shared" si="14"/>
        <v>0</v>
      </c>
      <c r="R92" s="9">
        <f t="shared" si="16"/>
        <v>8.2242630017999971</v>
      </c>
      <c r="S92" s="10">
        <f t="shared" si="18"/>
        <v>0</v>
      </c>
      <c r="U92" s="20">
        <v>0</v>
      </c>
      <c r="V92" s="9">
        <f t="shared" si="17"/>
        <v>2.2690517428000163</v>
      </c>
      <c r="W92" s="10">
        <f t="shared" si="2"/>
        <v>0</v>
      </c>
      <c r="Y92" s="20">
        <v>0</v>
      </c>
      <c r="AA92" s="20">
        <v>0</v>
      </c>
      <c r="AB92" s="20">
        <v>0</v>
      </c>
      <c r="AC92" s="20">
        <v>0</v>
      </c>
    </row>
    <row r="93" spans="1:29" ht="15.75" customHeight="1" x14ac:dyDescent="0.2">
      <c r="A93" s="8">
        <v>43962</v>
      </c>
      <c r="B93" s="32">
        <v>79.846923829999994</v>
      </c>
      <c r="C93" s="9">
        <f t="shared" si="3"/>
        <v>100.7336655</v>
      </c>
      <c r="D93" s="10">
        <f t="shared" si="4"/>
        <v>79.846923829999994</v>
      </c>
      <c r="E93" s="10">
        <f t="shared" si="5"/>
        <v>1</v>
      </c>
      <c r="F93" s="10">
        <f t="shared" si="6"/>
        <v>0</v>
      </c>
      <c r="G93" s="10">
        <f t="shared" si="7"/>
        <v>0</v>
      </c>
      <c r="H93" s="10">
        <f t="shared" si="8"/>
        <v>0</v>
      </c>
      <c r="I93" s="10">
        <f t="shared" si="9"/>
        <v>0</v>
      </c>
      <c r="J93" s="10">
        <f t="shared" si="10"/>
        <v>0</v>
      </c>
      <c r="K93" s="10">
        <f t="shared" si="11"/>
        <v>0</v>
      </c>
      <c r="L93" s="9">
        <f t="shared" si="1"/>
        <v>79.846923829999994</v>
      </c>
      <c r="M93" s="9">
        <f t="shared" si="12"/>
        <v>76.757391357499998</v>
      </c>
      <c r="N93" s="9">
        <f t="shared" si="15"/>
        <v>73.682100677199998</v>
      </c>
      <c r="P93" s="9">
        <f t="shared" si="13"/>
        <v>3.0895324724999966</v>
      </c>
      <c r="Q93" s="10">
        <f t="shared" si="14"/>
        <v>0</v>
      </c>
      <c r="R93" s="9">
        <f t="shared" si="16"/>
        <v>6.1648231527999968</v>
      </c>
      <c r="S93" s="10">
        <f t="shared" si="18"/>
        <v>0</v>
      </c>
      <c r="U93" s="20">
        <v>0</v>
      </c>
      <c r="V93" s="9">
        <f t="shared" si="17"/>
        <v>3.0752906803000002</v>
      </c>
      <c r="W93" s="10">
        <f t="shared" si="2"/>
        <v>0</v>
      </c>
      <c r="Y93" s="20">
        <v>0</v>
      </c>
      <c r="AA93" s="20">
        <v>0</v>
      </c>
      <c r="AB93" s="20">
        <v>0</v>
      </c>
      <c r="AC93" s="20">
        <v>0</v>
      </c>
    </row>
    <row r="94" spans="1:29" ht="15.75" customHeight="1" x14ac:dyDescent="0.2">
      <c r="A94" s="8">
        <v>43963</v>
      </c>
      <c r="B94" s="32">
        <v>81.844947809999994</v>
      </c>
      <c r="C94" s="9">
        <f t="shared" si="3"/>
        <v>100.7336655</v>
      </c>
      <c r="D94" s="10">
        <f t="shared" si="4"/>
        <v>81.844947809999994</v>
      </c>
      <c r="E94" s="10">
        <f t="shared" si="5"/>
        <v>1</v>
      </c>
      <c r="F94" s="10">
        <f t="shared" si="6"/>
        <v>0</v>
      </c>
      <c r="G94" s="10">
        <f t="shared" si="7"/>
        <v>0</v>
      </c>
      <c r="H94" s="10">
        <f t="shared" si="8"/>
        <v>0</v>
      </c>
      <c r="I94" s="10">
        <f t="shared" si="9"/>
        <v>0</v>
      </c>
      <c r="J94" s="10">
        <f t="shared" si="10"/>
        <v>0</v>
      </c>
      <c r="K94" s="10">
        <f t="shared" si="11"/>
        <v>0</v>
      </c>
      <c r="L94" s="9">
        <f t="shared" si="1"/>
        <v>81.844947809999994</v>
      </c>
      <c r="M94" s="9">
        <f t="shared" si="12"/>
        <v>77.103345107999999</v>
      </c>
      <c r="N94" s="9">
        <f t="shared" si="15"/>
        <v>73.423652495999988</v>
      </c>
      <c r="P94" s="9">
        <f t="shared" si="13"/>
        <v>4.7416027019999945</v>
      </c>
      <c r="Q94" s="10">
        <f t="shared" si="14"/>
        <v>0</v>
      </c>
      <c r="R94" s="9">
        <f t="shared" si="16"/>
        <v>8.4212953140000053</v>
      </c>
      <c r="S94" s="10">
        <f t="shared" si="18"/>
        <v>0</v>
      </c>
      <c r="U94" s="20">
        <v>0</v>
      </c>
      <c r="V94" s="9">
        <f t="shared" si="17"/>
        <v>3.6796926120000109</v>
      </c>
      <c r="W94" s="10">
        <f t="shared" si="2"/>
        <v>0</v>
      </c>
      <c r="Y94" s="20">
        <v>0</v>
      </c>
      <c r="AA94" s="20">
        <v>0</v>
      </c>
      <c r="AB94" s="20">
        <v>0</v>
      </c>
      <c r="AC94" s="20">
        <v>0</v>
      </c>
    </row>
    <row r="95" spans="1:29" ht="15.75" customHeight="1" x14ac:dyDescent="0.2">
      <c r="A95" s="8">
        <v>43964</v>
      </c>
      <c r="B95" s="32">
        <v>78.625923159999999</v>
      </c>
      <c r="C95" s="9">
        <f t="shared" si="3"/>
        <v>100.7336655</v>
      </c>
      <c r="D95" s="10">
        <f t="shared" si="4"/>
        <v>78.625923159999999</v>
      </c>
      <c r="E95" s="10">
        <f t="shared" si="5"/>
        <v>1</v>
      </c>
      <c r="F95" s="10">
        <f t="shared" si="6"/>
        <v>0</v>
      </c>
      <c r="G95" s="10">
        <f t="shared" si="7"/>
        <v>0</v>
      </c>
      <c r="H95" s="10">
        <f t="shared" si="8"/>
        <v>0</v>
      </c>
      <c r="I95" s="10">
        <f t="shared" si="9"/>
        <v>0</v>
      </c>
      <c r="J95" s="10">
        <f t="shared" si="10"/>
        <v>0</v>
      </c>
      <c r="K95" s="10">
        <f t="shared" si="11"/>
        <v>0</v>
      </c>
      <c r="L95" s="9">
        <f t="shared" si="1"/>
        <v>78.625923159999999</v>
      </c>
      <c r="M95" s="9">
        <f t="shared" si="12"/>
        <v>77.242096710499979</v>
      </c>
      <c r="N95" s="9">
        <f t="shared" si="15"/>
        <v>73.160579681200005</v>
      </c>
      <c r="P95" s="9">
        <f t="shared" si="13"/>
        <v>1.3838264495000203</v>
      </c>
      <c r="Q95" s="10">
        <f t="shared" si="14"/>
        <v>0</v>
      </c>
      <c r="R95" s="9">
        <f t="shared" si="16"/>
        <v>5.4653434787999942</v>
      </c>
      <c r="S95" s="10">
        <f t="shared" si="18"/>
        <v>0</v>
      </c>
      <c r="U95" s="20">
        <v>0</v>
      </c>
      <c r="V95" s="9">
        <f t="shared" si="17"/>
        <v>4.0815170292999738</v>
      </c>
      <c r="W95" s="10">
        <f t="shared" si="2"/>
        <v>0</v>
      </c>
      <c r="Y95" s="20">
        <v>0</v>
      </c>
      <c r="AA95" s="20">
        <v>0</v>
      </c>
      <c r="AB95" s="20">
        <v>0</v>
      </c>
      <c r="AC95" s="20">
        <v>0</v>
      </c>
    </row>
    <row r="96" spans="1:29" ht="15.75" customHeight="1" x14ac:dyDescent="0.2">
      <c r="A96" s="8">
        <v>43965</v>
      </c>
      <c r="B96" s="32">
        <v>75.536376950000005</v>
      </c>
      <c r="C96" s="9">
        <f t="shared" si="3"/>
        <v>100.7336655</v>
      </c>
      <c r="D96" s="10">
        <f t="shared" si="4"/>
        <v>75.536376950000005</v>
      </c>
      <c r="E96" s="10">
        <f t="shared" si="5"/>
        <v>1</v>
      </c>
      <c r="F96" s="10">
        <f t="shared" si="6"/>
        <v>0</v>
      </c>
      <c r="G96" s="10">
        <f t="shared" si="7"/>
        <v>0</v>
      </c>
      <c r="H96" s="10">
        <f t="shared" si="8"/>
        <v>0</v>
      </c>
      <c r="I96" s="10">
        <f t="shared" si="9"/>
        <v>0</v>
      </c>
      <c r="J96" s="10">
        <f t="shared" si="10"/>
        <v>0</v>
      </c>
      <c r="K96" s="10">
        <f t="shared" si="11"/>
        <v>0</v>
      </c>
      <c r="L96" s="9">
        <f t="shared" si="1"/>
        <v>75.536376950000005</v>
      </c>
      <c r="M96" s="9">
        <f t="shared" si="12"/>
        <v>77.45669937149998</v>
      </c>
      <c r="N96" s="9">
        <f t="shared" si="15"/>
        <v>72.904167022400003</v>
      </c>
      <c r="P96" s="9">
        <f t="shared" si="13"/>
        <v>-1.920322421499975</v>
      </c>
      <c r="Q96" s="10">
        <f t="shared" si="14"/>
        <v>-1</v>
      </c>
      <c r="R96" s="9">
        <f t="shared" si="16"/>
        <v>2.6322099276000017</v>
      </c>
      <c r="S96" s="10">
        <f t="shared" si="18"/>
        <v>0</v>
      </c>
      <c r="U96" s="20">
        <v>0</v>
      </c>
      <c r="V96" s="9">
        <f t="shared" si="17"/>
        <v>4.5525323490999767</v>
      </c>
      <c r="W96" s="10">
        <f t="shared" si="2"/>
        <v>0</v>
      </c>
      <c r="Y96" s="20">
        <v>0</v>
      </c>
      <c r="AA96" s="20">
        <v>0</v>
      </c>
      <c r="AB96" s="20">
        <v>0</v>
      </c>
      <c r="AC96" s="20">
        <v>0</v>
      </c>
    </row>
    <row r="97" spans="1:29" ht="15.75" customHeight="1" x14ac:dyDescent="0.2">
      <c r="A97" s="8">
        <v>43966</v>
      </c>
      <c r="B97" s="32">
        <v>75.425376889999995</v>
      </c>
      <c r="C97" s="9">
        <f t="shared" si="3"/>
        <v>100.7336655</v>
      </c>
      <c r="D97" s="10">
        <f t="shared" si="4"/>
        <v>75.425376889999995</v>
      </c>
      <c r="E97" s="10">
        <f t="shared" si="5"/>
        <v>1</v>
      </c>
      <c r="F97" s="10">
        <f t="shared" si="6"/>
        <v>0</v>
      </c>
      <c r="G97" s="10">
        <f t="shared" si="7"/>
        <v>0</v>
      </c>
      <c r="H97" s="10">
        <f t="shared" si="8"/>
        <v>0</v>
      </c>
      <c r="I97" s="10">
        <f t="shared" si="9"/>
        <v>0</v>
      </c>
      <c r="J97" s="10">
        <f t="shared" si="10"/>
        <v>0</v>
      </c>
      <c r="K97" s="10">
        <f t="shared" si="11"/>
        <v>0</v>
      </c>
      <c r="L97" s="9">
        <f t="shared" si="1"/>
        <v>75.425376889999995</v>
      </c>
      <c r="M97" s="9">
        <f t="shared" si="12"/>
        <v>77.561225890999992</v>
      </c>
      <c r="N97" s="9">
        <f t="shared" si="15"/>
        <v>72.646643981600008</v>
      </c>
      <c r="P97" s="9">
        <f t="shared" si="13"/>
        <v>-2.1358490009999969</v>
      </c>
      <c r="Q97" s="10">
        <f t="shared" si="14"/>
        <v>0</v>
      </c>
      <c r="R97" s="9">
        <f t="shared" si="16"/>
        <v>2.7787329083999879</v>
      </c>
      <c r="S97" s="10">
        <f t="shared" si="18"/>
        <v>0</v>
      </c>
      <c r="U97" s="20">
        <v>0</v>
      </c>
      <c r="V97" s="9">
        <f t="shared" si="17"/>
        <v>4.9145819093999847</v>
      </c>
      <c r="W97" s="10">
        <f t="shared" si="2"/>
        <v>0</v>
      </c>
      <c r="Y97" s="20">
        <v>0</v>
      </c>
      <c r="AA97" s="20">
        <v>0</v>
      </c>
      <c r="AB97" s="20">
        <v>0</v>
      </c>
      <c r="AC97" s="20">
        <v>0</v>
      </c>
    </row>
    <row r="98" spans="1:29" ht="15.75" customHeight="1" x14ac:dyDescent="0.2">
      <c r="A98" s="8">
        <v>43969</v>
      </c>
      <c r="B98" s="32">
        <v>79.661933899999994</v>
      </c>
      <c r="C98" s="9">
        <f t="shared" si="3"/>
        <v>100.7336655</v>
      </c>
      <c r="D98" s="10">
        <f t="shared" si="4"/>
        <v>79.661933899999994</v>
      </c>
      <c r="E98" s="10">
        <f t="shared" si="5"/>
        <v>1</v>
      </c>
      <c r="F98" s="10">
        <f t="shared" si="6"/>
        <v>0</v>
      </c>
      <c r="G98" s="10">
        <f t="shared" si="7"/>
        <v>0</v>
      </c>
      <c r="H98" s="10">
        <f t="shared" si="8"/>
        <v>0</v>
      </c>
      <c r="I98" s="10">
        <f t="shared" si="9"/>
        <v>0</v>
      </c>
      <c r="J98" s="10">
        <f t="shared" si="10"/>
        <v>0</v>
      </c>
      <c r="K98" s="10">
        <f t="shared" si="11"/>
        <v>0</v>
      </c>
      <c r="L98" s="9">
        <f t="shared" si="1"/>
        <v>79.661933899999994</v>
      </c>
      <c r="M98" s="9">
        <f t="shared" si="12"/>
        <v>77.830404662999982</v>
      </c>
      <c r="N98" s="9">
        <f t="shared" si="15"/>
        <v>72.470151977200004</v>
      </c>
      <c r="P98" s="9">
        <f t="shared" si="13"/>
        <v>1.8315292370000122</v>
      </c>
      <c r="Q98" s="10">
        <f t="shared" si="14"/>
        <v>1</v>
      </c>
      <c r="R98" s="9">
        <f t="shared" si="16"/>
        <v>7.19178192279999</v>
      </c>
      <c r="S98" s="10">
        <f t="shared" si="18"/>
        <v>0</v>
      </c>
      <c r="U98" s="20">
        <v>0</v>
      </c>
      <c r="V98" s="9">
        <f t="shared" si="17"/>
        <v>5.3602526857999777</v>
      </c>
      <c r="W98" s="10">
        <f t="shared" si="2"/>
        <v>0</v>
      </c>
      <c r="Y98" s="20">
        <v>0</v>
      </c>
      <c r="AA98" s="20">
        <v>0</v>
      </c>
      <c r="AB98" s="20">
        <v>0</v>
      </c>
      <c r="AC98" s="20">
        <v>0</v>
      </c>
    </row>
    <row r="99" spans="1:29" ht="15.75" customHeight="1" x14ac:dyDescent="0.2">
      <c r="A99" s="8">
        <v>43970</v>
      </c>
      <c r="B99" s="32">
        <v>80.161437989999996</v>
      </c>
      <c r="C99" s="9">
        <f t="shared" si="3"/>
        <v>100.7336655</v>
      </c>
      <c r="D99" s="10">
        <f t="shared" si="4"/>
        <v>80.161437989999996</v>
      </c>
      <c r="E99" s="10">
        <f t="shared" si="5"/>
        <v>1</v>
      </c>
      <c r="F99" s="10">
        <f t="shared" si="6"/>
        <v>0</v>
      </c>
      <c r="G99" s="10">
        <f t="shared" si="7"/>
        <v>0</v>
      </c>
      <c r="H99" s="10">
        <f t="shared" si="8"/>
        <v>0</v>
      </c>
      <c r="I99" s="10">
        <f t="shared" si="9"/>
        <v>0</v>
      </c>
      <c r="J99" s="10">
        <f t="shared" si="10"/>
        <v>0</v>
      </c>
      <c r="K99" s="10">
        <f t="shared" si="11"/>
        <v>0</v>
      </c>
      <c r="L99" s="9">
        <f t="shared" si="1"/>
        <v>80.161437989999996</v>
      </c>
      <c r="M99" s="9">
        <f t="shared" si="12"/>
        <v>78.081083297499987</v>
      </c>
      <c r="N99" s="9">
        <f t="shared" si="15"/>
        <v>72.339540557600003</v>
      </c>
      <c r="P99" s="9">
        <f t="shared" si="13"/>
        <v>2.0803546925000092</v>
      </c>
      <c r="Q99" s="10">
        <f t="shared" si="14"/>
        <v>0</v>
      </c>
      <c r="R99" s="9">
        <f t="shared" si="16"/>
        <v>7.821897432399993</v>
      </c>
      <c r="S99" s="10">
        <f t="shared" si="18"/>
        <v>0</v>
      </c>
      <c r="U99" s="20">
        <v>0</v>
      </c>
      <c r="V99" s="9">
        <f t="shared" si="17"/>
        <v>5.7415427398999839</v>
      </c>
      <c r="W99" s="10">
        <f t="shared" si="2"/>
        <v>0</v>
      </c>
      <c r="Y99" s="20">
        <v>0</v>
      </c>
      <c r="AA99" s="20">
        <v>0</v>
      </c>
      <c r="AB99" s="20">
        <v>0</v>
      </c>
      <c r="AC99" s="20">
        <v>0</v>
      </c>
    </row>
    <row r="100" spans="1:29" ht="15.75" customHeight="1" x14ac:dyDescent="0.2">
      <c r="A100" s="8">
        <v>43971</v>
      </c>
      <c r="B100" s="32">
        <v>80.808937069999999</v>
      </c>
      <c r="C100" s="9">
        <f t="shared" si="3"/>
        <v>100.7336655</v>
      </c>
      <c r="D100" s="10">
        <f t="shared" si="4"/>
        <v>80.808937069999999</v>
      </c>
      <c r="E100" s="10">
        <f t="shared" si="5"/>
        <v>1</v>
      </c>
      <c r="F100" s="10">
        <f t="shared" si="6"/>
        <v>0</v>
      </c>
      <c r="G100" s="10">
        <f t="shared" si="7"/>
        <v>0</v>
      </c>
      <c r="H100" s="10">
        <f t="shared" si="8"/>
        <v>0</v>
      </c>
      <c r="I100" s="10">
        <f t="shared" si="9"/>
        <v>0</v>
      </c>
      <c r="J100" s="10">
        <f t="shared" si="10"/>
        <v>0</v>
      </c>
      <c r="K100" s="10">
        <f t="shared" si="11"/>
        <v>0</v>
      </c>
      <c r="L100" s="9">
        <f t="shared" si="1"/>
        <v>80.808937069999999</v>
      </c>
      <c r="M100" s="9">
        <f t="shared" si="12"/>
        <v>78.471437835499984</v>
      </c>
      <c r="N100" s="9">
        <f t="shared" si="15"/>
        <v>72.270719756800005</v>
      </c>
      <c r="P100" s="9">
        <f t="shared" si="13"/>
        <v>2.3374992345000152</v>
      </c>
      <c r="Q100" s="10">
        <f t="shared" si="14"/>
        <v>0</v>
      </c>
      <c r="R100" s="9">
        <f t="shared" si="16"/>
        <v>8.5382173131999934</v>
      </c>
      <c r="S100" s="10">
        <f t="shared" si="18"/>
        <v>0</v>
      </c>
      <c r="U100" s="20">
        <v>0</v>
      </c>
      <c r="V100" s="9">
        <f t="shared" si="17"/>
        <v>6.2007180786999783</v>
      </c>
      <c r="W100" s="10">
        <f t="shared" si="2"/>
        <v>0</v>
      </c>
      <c r="Y100" s="20">
        <v>0</v>
      </c>
      <c r="AA100" s="20">
        <v>0</v>
      </c>
      <c r="AB100" s="20">
        <v>0</v>
      </c>
      <c r="AC100" s="20">
        <v>0</v>
      </c>
    </row>
    <row r="101" spans="1:29" ht="15.75" customHeight="1" x14ac:dyDescent="0.2">
      <c r="A101" s="8">
        <v>43972</v>
      </c>
      <c r="B101" s="32">
        <v>78.052398679999996</v>
      </c>
      <c r="C101" s="9">
        <f t="shared" si="3"/>
        <v>100.7336655</v>
      </c>
      <c r="D101" s="10">
        <f t="shared" si="4"/>
        <v>78.052398679999996</v>
      </c>
      <c r="E101" s="10">
        <f t="shared" si="5"/>
        <v>1</v>
      </c>
      <c r="F101" s="10">
        <f t="shared" si="6"/>
        <v>0</v>
      </c>
      <c r="G101" s="10">
        <f t="shared" si="7"/>
        <v>0</v>
      </c>
      <c r="H101" s="10">
        <f t="shared" si="8"/>
        <v>0</v>
      </c>
      <c r="I101" s="10">
        <f t="shared" si="9"/>
        <v>0</v>
      </c>
      <c r="J101" s="10">
        <f t="shared" si="10"/>
        <v>0</v>
      </c>
      <c r="K101" s="10">
        <f t="shared" si="11"/>
        <v>0</v>
      </c>
      <c r="L101" s="9">
        <f t="shared" si="1"/>
        <v>78.052398679999996</v>
      </c>
      <c r="M101" s="9">
        <f t="shared" si="12"/>
        <v>78.660139846499987</v>
      </c>
      <c r="N101" s="9">
        <f t="shared" si="15"/>
        <v>72.258509521199983</v>
      </c>
      <c r="P101" s="9">
        <f t="shared" si="13"/>
        <v>-0.60774116649999144</v>
      </c>
      <c r="Q101" s="10">
        <f t="shared" si="14"/>
        <v>-1</v>
      </c>
      <c r="R101" s="9">
        <f t="shared" si="16"/>
        <v>5.7938891588000132</v>
      </c>
      <c r="S101" s="10">
        <f t="shared" si="18"/>
        <v>0</v>
      </c>
      <c r="U101" s="20">
        <v>0</v>
      </c>
      <c r="V101" s="9">
        <f t="shared" si="17"/>
        <v>6.4016303253000046</v>
      </c>
      <c r="W101" s="10">
        <f t="shared" si="2"/>
        <v>0</v>
      </c>
      <c r="Y101" s="20">
        <v>0</v>
      </c>
      <c r="AA101" s="20">
        <v>0</v>
      </c>
      <c r="AB101" s="20">
        <v>0</v>
      </c>
      <c r="AC101" s="20">
        <v>0</v>
      </c>
    </row>
    <row r="102" spans="1:29" ht="15.75" customHeight="1" x14ac:dyDescent="0.2">
      <c r="A102" s="8">
        <v>43973</v>
      </c>
      <c r="B102" s="32">
        <v>79.920936580000003</v>
      </c>
      <c r="C102" s="9">
        <f t="shared" si="3"/>
        <v>100.7336655</v>
      </c>
      <c r="D102" s="10">
        <f t="shared" si="4"/>
        <v>79.920936580000003</v>
      </c>
      <c r="E102" s="10">
        <f t="shared" si="5"/>
        <v>1</v>
      </c>
      <c r="F102" s="10">
        <f t="shared" si="6"/>
        <v>0</v>
      </c>
      <c r="G102" s="10">
        <f t="shared" si="7"/>
        <v>0</v>
      </c>
      <c r="H102" s="10">
        <f t="shared" si="8"/>
        <v>0</v>
      </c>
      <c r="I102" s="10">
        <f t="shared" si="9"/>
        <v>0</v>
      </c>
      <c r="J102" s="10">
        <f t="shared" si="10"/>
        <v>0</v>
      </c>
      <c r="K102" s="10">
        <f t="shared" si="11"/>
        <v>0</v>
      </c>
      <c r="L102" s="9">
        <f t="shared" si="1"/>
        <v>79.920936580000003</v>
      </c>
      <c r="M102" s="9">
        <f t="shared" si="12"/>
        <v>78.934868239999986</v>
      </c>
      <c r="N102" s="9">
        <f t="shared" si="15"/>
        <v>72.322520293799997</v>
      </c>
      <c r="P102" s="9">
        <f t="shared" si="13"/>
        <v>0.98606834000001697</v>
      </c>
      <c r="Q102" s="10">
        <f t="shared" si="14"/>
        <v>1</v>
      </c>
      <c r="R102" s="9">
        <f t="shared" si="16"/>
        <v>7.5984162862000062</v>
      </c>
      <c r="S102" s="10">
        <f t="shared" si="18"/>
        <v>0</v>
      </c>
      <c r="U102" s="20">
        <v>0</v>
      </c>
      <c r="V102" s="9">
        <f t="shared" si="17"/>
        <v>6.6123479461999892</v>
      </c>
      <c r="W102" s="10">
        <f t="shared" si="2"/>
        <v>0</v>
      </c>
      <c r="Y102" s="20">
        <v>0</v>
      </c>
      <c r="AA102" s="20">
        <v>0</v>
      </c>
      <c r="AB102" s="20">
        <v>0</v>
      </c>
      <c r="AC102" s="20">
        <v>0</v>
      </c>
    </row>
    <row r="103" spans="1:29" ht="15.75" customHeight="1" x14ac:dyDescent="0.2">
      <c r="A103" s="8">
        <v>43976</v>
      </c>
      <c r="B103" s="32">
        <v>82.270462039999998</v>
      </c>
      <c r="C103" s="9">
        <f t="shared" si="3"/>
        <v>100.7336655</v>
      </c>
      <c r="D103" s="10">
        <f t="shared" si="4"/>
        <v>82.270462039999998</v>
      </c>
      <c r="E103" s="10">
        <f t="shared" si="5"/>
        <v>1</v>
      </c>
      <c r="F103" s="10">
        <f t="shared" si="6"/>
        <v>0</v>
      </c>
      <c r="G103" s="10">
        <f t="shared" si="7"/>
        <v>0</v>
      </c>
      <c r="H103" s="10">
        <f t="shared" si="8"/>
        <v>0</v>
      </c>
      <c r="I103" s="10">
        <f t="shared" si="9"/>
        <v>0</v>
      </c>
      <c r="J103" s="10">
        <f t="shared" si="10"/>
        <v>0</v>
      </c>
      <c r="K103" s="10">
        <f t="shared" si="11"/>
        <v>0</v>
      </c>
      <c r="L103" s="9">
        <f t="shared" si="1"/>
        <v>82.270462039999998</v>
      </c>
      <c r="M103" s="9">
        <f t="shared" si="12"/>
        <v>79.440849303999983</v>
      </c>
      <c r="N103" s="9">
        <f t="shared" si="15"/>
        <v>72.456461944200001</v>
      </c>
      <c r="P103" s="9">
        <f t="shared" si="13"/>
        <v>2.8296127360000156</v>
      </c>
      <c r="Q103" s="10">
        <f t="shared" si="14"/>
        <v>0</v>
      </c>
      <c r="R103" s="9">
        <f t="shared" si="16"/>
        <v>9.8140000957999973</v>
      </c>
      <c r="S103" s="10">
        <f t="shared" si="18"/>
        <v>0</v>
      </c>
      <c r="U103" s="20">
        <v>0</v>
      </c>
      <c r="V103" s="9">
        <f t="shared" si="17"/>
        <v>6.9843873597999817</v>
      </c>
      <c r="W103" s="10">
        <f t="shared" si="2"/>
        <v>0</v>
      </c>
      <c r="Y103" s="20">
        <v>0</v>
      </c>
      <c r="AA103" s="20">
        <v>0</v>
      </c>
      <c r="AB103" s="20">
        <v>0</v>
      </c>
      <c r="AC103" s="20">
        <v>0</v>
      </c>
    </row>
    <row r="104" spans="1:29" ht="15.75" customHeight="1" x14ac:dyDescent="0.2">
      <c r="A104" s="8">
        <v>43977</v>
      </c>
      <c r="B104" s="32">
        <v>85.285987849999998</v>
      </c>
      <c r="C104" s="9">
        <f t="shared" si="3"/>
        <v>100.7336655</v>
      </c>
      <c r="D104" s="10">
        <f t="shared" si="4"/>
        <v>85.285987849999998</v>
      </c>
      <c r="E104" s="10">
        <f t="shared" si="5"/>
        <v>1</v>
      </c>
      <c r="F104" s="10">
        <f t="shared" si="6"/>
        <v>0</v>
      </c>
      <c r="G104" s="10">
        <f t="shared" si="7"/>
        <v>0</v>
      </c>
      <c r="H104" s="10">
        <f t="shared" si="8"/>
        <v>0</v>
      </c>
      <c r="I104" s="10">
        <f t="shared" si="9"/>
        <v>0</v>
      </c>
      <c r="J104" s="10">
        <f t="shared" si="10"/>
        <v>0</v>
      </c>
      <c r="K104" s="10">
        <f t="shared" si="11"/>
        <v>0</v>
      </c>
      <c r="L104" s="9">
        <f t="shared" si="1"/>
        <v>85.285987849999998</v>
      </c>
      <c r="M104" s="9">
        <f t="shared" si="12"/>
        <v>80.060606383999996</v>
      </c>
      <c r="N104" s="9">
        <f t="shared" si="15"/>
        <v>72.8260963436</v>
      </c>
      <c r="P104" s="9">
        <f t="shared" si="13"/>
        <v>5.2253814660000018</v>
      </c>
      <c r="Q104" s="10">
        <f t="shared" si="14"/>
        <v>0</v>
      </c>
      <c r="R104" s="9">
        <f t="shared" si="16"/>
        <v>12.459891506399998</v>
      </c>
      <c r="S104" s="10">
        <f t="shared" si="18"/>
        <v>0</v>
      </c>
      <c r="U104" s="20">
        <v>0</v>
      </c>
      <c r="V104" s="9">
        <f t="shared" si="17"/>
        <v>7.2345100403999965</v>
      </c>
      <c r="W104" s="10">
        <f t="shared" si="2"/>
        <v>0</v>
      </c>
      <c r="Y104" s="20">
        <v>0</v>
      </c>
      <c r="AA104" s="20">
        <v>0</v>
      </c>
      <c r="AB104" s="20">
        <v>0</v>
      </c>
      <c r="AC104" s="20">
        <v>0</v>
      </c>
    </row>
    <row r="105" spans="1:29" ht="15.75" customHeight="1" x14ac:dyDescent="0.2">
      <c r="A105" s="8">
        <v>43978</v>
      </c>
      <c r="B105" s="32">
        <v>83.306472780000007</v>
      </c>
      <c r="C105" s="9">
        <f t="shared" si="3"/>
        <v>100.7336655</v>
      </c>
      <c r="D105" s="10">
        <f t="shared" si="4"/>
        <v>83.306472780000007</v>
      </c>
      <c r="E105" s="10">
        <f t="shared" si="5"/>
        <v>1</v>
      </c>
      <c r="F105" s="10">
        <f t="shared" si="6"/>
        <v>0</v>
      </c>
      <c r="G105" s="10">
        <f t="shared" si="7"/>
        <v>0</v>
      </c>
      <c r="H105" s="10">
        <f t="shared" si="8"/>
        <v>0</v>
      </c>
      <c r="I105" s="10">
        <f t="shared" si="9"/>
        <v>0</v>
      </c>
      <c r="J105" s="10">
        <f t="shared" si="10"/>
        <v>0</v>
      </c>
      <c r="K105" s="10">
        <f t="shared" si="11"/>
        <v>0</v>
      </c>
      <c r="L105" s="9">
        <f t="shared" si="1"/>
        <v>83.306472780000007</v>
      </c>
      <c r="M105" s="9">
        <f t="shared" si="12"/>
        <v>80.29463386499998</v>
      </c>
      <c r="N105" s="9">
        <f t="shared" si="15"/>
        <v>73.200910949399997</v>
      </c>
      <c r="P105" s="9">
        <f t="shared" si="13"/>
        <v>3.0118389150000269</v>
      </c>
      <c r="Q105" s="10">
        <f t="shared" si="14"/>
        <v>0</v>
      </c>
      <c r="R105" s="9">
        <f t="shared" si="16"/>
        <v>10.10556183060001</v>
      </c>
      <c r="S105" s="10">
        <f t="shared" si="18"/>
        <v>0</v>
      </c>
      <c r="U105" s="20">
        <v>0</v>
      </c>
      <c r="V105" s="9">
        <f t="shared" si="17"/>
        <v>7.093722915599983</v>
      </c>
      <c r="W105" s="10">
        <f t="shared" si="2"/>
        <v>0</v>
      </c>
      <c r="Y105" s="20">
        <v>0</v>
      </c>
      <c r="AA105" s="20">
        <v>0</v>
      </c>
      <c r="AB105" s="20">
        <v>0</v>
      </c>
      <c r="AC105" s="20">
        <v>0</v>
      </c>
    </row>
    <row r="106" spans="1:29" ht="15.75" customHeight="1" x14ac:dyDescent="0.2">
      <c r="A106" s="8">
        <v>43979</v>
      </c>
      <c r="B106" s="32">
        <v>85.840995789999994</v>
      </c>
      <c r="C106" s="9">
        <f t="shared" si="3"/>
        <v>100.7336655</v>
      </c>
      <c r="D106" s="10">
        <f t="shared" si="4"/>
        <v>85.840995789999994</v>
      </c>
      <c r="E106" s="10">
        <f t="shared" si="5"/>
        <v>1</v>
      </c>
      <c r="F106" s="10">
        <f t="shared" si="6"/>
        <v>0</v>
      </c>
      <c r="G106" s="10">
        <f t="shared" si="7"/>
        <v>0</v>
      </c>
      <c r="H106" s="10">
        <f t="shared" si="8"/>
        <v>0</v>
      </c>
      <c r="I106" s="10">
        <f t="shared" si="9"/>
        <v>0</v>
      </c>
      <c r="J106" s="10">
        <f t="shared" si="10"/>
        <v>0</v>
      </c>
      <c r="K106" s="10">
        <f t="shared" si="11"/>
        <v>0</v>
      </c>
      <c r="L106" s="9">
        <f t="shared" si="1"/>
        <v>85.840995789999994</v>
      </c>
      <c r="M106" s="9">
        <f t="shared" si="12"/>
        <v>80.511086273000004</v>
      </c>
      <c r="N106" s="9">
        <f t="shared" si="15"/>
        <v>73.758507461199997</v>
      </c>
      <c r="P106" s="9">
        <f t="shared" si="13"/>
        <v>5.3299095169999902</v>
      </c>
      <c r="Q106" s="10">
        <f t="shared" si="14"/>
        <v>0</v>
      </c>
      <c r="R106" s="9">
        <f t="shared" si="16"/>
        <v>12.082488328799997</v>
      </c>
      <c r="S106" s="10">
        <f t="shared" si="18"/>
        <v>0</v>
      </c>
      <c r="U106" s="20">
        <v>0</v>
      </c>
      <c r="V106" s="9">
        <f t="shared" si="17"/>
        <v>6.7525788118000065</v>
      </c>
      <c r="W106" s="10">
        <f t="shared" si="2"/>
        <v>0</v>
      </c>
      <c r="Y106" s="20">
        <v>0</v>
      </c>
      <c r="AA106" s="20">
        <v>0</v>
      </c>
      <c r="AB106" s="20">
        <v>0</v>
      </c>
      <c r="AC106" s="20">
        <v>0</v>
      </c>
    </row>
    <row r="107" spans="1:29" ht="15.75" customHeight="1" x14ac:dyDescent="0.2">
      <c r="A107" s="8">
        <v>43980</v>
      </c>
      <c r="B107" s="32">
        <v>85.193481449999993</v>
      </c>
      <c r="C107" s="9">
        <f t="shared" si="3"/>
        <v>100.7336655</v>
      </c>
      <c r="D107" s="10">
        <f t="shared" si="4"/>
        <v>85.193481449999993</v>
      </c>
      <c r="E107" s="10">
        <f t="shared" si="5"/>
        <v>1</v>
      </c>
      <c r="F107" s="10">
        <f t="shared" si="6"/>
        <v>0</v>
      </c>
      <c r="G107" s="10">
        <f t="shared" si="7"/>
        <v>0</v>
      </c>
      <c r="H107" s="10">
        <f t="shared" si="8"/>
        <v>0</v>
      </c>
      <c r="I107" s="10">
        <f t="shared" si="9"/>
        <v>0</v>
      </c>
      <c r="J107" s="10">
        <f t="shared" si="10"/>
        <v>0</v>
      </c>
      <c r="K107" s="10">
        <f t="shared" si="11"/>
        <v>0</v>
      </c>
      <c r="L107" s="9">
        <f t="shared" si="1"/>
        <v>85.193481449999993</v>
      </c>
      <c r="M107" s="9">
        <f t="shared" si="12"/>
        <v>80.805239105499993</v>
      </c>
      <c r="N107" s="9">
        <f t="shared" si="15"/>
        <v>74.384184646400001</v>
      </c>
      <c r="P107" s="9">
        <f t="shared" si="13"/>
        <v>4.3882423445000001</v>
      </c>
      <c r="Q107" s="10">
        <f t="shared" si="14"/>
        <v>0</v>
      </c>
      <c r="R107" s="9">
        <f t="shared" si="16"/>
        <v>10.809296803599992</v>
      </c>
      <c r="S107" s="10">
        <f t="shared" si="18"/>
        <v>0</v>
      </c>
      <c r="U107" s="20">
        <v>0</v>
      </c>
      <c r="V107" s="9">
        <f t="shared" si="17"/>
        <v>6.4210544590999916</v>
      </c>
      <c r="W107" s="10">
        <f t="shared" si="2"/>
        <v>0</v>
      </c>
      <c r="Y107" s="20">
        <v>0</v>
      </c>
      <c r="AA107" s="20">
        <v>0</v>
      </c>
      <c r="AB107" s="20">
        <v>0</v>
      </c>
      <c r="AC107" s="20">
        <v>0</v>
      </c>
    </row>
    <row r="108" spans="1:29" ht="15.75" customHeight="1" x14ac:dyDescent="0.2">
      <c r="A108" s="8">
        <v>43983</v>
      </c>
      <c r="B108" s="32">
        <v>85.637504579999998</v>
      </c>
      <c r="C108" s="9">
        <f t="shared" si="3"/>
        <v>100.7336655</v>
      </c>
      <c r="D108" s="10">
        <f t="shared" si="4"/>
        <v>85.637504579999998</v>
      </c>
      <c r="E108" s="10">
        <f t="shared" si="5"/>
        <v>1</v>
      </c>
      <c r="F108" s="10">
        <f t="shared" si="6"/>
        <v>0</v>
      </c>
      <c r="G108" s="10">
        <f t="shared" si="7"/>
        <v>0</v>
      </c>
      <c r="H108" s="10">
        <f t="shared" si="8"/>
        <v>0</v>
      </c>
      <c r="I108" s="10">
        <f t="shared" si="9"/>
        <v>0</v>
      </c>
      <c r="J108" s="10">
        <f t="shared" si="10"/>
        <v>0</v>
      </c>
      <c r="K108" s="10">
        <f t="shared" si="11"/>
        <v>0</v>
      </c>
      <c r="L108" s="9">
        <f t="shared" si="1"/>
        <v>85.637504579999998</v>
      </c>
      <c r="M108" s="9">
        <f t="shared" si="12"/>
        <v>81.292720413500007</v>
      </c>
      <c r="N108" s="9">
        <f t="shared" si="15"/>
        <v>75.034652404599996</v>
      </c>
      <c r="P108" s="9">
        <f t="shared" si="13"/>
        <v>4.3447841664999913</v>
      </c>
      <c r="Q108" s="10">
        <f t="shared" si="14"/>
        <v>0</v>
      </c>
      <c r="R108" s="9">
        <f t="shared" si="16"/>
        <v>10.602852175400002</v>
      </c>
      <c r="S108" s="10">
        <f t="shared" si="18"/>
        <v>0</v>
      </c>
      <c r="U108" s="20">
        <v>0</v>
      </c>
      <c r="V108" s="9">
        <f t="shared" si="17"/>
        <v>6.2580680089000111</v>
      </c>
      <c r="W108" s="10">
        <f t="shared" si="2"/>
        <v>0</v>
      </c>
      <c r="Y108" s="20">
        <v>0</v>
      </c>
      <c r="AA108" s="20">
        <v>0</v>
      </c>
      <c r="AB108" s="20">
        <v>0</v>
      </c>
      <c r="AC108" s="20">
        <v>0</v>
      </c>
    </row>
    <row r="109" spans="1:29" ht="15.75" customHeight="1" x14ac:dyDescent="0.2">
      <c r="A109" s="8">
        <v>43984</v>
      </c>
      <c r="B109" s="32">
        <v>86.525505069999994</v>
      </c>
      <c r="C109" s="9">
        <f t="shared" si="3"/>
        <v>100.7336655</v>
      </c>
      <c r="D109" s="10">
        <f t="shared" si="4"/>
        <v>86.525505069999994</v>
      </c>
      <c r="E109" s="10">
        <f t="shared" si="5"/>
        <v>1</v>
      </c>
      <c r="F109" s="10">
        <f t="shared" si="6"/>
        <v>0</v>
      </c>
      <c r="G109" s="10">
        <f t="shared" si="7"/>
        <v>0</v>
      </c>
      <c r="H109" s="10">
        <f t="shared" si="8"/>
        <v>0</v>
      </c>
      <c r="I109" s="10">
        <f t="shared" si="9"/>
        <v>0</v>
      </c>
      <c r="J109" s="10">
        <f t="shared" si="10"/>
        <v>0</v>
      </c>
      <c r="K109" s="10">
        <f t="shared" si="11"/>
        <v>0</v>
      </c>
      <c r="L109" s="9">
        <f t="shared" si="1"/>
        <v>86.525505069999994</v>
      </c>
      <c r="M109" s="9">
        <f t="shared" si="12"/>
        <v>81.588723755500013</v>
      </c>
      <c r="N109" s="9">
        <f t="shared" si="15"/>
        <v>75.670319747799979</v>
      </c>
      <c r="P109" s="9">
        <f t="shared" si="13"/>
        <v>4.9367813144999815</v>
      </c>
      <c r="Q109" s="10">
        <f t="shared" si="14"/>
        <v>0</v>
      </c>
      <c r="R109" s="9">
        <f t="shared" si="16"/>
        <v>10.855185322200015</v>
      </c>
      <c r="S109" s="10">
        <f t="shared" si="18"/>
        <v>0</v>
      </c>
      <c r="U109" s="20">
        <v>0</v>
      </c>
      <c r="V109" s="9">
        <f t="shared" si="17"/>
        <v>5.9184040077000333</v>
      </c>
      <c r="W109" s="10">
        <f t="shared" si="2"/>
        <v>0</v>
      </c>
      <c r="Y109" s="20">
        <v>0</v>
      </c>
      <c r="AA109" s="20">
        <v>0</v>
      </c>
      <c r="AB109" s="20">
        <v>0</v>
      </c>
      <c r="AC109" s="20">
        <v>0</v>
      </c>
    </row>
    <row r="110" spans="1:29" ht="15.75" customHeight="1" x14ac:dyDescent="0.2">
      <c r="A110" s="8">
        <v>43985</v>
      </c>
      <c r="B110" s="32">
        <v>88.036582949999996</v>
      </c>
      <c r="C110" s="9">
        <f t="shared" si="3"/>
        <v>100.7336655</v>
      </c>
      <c r="D110" s="10">
        <f t="shared" si="4"/>
        <v>88.036582949999996</v>
      </c>
      <c r="E110" s="10">
        <f t="shared" si="5"/>
        <v>1</v>
      </c>
      <c r="F110" s="10">
        <f t="shared" si="6"/>
        <v>0</v>
      </c>
      <c r="G110" s="10">
        <f t="shared" si="7"/>
        <v>0</v>
      </c>
      <c r="H110" s="10">
        <f t="shared" si="8"/>
        <v>0</v>
      </c>
      <c r="I110" s="10">
        <f t="shared" si="9"/>
        <v>0</v>
      </c>
      <c r="J110" s="10">
        <f t="shared" si="10"/>
        <v>0</v>
      </c>
      <c r="K110" s="10">
        <f t="shared" si="11"/>
        <v>0</v>
      </c>
      <c r="L110" s="9">
        <f t="shared" si="1"/>
        <v>88.036582949999996</v>
      </c>
      <c r="M110" s="9">
        <f t="shared" si="12"/>
        <v>81.857604980999994</v>
      </c>
      <c r="N110" s="9">
        <f t="shared" si="15"/>
        <v>76.208187179599989</v>
      </c>
      <c r="P110" s="9">
        <f t="shared" si="13"/>
        <v>6.1789779690000017</v>
      </c>
      <c r="Q110" s="10">
        <f t="shared" si="14"/>
        <v>0</v>
      </c>
      <c r="R110" s="9">
        <f t="shared" si="16"/>
        <v>11.828395770400007</v>
      </c>
      <c r="S110" s="10">
        <f t="shared" si="18"/>
        <v>0</v>
      </c>
      <c r="U110" s="20">
        <v>0</v>
      </c>
      <c r="V110" s="9">
        <f t="shared" si="17"/>
        <v>5.6494178014000056</v>
      </c>
      <c r="W110" s="10">
        <f t="shared" si="2"/>
        <v>0</v>
      </c>
      <c r="Y110" s="20">
        <v>0</v>
      </c>
      <c r="AA110" s="20">
        <v>0</v>
      </c>
      <c r="AB110" s="20">
        <v>0</v>
      </c>
      <c r="AC110" s="20">
        <v>0</v>
      </c>
    </row>
    <row r="111" spans="1:29" ht="15.75" customHeight="1" x14ac:dyDescent="0.2">
      <c r="A111" s="8">
        <v>43986</v>
      </c>
      <c r="B111" s="32">
        <v>87.473442079999998</v>
      </c>
      <c r="C111" s="9">
        <f t="shared" si="3"/>
        <v>100.7336655</v>
      </c>
      <c r="D111" s="10">
        <f t="shared" si="4"/>
        <v>87.473442079999998</v>
      </c>
      <c r="E111" s="10">
        <f t="shared" si="5"/>
        <v>1</v>
      </c>
      <c r="F111" s="10">
        <f t="shared" si="6"/>
        <v>0</v>
      </c>
      <c r="G111" s="10">
        <f t="shared" si="7"/>
        <v>0</v>
      </c>
      <c r="H111" s="10">
        <f t="shared" si="8"/>
        <v>0</v>
      </c>
      <c r="I111" s="10">
        <f t="shared" si="9"/>
        <v>0</v>
      </c>
      <c r="J111" s="10">
        <f t="shared" si="10"/>
        <v>0</v>
      </c>
      <c r="K111" s="10">
        <f t="shared" si="11"/>
        <v>0</v>
      </c>
      <c r="L111" s="9">
        <f t="shared" si="1"/>
        <v>87.473442079999998</v>
      </c>
      <c r="M111" s="9">
        <f t="shared" si="12"/>
        <v>82.087228775499995</v>
      </c>
      <c r="N111" s="9">
        <f t="shared" si="15"/>
        <v>76.766612243799997</v>
      </c>
      <c r="P111" s="9">
        <f t="shared" si="13"/>
        <v>5.3862133045000036</v>
      </c>
      <c r="Q111" s="10">
        <f t="shared" si="14"/>
        <v>0</v>
      </c>
      <c r="R111" s="9">
        <f t="shared" si="16"/>
        <v>10.706829836200001</v>
      </c>
      <c r="S111" s="10">
        <f t="shared" si="18"/>
        <v>0</v>
      </c>
      <c r="U111" s="20">
        <v>0</v>
      </c>
      <c r="V111" s="9">
        <f t="shared" si="17"/>
        <v>5.3206165316999972</v>
      </c>
      <c r="W111" s="10">
        <f t="shared" si="2"/>
        <v>0</v>
      </c>
      <c r="Y111" s="20">
        <v>0</v>
      </c>
      <c r="AA111" s="20">
        <v>0</v>
      </c>
      <c r="AB111" s="20">
        <v>0</v>
      </c>
      <c r="AC111" s="20">
        <v>0</v>
      </c>
    </row>
    <row r="112" spans="1:29" ht="15.75" customHeight="1" x14ac:dyDescent="0.2">
      <c r="A112" s="8">
        <v>43987</v>
      </c>
      <c r="B112" s="32">
        <v>91.753265380000002</v>
      </c>
      <c r="C112" s="9">
        <f t="shared" si="3"/>
        <v>100.7336655</v>
      </c>
      <c r="D112" s="10">
        <f t="shared" si="4"/>
        <v>91.753265380000002</v>
      </c>
      <c r="E112" s="10">
        <f t="shared" si="5"/>
        <v>1</v>
      </c>
      <c r="F112" s="10">
        <f t="shared" si="6"/>
        <v>0</v>
      </c>
      <c r="G112" s="10">
        <f t="shared" si="7"/>
        <v>0</v>
      </c>
      <c r="H112" s="10">
        <f t="shared" si="8"/>
        <v>0</v>
      </c>
      <c r="I112" s="10">
        <f t="shared" si="9"/>
        <v>0</v>
      </c>
      <c r="J112" s="10">
        <f t="shared" si="10"/>
        <v>0</v>
      </c>
      <c r="K112" s="10">
        <f t="shared" si="11"/>
        <v>0</v>
      </c>
      <c r="L112" s="9">
        <f t="shared" si="1"/>
        <v>91.753265380000002</v>
      </c>
      <c r="M112" s="9">
        <f t="shared" si="12"/>
        <v>82.560444641499998</v>
      </c>
      <c r="N112" s="9">
        <f t="shared" si="15"/>
        <v>77.270402069200003</v>
      </c>
      <c r="P112" s="9">
        <f t="shared" si="13"/>
        <v>9.1928207385000036</v>
      </c>
      <c r="Q112" s="10">
        <f t="shared" si="14"/>
        <v>0</v>
      </c>
      <c r="R112" s="9">
        <f t="shared" si="16"/>
        <v>14.482863310799999</v>
      </c>
      <c r="S112" s="10">
        <f t="shared" si="18"/>
        <v>0</v>
      </c>
      <c r="U112" s="20">
        <v>0</v>
      </c>
      <c r="V112" s="9">
        <f t="shared" si="17"/>
        <v>5.2900425722999955</v>
      </c>
      <c r="W112" s="10">
        <f t="shared" si="2"/>
        <v>0</v>
      </c>
      <c r="Y112" s="20">
        <v>0</v>
      </c>
      <c r="AA112" s="20">
        <v>0</v>
      </c>
      <c r="AB112" s="20">
        <v>0</v>
      </c>
      <c r="AC112" s="20">
        <v>0</v>
      </c>
    </row>
    <row r="113" spans="1:29" ht="15.75" customHeight="1" x14ac:dyDescent="0.2">
      <c r="A113" s="8">
        <v>43990</v>
      </c>
      <c r="B113" s="32">
        <v>91.490470889999997</v>
      </c>
      <c r="C113" s="9">
        <f t="shared" si="3"/>
        <v>100.7336655</v>
      </c>
      <c r="D113" s="10">
        <f t="shared" si="4"/>
        <v>91.490470889999997</v>
      </c>
      <c r="E113" s="10">
        <f t="shared" si="5"/>
        <v>1</v>
      </c>
      <c r="F113" s="10">
        <f t="shared" si="6"/>
        <v>0</v>
      </c>
      <c r="G113" s="10">
        <f t="shared" si="7"/>
        <v>0</v>
      </c>
      <c r="H113" s="10">
        <f t="shared" si="8"/>
        <v>0</v>
      </c>
      <c r="I113" s="10">
        <f t="shared" si="9"/>
        <v>0</v>
      </c>
      <c r="J113" s="10">
        <f t="shared" si="10"/>
        <v>0</v>
      </c>
      <c r="K113" s="10">
        <f t="shared" si="11"/>
        <v>0</v>
      </c>
      <c r="L113" s="9">
        <f t="shared" si="1"/>
        <v>91.490470889999997</v>
      </c>
      <c r="M113" s="9">
        <f t="shared" si="12"/>
        <v>83.14262199449999</v>
      </c>
      <c r="N113" s="9">
        <f t="shared" si="15"/>
        <v>77.758205871800001</v>
      </c>
      <c r="P113" s="9">
        <f t="shared" si="13"/>
        <v>8.3478488955000074</v>
      </c>
      <c r="Q113" s="10">
        <f t="shared" si="14"/>
        <v>0</v>
      </c>
      <c r="R113" s="9">
        <f t="shared" si="16"/>
        <v>13.732265018199996</v>
      </c>
      <c r="S113" s="10">
        <f t="shared" si="18"/>
        <v>0</v>
      </c>
      <c r="U113" s="20">
        <v>0</v>
      </c>
      <c r="V113" s="9">
        <f t="shared" si="17"/>
        <v>5.3844161226999887</v>
      </c>
      <c r="W113" s="10">
        <f t="shared" si="2"/>
        <v>0</v>
      </c>
      <c r="Y113" s="20">
        <v>0</v>
      </c>
      <c r="AA113" s="20">
        <v>0</v>
      </c>
      <c r="AB113" s="20">
        <v>0</v>
      </c>
      <c r="AC113" s="20">
        <v>0</v>
      </c>
    </row>
    <row r="114" spans="1:29" ht="15.75" customHeight="1" x14ac:dyDescent="0.2">
      <c r="A114" s="8">
        <v>43991</v>
      </c>
      <c r="B114" s="32">
        <v>91.096267699999999</v>
      </c>
      <c r="C114" s="9">
        <f t="shared" si="3"/>
        <v>100.7336655</v>
      </c>
      <c r="D114" s="10">
        <f t="shared" si="4"/>
        <v>91.096267699999999</v>
      </c>
      <c r="E114" s="10">
        <f t="shared" si="5"/>
        <v>1</v>
      </c>
      <c r="F114" s="10">
        <f t="shared" si="6"/>
        <v>0</v>
      </c>
      <c r="G114" s="10">
        <f t="shared" si="7"/>
        <v>0</v>
      </c>
      <c r="H114" s="10">
        <f t="shared" si="8"/>
        <v>0</v>
      </c>
      <c r="I114" s="10">
        <f t="shared" si="9"/>
        <v>0</v>
      </c>
      <c r="J114" s="10">
        <f t="shared" si="10"/>
        <v>0</v>
      </c>
      <c r="K114" s="10">
        <f t="shared" si="11"/>
        <v>0</v>
      </c>
      <c r="L114" s="9">
        <f t="shared" si="1"/>
        <v>91.096267699999999</v>
      </c>
      <c r="M114" s="9">
        <f t="shared" si="12"/>
        <v>83.605187988999987</v>
      </c>
      <c r="N114" s="9">
        <f t="shared" si="15"/>
        <v>78.114914093199985</v>
      </c>
      <c r="P114" s="9">
        <f t="shared" si="13"/>
        <v>7.4910797110000118</v>
      </c>
      <c r="Q114" s="10">
        <f t="shared" si="14"/>
        <v>0</v>
      </c>
      <c r="R114" s="9">
        <f t="shared" si="16"/>
        <v>12.981353606800013</v>
      </c>
      <c r="S114" s="10">
        <f t="shared" si="18"/>
        <v>0</v>
      </c>
      <c r="U114" s="20">
        <v>0</v>
      </c>
      <c r="V114" s="9">
        <f t="shared" si="17"/>
        <v>5.4902738958000015</v>
      </c>
      <c r="W114" s="10">
        <f t="shared" si="2"/>
        <v>0</v>
      </c>
      <c r="Y114" s="20">
        <v>0</v>
      </c>
      <c r="AA114" s="20">
        <v>0</v>
      </c>
      <c r="AB114" s="20">
        <v>0</v>
      </c>
      <c r="AC114" s="20">
        <v>0</v>
      </c>
    </row>
    <row r="115" spans="1:29" ht="15.75" customHeight="1" x14ac:dyDescent="0.2">
      <c r="A115" s="8">
        <v>43992</v>
      </c>
      <c r="B115" s="32">
        <v>91.208900450000002</v>
      </c>
      <c r="C115" s="9">
        <f t="shared" si="3"/>
        <v>100.7336655</v>
      </c>
      <c r="D115" s="10">
        <f t="shared" si="4"/>
        <v>91.208900450000002</v>
      </c>
      <c r="E115" s="10">
        <f t="shared" si="5"/>
        <v>1</v>
      </c>
      <c r="F115" s="10">
        <f t="shared" si="6"/>
        <v>0</v>
      </c>
      <c r="G115" s="10">
        <f t="shared" si="7"/>
        <v>0</v>
      </c>
      <c r="H115" s="10">
        <f t="shared" si="8"/>
        <v>0</v>
      </c>
      <c r="I115" s="10">
        <f t="shared" si="9"/>
        <v>0</v>
      </c>
      <c r="J115" s="10">
        <f t="shared" si="10"/>
        <v>0</v>
      </c>
      <c r="K115" s="10">
        <f t="shared" si="11"/>
        <v>0</v>
      </c>
      <c r="L115" s="9">
        <f t="shared" si="1"/>
        <v>91.208900450000002</v>
      </c>
      <c r="M115" s="9">
        <f t="shared" si="12"/>
        <v>84.234336853500011</v>
      </c>
      <c r="N115" s="9">
        <f t="shared" si="15"/>
        <v>78.496075286999996</v>
      </c>
      <c r="P115" s="9">
        <f t="shared" si="13"/>
        <v>6.9745635964999906</v>
      </c>
      <c r="Q115" s="10">
        <f t="shared" si="14"/>
        <v>0</v>
      </c>
      <c r="R115" s="9">
        <f t="shared" si="16"/>
        <v>12.712825163000005</v>
      </c>
      <c r="S115" s="10">
        <f t="shared" si="18"/>
        <v>0</v>
      </c>
      <c r="U115" s="20">
        <v>0</v>
      </c>
      <c r="V115" s="9">
        <f t="shared" si="17"/>
        <v>5.7382615665000145</v>
      </c>
      <c r="W115" s="10">
        <f t="shared" si="2"/>
        <v>0</v>
      </c>
      <c r="Y115" s="20">
        <v>0</v>
      </c>
      <c r="AA115" s="20">
        <v>0</v>
      </c>
      <c r="AB115" s="20">
        <v>0</v>
      </c>
      <c r="AC115" s="20">
        <v>0</v>
      </c>
    </row>
    <row r="116" spans="1:29" ht="15.75" customHeight="1" x14ac:dyDescent="0.2">
      <c r="A116" s="8">
        <v>43993</v>
      </c>
      <c r="B116" s="32">
        <v>86.534889219999997</v>
      </c>
      <c r="C116" s="9">
        <f t="shared" si="3"/>
        <v>100.7336655</v>
      </c>
      <c r="D116" s="10">
        <f t="shared" si="4"/>
        <v>86.534889219999997</v>
      </c>
      <c r="E116" s="10">
        <f t="shared" si="5"/>
        <v>1</v>
      </c>
      <c r="F116" s="10">
        <f t="shared" si="6"/>
        <v>0</v>
      </c>
      <c r="G116" s="10">
        <f t="shared" si="7"/>
        <v>0</v>
      </c>
      <c r="H116" s="10">
        <f t="shared" si="8"/>
        <v>0</v>
      </c>
      <c r="I116" s="10">
        <f t="shared" si="9"/>
        <v>0</v>
      </c>
      <c r="J116" s="10">
        <f t="shared" si="10"/>
        <v>0</v>
      </c>
      <c r="K116" s="10">
        <f t="shared" si="11"/>
        <v>0</v>
      </c>
      <c r="L116" s="9">
        <f t="shared" si="1"/>
        <v>86.534889219999997</v>
      </c>
      <c r="M116" s="9">
        <f t="shared" si="12"/>
        <v>84.784262466999991</v>
      </c>
      <c r="N116" s="9">
        <f t="shared" si="15"/>
        <v>78.783756256199979</v>
      </c>
      <c r="P116" s="9">
        <f t="shared" si="13"/>
        <v>1.7506267530000059</v>
      </c>
      <c r="Q116" s="10">
        <f t="shared" si="14"/>
        <v>0</v>
      </c>
      <c r="R116" s="9">
        <f t="shared" si="16"/>
        <v>7.7511329638000177</v>
      </c>
      <c r="S116" s="10">
        <f t="shared" si="18"/>
        <v>0</v>
      </c>
      <c r="U116" s="20">
        <v>0</v>
      </c>
      <c r="V116" s="9">
        <f t="shared" si="17"/>
        <v>6.0005062108000118</v>
      </c>
      <c r="W116" s="10">
        <f t="shared" si="2"/>
        <v>0</v>
      </c>
      <c r="Y116" s="20">
        <v>0</v>
      </c>
      <c r="AA116" s="20">
        <v>0</v>
      </c>
      <c r="AB116" s="20">
        <v>0</v>
      </c>
      <c r="AC116" s="20">
        <v>0</v>
      </c>
    </row>
    <row r="117" spans="1:29" ht="15.75" customHeight="1" x14ac:dyDescent="0.2">
      <c r="A117" s="8">
        <v>43994</v>
      </c>
      <c r="B117" s="32">
        <v>90.251571659999996</v>
      </c>
      <c r="C117" s="9">
        <f t="shared" si="3"/>
        <v>100.7336655</v>
      </c>
      <c r="D117" s="10">
        <f t="shared" si="4"/>
        <v>90.251571659999996</v>
      </c>
      <c r="E117" s="10">
        <f t="shared" si="5"/>
        <v>1</v>
      </c>
      <c r="F117" s="10">
        <f t="shared" si="6"/>
        <v>0</v>
      </c>
      <c r="G117" s="10">
        <f t="shared" si="7"/>
        <v>0</v>
      </c>
      <c r="H117" s="10">
        <f t="shared" si="8"/>
        <v>0</v>
      </c>
      <c r="I117" s="10">
        <f t="shared" si="9"/>
        <v>0</v>
      </c>
      <c r="J117" s="10">
        <f t="shared" si="10"/>
        <v>0</v>
      </c>
      <c r="K117" s="10">
        <f t="shared" si="11"/>
        <v>0</v>
      </c>
      <c r="L117" s="9">
        <f t="shared" si="1"/>
        <v>90.251571659999996</v>
      </c>
      <c r="M117" s="9">
        <f t="shared" si="12"/>
        <v>85.525572205500012</v>
      </c>
      <c r="N117" s="9">
        <f t="shared" si="15"/>
        <v>79.164271240399984</v>
      </c>
      <c r="P117" s="9">
        <f t="shared" si="13"/>
        <v>4.7259994544999842</v>
      </c>
      <c r="Q117" s="10">
        <f t="shared" si="14"/>
        <v>0</v>
      </c>
      <c r="R117" s="9">
        <f t="shared" si="16"/>
        <v>11.087300419600012</v>
      </c>
      <c r="S117" s="10">
        <f t="shared" si="18"/>
        <v>0</v>
      </c>
      <c r="U117" s="20">
        <v>0</v>
      </c>
      <c r="V117" s="9">
        <f t="shared" si="17"/>
        <v>6.3613009651000283</v>
      </c>
      <c r="W117" s="10">
        <f t="shared" si="2"/>
        <v>0</v>
      </c>
      <c r="Y117" s="20">
        <v>0</v>
      </c>
      <c r="AA117" s="20">
        <v>0</v>
      </c>
      <c r="AB117" s="20">
        <v>0</v>
      </c>
      <c r="AC117" s="20">
        <v>0</v>
      </c>
    </row>
    <row r="118" spans="1:29" ht="15.75" customHeight="1" x14ac:dyDescent="0.2">
      <c r="A118" s="8">
        <v>43997</v>
      </c>
      <c r="B118" s="32">
        <v>89.988777159999998</v>
      </c>
      <c r="C118" s="9">
        <f t="shared" si="3"/>
        <v>100.7336655</v>
      </c>
      <c r="D118" s="10">
        <f t="shared" si="4"/>
        <v>89.988777159999998</v>
      </c>
      <c r="E118" s="10">
        <f t="shared" si="5"/>
        <v>1</v>
      </c>
      <c r="F118" s="10">
        <f t="shared" si="6"/>
        <v>0</v>
      </c>
      <c r="G118" s="10">
        <f t="shared" si="7"/>
        <v>0</v>
      </c>
      <c r="H118" s="10">
        <f t="shared" si="8"/>
        <v>0</v>
      </c>
      <c r="I118" s="10">
        <f t="shared" si="9"/>
        <v>0</v>
      </c>
      <c r="J118" s="10">
        <f t="shared" si="10"/>
        <v>0</v>
      </c>
      <c r="K118" s="10">
        <f t="shared" si="11"/>
        <v>0</v>
      </c>
      <c r="L118" s="9">
        <f t="shared" si="1"/>
        <v>89.988777159999998</v>
      </c>
      <c r="M118" s="9">
        <f t="shared" si="12"/>
        <v>86.041914368500017</v>
      </c>
      <c r="N118" s="9">
        <f t="shared" si="15"/>
        <v>79.602060852199997</v>
      </c>
      <c r="P118" s="9">
        <f t="shared" si="13"/>
        <v>3.9468627914999814</v>
      </c>
      <c r="Q118" s="10">
        <f t="shared" si="14"/>
        <v>0</v>
      </c>
      <c r="R118" s="9">
        <f t="shared" si="16"/>
        <v>10.3867163078</v>
      </c>
      <c r="S118" s="10">
        <f t="shared" si="18"/>
        <v>0</v>
      </c>
      <c r="U118" s="20">
        <v>0</v>
      </c>
      <c r="V118" s="9">
        <f t="shared" si="17"/>
        <v>6.439853516300019</v>
      </c>
      <c r="W118" s="10">
        <f t="shared" si="2"/>
        <v>0</v>
      </c>
      <c r="Y118" s="20">
        <v>0</v>
      </c>
      <c r="AA118" s="20">
        <v>0</v>
      </c>
      <c r="AB118" s="20">
        <v>0</v>
      </c>
      <c r="AC118" s="20">
        <v>0</v>
      </c>
    </row>
    <row r="119" spans="1:29" ht="15.75" customHeight="1" x14ac:dyDescent="0.2">
      <c r="A119" s="8">
        <v>43998</v>
      </c>
      <c r="B119" s="32">
        <v>92.429031370000004</v>
      </c>
      <c r="C119" s="9">
        <f t="shared" si="3"/>
        <v>100.7336655</v>
      </c>
      <c r="D119" s="10">
        <f t="shared" si="4"/>
        <v>92.429031370000004</v>
      </c>
      <c r="E119" s="10">
        <f t="shared" si="5"/>
        <v>1</v>
      </c>
      <c r="F119" s="10">
        <f t="shared" si="6"/>
        <v>0</v>
      </c>
      <c r="G119" s="10">
        <f t="shared" si="7"/>
        <v>0</v>
      </c>
      <c r="H119" s="10">
        <f t="shared" si="8"/>
        <v>0</v>
      </c>
      <c r="I119" s="10">
        <f t="shared" si="9"/>
        <v>0</v>
      </c>
      <c r="J119" s="10">
        <f t="shared" si="10"/>
        <v>0</v>
      </c>
      <c r="K119" s="10">
        <f t="shared" si="11"/>
        <v>0</v>
      </c>
      <c r="L119" s="9">
        <f t="shared" si="1"/>
        <v>92.429031370000004</v>
      </c>
      <c r="M119" s="9">
        <f t="shared" si="12"/>
        <v>86.655294037500013</v>
      </c>
      <c r="N119" s="9">
        <f t="shared" si="15"/>
        <v>80.150076293999987</v>
      </c>
      <c r="P119" s="9">
        <f t="shared" si="13"/>
        <v>5.7737373324999908</v>
      </c>
      <c r="Q119" s="10">
        <f t="shared" si="14"/>
        <v>0</v>
      </c>
      <c r="R119" s="9">
        <f t="shared" si="16"/>
        <v>12.278955076000017</v>
      </c>
      <c r="S119" s="10">
        <f t="shared" si="18"/>
        <v>0</v>
      </c>
      <c r="U119" s="20">
        <v>0</v>
      </c>
      <c r="V119" s="9">
        <f t="shared" si="17"/>
        <v>6.505217743500026</v>
      </c>
      <c r="W119" s="10">
        <f t="shared" si="2"/>
        <v>0</v>
      </c>
      <c r="Y119" s="20">
        <v>0</v>
      </c>
      <c r="AA119" s="20">
        <v>0</v>
      </c>
      <c r="AB119" s="20">
        <v>0</v>
      </c>
      <c r="AC119" s="20">
        <v>0</v>
      </c>
    </row>
    <row r="120" spans="1:29" ht="15.75" customHeight="1" x14ac:dyDescent="0.2">
      <c r="A120" s="8">
        <v>43999</v>
      </c>
      <c r="B120" s="32">
        <v>94.324905400000006</v>
      </c>
      <c r="C120" s="9">
        <f t="shared" si="3"/>
        <v>100.7336655</v>
      </c>
      <c r="D120" s="10">
        <f t="shared" si="4"/>
        <v>94.324905400000006</v>
      </c>
      <c r="E120" s="10">
        <f t="shared" si="5"/>
        <v>1</v>
      </c>
      <c r="F120" s="10">
        <f t="shared" si="6"/>
        <v>0</v>
      </c>
      <c r="G120" s="10">
        <f t="shared" si="7"/>
        <v>0</v>
      </c>
      <c r="H120" s="10">
        <f t="shared" si="8"/>
        <v>0</v>
      </c>
      <c r="I120" s="10">
        <f t="shared" si="9"/>
        <v>0</v>
      </c>
      <c r="J120" s="10">
        <f t="shared" si="10"/>
        <v>0</v>
      </c>
      <c r="K120" s="10">
        <f t="shared" si="11"/>
        <v>0</v>
      </c>
      <c r="L120" s="9">
        <f t="shared" si="1"/>
        <v>94.324905400000006</v>
      </c>
      <c r="M120" s="9">
        <f t="shared" si="12"/>
        <v>87.331092454000014</v>
      </c>
      <c r="N120" s="9">
        <f t="shared" si="15"/>
        <v>80.787440033199985</v>
      </c>
      <c r="P120" s="9">
        <f t="shared" si="13"/>
        <v>6.9938129459999914</v>
      </c>
      <c r="Q120" s="10">
        <f t="shared" si="14"/>
        <v>0</v>
      </c>
      <c r="R120" s="9">
        <f t="shared" si="16"/>
        <v>13.537465366800021</v>
      </c>
      <c r="S120" s="10">
        <f t="shared" si="18"/>
        <v>0</v>
      </c>
      <c r="U120" s="20">
        <v>0</v>
      </c>
      <c r="V120" s="9">
        <f t="shared" si="17"/>
        <v>6.5436524208000293</v>
      </c>
      <c r="W120" s="10">
        <f t="shared" si="2"/>
        <v>0</v>
      </c>
      <c r="Y120" s="20">
        <v>0</v>
      </c>
      <c r="AA120" s="20">
        <v>0</v>
      </c>
      <c r="AB120" s="20">
        <v>0</v>
      </c>
      <c r="AC120" s="20">
        <v>0</v>
      </c>
    </row>
    <row r="121" spans="1:29" ht="15.75" customHeight="1" x14ac:dyDescent="0.2">
      <c r="A121" s="8">
        <v>44000</v>
      </c>
      <c r="B121" s="32">
        <v>93.780540470000005</v>
      </c>
      <c r="C121" s="9">
        <f t="shared" si="3"/>
        <v>100.7336655</v>
      </c>
      <c r="D121" s="10">
        <f t="shared" si="4"/>
        <v>93.780540470000005</v>
      </c>
      <c r="E121" s="10">
        <f t="shared" si="5"/>
        <v>1</v>
      </c>
      <c r="F121" s="10">
        <f t="shared" si="6"/>
        <v>0</v>
      </c>
      <c r="G121" s="10">
        <f t="shared" si="7"/>
        <v>0</v>
      </c>
      <c r="H121" s="10">
        <f t="shared" si="8"/>
        <v>0</v>
      </c>
      <c r="I121" s="10">
        <f t="shared" si="9"/>
        <v>0</v>
      </c>
      <c r="J121" s="10">
        <f t="shared" si="10"/>
        <v>0</v>
      </c>
      <c r="K121" s="10">
        <f t="shared" si="11"/>
        <v>0</v>
      </c>
      <c r="L121" s="9">
        <f t="shared" si="1"/>
        <v>93.780540470000005</v>
      </c>
      <c r="M121" s="9">
        <f t="shared" si="12"/>
        <v>88.117499543500017</v>
      </c>
      <c r="N121" s="9">
        <f t="shared" si="15"/>
        <v>81.374325866999982</v>
      </c>
      <c r="P121" s="9">
        <f t="shared" si="13"/>
        <v>5.6630409264999884</v>
      </c>
      <c r="Q121" s="10">
        <f t="shared" si="14"/>
        <v>0</v>
      </c>
      <c r="R121" s="9">
        <f t="shared" si="16"/>
        <v>12.406214603000024</v>
      </c>
      <c r="S121" s="10">
        <f t="shared" si="18"/>
        <v>0</v>
      </c>
      <c r="U121" s="20">
        <v>0</v>
      </c>
      <c r="V121" s="9">
        <f t="shared" si="17"/>
        <v>6.7431736765000352</v>
      </c>
      <c r="W121" s="10">
        <f t="shared" si="2"/>
        <v>0</v>
      </c>
      <c r="Y121" s="20">
        <v>0</v>
      </c>
      <c r="AA121" s="20">
        <v>0</v>
      </c>
      <c r="AB121" s="20">
        <v>0</v>
      </c>
      <c r="AC121" s="20">
        <v>0</v>
      </c>
    </row>
    <row r="122" spans="1:29" ht="15.75" customHeight="1" x14ac:dyDescent="0.2">
      <c r="A122" s="8">
        <v>44001</v>
      </c>
      <c r="B122" s="32">
        <v>93.480201719999997</v>
      </c>
      <c r="C122" s="9">
        <f t="shared" si="3"/>
        <v>100.7336655</v>
      </c>
      <c r="D122" s="10">
        <f t="shared" si="4"/>
        <v>93.480201719999997</v>
      </c>
      <c r="E122" s="10">
        <f t="shared" si="5"/>
        <v>1</v>
      </c>
      <c r="F122" s="10">
        <f t="shared" si="6"/>
        <v>0</v>
      </c>
      <c r="G122" s="10">
        <f t="shared" si="7"/>
        <v>0</v>
      </c>
      <c r="H122" s="10">
        <f t="shared" si="8"/>
        <v>0</v>
      </c>
      <c r="I122" s="10">
        <f t="shared" si="9"/>
        <v>0</v>
      </c>
      <c r="J122" s="10">
        <f t="shared" si="10"/>
        <v>0</v>
      </c>
      <c r="K122" s="10">
        <f t="shared" si="11"/>
        <v>0</v>
      </c>
      <c r="L122" s="9">
        <f t="shared" si="1"/>
        <v>93.480201719999997</v>
      </c>
      <c r="M122" s="9">
        <f t="shared" si="12"/>
        <v>88.795462800500005</v>
      </c>
      <c r="N122" s="9">
        <f t="shared" si="15"/>
        <v>81.849383697799979</v>
      </c>
      <c r="P122" s="9">
        <f t="shared" si="13"/>
        <v>4.684738919499992</v>
      </c>
      <c r="Q122" s="10">
        <f t="shared" si="14"/>
        <v>0</v>
      </c>
      <c r="R122" s="9">
        <f t="shared" si="16"/>
        <v>11.630818022200017</v>
      </c>
      <c r="S122" s="10">
        <f t="shared" si="18"/>
        <v>0</v>
      </c>
      <c r="U122" s="20">
        <v>0</v>
      </c>
      <c r="V122" s="9">
        <f t="shared" si="17"/>
        <v>6.9460791027000255</v>
      </c>
      <c r="W122" s="10">
        <f t="shared" si="2"/>
        <v>0</v>
      </c>
      <c r="Y122" s="20">
        <v>0</v>
      </c>
      <c r="AA122" s="20">
        <v>0</v>
      </c>
      <c r="AB122" s="20">
        <v>0</v>
      </c>
      <c r="AC122" s="20">
        <v>0</v>
      </c>
    </row>
    <row r="123" spans="1:29" ht="15.75" customHeight="1" x14ac:dyDescent="0.2">
      <c r="A123" s="8">
        <v>44004</v>
      </c>
      <c r="B123" s="32">
        <v>92.654273989999993</v>
      </c>
      <c r="C123" s="9">
        <f t="shared" si="3"/>
        <v>100.7336655</v>
      </c>
      <c r="D123" s="10">
        <f t="shared" si="4"/>
        <v>92.654273989999993</v>
      </c>
      <c r="E123" s="10">
        <f t="shared" si="5"/>
        <v>1</v>
      </c>
      <c r="F123" s="10">
        <f t="shared" si="6"/>
        <v>0</v>
      </c>
      <c r="G123" s="10">
        <f t="shared" si="7"/>
        <v>0</v>
      </c>
      <c r="H123" s="10">
        <f t="shared" si="8"/>
        <v>0</v>
      </c>
      <c r="I123" s="10">
        <f t="shared" si="9"/>
        <v>0</v>
      </c>
      <c r="J123" s="10">
        <f t="shared" si="10"/>
        <v>0</v>
      </c>
      <c r="K123" s="10">
        <f t="shared" si="11"/>
        <v>0</v>
      </c>
      <c r="L123" s="9">
        <f t="shared" si="1"/>
        <v>92.654273989999993</v>
      </c>
      <c r="M123" s="9">
        <f t="shared" si="12"/>
        <v>89.314653398000004</v>
      </c>
      <c r="N123" s="9">
        <f t="shared" si="15"/>
        <v>82.274992523599977</v>
      </c>
      <c r="P123" s="9">
        <f t="shared" si="13"/>
        <v>3.3396205919999886</v>
      </c>
      <c r="Q123" s="10">
        <f t="shared" si="14"/>
        <v>0</v>
      </c>
      <c r="R123" s="9">
        <f t="shared" si="16"/>
        <v>10.379281466400016</v>
      </c>
      <c r="S123" s="10">
        <f t="shared" si="18"/>
        <v>0</v>
      </c>
      <c r="U123" s="20">
        <v>0</v>
      </c>
      <c r="V123" s="9">
        <f t="shared" si="17"/>
        <v>7.0396608744000275</v>
      </c>
      <c r="W123" s="10">
        <f t="shared" si="2"/>
        <v>0</v>
      </c>
      <c r="Y123" s="20">
        <v>0</v>
      </c>
      <c r="AA123" s="20">
        <v>0</v>
      </c>
      <c r="AB123" s="20">
        <v>0</v>
      </c>
      <c r="AC123" s="20">
        <v>0</v>
      </c>
    </row>
    <row r="124" spans="1:29" ht="15.75" customHeight="1" x14ac:dyDescent="0.2">
      <c r="A124" s="8">
        <v>44005</v>
      </c>
      <c r="B124" s="32">
        <v>94.371833800000005</v>
      </c>
      <c r="C124" s="9">
        <f t="shared" si="3"/>
        <v>100.7336655</v>
      </c>
      <c r="D124" s="10">
        <f t="shared" si="4"/>
        <v>94.371833800000005</v>
      </c>
      <c r="E124" s="10">
        <f t="shared" si="5"/>
        <v>1</v>
      </c>
      <c r="F124" s="10">
        <f t="shared" si="6"/>
        <v>0</v>
      </c>
      <c r="G124" s="10">
        <f t="shared" si="7"/>
        <v>0</v>
      </c>
      <c r="H124" s="10">
        <f t="shared" si="8"/>
        <v>0</v>
      </c>
      <c r="I124" s="10">
        <f t="shared" si="9"/>
        <v>0</v>
      </c>
      <c r="J124" s="10">
        <f t="shared" si="10"/>
        <v>0</v>
      </c>
      <c r="K124" s="10">
        <f t="shared" si="11"/>
        <v>0</v>
      </c>
      <c r="L124" s="9">
        <f t="shared" si="1"/>
        <v>94.371833800000005</v>
      </c>
      <c r="M124" s="9">
        <f t="shared" si="12"/>
        <v>89.768945695500022</v>
      </c>
      <c r="N124" s="9">
        <f t="shared" si="15"/>
        <v>82.663911743599982</v>
      </c>
      <c r="P124" s="9">
        <f t="shared" si="13"/>
        <v>4.6028881044999821</v>
      </c>
      <c r="Q124" s="10">
        <f t="shared" si="14"/>
        <v>0</v>
      </c>
      <c r="R124" s="9">
        <f t="shared" si="16"/>
        <v>11.707922056400022</v>
      </c>
      <c r="S124" s="10">
        <f t="shared" si="18"/>
        <v>0</v>
      </c>
      <c r="U124" s="20">
        <v>0</v>
      </c>
      <c r="V124" s="9">
        <f t="shared" si="17"/>
        <v>7.1050339519000403</v>
      </c>
      <c r="W124" s="10">
        <f t="shared" si="2"/>
        <v>0</v>
      </c>
      <c r="Y124" s="20">
        <v>0</v>
      </c>
      <c r="AA124" s="20">
        <v>0</v>
      </c>
      <c r="AB124" s="20">
        <v>0</v>
      </c>
      <c r="AC124" s="20">
        <v>0</v>
      </c>
    </row>
    <row r="125" spans="1:29" ht="15.75" customHeight="1" x14ac:dyDescent="0.2">
      <c r="A125" s="8">
        <v>44006</v>
      </c>
      <c r="B125" s="32">
        <v>92.72936249</v>
      </c>
      <c r="C125" s="9">
        <f t="shared" si="3"/>
        <v>100.7336655</v>
      </c>
      <c r="D125" s="10">
        <f t="shared" si="4"/>
        <v>92.72936249</v>
      </c>
      <c r="E125" s="10">
        <f t="shared" si="5"/>
        <v>1</v>
      </c>
      <c r="F125" s="10">
        <f t="shared" si="6"/>
        <v>0</v>
      </c>
      <c r="G125" s="10">
        <f t="shared" si="7"/>
        <v>0</v>
      </c>
      <c r="H125" s="10">
        <f t="shared" si="8"/>
        <v>0</v>
      </c>
      <c r="I125" s="10">
        <f t="shared" si="9"/>
        <v>0</v>
      </c>
      <c r="J125" s="10">
        <f t="shared" si="10"/>
        <v>0</v>
      </c>
      <c r="K125" s="10">
        <f t="shared" si="11"/>
        <v>0</v>
      </c>
      <c r="L125" s="9">
        <f t="shared" si="1"/>
        <v>92.72936249</v>
      </c>
      <c r="M125" s="9">
        <f t="shared" si="12"/>
        <v>90.240090181000014</v>
      </c>
      <c r="N125" s="9">
        <f t="shared" si="15"/>
        <v>83.00148117119997</v>
      </c>
      <c r="P125" s="9">
        <f t="shared" si="13"/>
        <v>2.4892723089999862</v>
      </c>
      <c r="Q125" s="10">
        <f t="shared" si="14"/>
        <v>0</v>
      </c>
      <c r="R125" s="9">
        <f t="shared" si="16"/>
        <v>9.7278813188000299</v>
      </c>
      <c r="S125" s="10">
        <f t="shared" si="18"/>
        <v>0</v>
      </c>
      <c r="U125" s="20">
        <v>0</v>
      </c>
      <c r="V125" s="9">
        <f t="shared" si="17"/>
        <v>7.2386090098000437</v>
      </c>
      <c r="W125" s="10">
        <f t="shared" si="2"/>
        <v>0</v>
      </c>
      <c r="Y125" s="20">
        <v>0</v>
      </c>
      <c r="AA125" s="20">
        <v>0</v>
      </c>
      <c r="AB125" s="20">
        <v>0</v>
      </c>
      <c r="AC125" s="20">
        <v>0</v>
      </c>
    </row>
    <row r="126" spans="1:29" ht="15.75" customHeight="1" x14ac:dyDescent="0.2">
      <c r="A126" s="8">
        <v>44007</v>
      </c>
      <c r="B126" s="32">
        <v>95.779670719999999</v>
      </c>
      <c r="C126" s="9">
        <f t="shared" si="3"/>
        <v>100.7336655</v>
      </c>
      <c r="D126" s="10">
        <f t="shared" si="4"/>
        <v>95.779670719999999</v>
      </c>
      <c r="E126" s="10">
        <f t="shared" si="5"/>
        <v>1</v>
      </c>
      <c r="F126" s="10">
        <f t="shared" si="6"/>
        <v>0</v>
      </c>
      <c r="G126" s="10">
        <f t="shared" si="7"/>
        <v>0</v>
      </c>
      <c r="H126" s="10">
        <f t="shared" si="8"/>
        <v>0</v>
      </c>
      <c r="I126" s="10">
        <f t="shared" si="9"/>
        <v>0</v>
      </c>
      <c r="J126" s="10">
        <f t="shared" si="10"/>
        <v>0</v>
      </c>
      <c r="K126" s="10">
        <f t="shared" si="11"/>
        <v>0</v>
      </c>
      <c r="L126" s="9">
        <f t="shared" si="1"/>
        <v>95.779670719999999</v>
      </c>
      <c r="M126" s="9">
        <f t="shared" si="12"/>
        <v>90.737023927500019</v>
      </c>
      <c r="N126" s="9">
        <f t="shared" si="15"/>
        <v>83.492188110999962</v>
      </c>
      <c r="P126" s="9">
        <f t="shared" si="13"/>
        <v>5.0426467924999798</v>
      </c>
      <c r="Q126" s="10">
        <f t="shared" si="14"/>
        <v>0</v>
      </c>
      <c r="R126" s="9">
        <f t="shared" si="16"/>
        <v>12.287482609000037</v>
      </c>
      <c r="S126" s="10">
        <f t="shared" si="18"/>
        <v>0</v>
      </c>
      <c r="U126" s="20">
        <v>0</v>
      </c>
      <c r="V126" s="9">
        <f t="shared" si="17"/>
        <v>7.244835816500057</v>
      </c>
      <c r="W126" s="10">
        <f t="shared" si="2"/>
        <v>0</v>
      </c>
      <c r="Y126" s="20">
        <v>0</v>
      </c>
      <c r="AA126" s="20">
        <v>0</v>
      </c>
      <c r="AB126" s="20">
        <v>0</v>
      </c>
      <c r="AC126" s="20">
        <v>0</v>
      </c>
    </row>
    <row r="127" spans="1:29" ht="15.75" customHeight="1" x14ac:dyDescent="0.2">
      <c r="A127" s="8">
        <v>44008</v>
      </c>
      <c r="B127" s="32">
        <v>96.999794010000002</v>
      </c>
      <c r="C127" s="9">
        <f t="shared" si="3"/>
        <v>100.7336655</v>
      </c>
      <c r="D127" s="10">
        <f t="shared" si="4"/>
        <v>96.999794010000002</v>
      </c>
      <c r="E127" s="10">
        <f t="shared" si="5"/>
        <v>1</v>
      </c>
      <c r="F127" s="10">
        <f t="shared" si="6"/>
        <v>0</v>
      </c>
      <c r="G127" s="10">
        <f t="shared" si="7"/>
        <v>0</v>
      </c>
      <c r="H127" s="10">
        <f t="shared" si="8"/>
        <v>0</v>
      </c>
      <c r="I127" s="10">
        <f t="shared" si="9"/>
        <v>0</v>
      </c>
      <c r="J127" s="10">
        <f t="shared" si="10"/>
        <v>0</v>
      </c>
      <c r="K127" s="10">
        <f t="shared" si="11"/>
        <v>0</v>
      </c>
      <c r="L127" s="9">
        <f t="shared" si="1"/>
        <v>96.999794010000002</v>
      </c>
      <c r="M127" s="9">
        <f t="shared" si="12"/>
        <v>91.327339555500004</v>
      </c>
      <c r="N127" s="9">
        <f t="shared" si="15"/>
        <v>83.965487061199966</v>
      </c>
      <c r="P127" s="9">
        <f t="shared" si="13"/>
        <v>5.6724544544999986</v>
      </c>
      <c r="Q127" s="10">
        <f t="shared" si="14"/>
        <v>0</v>
      </c>
      <c r="R127" s="9">
        <f t="shared" si="16"/>
        <v>13.034306948800037</v>
      </c>
      <c r="S127" s="10">
        <f t="shared" si="18"/>
        <v>0</v>
      </c>
      <c r="U127" s="20">
        <v>0</v>
      </c>
      <c r="V127" s="9">
        <f t="shared" si="17"/>
        <v>7.3618524943000381</v>
      </c>
      <c r="W127" s="10">
        <f t="shared" si="2"/>
        <v>0</v>
      </c>
      <c r="Y127" s="20">
        <v>0</v>
      </c>
      <c r="AA127" s="20">
        <v>0</v>
      </c>
      <c r="AB127" s="20">
        <v>0</v>
      </c>
      <c r="AC127" s="20">
        <v>0</v>
      </c>
    </row>
    <row r="128" spans="1:29" ht="15.75" customHeight="1" x14ac:dyDescent="0.2">
      <c r="A128" s="8">
        <v>44011</v>
      </c>
      <c r="B128" s="32">
        <v>94.606468199999995</v>
      </c>
      <c r="C128" s="9">
        <f t="shared" si="3"/>
        <v>100.7336655</v>
      </c>
      <c r="D128" s="10">
        <f t="shared" si="4"/>
        <v>94.606468199999995</v>
      </c>
      <c r="E128" s="10">
        <f t="shared" si="5"/>
        <v>1</v>
      </c>
      <c r="F128" s="10">
        <f t="shared" si="6"/>
        <v>0</v>
      </c>
      <c r="G128" s="10">
        <f t="shared" si="7"/>
        <v>0</v>
      </c>
      <c r="H128" s="10">
        <f t="shared" si="8"/>
        <v>0</v>
      </c>
      <c r="I128" s="10">
        <f t="shared" si="9"/>
        <v>0</v>
      </c>
      <c r="J128" s="10">
        <f t="shared" si="10"/>
        <v>0</v>
      </c>
      <c r="K128" s="10">
        <f t="shared" si="11"/>
        <v>0</v>
      </c>
      <c r="L128" s="9">
        <f t="shared" si="1"/>
        <v>94.606468199999995</v>
      </c>
      <c r="M128" s="9">
        <f t="shared" si="12"/>
        <v>91.775787736500007</v>
      </c>
      <c r="N128" s="9">
        <f t="shared" si="15"/>
        <v>84.372049255999954</v>
      </c>
      <c r="P128" s="9">
        <f t="shared" si="13"/>
        <v>2.8306804634999878</v>
      </c>
      <c r="Q128" s="10">
        <f t="shared" si="14"/>
        <v>0</v>
      </c>
      <c r="R128" s="9">
        <f t="shared" si="16"/>
        <v>10.234418944000041</v>
      </c>
      <c r="S128" s="10">
        <f t="shared" si="18"/>
        <v>0</v>
      </c>
      <c r="U128" s="20">
        <v>0</v>
      </c>
      <c r="V128" s="9">
        <f t="shared" si="17"/>
        <v>7.4037384805000528</v>
      </c>
      <c r="W128" s="10">
        <f t="shared" si="2"/>
        <v>0</v>
      </c>
      <c r="Y128" s="20">
        <v>0</v>
      </c>
      <c r="AA128" s="20">
        <v>0</v>
      </c>
      <c r="AB128" s="20">
        <v>0</v>
      </c>
      <c r="AC128" s="20">
        <v>0</v>
      </c>
    </row>
    <row r="129" spans="1:29" ht="15.75" customHeight="1" x14ac:dyDescent="0.2">
      <c r="A129" s="8">
        <v>44012</v>
      </c>
      <c r="B129" s="32">
        <v>95.685813899999999</v>
      </c>
      <c r="C129" s="9">
        <f t="shared" si="3"/>
        <v>100.7336655</v>
      </c>
      <c r="D129" s="10">
        <f t="shared" si="4"/>
        <v>95.685813899999999</v>
      </c>
      <c r="E129" s="10">
        <f t="shared" si="5"/>
        <v>1</v>
      </c>
      <c r="F129" s="10">
        <f t="shared" si="6"/>
        <v>0</v>
      </c>
      <c r="G129" s="10">
        <f t="shared" si="7"/>
        <v>0</v>
      </c>
      <c r="H129" s="10">
        <f t="shared" si="8"/>
        <v>0</v>
      </c>
      <c r="I129" s="10">
        <f t="shared" si="9"/>
        <v>0</v>
      </c>
      <c r="J129" s="10">
        <f t="shared" si="10"/>
        <v>0</v>
      </c>
      <c r="K129" s="10">
        <f t="shared" si="11"/>
        <v>0</v>
      </c>
      <c r="L129" s="9">
        <f t="shared" si="1"/>
        <v>95.685813899999999</v>
      </c>
      <c r="M129" s="9">
        <f t="shared" si="12"/>
        <v>92.233803178000016</v>
      </c>
      <c r="N129" s="9">
        <f t="shared" si="15"/>
        <v>84.782808227999979</v>
      </c>
      <c r="P129" s="9">
        <f t="shared" si="13"/>
        <v>3.4520107219999829</v>
      </c>
      <c r="Q129" s="10">
        <f t="shared" si="14"/>
        <v>0</v>
      </c>
      <c r="R129" s="9">
        <f t="shared" si="16"/>
        <v>10.90300567200002</v>
      </c>
      <c r="S129" s="10">
        <f t="shared" si="18"/>
        <v>0</v>
      </c>
      <c r="U129" s="20">
        <v>0</v>
      </c>
      <c r="V129" s="9">
        <f t="shared" si="17"/>
        <v>7.4509949500000374</v>
      </c>
      <c r="W129" s="10">
        <f t="shared" si="2"/>
        <v>0</v>
      </c>
      <c r="Y129" s="20">
        <v>0</v>
      </c>
      <c r="AA129" s="20">
        <v>0</v>
      </c>
      <c r="AB129" s="20">
        <v>0</v>
      </c>
      <c r="AC129" s="20">
        <v>0</v>
      </c>
    </row>
    <row r="130" spans="1:29" ht="15.75" customHeight="1" x14ac:dyDescent="0.2">
      <c r="A130" s="8">
        <v>44013</v>
      </c>
      <c r="B130" s="32">
        <v>95.451171880000004</v>
      </c>
      <c r="C130" s="9">
        <f t="shared" si="3"/>
        <v>100.7336655</v>
      </c>
      <c r="D130" s="10">
        <f t="shared" si="4"/>
        <v>95.451171880000004</v>
      </c>
      <c r="E130" s="10">
        <f t="shared" si="5"/>
        <v>1</v>
      </c>
      <c r="F130" s="10">
        <f t="shared" si="6"/>
        <v>0</v>
      </c>
      <c r="G130" s="10">
        <f t="shared" si="7"/>
        <v>0</v>
      </c>
      <c r="H130" s="10">
        <f t="shared" si="8"/>
        <v>0</v>
      </c>
      <c r="I130" s="10">
        <f t="shared" si="9"/>
        <v>0</v>
      </c>
      <c r="J130" s="10">
        <f t="shared" si="10"/>
        <v>0</v>
      </c>
      <c r="K130" s="10">
        <f t="shared" si="11"/>
        <v>0</v>
      </c>
      <c r="L130" s="9">
        <f t="shared" si="1"/>
        <v>95.451171880000004</v>
      </c>
      <c r="M130" s="9">
        <f t="shared" si="12"/>
        <v>92.60453262450001</v>
      </c>
      <c r="N130" s="9">
        <f t="shared" si="15"/>
        <v>85.231794739399973</v>
      </c>
      <c r="P130" s="9">
        <f t="shared" si="13"/>
        <v>2.8466392554999942</v>
      </c>
      <c r="Q130" s="10">
        <f t="shared" si="14"/>
        <v>0</v>
      </c>
      <c r="R130" s="9">
        <f t="shared" si="16"/>
        <v>10.219377140600031</v>
      </c>
      <c r="S130" s="10">
        <f t="shared" si="18"/>
        <v>0</v>
      </c>
      <c r="U130" s="20">
        <v>0</v>
      </c>
      <c r="V130" s="9">
        <f t="shared" si="17"/>
        <v>7.3727378851000367</v>
      </c>
      <c r="W130" s="10">
        <f t="shared" si="2"/>
        <v>0</v>
      </c>
      <c r="Y130" s="20">
        <v>0</v>
      </c>
      <c r="AA130" s="20">
        <v>0</v>
      </c>
      <c r="AB130" s="20">
        <v>0</v>
      </c>
      <c r="AC130" s="20">
        <v>0</v>
      </c>
    </row>
    <row r="131" spans="1:29" ht="15.75" customHeight="1" x14ac:dyDescent="0.2">
      <c r="A131" s="8">
        <v>44014</v>
      </c>
      <c r="B131" s="32">
        <v>95.357315060000005</v>
      </c>
      <c r="C131" s="9">
        <f t="shared" si="3"/>
        <v>100.7336655</v>
      </c>
      <c r="D131" s="10">
        <f t="shared" si="4"/>
        <v>95.357315060000005</v>
      </c>
      <c r="E131" s="10">
        <f t="shared" si="5"/>
        <v>1</v>
      </c>
      <c r="F131" s="10">
        <f t="shared" si="6"/>
        <v>0</v>
      </c>
      <c r="G131" s="10">
        <f t="shared" si="7"/>
        <v>0</v>
      </c>
      <c r="H131" s="10">
        <f t="shared" si="8"/>
        <v>0</v>
      </c>
      <c r="I131" s="10">
        <f t="shared" si="9"/>
        <v>0</v>
      </c>
      <c r="J131" s="10">
        <f t="shared" si="10"/>
        <v>0</v>
      </c>
      <c r="K131" s="10">
        <f t="shared" si="11"/>
        <v>0</v>
      </c>
      <c r="L131" s="9">
        <f t="shared" si="1"/>
        <v>95.357315060000005</v>
      </c>
      <c r="M131" s="9">
        <f t="shared" si="12"/>
        <v>92.998726273500012</v>
      </c>
      <c r="N131" s="9">
        <f t="shared" si="15"/>
        <v>85.653373871399978</v>
      </c>
      <c r="P131" s="9">
        <f t="shared" si="13"/>
        <v>2.3585887864999933</v>
      </c>
      <c r="Q131" s="10">
        <f t="shared" si="14"/>
        <v>0</v>
      </c>
      <c r="R131" s="9">
        <f t="shared" si="16"/>
        <v>9.7039411886000266</v>
      </c>
      <c r="S131" s="10">
        <f t="shared" si="18"/>
        <v>0</v>
      </c>
      <c r="U131" s="20">
        <v>0</v>
      </c>
      <c r="V131" s="9">
        <f t="shared" si="17"/>
        <v>7.3453524021000334</v>
      </c>
      <c r="W131" s="10">
        <f t="shared" si="2"/>
        <v>0</v>
      </c>
      <c r="Y131" s="20">
        <v>0</v>
      </c>
      <c r="AA131" s="20">
        <v>0</v>
      </c>
      <c r="AB131" s="20">
        <v>0</v>
      </c>
      <c r="AC131" s="20">
        <v>0</v>
      </c>
    </row>
    <row r="132" spans="1:29" ht="15.75" customHeight="1" x14ac:dyDescent="0.2">
      <c r="A132" s="8">
        <v>44015</v>
      </c>
      <c r="B132" s="32">
        <v>94.653396610000001</v>
      </c>
      <c r="C132" s="9">
        <f t="shared" si="3"/>
        <v>100.7336655</v>
      </c>
      <c r="D132" s="10">
        <f t="shared" si="4"/>
        <v>94.653396610000001</v>
      </c>
      <c r="E132" s="10">
        <f t="shared" si="5"/>
        <v>1</v>
      </c>
      <c r="F132" s="10">
        <f t="shared" si="6"/>
        <v>0</v>
      </c>
      <c r="G132" s="10">
        <f t="shared" si="7"/>
        <v>0</v>
      </c>
      <c r="H132" s="10">
        <f t="shared" si="8"/>
        <v>0</v>
      </c>
      <c r="I132" s="10">
        <f t="shared" si="9"/>
        <v>0</v>
      </c>
      <c r="J132" s="10">
        <f t="shared" si="10"/>
        <v>0</v>
      </c>
      <c r="K132" s="10">
        <f t="shared" si="11"/>
        <v>0</v>
      </c>
      <c r="L132" s="9">
        <f t="shared" si="1"/>
        <v>94.653396610000001</v>
      </c>
      <c r="M132" s="9">
        <f t="shared" si="12"/>
        <v>93.143732835000009</v>
      </c>
      <c r="N132" s="9">
        <f t="shared" si="15"/>
        <v>86.057914429399972</v>
      </c>
      <c r="P132" s="9">
        <f t="shared" si="13"/>
        <v>1.5096637749999928</v>
      </c>
      <c r="Q132" s="10">
        <f t="shared" si="14"/>
        <v>0</v>
      </c>
      <c r="R132" s="9">
        <f t="shared" si="16"/>
        <v>8.5954821806000297</v>
      </c>
      <c r="S132" s="10">
        <f t="shared" si="18"/>
        <v>0</v>
      </c>
      <c r="U132" s="20">
        <v>0</v>
      </c>
      <c r="V132" s="9">
        <f t="shared" si="17"/>
        <v>7.0858184056000368</v>
      </c>
      <c r="W132" s="10">
        <f t="shared" si="2"/>
        <v>0</v>
      </c>
      <c r="Y132" s="20">
        <v>0</v>
      </c>
      <c r="AA132" s="20">
        <v>0</v>
      </c>
      <c r="AB132" s="20">
        <v>0</v>
      </c>
      <c r="AC132" s="20">
        <v>0</v>
      </c>
    </row>
    <row r="133" spans="1:29" ht="15.75" customHeight="1" x14ac:dyDescent="0.2">
      <c r="A133" s="8">
        <v>44018</v>
      </c>
      <c r="B133" s="32">
        <v>97.891426089999996</v>
      </c>
      <c r="C133" s="9">
        <f t="shared" si="3"/>
        <v>100.7336655</v>
      </c>
      <c r="D133" s="10">
        <f t="shared" si="4"/>
        <v>97.891426089999996</v>
      </c>
      <c r="E133" s="10">
        <f t="shared" si="5"/>
        <v>1</v>
      </c>
      <c r="F133" s="10">
        <f t="shared" si="6"/>
        <v>0</v>
      </c>
      <c r="G133" s="10">
        <f t="shared" si="7"/>
        <v>0</v>
      </c>
      <c r="H133" s="10">
        <f t="shared" si="8"/>
        <v>0</v>
      </c>
      <c r="I133" s="10">
        <f t="shared" si="9"/>
        <v>0</v>
      </c>
      <c r="J133" s="10">
        <f t="shared" si="10"/>
        <v>0</v>
      </c>
      <c r="K133" s="10">
        <f t="shared" si="11"/>
        <v>0</v>
      </c>
      <c r="L133" s="9">
        <f t="shared" si="1"/>
        <v>97.891426089999996</v>
      </c>
      <c r="M133" s="9">
        <f t="shared" si="12"/>
        <v>93.463780595000003</v>
      </c>
      <c r="N133" s="9">
        <f t="shared" si="15"/>
        <v>86.572726135999972</v>
      </c>
      <c r="P133" s="9">
        <f t="shared" si="13"/>
        <v>4.427645494999993</v>
      </c>
      <c r="Q133" s="10">
        <f t="shared" si="14"/>
        <v>0</v>
      </c>
      <c r="R133" s="9">
        <f t="shared" si="16"/>
        <v>11.318699954000024</v>
      </c>
      <c r="S133" s="10">
        <f t="shared" si="18"/>
        <v>0</v>
      </c>
      <c r="U133" s="20">
        <v>0</v>
      </c>
      <c r="V133" s="9">
        <f t="shared" si="17"/>
        <v>6.8910544590000313</v>
      </c>
      <c r="W133" s="10">
        <f t="shared" si="2"/>
        <v>0</v>
      </c>
      <c r="Y133" s="20">
        <v>0</v>
      </c>
      <c r="AA133" s="20">
        <v>0</v>
      </c>
      <c r="AB133" s="20">
        <v>0</v>
      </c>
      <c r="AC133" s="20">
        <v>0</v>
      </c>
    </row>
    <row r="134" spans="1:29" ht="15.75" customHeight="1" x14ac:dyDescent="0.2">
      <c r="A134" s="8">
        <v>44019</v>
      </c>
      <c r="B134" s="32">
        <v>97.422142030000003</v>
      </c>
      <c r="C134" s="9">
        <f t="shared" si="3"/>
        <v>100.7336655</v>
      </c>
      <c r="D134" s="10">
        <f t="shared" si="4"/>
        <v>97.422142030000003</v>
      </c>
      <c r="E134" s="10">
        <f t="shared" si="5"/>
        <v>1</v>
      </c>
      <c r="F134" s="10">
        <f t="shared" si="6"/>
        <v>0</v>
      </c>
      <c r="G134" s="10">
        <f t="shared" si="7"/>
        <v>0</v>
      </c>
      <c r="H134" s="10">
        <f t="shared" si="8"/>
        <v>0</v>
      </c>
      <c r="I134" s="10">
        <f t="shared" si="9"/>
        <v>0</v>
      </c>
      <c r="J134" s="10">
        <f t="shared" si="10"/>
        <v>0</v>
      </c>
      <c r="K134" s="10">
        <f t="shared" si="11"/>
        <v>0</v>
      </c>
      <c r="L134" s="9">
        <f t="shared" si="1"/>
        <v>97.422142030000003</v>
      </c>
      <c r="M134" s="9">
        <f t="shared" si="12"/>
        <v>93.780074311500016</v>
      </c>
      <c r="N134" s="9">
        <f t="shared" si="15"/>
        <v>87.063352051599992</v>
      </c>
      <c r="P134" s="9">
        <f t="shared" si="13"/>
        <v>3.6420677184999874</v>
      </c>
      <c r="Q134" s="10">
        <f t="shared" si="14"/>
        <v>0</v>
      </c>
      <c r="R134" s="9">
        <f t="shared" si="16"/>
        <v>10.358789978400011</v>
      </c>
      <c r="S134" s="10">
        <f t="shared" si="18"/>
        <v>0</v>
      </c>
      <c r="U134" s="20">
        <v>0</v>
      </c>
      <c r="V134" s="9">
        <f t="shared" si="17"/>
        <v>6.716722259900024</v>
      </c>
      <c r="W134" s="10">
        <f t="shared" si="2"/>
        <v>0</v>
      </c>
      <c r="Y134" s="20">
        <v>0</v>
      </c>
      <c r="AA134" s="20">
        <v>0</v>
      </c>
      <c r="AB134" s="20">
        <v>0</v>
      </c>
      <c r="AC134" s="20">
        <v>0</v>
      </c>
    </row>
    <row r="135" spans="1:29" ht="15.75" customHeight="1" x14ac:dyDescent="0.2">
      <c r="A135" s="8">
        <v>44020</v>
      </c>
      <c r="B135" s="32">
        <v>95.545028689999995</v>
      </c>
      <c r="C135" s="9">
        <f t="shared" si="3"/>
        <v>100.7336655</v>
      </c>
      <c r="D135" s="10">
        <f t="shared" si="4"/>
        <v>95.545028689999995</v>
      </c>
      <c r="E135" s="10">
        <f t="shared" si="5"/>
        <v>1</v>
      </c>
      <c r="F135" s="10">
        <f t="shared" si="6"/>
        <v>0</v>
      </c>
      <c r="G135" s="10">
        <f t="shared" si="7"/>
        <v>0</v>
      </c>
      <c r="H135" s="10">
        <f t="shared" si="8"/>
        <v>0</v>
      </c>
      <c r="I135" s="10">
        <f t="shared" si="9"/>
        <v>0</v>
      </c>
      <c r="J135" s="10">
        <f t="shared" si="10"/>
        <v>0</v>
      </c>
      <c r="K135" s="10">
        <f t="shared" si="11"/>
        <v>0</v>
      </c>
      <c r="L135" s="9">
        <f t="shared" si="1"/>
        <v>95.545028689999995</v>
      </c>
      <c r="M135" s="9">
        <f t="shared" si="12"/>
        <v>93.996880723499999</v>
      </c>
      <c r="N135" s="9">
        <f t="shared" si="15"/>
        <v>87.401734162199986</v>
      </c>
      <c r="P135" s="9">
        <f t="shared" si="13"/>
        <v>1.5481479664999966</v>
      </c>
      <c r="Q135" s="10">
        <f t="shared" si="14"/>
        <v>0</v>
      </c>
      <c r="R135" s="9">
        <f t="shared" si="16"/>
        <v>8.1432945278000091</v>
      </c>
      <c r="S135" s="10">
        <f t="shared" si="18"/>
        <v>0</v>
      </c>
      <c r="U135" s="20">
        <v>0</v>
      </c>
      <c r="V135" s="9">
        <f t="shared" si="17"/>
        <v>6.5951465613000124</v>
      </c>
      <c r="W135" s="10">
        <f t="shared" si="2"/>
        <v>0</v>
      </c>
      <c r="Y135" s="20">
        <v>0</v>
      </c>
      <c r="AA135" s="20">
        <v>0</v>
      </c>
      <c r="AB135" s="20">
        <v>0</v>
      </c>
      <c r="AC135" s="20">
        <v>0</v>
      </c>
    </row>
    <row r="136" spans="1:29" ht="15.75" customHeight="1" x14ac:dyDescent="0.2">
      <c r="A136" s="8">
        <v>44021</v>
      </c>
      <c r="B136" s="32">
        <v>97.844490050000005</v>
      </c>
      <c r="C136" s="9">
        <f t="shared" si="3"/>
        <v>100.7336655</v>
      </c>
      <c r="D136" s="10">
        <f t="shared" si="4"/>
        <v>97.844490050000005</v>
      </c>
      <c r="E136" s="10">
        <f t="shared" si="5"/>
        <v>1</v>
      </c>
      <c r="F136" s="10">
        <f t="shared" si="6"/>
        <v>0</v>
      </c>
      <c r="G136" s="10">
        <f t="shared" si="7"/>
        <v>0</v>
      </c>
      <c r="H136" s="10">
        <f t="shared" si="8"/>
        <v>0</v>
      </c>
      <c r="I136" s="10">
        <f t="shared" si="9"/>
        <v>0</v>
      </c>
      <c r="J136" s="10">
        <f t="shared" si="10"/>
        <v>0</v>
      </c>
      <c r="K136" s="10">
        <f t="shared" si="11"/>
        <v>0</v>
      </c>
      <c r="L136" s="9">
        <f t="shared" si="1"/>
        <v>97.844490050000005</v>
      </c>
      <c r="M136" s="9">
        <f t="shared" si="12"/>
        <v>94.562360765000008</v>
      </c>
      <c r="N136" s="9">
        <f t="shared" si="15"/>
        <v>87.728385010599993</v>
      </c>
      <c r="P136" s="9">
        <f t="shared" si="13"/>
        <v>3.2821292849999963</v>
      </c>
      <c r="Q136" s="10">
        <f t="shared" si="14"/>
        <v>0</v>
      </c>
      <c r="R136" s="9">
        <f t="shared" si="16"/>
        <v>10.116105039400011</v>
      </c>
      <c r="S136" s="10">
        <f t="shared" si="18"/>
        <v>0</v>
      </c>
      <c r="U136" s="20">
        <v>0</v>
      </c>
      <c r="V136" s="9">
        <f t="shared" si="17"/>
        <v>6.833975754400015</v>
      </c>
      <c r="W136" s="10">
        <f t="shared" si="2"/>
        <v>0</v>
      </c>
      <c r="Y136" s="20">
        <v>0</v>
      </c>
      <c r="AA136" s="20">
        <v>0</v>
      </c>
      <c r="AB136" s="20">
        <v>0</v>
      </c>
      <c r="AC136" s="20">
        <v>0</v>
      </c>
    </row>
    <row r="137" spans="1:29" ht="15.75" customHeight="1" x14ac:dyDescent="0.2">
      <c r="A137" s="8">
        <v>44022</v>
      </c>
      <c r="B137" s="32">
        <v>97.844490050000005</v>
      </c>
      <c r="C137" s="9">
        <f t="shared" si="3"/>
        <v>100.7336655</v>
      </c>
      <c r="D137" s="10">
        <f t="shared" si="4"/>
        <v>97.844490050000005</v>
      </c>
      <c r="E137" s="10">
        <f t="shared" si="5"/>
        <v>1</v>
      </c>
      <c r="F137" s="10">
        <f t="shared" si="6"/>
        <v>0</v>
      </c>
      <c r="G137" s="10">
        <f t="shared" si="7"/>
        <v>0</v>
      </c>
      <c r="H137" s="10">
        <f t="shared" si="8"/>
        <v>0</v>
      </c>
      <c r="I137" s="10">
        <f t="shared" si="9"/>
        <v>0</v>
      </c>
      <c r="J137" s="10">
        <f t="shared" si="10"/>
        <v>0</v>
      </c>
      <c r="K137" s="10">
        <f t="shared" si="11"/>
        <v>0</v>
      </c>
      <c r="L137" s="9">
        <f t="shared" si="1"/>
        <v>97.844490050000005</v>
      </c>
      <c r="M137" s="9">
        <f t="shared" si="12"/>
        <v>94.942006684500015</v>
      </c>
      <c r="N137" s="9">
        <f t="shared" si="15"/>
        <v>88.099066315599998</v>
      </c>
      <c r="P137" s="9">
        <f t="shared" si="13"/>
        <v>2.9024833654999895</v>
      </c>
      <c r="Q137" s="10">
        <f t="shared" si="14"/>
        <v>0</v>
      </c>
      <c r="R137" s="9">
        <f t="shared" si="16"/>
        <v>9.7454237344000063</v>
      </c>
      <c r="S137" s="10">
        <f t="shared" si="18"/>
        <v>0</v>
      </c>
      <c r="U137" s="20">
        <v>0</v>
      </c>
      <c r="V137" s="9">
        <f t="shared" si="17"/>
        <v>6.8429403689000168</v>
      </c>
      <c r="W137" s="10">
        <f t="shared" si="2"/>
        <v>0</v>
      </c>
      <c r="Y137" s="20">
        <v>0</v>
      </c>
      <c r="AA137" s="20">
        <v>0</v>
      </c>
      <c r="AB137" s="20">
        <v>0</v>
      </c>
      <c r="AC137" s="20">
        <v>0</v>
      </c>
    </row>
    <row r="138" spans="1:29" ht="15.75" customHeight="1" x14ac:dyDescent="0.2">
      <c r="A138" s="8">
        <v>44025</v>
      </c>
      <c r="B138" s="32">
        <v>100.331665</v>
      </c>
      <c r="C138" s="9">
        <f t="shared" si="3"/>
        <v>100.7336655</v>
      </c>
      <c r="D138" s="10">
        <f t="shared" si="4"/>
        <v>100.331665</v>
      </c>
      <c r="E138" s="10">
        <f t="shared" si="5"/>
        <v>1</v>
      </c>
      <c r="F138" s="10">
        <f t="shared" si="6"/>
        <v>0</v>
      </c>
      <c r="G138" s="10">
        <f t="shared" si="7"/>
        <v>0</v>
      </c>
      <c r="H138" s="10">
        <f t="shared" si="8"/>
        <v>0</v>
      </c>
      <c r="I138" s="10">
        <f t="shared" si="9"/>
        <v>0</v>
      </c>
      <c r="J138" s="10">
        <f t="shared" si="10"/>
        <v>0</v>
      </c>
      <c r="K138" s="10">
        <f t="shared" si="11"/>
        <v>0</v>
      </c>
      <c r="L138" s="9">
        <f t="shared" si="1"/>
        <v>100.331665</v>
      </c>
      <c r="M138" s="9">
        <f t="shared" si="12"/>
        <v>95.459151076500007</v>
      </c>
      <c r="N138" s="9">
        <f t="shared" si="15"/>
        <v>88.587942047199988</v>
      </c>
      <c r="P138" s="9">
        <f t="shared" si="13"/>
        <v>4.8725139234999943</v>
      </c>
      <c r="Q138" s="10">
        <f t="shared" si="14"/>
        <v>0</v>
      </c>
      <c r="R138" s="9">
        <f t="shared" si="16"/>
        <v>11.743722952800013</v>
      </c>
      <c r="S138" s="10">
        <f t="shared" si="18"/>
        <v>0</v>
      </c>
      <c r="U138" s="20">
        <v>0</v>
      </c>
      <c r="V138" s="9">
        <f t="shared" si="17"/>
        <v>6.8712090293000188</v>
      </c>
      <c r="W138" s="10">
        <f t="shared" si="2"/>
        <v>0</v>
      </c>
      <c r="Y138" s="20">
        <v>0</v>
      </c>
      <c r="AA138" s="20">
        <v>0</v>
      </c>
      <c r="AB138" s="20">
        <v>0</v>
      </c>
      <c r="AC138" s="20">
        <v>0</v>
      </c>
    </row>
    <row r="139" spans="1:29" ht="15.75" customHeight="1" x14ac:dyDescent="0.2">
      <c r="A139" s="8">
        <v>44026</v>
      </c>
      <c r="B139" s="32">
        <v>98.970756530000003</v>
      </c>
      <c r="C139" s="9">
        <f t="shared" si="3"/>
        <v>100.7336655</v>
      </c>
      <c r="D139" s="10">
        <f t="shared" si="4"/>
        <v>98.970756530000003</v>
      </c>
      <c r="E139" s="10">
        <f t="shared" si="5"/>
        <v>1</v>
      </c>
      <c r="F139" s="10">
        <f t="shared" si="6"/>
        <v>0</v>
      </c>
      <c r="G139" s="10">
        <f t="shared" si="7"/>
        <v>0</v>
      </c>
      <c r="H139" s="10">
        <f t="shared" si="8"/>
        <v>0</v>
      </c>
      <c r="I139" s="10">
        <f t="shared" si="9"/>
        <v>0</v>
      </c>
      <c r="J139" s="10">
        <f t="shared" si="10"/>
        <v>0</v>
      </c>
      <c r="K139" s="10">
        <f t="shared" si="11"/>
        <v>0</v>
      </c>
      <c r="L139" s="9">
        <f t="shared" si="1"/>
        <v>98.970756530000003</v>
      </c>
      <c r="M139" s="9">
        <f t="shared" si="12"/>
        <v>95.786237334500015</v>
      </c>
      <c r="N139" s="9">
        <f t="shared" si="15"/>
        <v>88.955248413199982</v>
      </c>
      <c r="P139" s="9">
        <f t="shared" si="13"/>
        <v>3.1845191954999876</v>
      </c>
      <c r="Q139" s="10">
        <f t="shared" si="14"/>
        <v>0</v>
      </c>
      <c r="R139" s="9">
        <f t="shared" si="16"/>
        <v>10.015508116800021</v>
      </c>
      <c r="S139" s="10">
        <f t="shared" si="18"/>
        <v>0</v>
      </c>
      <c r="U139" s="20">
        <v>0</v>
      </c>
      <c r="V139" s="9">
        <f t="shared" si="17"/>
        <v>6.8309889213000332</v>
      </c>
      <c r="W139" s="10">
        <f t="shared" si="2"/>
        <v>0</v>
      </c>
      <c r="Y139" s="20">
        <v>0</v>
      </c>
      <c r="AA139" s="20">
        <v>0</v>
      </c>
      <c r="AB139" s="20">
        <v>0</v>
      </c>
      <c r="AC139" s="20">
        <v>0</v>
      </c>
    </row>
    <row r="140" spans="1:29" ht="15.75" customHeight="1" x14ac:dyDescent="0.2">
      <c r="A140" s="8">
        <v>44027</v>
      </c>
      <c r="B140" s="32">
        <v>100.47245030000001</v>
      </c>
      <c r="C140" s="9">
        <f t="shared" si="3"/>
        <v>100.7336655</v>
      </c>
      <c r="D140" s="10">
        <f t="shared" si="4"/>
        <v>100.47245030000001</v>
      </c>
      <c r="E140" s="10">
        <f t="shared" si="5"/>
        <v>1</v>
      </c>
      <c r="F140" s="10">
        <f t="shared" si="6"/>
        <v>0</v>
      </c>
      <c r="G140" s="10">
        <f t="shared" si="7"/>
        <v>0</v>
      </c>
      <c r="H140" s="10">
        <f t="shared" si="8"/>
        <v>0</v>
      </c>
      <c r="I140" s="10">
        <f t="shared" si="9"/>
        <v>0</v>
      </c>
      <c r="J140" s="10">
        <f t="shared" si="10"/>
        <v>0</v>
      </c>
      <c r="K140" s="10">
        <f t="shared" si="11"/>
        <v>0</v>
      </c>
      <c r="L140" s="9">
        <f t="shared" si="1"/>
        <v>100.47245030000001</v>
      </c>
      <c r="M140" s="9">
        <f t="shared" si="12"/>
        <v>96.093614579500013</v>
      </c>
      <c r="N140" s="9">
        <f t="shared" si="15"/>
        <v>89.311518250399985</v>
      </c>
      <c r="P140" s="9">
        <f t="shared" si="13"/>
        <v>4.3788357204999926</v>
      </c>
      <c r="Q140" s="10">
        <f t="shared" si="14"/>
        <v>0</v>
      </c>
      <c r="R140" s="9">
        <f t="shared" si="16"/>
        <v>11.160932049600021</v>
      </c>
      <c r="S140" s="10">
        <f t="shared" si="18"/>
        <v>0</v>
      </c>
      <c r="U140" s="20">
        <v>0</v>
      </c>
      <c r="V140" s="9">
        <f t="shared" si="17"/>
        <v>6.7820963291000282</v>
      </c>
      <c r="W140" s="10">
        <f t="shared" si="2"/>
        <v>0</v>
      </c>
      <c r="Y140" s="20">
        <v>0</v>
      </c>
      <c r="AA140" s="20">
        <v>0</v>
      </c>
      <c r="AB140" s="20">
        <v>0</v>
      </c>
      <c r="AC140" s="20">
        <v>0</v>
      </c>
    </row>
    <row r="141" spans="1:29" ht="15.75" customHeight="1" x14ac:dyDescent="0.2">
      <c r="A141" s="8">
        <v>44028</v>
      </c>
      <c r="B141" s="32">
        <v>99.205398560000006</v>
      </c>
      <c r="C141" s="9">
        <f t="shared" si="3"/>
        <v>100.7336655</v>
      </c>
      <c r="D141" s="10">
        <f t="shared" si="4"/>
        <v>99.205398560000006</v>
      </c>
      <c r="E141" s="10">
        <f t="shared" si="5"/>
        <v>1</v>
      </c>
      <c r="F141" s="10">
        <f t="shared" si="6"/>
        <v>0</v>
      </c>
      <c r="G141" s="10">
        <f t="shared" si="7"/>
        <v>0</v>
      </c>
      <c r="H141" s="10">
        <f t="shared" si="8"/>
        <v>0</v>
      </c>
      <c r="I141" s="10">
        <f t="shared" si="9"/>
        <v>0</v>
      </c>
      <c r="J141" s="10">
        <f t="shared" si="10"/>
        <v>0</v>
      </c>
      <c r="K141" s="10">
        <f t="shared" si="11"/>
        <v>0</v>
      </c>
      <c r="L141" s="9">
        <f t="shared" si="1"/>
        <v>99.205398560000006</v>
      </c>
      <c r="M141" s="9">
        <f t="shared" si="12"/>
        <v>96.364857484000012</v>
      </c>
      <c r="N141" s="9">
        <f t="shared" si="15"/>
        <v>89.638006897799983</v>
      </c>
      <c r="P141" s="9">
        <f t="shared" si="13"/>
        <v>2.8405410759999938</v>
      </c>
      <c r="Q141" s="10">
        <f t="shared" si="14"/>
        <v>0</v>
      </c>
      <c r="R141" s="9">
        <f t="shared" si="16"/>
        <v>9.5673916622000235</v>
      </c>
      <c r="S141" s="10">
        <f t="shared" si="18"/>
        <v>0</v>
      </c>
      <c r="U141" s="20">
        <v>0</v>
      </c>
      <c r="V141" s="9">
        <f t="shared" si="17"/>
        <v>6.7268505862000296</v>
      </c>
      <c r="W141" s="10">
        <f t="shared" si="2"/>
        <v>0</v>
      </c>
      <c r="Y141" s="20">
        <v>0</v>
      </c>
      <c r="AA141" s="20">
        <v>0</v>
      </c>
      <c r="AB141" s="20">
        <v>0</v>
      </c>
      <c r="AC141" s="20">
        <v>0</v>
      </c>
    </row>
    <row r="142" spans="1:29" ht="15.75" customHeight="1" x14ac:dyDescent="0.2">
      <c r="A142" s="8">
        <v>44029</v>
      </c>
      <c r="B142" s="32">
        <v>100.331665</v>
      </c>
      <c r="C142" s="9">
        <f t="shared" si="3"/>
        <v>100.7336655</v>
      </c>
      <c r="D142" s="10">
        <f t="shared" si="4"/>
        <v>100.331665</v>
      </c>
      <c r="E142" s="10">
        <f t="shared" si="5"/>
        <v>1</v>
      </c>
      <c r="F142" s="10">
        <f t="shared" si="6"/>
        <v>0</v>
      </c>
      <c r="G142" s="10">
        <f t="shared" si="7"/>
        <v>0</v>
      </c>
      <c r="H142" s="10">
        <f t="shared" si="8"/>
        <v>0</v>
      </c>
      <c r="I142" s="10">
        <f t="shared" si="9"/>
        <v>0</v>
      </c>
      <c r="J142" s="10">
        <f t="shared" si="10"/>
        <v>0</v>
      </c>
      <c r="K142" s="10">
        <f t="shared" si="11"/>
        <v>0</v>
      </c>
      <c r="L142" s="9">
        <f t="shared" si="1"/>
        <v>100.331665</v>
      </c>
      <c r="M142" s="9">
        <f t="shared" si="12"/>
        <v>96.707430647999999</v>
      </c>
      <c r="N142" s="9">
        <f t="shared" si="15"/>
        <v>89.998861236599964</v>
      </c>
      <c r="P142" s="9">
        <f t="shared" si="13"/>
        <v>3.624234352000002</v>
      </c>
      <c r="Q142" s="10">
        <f t="shared" si="14"/>
        <v>0</v>
      </c>
      <c r="R142" s="9">
        <f t="shared" si="16"/>
        <v>10.332803763400037</v>
      </c>
      <c r="S142" s="10">
        <f t="shared" si="18"/>
        <v>0</v>
      </c>
      <c r="U142" s="20">
        <v>0</v>
      </c>
      <c r="V142" s="9">
        <f t="shared" si="17"/>
        <v>6.7085694114000347</v>
      </c>
      <c r="W142" s="10">
        <f t="shared" si="2"/>
        <v>0</v>
      </c>
      <c r="Y142" s="20">
        <v>0</v>
      </c>
      <c r="AA142" s="20">
        <v>0</v>
      </c>
      <c r="AB142" s="20">
        <v>0</v>
      </c>
      <c r="AC142" s="20">
        <v>0</v>
      </c>
    </row>
    <row r="143" spans="1:29" ht="15.75" customHeight="1" x14ac:dyDescent="0.2">
      <c r="A143" s="8">
        <v>44032</v>
      </c>
      <c r="B143" s="32">
        <v>100.89480589999999</v>
      </c>
      <c r="C143" s="9">
        <f t="shared" si="3"/>
        <v>100.7336655</v>
      </c>
      <c r="D143" s="10">
        <f t="shared" si="4"/>
        <v>100.89480589999999</v>
      </c>
      <c r="E143" s="10">
        <f t="shared" si="5"/>
        <v>1</v>
      </c>
      <c r="F143" s="10">
        <f t="shared" si="6"/>
        <v>0</v>
      </c>
      <c r="G143" s="10">
        <f t="shared" si="7"/>
        <v>0</v>
      </c>
      <c r="H143" s="10">
        <f t="shared" si="8"/>
        <v>0</v>
      </c>
      <c r="I143" s="10">
        <f t="shared" si="9"/>
        <v>0</v>
      </c>
      <c r="J143" s="10">
        <f t="shared" si="10"/>
        <v>0</v>
      </c>
      <c r="K143" s="10">
        <f t="shared" si="11"/>
        <v>0</v>
      </c>
      <c r="L143" s="9">
        <f t="shared" si="1"/>
        <v>100.89480589999999</v>
      </c>
      <c r="M143" s="9">
        <f t="shared" si="12"/>
        <v>97.119457243500008</v>
      </c>
      <c r="N143" s="9">
        <f t="shared" si="15"/>
        <v>90.419818877999987</v>
      </c>
      <c r="P143" s="9">
        <f t="shared" si="13"/>
        <v>3.7753486564999861</v>
      </c>
      <c r="Q143" s="10">
        <f t="shared" si="14"/>
        <v>0</v>
      </c>
      <c r="R143" s="9">
        <f t="shared" si="16"/>
        <v>10.474987022000008</v>
      </c>
      <c r="S143" s="10">
        <f t="shared" si="18"/>
        <v>0</v>
      </c>
      <c r="U143" s="20">
        <v>0</v>
      </c>
      <c r="V143" s="9">
        <f t="shared" si="17"/>
        <v>6.6996383655000216</v>
      </c>
      <c r="W143" s="10">
        <f t="shared" si="2"/>
        <v>0</v>
      </c>
      <c r="Y143" s="20">
        <v>0</v>
      </c>
      <c r="AA143" s="20">
        <v>0</v>
      </c>
      <c r="AB143" s="20">
        <v>0</v>
      </c>
      <c r="AC143" s="20">
        <v>0</v>
      </c>
    </row>
    <row r="144" spans="1:29" ht="15.75" customHeight="1" x14ac:dyDescent="0.2">
      <c r="A144" s="8">
        <v>44033</v>
      </c>
      <c r="B144" s="32">
        <v>101.55178069999999</v>
      </c>
      <c r="C144" s="9">
        <f t="shared" si="3"/>
        <v>100.7336655</v>
      </c>
      <c r="D144" s="10">
        <f t="shared" si="4"/>
        <v>101.55178069999999</v>
      </c>
      <c r="E144" s="10">
        <f t="shared" si="5"/>
        <v>1</v>
      </c>
      <c r="F144" s="10">
        <f t="shared" si="6"/>
        <v>0</v>
      </c>
      <c r="G144" s="10">
        <f t="shared" si="7"/>
        <v>0</v>
      </c>
      <c r="H144" s="10">
        <f t="shared" si="8"/>
        <v>0</v>
      </c>
      <c r="I144" s="10">
        <f t="shared" si="9"/>
        <v>0</v>
      </c>
      <c r="J144" s="10">
        <f t="shared" si="10"/>
        <v>0</v>
      </c>
      <c r="K144" s="10">
        <f t="shared" si="11"/>
        <v>0</v>
      </c>
      <c r="L144" s="9">
        <f t="shared" si="1"/>
        <v>101.55178069999999</v>
      </c>
      <c r="M144" s="9">
        <f t="shared" si="12"/>
        <v>97.4784545885</v>
      </c>
      <c r="N144" s="9">
        <f t="shared" si="15"/>
        <v>90.813955535799991</v>
      </c>
      <c r="P144" s="9">
        <f t="shared" si="13"/>
        <v>4.0733261114999948</v>
      </c>
      <c r="Q144" s="10">
        <f t="shared" si="14"/>
        <v>0</v>
      </c>
      <c r="R144" s="9">
        <f t="shared" si="16"/>
        <v>10.737825164200004</v>
      </c>
      <c r="S144" s="10">
        <f t="shared" si="18"/>
        <v>0</v>
      </c>
      <c r="U144" s="20">
        <v>0</v>
      </c>
      <c r="V144" s="9">
        <f t="shared" si="17"/>
        <v>6.664499052700009</v>
      </c>
      <c r="W144" s="10">
        <f t="shared" si="2"/>
        <v>0</v>
      </c>
      <c r="Y144" s="20">
        <v>0</v>
      </c>
      <c r="AA144" s="20">
        <v>0</v>
      </c>
      <c r="AB144" s="20">
        <v>0</v>
      </c>
      <c r="AC144" s="20">
        <v>0</v>
      </c>
    </row>
    <row r="145" spans="1:29" ht="15.75" customHeight="1" x14ac:dyDescent="0.2">
      <c r="A145" s="8">
        <v>44034</v>
      </c>
      <c r="B145" s="32">
        <v>100.89480589999999</v>
      </c>
      <c r="C145" s="9">
        <f t="shared" si="3"/>
        <v>100.7336655</v>
      </c>
      <c r="D145" s="10">
        <f t="shared" si="4"/>
        <v>100.89480589999999</v>
      </c>
      <c r="E145" s="10">
        <f t="shared" si="5"/>
        <v>1</v>
      </c>
      <c r="F145" s="10">
        <f t="shared" si="6"/>
        <v>0</v>
      </c>
      <c r="G145" s="10">
        <f t="shared" si="7"/>
        <v>0</v>
      </c>
      <c r="H145" s="10">
        <f t="shared" si="8"/>
        <v>0</v>
      </c>
      <c r="I145" s="10">
        <f t="shared" si="9"/>
        <v>0</v>
      </c>
      <c r="J145" s="10">
        <f t="shared" si="10"/>
        <v>0</v>
      </c>
      <c r="K145" s="10">
        <f t="shared" si="11"/>
        <v>0</v>
      </c>
      <c r="L145" s="9">
        <f t="shared" si="1"/>
        <v>100.89480589999999</v>
      </c>
      <c r="M145" s="9">
        <f t="shared" si="12"/>
        <v>97.886726758999998</v>
      </c>
      <c r="N145" s="9">
        <f t="shared" si="15"/>
        <v>91.259333190600003</v>
      </c>
      <c r="P145" s="9">
        <f t="shared" si="13"/>
        <v>3.0080791409999961</v>
      </c>
      <c r="Q145" s="10">
        <f t="shared" si="14"/>
        <v>0</v>
      </c>
      <c r="R145" s="9">
        <f t="shared" si="16"/>
        <v>9.6354727093999912</v>
      </c>
      <c r="S145" s="10">
        <f t="shared" si="18"/>
        <v>0</v>
      </c>
      <c r="U145" s="20">
        <v>0</v>
      </c>
      <c r="V145" s="9">
        <f t="shared" si="17"/>
        <v>6.6273935683999952</v>
      </c>
      <c r="W145" s="10">
        <f t="shared" si="2"/>
        <v>0</v>
      </c>
      <c r="Y145" s="20">
        <v>0</v>
      </c>
      <c r="AA145" s="20">
        <v>0</v>
      </c>
      <c r="AB145" s="20">
        <v>0</v>
      </c>
      <c r="AC145" s="20">
        <v>0</v>
      </c>
    </row>
    <row r="146" spans="1:29" ht="15.75" customHeight="1" x14ac:dyDescent="0.2">
      <c r="A146" s="8">
        <v>44035</v>
      </c>
      <c r="B146" s="32">
        <v>99.956237790000003</v>
      </c>
      <c r="C146" s="9">
        <f t="shared" si="3"/>
        <v>100.7336655</v>
      </c>
      <c r="D146" s="10">
        <f t="shared" si="4"/>
        <v>99.956237790000003</v>
      </c>
      <c r="E146" s="10">
        <f t="shared" si="5"/>
        <v>1</v>
      </c>
      <c r="F146" s="10">
        <f t="shared" si="6"/>
        <v>0</v>
      </c>
      <c r="G146" s="10">
        <f t="shared" si="7"/>
        <v>0</v>
      </c>
      <c r="H146" s="10">
        <f t="shared" si="8"/>
        <v>0</v>
      </c>
      <c r="I146" s="10">
        <f t="shared" si="9"/>
        <v>0</v>
      </c>
      <c r="J146" s="10">
        <f t="shared" si="10"/>
        <v>0</v>
      </c>
      <c r="K146" s="10">
        <f t="shared" si="11"/>
        <v>0</v>
      </c>
      <c r="L146" s="9">
        <f t="shared" si="1"/>
        <v>99.956237790000003</v>
      </c>
      <c r="M146" s="9">
        <f t="shared" si="12"/>
        <v>98.095555112499994</v>
      </c>
      <c r="N146" s="9">
        <f t="shared" si="15"/>
        <v>91.747730407400027</v>
      </c>
      <c r="P146" s="9">
        <f t="shared" si="13"/>
        <v>1.8606826775000087</v>
      </c>
      <c r="Q146" s="10">
        <f t="shared" si="14"/>
        <v>0</v>
      </c>
      <c r="R146" s="9">
        <f t="shared" si="16"/>
        <v>8.2085073825999757</v>
      </c>
      <c r="S146" s="10">
        <f t="shared" si="18"/>
        <v>0</v>
      </c>
      <c r="U146" s="20">
        <v>0</v>
      </c>
      <c r="V146" s="9">
        <f t="shared" si="17"/>
        <v>6.347824705099967</v>
      </c>
      <c r="W146" s="10">
        <f t="shared" si="2"/>
        <v>0</v>
      </c>
      <c r="Y146" s="20">
        <v>0</v>
      </c>
      <c r="AA146" s="20">
        <v>0</v>
      </c>
      <c r="AB146" s="20">
        <v>0</v>
      </c>
      <c r="AC146" s="20">
        <v>0</v>
      </c>
    </row>
    <row r="147" spans="1:29" ht="15.75" customHeight="1" x14ac:dyDescent="0.2">
      <c r="A147" s="8">
        <v>44036</v>
      </c>
      <c r="B147" s="32">
        <v>97.609848020000001</v>
      </c>
      <c r="C147" s="9">
        <f t="shared" si="3"/>
        <v>100.7336655</v>
      </c>
      <c r="D147" s="10">
        <f t="shared" si="4"/>
        <v>97.609848020000001</v>
      </c>
      <c r="E147" s="10">
        <f t="shared" si="5"/>
        <v>1</v>
      </c>
      <c r="F147" s="10">
        <f t="shared" si="6"/>
        <v>0</v>
      </c>
      <c r="G147" s="10">
        <f t="shared" si="7"/>
        <v>0</v>
      </c>
      <c r="H147" s="10">
        <f t="shared" si="8"/>
        <v>0</v>
      </c>
      <c r="I147" s="10">
        <f t="shared" si="9"/>
        <v>0</v>
      </c>
      <c r="J147" s="10">
        <f t="shared" si="10"/>
        <v>0</v>
      </c>
      <c r="K147" s="10">
        <f t="shared" si="11"/>
        <v>0</v>
      </c>
      <c r="L147" s="9">
        <f t="shared" si="1"/>
        <v>97.609848020000001</v>
      </c>
      <c r="M147" s="9">
        <f t="shared" si="12"/>
        <v>98.126057812999989</v>
      </c>
      <c r="N147" s="9">
        <f t="shared" si="15"/>
        <v>92.191419830000029</v>
      </c>
      <c r="P147" s="9">
        <f t="shared" si="13"/>
        <v>-0.51620979299998737</v>
      </c>
      <c r="Q147" s="10">
        <f t="shared" si="14"/>
        <v>-1</v>
      </c>
      <c r="R147" s="9">
        <f t="shared" si="16"/>
        <v>5.4184281899999718</v>
      </c>
      <c r="S147" s="10">
        <f t="shared" si="18"/>
        <v>0</v>
      </c>
      <c r="U147" s="20">
        <v>0</v>
      </c>
      <c r="V147" s="9">
        <f t="shared" si="17"/>
        <v>5.9346379829999591</v>
      </c>
      <c r="W147" s="10">
        <f t="shared" si="2"/>
        <v>0</v>
      </c>
      <c r="Y147" s="20">
        <v>0</v>
      </c>
      <c r="AA147" s="20">
        <v>0</v>
      </c>
      <c r="AB147" s="20">
        <v>0</v>
      </c>
      <c r="AC147" s="20">
        <v>0</v>
      </c>
    </row>
    <row r="148" spans="1:29" ht="15.75" customHeight="1" x14ac:dyDescent="0.2">
      <c r="A148" s="8">
        <v>44039</v>
      </c>
      <c r="B148" s="32">
        <v>96.812080379999998</v>
      </c>
      <c r="C148" s="9">
        <f t="shared" si="3"/>
        <v>100.7336655</v>
      </c>
      <c r="D148" s="10">
        <f t="shared" si="4"/>
        <v>96.812080379999998</v>
      </c>
      <c r="E148" s="10">
        <f t="shared" si="5"/>
        <v>1</v>
      </c>
      <c r="F148" s="10">
        <f t="shared" si="6"/>
        <v>0</v>
      </c>
      <c r="G148" s="10">
        <f t="shared" si="7"/>
        <v>0</v>
      </c>
      <c r="H148" s="10">
        <f t="shared" si="8"/>
        <v>0</v>
      </c>
      <c r="I148" s="10">
        <f t="shared" si="9"/>
        <v>0</v>
      </c>
      <c r="J148" s="10">
        <f t="shared" si="10"/>
        <v>0</v>
      </c>
      <c r="K148" s="10">
        <f t="shared" si="11"/>
        <v>0</v>
      </c>
      <c r="L148" s="9">
        <f t="shared" si="1"/>
        <v>96.812080379999998</v>
      </c>
      <c r="M148" s="9">
        <f t="shared" si="12"/>
        <v>98.236338421999989</v>
      </c>
      <c r="N148" s="9">
        <f t="shared" si="15"/>
        <v>92.534422759600034</v>
      </c>
      <c r="P148" s="9">
        <f t="shared" si="13"/>
        <v>-1.4242580419999911</v>
      </c>
      <c r="Q148" s="10">
        <f t="shared" si="14"/>
        <v>0</v>
      </c>
      <c r="R148" s="9">
        <f t="shared" si="16"/>
        <v>4.2776576203999639</v>
      </c>
      <c r="S148" s="10">
        <f t="shared" si="18"/>
        <v>0</v>
      </c>
      <c r="U148" s="20">
        <v>0</v>
      </c>
      <c r="V148" s="9">
        <f t="shared" si="17"/>
        <v>5.701915662399955</v>
      </c>
      <c r="W148" s="10">
        <f t="shared" si="2"/>
        <v>0</v>
      </c>
      <c r="Y148" s="20">
        <v>0</v>
      </c>
      <c r="AA148" s="20">
        <v>0</v>
      </c>
      <c r="AB148" s="20">
        <v>0</v>
      </c>
      <c r="AC148" s="20">
        <v>0</v>
      </c>
    </row>
    <row r="149" spans="1:29" ht="15.75" customHeight="1" x14ac:dyDescent="0.2">
      <c r="A149" s="8">
        <v>44040</v>
      </c>
      <c r="B149" s="32">
        <v>98.407623290000004</v>
      </c>
      <c r="C149" s="9">
        <f t="shared" si="3"/>
        <v>100.7336655</v>
      </c>
      <c r="D149" s="10">
        <f t="shared" si="4"/>
        <v>98.407623290000004</v>
      </c>
      <c r="E149" s="10">
        <f t="shared" si="5"/>
        <v>1</v>
      </c>
      <c r="F149" s="10">
        <f t="shared" si="6"/>
        <v>0</v>
      </c>
      <c r="G149" s="10">
        <f t="shared" si="7"/>
        <v>0</v>
      </c>
      <c r="H149" s="10">
        <f t="shared" si="8"/>
        <v>0</v>
      </c>
      <c r="I149" s="10">
        <f t="shared" si="9"/>
        <v>0</v>
      </c>
      <c r="J149" s="10">
        <f t="shared" si="10"/>
        <v>0</v>
      </c>
      <c r="K149" s="10">
        <f t="shared" si="11"/>
        <v>0</v>
      </c>
      <c r="L149" s="9">
        <f t="shared" si="1"/>
        <v>98.407623290000004</v>
      </c>
      <c r="M149" s="9">
        <f t="shared" si="12"/>
        <v>98.372428891499993</v>
      </c>
      <c r="N149" s="9">
        <f t="shared" si="15"/>
        <v>92.899346465600033</v>
      </c>
      <c r="P149" s="9">
        <f t="shared" si="13"/>
        <v>3.5194398500010493E-2</v>
      </c>
      <c r="Q149" s="10">
        <f t="shared" si="14"/>
        <v>1</v>
      </c>
      <c r="R149" s="9">
        <f t="shared" si="16"/>
        <v>5.5082768243999709</v>
      </c>
      <c r="S149" s="10">
        <f t="shared" si="18"/>
        <v>0</v>
      </c>
      <c r="U149" s="20">
        <v>0</v>
      </c>
      <c r="V149" s="9">
        <f t="shared" si="17"/>
        <v>5.4730824258999604</v>
      </c>
      <c r="W149" s="10">
        <f t="shared" si="2"/>
        <v>0</v>
      </c>
      <c r="Y149" s="20">
        <v>0</v>
      </c>
      <c r="AA149" s="20">
        <v>0</v>
      </c>
      <c r="AB149" s="20">
        <v>0</v>
      </c>
      <c r="AC149" s="20">
        <v>0</v>
      </c>
    </row>
    <row r="150" spans="1:29" ht="15.75" customHeight="1" x14ac:dyDescent="0.2">
      <c r="A150" s="8">
        <v>44041</v>
      </c>
      <c r="B150" s="32">
        <v>104.8367386</v>
      </c>
      <c r="C150" s="9">
        <f t="shared" si="3"/>
        <v>100.7336655</v>
      </c>
      <c r="D150" s="10">
        <f t="shared" si="4"/>
        <v>104.8367386</v>
      </c>
      <c r="E150" s="10">
        <f t="shared" si="5"/>
        <v>1</v>
      </c>
      <c r="F150" s="10">
        <f t="shared" si="6"/>
        <v>0</v>
      </c>
      <c r="G150" s="10">
        <f t="shared" si="7"/>
        <v>0</v>
      </c>
      <c r="H150" s="10">
        <f t="shared" si="8"/>
        <v>0</v>
      </c>
      <c r="I150" s="10">
        <f t="shared" si="9"/>
        <v>0</v>
      </c>
      <c r="J150" s="10">
        <f t="shared" si="10"/>
        <v>0</v>
      </c>
      <c r="K150" s="10">
        <f t="shared" si="11"/>
        <v>0</v>
      </c>
      <c r="L150" s="9">
        <f t="shared" si="1"/>
        <v>104.8367386</v>
      </c>
      <c r="M150" s="9">
        <f t="shared" si="12"/>
        <v>98.841707227499981</v>
      </c>
      <c r="N150" s="9">
        <f t="shared" si="15"/>
        <v>93.379902496200032</v>
      </c>
      <c r="P150" s="9">
        <f t="shared" si="13"/>
        <v>5.9950313725000228</v>
      </c>
      <c r="Q150" s="10">
        <f t="shared" si="14"/>
        <v>0</v>
      </c>
      <c r="R150" s="9">
        <f t="shared" si="16"/>
        <v>11.456836103799972</v>
      </c>
      <c r="S150" s="10">
        <f t="shared" si="18"/>
        <v>0</v>
      </c>
      <c r="U150" s="20">
        <v>0</v>
      </c>
      <c r="V150" s="9">
        <f t="shared" si="17"/>
        <v>5.4618047312999494</v>
      </c>
      <c r="W150" s="10">
        <f t="shared" si="2"/>
        <v>0</v>
      </c>
      <c r="Y150" s="20">
        <v>0</v>
      </c>
      <c r="AA150" s="20">
        <v>0</v>
      </c>
      <c r="AB150" s="20">
        <v>0</v>
      </c>
      <c r="AC150" s="20">
        <v>0</v>
      </c>
    </row>
    <row r="151" spans="1:29" ht="15.75" customHeight="1" x14ac:dyDescent="0.2">
      <c r="A151" s="8">
        <v>44042</v>
      </c>
      <c r="B151" s="32">
        <v>100.5663071</v>
      </c>
      <c r="C151" s="9">
        <f t="shared" si="3"/>
        <v>100.7336655</v>
      </c>
      <c r="D151" s="10">
        <f t="shared" si="4"/>
        <v>100.5663071</v>
      </c>
      <c r="E151" s="10">
        <f t="shared" si="5"/>
        <v>1</v>
      </c>
      <c r="F151" s="10">
        <f t="shared" si="6"/>
        <v>0</v>
      </c>
      <c r="G151" s="10">
        <f t="shared" si="7"/>
        <v>0</v>
      </c>
      <c r="H151" s="10">
        <f t="shared" si="8"/>
        <v>0</v>
      </c>
      <c r="I151" s="10">
        <f t="shared" si="9"/>
        <v>0</v>
      </c>
      <c r="J151" s="10">
        <f t="shared" si="10"/>
        <v>0</v>
      </c>
      <c r="K151" s="10">
        <f t="shared" si="11"/>
        <v>0</v>
      </c>
      <c r="L151" s="9">
        <f t="shared" si="1"/>
        <v>100.5663071</v>
      </c>
      <c r="M151" s="9">
        <f t="shared" si="12"/>
        <v>99.102156829499989</v>
      </c>
      <c r="N151" s="9">
        <f t="shared" si="15"/>
        <v>93.830180664600007</v>
      </c>
      <c r="P151" s="9">
        <f t="shared" si="13"/>
        <v>1.4641502705000136</v>
      </c>
      <c r="Q151" s="10">
        <f t="shared" si="14"/>
        <v>0</v>
      </c>
      <c r="R151" s="9">
        <f t="shared" si="16"/>
        <v>6.7361264353999957</v>
      </c>
      <c r="S151" s="10">
        <f t="shared" si="18"/>
        <v>0</v>
      </c>
      <c r="U151" s="20">
        <v>0</v>
      </c>
      <c r="V151" s="9">
        <f t="shared" si="17"/>
        <v>5.2719761648999821</v>
      </c>
      <c r="W151" s="10">
        <f t="shared" si="2"/>
        <v>0</v>
      </c>
      <c r="Y151" s="20">
        <v>0</v>
      </c>
      <c r="AA151" s="20">
        <v>0</v>
      </c>
      <c r="AB151" s="20">
        <v>0</v>
      </c>
      <c r="AC151" s="20">
        <v>0</v>
      </c>
    </row>
    <row r="152" spans="1:29" ht="15.75" customHeight="1" x14ac:dyDescent="0.2">
      <c r="A152" s="8">
        <v>44043</v>
      </c>
      <c r="B152" s="32">
        <v>102.7719116</v>
      </c>
      <c r="C152" s="9">
        <f t="shared" si="3"/>
        <v>100.7336655</v>
      </c>
      <c r="D152" s="10">
        <f t="shared" si="4"/>
        <v>102.7719116</v>
      </c>
      <c r="E152" s="10">
        <f t="shared" si="5"/>
        <v>1</v>
      </c>
      <c r="F152" s="10">
        <f t="shared" si="6"/>
        <v>0</v>
      </c>
      <c r="G152" s="10">
        <f t="shared" si="7"/>
        <v>0</v>
      </c>
      <c r="H152" s="10">
        <f t="shared" si="8"/>
        <v>0</v>
      </c>
      <c r="I152" s="10">
        <f t="shared" si="9"/>
        <v>0</v>
      </c>
      <c r="J152" s="10">
        <f t="shared" si="10"/>
        <v>0</v>
      </c>
      <c r="K152" s="10">
        <f t="shared" si="11"/>
        <v>0</v>
      </c>
      <c r="L152" s="9">
        <f t="shared" si="1"/>
        <v>102.7719116</v>
      </c>
      <c r="M152" s="9">
        <f t="shared" si="12"/>
        <v>99.508082578999989</v>
      </c>
      <c r="N152" s="9">
        <f t="shared" si="15"/>
        <v>94.287200165000016</v>
      </c>
      <c r="P152" s="9">
        <f t="shared" si="13"/>
        <v>3.2638290210000065</v>
      </c>
      <c r="Q152" s="10">
        <f t="shared" si="14"/>
        <v>0</v>
      </c>
      <c r="R152" s="9">
        <f t="shared" si="16"/>
        <v>8.4847114349999799</v>
      </c>
      <c r="S152" s="10">
        <f t="shared" si="18"/>
        <v>0</v>
      </c>
      <c r="U152" s="20">
        <v>0</v>
      </c>
      <c r="V152" s="9">
        <f t="shared" si="17"/>
        <v>5.2208824139999734</v>
      </c>
      <c r="W152" s="10">
        <f t="shared" si="2"/>
        <v>0</v>
      </c>
      <c r="Y152" s="20">
        <v>0</v>
      </c>
      <c r="AA152" s="20">
        <v>0</v>
      </c>
      <c r="AB152" s="20">
        <v>0</v>
      </c>
      <c r="AC152" s="20">
        <v>0</v>
      </c>
    </row>
    <row r="153" spans="1:29" ht="15.75" customHeight="1" x14ac:dyDescent="0.2">
      <c r="A153" s="8">
        <v>44046</v>
      </c>
      <c r="B153" s="32">
        <v>102.9596176</v>
      </c>
      <c r="C153" s="9">
        <f t="shared" si="3"/>
        <v>100.7336655</v>
      </c>
      <c r="D153" s="10">
        <f t="shared" si="4"/>
        <v>102.9596176</v>
      </c>
      <c r="E153" s="10">
        <f t="shared" si="5"/>
        <v>1</v>
      </c>
      <c r="F153" s="10">
        <f t="shared" si="6"/>
        <v>0</v>
      </c>
      <c r="G153" s="10">
        <f t="shared" si="7"/>
        <v>0</v>
      </c>
      <c r="H153" s="10">
        <f t="shared" si="8"/>
        <v>0</v>
      </c>
      <c r="I153" s="10">
        <f t="shared" si="9"/>
        <v>0</v>
      </c>
      <c r="J153" s="10">
        <f t="shared" si="10"/>
        <v>0</v>
      </c>
      <c r="K153" s="10">
        <f t="shared" si="11"/>
        <v>0</v>
      </c>
      <c r="L153" s="9">
        <f t="shared" si="1"/>
        <v>102.9596176</v>
      </c>
      <c r="M153" s="9">
        <f t="shared" si="12"/>
        <v>99.76149215449999</v>
      </c>
      <c r="N153" s="9">
        <f t="shared" si="15"/>
        <v>94.70098327620002</v>
      </c>
      <c r="P153" s="9">
        <f t="shared" si="13"/>
        <v>3.1981254455000112</v>
      </c>
      <c r="Q153" s="10">
        <f t="shared" si="14"/>
        <v>0</v>
      </c>
      <c r="R153" s="9">
        <f t="shared" si="16"/>
        <v>8.2586343237999813</v>
      </c>
      <c r="S153" s="10">
        <f t="shared" si="18"/>
        <v>0</v>
      </c>
      <c r="U153" s="20">
        <v>0</v>
      </c>
      <c r="V153" s="9">
        <f t="shared" si="17"/>
        <v>5.0605088782999701</v>
      </c>
      <c r="W153" s="10">
        <f t="shared" si="2"/>
        <v>0</v>
      </c>
      <c r="Y153" s="20">
        <v>0</v>
      </c>
      <c r="AA153" s="20">
        <v>0</v>
      </c>
      <c r="AB153" s="20">
        <v>0</v>
      </c>
      <c r="AC153" s="20">
        <v>0</v>
      </c>
    </row>
    <row r="154" spans="1:29" ht="15.75" customHeight="1" x14ac:dyDescent="0.2">
      <c r="A154" s="8">
        <v>44047</v>
      </c>
      <c r="B154" s="32">
        <v>102.9596176</v>
      </c>
      <c r="C154" s="9">
        <f t="shared" si="3"/>
        <v>100.7336655</v>
      </c>
      <c r="D154" s="10">
        <f t="shared" si="4"/>
        <v>102.9596176</v>
      </c>
      <c r="E154" s="10">
        <f t="shared" si="5"/>
        <v>1</v>
      </c>
      <c r="F154" s="10">
        <f t="shared" si="6"/>
        <v>0</v>
      </c>
      <c r="G154" s="10">
        <f t="shared" si="7"/>
        <v>0</v>
      </c>
      <c r="H154" s="10">
        <f t="shared" si="8"/>
        <v>0</v>
      </c>
      <c r="I154" s="10">
        <f t="shared" si="9"/>
        <v>0</v>
      </c>
      <c r="J154" s="10">
        <f t="shared" si="10"/>
        <v>0</v>
      </c>
      <c r="K154" s="10">
        <f t="shared" si="11"/>
        <v>0</v>
      </c>
      <c r="L154" s="9">
        <f t="shared" si="1"/>
        <v>102.9596176</v>
      </c>
      <c r="M154" s="9">
        <f t="shared" si="12"/>
        <v>100.03836593299999</v>
      </c>
      <c r="N154" s="9">
        <f t="shared" si="15"/>
        <v>95.054455871200005</v>
      </c>
      <c r="P154" s="9">
        <f t="shared" si="13"/>
        <v>2.921251667000007</v>
      </c>
      <c r="Q154" s="10">
        <f t="shared" si="14"/>
        <v>0</v>
      </c>
      <c r="R154" s="9">
        <f t="shared" si="16"/>
        <v>7.905161728799996</v>
      </c>
      <c r="S154" s="10">
        <f t="shared" si="18"/>
        <v>0</v>
      </c>
      <c r="U154" s="20">
        <v>0</v>
      </c>
      <c r="V154" s="9">
        <f t="shared" si="17"/>
        <v>4.983910061799989</v>
      </c>
      <c r="W154" s="10">
        <f t="shared" si="2"/>
        <v>0</v>
      </c>
      <c r="Y154" s="20">
        <v>0</v>
      </c>
      <c r="AA154" s="20">
        <v>0</v>
      </c>
      <c r="AB154" s="20">
        <v>0</v>
      </c>
      <c r="AC154" s="20">
        <v>0</v>
      </c>
    </row>
    <row r="155" spans="1:29" ht="15.75" customHeight="1" x14ac:dyDescent="0.2">
      <c r="A155" s="8">
        <v>44048</v>
      </c>
      <c r="B155" s="32">
        <v>105.259079</v>
      </c>
      <c r="C155" s="9">
        <f t="shared" si="3"/>
        <v>100.7336655</v>
      </c>
      <c r="D155" s="10">
        <f t="shared" si="4"/>
        <v>105.259079</v>
      </c>
      <c r="E155" s="10">
        <f t="shared" si="5"/>
        <v>1</v>
      </c>
      <c r="F155" s="10">
        <f t="shared" si="6"/>
        <v>0</v>
      </c>
      <c r="G155" s="10">
        <f t="shared" si="7"/>
        <v>0</v>
      </c>
      <c r="H155" s="10">
        <f t="shared" si="8"/>
        <v>0</v>
      </c>
      <c r="I155" s="10">
        <f t="shared" si="9"/>
        <v>0</v>
      </c>
      <c r="J155" s="10">
        <f t="shared" si="10"/>
        <v>0</v>
      </c>
      <c r="K155" s="10">
        <f t="shared" si="11"/>
        <v>0</v>
      </c>
      <c r="L155" s="9">
        <f t="shared" si="1"/>
        <v>105.259079</v>
      </c>
      <c r="M155" s="9">
        <f t="shared" si="12"/>
        <v>100.5240684485</v>
      </c>
      <c r="N155" s="9">
        <f t="shared" si="15"/>
        <v>95.493507995599998</v>
      </c>
      <c r="P155" s="9">
        <f t="shared" si="13"/>
        <v>4.7350105514999967</v>
      </c>
      <c r="Q155" s="10">
        <f t="shared" si="14"/>
        <v>0</v>
      </c>
      <c r="R155" s="9">
        <f t="shared" si="16"/>
        <v>9.7655710044000017</v>
      </c>
      <c r="S155" s="10">
        <f t="shared" si="18"/>
        <v>0</v>
      </c>
      <c r="U155" s="20">
        <v>0</v>
      </c>
      <c r="V155" s="9">
        <f t="shared" si="17"/>
        <v>5.030560452900005</v>
      </c>
      <c r="W155" s="10">
        <f t="shared" si="2"/>
        <v>0</v>
      </c>
      <c r="Y155" s="20">
        <v>0</v>
      </c>
      <c r="AA155" s="20">
        <v>0</v>
      </c>
      <c r="AB155" s="20">
        <v>0</v>
      </c>
      <c r="AC155" s="20">
        <v>0</v>
      </c>
    </row>
    <row r="156" spans="1:29" ht="15.75" customHeight="1" x14ac:dyDescent="0.2">
      <c r="A156" s="8">
        <v>44049</v>
      </c>
      <c r="B156" s="32">
        <v>104.9775162</v>
      </c>
      <c r="C156" s="9">
        <f t="shared" si="3"/>
        <v>100.7336655</v>
      </c>
      <c r="D156" s="10">
        <f t="shared" si="4"/>
        <v>104.9775162</v>
      </c>
      <c r="E156" s="10">
        <f t="shared" si="5"/>
        <v>1</v>
      </c>
      <c r="F156" s="10">
        <f t="shared" si="6"/>
        <v>0</v>
      </c>
      <c r="G156" s="10">
        <f t="shared" si="7"/>
        <v>0</v>
      </c>
      <c r="H156" s="10">
        <f t="shared" si="8"/>
        <v>0</v>
      </c>
      <c r="I156" s="10">
        <f t="shared" si="9"/>
        <v>0</v>
      </c>
      <c r="J156" s="10">
        <f t="shared" si="10"/>
        <v>0</v>
      </c>
      <c r="K156" s="10">
        <f t="shared" si="11"/>
        <v>0</v>
      </c>
      <c r="L156" s="9">
        <f t="shared" si="1"/>
        <v>104.9775162</v>
      </c>
      <c r="M156" s="9">
        <f t="shared" si="12"/>
        <v>100.88071975599999</v>
      </c>
      <c r="N156" s="9">
        <f t="shared" si="15"/>
        <v>95.876238403800016</v>
      </c>
      <c r="P156" s="9">
        <f t="shared" si="13"/>
        <v>4.096796444000006</v>
      </c>
      <c r="Q156" s="10">
        <f t="shared" si="14"/>
        <v>0</v>
      </c>
      <c r="R156" s="9">
        <f t="shared" si="16"/>
        <v>9.1012777961999802</v>
      </c>
      <c r="S156" s="10">
        <f t="shared" si="18"/>
        <v>0</v>
      </c>
      <c r="U156" s="20">
        <v>0</v>
      </c>
      <c r="V156" s="9">
        <f t="shared" si="17"/>
        <v>5.0044813521999743</v>
      </c>
      <c r="W156" s="10">
        <f t="shared" si="2"/>
        <v>0</v>
      </c>
      <c r="Y156" s="20">
        <v>0</v>
      </c>
      <c r="AA156" s="20">
        <v>0</v>
      </c>
      <c r="AB156" s="20">
        <v>0</v>
      </c>
      <c r="AC156" s="20">
        <v>0</v>
      </c>
    </row>
    <row r="157" spans="1:29" ht="15.75" customHeight="1" x14ac:dyDescent="0.2">
      <c r="A157" s="8">
        <v>44050</v>
      </c>
      <c r="B157" s="32">
        <v>104.461319</v>
      </c>
      <c r="C157" s="9">
        <f t="shared" si="3"/>
        <v>100.7336655</v>
      </c>
      <c r="D157" s="10">
        <f t="shared" si="4"/>
        <v>104.461319</v>
      </c>
      <c r="E157" s="10">
        <f t="shared" si="5"/>
        <v>1</v>
      </c>
      <c r="F157" s="10">
        <f t="shared" si="6"/>
        <v>0</v>
      </c>
      <c r="G157" s="10">
        <f t="shared" si="7"/>
        <v>0</v>
      </c>
      <c r="H157" s="10">
        <f t="shared" si="8"/>
        <v>0</v>
      </c>
      <c r="I157" s="10">
        <f t="shared" si="9"/>
        <v>0</v>
      </c>
      <c r="J157" s="10">
        <f t="shared" si="10"/>
        <v>0</v>
      </c>
      <c r="K157" s="10">
        <f t="shared" si="11"/>
        <v>0</v>
      </c>
      <c r="L157" s="9">
        <f t="shared" si="1"/>
        <v>104.461319</v>
      </c>
      <c r="M157" s="9">
        <f t="shared" si="12"/>
        <v>101.2115612035</v>
      </c>
      <c r="N157" s="9">
        <f t="shared" si="15"/>
        <v>96.26159515480002</v>
      </c>
      <c r="P157" s="9">
        <f t="shared" si="13"/>
        <v>3.2497577965000062</v>
      </c>
      <c r="Q157" s="10">
        <f t="shared" si="14"/>
        <v>0</v>
      </c>
      <c r="R157" s="9">
        <f t="shared" si="16"/>
        <v>8.1997238451999834</v>
      </c>
      <c r="S157" s="10">
        <f t="shared" si="18"/>
        <v>0</v>
      </c>
      <c r="U157" s="20">
        <v>0</v>
      </c>
      <c r="V157" s="9">
        <f t="shared" si="17"/>
        <v>4.9499660486999773</v>
      </c>
      <c r="W157" s="10">
        <f t="shared" si="2"/>
        <v>0</v>
      </c>
      <c r="Y157" s="20">
        <v>0</v>
      </c>
      <c r="AA157" s="20">
        <v>0</v>
      </c>
      <c r="AB157" s="20">
        <v>0</v>
      </c>
      <c r="AC157" s="20">
        <v>0</v>
      </c>
    </row>
    <row r="158" spans="1:29" ht="15.75" customHeight="1" x14ac:dyDescent="0.2">
      <c r="A158" s="8">
        <v>44053</v>
      </c>
      <c r="B158" s="32">
        <v>103.7573929</v>
      </c>
      <c r="C158" s="9">
        <f t="shared" si="3"/>
        <v>100.7336655</v>
      </c>
      <c r="D158" s="10">
        <f t="shared" si="4"/>
        <v>103.7573929</v>
      </c>
      <c r="E158" s="10">
        <f t="shared" si="5"/>
        <v>1</v>
      </c>
      <c r="F158" s="10">
        <f t="shared" si="6"/>
        <v>0</v>
      </c>
      <c r="G158" s="10">
        <f t="shared" si="7"/>
        <v>0</v>
      </c>
      <c r="H158" s="10">
        <f t="shared" si="8"/>
        <v>0</v>
      </c>
      <c r="I158" s="10">
        <f t="shared" si="9"/>
        <v>0</v>
      </c>
      <c r="J158" s="10">
        <f t="shared" si="10"/>
        <v>0</v>
      </c>
      <c r="K158" s="10">
        <f t="shared" si="11"/>
        <v>0</v>
      </c>
      <c r="L158" s="9">
        <f t="shared" si="1"/>
        <v>103.7573929</v>
      </c>
      <c r="M158" s="9">
        <f t="shared" si="12"/>
        <v>101.38284759849999</v>
      </c>
      <c r="N158" s="9">
        <f t="shared" si="15"/>
        <v>96.623992921200028</v>
      </c>
      <c r="P158" s="9">
        <f t="shared" si="13"/>
        <v>2.3745453015000066</v>
      </c>
      <c r="Q158" s="10">
        <f t="shared" si="14"/>
        <v>0</v>
      </c>
      <c r="R158" s="9">
        <f t="shared" si="16"/>
        <v>7.1333999787999716</v>
      </c>
      <c r="S158" s="10">
        <f t="shared" si="18"/>
        <v>0</v>
      </c>
      <c r="U158" s="20">
        <v>0</v>
      </c>
      <c r="V158" s="9">
        <f t="shared" si="17"/>
        <v>4.7588546772999649</v>
      </c>
      <c r="W158" s="10">
        <f t="shared" si="2"/>
        <v>0</v>
      </c>
      <c r="Y158" s="20">
        <v>0</v>
      </c>
      <c r="AA158" s="20">
        <v>0</v>
      </c>
      <c r="AB158" s="20">
        <v>0</v>
      </c>
      <c r="AC158" s="20">
        <v>0</v>
      </c>
    </row>
    <row r="159" spans="1:29" ht="15.75" customHeight="1" x14ac:dyDescent="0.2">
      <c r="A159" s="8">
        <v>44054</v>
      </c>
      <c r="B159" s="32">
        <v>105.4937286</v>
      </c>
      <c r="C159" s="9">
        <f t="shared" si="3"/>
        <v>100.7336655</v>
      </c>
      <c r="D159" s="10">
        <f t="shared" si="4"/>
        <v>105.4937286</v>
      </c>
      <c r="E159" s="10">
        <f t="shared" si="5"/>
        <v>1</v>
      </c>
      <c r="F159" s="10">
        <f t="shared" si="6"/>
        <v>0</v>
      </c>
      <c r="G159" s="10">
        <f t="shared" si="7"/>
        <v>0</v>
      </c>
      <c r="H159" s="10">
        <f t="shared" si="8"/>
        <v>0</v>
      </c>
      <c r="I159" s="10">
        <f t="shared" si="9"/>
        <v>0</v>
      </c>
      <c r="J159" s="10">
        <f t="shared" si="10"/>
        <v>0</v>
      </c>
      <c r="K159" s="10">
        <f t="shared" si="11"/>
        <v>0</v>
      </c>
      <c r="L159" s="9">
        <f t="shared" si="1"/>
        <v>105.4937286</v>
      </c>
      <c r="M159" s="9">
        <f t="shared" si="12"/>
        <v>101.70899620199999</v>
      </c>
      <c r="N159" s="9">
        <f t="shared" si="15"/>
        <v>97.003357391800037</v>
      </c>
      <c r="P159" s="9">
        <f t="shared" si="13"/>
        <v>3.7847323980000027</v>
      </c>
      <c r="Q159" s="10">
        <f t="shared" si="14"/>
        <v>0</v>
      </c>
      <c r="R159" s="9">
        <f t="shared" si="16"/>
        <v>8.4903712081999601</v>
      </c>
      <c r="S159" s="10">
        <f t="shared" si="18"/>
        <v>0</v>
      </c>
      <c r="U159" s="20">
        <v>0</v>
      </c>
      <c r="V159" s="9">
        <f t="shared" si="17"/>
        <v>4.7056388101999573</v>
      </c>
      <c r="W159" s="10">
        <f t="shared" si="2"/>
        <v>0</v>
      </c>
      <c r="Y159" s="20">
        <v>0</v>
      </c>
      <c r="AA159" s="20">
        <v>0</v>
      </c>
      <c r="AB159" s="20">
        <v>0</v>
      </c>
      <c r="AC159" s="20">
        <v>0</v>
      </c>
    </row>
    <row r="160" spans="1:29" ht="15.75" customHeight="1" x14ac:dyDescent="0.2">
      <c r="A160" s="8">
        <v>44055</v>
      </c>
      <c r="B160" s="32">
        <v>107.3239136</v>
      </c>
      <c r="C160" s="9">
        <f t="shared" si="3"/>
        <v>100.7336655</v>
      </c>
      <c r="D160" s="10">
        <f t="shared" si="4"/>
        <v>107.3239136</v>
      </c>
      <c r="E160" s="10">
        <f t="shared" si="5"/>
        <v>1</v>
      </c>
      <c r="F160" s="10">
        <f t="shared" si="6"/>
        <v>0</v>
      </c>
      <c r="G160" s="10">
        <f t="shared" si="7"/>
        <v>0</v>
      </c>
      <c r="H160" s="10">
        <f t="shared" si="8"/>
        <v>0</v>
      </c>
      <c r="I160" s="10">
        <f t="shared" si="9"/>
        <v>0</v>
      </c>
      <c r="J160" s="10">
        <f t="shared" si="10"/>
        <v>0</v>
      </c>
      <c r="K160" s="10">
        <f t="shared" si="11"/>
        <v>0</v>
      </c>
      <c r="L160" s="9">
        <f t="shared" si="1"/>
        <v>107.3239136</v>
      </c>
      <c r="M160" s="9">
        <f t="shared" si="12"/>
        <v>102.05156936699998</v>
      </c>
      <c r="N160" s="9">
        <f t="shared" si="15"/>
        <v>97.389104004800032</v>
      </c>
      <c r="P160" s="9">
        <f t="shared" si="13"/>
        <v>5.2723442330000125</v>
      </c>
      <c r="Q160" s="10">
        <f t="shared" si="14"/>
        <v>0</v>
      </c>
      <c r="R160" s="9">
        <f t="shared" si="16"/>
        <v>9.9348095951999653</v>
      </c>
      <c r="S160" s="10">
        <f t="shared" si="18"/>
        <v>0</v>
      </c>
      <c r="U160" s="20">
        <v>0</v>
      </c>
      <c r="V160" s="9">
        <f t="shared" si="17"/>
        <v>4.6624653621999528</v>
      </c>
      <c r="W160" s="10">
        <f t="shared" si="2"/>
        <v>0</v>
      </c>
      <c r="Y160" s="20">
        <v>0</v>
      </c>
      <c r="AA160" s="20">
        <v>0</v>
      </c>
      <c r="AB160" s="20">
        <v>0</v>
      </c>
      <c r="AC160" s="20">
        <v>0</v>
      </c>
    </row>
    <row r="161" spans="1:29" ht="15.75" customHeight="1" x14ac:dyDescent="0.2">
      <c r="A161" s="8">
        <v>44056</v>
      </c>
      <c r="B161" s="32">
        <v>106.4322815</v>
      </c>
      <c r="C161" s="9">
        <f t="shared" si="3"/>
        <v>100.7336655</v>
      </c>
      <c r="D161" s="10">
        <f t="shared" si="4"/>
        <v>106.4322815</v>
      </c>
      <c r="E161" s="10">
        <f t="shared" si="5"/>
        <v>1</v>
      </c>
      <c r="F161" s="10">
        <f t="shared" si="6"/>
        <v>0</v>
      </c>
      <c r="G161" s="10">
        <f t="shared" si="7"/>
        <v>0</v>
      </c>
      <c r="H161" s="10">
        <f t="shared" si="8"/>
        <v>0</v>
      </c>
      <c r="I161" s="10">
        <f t="shared" si="9"/>
        <v>0</v>
      </c>
      <c r="J161" s="10">
        <f t="shared" si="10"/>
        <v>0</v>
      </c>
      <c r="K161" s="10">
        <f t="shared" si="11"/>
        <v>0</v>
      </c>
      <c r="L161" s="9">
        <f t="shared" si="1"/>
        <v>106.4322815</v>
      </c>
      <c r="M161" s="9">
        <f t="shared" si="12"/>
        <v>102.41291351399998</v>
      </c>
      <c r="N161" s="9">
        <f t="shared" si="15"/>
        <v>97.768280793200034</v>
      </c>
      <c r="P161" s="9">
        <f t="shared" si="13"/>
        <v>4.0193679860000202</v>
      </c>
      <c r="Q161" s="10">
        <f t="shared" si="14"/>
        <v>0</v>
      </c>
      <c r="R161" s="9">
        <f t="shared" si="16"/>
        <v>8.6640007067999676</v>
      </c>
      <c r="S161" s="10">
        <f t="shared" si="18"/>
        <v>0</v>
      </c>
      <c r="U161" s="20">
        <v>0</v>
      </c>
      <c r="V161" s="9">
        <f t="shared" si="17"/>
        <v>4.6446327207999474</v>
      </c>
      <c r="W161" s="10">
        <f t="shared" si="2"/>
        <v>0</v>
      </c>
      <c r="Y161" s="20">
        <v>0</v>
      </c>
      <c r="AA161" s="20">
        <v>0</v>
      </c>
      <c r="AB161" s="20">
        <v>0</v>
      </c>
      <c r="AC161" s="20">
        <v>0</v>
      </c>
    </row>
    <row r="162" spans="1:29" ht="15.75" customHeight="1" x14ac:dyDescent="0.2">
      <c r="A162" s="8">
        <v>44057</v>
      </c>
      <c r="B162" s="32">
        <v>104.5082397</v>
      </c>
      <c r="C162" s="9">
        <f t="shared" si="3"/>
        <v>100.7336655</v>
      </c>
      <c r="D162" s="10">
        <f t="shared" si="4"/>
        <v>104.5082397</v>
      </c>
      <c r="E162" s="10">
        <f t="shared" si="5"/>
        <v>1</v>
      </c>
      <c r="F162" s="10">
        <f t="shared" si="6"/>
        <v>0</v>
      </c>
      <c r="G162" s="10">
        <f t="shared" si="7"/>
        <v>0</v>
      </c>
      <c r="H162" s="10">
        <f t="shared" si="8"/>
        <v>0</v>
      </c>
      <c r="I162" s="10">
        <f t="shared" si="9"/>
        <v>0</v>
      </c>
      <c r="J162" s="10">
        <f t="shared" si="10"/>
        <v>0</v>
      </c>
      <c r="K162" s="10">
        <f t="shared" si="11"/>
        <v>0</v>
      </c>
      <c r="L162" s="9">
        <f t="shared" si="1"/>
        <v>104.5082397</v>
      </c>
      <c r="M162" s="9">
        <f t="shared" si="12"/>
        <v>102.62174224899999</v>
      </c>
      <c r="N162" s="9">
        <f t="shared" si="15"/>
        <v>98.023380279600005</v>
      </c>
      <c r="P162" s="9">
        <f t="shared" si="13"/>
        <v>1.886497451000011</v>
      </c>
      <c r="Q162" s="10">
        <f t="shared" si="14"/>
        <v>0</v>
      </c>
      <c r="R162" s="9">
        <f t="shared" si="16"/>
        <v>6.4848594203999994</v>
      </c>
      <c r="S162" s="10">
        <f t="shared" si="18"/>
        <v>0</v>
      </c>
      <c r="U162" s="20">
        <v>0</v>
      </c>
      <c r="V162" s="9">
        <f t="shared" si="17"/>
        <v>4.5983619693999884</v>
      </c>
      <c r="W162" s="10">
        <f t="shared" si="2"/>
        <v>0</v>
      </c>
      <c r="Y162" s="20">
        <v>0</v>
      </c>
      <c r="AA162" s="20">
        <v>0</v>
      </c>
      <c r="AB162" s="20">
        <v>0</v>
      </c>
      <c r="AC162" s="20">
        <v>0</v>
      </c>
    </row>
    <row r="163" spans="1:29" ht="15.75" customHeight="1" x14ac:dyDescent="0.2">
      <c r="A163" s="8">
        <v>44060</v>
      </c>
      <c r="B163" s="32">
        <v>105.0713654</v>
      </c>
      <c r="C163" s="9">
        <f t="shared" si="3"/>
        <v>100.7336655</v>
      </c>
      <c r="D163" s="10">
        <f t="shared" si="4"/>
        <v>105.0713654</v>
      </c>
      <c r="E163" s="10">
        <f t="shared" si="5"/>
        <v>1</v>
      </c>
      <c r="F163" s="10">
        <f t="shared" si="6"/>
        <v>0</v>
      </c>
      <c r="G163" s="10">
        <f t="shared" si="7"/>
        <v>0</v>
      </c>
      <c r="H163" s="10">
        <f t="shared" si="8"/>
        <v>0</v>
      </c>
      <c r="I163" s="10">
        <f t="shared" si="9"/>
        <v>0</v>
      </c>
      <c r="J163" s="10">
        <f t="shared" si="10"/>
        <v>0</v>
      </c>
      <c r="K163" s="10">
        <f t="shared" si="11"/>
        <v>0</v>
      </c>
      <c r="L163" s="9">
        <f t="shared" si="1"/>
        <v>105.0713654</v>
      </c>
      <c r="M163" s="9">
        <f t="shared" si="12"/>
        <v>102.83057022400001</v>
      </c>
      <c r="N163" s="9">
        <f t="shared" si="15"/>
        <v>98.294998169799996</v>
      </c>
      <c r="P163" s="9">
        <f t="shared" si="13"/>
        <v>2.2407951759999918</v>
      </c>
      <c r="Q163" s="10">
        <f t="shared" si="14"/>
        <v>0</v>
      </c>
      <c r="R163" s="9">
        <f t="shared" si="16"/>
        <v>6.7763672302000089</v>
      </c>
      <c r="S163" s="10">
        <f t="shared" si="18"/>
        <v>0</v>
      </c>
      <c r="U163" s="20">
        <v>0</v>
      </c>
      <c r="V163" s="9">
        <f t="shared" si="17"/>
        <v>4.5355720542000171</v>
      </c>
      <c r="W163" s="10">
        <f t="shared" si="2"/>
        <v>0</v>
      </c>
      <c r="Y163" s="20">
        <v>0</v>
      </c>
      <c r="AA163" s="20">
        <v>0</v>
      </c>
      <c r="AB163" s="20">
        <v>0</v>
      </c>
      <c r="AC163" s="20">
        <v>0</v>
      </c>
    </row>
    <row r="164" spans="1:29" ht="15.75" customHeight="1" x14ac:dyDescent="0.2">
      <c r="A164" s="8">
        <v>44061</v>
      </c>
      <c r="B164" s="32">
        <v>105.9160767</v>
      </c>
      <c r="C164" s="9">
        <f t="shared" si="3"/>
        <v>100.7336655</v>
      </c>
      <c r="D164" s="10">
        <f t="shared" si="4"/>
        <v>105.9160767</v>
      </c>
      <c r="E164" s="10">
        <f t="shared" si="5"/>
        <v>1</v>
      </c>
      <c r="F164" s="10">
        <f t="shared" si="6"/>
        <v>0</v>
      </c>
      <c r="G164" s="10">
        <f t="shared" si="7"/>
        <v>0</v>
      </c>
      <c r="H164" s="10">
        <f t="shared" si="8"/>
        <v>0</v>
      </c>
      <c r="I164" s="10">
        <f t="shared" si="9"/>
        <v>0</v>
      </c>
      <c r="J164" s="10">
        <f t="shared" si="10"/>
        <v>0</v>
      </c>
      <c r="K164" s="10">
        <f t="shared" si="11"/>
        <v>0</v>
      </c>
      <c r="L164" s="9">
        <f t="shared" si="1"/>
        <v>105.9160767</v>
      </c>
      <c r="M164" s="9">
        <f t="shared" si="12"/>
        <v>103.04878502400001</v>
      </c>
      <c r="N164" s="9">
        <f t="shared" si="15"/>
        <v>98.591394349800012</v>
      </c>
      <c r="P164" s="9">
        <f t="shared" si="13"/>
        <v>2.8672916759999936</v>
      </c>
      <c r="Q164" s="10">
        <f t="shared" si="14"/>
        <v>0</v>
      </c>
      <c r="R164" s="9">
        <f t="shared" si="16"/>
        <v>7.3246823501999927</v>
      </c>
      <c r="S164" s="10">
        <f t="shared" si="18"/>
        <v>0</v>
      </c>
      <c r="U164" s="20">
        <v>0</v>
      </c>
      <c r="V164" s="9">
        <f t="shared" si="17"/>
        <v>4.4573906741999991</v>
      </c>
      <c r="W164" s="10">
        <f t="shared" si="2"/>
        <v>0</v>
      </c>
      <c r="Y164" s="20">
        <v>0</v>
      </c>
      <c r="AA164" s="20">
        <v>0</v>
      </c>
      <c r="AB164" s="20">
        <v>0</v>
      </c>
      <c r="AC164" s="20">
        <v>0</v>
      </c>
    </row>
    <row r="165" spans="1:29" ht="15.75" customHeight="1" x14ac:dyDescent="0.2">
      <c r="A165" s="8">
        <v>44062</v>
      </c>
      <c r="B165" s="32">
        <v>106.6669235</v>
      </c>
      <c r="C165" s="9">
        <f t="shared" si="3"/>
        <v>100.7336655</v>
      </c>
      <c r="D165" s="10">
        <f t="shared" si="4"/>
        <v>106.6669235</v>
      </c>
      <c r="E165" s="10">
        <f t="shared" si="5"/>
        <v>1</v>
      </c>
      <c r="F165" s="10">
        <f t="shared" si="6"/>
        <v>0</v>
      </c>
      <c r="G165" s="10">
        <f t="shared" si="7"/>
        <v>0</v>
      </c>
      <c r="H165" s="10">
        <f t="shared" si="8"/>
        <v>0</v>
      </c>
      <c r="I165" s="10">
        <f t="shared" si="9"/>
        <v>0</v>
      </c>
      <c r="J165" s="10">
        <f t="shared" si="10"/>
        <v>0</v>
      </c>
      <c r="K165" s="10">
        <f t="shared" si="11"/>
        <v>0</v>
      </c>
      <c r="L165" s="9">
        <f t="shared" si="1"/>
        <v>106.6669235</v>
      </c>
      <c r="M165" s="9">
        <f t="shared" si="12"/>
        <v>103.33739090400002</v>
      </c>
      <c r="N165" s="9">
        <f t="shared" si="15"/>
        <v>98.900554810800017</v>
      </c>
      <c r="P165" s="9">
        <f t="shared" si="13"/>
        <v>3.3295325959999786</v>
      </c>
      <c r="Q165" s="10">
        <f t="shared" si="14"/>
        <v>0</v>
      </c>
      <c r="R165" s="9">
        <f t="shared" si="16"/>
        <v>7.7663686891999788</v>
      </c>
      <c r="S165" s="10">
        <f t="shared" si="18"/>
        <v>0</v>
      </c>
      <c r="U165" s="20">
        <v>0</v>
      </c>
      <c r="V165" s="9">
        <f t="shared" si="17"/>
        <v>4.4368360932000002</v>
      </c>
      <c r="W165" s="10">
        <f t="shared" si="2"/>
        <v>0</v>
      </c>
      <c r="Y165" s="20">
        <v>0</v>
      </c>
      <c r="AA165" s="20">
        <v>0</v>
      </c>
      <c r="AB165" s="20">
        <v>0</v>
      </c>
      <c r="AC165" s="20">
        <v>0</v>
      </c>
    </row>
    <row r="166" spans="1:29" ht="15.75" customHeight="1" x14ac:dyDescent="0.2">
      <c r="A166" s="8">
        <v>44063</v>
      </c>
      <c r="B166" s="32">
        <v>105.3998718</v>
      </c>
      <c r="C166" s="9">
        <f t="shared" si="3"/>
        <v>100.7336655</v>
      </c>
      <c r="D166" s="10">
        <f t="shared" si="4"/>
        <v>105.3998718</v>
      </c>
      <c r="E166" s="10">
        <f t="shared" si="5"/>
        <v>1</v>
      </c>
      <c r="F166" s="10">
        <f t="shared" si="6"/>
        <v>0</v>
      </c>
      <c r="G166" s="10">
        <f t="shared" si="7"/>
        <v>0</v>
      </c>
      <c r="H166" s="10">
        <f t="shared" si="8"/>
        <v>0</v>
      </c>
      <c r="I166" s="10">
        <f t="shared" si="9"/>
        <v>0</v>
      </c>
      <c r="J166" s="10">
        <f t="shared" si="10"/>
        <v>0</v>
      </c>
      <c r="K166" s="10">
        <f t="shared" si="11"/>
        <v>0</v>
      </c>
      <c r="L166" s="9">
        <f t="shared" si="1"/>
        <v>105.3998718</v>
      </c>
      <c r="M166" s="9">
        <f t="shared" si="12"/>
        <v>103.6095726045</v>
      </c>
      <c r="N166" s="9">
        <f t="shared" si="15"/>
        <v>99.277854462400015</v>
      </c>
      <c r="P166" s="9">
        <f t="shared" si="13"/>
        <v>1.7902991954999976</v>
      </c>
      <c r="Q166" s="10">
        <f t="shared" si="14"/>
        <v>0</v>
      </c>
      <c r="R166" s="9">
        <f t="shared" si="16"/>
        <v>6.1220173375999849</v>
      </c>
      <c r="S166" s="10">
        <f t="shared" si="18"/>
        <v>0</v>
      </c>
      <c r="U166" s="20">
        <v>0</v>
      </c>
      <c r="V166" s="9">
        <f t="shared" si="17"/>
        <v>4.3317181420999873</v>
      </c>
      <c r="W166" s="10">
        <f t="shared" si="2"/>
        <v>0</v>
      </c>
      <c r="Y166" s="20">
        <v>0</v>
      </c>
      <c r="AA166" s="20">
        <v>0</v>
      </c>
      <c r="AB166" s="20">
        <v>0</v>
      </c>
      <c r="AC166" s="20">
        <v>0</v>
      </c>
    </row>
    <row r="167" spans="1:29" ht="15.75" customHeight="1" x14ac:dyDescent="0.2">
      <c r="A167" s="8">
        <v>44064</v>
      </c>
      <c r="B167" s="32">
        <v>106.9954147</v>
      </c>
      <c r="C167" s="9">
        <f t="shared" si="3"/>
        <v>100.7336655</v>
      </c>
      <c r="D167" s="10">
        <f t="shared" si="4"/>
        <v>106.9954147</v>
      </c>
      <c r="E167" s="10">
        <f t="shared" si="5"/>
        <v>1</v>
      </c>
      <c r="F167" s="10">
        <f t="shared" si="6"/>
        <v>0</v>
      </c>
      <c r="G167" s="10">
        <f t="shared" si="7"/>
        <v>0</v>
      </c>
      <c r="H167" s="10">
        <f t="shared" si="8"/>
        <v>0</v>
      </c>
      <c r="I167" s="10">
        <f t="shared" si="9"/>
        <v>0</v>
      </c>
      <c r="J167" s="10">
        <f t="shared" si="10"/>
        <v>0</v>
      </c>
      <c r="K167" s="10">
        <f t="shared" si="11"/>
        <v>0</v>
      </c>
      <c r="L167" s="9">
        <f t="shared" si="1"/>
        <v>106.9954147</v>
      </c>
      <c r="M167" s="9">
        <f t="shared" si="12"/>
        <v>104.07885093850003</v>
      </c>
      <c r="N167" s="9">
        <f t="shared" si="15"/>
        <v>99.612731323200009</v>
      </c>
      <c r="P167" s="9">
        <f t="shared" si="13"/>
        <v>2.9165637614999724</v>
      </c>
      <c r="Q167" s="10">
        <f t="shared" si="14"/>
        <v>0</v>
      </c>
      <c r="R167" s="9">
        <f t="shared" si="16"/>
        <v>7.3826833767999887</v>
      </c>
      <c r="S167" s="10">
        <f t="shared" si="18"/>
        <v>0</v>
      </c>
      <c r="U167" s="20">
        <v>0</v>
      </c>
      <c r="V167" s="9">
        <f t="shared" si="17"/>
        <v>4.4661196153000162</v>
      </c>
      <c r="W167" s="10">
        <f t="shared" si="2"/>
        <v>0</v>
      </c>
      <c r="Y167" s="20">
        <v>0</v>
      </c>
      <c r="AA167" s="20">
        <v>0</v>
      </c>
      <c r="AB167" s="20">
        <v>0</v>
      </c>
      <c r="AC167" s="20">
        <v>0</v>
      </c>
    </row>
    <row r="168" spans="1:29" ht="15.75" customHeight="1" x14ac:dyDescent="0.2">
      <c r="A168" s="8">
        <v>44067</v>
      </c>
      <c r="B168" s="32">
        <v>108.54403689999999</v>
      </c>
      <c r="C168" s="9">
        <f t="shared" si="3"/>
        <v>100.7336655</v>
      </c>
      <c r="D168" s="10">
        <f t="shared" si="4"/>
        <v>108.54403689999999</v>
      </c>
      <c r="E168" s="10">
        <f t="shared" si="5"/>
        <v>1</v>
      </c>
      <c r="F168" s="10">
        <f t="shared" si="6"/>
        <v>0</v>
      </c>
      <c r="G168" s="10">
        <f t="shared" si="7"/>
        <v>0</v>
      </c>
      <c r="H168" s="10">
        <f t="shared" si="8"/>
        <v>0</v>
      </c>
      <c r="I168" s="10">
        <f t="shared" si="9"/>
        <v>0</v>
      </c>
      <c r="J168" s="10">
        <f t="shared" si="10"/>
        <v>0</v>
      </c>
      <c r="K168" s="10">
        <f t="shared" si="11"/>
        <v>0</v>
      </c>
      <c r="L168" s="9">
        <f t="shared" si="1"/>
        <v>108.54403689999999</v>
      </c>
      <c r="M168" s="9">
        <f t="shared" si="12"/>
        <v>104.6654487645</v>
      </c>
      <c r="N168" s="9">
        <f t="shared" si="15"/>
        <v>99.983836518000004</v>
      </c>
      <c r="P168" s="9">
        <f t="shared" si="13"/>
        <v>3.8785881354999958</v>
      </c>
      <c r="Q168" s="10">
        <f t="shared" si="14"/>
        <v>0</v>
      </c>
      <c r="R168" s="9">
        <f t="shared" si="16"/>
        <v>8.5602003819999908</v>
      </c>
      <c r="S168" s="10">
        <f t="shared" si="18"/>
        <v>0</v>
      </c>
      <c r="U168" s="20">
        <v>0</v>
      </c>
      <c r="V168" s="9">
        <f t="shared" si="17"/>
        <v>4.681612246499995</v>
      </c>
      <c r="W168" s="10">
        <f t="shared" si="2"/>
        <v>0</v>
      </c>
      <c r="Y168" s="20">
        <v>0</v>
      </c>
      <c r="AA168" s="20">
        <v>0</v>
      </c>
      <c r="AB168" s="20">
        <v>0</v>
      </c>
      <c r="AC168" s="20">
        <v>0</v>
      </c>
    </row>
    <row r="169" spans="1:29" ht="15.75" customHeight="1" x14ac:dyDescent="0.2">
      <c r="A169" s="8">
        <v>44068</v>
      </c>
      <c r="B169" s="32">
        <v>109.43566130000001</v>
      </c>
      <c r="C169" s="9">
        <f t="shared" si="3"/>
        <v>100.7336655</v>
      </c>
      <c r="D169" s="10">
        <f t="shared" si="4"/>
        <v>109.43566130000001</v>
      </c>
      <c r="E169" s="10">
        <f t="shared" si="5"/>
        <v>1</v>
      </c>
      <c r="F169" s="10">
        <f t="shared" si="6"/>
        <v>0</v>
      </c>
      <c r="G169" s="10">
        <f t="shared" si="7"/>
        <v>0</v>
      </c>
      <c r="H169" s="10">
        <f t="shared" si="8"/>
        <v>0</v>
      </c>
      <c r="I169" s="10">
        <f t="shared" si="9"/>
        <v>0</v>
      </c>
      <c r="J169" s="10">
        <f t="shared" si="10"/>
        <v>0</v>
      </c>
      <c r="K169" s="10">
        <f t="shared" si="11"/>
        <v>0</v>
      </c>
      <c r="L169" s="9">
        <f t="shared" si="1"/>
        <v>109.43566130000001</v>
      </c>
      <c r="M169" s="9">
        <f t="shared" si="12"/>
        <v>105.21685066500001</v>
      </c>
      <c r="N169" s="9">
        <f t="shared" si="15"/>
        <v>100.3239691166</v>
      </c>
      <c r="P169" s="9">
        <f t="shared" si="13"/>
        <v>4.218810634999997</v>
      </c>
      <c r="Q169" s="10">
        <f t="shared" si="14"/>
        <v>0</v>
      </c>
      <c r="R169" s="9">
        <f t="shared" si="16"/>
        <v>9.1116921834000095</v>
      </c>
      <c r="S169" s="10">
        <f t="shared" si="18"/>
        <v>0</v>
      </c>
      <c r="U169" s="20">
        <v>0</v>
      </c>
      <c r="V169" s="9">
        <f t="shared" si="17"/>
        <v>4.8928815484000125</v>
      </c>
      <c r="W169" s="10">
        <f t="shared" si="2"/>
        <v>0</v>
      </c>
      <c r="Y169" s="20">
        <v>0</v>
      </c>
      <c r="AA169" s="20">
        <v>0</v>
      </c>
      <c r="AB169" s="20">
        <v>0</v>
      </c>
      <c r="AC169" s="20">
        <v>0</v>
      </c>
    </row>
    <row r="170" spans="1:29" ht="15.75" customHeight="1" x14ac:dyDescent="0.2">
      <c r="A170" s="8">
        <v>44069</v>
      </c>
      <c r="B170" s="32">
        <v>110.93734739999999</v>
      </c>
      <c r="C170" s="9">
        <f t="shared" si="3"/>
        <v>100.7336655</v>
      </c>
      <c r="D170" s="10">
        <f t="shared" si="4"/>
        <v>110.93734739999999</v>
      </c>
      <c r="E170" s="10">
        <f t="shared" si="5"/>
        <v>1</v>
      </c>
      <c r="F170" s="10">
        <f t="shared" si="6"/>
        <v>0</v>
      </c>
      <c r="G170" s="10">
        <f t="shared" si="7"/>
        <v>0</v>
      </c>
      <c r="H170" s="10">
        <f t="shared" si="8"/>
        <v>0</v>
      </c>
      <c r="I170" s="10">
        <f t="shared" si="9"/>
        <v>0</v>
      </c>
      <c r="J170" s="10">
        <f t="shared" si="10"/>
        <v>0</v>
      </c>
      <c r="K170" s="10">
        <f t="shared" si="11"/>
        <v>0</v>
      </c>
      <c r="L170" s="9">
        <f t="shared" si="1"/>
        <v>110.93734739999999</v>
      </c>
      <c r="M170" s="9">
        <f t="shared" si="12"/>
        <v>105.52188110500001</v>
      </c>
      <c r="N170" s="9">
        <f t="shared" si="15"/>
        <v>100.65621795660003</v>
      </c>
      <c r="P170" s="9">
        <f t="shared" si="13"/>
        <v>5.4154662949999874</v>
      </c>
      <c r="Q170" s="10">
        <f t="shared" si="14"/>
        <v>0</v>
      </c>
      <c r="R170" s="9">
        <f t="shared" si="16"/>
        <v>10.281129443399962</v>
      </c>
      <c r="S170" s="10">
        <f t="shared" si="18"/>
        <v>0</v>
      </c>
      <c r="U170" s="20">
        <v>0</v>
      </c>
      <c r="V170" s="9">
        <f t="shared" si="17"/>
        <v>4.8656631483999746</v>
      </c>
      <c r="W170" s="10">
        <f t="shared" si="2"/>
        <v>0</v>
      </c>
      <c r="Y170" s="20">
        <v>0</v>
      </c>
      <c r="AA170" s="20">
        <v>0</v>
      </c>
      <c r="AB170" s="20">
        <v>0</v>
      </c>
      <c r="AC170" s="20">
        <v>0</v>
      </c>
    </row>
    <row r="171" spans="1:29" ht="15.75" customHeight="1" x14ac:dyDescent="0.2">
      <c r="A171" s="8">
        <v>44070</v>
      </c>
      <c r="B171" s="32">
        <v>109.81108089999999</v>
      </c>
      <c r="C171" s="9">
        <f t="shared" si="3"/>
        <v>100.7336655</v>
      </c>
      <c r="D171" s="10">
        <f t="shared" si="4"/>
        <v>109.81108089999999</v>
      </c>
      <c r="E171" s="10">
        <f t="shared" si="5"/>
        <v>1</v>
      </c>
      <c r="F171" s="10">
        <f t="shared" si="6"/>
        <v>0</v>
      </c>
      <c r="G171" s="10">
        <f t="shared" si="7"/>
        <v>0</v>
      </c>
      <c r="H171" s="10">
        <f t="shared" si="8"/>
        <v>0</v>
      </c>
      <c r="I171" s="10">
        <f t="shared" si="9"/>
        <v>0</v>
      </c>
      <c r="J171" s="10">
        <f t="shared" si="10"/>
        <v>0</v>
      </c>
      <c r="K171" s="10">
        <f t="shared" si="11"/>
        <v>0</v>
      </c>
      <c r="L171" s="9">
        <f t="shared" si="1"/>
        <v>109.81108089999999</v>
      </c>
      <c r="M171" s="9">
        <f t="shared" si="12"/>
        <v>105.98411979500001</v>
      </c>
      <c r="N171" s="9">
        <f t="shared" si="15"/>
        <v>100.97682876520003</v>
      </c>
      <c r="P171" s="9">
        <f t="shared" si="13"/>
        <v>3.826961104999981</v>
      </c>
      <c r="Q171" s="10">
        <f t="shared" si="14"/>
        <v>0</v>
      </c>
      <c r="R171" s="9">
        <f t="shared" si="16"/>
        <v>8.8342521347999678</v>
      </c>
      <c r="S171" s="10">
        <f t="shared" si="18"/>
        <v>0</v>
      </c>
      <c r="U171" s="20">
        <v>0</v>
      </c>
      <c r="V171" s="9">
        <f t="shared" si="17"/>
        <v>5.0072910297999869</v>
      </c>
      <c r="W171" s="10">
        <f t="shared" si="2"/>
        <v>0</v>
      </c>
      <c r="Y171" s="20">
        <v>0</v>
      </c>
      <c r="AA171" s="20">
        <v>0</v>
      </c>
      <c r="AB171" s="20">
        <v>0</v>
      </c>
      <c r="AC171" s="20">
        <v>0</v>
      </c>
    </row>
    <row r="172" spans="1:29" ht="15.75" customHeight="1" x14ac:dyDescent="0.2">
      <c r="A172" s="8">
        <v>44071</v>
      </c>
      <c r="B172" s="32">
        <v>110.3272858</v>
      </c>
      <c r="C172" s="9">
        <f t="shared" si="3"/>
        <v>100.7336655</v>
      </c>
      <c r="D172" s="10">
        <f t="shared" si="4"/>
        <v>110.3272858</v>
      </c>
      <c r="E172" s="10">
        <f t="shared" si="5"/>
        <v>1</v>
      </c>
      <c r="F172" s="10">
        <f t="shared" si="6"/>
        <v>0</v>
      </c>
      <c r="G172" s="10">
        <f t="shared" si="7"/>
        <v>0</v>
      </c>
      <c r="H172" s="10">
        <f t="shared" si="8"/>
        <v>0</v>
      </c>
      <c r="I172" s="10">
        <f t="shared" si="9"/>
        <v>0</v>
      </c>
      <c r="J172" s="10">
        <f t="shared" si="10"/>
        <v>0</v>
      </c>
      <c r="K172" s="10">
        <f t="shared" si="11"/>
        <v>0</v>
      </c>
      <c r="L172" s="9">
        <f t="shared" si="1"/>
        <v>110.3272858</v>
      </c>
      <c r="M172" s="9">
        <f t="shared" si="12"/>
        <v>106.361888505</v>
      </c>
      <c r="N172" s="9">
        <f t="shared" si="15"/>
        <v>101.31377044680001</v>
      </c>
      <c r="P172" s="9">
        <f t="shared" si="13"/>
        <v>3.9653972950000025</v>
      </c>
      <c r="Q172" s="10">
        <f t="shared" si="14"/>
        <v>0</v>
      </c>
      <c r="R172" s="9">
        <f t="shared" si="16"/>
        <v>9.0135153531999919</v>
      </c>
      <c r="S172" s="10">
        <f t="shared" si="18"/>
        <v>0</v>
      </c>
      <c r="U172" s="20">
        <v>0</v>
      </c>
      <c r="V172" s="9">
        <f t="shared" si="17"/>
        <v>5.0481180581999894</v>
      </c>
      <c r="W172" s="10">
        <f t="shared" si="2"/>
        <v>0</v>
      </c>
      <c r="Y172" s="20">
        <v>0</v>
      </c>
      <c r="AA172" s="20">
        <v>0</v>
      </c>
      <c r="AB172" s="20">
        <v>0</v>
      </c>
      <c r="AC172" s="20">
        <v>0</v>
      </c>
    </row>
    <row r="173" spans="1:29" ht="15.75" customHeight="1" x14ac:dyDescent="0.2">
      <c r="A173" s="8">
        <v>44074</v>
      </c>
      <c r="B173" s="32">
        <v>108.8725281</v>
      </c>
      <c r="C173" s="9">
        <f t="shared" si="3"/>
        <v>100.7336655</v>
      </c>
      <c r="D173" s="10">
        <f t="shared" si="4"/>
        <v>108.8725281</v>
      </c>
      <c r="E173" s="10">
        <f t="shared" si="5"/>
        <v>1</v>
      </c>
      <c r="F173" s="10">
        <f t="shared" si="6"/>
        <v>0</v>
      </c>
      <c r="G173" s="10">
        <f t="shared" si="7"/>
        <v>0</v>
      </c>
      <c r="H173" s="10">
        <f t="shared" si="8"/>
        <v>0</v>
      </c>
      <c r="I173" s="10">
        <f t="shared" si="9"/>
        <v>0</v>
      </c>
      <c r="J173" s="10">
        <f t="shared" si="10"/>
        <v>0</v>
      </c>
      <c r="K173" s="10">
        <f t="shared" si="11"/>
        <v>0</v>
      </c>
      <c r="L173" s="9">
        <f t="shared" si="1"/>
        <v>108.8725281</v>
      </c>
      <c r="M173" s="9">
        <f t="shared" si="12"/>
        <v>106.65753403000001</v>
      </c>
      <c r="N173" s="9">
        <f t="shared" si="15"/>
        <v>101.63813552900001</v>
      </c>
      <c r="P173" s="9">
        <f t="shared" si="13"/>
        <v>2.2149940699999888</v>
      </c>
      <c r="Q173" s="10">
        <f t="shared" si="14"/>
        <v>0</v>
      </c>
      <c r="R173" s="9">
        <f t="shared" si="16"/>
        <v>7.2343925709999866</v>
      </c>
      <c r="S173" s="10">
        <f t="shared" si="18"/>
        <v>0</v>
      </c>
      <c r="U173" s="20">
        <v>0</v>
      </c>
      <c r="V173" s="9">
        <f t="shared" si="17"/>
        <v>5.0193985009999977</v>
      </c>
      <c r="W173" s="10">
        <f t="shared" si="2"/>
        <v>0</v>
      </c>
      <c r="Y173" s="20">
        <v>0</v>
      </c>
      <c r="AA173" s="20">
        <v>0</v>
      </c>
      <c r="AB173" s="20">
        <v>0</v>
      </c>
      <c r="AC173" s="20">
        <v>0</v>
      </c>
    </row>
    <row r="174" spans="1:29" ht="15.75" customHeight="1" x14ac:dyDescent="0.2">
      <c r="A174" s="8">
        <v>44075</v>
      </c>
      <c r="B174" s="32">
        <v>109.5295181</v>
      </c>
      <c r="C174" s="9">
        <f t="shared" si="3"/>
        <v>100.7336655</v>
      </c>
      <c r="D174" s="10">
        <f t="shared" si="4"/>
        <v>109.5295181</v>
      </c>
      <c r="E174" s="10">
        <f t="shared" si="5"/>
        <v>1</v>
      </c>
      <c r="F174" s="10">
        <f t="shared" si="6"/>
        <v>0</v>
      </c>
      <c r="G174" s="10">
        <f t="shared" si="7"/>
        <v>0</v>
      </c>
      <c r="H174" s="10">
        <f t="shared" si="8"/>
        <v>0</v>
      </c>
      <c r="I174" s="10">
        <f t="shared" si="9"/>
        <v>0</v>
      </c>
      <c r="J174" s="10">
        <f t="shared" si="10"/>
        <v>0</v>
      </c>
      <c r="K174" s="10">
        <f t="shared" si="11"/>
        <v>0</v>
      </c>
      <c r="L174" s="9">
        <f t="shared" si="1"/>
        <v>109.5295181</v>
      </c>
      <c r="M174" s="9">
        <f t="shared" si="12"/>
        <v>106.98602905499999</v>
      </c>
      <c r="N174" s="9">
        <f t="shared" si="15"/>
        <v>101.94128921500001</v>
      </c>
      <c r="P174" s="9">
        <f t="shared" si="13"/>
        <v>2.5434890450000154</v>
      </c>
      <c r="Q174" s="10">
        <f t="shared" si="14"/>
        <v>0</v>
      </c>
      <c r="R174" s="9">
        <f t="shared" si="16"/>
        <v>7.5882288849999924</v>
      </c>
      <c r="S174" s="10">
        <f t="shared" si="18"/>
        <v>0</v>
      </c>
      <c r="U174" s="20">
        <v>0</v>
      </c>
      <c r="V174" s="9">
        <f t="shared" si="17"/>
        <v>5.044739839999977</v>
      </c>
      <c r="W174" s="10">
        <f t="shared" si="2"/>
        <v>0</v>
      </c>
      <c r="Y174" s="20">
        <v>0</v>
      </c>
      <c r="AA174" s="20">
        <v>0</v>
      </c>
      <c r="AB174" s="20">
        <v>0</v>
      </c>
      <c r="AC174" s="20">
        <v>0</v>
      </c>
    </row>
    <row r="175" spans="1:29" ht="15.75" customHeight="1" x14ac:dyDescent="0.2">
      <c r="A175" s="8">
        <v>44076</v>
      </c>
      <c r="B175" s="32">
        <v>110.7965698</v>
      </c>
      <c r="C175" s="9">
        <f t="shared" si="3"/>
        <v>100.7336655</v>
      </c>
      <c r="D175" s="10">
        <f t="shared" si="4"/>
        <v>110.7965698</v>
      </c>
      <c r="E175" s="10">
        <f t="shared" si="5"/>
        <v>1</v>
      </c>
      <c r="F175" s="10">
        <f t="shared" si="6"/>
        <v>0</v>
      </c>
      <c r="G175" s="10">
        <f t="shared" si="7"/>
        <v>0</v>
      </c>
      <c r="H175" s="10">
        <f t="shared" si="8"/>
        <v>0</v>
      </c>
      <c r="I175" s="10">
        <f t="shared" si="9"/>
        <v>0</v>
      </c>
      <c r="J175" s="10">
        <f t="shared" si="10"/>
        <v>0</v>
      </c>
      <c r="K175" s="10">
        <f t="shared" si="11"/>
        <v>0</v>
      </c>
      <c r="L175" s="9">
        <f t="shared" si="1"/>
        <v>110.7965698</v>
      </c>
      <c r="M175" s="9">
        <f t="shared" si="12"/>
        <v>107.26290359499998</v>
      </c>
      <c r="N175" s="9">
        <f t="shared" si="15"/>
        <v>102.30263336119998</v>
      </c>
      <c r="P175" s="9">
        <f t="shared" si="13"/>
        <v>3.5336662050000172</v>
      </c>
      <c r="Q175" s="10">
        <f t="shared" si="14"/>
        <v>0</v>
      </c>
      <c r="R175" s="9">
        <f t="shared" si="16"/>
        <v>8.49393643880002</v>
      </c>
      <c r="S175" s="10">
        <f t="shared" si="18"/>
        <v>0</v>
      </c>
      <c r="U175" s="20">
        <v>0</v>
      </c>
      <c r="V175" s="9">
        <f t="shared" si="17"/>
        <v>4.9602702338000029</v>
      </c>
      <c r="W175" s="10">
        <f t="shared" si="2"/>
        <v>0</v>
      </c>
      <c r="Y175" s="20">
        <v>0</v>
      </c>
      <c r="AA175" s="20">
        <v>0</v>
      </c>
      <c r="AB175" s="20">
        <v>0</v>
      </c>
      <c r="AC175" s="20">
        <v>0</v>
      </c>
    </row>
    <row r="176" spans="1:29" ht="15.75" customHeight="1" x14ac:dyDescent="0.2">
      <c r="A176" s="8">
        <v>44077</v>
      </c>
      <c r="B176" s="32">
        <v>111.0312119</v>
      </c>
      <c r="C176" s="9">
        <f t="shared" si="3"/>
        <v>100.7336655</v>
      </c>
      <c r="D176" s="10">
        <f t="shared" si="4"/>
        <v>111.0312119</v>
      </c>
      <c r="E176" s="10">
        <f t="shared" si="5"/>
        <v>1</v>
      </c>
      <c r="F176" s="10">
        <f t="shared" si="6"/>
        <v>0</v>
      </c>
      <c r="G176" s="10">
        <f t="shared" si="7"/>
        <v>0</v>
      </c>
      <c r="H176" s="10">
        <f t="shared" si="8"/>
        <v>0</v>
      </c>
      <c r="I176" s="10">
        <f t="shared" si="9"/>
        <v>0</v>
      </c>
      <c r="J176" s="10">
        <f t="shared" si="10"/>
        <v>0</v>
      </c>
      <c r="K176" s="10">
        <f t="shared" si="11"/>
        <v>0</v>
      </c>
      <c r="L176" s="9">
        <f t="shared" si="1"/>
        <v>111.0312119</v>
      </c>
      <c r="M176" s="9">
        <f t="shared" si="12"/>
        <v>107.56558837999998</v>
      </c>
      <c r="N176" s="9">
        <f t="shared" si="15"/>
        <v>102.6076641848</v>
      </c>
      <c r="P176" s="9">
        <f t="shared" si="13"/>
        <v>3.4656235200000225</v>
      </c>
      <c r="Q176" s="10">
        <f t="shared" si="14"/>
        <v>0</v>
      </c>
      <c r="R176" s="9">
        <f t="shared" si="16"/>
        <v>8.4235477152000016</v>
      </c>
      <c r="S176" s="10">
        <f t="shared" si="18"/>
        <v>0</v>
      </c>
      <c r="U176" s="20">
        <v>0</v>
      </c>
      <c r="V176" s="9">
        <f t="shared" si="17"/>
        <v>4.9579241951999791</v>
      </c>
      <c r="W176" s="10">
        <f t="shared" si="2"/>
        <v>0</v>
      </c>
      <c r="Y176" s="20">
        <v>0</v>
      </c>
      <c r="AA176" s="20">
        <v>0</v>
      </c>
      <c r="AB176" s="20">
        <v>0</v>
      </c>
      <c r="AC176" s="20">
        <v>0</v>
      </c>
    </row>
    <row r="177" spans="1:29" ht="15.75" customHeight="1" x14ac:dyDescent="0.2">
      <c r="A177" s="8">
        <v>44078</v>
      </c>
      <c r="B177" s="32">
        <v>109.81108089999999</v>
      </c>
      <c r="C177" s="9">
        <f t="shared" si="3"/>
        <v>100.7336655</v>
      </c>
      <c r="D177" s="10">
        <f t="shared" si="4"/>
        <v>109.81108089999999</v>
      </c>
      <c r="E177" s="10">
        <f t="shared" si="5"/>
        <v>1</v>
      </c>
      <c r="F177" s="10">
        <f t="shared" si="6"/>
        <v>0</v>
      </c>
      <c r="G177" s="10">
        <f t="shared" si="7"/>
        <v>0</v>
      </c>
      <c r="H177" s="10">
        <f t="shared" si="8"/>
        <v>0</v>
      </c>
      <c r="I177" s="10">
        <f t="shared" si="9"/>
        <v>0</v>
      </c>
      <c r="J177" s="10">
        <f t="shared" si="10"/>
        <v>0</v>
      </c>
      <c r="K177" s="10">
        <f t="shared" si="11"/>
        <v>0</v>
      </c>
      <c r="L177" s="9">
        <f t="shared" si="1"/>
        <v>109.81108089999999</v>
      </c>
      <c r="M177" s="9">
        <f t="shared" si="12"/>
        <v>107.83307647500001</v>
      </c>
      <c r="N177" s="9">
        <f t="shared" si="15"/>
        <v>102.86388992259999</v>
      </c>
      <c r="P177" s="9">
        <f t="shared" si="13"/>
        <v>1.9780044249999804</v>
      </c>
      <c r="Q177" s="10">
        <f t="shared" si="14"/>
        <v>0</v>
      </c>
      <c r="R177" s="9">
        <f t="shared" si="16"/>
        <v>6.9471909773999982</v>
      </c>
      <c r="S177" s="10">
        <f t="shared" si="18"/>
        <v>0</v>
      </c>
      <c r="U177" s="20">
        <v>0</v>
      </c>
      <c r="V177" s="9">
        <f t="shared" si="17"/>
        <v>4.9691865524000178</v>
      </c>
      <c r="W177" s="10">
        <f t="shared" si="2"/>
        <v>0</v>
      </c>
      <c r="Y177" s="20">
        <v>0</v>
      </c>
      <c r="AA177" s="20">
        <v>0</v>
      </c>
      <c r="AB177" s="20">
        <v>0</v>
      </c>
      <c r="AC177" s="20">
        <v>0</v>
      </c>
    </row>
    <row r="178" spans="1:29" ht="15.75" customHeight="1" x14ac:dyDescent="0.2">
      <c r="A178" s="8">
        <v>44081</v>
      </c>
      <c r="B178" s="32">
        <v>111.0781326</v>
      </c>
      <c r="C178" s="9">
        <f t="shared" si="3"/>
        <v>100.7336655</v>
      </c>
      <c r="D178" s="10">
        <f t="shared" si="4"/>
        <v>111.0781326</v>
      </c>
      <c r="E178" s="10">
        <f t="shared" si="5"/>
        <v>1</v>
      </c>
      <c r="F178" s="10">
        <f t="shared" si="6"/>
        <v>0</v>
      </c>
      <c r="G178" s="10">
        <f t="shared" si="7"/>
        <v>0</v>
      </c>
      <c r="H178" s="10">
        <f t="shared" si="8"/>
        <v>0</v>
      </c>
      <c r="I178" s="10">
        <f t="shared" si="9"/>
        <v>0</v>
      </c>
      <c r="J178" s="10">
        <f t="shared" si="10"/>
        <v>0</v>
      </c>
      <c r="K178" s="10">
        <f t="shared" si="11"/>
        <v>0</v>
      </c>
      <c r="L178" s="9">
        <f t="shared" si="1"/>
        <v>111.0781326</v>
      </c>
      <c r="M178" s="9">
        <f t="shared" si="12"/>
        <v>108.19911345999999</v>
      </c>
      <c r="N178" s="9">
        <f t="shared" si="15"/>
        <v>103.19332321059997</v>
      </c>
      <c r="P178" s="9">
        <f t="shared" si="13"/>
        <v>2.8790191400000111</v>
      </c>
      <c r="Q178" s="10">
        <f t="shared" si="14"/>
        <v>0</v>
      </c>
      <c r="R178" s="9">
        <f t="shared" si="16"/>
        <v>7.8848093894000328</v>
      </c>
      <c r="S178" s="10">
        <f t="shared" si="18"/>
        <v>0</v>
      </c>
      <c r="U178" s="20">
        <v>0</v>
      </c>
      <c r="V178" s="9">
        <f t="shared" si="17"/>
        <v>5.0057902494000217</v>
      </c>
      <c r="W178" s="10">
        <f t="shared" si="2"/>
        <v>0</v>
      </c>
      <c r="Y178" s="20">
        <v>0</v>
      </c>
      <c r="AA178" s="20">
        <v>0</v>
      </c>
      <c r="AB178" s="20">
        <v>0</v>
      </c>
      <c r="AC178" s="20">
        <v>0</v>
      </c>
    </row>
    <row r="179" spans="1:29" ht="15.75" customHeight="1" x14ac:dyDescent="0.2">
      <c r="A179" s="8">
        <v>44082</v>
      </c>
      <c r="B179" s="32">
        <v>108.30939480000001</v>
      </c>
      <c r="C179" s="9">
        <f t="shared" si="3"/>
        <v>100.7336655</v>
      </c>
      <c r="D179" s="10">
        <f t="shared" si="4"/>
        <v>108.30939480000001</v>
      </c>
      <c r="E179" s="10">
        <f t="shared" si="5"/>
        <v>1</v>
      </c>
      <c r="F179" s="10">
        <f t="shared" si="6"/>
        <v>0</v>
      </c>
      <c r="G179" s="10">
        <f t="shared" si="7"/>
        <v>0</v>
      </c>
      <c r="H179" s="10">
        <f t="shared" si="8"/>
        <v>0</v>
      </c>
      <c r="I179" s="10">
        <f t="shared" si="9"/>
        <v>0</v>
      </c>
      <c r="J179" s="10">
        <f t="shared" si="10"/>
        <v>0</v>
      </c>
      <c r="K179" s="10">
        <f t="shared" si="11"/>
        <v>0</v>
      </c>
      <c r="L179" s="9">
        <f t="shared" si="1"/>
        <v>108.30939480000001</v>
      </c>
      <c r="M179" s="9">
        <f t="shared" si="12"/>
        <v>108.33989677</v>
      </c>
      <c r="N179" s="9">
        <f t="shared" si="15"/>
        <v>103.44579482859997</v>
      </c>
      <c r="P179" s="9">
        <f t="shared" si="13"/>
        <v>-3.0501969999988887E-2</v>
      </c>
      <c r="Q179" s="10">
        <f t="shared" si="14"/>
        <v>-1</v>
      </c>
      <c r="R179" s="9">
        <f t="shared" si="16"/>
        <v>4.8635999714000349</v>
      </c>
      <c r="S179" s="10">
        <f t="shared" si="18"/>
        <v>0</v>
      </c>
      <c r="U179" s="20">
        <v>0</v>
      </c>
      <c r="V179" s="9">
        <f t="shared" si="17"/>
        <v>4.8941019414000237</v>
      </c>
      <c r="W179" s="10">
        <f t="shared" si="2"/>
        <v>0</v>
      </c>
      <c r="Y179" s="20">
        <v>0</v>
      </c>
      <c r="AA179" s="20">
        <v>0</v>
      </c>
      <c r="AB179" s="20">
        <v>0</v>
      </c>
      <c r="AC179" s="20">
        <v>0</v>
      </c>
    </row>
    <row r="180" spans="1:29" ht="15.75" customHeight="1" x14ac:dyDescent="0.2">
      <c r="A180" s="8">
        <v>44083</v>
      </c>
      <c r="B180" s="32">
        <v>109.858017</v>
      </c>
      <c r="C180" s="9">
        <f t="shared" si="3"/>
        <v>100.7336655</v>
      </c>
      <c r="D180" s="10">
        <f t="shared" si="4"/>
        <v>109.858017</v>
      </c>
      <c r="E180" s="10">
        <f t="shared" si="5"/>
        <v>1</v>
      </c>
      <c r="F180" s="10">
        <f t="shared" si="6"/>
        <v>0</v>
      </c>
      <c r="G180" s="10">
        <f t="shared" si="7"/>
        <v>0</v>
      </c>
      <c r="H180" s="10">
        <f t="shared" si="8"/>
        <v>0</v>
      </c>
      <c r="I180" s="10">
        <f t="shared" si="9"/>
        <v>0</v>
      </c>
      <c r="J180" s="10">
        <f t="shared" si="10"/>
        <v>0</v>
      </c>
      <c r="K180" s="10">
        <f t="shared" si="11"/>
        <v>0</v>
      </c>
      <c r="L180" s="9">
        <f t="shared" si="1"/>
        <v>109.858017</v>
      </c>
      <c r="M180" s="9">
        <f t="shared" si="12"/>
        <v>108.46660194</v>
      </c>
      <c r="N180" s="9">
        <f t="shared" si="15"/>
        <v>103.73393173099996</v>
      </c>
      <c r="P180" s="9">
        <f t="shared" si="13"/>
        <v>1.3914150599999999</v>
      </c>
      <c r="Q180" s="10">
        <f t="shared" si="14"/>
        <v>1</v>
      </c>
      <c r="R180" s="9">
        <f t="shared" si="16"/>
        <v>6.124085269000048</v>
      </c>
      <c r="S180" s="10">
        <f t="shared" si="18"/>
        <v>0</v>
      </c>
      <c r="U180" s="20">
        <v>0</v>
      </c>
      <c r="V180" s="9">
        <f t="shared" si="17"/>
        <v>4.7326702090000481</v>
      </c>
      <c r="W180" s="10">
        <f t="shared" si="2"/>
        <v>0</v>
      </c>
      <c r="Y180" s="20">
        <v>0</v>
      </c>
      <c r="AA180" s="20">
        <v>0</v>
      </c>
      <c r="AB180" s="20">
        <v>0</v>
      </c>
      <c r="AC180" s="20">
        <v>0</v>
      </c>
    </row>
    <row r="181" spans="1:29" ht="15.75" customHeight="1" x14ac:dyDescent="0.2">
      <c r="A181" s="8">
        <v>44084</v>
      </c>
      <c r="B181" s="32">
        <v>109.3418121</v>
      </c>
      <c r="C181" s="9">
        <f t="shared" si="3"/>
        <v>100.7336655</v>
      </c>
      <c r="D181" s="10">
        <f t="shared" si="4"/>
        <v>109.3418121</v>
      </c>
      <c r="E181" s="10">
        <f t="shared" si="5"/>
        <v>1</v>
      </c>
      <c r="F181" s="10">
        <f t="shared" si="6"/>
        <v>0</v>
      </c>
      <c r="G181" s="10">
        <f t="shared" si="7"/>
        <v>0</v>
      </c>
      <c r="H181" s="10">
        <f t="shared" si="8"/>
        <v>0</v>
      </c>
      <c r="I181" s="10">
        <f t="shared" si="9"/>
        <v>0</v>
      </c>
      <c r="J181" s="10">
        <f t="shared" si="10"/>
        <v>0</v>
      </c>
      <c r="K181" s="10">
        <f t="shared" si="11"/>
        <v>0</v>
      </c>
      <c r="L181" s="9">
        <f t="shared" si="1"/>
        <v>109.3418121</v>
      </c>
      <c r="M181" s="9">
        <f t="shared" si="12"/>
        <v>108.61207847</v>
      </c>
      <c r="N181" s="9">
        <f t="shared" si="15"/>
        <v>104.01362167179997</v>
      </c>
      <c r="P181" s="9">
        <f t="shared" si="13"/>
        <v>0.72973362999999836</v>
      </c>
      <c r="Q181" s="10">
        <f t="shared" si="14"/>
        <v>0</v>
      </c>
      <c r="R181" s="9">
        <f t="shared" si="16"/>
        <v>5.3281904282000312</v>
      </c>
      <c r="S181" s="10">
        <f t="shared" si="18"/>
        <v>0</v>
      </c>
      <c r="U181" s="20">
        <v>0</v>
      </c>
      <c r="V181" s="9">
        <f t="shared" si="17"/>
        <v>4.5984567982000328</v>
      </c>
      <c r="W181" s="10">
        <f t="shared" si="2"/>
        <v>0</v>
      </c>
      <c r="Y181" s="20">
        <v>0</v>
      </c>
      <c r="AA181" s="20">
        <v>0</v>
      </c>
      <c r="AB181" s="20">
        <v>0</v>
      </c>
      <c r="AC181" s="20">
        <v>0</v>
      </c>
    </row>
    <row r="182" spans="1:29" ht="15.75" customHeight="1" x14ac:dyDescent="0.2">
      <c r="A182" s="8">
        <v>44085</v>
      </c>
      <c r="B182" s="32">
        <v>109.43566130000001</v>
      </c>
      <c r="C182" s="9">
        <f t="shared" si="3"/>
        <v>100.7336655</v>
      </c>
      <c r="D182" s="10">
        <f t="shared" si="4"/>
        <v>109.43566130000001</v>
      </c>
      <c r="E182" s="10">
        <f t="shared" si="5"/>
        <v>1</v>
      </c>
      <c r="F182" s="10">
        <f t="shared" si="6"/>
        <v>0</v>
      </c>
      <c r="G182" s="10">
        <f t="shared" si="7"/>
        <v>0</v>
      </c>
      <c r="H182" s="10">
        <f t="shared" si="8"/>
        <v>0</v>
      </c>
      <c r="I182" s="10">
        <f t="shared" si="9"/>
        <v>0</v>
      </c>
      <c r="J182" s="10">
        <f t="shared" si="10"/>
        <v>0</v>
      </c>
      <c r="K182" s="10">
        <f t="shared" si="11"/>
        <v>0</v>
      </c>
      <c r="L182" s="9">
        <f t="shared" si="1"/>
        <v>109.43566130000001</v>
      </c>
      <c r="M182" s="9">
        <f t="shared" si="12"/>
        <v>108.85844955</v>
      </c>
      <c r="N182" s="9">
        <f t="shared" si="15"/>
        <v>104.30926696559996</v>
      </c>
      <c r="P182" s="9">
        <f t="shared" si="13"/>
        <v>0.57721175000000358</v>
      </c>
      <c r="Q182" s="10">
        <f t="shared" si="14"/>
        <v>0</v>
      </c>
      <c r="R182" s="9">
        <f t="shared" si="16"/>
        <v>5.1263943344000467</v>
      </c>
      <c r="S182" s="10">
        <f t="shared" si="18"/>
        <v>0</v>
      </c>
      <c r="U182" s="20">
        <v>0</v>
      </c>
      <c r="V182" s="9">
        <f t="shared" si="17"/>
        <v>4.5491825844000431</v>
      </c>
      <c r="W182" s="10">
        <f t="shared" si="2"/>
        <v>0</v>
      </c>
      <c r="Y182" s="20">
        <v>0</v>
      </c>
      <c r="AA182" s="20">
        <v>0</v>
      </c>
      <c r="AB182" s="20">
        <v>0</v>
      </c>
      <c r="AC182" s="20">
        <v>0</v>
      </c>
    </row>
    <row r="183" spans="1:29" ht="15.75" customHeight="1" x14ac:dyDescent="0.2">
      <c r="A183" s="8">
        <v>44088</v>
      </c>
      <c r="B183" s="32">
        <v>111.0312119</v>
      </c>
      <c r="C183" s="9">
        <f t="shared" si="3"/>
        <v>100.7336655</v>
      </c>
      <c r="D183" s="10">
        <f t="shared" si="4"/>
        <v>111.0312119</v>
      </c>
      <c r="E183" s="10">
        <f t="shared" si="5"/>
        <v>1</v>
      </c>
      <c r="F183" s="10">
        <f t="shared" si="6"/>
        <v>0</v>
      </c>
      <c r="G183" s="10">
        <f t="shared" si="7"/>
        <v>0</v>
      </c>
      <c r="H183" s="10">
        <f t="shared" si="8"/>
        <v>0</v>
      </c>
      <c r="I183" s="10">
        <f t="shared" si="9"/>
        <v>0</v>
      </c>
      <c r="J183" s="10">
        <f t="shared" si="10"/>
        <v>0</v>
      </c>
      <c r="K183" s="10">
        <f t="shared" si="11"/>
        <v>0</v>
      </c>
      <c r="L183" s="9">
        <f t="shared" si="1"/>
        <v>111.0312119</v>
      </c>
      <c r="M183" s="9">
        <f t="shared" si="12"/>
        <v>109.156441875</v>
      </c>
      <c r="N183" s="9">
        <f t="shared" si="15"/>
        <v>104.57206268179996</v>
      </c>
      <c r="P183" s="9">
        <f t="shared" si="13"/>
        <v>1.8747700250000037</v>
      </c>
      <c r="Q183" s="10">
        <f t="shared" si="14"/>
        <v>0</v>
      </c>
      <c r="R183" s="9">
        <f t="shared" si="16"/>
        <v>6.4591492182000394</v>
      </c>
      <c r="S183" s="10">
        <f t="shared" si="18"/>
        <v>0</v>
      </c>
      <c r="U183" s="20">
        <v>0</v>
      </c>
      <c r="V183" s="9">
        <f t="shared" si="17"/>
        <v>4.5843791932000357</v>
      </c>
      <c r="W183" s="10">
        <f t="shared" si="2"/>
        <v>0</v>
      </c>
      <c r="Y183" s="20">
        <v>0</v>
      </c>
      <c r="AA183" s="20">
        <v>0</v>
      </c>
      <c r="AB183" s="20">
        <v>0</v>
      </c>
      <c r="AC183" s="20">
        <v>0</v>
      </c>
    </row>
    <row r="184" spans="1:29" ht="15.75" customHeight="1" x14ac:dyDescent="0.2">
      <c r="A184" s="8">
        <v>44089</v>
      </c>
      <c r="B184" s="32">
        <v>111.5943451</v>
      </c>
      <c r="C184" s="9">
        <f t="shared" si="3"/>
        <v>100.7336655</v>
      </c>
      <c r="D184" s="10">
        <f t="shared" si="4"/>
        <v>111.5943451</v>
      </c>
      <c r="E184" s="10">
        <f t="shared" si="5"/>
        <v>1</v>
      </c>
      <c r="F184" s="10">
        <f t="shared" si="6"/>
        <v>0</v>
      </c>
      <c r="G184" s="10">
        <f t="shared" si="7"/>
        <v>0</v>
      </c>
      <c r="H184" s="10">
        <f t="shared" si="8"/>
        <v>0</v>
      </c>
      <c r="I184" s="10">
        <f t="shared" si="9"/>
        <v>0</v>
      </c>
      <c r="J184" s="10">
        <f t="shared" si="10"/>
        <v>0</v>
      </c>
      <c r="K184" s="10">
        <f t="shared" si="11"/>
        <v>0</v>
      </c>
      <c r="L184" s="9">
        <f t="shared" si="1"/>
        <v>111.5943451</v>
      </c>
      <c r="M184" s="9">
        <f t="shared" si="12"/>
        <v>109.44035529499999</v>
      </c>
      <c r="N184" s="9">
        <f t="shared" si="15"/>
        <v>104.85550674319998</v>
      </c>
      <c r="P184" s="9">
        <f t="shared" si="13"/>
        <v>2.153989805000009</v>
      </c>
      <c r="Q184" s="10">
        <f t="shared" si="14"/>
        <v>0</v>
      </c>
      <c r="R184" s="9">
        <f t="shared" si="16"/>
        <v>6.7388383568000165</v>
      </c>
      <c r="S184" s="10">
        <f t="shared" si="18"/>
        <v>0</v>
      </c>
      <c r="U184" s="20">
        <v>0</v>
      </c>
      <c r="V184" s="9">
        <f t="shared" si="17"/>
        <v>4.5848485518000075</v>
      </c>
      <c r="W184" s="10">
        <f t="shared" si="2"/>
        <v>0</v>
      </c>
      <c r="Y184" s="20">
        <v>0</v>
      </c>
      <c r="AA184" s="20">
        <v>0</v>
      </c>
      <c r="AB184" s="20">
        <v>0</v>
      </c>
      <c r="AC184" s="20">
        <v>0</v>
      </c>
    </row>
    <row r="185" spans="1:29" ht="15.75" customHeight="1" x14ac:dyDescent="0.2">
      <c r="A185" s="8">
        <v>44090</v>
      </c>
      <c r="B185" s="32">
        <v>112.0636215</v>
      </c>
      <c r="C185" s="9">
        <f t="shared" si="3"/>
        <v>100.7336655</v>
      </c>
      <c r="D185" s="10">
        <f t="shared" si="4"/>
        <v>112.0636215</v>
      </c>
      <c r="E185" s="10">
        <f t="shared" si="5"/>
        <v>1</v>
      </c>
      <c r="F185" s="10">
        <f t="shared" si="6"/>
        <v>0</v>
      </c>
      <c r="G185" s="10">
        <f t="shared" si="7"/>
        <v>0</v>
      </c>
      <c r="H185" s="10">
        <f t="shared" si="8"/>
        <v>0</v>
      </c>
      <c r="I185" s="10">
        <f t="shared" si="9"/>
        <v>0</v>
      </c>
      <c r="J185" s="10">
        <f t="shared" si="10"/>
        <v>0</v>
      </c>
      <c r="K185" s="10">
        <f t="shared" si="11"/>
        <v>0</v>
      </c>
      <c r="L185" s="9">
        <f t="shared" si="1"/>
        <v>112.0636215</v>
      </c>
      <c r="M185" s="9">
        <f t="shared" si="12"/>
        <v>109.710190195</v>
      </c>
      <c r="N185" s="9">
        <f t="shared" si="15"/>
        <v>105.1858785994</v>
      </c>
      <c r="P185" s="9">
        <f t="shared" si="13"/>
        <v>2.3534313050000009</v>
      </c>
      <c r="Q185" s="10">
        <f t="shared" si="14"/>
        <v>0</v>
      </c>
      <c r="R185" s="9">
        <f t="shared" si="16"/>
        <v>6.8777429005999977</v>
      </c>
      <c r="S185" s="10">
        <f t="shared" si="18"/>
        <v>0</v>
      </c>
      <c r="U185" s="20">
        <v>0</v>
      </c>
      <c r="V185" s="9">
        <f t="shared" si="17"/>
        <v>4.5243115955999968</v>
      </c>
      <c r="W185" s="10">
        <f t="shared" si="2"/>
        <v>0</v>
      </c>
      <c r="Y185" s="20">
        <v>0</v>
      </c>
      <c r="AA185" s="20">
        <v>0</v>
      </c>
      <c r="AB185" s="20">
        <v>0</v>
      </c>
      <c r="AC185" s="20">
        <v>0</v>
      </c>
    </row>
    <row r="186" spans="1:29" ht="15.75" customHeight="1" x14ac:dyDescent="0.2">
      <c r="A186" s="8">
        <v>44091</v>
      </c>
      <c r="B186" s="32">
        <v>110.3272858</v>
      </c>
      <c r="C186" s="9">
        <f t="shared" si="3"/>
        <v>100.7336655</v>
      </c>
      <c r="D186" s="10">
        <f t="shared" si="4"/>
        <v>110.3272858</v>
      </c>
      <c r="E186" s="10">
        <f t="shared" si="5"/>
        <v>1</v>
      </c>
      <c r="F186" s="10">
        <f t="shared" si="6"/>
        <v>0</v>
      </c>
      <c r="G186" s="10">
        <f t="shared" si="7"/>
        <v>0</v>
      </c>
      <c r="H186" s="10">
        <f t="shared" si="8"/>
        <v>0</v>
      </c>
      <c r="I186" s="10">
        <f t="shared" si="9"/>
        <v>0</v>
      </c>
      <c r="J186" s="10">
        <f t="shared" si="10"/>
        <v>0</v>
      </c>
      <c r="K186" s="10">
        <f t="shared" si="11"/>
        <v>0</v>
      </c>
      <c r="L186" s="9">
        <f t="shared" si="1"/>
        <v>110.3272858</v>
      </c>
      <c r="M186" s="9">
        <f t="shared" si="12"/>
        <v>109.95656089500001</v>
      </c>
      <c r="N186" s="9">
        <f t="shared" si="15"/>
        <v>105.43553451439999</v>
      </c>
      <c r="P186" s="9">
        <f t="shared" si="13"/>
        <v>0.37072490499998878</v>
      </c>
      <c r="Q186" s="10">
        <f t="shared" si="14"/>
        <v>0</v>
      </c>
      <c r="R186" s="9">
        <f t="shared" si="16"/>
        <v>4.8917512856000087</v>
      </c>
      <c r="S186" s="10">
        <f t="shared" si="18"/>
        <v>0</v>
      </c>
      <c r="U186" s="20">
        <v>0</v>
      </c>
      <c r="V186" s="9">
        <f t="shared" si="17"/>
        <v>4.5210263806000199</v>
      </c>
      <c r="W186" s="10">
        <f t="shared" si="2"/>
        <v>0</v>
      </c>
      <c r="Y186" s="20">
        <v>0</v>
      </c>
      <c r="AA186" s="20">
        <v>0</v>
      </c>
      <c r="AB186" s="20">
        <v>0</v>
      </c>
      <c r="AC186" s="20">
        <v>0</v>
      </c>
    </row>
    <row r="187" spans="1:29" ht="15.75" customHeight="1" x14ac:dyDescent="0.2">
      <c r="A187" s="8">
        <v>44092</v>
      </c>
      <c r="B187" s="32">
        <v>110.6557846</v>
      </c>
      <c r="C187" s="9">
        <f t="shared" si="3"/>
        <v>100.7336655</v>
      </c>
      <c r="D187" s="10">
        <f t="shared" si="4"/>
        <v>110.6557846</v>
      </c>
      <c r="E187" s="10">
        <f t="shared" si="5"/>
        <v>1</v>
      </c>
      <c r="F187" s="10">
        <f t="shared" si="6"/>
        <v>0</v>
      </c>
      <c r="G187" s="10">
        <f t="shared" si="7"/>
        <v>0</v>
      </c>
      <c r="H187" s="10">
        <f t="shared" si="8"/>
        <v>0</v>
      </c>
      <c r="I187" s="10">
        <f t="shared" si="9"/>
        <v>0</v>
      </c>
      <c r="J187" s="10">
        <f t="shared" si="10"/>
        <v>0</v>
      </c>
      <c r="K187" s="10">
        <f t="shared" si="11"/>
        <v>0</v>
      </c>
      <c r="L187" s="9">
        <f t="shared" si="1"/>
        <v>110.6557846</v>
      </c>
      <c r="M187" s="9">
        <f t="shared" si="12"/>
        <v>110.13957938999999</v>
      </c>
      <c r="N187" s="9">
        <f t="shared" si="15"/>
        <v>105.69176040539998</v>
      </c>
      <c r="P187" s="9">
        <f t="shared" si="13"/>
        <v>0.51620521000000963</v>
      </c>
      <c r="Q187" s="10">
        <f t="shared" si="14"/>
        <v>0</v>
      </c>
      <c r="R187" s="9">
        <f t="shared" si="16"/>
        <v>4.9640241946000287</v>
      </c>
      <c r="S187" s="10">
        <f t="shared" si="18"/>
        <v>0</v>
      </c>
      <c r="U187" s="20">
        <v>0</v>
      </c>
      <c r="V187" s="9">
        <f t="shared" si="17"/>
        <v>4.4478189846000191</v>
      </c>
      <c r="W187" s="10">
        <f t="shared" si="2"/>
        <v>0</v>
      </c>
      <c r="Y187" s="20">
        <v>0</v>
      </c>
      <c r="AA187" s="20">
        <v>0</v>
      </c>
      <c r="AB187" s="20">
        <v>0</v>
      </c>
      <c r="AC187" s="20">
        <v>0</v>
      </c>
    </row>
    <row r="188" spans="1:29" ht="15.75" customHeight="1" x14ac:dyDescent="0.2">
      <c r="A188" s="8">
        <v>44095</v>
      </c>
      <c r="B188" s="32">
        <v>106.61998749999999</v>
      </c>
      <c r="C188" s="9">
        <f t="shared" si="3"/>
        <v>100.7336655</v>
      </c>
      <c r="D188" s="10">
        <f t="shared" si="4"/>
        <v>106.61998749999999</v>
      </c>
      <c r="E188" s="10">
        <f t="shared" si="5"/>
        <v>1</v>
      </c>
      <c r="F188" s="10">
        <f t="shared" si="6"/>
        <v>0</v>
      </c>
      <c r="G188" s="10">
        <f t="shared" si="7"/>
        <v>0</v>
      </c>
      <c r="H188" s="10">
        <f t="shared" si="8"/>
        <v>0</v>
      </c>
      <c r="I188" s="10">
        <f t="shared" si="9"/>
        <v>0</v>
      </c>
      <c r="J188" s="10">
        <f t="shared" si="10"/>
        <v>0</v>
      </c>
      <c r="K188" s="10">
        <f t="shared" si="11"/>
        <v>0</v>
      </c>
      <c r="L188" s="9">
        <f t="shared" si="1"/>
        <v>106.61998749999999</v>
      </c>
      <c r="M188" s="9">
        <f t="shared" si="12"/>
        <v>110.04337692000001</v>
      </c>
      <c r="N188" s="9">
        <f t="shared" si="15"/>
        <v>105.81752685539999</v>
      </c>
      <c r="P188" s="9">
        <f t="shared" si="13"/>
        <v>-3.4233894200000208</v>
      </c>
      <c r="Q188" s="10">
        <f t="shared" si="14"/>
        <v>-1</v>
      </c>
      <c r="R188" s="9">
        <f t="shared" si="16"/>
        <v>0.80246064460000355</v>
      </c>
      <c r="S188" s="10">
        <f t="shared" si="18"/>
        <v>0</v>
      </c>
      <c r="U188" s="20">
        <v>0</v>
      </c>
      <c r="V188" s="9">
        <f t="shared" si="17"/>
        <v>4.2258500646000243</v>
      </c>
      <c r="W188" s="10">
        <f t="shared" si="2"/>
        <v>0</v>
      </c>
      <c r="Y188" s="20">
        <v>0</v>
      </c>
      <c r="AA188" s="20">
        <v>0</v>
      </c>
      <c r="AB188" s="20">
        <v>0</v>
      </c>
      <c r="AC188" s="20">
        <v>0</v>
      </c>
    </row>
    <row r="189" spans="1:29" ht="15.75" customHeight="1" x14ac:dyDescent="0.2">
      <c r="A189" s="8">
        <v>44096</v>
      </c>
      <c r="B189" s="32">
        <v>106.6669235</v>
      </c>
      <c r="C189" s="9">
        <f t="shared" si="3"/>
        <v>100.7336655</v>
      </c>
      <c r="D189" s="10">
        <f t="shared" si="4"/>
        <v>106.6669235</v>
      </c>
      <c r="E189" s="10">
        <f t="shared" si="5"/>
        <v>1</v>
      </c>
      <c r="F189" s="10">
        <f t="shared" si="6"/>
        <v>0</v>
      </c>
      <c r="G189" s="10">
        <f t="shared" si="7"/>
        <v>0</v>
      </c>
      <c r="H189" s="10">
        <f t="shared" si="8"/>
        <v>0</v>
      </c>
      <c r="I189" s="10">
        <f t="shared" si="9"/>
        <v>0</v>
      </c>
      <c r="J189" s="10">
        <f t="shared" si="10"/>
        <v>0</v>
      </c>
      <c r="K189" s="10">
        <f t="shared" si="11"/>
        <v>0</v>
      </c>
      <c r="L189" s="9">
        <f t="shared" si="1"/>
        <v>106.6669235</v>
      </c>
      <c r="M189" s="9">
        <f t="shared" si="12"/>
        <v>109.90494003000001</v>
      </c>
      <c r="N189" s="9">
        <f t="shared" si="15"/>
        <v>105.9714501948</v>
      </c>
      <c r="P189" s="9">
        <f t="shared" si="13"/>
        <v>-3.2380165300000101</v>
      </c>
      <c r="Q189" s="10">
        <f t="shared" si="14"/>
        <v>0</v>
      </c>
      <c r="R189" s="9">
        <f t="shared" si="16"/>
        <v>0.69547330519999662</v>
      </c>
      <c r="S189" s="10">
        <f t="shared" si="18"/>
        <v>0</v>
      </c>
      <c r="U189" s="20">
        <v>0</v>
      </c>
      <c r="V189" s="9">
        <f t="shared" si="17"/>
        <v>3.9334898352000067</v>
      </c>
      <c r="W189" s="10">
        <f t="shared" si="2"/>
        <v>0</v>
      </c>
      <c r="Y189" s="20">
        <v>0</v>
      </c>
      <c r="AA189" s="20">
        <v>0</v>
      </c>
      <c r="AB189" s="20">
        <v>0</v>
      </c>
      <c r="AC189" s="20">
        <v>0</v>
      </c>
    </row>
    <row r="190" spans="1:29" ht="15.75" customHeight="1" x14ac:dyDescent="0.2">
      <c r="A190" s="8">
        <v>44097</v>
      </c>
      <c r="B190" s="32">
        <v>106.4322815</v>
      </c>
      <c r="C190" s="9">
        <f t="shared" si="3"/>
        <v>100.7336655</v>
      </c>
      <c r="D190" s="10">
        <f t="shared" si="4"/>
        <v>106.4322815</v>
      </c>
      <c r="E190" s="10">
        <f t="shared" si="5"/>
        <v>1</v>
      </c>
      <c r="F190" s="10">
        <f t="shared" si="6"/>
        <v>0</v>
      </c>
      <c r="G190" s="10">
        <f t="shared" si="7"/>
        <v>0</v>
      </c>
      <c r="H190" s="10">
        <f t="shared" si="8"/>
        <v>0</v>
      </c>
      <c r="I190" s="10">
        <f t="shared" si="9"/>
        <v>0</v>
      </c>
      <c r="J190" s="10">
        <f t="shared" si="10"/>
        <v>0</v>
      </c>
      <c r="K190" s="10">
        <f t="shared" si="11"/>
        <v>0</v>
      </c>
      <c r="L190" s="9">
        <f t="shared" si="1"/>
        <v>106.4322815</v>
      </c>
      <c r="M190" s="9">
        <f t="shared" si="12"/>
        <v>109.67968673500002</v>
      </c>
      <c r="N190" s="9">
        <f t="shared" si="15"/>
        <v>106.09064681879998</v>
      </c>
      <c r="P190" s="9">
        <f t="shared" si="13"/>
        <v>-3.2474052350000164</v>
      </c>
      <c r="Q190" s="10">
        <f t="shared" si="14"/>
        <v>0</v>
      </c>
      <c r="R190" s="9">
        <f t="shared" si="16"/>
        <v>0.34163468120001994</v>
      </c>
      <c r="S190" s="10">
        <f t="shared" si="18"/>
        <v>0</v>
      </c>
      <c r="U190" s="20">
        <v>0</v>
      </c>
      <c r="V190" s="9">
        <f t="shared" si="17"/>
        <v>3.5890399162000364</v>
      </c>
      <c r="W190" s="10">
        <f t="shared" si="2"/>
        <v>0</v>
      </c>
      <c r="Y190" s="20">
        <v>0</v>
      </c>
      <c r="AA190" s="20">
        <v>0</v>
      </c>
      <c r="AB190" s="20">
        <v>0</v>
      </c>
      <c r="AC190" s="20">
        <v>0</v>
      </c>
    </row>
    <row r="191" spans="1:29" ht="15.75" customHeight="1" x14ac:dyDescent="0.2">
      <c r="A191" s="8">
        <v>44098</v>
      </c>
      <c r="B191" s="32">
        <v>104.6490326</v>
      </c>
      <c r="C191" s="9">
        <f t="shared" si="3"/>
        <v>100.7336655</v>
      </c>
      <c r="D191" s="10">
        <f t="shared" si="4"/>
        <v>104.6490326</v>
      </c>
      <c r="E191" s="10">
        <f t="shared" si="5"/>
        <v>1</v>
      </c>
      <c r="F191" s="10">
        <f t="shared" si="6"/>
        <v>0</v>
      </c>
      <c r="G191" s="10">
        <f t="shared" si="7"/>
        <v>0</v>
      </c>
      <c r="H191" s="10">
        <f t="shared" si="8"/>
        <v>0</v>
      </c>
      <c r="I191" s="10">
        <f t="shared" si="9"/>
        <v>0</v>
      </c>
      <c r="J191" s="10">
        <f t="shared" si="10"/>
        <v>0</v>
      </c>
      <c r="K191" s="10">
        <f t="shared" si="11"/>
        <v>0</v>
      </c>
      <c r="L191" s="9">
        <f t="shared" si="1"/>
        <v>104.6490326</v>
      </c>
      <c r="M191" s="9">
        <f t="shared" si="12"/>
        <v>109.42158431999999</v>
      </c>
      <c r="N191" s="9">
        <f t="shared" si="15"/>
        <v>106.19951949959999</v>
      </c>
      <c r="P191" s="9">
        <f t="shared" si="13"/>
        <v>-4.7725517199999956</v>
      </c>
      <c r="Q191" s="10">
        <f t="shared" si="14"/>
        <v>0</v>
      </c>
      <c r="R191" s="9">
        <f t="shared" si="16"/>
        <v>-1.5504868995999885</v>
      </c>
      <c r="S191" s="10">
        <f t="shared" si="18"/>
        <v>-1</v>
      </c>
      <c r="U191" s="20">
        <v>0</v>
      </c>
      <c r="V191" s="9">
        <f t="shared" si="17"/>
        <v>3.2220648204000071</v>
      </c>
      <c r="W191" s="10">
        <f t="shared" si="2"/>
        <v>0</v>
      </c>
      <c r="Y191" s="20">
        <v>0</v>
      </c>
      <c r="AA191" s="20">
        <v>0</v>
      </c>
      <c r="AB191" s="20">
        <v>0</v>
      </c>
      <c r="AC191" s="20">
        <v>0</v>
      </c>
    </row>
    <row r="192" spans="1:29" ht="15.75" customHeight="1" x14ac:dyDescent="0.2">
      <c r="A192" s="8">
        <v>44099</v>
      </c>
      <c r="B192" s="32">
        <v>103.6635361</v>
      </c>
      <c r="C192" s="9">
        <f t="shared" si="3"/>
        <v>100.7336655</v>
      </c>
      <c r="D192" s="10">
        <f t="shared" si="4"/>
        <v>103.6635361</v>
      </c>
      <c r="E192" s="10">
        <f t="shared" si="5"/>
        <v>1</v>
      </c>
      <c r="F192" s="10">
        <f t="shared" si="6"/>
        <v>0</v>
      </c>
      <c r="G192" s="10">
        <f t="shared" si="7"/>
        <v>0</v>
      </c>
      <c r="H192" s="10">
        <f t="shared" si="8"/>
        <v>0</v>
      </c>
      <c r="I192" s="10">
        <f t="shared" si="9"/>
        <v>0</v>
      </c>
      <c r="J192" s="10">
        <f t="shared" si="10"/>
        <v>0</v>
      </c>
      <c r="K192" s="10">
        <f t="shared" si="11"/>
        <v>0</v>
      </c>
      <c r="L192" s="9">
        <f t="shared" si="1"/>
        <v>103.6635361</v>
      </c>
      <c r="M192" s="9">
        <f t="shared" si="12"/>
        <v>109.088396835</v>
      </c>
      <c r="N192" s="9">
        <f t="shared" si="15"/>
        <v>106.2661569216</v>
      </c>
      <c r="P192" s="9">
        <f t="shared" si="13"/>
        <v>-5.4248607349999958</v>
      </c>
      <c r="Q192" s="10">
        <f t="shared" si="14"/>
        <v>0</v>
      </c>
      <c r="R192" s="9">
        <f t="shared" si="16"/>
        <v>-2.6026208215999986</v>
      </c>
      <c r="S192" s="10">
        <f t="shared" si="18"/>
        <v>0</v>
      </c>
      <c r="U192" s="20">
        <v>0</v>
      </c>
      <c r="V192" s="9">
        <f t="shared" si="17"/>
        <v>2.8222399133999971</v>
      </c>
      <c r="W192" s="10">
        <f t="shared" si="2"/>
        <v>0</v>
      </c>
      <c r="Y192" s="20">
        <v>0</v>
      </c>
      <c r="AA192" s="20">
        <v>0</v>
      </c>
      <c r="AB192" s="20">
        <v>0</v>
      </c>
      <c r="AC192" s="20">
        <v>0</v>
      </c>
    </row>
    <row r="193" spans="1:32" ht="15.75" customHeight="1" x14ac:dyDescent="0.2">
      <c r="A193" s="8">
        <v>44102</v>
      </c>
      <c r="B193" s="32">
        <v>105.7283707</v>
      </c>
      <c r="C193" s="9">
        <f t="shared" si="3"/>
        <v>100.7336655</v>
      </c>
      <c r="D193" s="10">
        <f t="shared" si="4"/>
        <v>105.7283707</v>
      </c>
      <c r="E193" s="10">
        <f t="shared" si="5"/>
        <v>1</v>
      </c>
      <c r="F193" s="10">
        <f t="shared" si="6"/>
        <v>0</v>
      </c>
      <c r="G193" s="10">
        <f t="shared" si="7"/>
        <v>0</v>
      </c>
      <c r="H193" s="10">
        <f t="shared" si="8"/>
        <v>0</v>
      </c>
      <c r="I193" s="10">
        <f t="shared" si="9"/>
        <v>0</v>
      </c>
      <c r="J193" s="10">
        <f t="shared" si="10"/>
        <v>0</v>
      </c>
      <c r="K193" s="10">
        <f t="shared" si="11"/>
        <v>0</v>
      </c>
      <c r="L193" s="9">
        <f t="shared" si="1"/>
        <v>105.7283707</v>
      </c>
      <c r="M193" s="9">
        <f t="shared" si="12"/>
        <v>108.93118896500002</v>
      </c>
      <c r="N193" s="9">
        <f t="shared" si="15"/>
        <v>106.3628282176</v>
      </c>
      <c r="P193" s="9">
        <f t="shared" si="13"/>
        <v>-3.202818265000019</v>
      </c>
      <c r="Q193" s="10">
        <f t="shared" si="14"/>
        <v>0</v>
      </c>
      <c r="R193" s="9">
        <f t="shared" si="16"/>
        <v>-0.6344575175999978</v>
      </c>
      <c r="S193" s="10">
        <f t="shared" si="18"/>
        <v>0</v>
      </c>
      <c r="U193" s="20">
        <v>0</v>
      </c>
      <c r="V193" s="9">
        <f t="shared" si="17"/>
        <v>2.5683607474000212</v>
      </c>
      <c r="W193" s="10">
        <f t="shared" si="2"/>
        <v>0</v>
      </c>
      <c r="Y193" s="20">
        <v>0</v>
      </c>
      <c r="AA193" s="20">
        <v>0</v>
      </c>
      <c r="AB193" s="20">
        <v>0</v>
      </c>
      <c r="AC193" s="20">
        <v>0</v>
      </c>
    </row>
    <row r="194" spans="1:32" ht="15.75" customHeight="1" x14ac:dyDescent="0.2">
      <c r="A194" s="8">
        <v>44103</v>
      </c>
      <c r="B194" s="32">
        <v>104.03896330000001</v>
      </c>
      <c r="C194" s="9">
        <f t="shared" si="3"/>
        <v>100.7336655</v>
      </c>
      <c r="D194" s="10">
        <f t="shared" si="4"/>
        <v>104.03896330000001</v>
      </c>
      <c r="E194" s="10">
        <f t="shared" si="5"/>
        <v>1</v>
      </c>
      <c r="F194" s="10">
        <f t="shared" si="6"/>
        <v>0</v>
      </c>
      <c r="G194" s="10">
        <f t="shared" si="7"/>
        <v>0</v>
      </c>
      <c r="H194" s="10">
        <f t="shared" si="8"/>
        <v>0</v>
      </c>
      <c r="I194" s="10">
        <f t="shared" si="9"/>
        <v>0</v>
      </c>
      <c r="J194" s="10">
        <f t="shared" si="10"/>
        <v>0</v>
      </c>
      <c r="K194" s="10">
        <f t="shared" si="11"/>
        <v>0</v>
      </c>
      <c r="L194" s="9">
        <f t="shared" si="1"/>
        <v>104.03896330000001</v>
      </c>
      <c r="M194" s="9">
        <f t="shared" si="12"/>
        <v>108.65666122500002</v>
      </c>
      <c r="N194" s="9">
        <f t="shared" si="15"/>
        <v>106.4125718696</v>
      </c>
      <c r="P194" s="9">
        <f t="shared" si="13"/>
        <v>-4.6176979250000159</v>
      </c>
      <c r="Q194" s="10">
        <f t="shared" si="14"/>
        <v>0</v>
      </c>
      <c r="R194" s="9">
        <f t="shared" si="16"/>
        <v>-2.3736085695999947</v>
      </c>
      <c r="S194" s="10">
        <f t="shared" si="18"/>
        <v>0</v>
      </c>
      <c r="U194" s="20">
        <v>0</v>
      </c>
      <c r="V194" s="9">
        <f t="shared" si="17"/>
        <v>2.2440893554000212</v>
      </c>
      <c r="W194" s="10">
        <f t="shared" si="2"/>
        <v>0</v>
      </c>
      <c r="Y194" s="20">
        <v>0</v>
      </c>
      <c r="AA194" s="20">
        <v>0</v>
      </c>
      <c r="AB194" s="20">
        <v>0</v>
      </c>
      <c r="AC194" s="20">
        <v>0</v>
      </c>
    </row>
    <row r="195" spans="1:32" ht="15.75" customHeight="1" x14ac:dyDescent="0.2">
      <c r="A195" s="8">
        <v>44104</v>
      </c>
      <c r="B195" s="32">
        <v>103.0065536</v>
      </c>
      <c r="C195" s="9">
        <f t="shared" si="3"/>
        <v>100.7336655</v>
      </c>
      <c r="D195" s="10">
        <f t="shared" si="4"/>
        <v>103.0065536</v>
      </c>
      <c r="E195" s="10">
        <f t="shared" si="5"/>
        <v>1</v>
      </c>
      <c r="F195" s="10">
        <f t="shared" si="6"/>
        <v>0</v>
      </c>
      <c r="G195" s="10">
        <f t="shared" si="7"/>
        <v>0</v>
      </c>
      <c r="H195" s="10">
        <f t="shared" si="8"/>
        <v>0</v>
      </c>
      <c r="I195" s="10">
        <f t="shared" si="9"/>
        <v>0</v>
      </c>
      <c r="J195" s="10">
        <f t="shared" si="10"/>
        <v>0</v>
      </c>
      <c r="K195" s="10">
        <f t="shared" si="11"/>
        <v>0</v>
      </c>
      <c r="L195" s="9">
        <f t="shared" si="1"/>
        <v>103.0065536</v>
      </c>
      <c r="M195" s="9">
        <f t="shared" si="12"/>
        <v>108.26716041500001</v>
      </c>
      <c r="N195" s="9">
        <f t="shared" si="15"/>
        <v>106.45480682360001</v>
      </c>
      <c r="P195" s="9">
        <f t="shared" si="13"/>
        <v>-5.2606068150000027</v>
      </c>
      <c r="Q195" s="10">
        <f t="shared" si="14"/>
        <v>0</v>
      </c>
      <c r="R195" s="9">
        <f t="shared" si="16"/>
        <v>-3.4482532236000054</v>
      </c>
      <c r="S195" s="10">
        <f t="shared" si="18"/>
        <v>0</v>
      </c>
      <c r="U195" s="20">
        <v>0</v>
      </c>
      <c r="V195" s="9">
        <f t="shared" si="17"/>
        <v>1.8123535913999973</v>
      </c>
      <c r="W195" s="10">
        <f t="shared" si="2"/>
        <v>0</v>
      </c>
      <c r="Y195" s="20">
        <v>0</v>
      </c>
      <c r="AA195" s="20">
        <v>0</v>
      </c>
      <c r="AB195" s="20">
        <v>0</v>
      </c>
      <c r="AC195" s="20">
        <v>0</v>
      </c>
    </row>
    <row r="196" spans="1:32" ht="15.75" customHeight="1" x14ac:dyDescent="0.2">
      <c r="A196" s="8">
        <v>44105</v>
      </c>
      <c r="B196" s="32">
        <v>101.9272079</v>
      </c>
      <c r="C196" s="9">
        <f t="shared" si="3"/>
        <v>100.7336655</v>
      </c>
      <c r="D196" s="10">
        <f t="shared" si="4"/>
        <v>101.9272079</v>
      </c>
      <c r="E196" s="10">
        <f t="shared" si="5"/>
        <v>1</v>
      </c>
      <c r="F196" s="10">
        <f t="shared" si="6"/>
        <v>0</v>
      </c>
      <c r="G196" s="10">
        <f t="shared" si="7"/>
        <v>0</v>
      </c>
      <c r="H196" s="10">
        <f t="shared" si="8"/>
        <v>0</v>
      </c>
      <c r="I196" s="10">
        <f t="shared" si="9"/>
        <v>0</v>
      </c>
      <c r="J196" s="10">
        <f t="shared" si="10"/>
        <v>0</v>
      </c>
      <c r="K196" s="10">
        <f t="shared" si="11"/>
        <v>0</v>
      </c>
      <c r="L196" s="9">
        <f t="shared" si="1"/>
        <v>101.9272079</v>
      </c>
      <c r="M196" s="9">
        <f t="shared" si="12"/>
        <v>107.81196021500003</v>
      </c>
      <c r="N196" s="9">
        <f t="shared" si="15"/>
        <v>106.49422622579999</v>
      </c>
      <c r="P196" s="9">
        <f t="shared" si="13"/>
        <v>-5.8847523150000285</v>
      </c>
      <c r="Q196" s="10">
        <f t="shared" si="14"/>
        <v>0</v>
      </c>
      <c r="R196" s="9">
        <f t="shared" si="16"/>
        <v>-4.5670183257999923</v>
      </c>
      <c r="S196" s="10">
        <f t="shared" si="18"/>
        <v>0</v>
      </c>
      <c r="U196" s="20">
        <v>0</v>
      </c>
      <c r="V196" s="9">
        <f t="shared" si="17"/>
        <v>1.3177339892000361</v>
      </c>
      <c r="W196" s="10">
        <f t="shared" si="2"/>
        <v>0</v>
      </c>
      <c r="Y196" s="20">
        <v>0</v>
      </c>
      <c r="AA196" s="20">
        <v>0</v>
      </c>
      <c r="AB196" s="20">
        <v>0</v>
      </c>
      <c r="AC196" s="20">
        <v>0</v>
      </c>
    </row>
    <row r="197" spans="1:32" ht="15.75" customHeight="1" x14ac:dyDescent="0.2">
      <c r="A197" s="8">
        <v>44106</v>
      </c>
      <c r="B197" s="32">
        <v>101.4579391</v>
      </c>
      <c r="C197" s="9">
        <f t="shared" si="3"/>
        <v>100.7336655</v>
      </c>
      <c r="D197" s="10">
        <f t="shared" si="4"/>
        <v>101.4579391</v>
      </c>
      <c r="E197" s="10">
        <f t="shared" si="5"/>
        <v>1</v>
      </c>
      <c r="F197" s="10">
        <f t="shared" si="6"/>
        <v>0</v>
      </c>
      <c r="G197" s="10">
        <f t="shared" si="7"/>
        <v>0</v>
      </c>
      <c r="H197" s="10">
        <f t="shared" si="8"/>
        <v>0</v>
      </c>
      <c r="I197" s="10">
        <f t="shared" si="9"/>
        <v>0</v>
      </c>
      <c r="J197" s="10">
        <f t="shared" si="10"/>
        <v>0</v>
      </c>
      <c r="K197" s="10">
        <f t="shared" si="11"/>
        <v>0</v>
      </c>
      <c r="L197" s="9">
        <f t="shared" si="1"/>
        <v>101.4579391</v>
      </c>
      <c r="M197" s="9">
        <f t="shared" si="12"/>
        <v>107.39430312500001</v>
      </c>
      <c r="N197" s="9">
        <f t="shared" si="15"/>
        <v>106.57118804739999</v>
      </c>
      <c r="P197" s="9">
        <f t="shared" si="13"/>
        <v>-5.9363640250000032</v>
      </c>
      <c r="Q197" s="10">
        <f t="shared" si="14"/>
        <v>0</v>
      </c>
      <c r="R197" s="9">
        <f t="shared" si="16"/>
        <v>-5.1132489473999811</v>
      </c>
      <c r="S197" s="10">
        <f t="shared" si="18"/>
        <v>0</v>
      </c>
      <c r="U197" s="20">
        <v>0</v>
      </c>
      <c r="V197" s="9">
        <f t="shared" si="17"/>
        <v>0.823115077600022</v>
      </c>
      <c r="W197" s="10">
        <f t="shared" si="2"/>
        <v>0</v>
      </c>
      <c r="Y197" s="20">
        <v>0</v>
      </c>
      <c r="AA197" s="20">
        <v>0</v>
      </c>
      <c r="AB197" s="20">
        <v>0</v>
      </c>
      <c r="AC197" s="20">
        <v>0</v>
      </c>
    </row>
    <row r="198" spans="1:32" ht="15.75" customHeight="1" x14ac:dyDescent="0.2">
      <c r="A198" s="8">
        <v>44109</v>
      </c>
      <c r="B198" s="32">
        <v>102.1618423</v>
      </c>
      <c r="C198" s="9">
        <f t="shared" si="3"/>
        <v>100.7336655</v>
      </c>
      <c r="D198" s="10">
        <f t="shared" si="4"/>
        <v>102.1618423</v>
      </c>
      <c r="E198" s="10">
        <f t="shared" si="5"/>
        <v>1</v>
      </c>
      <c r="F198" s="10">
        <f t="shared" si="6"/>
        <v>0</v>
      </c>
      <c r="G198" s="10">
        <f t="shared" si="7"/>
        <v>0</v>
      </c>
      <c r="H198" s="10">
        <f t="shared" si="8"/>
        <v>0</v>
      </c>
      <c r="I198" s="10">
        <f t="shared" si="9"/>
        <v>0</v>
      </c>
      <c r="J198" s="10">
        <f t="shared" si="10"/>
        <v>0</v>
      </c>
      <c r="K198" s="10">
        <f t="shared" si="11"/>
        <v>0</v>
      </c>
      <c r="L198" s="9">
        <f t="shared" si="1"/>
        <v>102.1618423</v>
      </c>
      <c r="M198" s="9">
        <f t="shared" si="12"/>
        <v>106.94848861</v>
      </c>
      <c r="N198" s="9">
        <f t="shared" si="15"/>
        <v>106.6781832858</v>
      </c>
      <c r="P198" s="9">
        <f t="shared" si="13"/>
        <v>-4.7866463099999947</v>
      </c>
      <c r="Q198" s="10">
        <f t="shared" si="14"/>
        <v>0</v>
      </c>
      <c r="R198" s="9">
        <f t="shared" si="16"/>
        <v>-4.5163409857999994</v>
      </c>
      <c r="S198" s="10">
        <f t="shared" si="18"/>
        <v>0</v>
      </c>
      <c r="U198" s="20">
        <v>0</v>
      </c>
      <c r="V198" s="9">
        <f t="shared" si="17"/>
        <v>0.27030532419999531</v>
      </c>
      <c r="W198" s="10">
        <f t="shared" si="2"/>
        <v>0</v>
      </c>
      <c r="Y198" s="20">
        <v>0</v>
      </c>
      <c r="AA198" s="20">
        <v>0</v>
      </c>
      <c r="AB198" s="20">
        <v>0</v>
      </c>
      <c r="AC198" s="20">
        <v>0</v>
      </c>
    </row>
    <row r="199" spans="1:32" ht="15.75" customHeight="1" x14ac:dyDescent="0.2">
      <c r="A199" s="8">
        <v>44110</v>
      </c>
      <c r="B199" s="32">
        <v>100.89480589999999</v>
      </c>
      <c r="C199" s="9">
        <f t="shared" si="3"/>
        <v>100.7336655</v>
      </c>
      <c r="D199" s="10">
        <f t="shared" si="4"/>
        <v>100.89480589999999</v>
      </c>
      <c r="E199" s="10">
        <f t="shared" si="5"/>
        <v>1</v>
      </c>
      <c r="F199" s="10">
        <f t="shared" si="6"/>
        <v>0</v>
      </c>
      <c r="G199" s="10">
        <f t="shared" si="7"/>
        <v>0</v>
      </c>
      <c r="H199" s="10">
        <f t="shared" si="8"/>
        <v>0</v>
      </c>
      <c r="I199" s="10">
        <f t="shared" si="9"/>
        <v>0</v>
      </c>
      <c r="J199" s="10">
        <f t="shared" si="10"/>
        <v>0</v>
      </c>
      <c r="K199" s="10">
        <f t="shared" si="11"/>
        <v>0</v>
      </c>
      <c r="L199" s="9">
        <f t="shared" si="1"/>
        <v>100.89480589999999</v>
      </c>
      <c r="M199" s="9">
        <f t="shared" si="12"/>
        <v>106.577759165</v>
      </c>
      <c r="N199" s="9">
        <f t="shared" si="15"/>
        <v>106.72792693800002</v>
      </c>
      <c r="P199" s="9">
        <f t="shared" si="13"/>
        <v>-5.682953265000009</v>
      </c>
      <c r="Q199" s="10">
        <f t="shared" si="14"/>
        <v>0</v>
      </c>
      <c r="R199" s="9">
        <f t="shared" si="16"/>
        <v>-5.83312103800003</v>
      </c>
      <c r="S199" s="10">
        <f t="shared" si="18"/>
        <v>0</v>
      </c>
      <c r="U199" s="20">
        <v>0</v>
      </c>
      <c r="V199" s="9">
        <f t="shared" si="17"/>
        <v>-0.15016777300002104</v>
      </c>
      <c r="W199" s="10">
        <f t="shared" si="2"/>
        <v>-1</v>
      </c>
      <c r="Y199" s="20">
        <v>0</v>
      </c>
      <c r="AA199" s="20">
        <v>0</v>
      </c>
      <c r="AB199" s="20">
        <v>0</v>
      </c>
      <c r="AC199" s="20">
        <v>0</v>
      </c>
    </row>
    <row r="200" spans="1:32" ht="15.75" customHeight="1" x14ac:dyDescent="0.2">
      <c r="A200" s="8">
        <v>44111</v>
      </c>
      <c r="B200" s="32">
        <v>99.627754210000006</v>
      </c>
      <c r="C200" s="9">
        <f t="shared" si="3"/>
        <v>100.7336655</v>
      </c>
      <c r="D200" s="10">
        <f t="shared" si="4"/>
        <v>99.627754210000006</v>
      </c>
      <c r="E200" s="10">
        <f t="shared" si="5"/>
        <v>1</v>
      </c>
      <c r="F200" s="10">
        <f t="shared" si="6"/>
        <v>0</v>
      </c>
      <c r="G200" s="10">
        <f t="shared" si="7"/>
        <v>0</v>
      </c>
      <c r="H200" s="10">
        <f t="shared" si="8"/>
        <v>0</v>
      </c>
      <c r="I200" s="10">
        <f t="shared" si="9"/>
        <v>0</v>
      </c>
      <c r="J200" s="10">
        <f t="shared" si="10"/>
        <v>0</v>
      </c>
      <c r="K200" s="10">
        <f t="shared" si="11"/>
        <v>0</v>
      </c>
      <c r="L200" s="9">
        <f t="shared" si="1"/>
        <v>99.627754210000006</v>
      </c>
      <c r="M200" s="9">
        <f t="shared" si="12"/>
        <v>106.06624602550001</v>
      </c>
      <c r="N200" s="9">
        <f t="shared" si="15"/>
        <v>106.62374725020001</v>
      </c>
      <c r="P200" s="9">
        <f t="shared" si="13"/>
        <v>-6.4384918155000008</v>
      </c>
      <c r="Q200" s="10">
        <f t="shared" si="14"/>
        <v>0</v>
      </c>
      <c r="R200" s="9">
        <f t="shared" si="16"/>
        <v>-6.9959930402000055</v>
      </c>
      <c r="S200" s="10">
        <f t="shared" si="18"/>
        <v>0</v>
      </c>
      <c r="U200" s="20">
        <v>0</v>
      </c>
      <c r="V200" s="9">
        <f t="shared" si="17"/>
        <v>-0.55750122470000463</v>
      </c>
      <c r="W200" s="10">
        <f t="shared" si="2"/>
        <v>0</v>
      </c>
      <c r="Y200" s="20">
        <v>0</v>
      </c>
      <c r="AA200" s="20">
        <v>0</v>
      </c>
      <c r="AB200" s="20">
        <v>0</v>
      </c>
      <c r="AC200" s="20">
        <v>0</v>
      </c>
    </row>
    <row r="201" spans="1:32" ht="15.75" customHeight="1" x14ac:dyDescent="0.2">
      <c r="A201" s="8">
        <v>44112</v>
      </c>
      <c r="B201" s="32">
        <v>104.9305954</v>
      </c>
      <c r="C201" s="9">
        <f t="shared" si="3"/>
        <v>100.7336655</v>
      </c>
      <c r="D201" s="10">
        <f t="shared" si="4"/>
        <v>104.9305954</v>
      </c>
      <c r="E201" s="10">
        <f t="shared" si="5"/>
        <v>1</v>
      </c>
      <c r="F201" s="10">
        <f t="shared" si="6"/>
        <v>0</v>
      </c>
      <c r="G201" s="10">
        <f t="shared" si="7"/>
        <v>0</v>
      </c>
      <c r="H201" s="10">
        <f t="shared" si="8"/>
        <v>0</v>
      </c>
      <c r="I201" s="10">
        <f t="shared" si="9"/>
        <v>0</v>
      </c>
      <c r="J201" s="10">
        <f t="shared" si="10"/>
        <v>0</v>
      </c>
      <c r="K201" s="10">
        <f t="shared" si="11"/>
        <v>0</v>
      </c>
      <c r="L201" s="9">
        <f t="shared" si="1"/>
        <v>104.9305954</v>
      </c>
      <c r="M201" s="9">
        <f t="shared" si="12"/>
        <v>105.84568519049999</v>
      </c>
      <c r="N201" s="9">
        <f t="shared" si="15"/>
        <v>106.71103301620002</v>
      </c>
      <c r="P201" s="9">
        <f t="shared" si="13"/>
        <v>-0.91508979049999084</v>
      </c>
      <c r="Q201" s="10">
        <f t="shared" si="14"/>
        <v>0</v>
      </c>
      <c r="R201" s="9">
        <f t="shared" si="16"/>
        <v>-1.7804376162000182</v>
      </c>
      <c r="S201" s="10">
        <f t="shared" si="18"/>
        <v>0</v>
      </c>
      <c r="U201" s="20">
        <v>0</v>
      </c>
      <c r="V201" s="9">
        <f t="shared" si="17"/>
        <v>-0.86534782570002733</v>
      </c>
      <c r="W201" s="10">
        <f t="shared" si="2"/>
        <v>0</v>
      </c>
      <c r="Y201" s="20">
        <v>0</v>
      </c>
      <c r="AA201" s="20">
        <v>0</v>
      </c>
      <c r="AB201" s="20">
        <v>0</v>
      </c>
      <c r="AC201" s="20">
        <v>0</v>
      </c>
    </row>
    <row r="202" spans="1:32" ht="15.75" customHeight="1" x14ac:dyDescent="0.2">
      <c r="A202" s="8">
        <v>44113</v>
      </c>
      <c r="B202" s="32">
        <v>105.9630051</v>
      </c>
      <c r="C202" s="9">
        <f t="shared" si="3"/>
        <v>100.7336655</v>
      </c>
      <c r="D202" s="10">
        <f t="shared" si="4"/>
        <v>105.9630051</v>
      </c>
      <c r="E202" s="10">
        <f t="shared" si="5"/>
        <v>1</v>
      </c>
      <c r="F202" s="10">
        <f t="shared" si="6"/>
        <v>0</v>
      </c>
      <c r="G202" s="10">
        <f t="shared" si="7"/>
        <v>0</v>
      </c>
      <c r="H202" s="10">
        <f t="shared" si="8"/>
        <v>0</v>
      </c>
      <c r="I202" s="10">
        <f t="shared" si="9"/>
        <v>0</v>
      </c>
      <c r="J202" s="10">
        <f t="shared" si="10"/>
        <v>0</v>
      </c>
      <c r="K202" s="10">
        <f t="shared" si="11"/>
        <v>0</v>
      </c>
      <c r="L202" s="9">
        <f t="shared" si="1"/>
        <v>105.9630051</v>
      </c>
      <c r="M202" s="9">
        <f t="shared" si="12"/>
        <v>105.67205238049999</v>
      </c>
      <c r="N202" s="9">
        <f t="shared" si="15"/>
        <v>106.77485488620003</v>
      </c>
      <c r="O202" s="9">
        <f t="shared" ref="O202:O456" si="19">AVERAGE(L3:L202)</f>
        <v>93.837081260649995</v>
      </c>
      <c r="P202" s="9">
        <f t="shared" si="13"/>
        <v>0.29095271950001234</v>
      </c>
      <c r="Q202" s="10">
        <f t="shared" si="14"/>
        <v>1</v>
      </c>
      <c r="R202" s="9">
        <f t="shared" si="16"/>
        <v>-0.81184978620002823</v>
      </c>
      <c r="S202" s="10">
        <f t="shared" si="18"/>
        <v>0</v>
      </c>
      <c r="T202" s="9">
        <f t="shared" ref="T202:T456" si="20">L202-O202</f>
        <v>12.125923839350008</v>
      </c>
      <c r="U202" s="20">
        <v>0</v>
      </c>
      <c r="V202" s="9">
        <f t="shared" si="17"/>
        <v>-1.1028025057000406</v>
      </c>
      <c r="W202" s="10">
        <f t="shared" si="2"/>
        <v>0</v>
      </c>
      <c r="X202" s="9">
        <f t="shared" ref="X202:X456" si="21">M202-O202</f>
        <v>11.834971119849996</v>
      </c>
      <c r="Y202" s="20">
        <v>0</v>
      </c>
      <c r="Z202" s="9">
        <f t="shared" ref="Z202:Z456" si="22">N202-O202</f>
        <v>12.937773625550037</v>
      </c>
      <c r="AA202" s="20">
        <v>0</v>
      </c>
      <c r="AB202" s="20">
        <v>0</v>
      </c>
      <c r="AC202" s="20">
        <v>0</v>
      </c>
      <c r="AD202" s="10">
        <f t="shared" ref="AD202:AD456" si="23">IF(AND(Q202=1,S202=1),1,IF(AND(Q202=-1,S202=-1),-1,0))</f>
        <v>0</v>
      </c>
      <c r="AF202" s="10">
        <f t="shared" ref="AF202:AF456" si="24">IF(AND(S202=1,U202=1),1,IF(AND(S202=-1,U202=-1),-1,0))</f>
        <v>0</v>
      </c>
    </row>
    <row r="203" spans="1:32" ht="15.75" customHeight="1" x14ac:dyDescent="0.2">
      <c r="A203" s="8">
        <v>44116</v>
      </c>
      <c r="B203" s="32">
        <v>106.33843229999999</v>
      </c>
      <c r="C203" s="9">
        <f t="shared" si="3"/>
        <v>100.7336655</v>
      </c>
      <c r="D203" s="10">
        <f t="shared" si="4"/>
        <v>106.33843229999999</v>
      </c>
      <c r="E203" s="10">
        <f t="shared" si="5"/>
        <v>1</v>
      </c>
      <c r="F203" s="10">
        <f t="shared" si="6"/>
        <v>0</v>
      </c>
      <c r="G203" s="10">
        <f t="shared" si="7"/>
        <v>0</v>
      </c>
      <c r="H203" s="10">
        <f t="shared" si="8"/>
        <v>0</v>
      </c>
      <c r="I203" s="10">
        <f t="shared" si="9"/>
        <v>0</v>
      </c>
      <c r="J203" s="10">
        <f t="shared" si="10"/>
        <v>0</v>
      </c>
      <c r="K203" s="10">
        <f t="shared" si="11"/>
        <v>0</v>
      </c>
      <c r="L203" s="9">
        <f t="shared" si="1"/>
        <v>106.33843229999999</v>
      </c>
      <c r="M203" s="9">
        <f t="shared" si="12"/>
        <v>105.43741340049999</v>
      </c>
      <c r="N203" s="9">
        <f t="shared" si="15"/>
        <v>106.84243118020002</v>
      </c>
      <c r="O203" s="9">
        <f t="shared" si="19"/>
        <v>93.865105094650005</v>
      </c>
      <c r="P203" s="9">
        <f t="shared" si="13"/>
        <v>0.90101889950000214</v>
      </c>
      <c r="Q203" s="10">
        <f t="shared" si="14"/>
        <v>0</v>
      </c>
      <c r="R203" s="9">
        <f t="shared" si="16"/>
        <v>-0.50399888020002948</v>
      </c>
      <c r="S203" s="10">
        <f t="shared" si="18"/>
        <v>0</v>
      </c>
      <c r="T203" s="9">
        <f t="shared" si="20"/>
        <v>12.473327205349989</v>
      </c>
      <c r="U203" s="10">
        <f t="shared" ref="U203:U457" si="25">IF(AND(T203&lt;0,T202&gt;=0),-1,IF(AND(T203&gt;0,T202&lt;=0),1,0))</f>
        <v>0</v>
      </c>
      <c r="V203" s="9">
        <f t="shared" si="17"/>
        <v>-1.4050177797000316</v>
      </c>
      <c r="W203" s="10">
        <f t="shared" si="2"/>
        <v>0</v>
      </c>
      <c r="X203" s="9">
        <f t="shared" si="21"/>
        <v>11.572308305849987</v>
      </c>
      <c r="Y203" s="10">
        <f t="shared" ref="Y203:Y457" si="26">IF(AND(X203&lt;0,X202&gt;=0),-1,IF(AND(X203&gt;0,X202&lt;=0),1,0))</f>
        <v>0</v>
      </c>
      <c r="Z203" s="9">
        <f t="shared" si="22"/>
        <v>12.977326085550018</v>
      </c>
      <c r="AA203" s="10">
        <f t="shared" ref="AA203:AA457" si="27">IF(AND(Z203&lt;0,Z202&gt;=0),-1,IF(AND(Z203&gt;0,Z202&lt;=0),1,0))</f>
        <v>0</v>
      </c>
      <c r="AB203" s="10">
        <f t="shared" ref="AB203:AB457" si="28">IF(AND(Q203=1,Y203=1),1,IF(AND(Q203=-1,Y203=-1),-1,0))</f>
        <v>0</v>
      </c>
      <c r="AC203" s="10">
        <f t="shared" ref="AC203:AC457" si="29">IF(AND(S203=1,AA203),1,IF(AND(S203=-1,AA203=-1),-1,0))</f>
        <v>0</v>
      </c>
      <c r="AD203" s="10">
        <f t="shared" si="23"/>
        <v>0</v>
      </c>
      <c r="AF203" s="10">
        <f t="shared" si="24"/>
        <v>0</v>
      </c>
    </row>
    <row r="204" spans="1:32" ht="15.75" customHeight="1" x14ac:dyDescent="0.2">
      <c r="A204" s="8">
        <v>44117</v>
      </c>
      <c r="B204" s="32">
        <v>104.9775162</v>
      </c>
      <c r="C204" s="9">
        <f t="shared" si="3"/>
        <v>100.7336655</v>
      </c>
      <c r="D204" s="10">
        <f t="shared" si="4"/>
        <v>104.9775162</v>
      </c>
      <c r="E204" s="10">
        <f t="shared" si="5"/>
        <v>1</v>
      </c>
      <c r="F204" s="10">
        <f t="shared" si="6"/>
        <v>0</v>
      </c>
      <c r="G204" s="10">
        <f t="shared" si="7"/>
        <v>0</v>
      </c>
      <c r="H204" s="10">
        <f t="shared" si="8"/>
        <v>0</v>
      </c>
      <c r="I204" s="10">
        <f t="shared" si="9"/>
        <v>0</v>
      </c>
      <c r="J204" s="10">
        <f t="shared" si="10"/>
        <v>0</v>
      </c>
      <c r="K204" s="10">
        <f t="shared" si="11"/>
        <v>0</v>
      </c>
      <c r="L204" s="9">
        <f t="shared" si="1"/>
        <v>104.9775162</v>
      </c>
      <c r="M204" s="9">
        <f t="shared" si="12"/>
        <v>105.10657195549997</v>
      </c>
      <c r="N204" s="9">
        <f t="shared" si="15"/>
        <v>106.8827891522</v>
      </c>
      <c r="O204" s="9">
        <f t="shared" si="19"/>
        <v>93.87638042415</v>
      </c>
      <c r="P204" s="9">
        <f t="shared" si="13"/>
        <v>-0.1290557554999765</v>
      </c>
      <c r="Q204" s="10">
        <f t="shared" si="14"/>
        <v>-1</v>
      </c>
      <c r="R204" s="9">
        <f t="shared" si="16"/>
        <v>-1.9052729522000078</v>
      </c>
      <c r="S204" s="10">
        <f t="shared" si="18"/>
        <v>0</v>
      </c>
      <c r="T204" s="9">
        <f t="shared" si="20"/>
        <v>11.101135775849997</v>
      </c>
      <c r="U204" s="10">
        <f t="shared" si="25"/>
        <v>0</v>
      </c>
      <c r="V204" s="9">
        <f t="shared" si="17"/>
        <v>-1.7762171967000313</v>
      </c>
      <c r="W204" s="10">
        <f t="shared" si="2"/>
        <v>0</v>
      </c>
      <c r="X204" s="9">
        <f t="shared" si="21"/>
        <v>11.230191531349973</v>
      </c>
      <c r="Y204" s="10">
        <f t="shared" si="26"/>
        <v>0</v>
      </c>
      <c r="Z204" s="9">
        <f t="shared" si="22"/>
        <v>13.006408728050005</v>
      </c>
      <c r="AA204" s="10">
        <f t="shared" si="27"/>
        <v>0</v>
      </c>
      <c r="AB204" s="10">
        <f t="shared" si="28"/>
        <v>0</v>
      </c>
      <c r="AC204" s="10">
        <f t="shared" si="29"/>
        <v>0</v>
      </c>
      <c r="AD204" s="10">
        <f t="shared" si="23"/>
        <v>0</v>
      </c>
      <c r="AF204" s="10">
        <f t="shared" si="24"/>
        <v>0</v>
      </c>
    </row>
    <row r="205" spans="1:32" ht="15.75" customHeight="1" x14ac:dyDescent="0.2">
      <c r="A205" s="8">
        <v>44118</v>
      </c>
      <c r="B205" s="32">
        <v>105.259079</v>
      </c>
      <c r="C205" s="9">
        <f t="shared" si="3"/>
        <v>100.7336655</v>
      </c>
      <c r="D205" s="10">
        <f t="shared" si="4"/>
        <v>105.259079</v>
      </c>
      <c r="E205" s="10">
        <f t="shared" si="5"/>
        <v>1</v>
      </c>
      <c r="F205" s="10">
        <f t="shared" si="6"/>
        <v>0</v>
      </c>
      <c r="G205" s="10">
        <f t="shared" si="7"/>
        <v>0</v>
      </c>
      <c r="H205" s="10">
        <f t="shared" si="8"/>
        <v>0</v>
      </c>
      <c r="I205" s="10">
        <f t="shared" si="9"/>
        <v>0</v>
      </c>
      <c r="J205" s="10">
        <f t="shared" si="10"/>
        <v>0</v>
      </c>
      <c r="K205" s="10">
        <f t="shared" si="11"/>
        <v>0</v>
      </c>
      <c r="L205" s="9">
        <f t="shared" si="1"/>
        <v>105.259079</v>
      </c>
      <c r="M205" s="9">
        <f t="shared" si="12"/>
        <v>104.7663448305</v>
      </c>
      <c r="N205" s="9">
        <f t="shared" si="15"/>
        <v>106.88278915220002</v>
      </c>
      <c r="O205" s="9">
        <f t="shared" si="19"/>
        <v>93.888601074149975</v>
      </c>
      <c r="P205" s="9">
        <f t="shared" si="13"/>
        <v>0.49273416949999671</v>
      </c>
      <c r="Q205" s="10">
        <f t="shared" si="14"/>
        <v>1</v>
      </c>
      <c r="R205" s="9">
        <f t="shared" si="16"/>
        <v>-1.6237101522000188</v>
      </c>
      <c r="S205" s="10">
        <f t="shared" si="18"/>
        <v>0</v>
      </c>
      <c r="T205" s="9">
        <f t="shared" si="20"/>
        <v>11.370477925850025</v>
      </c>
      <c r="U205" s="10">
        <f t="shared" si="25"/>
        <v>0</v>
      </c>
      <c r="V205" s="9">
        <f t="shared" si="17"/>
        <v>-2.1164443217000155</v>
      </c>
      <c r="W205" s="10">
        <f t="shared" si="2"/>
        <v>0</v>
      </c>
      <c r="X205" s="9">
        <f t="shared" si="21"/>
        <v>10.877743756350029</v>
      </c>
      <c r="Y205" s="10">
        <f t="shared" si="26"/>
        <v>0</v>
      </c>
      <c r="Z205" s="9">
        <f t="shared" si="22"/>
        <v>12.994188078050044</v>
      </c>
      <c r="AA205" s="10">
        <f t="shared" si="27"/>
        <v>0</v>
      </c>
      <c r="AB205" s="10">
        <f t="shared" si="28"/>
        <v>0</v>
      </c>
      <c r="AC205" s="10">
        <f t="shared" si="29"/>
        <v>0</v>
      </c>
      <c r="AD205" s="10">
        <f t="shared" si="23"/>
        <v>0</v>
      </c>
      <c r="AF205" s="10">
        <f t="shared" si="24"/>
        <v>0</v>
      </c>
    </row>
    <row r="206" spans="1:32" ht="15.75" customHeight="1" x14ac:dyDescent="0.2">
      <c r="A206" s="8">
        <v>44119</v>
      </c>
      <c r="B206" s="32">
        <v>102.3026352</v>
      </c>
      <c r="C206" s="9">
        <f t="shared" si="3"/>
        <v>100.7336655</v>
      </c>
      <c r="D206" s="10">
        <f t="shared" si="4"/>
        <v>102.3026352</v>
      </c>
      <c r="E206" s="10">
        <f t="shared" si="5"/>
        <v>1</v>
      </c>
      <c r="F206" s="10">
        <f t="shared" si="6"/>
        <v>0</v>
      </c>
      <c r="G206" s="10">
        <f t="shared" si="7"/>
        <v>0</v>
      </c>
      <c r="H206" s="10">
        <f t="shared" si="8"/>
        <v>0</v>
      </c>
      <c r="I206" s="10">
        <f t="shared" si="9"/>
        <v>0</v>
      </c>
      <c r="J206" s="10">
        <f t="shared" si="10"/>
        <v>0</v>
      </c>
      <c r="K206" s="10">
        <f t="shared" si="11"/>
        <v>0</v>
      </c>
      <c r="L206" s="9">
        <f t="shared" si="1"/>
        <v>102.3026352</v>
      </c>
      <c r="M206" s="9">
        <f t="shared" si="12"/>
        <v>104.36511230049999</v>
      </c>
      <c r="N206" s="9">
        <f t="shared" si="15"/>
        <v>106.8292915322</v>
      </c>
      <c r="O206" s="9">
        <f t="shared" si="19"/>
        <v>93.894595871149988</v>
      </c>
      <c r="P206" s="9">
        <f t="shared" si="13"/>
        <v>-2.06247710049999</v>
      </c>
      <c r="Q206" s="10">
        <f t="shared" si="14"/>
        <v>-1</v>
      </c>
      <c r="R206" s="9">
        <f t="shared" si="16"/>
        <v>-4.5266563322000053</v>
      </c>
      <c r="S206" s="10">
        <f t="shared" si="18"/>
        <v>0</v>
      </c>
      <c r="T206" s="9">
        <f t="shared" si="20"/>
        <v>8.408039328850009</v>
      </c>
      <c r="U206" s="10">
        <f t="shared" si="25"/>
        <v>0</v>
      </c>
      <c r="V206" s="9">
        <f t="shared" si="17"/>
        <v>-2.4641792317000153</v>
      </c>
      <c r="W206" s="10">
        <f t="shared" si="2"/>
        <v>0</v>
      </c>
      <c r="X206" s="9">
        <f t="shared" si="21"/>
        <v>10.470516429349999</v>
      </c>
      <c r="Y206" s="10">
        <f t="shared" si="26"/>
        <v>0</v>
      </c>
      <c r="Z206" s="9">
        <f t="shared" si="22"/>
        <v>12.934695661050014</v>
      </c>
      <c r="AA206" s="10">
        <f t="shared" si="27"/>
        <v>0</v>
      </c>
      <c r="AB206" s="10">
        <f t="shared" si="28"/>
        <v>0</v>
      </c>
      <c r="AC206" s="10">
        <f t="shared" si="29"/>
        <v>0</v>
      </c>
      <c r="AD206" s="10">
        <f t="shared" si="23"/>
        <v>0</v>
      </c>
      <c r="AF206" s="10">
        <f t="shared" si="24"/>
        <v>0</v>
      </c>
    </row>
    <row r="207" spans="1:32" ht="15.75" customHeight="1" x14ac:dyDescent="0.2">
      <c r="A207" s="8">
        <v>44120</v>
      </c>
      <c r="B207" s="32">
        <v>102.4903412</v>
      </c>
      <c r="C207" s="9">
        <f t="shared" si="3"/>
        <v>100.7336655</v>
      </c>
      <c r="D207" s="10">
        <f t="shared" si="4"/>
        <v>102.4903412</v>
      </c>
      <c r="E207" s="10">
        <f t="shared" si="5"/>
        <v>1</v>
      </c>
      <c r="F207" s="10">
        <f t="shared" si="6"/>
        <v>0</v>
      </c>
      <c r="G207" s="10">
        <f t="shared" si="7"/>
        <v>0</v>
      </c>
      <c r="H207" s="10">
        <f t="shared" si="8"/>
        <v>0</v>
      </c>
      <c r="I207" s="10">
        <f t="shared" si="9"/>
        <v>0</v>
      </c>
      <c r="J207" s="10">
        <f t="shared" si="10"/>
        <v>0</v>
      </c>
      <c r="K207" s="10">
        <f t="shared" si="11"/>
        <v>0</v>
      </c>
      <c r="L207" s="9">
        <f t="shared" si="1"/>
        <v>102.4903412</v>
      </c>
      <c r="M207" s="9">
        <f t="shared" si="12"/>
        <v>103.95684013049997</v>
      </c>
      <c r="N207" s="9">
        <f t="shared" si="15"/>
        <v>106.7898719762</v>
      </c>
      <c r="O207" s="9">
        <f t="shared" si="19"/>
        <v>93.901297951149971</v>
      </c>
      <c r="P207" s="9">
        <f t="shared" si="13"/>
        <v>-1.4664989304999665</v>
      </c>
      <c r="Q207" s="10">
        <f t="shared" si="14"/>
        <v>0</v>
      </c>
      <c r="R207" s="9">
        <f t="shared" si="16"/>
        <v>-4.299530776200001</v>
      </c>
      <c r="S207" s="10">
        <f t="shared" si="18"/>
        <v>0</v>
      </c>
      <c r="T207" s="9">
        <f t="shared" si="20"/>
        <v>8.5890432488500323</v>
      </c>
      <c r="U207" s="10">
        <f t="shared" si="25"/>
        <v>0</v>
      </c>
      <c r="V207" s="9">
        <f t="shared" si="17"/>
        <v>-2.8330318457000345</v>
      </c>
      <c r="W207" s="10">
        <f t="shared" si="2"/>
        <v>0</v>
      </c>
      <c r="X207" s="9">
        <f t="shared" si="21"/>
        <v>10.055542179349999</v>
      </c>
      <c r="Y207" s="10">
        <f t="shared" si="26"/>
        <v>0</v>
      </c>
      <c r="Z207" s="9">
        <f t="shared" si="22"/>
        <v>12.888574025050033</v>
      </c>
      <c r="AA207" s="10">
        <f t="shared" si="27"/>
        <v>0</v>
      </c>
      <c r="AB207" s="10">
        <f t="shared" si="28"/>
        <v>0</v>
      </c>
      <c r="AC207" s="10">
        <f t="shared" si="29"/>
        <v>0</v>
      </c>
      <c r="AD207" s="10">
        <f t="shared" si="23"/>
        <v>0</v>
      </c>
      <c r="AF207" s="10">
        <f t="shared" si="24"/>
        <v>0</v>
      </c>
    </row>
    <row r="208" spans="1:32" ht="15.75" customHeight="1" x14ac:dyDescent="0.2">
      <c r="A208" s="8">
        <v>44123</v>
      </c>
      <c r="B208" s="32">
        <v>103.8981857</v>
      </c>
      <c r="C208" s="9">
        <f t="shared" si="3"/>
        <v>100.7336655</v>
      </c>
      <c r="D208" s="10">
        <f t="shared" si="4"/>
        <v>103.8981857</v>
      </c>
      <c r="E208" s="10">
        <f t="shared" si="5"/>
        <v>1</v>
      </c>
      <c r="F208" s="10">
        <f t="shared" si="6"/>
        <v>0</v>
      </c>
      <c r="G208" s="10">
        <f t="shared" si="7"/>
        <v>0</v>
      </c>
      <c r="H208" s="10">
        <f t="shared" si="8"/>
        <v>0</v>
      </c>
      <c r="I208" s="10">
        <f t="shared" si="9"/>
        <v>0</v>
      </c>
      <c r="J208" s="10">
        <f t="shared" si="10"/>
        <v>0</v>
      </c>
      <c r="K208" s="10">
        <f t="shared" si="11"/>
        <v>0</v>
      </c>
      <c r="L208" s="9">
        <f t="shared" si="1"/>
        <v>103.8981857</v>
      </c>
      <c r="M208" s="9">
        <f t="shared" si="12"/>
        <v>103.82075004049997</v>
      </c>
      <c r="N208" s="9">
        <f t="shared" si="15"/>
        <v>106.7926878322</v>
      </c>
      <c r="O208" s="9">
        <f t="shared" si="19"/>
        <v>93.916426773149979</v>
      </c>
      <c r="P208" s="9">
        <f t="shared" si="13"/>
        <v>7.7435659500025622E-2</v>
      </c>
      <c r="Q208" s="10">
        <f t="shared" si="14"/>
        <v>1</v>
      </c>
      <c r="R208" s="9">
        <f t="shared" si="16"/>
        <v>-2.8945021322000031</v>
      </c>
      <c r="S208" s="10">
        <f t="shared" si="18"/>
        <v>0</v>
      </c>
      <c r="T208" s="9">
        <f t="shared" si="20"/>
        <v>9.98175892685002</v>
      </c>
      <c r="U208" s="10">
        <f t="shared" si="25"/>
        <v>0</v>
      </c>
      <c r="V208" s="9">
        <f t="shared" si="17"/>
        <v>-2.9719377917000287</v>
      </c>
      <c r="W208" s="10">
        <f t="shared" si="2"/>
        <v>0</v>
      </c>
      <c r="X208" s="9">
        <f t="shared" si="21"/>
        <v>9.9043232673499944</v>
      </c>
      <c r="Y208" s="10">
        <f t="shared" si="26"/>
        <v>0</v>
      </c>
      <c r="Z208" s="9">
        <f t="shared" si="22"/>
        <v>12.876261059050023</v>
      </c>
      <c r="AA208" s="10">
        <f t="shared" si="27"/>
        <v>0</v>
      </c>
      <c r="AB208" s="10">
        <f t="shared" si="28"/>
        <v>0</v>
      </c>
      <c r="AC208" s="10">
        <f t="shared" si="29"/>
        <v>0</v>
      </c>
      <c r="AD208" s="10">
        <f t="shared" si="23"/>
        <v>0</v>
      </c>
      <c r="AF208" s="10">
        <f t="shared" si="24"/>
        <v>0</v>
      </c>
    </row>
    <row r="209" spans="1:32" ht="15.75" customHeight="1" x14ac:dyDescent="0.2">
      <c r="A209" s="8">
        <v>44124</v>
      </c>
      <c r="B209" s="32">
        <v>101.3640747</v>
      </c>
      <c r="C209" s="9">
        <f t="shared" si="3"/>
        <v>100.7336655</v>
      </c>
      <c r="D209" s="10">
        <f t="shared" si="4"/>
        <v>101.3640747</v>
      </c>
      <c r="E209" s="10">
        <f t="shared" si="5"/>
        <v>1</v>
      </c>
      <c r="F209" s="10">
        <f t="shared" si="6"/>
        <v>0</v>
      </c>
      <c r="G209" s="10">
        <f t="shared" si="7"/>
        <v>0</v>
      </c>
      <c r="H209" s="10">
        <f t="shared" si="8"/>
        <v>0</v>
      </c>
      <c r="I209" s="10">
        <f t="shared" si="9"/>
        <v>0</v>
      </c>
      <c r="J209" s="10">
        <f t="shared" si="10"/>
        <v>0</v>
      </c>
      <c r="K209" s="10">
        <f t="shared" si="11"/>
        <v>0</v>
      </c>
      <c r="L209" s="9">
        <f t="shared" si="1"/>
        <v>101.3640747</v>
      </c>
      <c r="M209" s="9">
        <f t="shared" si="12"/>
        <v>103.55560760049998</v>
      </c>
      <c r="N209" s="9">
        <f t="shared" si="15"/>
        <v>106.71009475420001</v>
      </c>
      <c r="O209" s="9">
        <f t="shared" si="19"/>
        <v>93.918885040149974</v>
      </c>
      <c r="P209" s="9">
        <f t="shared" si="13"/>
        <v>-2.1915329004999791</v>
      </c>
      <c r="Q209" s="10">
        <f t="shared" si="14"/>
        <v>-1</v>
      </c>
      <c r="R209" s="9">
        <f t="shared" si="16"/>
        <v>-5.3460200542000109</v>
      </c>
      <c r="S209" s="10">
        <f t="shared" si="18"/>
        <v>0</v>
      </c>
      <c r="T209" s="9">
        <f t="shared" si="20"/>
        <v>7.4451896598500298</v>
      </c>
      <c r="U209" s="10">
        <f t="shared" si="25"/>
        <v>0</v>
      </c>
      <c r="V209" s="9">
        <f t="shared" si="17"/>
        <v>-3.1544871537000319</v>
      </c>
      <c r="W209" s="10">
        <f t="shared" si="2"/>
        <v>0</v>
      </c>
      <c r="X209" s="9">
        <f t="shared" si="21"/>
        <v>9.6367225603500088</v>
      </c>
      <c r="Y209" s="10">
        <f t="shared" si="26"/>
        <v>0</v>
      </c>
      <c r="Z209" s="9">
        <f t="shared" si="22"/>
        <v>12.791209714050041</v>
      </c>
      <c r="AA209" s="10">
        <f t="shared" si="27"/>
        <v>0</v>
      </c>
      <c r="AB209" s="10">
        <f t="shared" si="28"/>
        <v>0</v>
      </c>
      <c r="AC209" s="10">
        <f t="shared" si="29"/>
        <v>0</v>
      </c>
      <c r="AD209" s="10">
        <f t="shared" si="23"/>
        <v>0</v>
      </c>
      <c r="AF209" s="10">
        <f t="shared" si="24"/>
        <v>0</v>
      </c>
    </row>
    <row r="210" spans="1:32" ht="15.75" customHeight="1" x14ac:dyDescent="0.2">
      <c r="A210" s="8">
        <v>44125</v>
      </c>
      <c r="B210" s="32">
        <v>99.674667360000001</v>
      </c>
      <c r="C210" s="9">
        <f t="shared" si="3"/>
        <v>100.7336655</v>
      </c>
      <c r="D210" s="10">
        <f t="shared" si="4"/>
        <v>99.674667360000001</v>
      </c>
      <c r="E210" s="10">
        <f t="shared" si="5"/>
        <v>1</v>
      </c>
      <c r="F210" s="10">
        <f t="shared" si="6"/>
        <v>0</v>
      </c>
      <c r="G210" s="10">
        <f t="shared" si="7"/>
        <v>0</v>
      </c>
      <c r="H210" s="10">
        <f t="shared" si="8"/>
        <v>0</v>
      </c>
      <c r="I210" s="10">
        <f t="shared" si="9"/>
        <v>0</v>
      </c>
      <c r="J210" s="10">
        <f t="shared" si="10"/>
        <v>0</v>
      </c>
      <c r="K210" s="10">
        <f t="shared" si="11"/>
        <v>0</v>
      </c>
      <c r="L210" s="9">
        <f t="shared" si="1"/>
        <v>99.674667360000001</v>
      </c>
      <c r="M210" s="9">
        <f t="shared" si="12"/>
        <v>103.21772689349999</v>
      </c>
      <c r="N210" s="9">
        <f t="shared" si="15"/>
        <v>106.55710982940002</v>
      </c>
      <c r="O210" s="9">
        <f t="shared" si="19"/>
        <v>93.907346191449975</v>
      </c>
      <c r="P210" s="9">
        <f t="shared" si="13"/>
        <v>-3.543059533499985</v>
      </c>
      <c r="Q210" s="10">
        <f t="shared" si="14"/>
        <v>0</v>
      </c>
      <c r="R210" s="9">
        <f t="shared" si="16"/>
        <v>-6.8824424694000186</v>
      </c>
      <c r="S210" s="10">
        <f t="shared" si="18"/>
        <v>0</v>
      </c>
      <c r="T210" s="9">
        <f t="shared" si="20"/>
        <v>5.7673211685500263</v>
      </c>
      <c r="U210" s="10">
        <f t="shared" si="25"/>
        <v>0</v>
      </c>
      <c r="V210" s="9">
        <f t="shared" si="17"/>
        <v>-3.3393829359000335</v>
      </c>
      <c r="W210" s="10">
        <f t="shared" si="2"/>
        <v>0</v>
      </c>
      <c r="X210" s="9">
        <f t="shared" si="21"/>
        <v>9.3103807020500113</v>
      </c>
      <c r="Y210" s="10">
        <f t="shared" si="26"/>
        <v>0</v>
      </c>
      <c r="Z210" s="9">
        <f t="shared" si="22"/>
        <v>12.649763637950045</v>
      </c>
      <c r="AA210" s="10">
        <f t="shared" si="27"/>
        <v>0</v>
      </c>
      <c r="AB210" s="10">
        <f t="shared" si="28"/>
        <v>0</v>
      </c>
      <c r="AC210" s="10">
        <f t="shared" si="29"/>
        <v>0</v>
      </c>
      <c r="AD210" s="10">
        <f t="shared" si="23"/>
        <v>0</v>
      </c>
      <c r="AF210" s="10">
        <f t="shared" si="24"/>
        <v>0</v>
      </c>
    </row>
    <row r="211" spans="1:32" ht="15.75" customHeight="1" x14ac:dyDescent="0.2">
      <c r="A211" s="8">
        <v>44126</v>
      </c>
      <c r="B211" s="32">
        <v>97.938346859999996</v>
      </c>
      <c r="C211" s="9">
        <f t="shared" si="3"/>
        <v>100.7336655</v>
      </c>
      <c r="D211" s="10">
        <f t="shared" si="4"/>
        <v>97.938346859999996</v>
      </c>
      <c r="E211" s="10">
        <f t="shared" si="5"/>
        <v>1</v>
      </c>
      <c r="F211" s="10">
        <f t="shared" si="6"/>
        <v>0</v>
      </c>
      <c r="G211" s="10">
        <f t="shared" si="7"/>
        <v>0</v>
      </c>
      <c r="H211" s="10">
        <f t="shared" si="8"/>
        <v>0</v>
      </c>
      <c r="I211" s="10">
        <f t="shared" si="9"/>
        <v>0</v>
      </c>
      <c r="J211" s="10">
        <f t="shared" si="10"/>
        <v>0</v>
      </c>
      <c r="K211" s="10">
        <f t="shared" si="11"/>
        <v>0</v>
      </c>
      <c r="L211" s="9">
        <f t="shared" si="1"/>
        <v>97.938346859999996</v>
      </c>
      <c r="M211" s="9">
        <f t="shared" si="12"/>
        <v>102.88219260650001</v>
      </c>
      <c r="N211" s="9">
        <f t="shared" si="15"/>
        <v>106.38723113660002</v>
      </c>
      <c r="O211" s="9">
        <f t="shared" si="19"/>
        <v>93.879494438249992</v>
      </c>
      <c r="P211" s="9">
        <f t="shared" si="13"/>
        <v>-4.943845746500017</v>
      </c>
      <c r="Q211" s="10">
        <f t="shared" si="14"/>
        <v>0</v>
      </c>
      <c r="R211" s="9">
        <f t="shared" si="16"/>
        <v>-8.4488842766000261</v>
      </c>
      <c r="S211" s="10">
        <f t="shared" si="18"/>
        <v>0</v>
      </c>
      <c r="T211" s="9">
        <f t="shared" si="20"/>
        <v>4.0588524217500037</v>
      </c>
      <c r="U211" s="10">
        <f t="shared" si="25"/>
        <v>0</v>
      </c>
      <c r="V211" s="9">
        <f t="shared" si="17"/>
        <v>-3.5050385301000091</v>
      </c>
      <c r="W211" s="10">
        <f t="shared" si="2"/>
        <v>0</v>
      </c>
      <c r="X211" s="9">
        <f t="shared" si="21"/>
        <v>9.0026981682500207</v>
      </c>
      <c r="Y211" s="10">
        <f t="shared" si="26"/>
        <v>0</v>
      </c>
      <c r="Z211" s="9">
        <f t="shared" si="22"/>
        <v>12.50773669835003</v>
      </c>
      <c r="AA211" s="10">
        <f t="shared" si="27"/>
        <v>0</v>
      </c>
      <c r="AB211" s="10">
        <f t="shared" si="28"/>
        <v>0</v>
      </c>
      <c r="AC211" s="10">
        <f t="shared" si="29"/>
        <v>0</v>
      </c>
      <c r="AD211" s="10">
        <f t="shared" si="23"/>
        <v>0</v>
      </c>
      <c r="AF211" s="10">
        <f t="shared" si="24"/>
        <v>0</v>
      </c>
    </row>
    <row r="212" spans="1:32" ht="15.75" customHeight="1" x14ac:dyDescent="0.2">
      <c r="A212" s="8">
        <v>44127</v>
      </c>
      <c r="B212" s="32">
        <v>99.299262999999996</v>
      </c>
      <c r="C212" s="9">
        <f t="shared" si="3"/>
        <v>100.7336655</v>
      </c>
      <c r="D212" s="10">
        <f t="shared" si="4"/>
        <v>99.299262999999996</v>
      </c>
      <c r="E212" s="10">
        <f t="shared" si="5"/>
        <v>1</v>
      </c>
      <c r="F212" s="10">
        <f t="shared" si="6"/>
        <v>0</v>
      </c>
      <c r="G212" s="10">
        <f t="shared" si="7"/>
        <v>0</v>
      </c>
      <c r="H212" s="10">
        <f t="shared" si="8"/>
        <v>0</v>
      </c>
      <c r="I212" s="10">
        <f t="shared" si="9"/>
        <v>0</v>
      </c>
      <c r="J212" s="10">
        <f t="shared" si="10"/>
        <v>0</v>
      </c>
      <c r="K212" s="10">
        <f t="shared" si="11"/>
        <v>0</v>
      </c>
      <c r="L212" s="9">
        <f t="shared" si="1"/>
        <v>99.299262999999996</v>
      </c>
      <c r="M212" s="9">
        <f t="shared" si="12"/>
        <v>102.66397895149998</v>
      </c>
      <c r="N212" s="9">
        <f t="shared" si="15"/>
        <v>106.28305160260001</v>
      </c>
      <c r="O212" s="9">
        <f t="shared" si="19"/>
        <v>93.847578353749995</v>
      </c>
      <c r="P212" s="9">
        <f t="shared" si="13"/>
        <v>-3.3647159514999885</v>
      </c>
      <c r="Q212" s="10">
        <f t="shared" si="14"/>
        <v>0</v>
      </c>
      <c r="R212" s="9">
        <f t="shared" si="16"/>
        <v>-6.9837886026000149</v>
      </c>
      <c r="S212" s="10">
        <f t="shared" si="18"/>
        <v>0</v>
      </c>
      <c r="T212" s="9">
        <f t="shared" si="20"/>
        <v>5.4516846462500013</v>
      </c>
      <c r="U212" s="10">
        <f t="shared" si="25"/>
        <v>0</v>
      </c>
      <c r="V212" s="9">
        <f t="shared" si="17"/>
        <v>-3.6190726511000264</v>
      </c>
      <c r="W212" s="10">
        <f t="shared" si="2"/>
        <v>0</v>
      </c>
      <c r="X212" s="9">
        <f t="shared" si="21"/>
        <v>8.8164005977499897</v>
      </c>
      <c r="Y212" s="10">
        <f t="shared" si="26"/>
        <v>0</v>
      </c>
      <c r="Z212" s="9">
        <f t="shared" si="22"/>
        <v>12.435473248850016</v>
      </c>
      <c r="AA212" s="10">
        <f t="shared" si="27"/>
        <v>0</v>
      </c>
      <c r="AB212" s="10">
        <f t="shared" si="28"/>
        <v>0</v>
      </c>
      <c r="AC212" s="10">
        <f t="shared" si="29"/>
        <v>0</v>
      </c>
      <c r="AD212" s="10">
        <f t="shared" si="23"/>
        <v>0</v>
      </c>
      <c r="AF212" s="10">
        <f t="shared" si="24"/>
        <v>0</v>
      </c>
    </row>
    <row r="213" spans="1:32" ht="15.75" customHeight="1" x14ac:dyDescent="0.2">
      <c r="A213" s="8">
        <v>44130</v>
      </c>
      <c r="B213" s="32">
        <v>93.048477169999998</v>
      </c>
      <c r="C213" s="9">
        <f t="shared" si="3"/>
        <v>100.7336655</v>
      </c>
      <c r="D213" s="10">
        <f t="shared" si="4"/>
        <v>93.048477169999998</v>
      </c>
      <c r="E213" s="10">
        <f t="shared" si="5"/>
        <v>1</v>
      </c>
      <c r="F213" s="10">
        <f t="shared" si="6"/>
        <v>0</v>
      </c>
      <c r="G213" s="10">
        <f t="shared" si="7"/>
        <v>0</v>
      </c>
      <c r="H213" s="10">
        <f t="shared" si="8"/>
        <v>0</v>
      </c>
      <c r="I213" s="10">
        <f t="shared" si="9"/>
        <v>0</v>
      </c>
      <c r="J213" s="10">
        <f t="shared" si="10"/>
        <v>0</v>
      </c>
      <c r="K213" s="10">
        <f t="shared" si="11"/>
        <v>0</v>
      </c>
      <c r="L213" s="9">
        <f t="shared" si="1"/>
        <v>93.048477169999998</v>
      </c>
      <c r="M213" s="9">
        <f t="shared" si="12"/>
        <v>102.029984275</v>
      </c>
      <c r="N213" s="9">
        <f t="shared" si="15"/>
        <v>106.04259383800002</v>
      </c>
      <c r="O213" s="9">
        <f t="shared" si="19"/>
        <v>93.781402091599972</v>
      </c>
      <c r="P213" s="9">
        <f t="shared" si="13"/>
        <v>-8.9815071050000057</v>
      </c>
      <c r="Q213" s="10">
        <f t="shared" si="14"/>
        <v>0</v>
      </c>
      <c r="R213" s="9">
        <f t="shared" si="16"/>
        <v>-12.994116668000018</v>
      </c>
      <c r="S213" s="10">
        <f t="shared" si="18"/>
        <v>0</v>
      </c>
      <c r="T213" s="9">
        <f t="shared" si="20"/>
        <v>-0.7329249215999738</v>
      </c>
      <c r="U213" s="10">
        <f t="shared" si="25"/>
        <v>-1</v>
      </c>
      <c r="V213" s="9">
        <f t="shared" si="17"/>
        <v>-4.0126095630000123</v>
      </c>
      <c r="W213" s="10">
        <f t="shared" si="2"/>
        <v>0</v>
      </c>
      <c r="X213" s="9">
        <f t="shared" si="21"/>
        <v>8.2485821834000319</v>
      </c>
      <c r="Y213" s="10">
        <f t="shared" si="26"/>
        <v>0</v>
      </c>
      <c r="Z213" s="9">
        <f t="shared" si="22"/>
        <v>12.261191746400044</v>
      </c>
      <c r="AA213" s="10">
        <f t="shared" si="27"/>
        <v>0</v>
      </c>
      <c r="AB213" s="10">
        <f t="shared" si="28"/>
        <v>0</v>
      </c>
      <c r="AC213" s="10">
        <f t="shared" si="29"/>
        <v>0</v>
      </c>
      <c r="AD213" s="10">
        <f t="shared" si="23"/>
        <v>0</v>
      </c>
      <c r="AF213" s="10">
        <f t="shared" si="24"/>
        <v>0</v>
      </c>
    </row>
    <row r="214" spans="1:32" ht="15.75" customHeight="1" x14ac:dyDescent="0.2">
      <c r="A214" s="8">
        <v>44131</v>
      </c>
      <c r="B214" s="32">
        <v>95.028823849999995</v>
      </c>
      <c r="C214" s="9">
        <f t="shared" si="3"/>
        <v>100.7336655</v>
      </c>
      <c r="D214" s="10">
        <f t="shared" si="4"/>
        <v>95.028823849999995</v>
      </c>
      <c r="E214" s="10">
        <f t="shared" si="5"/>
        <v>1</v>
      </c>
      <c r="F214" s="10">
        <f t="shared" si="6"/>
        <v>0</v>
      </c>
      <c r="G214" s="10">
        <f t="shared" si="7"/>
        <v>0</v>
      </c>
      <c r="H214" s="10">
        <f t="shared" si="8"/>
        <v>0</v>
      </c>
      <c r="I214" s="10">
        <f t="shared" si="9"/>
        <v>0</v>
      </c>
      <c r="J214" s="10">
        <f t="shared" si="10"/>
        <v>0</v>
      </c>
      <c r="K214" s="10">
        <f t="shared" si="11"/>
        <v>0</v>
      </c>
      <c r="L214" s="9">
        <f t="shared" si="1"/>
        <v>95.028823849999995</v>
      </c>
      <c r="M214" s="9">
        <f t="shared" si="12"/>
        <v>101.57947730250001</v>
      </c>
      <c r="N214" s="9">
        <f t="shared" si="15"/>
        <v>105.824848781</v>
      </c>
      <c r="O214" s="9">
        <f t="shared" si="19"/>
        <v>93.725590018849985</v>
      </c>
      <c r="P214" s="9">
        <f t="shared" si="13"/>
        <v>-6.5506534525000149</v>
      </c>
      <c r="Q214" s="10">
        <f t="shared" si="14"/>
        <v>0</v>
      </c>
      <c r="R214" s="9">
        <f t="shared" si="16"/>
        <v>-10.796024931000005</v>
      </c>
      <c r="S214" s="10">
        <f t="shared" si="18"/>
        <v>0</v>
      </c>
      <c r="T214" s="9">
        <f t="shared" si="20"/>
        <v>1.3032338311500098</v>
      </c>
      <c r="U214" s="10">
        <f t="shared" si="25"/>
        <v>1</v>
      </c>
      <c r="V214" s="9">
        <f t="shared" si="17"/>
        <v>-4.2453714784999903</v>
      </c>
      <c r="W214" s="10">
        <f t="shared" si="2"/>
        <v>0</v>
      </c>
      <c r="X214" s="9">
        <f t="shared" si="21"/>
        <v>7.8538872836500246</v>
      </c>
      <c r="Y214" s="10">
        <f t="shared" si="26"/>
        <v>0</v>
      </c>
      <c r="Z214" s="9">
        <f t="shared" si="22"/>
        <v>12.099258762150015</v>
      </c>
      <c r="AA214" s="10">
        <f t="shared" si="27"/>
        <v>0</v>
      </c>
      <c r="AB214" s="10">
        <f t="shared" si="28"/>
        <v>0</v>
      </c>
      <c r="AC214" s="10">
        <f t="shared" si="29"/>
        <v>0</v>
      </c>
      <c r="AD214" s="10">
        <f t="shared" si="23"/>
        <v>0</v>
      </c>
      <c r="AF214" s="10">
        <f t="shared" si="24"/>
        <v>0</v>
      </c>
    </row>
    <row r="215" spans="1:32" ht="15.75" customHeight="1" x14ac:dyDescent="0.2">
      <c r="A215" s="8">
        <v>44132</v>
      </c>
      <c r="B215" s="32">
        <v>90.720848079999996</v>
      </c>
      <c r="C215" s="9">
        <f t="shared" si="3"/>
        <v>100.7336655</v>
      </c>
      <c r="D215" s="10">
        <f t="shared" si="4"/>
        <v>90.720848079999996</v>
      </c>
      <c r="E215" s="10">
        <f t="shared" si="5"/>
        <v>1</v>
      </c>
      <c r="F215" s="10">
        <f t="shared" si="6"/>
        <v>0</v>
      </c>
      <c r="G215" s="10">
        <f t="shared" si="7"/>
        <v>0</v>
      </c>
      <c r="H215" s="10">
        <f t="shared" si="8"/>
        <v>0</v>
      </c>
      <c r="I215" s="10">
        <f t="shared" si="9"/>
        <v>0</v>
      </c>
      <c r="J215" s="10">
        <f t="shared" si="10"/>
        <v>0</v>
      </c>
      <c r="K215" s="10">
        <f t="shared" si="11"/>
        <v>0</v>
      </c>
      <c r="L215" s="9">
        <f t="shared" si="1"/>
        <v>90.720848079999996</v>
      </c>
      <c r="M215" s="9">
        <f t="shared" si="12"/>
        <v>100.96519202649999</v>
      </c>
      <c r="N215" s="9">
        <f t="shared" si="15"/>
        <v>105.50592727260002</v>
      </c>
      <c r="O215" s="9">
        <f t="shared" si="19"/>
        <v>93.640837974249976</v>
      </c>
      <c r="P215" s="9">
        <f t="shared" si="13"/>
        <v>-10.244343946499995</v>
      </c>
      <c r="Q215" s="10">
        <f t="shared" si="14"/>
        <v>0</v>
      </c>
      <c r="R215" s="9">
        <f t="shared" si="16"/>
        <v>-14.785079192600023</v>
      </c>
      <c r="S215" s="10">
        <f t="shared" si="18"/>
        <v>0</v>
      </c>
      <c r="T215" s="9">
        <f t="shared" si="20"/>
        <v>-2.91998989424998</v>
      </c>
      <c r="U215" s="10">
        <f t="shared" si="25"/>
        <v>-1</v>
      </c>
      <c r="V215" s="9">
        <f t="shared" si="17"/>
        <v>-4.5407352461000272</v>
      </c>
      <c r="W215" s="10">
        <f t="shared" si="2"/>
        <v>0</v>
      </c>
      <c r="X215" s="9">
        <f t="shared" si="21"/>
        <v>7.3243540522500155</v>
      </c>
      <c r="Y215" s="10">
        <f t="shared" si="26"/>
        <v>0</v>
      </c>
      <c r="Z215" s="9">
        <f t="shared" si="22"/>
        <v>11.865089298350043</v>
      </c>
      <c r="AA215" s="10">
        <f t="shared" si="27"/>
        <v>0</v>
      </c>
      <c r="AB215" s="10">
        <f t="shared" si="28"/>
        <v>0</v>
      </c>
      <c r="AC215" s="10">
        <f t="shared" si="29"/>
        <v>0</v>
      </c>
      <c r="AD215" s="10">
        <f t="shared" si="23"/>
        <v>0</v>
      </c>
      <c r="AF215" s="10">
        <f t="shared" si="24"/>
        <v>0</v>
      </c>
    </row>
    <row r="216" spans="1:32" ht="15.75" customHeight="1" x14ac:dyDescent="0.2">
      <c r="A216" s="8">
        <v>44133</v>
      </c>
      <c r="B216" s="32">
        <v>92.541641240000004</v>
      </c>
      <c r="C216" s="9">
        <f t="shared" si="3"/>
        <v>100.7336655</v>
      </c>
      <c r="D216" s="10">
        <f t="shared" si="4"/>
        <v>92.541641240000004</v>
      </c>
      <c r="E216" s="10">
        <f t="shared" si="5"/>
        <v>1</v>
      </c>
      <c r="F216" s="10">
        <f t="shared" si="6"/>
        <v>0</v>
      </c>
      <c r="G216" s="10">
        <f t="shared" si="7"/>
        <v>0</v>
      </c>
      <c r="H216" s="10">
        <f t="shared" si="8"/>
        <v>0</v>
      </c>
      <c r="I216" s="10">
        <f t="shared" si="9"/>
        <v>0</v>
      </c>
      <c r="J216" s="10">
        <f t="shared" si="10"/>
        <v>0</v>
      </c>
      <c r="K216" s="10">
        <f t="shared" si="11"/>
        <v>0</v>
      </c>
      <c r="L216" s="9">
        <f t="shared" si="1"/>
        <v>92.541641240000004</v>
      </c>
      <c r="M216" s="9">
        <f t="shared" si="12"/>
        <v>100.4959136935</v>
      </c>
      <c r="N216" s="9">
        <f t="shared" si="15"/>
        <v>105.24876266140001</v>
      </c>
      <c r="O216" s="9">
        <f t="shared" si="19"/>
        <v>93.562414931949988</v>
      </c>
      <c r="P216" s="9">
        <f t="shared" si="13"/>
        <v>-7.9542724534999962</v>
      </c>
      <c r="Q216" s="10">
        <f t="shared" si="14"/>
        <v>0</v>
      </c>
      <c r="R216" s="9">
        <f t="shared" si="16"/>
        <v>-12.707121421400004</v>
      </c>
      <c r="S216" s="10">
        <f t="shared" si="18"/>
        <v>0</v>
      </c>
      <c r="T216" s="9">
        <f t="shared" si="20"/>
        <v>-1.0207736919499837</v>
      </c>
      <c r="U216" s="10">
        <f t="shared" si="25"/>
        <v>0</v>
      </c>
      <c r="V216" s="9">
        <f t="shared" si="17"/>
        <v>-4.7528489679000074</v>
      </c>
      <c r="W216" s="10">
        <f t="shared" si="2"/>
        <v>0</v>
      </c>
      <c r="X216" s="9">
        <f t="shared" si="21"/>
        <v>6.9334987615500125</v>
      </c>
      <c r="Y216" s="10">
        <f t="shared" si="26"/>
        <v>0</v>
      </c>
      <c r="Z216" s="9">
        <f t="shared" si="22"/>
        <v>11.68634772945002</v>
      </c>
      <c r="AA216" s="10">
        <f t="shared" si="27"/>
        <v>0</v>
      </c>
      <c r="AB216" s="10">
        <f t="shared" si="28"/>
        <v>0</v>
      </c>
      <c r="AC216" s="10">
        <f t="shared" si="29"/>
        <v>0</v>
      </c>
      <c r="AD216" s="10">
        <f t="shared" si="23"/>
        <v>0</v>
      </c>
      <c r="AF216" s="10">
        <f t="shared" si="24"/>
        <v>0</v>
      </c>
    </row>
    <row r="217" spans="1:32" ht="15.75" customHeight="1" x14ac:dyDescent="0.2">
      <c r="A217" s="8">
        <v>44134</v>
      </c>
      <c r="B217" s="32">
        <v>93.048477169999998</v>
      </c>
      <c r="C217" s="9">
        <f t="shared" si="3"/>
        <v>100.7336655</v>
      </c>
      <c r="D217" s="10">
        <f t="shared" si="4"/>
        <v>93.048477169999998</v>
      </c>
      <c r="E217" s="10">
        <f t="shared" si="5"/>
        <v>1</v>
      </c>
      <c r="F217" s="10">
        <f t="shared" si="6"/>
        <v>0</v>
      </c>
      <c r="G217" s="10">
        <f t="shared" si="7"/>
        <v>0</v>
      </c>
      <c r="H217" s="10">
        <f t="shared" si="8"/>
        <v>0</v>
      </c>
      <c r="I217" s="10">
        <f t="shared" si="9"/>
        <v>0</v>
      </c>
      <c r="J217" s="10">
        <f t="shared" si="10"/>
        <v>0</v>
      </c>
      <c r="K217" s="10">
        <f t="shared" si="11"/>
        <v>0</v>
      </c>
      <c r="L217" s="9">
        <f t="shared" si="1"/>
        <v>93.048477169999998</v>
      </c>
      <c r="M217" s="9">
        <f t="shared" si="12"/>
        <v>100.075440597</v>
      </c>
      <c r="N217" s="9">
        <f t="shared" si="15"/>
        <v>104.96982391080002</v>
      </c>
      <c r="O217" s="9">
        <f t="shared" si="19"/>
        <v>93.483982276799992</v>
      </c>
      <c r="P217" s="9">
        <f t="shared" si="13"/>
        <v>-7.0269634269999983</v>
      </c>
      <c r="Q217" s="10">
        <f t="shared" si="14"/>
        <v>0</v>
      </c>
      <c r="R217" s="9">
        <f t="shared" si="16"/>
        <v>-11.921346740800018</v>
      </c>
      <c r="S217" s="10">
        <f t="shared" si="18"/>
        <v>0</v>
      </c>
      <c r="T217" s="9">
        <f t="shared" si="20"/>
        <v>-0.43550510679999377</v>
      </c>
      <c r="U217" s="10">
        <f t="shared" si="25"/>
        <v>0</v>
      </c>
      <c r="V217" s="9">
        <f t="shared" si="17"/>
        <v>-4.8943833138000201</v>
      </c>
      <c r="W217" s="10">
        <f t="shared" si="2"/>
        <v>0</v>
      </c>
      <c r="X217" s="9">
        <f t="shared" si="21"/>
        <v>6.5914583202000046</v>
      </c>
      <c r="Y217" s="10">
        <f t="shared" si="26"/>
        <v>0</v>
      </c>
      <c r="Z217" s="9">
        <f t="shared" si="22"/>
        <v>11.485841634000025</v>
      </c>
      <c r="AA217" s="10">
        <f t="shared" si="27"/>
        <v>0</v>
      </c>
      <c r="AB217" s="10">
        <f t="shared" si="28"/>
        <v>0</v>
      </c>
      <c r="AC217" s="10">
        <f t="shared" si="29"/>
        <v>0</v>
      </c>
      <c r="AD217" s="10">
        <f t="shared" si="23"/>
        <v>0</v>
      </c>
      <c r="AF217" s="10">
        <f t="shared" si="24"/>
        <v>0</v>
      </c>
    </row>
    <row r="218" spans="1:32" ht="15.75" customHeight="1" x14ac:dyDescent="0.2">
      <c r="A218" s="8">
        <v>44137</v>
      </c>
      <c r="B218" s="32">
        <v>94.70032501</v>
      </c>
      <c r="C218" s="9">
        <f t="shared" si="3"/>
        <v>100.7336655</v>
      </c>
      <c r="D218" s="10">
        <f t="shared" si="4"/>
        <v>94.70032501</v>
      </c>
      <c r="E218" s="10">
        <f t="shared" si="5"/>
        <v>1</v>
      </c>
      <c r="F218" s="10">
        <f t="shared" si="6"/>
        <v>0</v>
      </c>
      <c r="G218" s="10">
        <f t="shared" si="7"/>
        <v>0</v>
      </c>
      <c r="H218" s="10">
        <f t="shared" si="8"/>
        <v>0</v>
      </c>
      <c r="I218" s="10">
        <f t="shared" si="9"/>
        <v>0</v>
      </c>
      <c r="J218" s="10">
        <f t="shared" si="10"/>
        <v>0</v>
      </c>
      <c r="K218" s="10">
        <f t="shared" si="11"/>
        <v>0</v>
      </c>
      <c r="L218" s="9">
        <f t="shared" si="1"/>
        <v>94.70032501</v>
      </c>
      <c r="M218" s="9">
        <f t="shared" si="12"/>
        <v>99.702364732500001</v>
      </c>
      <c r="N218" s="9">
        <f t="shared" si="15"/>
        <v>104.69294967300002</v>
      </c>
      <c r="O218" s="9">
        <f t="shared" si="19"/>
        <v>93.413115119849977</v>
      </c>
      <c r="P218" s="9">
        <f t="shared" si="13"/>
        <v>-5.0020397225000011</v>
      </c>
      <c r="Q218" s="10">
        <f t="shared" si="14"/>
        <v>0</v>
      </c>
      <c r="R218" s="9">
        <f t="shared" si="16"/>
        <v>-9.9926246630000151</v>
      </c>
      <c r="S218" s="10">
        <f t="shared" si="18"/>
        <v>0</v>
      </c>
      <c r="T218" s="9">
        <f t="shared" si="20"/>
        <v>1.2872098901500237</v>
      </c>
      <c r="U218" s="10">
        <f t="shared" si="25"/>
        <v>1</v>
      </c>
      <c r="V218" s="9">
        <f t="shared" si="17"/>
        <v>-4.990584940500014</v>
      </c>
      <c r="W218" s="10">
        <f t="shared" si="2"/>
        <v>0</v>
      </c>
      <c r="X218" s="9">
        <f t="shared" si="21"/>
        <v>6.2892496126500248</v>
      </c>
      <c r="Y218" s="10">
        <f t="shared" si="26"/>
        <v>0</v>
      </c>
      <c r="Z218" s="9">
        <f t="shared" si="22"/>
        <v>11.279834553150039</v>
      </c>
      <c r="AA218" s="10">
        <f t="shared" si="27"/>
        <v>0</v>
      </c>
      <c r="AB218" s="10">
        <f t="shared" si="28"/>
        <v>0</v>
      </c>
      <c r="AC218" s="10">
        <f t="shared" si="29"/>
        <v>0</v>
      </c>
      <c r="AD218" s="10">
        <f t="shared" si="23"/>
        <v>0</v>
      </c>
      <c r="AF218" s="10">
        <f t="shared" si="24"/>
        <v>0</v>
      </c>
    </row>
    <row r="219" spans="1:32" ht="15.75" customHeight="1" x14ac:dyDescent="0.2">
      <c r="A219" s="8">
        <v>44138</v>
      </c>
      <c r="B219" s="32">
        <v>97.375213619999997</v>
      </c>
      <c r="C219" s="9">
        <f t="shared" si="3"/>
        <v>100.7336655</v>
      </c>
      <c r="D219" s="10">
        <f t="shared" si="4"/>
        <v>97.375213619999997</v>
      </c>
      <c r="E219" s="10">
        <f t="shared" si="5"/>
        <v>1</v>
      </c>
      <c r="F219" s="10">
        <f t="shared" si="6"/>
        <v>0</v>
      </c>
      <c r="G219" s="10">
        <f t="shared" si="7"/>
        <v>0</v>
      </c>
      <c r="H219" s="10">
        <f t="shared" si="8"/>
        <v>0</v>
      </c>
      <c r="I219" s="10">
        <f t="shared" si="9"/>
        <v>0</v>
      </c>
      <c r="J219" s="10">
        <f t="shared" si="10"/>
        <v>0</v>
      </c>
      <c r="K219" s="10">
        <f t="shared" si="11"/>
        <v>0</v>
      </c>
      <c r="L219" s="9">
        <f t="shared" si="1"/>
        <v>97.375213619999997</v>
      </c>
      <c r="M219" s="9">
        <f t="shared" si="12"/>
        <v>99.526385118500002</v>
      </c>
      <c r="N219" s="9">
        <f t="shared" si="15"/>
        <v>104.45174071940002</v>
      </c>
      <c r="O219" s="9">
        <f t="shared" si="19"/>
        <v>93.352153625449972</v>
      </c>
      <c r="P219" s="9">
        <f t="shared" si="13"/>
        <v>-2.1511714985000054</v>
      </c>
      <c r="Q219" s="10">
        <f t="shared" si="14"/>
        <v>0</v>
      </c>
      <c r="R219" s="9">
        <f t="shared" si="16"/>
        <v>-7.0765270994000247</v>
      </c>
      <c r="S219" s="10">
        <f t="shared" si="18"/>
        <v>0</v>
      </c>
      <c r="T219" s="9">
        <f t="shared" si="20"/>
        <v>4.0230599945500245</v>
      </c>
      <c r="U219" s="10">
        <f t="shared" si="25"/>
        <v>0</v>
      </c>
      <c r="V219" s="9">
        <f t="shared" si="17"/>
        <v>-4.9253556009000192</v>
      </c>
      <c r="W219" s="10">
        <f t="shared" si="2"/>
        <v>0</v>
      </c>
      <c r="X219" s="9">
        <f t="shared" si="21"/>
        <v>6.1742314930500299</v>
      </c>
      <c r="Y219" s="10">
        <f t="shared" si="26"/>
        <v>0</v>
      </c>
      <c r="Z219" s="9">
        <f t="shared" si="22"/>
        <v>11.099587093950049</v>
      </c>
      <c r="AA219" s="10">
        <f t="shared" si="27"/>
        <v>0</v>
      </c>
      <c r="AB219" s="10">
        <f t="shared" si="28"/>
        <v>0</v>
      </c>
      <c r="AC219" s="10">
        <f t="shared" si="29"/>
        <v>0</v>
      </c>
      <c r="AD219" s="10">
        <f t="shared" si="23"/>
        <v>0</v>
      </c>
      <c r="AF219" s="10">
        <f t="shared" si="24"/>
        <v>0</v>
      </c>
    </row>
    <row r="220" spans="1:32" ht="15.75" customHeight="1" x14ac:dyDescent="0.2">
      <c r="A220" s="8">
        <v>44139</v>
      </c>
      <c r="B220" s="32">
        <v>102.1618423</v>
      </c>
      <c r="C220" s="9">
        <f t="shared" si="3"/>
        <v>100.7336655</v>
      </c>
      <c r="D220" s="10">
        <f t="shared" si="4"/>
        <v>102.1618423</v>
      </c>
      <c r="E220" s="10">
        <f t="shared" si="5"/>
        <v>1</v>
      </c>
      <c r="F220" s="10">
        <f t="shared" si="6"/>
        <v>0</v>
      </c>
      <c r="G220" s="10">
        <f t="shared" si="7"/>
        <v>0</v>
      </c>
      <c r="H220" s="10">
        <f t="shared" si="8"/>
        <v>0</v>
      </c>
      <c r="I220" s="10">
        <f t="shared" si="9"/>
        <v>0</v>
      </c>
      <c r="J220" s="10">
        <f t="shared" si="10"/>
        <v>0</v>
      </c>
      <c r="K220" s="10">
        <f t="shared" si="11"/>
        <v>0</v>
      </c>
      <c r="L220" s="9">
        <f t="shared" si="1"/>
        <v>102.1618423</v>
      </c>
      <c r="M220" s="9">
        <f t="shared" si="12"/>
        <v>99.653089522999991</v>
      </c>
      <c r="N220" s="9">
        <f t="shared" si="15"/>
        <v>104.27623061740002</v>
      </c>
      <c r="O220" s="9">
        <f t="shared" si="19"/>
        <v>93.312350158449973</v>
      </c>
      <c r="P220" s="9">
        <f t="shared" si="13"/>
        <v>2.5087527770000122</v>
      </c>
      <c r="Q220" s="10">
        <f t="shared" si="14"/>
        <v>1</v>
      </c>
      <c r="R220" s="9">
        <f t="shared" si="16"/>
        <v>-2.1143883174000138</v>
      </c>
      <c r="S220" s="10">
        <f t="shared" si="18"/>
        <v>0</v>
      </c>
      <c r="T220" s="9">
        <f t="shared" si="20"/>
        <v>8.8494921415500301</v>
      </c>
      <c r="U220" s="10">
        <f t="shared" si="25"/>
        <v>0</v>
      </c>
      <c r="V220" s="9">
        <f t="shared" si="17"/>
        <v>-4.623141094400026</v>
      </c>
      <c r="W220" s="10">
        <f t="shared" si="2"/>
        <v>0</v>
      </c>
      <c r="X220" s="9">
        <f t="shared" si="21"/>
        <v>6.3407393645500179</v>
      </c>
      <c r="Y220" s="10">
        <f t="shared" si="26"/>
        <v>0</v>
      </c>
      <c r="Z220" s="9">
        <f t="shared" si="22"/>
        <v>10.963880458950044</v>
      </c>
      <c r="AA220" s="10">
        <f t="shared" si="27"/>
        <v>0</v>
      </c>
      <c r="AB220" s="10">
        <f t="shared" si="28"/>
        <v>0</v>
      </c>
      <c r="AC220" s="10">
        <f t="shared" si="29"/>
        <v>0</v>
      </c>
      <c r="AD220" s="10">
        <f t="shared" si="23"/>
        <v>0</v>
      </c>
      <c r="AF220" s="10">
        <f t="shared" si="24"/>
        <v>0</v>
      </c>
    </row>
    <row r="221" spans="1:32" ht="15.75" customHeight="1" x14ac:dyDescent="0.2">
      <c r="A221" s="8">
        <v>44140</v>
      </c>
      <c r="B221" s="32">
        <v>103.61661530000001</v>
      </c>
      <c r="C221" s="9">
        <f t="shared" si="3"/>
        <v>100.7336655</v>
      </c>
      <c r="D221" s="10">
        <f t="shared" si="4"/>
        <v>103.61661530000001</v>
      </c>
      <c r="E221" s="10">
        <f t="shared" si="5"/>
        <v>1</v>
      </c>
      <c r="F221" s="10">
        <f t="shared" si="6"/>
        <v>0</v>
      </c>
      <c r="G221" s="10">
        <f t="shared" si="7"/>
        <v>0</v>
      </c>
      <c r="H221" s="10">
        <f t="shared" si="8"/>
        <v>0</v>
      </c>
      <c r="I221" s="10">
        <f t="shared" si="9"/>
        <v>0</v>
      </c>
      <c r="J221" s="10">
        <f t="shared" si="10"/>
        <v>0</v>
      </c>
      <c r="K221" s="10">
        <f t="shared" si="11"/>
        <v>0</v>
      </c>
      <c r="L221" s="9">
        <f t="shared" si="1"/>
        <v>103.61661530000001</v>
      </c>
      <c r="M221" s="9">
        <f t="shared" si="12"/>
        <v>99.587390518000007</v>
      </c>
      <c r="N221" s="9">
        <f t="shared" si="15"/>
        <v>104.1523413054</v>
      </c>
      <c r="O221" s="9">
        <f t="shared" si="19"/>
        <v>93.284908141949984</v>
      </c>
      <c r="P221" s="9">
        <f t="shared" si="13"/>
        <v>4.029224782</v>
      </c>
      <c r="Q221" s="10">
        <f t="shared" si="14"/>
        <v>0</v>
      </c>
      <c r="R221" s="9">
        <f t="shared" si="16"/>
        <v>-0.53572600539999371</v>
      </c>
      <c r="S221" s="10">
        <f t="shared" si="18"/>
        <v>0</v>
      </c>
      <c r="T221" s="9">
        <f t="shared" si="20"/>
        <v>10.331707158050023</v>
      </c>
      <c r="U221" s="10">
        <f t="shared" si="25"/>
        <v>0</v>
      </c>
      <c r="V221" s="9">
        <f t="shared" si="17"/>
        <v>-4.5649507873999937</v>
      </c>
      <c r="W221" s="10">
        <f t="shared" si="2"/>
        <v>0</v>
      </c>
      <c r="X221" s="9">
        <f t="shared" si="21"/>
        <v>6.3024823760500226</v>
      </c>
      <c r="Y221" s="10">
        <f t="shared" si="26"/>
        <v>0</v>
      </c>
      <c r="Z221" s="9">
        <f t="shared" si="22"/>
        <v>10.867433163450016</v>
      </c>
      <c r="AA221" s="10">
        <f t="shared" si="27"/>
        <v>0</v>
      </c>
      <c r="AB221" s="10">
        <f t="shared" si="28"/>
        <v>0</v>
      </c>
      <c r="AC221" s="10">
        <f t="shared" si="29"/>
        <v>0</v>
      </c>
      <c r="AD221" s="10">
        <f t="shared" si="23"/>
        <v>0</v>
      </c>
      <c r="AF221" s="10">
        <f t="shared" si="24"/>
        <v>0</v>
      </c>
    </row>
    <row r="222" spans="1:32" ht="15.75" customHeight="1" x14ac:dyDescent="0.2">
      <c r="A222" s="8">
        <v>44141</v>
      </c>
      <c r="B222" s="32">
        <v>103.61661530000001</v>
      </c>
      <c r="C222" s="9">
        <f t="shared" si="3"/>
        <v>100.7336655</v>
      </c>
      <c r="D222" s="10">
        <f t="shared" si="4"/>
        <v>103.61661530000001</v>
      </c>
      <c r="E222" s="10">
        <f t="shared" si="5"/>
        <v>1</v>
      </c>
      <c r="F222" s="10">
        <f t="shared" si="6"/>
        <v>0</v>
      </c>
      <c r="G222" s="10">
        <f t="shared" si="7"/>
        <v>0</v>
      </c>
      <c r="H222" s="10">
        <f t="shared" si="8"/>
        <v>0</v>
      </c>
      <c r="I222" s="10">
        <f t="shared" si="9"/>
        <v>0</v>
      </c>
      <c r="J222" s="10">
        <f t="shared" si="10"/>
        <v>0</v>
      </c>
      <c r="K222" s="10">
        <f t="shared" si="11"/>
        <v>0</v>
      </c>
      <c r="L222" s="9">
        <f t="shared" si="1"/>
        <v>103.61661530000001</v>
      </c>
      <c r="M222" s="9">
        <f t="shared" si="12"/>
        <v>99.470071027999992</v>
      </c>
      <c r="N222" s="9">
        <f t="shared" si="15"/>
        <v>104.01812789540003</v>
      </c>
      <c r="O222" s="9">
        <f t="shared" si="19"/>
        <v>93.262322425949989</v>
      </c>
      <c r="P222" s="9">
        <f t="shared" si="13"/>
        <v>4.1465442720000141</v>
      </c>
      <c r="Q222" s="10">
        <f t="shared" si="14"/>
        <v>0</v>
      </c>
      <c r="R222" s="9">
        <f t="shared" si="16"/>
        <v>-0.40151259540002116</v>
      </c>
      <c r="S222" s="10">
        <f t="shared" si="18"/>
        <v>0</v>
      </c>
      <c r="T222" s="9">
        <f t="shared" si="20"/>
        <v>10.354292874050017</v>
      </c>
      <c r="U222" s="10">
        <f t="shared" si="25"/>
        <v>0</v>
      </c>
      <c r="V222" s="9">
        <f t="shared" si="17"/>
        <v>-4.5480568674000352</v>
      </c>
      <c r="W222" s="10">
        <f t="shared" si="2"/>
        <v>0</v>
      </c>
      <c r="X222" s="9">
        <f t="shared" si="21"/>
        <v>6.2077486020500032</v>
      </c>
      <c r="Y222" s="10">
        <f t="shared" si="26"/>
        <v>0</v>
      </c>
      <c r="Z222" s="9">
        <f t="shared" si="22"/>
        <v>10.755805469450038</v>
      </c>
      <c r="AA222" s="10">
        <f t="shared" si="27"/>
        <v>0</v>
      </c>
      <c r="AB222" s="10">
        <f t="shared" si="28"/>
        <v>0</v>
      </c>
      <c r="AC222" s="10">
        <f t="shared" si="29"/>
        <v>0</v>
      </c>
      <c r="AD222" s="10">
        <f t="shared" si="23"/>
        <v>0</v>
      </c>
      <c r="AF222" s="10">
        <f t="shared" si="24"/>
        <v>0</v>
      </c>
    </row>
    <row r="223" spans="1:32" ht="15.75" customHeight="1" x14ac:dyDescent="0.2">
      <c r="A223" s="8">
        <v>44144</v>
      </c>
      <c r="B223" s="32">
        <v>109.5295181</v>
      </c>
      <c r="C223" s="9">
        <f t="shared" si="3"/>
        <v>100.7336655</v>
      </c>
      <c r="D223" s="10">
        <f t="shared" si="4"/>
        <v>109.5295181</v>
      </c>
      <c r="E223" s="10">
        <f t="shared" si="5"/>
        <v>1</v>
      </c>
      <c r="F223" s="10">
        <f t="shared" si="6"/>
        <v>0</v>
      </c>
      <c r="G223" s="10">
        <f t="shared" si="7"/>
        <v>0</v>
      </c>
      <c r="H223" s="10">
        <f t="shared" si="8"/>
        <v>0</v>
      </c>
      <c r="I223" s="10">
        <f t="shared" si="9"/>
        <v>0</v>
      </c>
      <c r="J223" s="10">
        <f t="shared" si="10"/>
        <v>0</v>
      </c>
      <c r="K223" s="10">
        <f t="shared" si="11"/>
        <v>0</v>
      </c>
      <c r="L223" s="9">
        <f t="shared" si="1"/>
        <v>109.5295181</v>
      </c>
      <c r="M223" s="9">
        <f t="shared" si="12"/>
        <v>99.629625317999995</v>
      </c>
      <c r="N223" s="9">
        <f t="shared" si="15"/>
        <v>104.03126769540003</v>
      </c>
      <c r="O223" s="9">
        <f t="shared" si="19"/>
        <v>93.27647006994998</v>
      </c>
      <c r="P223" s="9">
        <f t="shared" si="13"/>
        <v>9.8998927820000091</v>
      </c>
      <c r="Q223" s="10">
        <f t="shared" si="14"/>
        <v>0</v>
      </c>
      <c r="R223" s="9">
        <f t="shared" si="16"/>
        <v>5.4982504045999718</v>
      </c>
      <c r="S223" s="10">
        <f t="shared" si="18"/>
        <v>1</v>
      </c>
      <c r="T223" s="9">
        <f t="shared" si="20"/>
        <v>16.253048030050024</v>
      </c>
      <c r="U223" s="10">
        <f t="shared" si="25"/>
        <v>0</v>
      </c>
      <c r="V223" s="9">
        <f t="shared" si="17"/>
        <v>-4.4016423774000373</v>
      </c>
      <c r="W223" s="10">
        <f t="shared" si="2"/>
        <v>0</v>
      </c>
      <c r="X223" s="9">
        <f t="shared" si="21"/>
        <v>6.3531552480500153</v>
      </c>
      <c r="Y223" s="10">
        <f t="shared" si="26"/>
        <v>0</v>
      </c>
      <c r="Z223" s="9">
        <f t="shared" si="22"/>
        <v>10.754797625450053</v>
      </c>
      <c r="AA223" s="10">
        <f t="shared" si="27"/>
        <v>0</v>
      </c>
      <c r="AB223" s="10">
        <f t="shared" si="28"/>
        <v>0</v>
      </c>
      <c r="AC223" s="10">
        <f t="shared" si="29"/>
        <v>0</v>
      </c>
      <c r="AD223" s="10">
        <f t="shared" si="23"/>
        <v>0</v>
      </c>
      <c r="AF223" s="10">
        <f t="shared" si="24"/>
        <v>0</v>
      </c>
    </row>
    <row r="224" spans="1:32" ht="15.75" customHeight="1" x14ac:dyDescent="0.2">
      <c r="A224" s="8">
        <v>44145</v>
      </c>
      <c r="B224" s="32">
        <v>107.7462616</v>
      </c>
      <c r="C224" s="9">
        <f t="shared" si="3"/>
        <v>100.7336655</v>
      </c>
      <c r="D224" s="10">
        <f t="shared" si="4"/>
        <v>107.7462616</v>
      </c>
      <c r="E224" s="10">
        <f t="shared" si="5"/>
        <v>1</v>
      </c>
      <c r="F224" s="10">
        <f t="shared" si="6"/>
        <v>0</v>
      </c>
      <c r="G224" s="10">
        <f t="shared" si="7"/>
        <v>0</v>
      </c>
      <c r="H224" s="10">
        <f t="shared" si="8"/>
        <v>0</v>
      </c>
      <c r="I224" s="10">
        <f t="shared" si="9"/>
        <v>0</v>
      </c>
      <c r="J224" s="10">
        <f t="shared" si="10"/>
        <v>0</v>
      </c>
      <c r="K224" s="10">
        <f t="shared" si="11"/>
        <v>0</v>
      </c>
      <c r="L224" s="9">
        <f t="shared" si="1"/>
        <v>107.7462616</v>
      </c>
      <c r="M224" s="9">
        <f t="shared" si="12"/>
        <v>99.768062587999992</v>
      </c>
      <c r="N224" s="9">
        <f t="shared" si="15"/>
        <v>103.99560256540003</v>
      </c>
      <c r="O224" s="9">
        <f t="shared" si="19"/>
        <v>93.28956401844998</v>
      </c>
      <c r="P224" s="9">
        <f t="shared" si="13"/>
        <v>7.9781990120000046</v>
      </c>
      <c r="Q224" s="10">
        <f t="shared" si="14"/>
        <v>0</v>
      </c>
      <c r="R224" s="9">
        <f t="shared" si="16"/>
        <v>3.7506590345999626</v>
      </c>
      <c r="S224" s="10">
        <f t="shared" si="18"/>
        <v>0</v>
      </c>
      <c r="T224" s="9">
        <f t="shared" si="20"/>
        <v>14.456697581550017</v>
      </c>
      <c r="U224" s="10">
        <f t="shared" si="25"/>
        <v>0</v>
      </c>
      <c r="V224" s="9">
        <f t="shared" si="17"/>
        <v>-4.2275399774000419</v>
      </c>
      <c r="W224" s="10">
        <f t="shared" si="2"/>
        <v>0</v>
      </c>
      <c r="X224" s="9">
        <f t="shared" si="21"/>
        <v>6.4784985695500126</v>
      </c>
      <c r="Y224" s="10">
        <f t="shared" si="26"/>
        <v>0</v>
      </c>
      <c r="Z224" s="9">
        <f t="shared" si="22"/>
        <v>10.706038546950055</v>
      </c>
      <c r="AA224" s="10">
        <f t="shared" si="27"/>
        <v>0</v>
      </c>
      <c r="AB224" s="10">
        <f t="shared" si="28"/>
        <v>0</v>
      </c>
      <c r="AC224" s="10">
        <f t="shared" si="29"/>
        <v>0</v>
      </c>
      <c r="AD224" s="10">
        <f t="shared" si="23"/>
        <v>0</v>
      </c>
      <c r="AF224" s="10">
        <f t="shared" si="24"/>
        <v>0</v>
      </c>
    </row>
    <row r="225" spans="1:32" ht="15.75" customHeight="1" x14ac:dyDescent="0.2">
      <c r="A225" s="8">
        <v>44146</v>
      </c>
      <c r="B225" s="32">
        <v>107.8870392</v>
      </c>
      <c r="C225" s="9">
        <f t="shared" si="3"/>
        <v>100.7336655</v>
      </c>
      <c r="D225" s="10">
        <f t="shared" si="4"/>
        <v>107.8870392</v>
      </c>
      <c r="E225" s="10">
        <f t="shared" si="5"/>
        <v>1</v>
      </c>
      <c r="F225" s="10">
        <f t="shared" si="6"/>
        <v>0</v>
      </c>
      <c r="G225" s="10">
        <f t="shared" si="7"/>
        <v>0</v>
      </c>
      <c r="H225" s="10">
        <f t="shared" si="8"/>
        <v>0</v>
      </c>
      <c r="I225" s="10">
        <f t="shared" si="9"/>
        <v>0</v>
      </c>
      <c r="J225" s="10">
        <f t="shared" si="10"/>
        <v>0</v>
      </c>
      <c r="K225" s="10">
        <f t="shared" si="11"/>
        <v>0</v>
      </c>
      <c r="L225" s="9">
        <f t="shared" si="1"/>
        <v>107.8870392</v>
      </c>
      <c r="M225" s="9">
        <f t="shared" si="12"/>
        <v>99.89946059799999</v>
      </c>
      <c r="N225" s="9">
        <f t="shared" si="15"/>
        <v>103.93741195340003</v>
      </c>
      <c r="O225" s="9">
        <f t="shared" si="19"/>
        <v>93.30937442794999</v>
      </c>
      <c r="P225" s="9">
        <f t="shared" si="13"/>
        <v>7.9875786020000135</v>
      </c>
      <c r="Q225" s="10">
        <f t="shared" si="14"/>
        <v>0</v>
      </c>
      <c r="R225" s="9">
        <f t="shared" si="16"/>
        <v>3.9496272465999738</v>
      </c>
      <c r="S225" s="10">
        <f t="shared" si="18"/>
        <v>0</v>
      </c>
      <c r="T225" s="9">
        <f t="shared" si="20"/>
        <v>14.577664772050014</v>
      </c>
      <c r="U225" s="10">
        <f t="shared" si="25"/>
        <v>0</v>
      </c>
      <c r="V225" s="9">
        <f t="shared" si="17"/>
        <v>-4.0379513554000397</v>
      </c>
      <c r="W225" s="10">
        <f t="shared" si="2"/>
        <v>0</v>
      </c>
      <c r="X225" s="9">
        <f t="shared" si="21"/>
        <v>6.5900861700500002</v>
      </c>
      <c r="Y225" s="10">
        <f t="shared" si="26"/>
        <v>0</v>
      </c>
      <c r="Z225" s="9">
        <f t="shared" si="22"/>
        <v>10.62803752545004</v>
      </c>
      <c r="AA225" s="10">
        <f t="shared" si="27"/>
        <v>0</v>
      </c>
      <c r="AB225" s="10">
        <f t="shared" si="28"/>
        <v>0</v>
      </c>
      <c r="AC225" s="10">
        <f t="shared" si="29"/>
        <v>0</v>
      </c>
      <c r="AD225" s="10">
        <f t="shared" si="23"/>
        <v>0</v>
      </c>
      <c r="AF225" s="10">
        <f t="shared" si="24"/>
        <v>0</v>
      </c>
    </row>
    <row r="226" spans="1:32" ht="15.75" customHeight="1" x14ac:dyDescent="0.2">
      <c r="A226" s="8">
        <v>44147</v>
      </c>
      <c r="B226" s="32">
        <v>107.1831207</v>
      </c>
      <c r="C226" s="9">
        <f t="shared" si="3"/>
        <v>100.7336655</v>
      </c>
      <c r="D226" s="10">
        <f t="shared" si="4"/>
        <v>107.1831207</v>
      </c>
      <c r="E226" s="10">
        <f t="shared" si="5"/>
        <v>1</v>
      </c>
      <c r="F226" s="10">
        <f t="shared" si="6"/>
        <v>0</v>
      </c>
      <c r="G226" s="10">
        <f t="shared" si="7"/>
        <v>0</v>
      </c>
      <c r="H226" s="10">
        <f t="shared" si="8"/>
        <v>0</v>
      </c>
      <c r="I226" s="10">
        <f t="shared" si="9"/>
        <v>0</v>
      </c>
      <c r="J226" s="10">
        <f t="shared" si="10"/>
        <v>0</v>
      </c>
      <c r="K226" s="10">
        <f t="shared" si="11"/>
        <v>0</v>
      </c>
      <c r="L226" s="9">
        <f t="shared" si="1"/>
        <v>107.1831207</v>
      </c>
      <c r="M226" s="9">
        <f t="shared" si="12"/>
        <v>100.14348487299999</v>
      </c>
      <c r="N226" s="9">
        <f t="shared" si="15"/>
        <v>103.86045012940004</v>
      </c>
      <c r="O226" s="9">
        <f t="shared" si="19"/>
        <v>93.318033904949971</v>
      </c>
      <c r="P226" s="9">
        <f t="shared" si="13"/>
        <v>7.0396358270000121</v>
      </c>
      <c r="Q226" s="10">
        <f t="shared" si="14"/>
        <v>0</v>
      </c>
      <c r="R226" s="9">
        <f t="shared" si="16"/>
        <v>3.3226705705999677</v>
      </c>
      <c r="S226" s="10">
        <f t="shared" si="18"/>
        <v>0</v>
      </c>
      <c r="T226" s="9">
        <f t="shared" si="20"/>
        <v>13.865086795050033</v>
      </c>
      <c r="U226" s="10">
        <f t="shared" si="25"/>
        <v>0</v>
      </c>
      <c r="V226" s="9">
        <f t="shared" si="17"/>
        <v>-3.7169652564000444</v>
      </c>
      <c r="W226" s="10">
        <f t="shared" si="2"/>
        <v>0</v>
      </c>
      <c r="X226" s="9">
        <f t="shared" si="21"/>
        <v>6.8254509680500206</v>
      </c>
      <c r="Y226" s="10">
        <f t="shared" si="26"/>
        <v>0</v>
      </c>
      <c r="Z226" s="9">
        <f t="shared" si="22"/>
        <v>10.542416224450065</v>
      </c>
      <c r="AA226" s="10">
        <f t="shared" si="27"/>
        <v>0</v>
      </c>
      <c r="AB226" s="10">
        <f t="shared" si="28"/>
        <v>0</v>
      </c>
      <c r="AC226" s="10">
        <f t="shared" si="29"/>
        <v>0</v>
      </c>
      <c r="AD226" s="10">
        <f t="shared" si="23"/>
        <v>0</v>
      </c>
      <c r="AF226" s="10">
        <f t="shared" si="24"/>
        <v>0</v>
      </c>
    </row>
    <row r="227" spans="1:32" ht="15.75" customHeight="1" x14ac:dyDescent="0.2">
      <c r="A227" s="8">
        <v>44148</v>
      </c>
      <c r="B227" s="32">
        <v>107.51162720000001</v>
      </c>
      <c r="C227" s="9">
        <f t="shared" si="3"/>
        <v>100.7336655</v>
      </c>
      <c r="D227" s="10">
        <f t="shared" si="4"/>
        <v>107.51162720000001</v>
      </c>
      <c r="E227" s="10">
        <f t="shared" si="5"/>
        <v>1</v>
      </c>
      <c r="F227" s="10">
        <f t="shared" si="6"/>
        <v>0</v>
      </c>
      <c r="G227" s="10">
        <f t="shared" si="7"/>
        <v>0</v>
      </c>
      <c r="H227" s="10">
        <f t="shared" si="8"/>
        <v>0</v>
      </c>
      <c r="I227" s="10">
        <f t="shared" si="9"/>
        <v>0</v>
      </c>
      <c r="J227" s="10">
        <f t="shared" si="10"/>
        <v>0</v>
      </c>
      <c r="K227" s="10">
        <f t="shared" si="11"/>
        <v>0</v>
      </c>
      <c r="L227" s="9">
        <f t="shared" si="1"/>
        <v>107.51162720000001</v>
      </c>
      <c r="M227" s="9">
        <f t="shared" si="12"/>
        <v>100.394549173</v>
      </c>
      <c r="N227" s="9">
        <f t="shared" si="15"/>
        <v>103.8144610554</v>
      </c>
      <c r="O227" s="9">
        <f t="shared" si="19"/>
        <v>93.318854522449996</v>
      </c>
      <c r="P227" s="9">
        <f t="shared" si="13"/>
        <v>7.1170780270000051</v>
      </c>
      <c r="Q227" s="10">
        <f t="shared" si="14"/>
        <v>0</v>
      </c>
      <c r="R227" s="9">
        <f t="shared" si="16"/>
        <v>3.6971661446000041</v>
      </c>
      <c r="S227" s="10">
        <f t="shared" si="18"/>
        <v>0</v>
      </c>
      <c r="T227" s="9">
        <f t="shared" si="20"/>
        <v>14.19277267755001</v>
      </c>
      <c r="U227" s="10">
        <f t="shared" si="25"/>
        <v>0</v>
      </c>
      <c r="V227" s="9">
        <f t="shared" si="17"/>
        <v>-3.419911882400001</v>
      </c>
      <c r="W227" s="10">
        <f t="shared" si="2"/>
        <v>0</v>
      </c>
      <c r="X227" s="9">
        <f t="shared" si="21"/>
        <v>7.0756946505500053</v>
      </c>
      <c r="Y227" s="10">
        <f t="shared" si="26"/>
        <v>0</v>
      </c>
      <c r="Z227" s="9">
        <f t="shared" si="22"/>
        <v>10.495606532950006</v>
      </c>
      <c r="AA227" s="10">
        <f t="shared" si="27"/>
        <v>0</v>
      </c>
      <c r="AB227" s="10">
        <f t="shared" si="28"/>
        <v>0</v>
      </c>
      <c r="AC227" s="10">
        <f t="shared" si="29"/>
        <v>0</v>
      </c>
      <c r="AD227" s="10">
        <f t="shared" si="23"/>
        <v>0</v>
      </c>
      <c r="AF227" s="10">
        <f t="shared" si="24"/>
        <v>0</v>
      </c>
    </row>
    <row r="228" spans="1:32" ht="15.75" customHeight="1" x14ac:dyDescent="0.2">
      <c r="A228" s="8">
        <v>44151</v>
      </c>
      <c r="B228" s="32">
        <v>107.9339676</v>
      </c>
      <c r="C228" s="9">
        <f t="shared" si="3"/>
        <v>100.7336655</v>
      </c>
      <c r="D228" s="10">
        <f t="shared" si="4"/>
        <v>107.9339676</v>
      </c>
      <c r="E228" s="10">
        <f t="shared" si="5"/>
        <v>1</v>
      </c>
      <c r="F228" s="10">
        <f t="shared" si="6"/>
        <v>0</v>
      </c>
      <c r="G228" s="10">
        <f t="shared" si="7"/>
        <v>0</v>
      </c>
      <c r="H228" s="10">
        <f t="shared" si="8"/>
        <v>0</v>
      </c>
      <c r="I228" s="10">
        <f t="shared" si="9"/>
        <v>0</v>
      </c>
      <c r="J228" s="10">
        <f t="shared" si="10"/>
        <v>0</v>
      </c>
      <c r="K228" s="10">
        <f t="shared" si="11"/>
        <v>0</v>
      </c>
      <c r="L228" s="9">
        <f t="shared" si="1"/>
        <v>107.9339676</v>
      </c>
      <c r="M228" s="9">
        <f t="shared" si="12"/>
        <v>100.596338268</v>
      </c>
      <c r="N228" s="9">
        <f t="shared" si="15"/>
        <v>103.75157775539999</v>
      </c>
      <c r="O228" s="9">
        <f t="shared" si="19"/>
        <v>93.321324386449973</v>
      </c>
      <c r="P228" s="9">
        <f t="shared" si="13"/>
        <v>7.3376293320000059</v>
      </c>
      <c r="Q228" s="10">
        <f t="shared" si="14"/>
        <v>0</v>
      </c>
      <c r="R228" s="9">
        <f t="shared" si="16"/>
        <v>4.1823898446000101</v>
      </c>
      <c r="S228" s="10">
        <f t="shared" si="18"/>
        <v>0</v>
      </c>
      <c r="T228" s="9">
        <f t="shared" si="20"/>
        <v>14.612643213550029</v>
      </c>
      <c r="U228" s="10">
        <f t="shared" si="25"/>
        <v>0</v>
      </c>
      <c r="V228" s="9">
        <f t="shared" si="17"/>
        <v>-3.1552394873999958</v>
      </c>
      <c r="W228" s="10">
        <f t="shared" si="2"/>
        <v>0</v>
      </c>
      <c r="X228" s="9">
        <f t="shared" si="21"/>
        <v>7.2750138815500236</v>
      </c>
      <c r="Y228" s="10">
        <f t="shared" si="26"/>
        <v>0</v>
      </c>
      <c r="Z228" s="9">
        <f t="shared" si="22"/>
        <v>10.430253368950019</v>
      </c>
      <c r="AA228" s="10">
        <f t="shared" si="27"/>
        <v>0</v>
      </c>
      <c r="AB228" s="10">
        <f t="shared" si="28"/>
        <v>0</v>
      </c>
      <c r="AC228" s="10">
        <f t="shared" si="29"/>
        <v>0</v>
      </c>
      <c r="AD228" s="10">
        <f t="shared" si="23"/>
        <v>0</v>
      </c>
      <c r="AF228" s="10">
        <f t="shared" si="24"/>
        <v>0</v>
      </c>
    </row>
    <row r="229" spans="1:32" ht="15.75" customHeight="1" x14ac:dyDescent="0.2">
      <c r="A229" s="8">
        <v>44152</v>
      </c>
      <c r="B229" s="32">
        <v>107.1362</v>
      </c>
      <c r="C229" s="9">
        <f t="shared" si="3"/>
        <v>100.7336655</v>
      </c>
      <c r="D229" s="10">
        <f t="shared" si="4"/>
        <v>107.1362</v>
      </c>
      <c r="E229" s="10">
        <f t="shared" si="5"/>
        <v>1</v>
      </c>
      <c r="F229" s="10">
        <f t="shared" si="6"/>
        <v>0</v>
      </c>
      <c r="G229" s="10">
        <f t="shared" si="7"/>
        <v>0</v>
      </c>
      <c r="H229" s="10">
        <f t="shared" si="8"/>
        <v>0</v>
      </c>
      <c r="I229" s="10">
        <f t="shared" si="9"/>
        <v>0</v>
      </c>
      <c r="J229" s="10">
        <f t="shared" si="10"/>
        <v>0</v>
      </c>
      <c r="K229" s="10">
        <f t="shared" si="11"/>
        <v>0</v>
      </c>
      <c r="L229" s="9">
        <f t="shared" si="1"/>
        <v>107.1362</v>
      </c>
      <c r="M229" s="9">
        <f t="shared" si="12"/>
        <v>100.88494453299998</v>
      </c>
      <c r="N229" s="9">
        <f t="shared" si="15"/>
        <v>103.7281138594</v>
      </c>
      <c r="O229" s="9">
        <f t="shared" si="19"/>
        <v>93.311480293449989</v>
      </c>
      <c r="P229" s="9">
        <f t="shared" si="13"/>
        <v>6.2512554670000213</v>
      </c>
      <c r="Q229" s="10">
        <f t="shared" si="14"/>
        <v>0</v>
      </c>
      <c r="R229" s="9">
        <f t="shared" si="16"/>
        <v>3.4080861406000054</v>
      </c>
      <c r="S229" s="10">
        <f t="shared" si="18"/>
        <v>0</v>
      </c>
      <c r="T229" s="9">
        <f t="shared" si="20"/>
        <v>13.824719706550013</v>
      </c>
      <c r="U229" s="10">
        <f t="shared" si="25"/>
        <v>0</v>
      </c>
      <c r="V229" s="9">
        <f t="shared" si="17"/>
        <v>-2.843169326400016</v>
      </c>
      <c r="W229" s="10">
        <f t="shared" si="2"/>
        <v>0</v>
      </c>
      <c r="X229" s="9">
        <f t="shared" si="21"/>
        <v>7.5734642395499918</v>
      </c>
      <c r="Y229" s="10">
        <f t="shared" si="26"/>
        <v>0</v>
      </c>
      <c r="Z229" s="9">
        <f t="shared" si="22"/>
        <v>10.416633565950008</v>
      </c>
      <c r="AA229" s="10">
        <f t="shared" si="27"/>
        <v>0</v>
      </c>
      <c r="AB229" s="10">
        <f t="shared" si="28"/>
        <v>0</v>
      </c>
      <c r="AC229" s="10">
        <f t="shared" si="29"/>
        <v>0</v>
      </c>
      <c r="AD229" s="10">
        <f t="shared" si="23"/>
        <v>0</v>
      </c>
      <c r="AF229" s="10">
        <f t="shared" si="24"/>
        <v>0</v>
      </c>
    </row>
    <row r="230" spans="1:32" ht="15.75" customHeight="1" x14ac:dyDescent="0.2">
      <c r="A230" s="8">
        <v>44153</v>
      </c>
      <c r="B230" s="32">
        <v>109.0602341</v>
      </c>
      <c r="C230" s="9">
        <f t="shared" si="3"/>
        <v>100.7336655</v>
      </c>
      <c r="D230" s="10">
        <f t="shared" si="4"/>
        <v>109.0602341</v>
      </c>
      <c r="E230" s="10">
        <f t="shared" si="5"/>
        <v>1</v>
      </c>
      <c r="F230" s="10">
        <f t="shared" si="6"/>
        <v>0</v>
      </c>
      <c r="G230" s="10">
        <f t="shared" si="7"/>
        <v>0</v>
      </c>
      <c r="H230" s="10">
        <f t="shared" si="8"/>
        <v>0</v>
      </c>
      <c r="I230" s="10">
        <f t="shared" si="9"/>
        <v>0</v>
      </c>
      <c r="J230" s="10">
        <f t="shared" si="10"/>
        <v>0</v>
      </c>
      <c r="K230" s="10">
        <f t="shared" si="11"/>
        <v>0</v>
      </c>
      <c r="L230" s="9">
        <f t="shared" si="1"/>
        <v>109.0602341</v>
      </c>
      <c r="M230" s="9">
        <f t="shared" si="12"/>
        <v>101.35422286999997</v>
      </c>
      <c r="N230" s="9">
        <f t="shared" si="15"/>
        <v>103.71215820140002</v>
      </c>
      <c r="O230" s="9">
        <f t="shared" si="19"/>
        <v>93.319350242950009</v>
      </c>
      <c r="P230" s="9">
        <f t="shared" si="13"/>
        <v>7.7060112300000299</v>
      </c>
      <c r="Q230" s="10">
        <f t="shared" si="14"/>
        <v>0</v>
      </c>
      <c r="R230" s="9">
        <f t="shared" si="16"/>
        <v>5.348075898599987</v>
      </c>
      <c r="S230" s="10">
        <f t="shared" si="18"/>
        <v>0</v>
      </c>
      <c r="T230" s="9">
        <f t="shared" si="20"/>
        <v>15.740883857049994</v>
      </c>
      <c r="U230" s="10">
        <f t="shared" si="25"/>
        <v>0</v>
      </c>
      <c r="V230" s="9">
        <f t="shared" si="17"/>
        <v>-2.3579353314000429</v>
      </c>
      <c r="W230" s="10">
        <f t="shared" si="2"/>
        <v>0</v>
      </c>
      <c r="X230" s="9">
        <f t="shared" si="21"/>
        <v>8.034872627049964</v>
      </c>
      <c r="Y230" s="10">
        <f t="shared" si="26"/>
        <v>0</v>
      </c>
      <c r="Z230" s="9">
        <f t="shared" si="22"/>
        <v>10.392807958450007</v>
      </c>
      <c r="AA230" s="10">
        <f t="shared" si="27"/>
        <v>0</v>
      </c>
      <c r="AB230" s="10">
        <f t="shared" si="28"/>
        <v>0</v>
      </c>
      <c r="AC230" s="10">
        <f t="shared" si="29"/>
        <v>0</v>
      </c>
      <c r="AD230" s="10">
        <f t="shared" si="23"/>
        <v>0</v>
      </c>
      <c r="AF230" s="10">
        <f t="shared" si="24"/>
        <v>0</v>
      </c>
    </row>
    <row r="231" spans="1:32" ht="15.75" customHeight="1" x14ac:dyDescent="0.2">
      <c r="A231" s="8">
        <v>44154</v>
      </c>
      <c r="B231" s="32">
        <v>109.4825974</v>
      </c>
      <c r="C231" s="9">
        <f t="shared" si="3"/>
        <v>100.7336655</v>
      </c>
      <c r="D231" s="10">
        <f t="shared" si="4"/>
        <v>109.4825974</v>
      </c>
      <c r="E231" s="10">
        <f t="shared" si="5"/>
        <v>1</v>
      </c>
      <c r="F231" s="10">
        <f t="shared" si="6"/>
        <v>0</v>
      </c>
      <c r="G231" s="10">
        <f t="shared" si="7"/>
        <v>0</v>
      </c>
      <c r="H231" s="10">
        <f t="shared" si="8"/>
        <v>0</v>
      </c>
      <c r="I231" s="10">
        <f t="shared" si="9"/>
        <v>0</v>
      </c>
      <c r="J231" s="10">
        <f t="shared" si="10"/>
        <v>0</v>
      </c>
      <c r="K231" s="10">
        <f t="shared" si="11"/>
        <v>0</v>
      </c>
      <c r="L231" s="9">
        <f t="shared" si="1"/>
        <v>109.4825974</v>
      </c>
      <c r="M231" s="9">
        <f t="shared" si="12"/>
        <v>101.931435397</v>
      </c>
      <c r="N231" s="9">
        <f t="shared" si="15"/>
        <v>103.71497390739998</v>
      </c>
      <c r="O231" s="9">
        <f t="shared" si="19"/>
        <v>93.330719528950013</v>
      </c>
      <c r="P231" s="9">
        <f t="shared" si="13"/>
        <v>7.5511620030000017</v>
      </c>
      <c r="Q231" s="10">
        <f t="shared" si="14"/>
        <v>0</v>
      </c>
      <c r="R231" s="9">
        <f t="shared" si="16"/>
        <v>5.7676234926000234</v>
      </c>
      <c r="S231" s="10">
        <f t="shared" si="18"/>
        <v>0</v>
      </c>
      <c r="T231" s="9">
        <f t="shared" si="20"/>
        <v>16.15187787104999</v>
      </c>
      <c r="U231" s="10">
        <f t="shared" si="25"/>
        <v>0</v>
      </c>
      <c r="V231" s="9">
        <f t="shared" si="17"/>
        <v>-1.7835385103999783</v>
      </c>
      <c r="W231" s="10">
        <f t="shared" si="2"/>
        <v>0</v>
      </c>
      <c r="X231" s="9">
        <f t="shared" si="21"/>
        <v>8.6007158680499884</v>
      </c>
      <c r="Y231" s="10">
        <f t="shared" si="26"/>
        <v>0</v>
      </c>
      <c r="Z231" s="9">
        <f t="shared" si="22"/>
        <v>10.384254378449967</v>
      </c>
      <c r="AA231" s="10">
        <f t="shared" si="27"/>
        <v>0</v>
      </c>
      <c r="AB231" s="10">
        <f t="shared" si="28"/>
        <v>0</v>
      </c>
      <c r="AC231" s="10">
        <f t="shared" si="29"/>
        <v>0</v>
      </c>
      <c r="AD231" s="10">
        <f t="shared" si="23"/>
        <v>0</v>
      </c>
      <c r="AF231" s="10">
        <f t="shared" si="24"/>
        <v>0</v>
      </c>
    </row>
    <row r="232" spans="1:32" ht="15.75" customHeight="1" x14ac:dyDescent="0.2">
      <c r="A232" s="8">
        <v>44155</v>
      </c>
      <c r="B232" s="32">
        <v>110.7496414</v>
      </c>
      <c r="C232" s="9">
        <f t="shared" si="3"/>
        <v>100.7336655</v>
      </c>
      <c r="D232" s="10">
        <f t="shared" si="4"/>
        <v>110.7496414</v>
      </c>
      <c r="E232" s="10">
        <f t="shared" si="5"/>
        <v>1</v>
      </c>
      <c r="F232" s="10">
        <f t="shared" si="6"/>
        <v>0</v>
      </c>
      <c r="G232" s="10">
        <f t="shared" si="7"/>
        <v>0</v>
      </c>
      <c r="H232" s="10">
        <f t="shared" si="8"/>
        <v>0</v>
      </c>
      <c r="I232" s="10">
        <f t="shared" si="9"/>
        <v>0</v>
      </c>
      <c r="J232" s="10">
        <f t="shared" si="10"/>
        <v>0</v>
      </c>
      <c r="K232" s="10">
        <f t="shared" si="11"/>
        <v>0</v>
      </c>
      <c r="L232" s="9">
        <f t="shared" si="1"/>
        <v>110.7496414</v>
      </c>
      <c r="M232" s="9">
        <f t="shared" si="12"/>
        <v>102.50395431700001</v>
      </c>
      <c r="N232" s="9">
        <f t="shared" si="15"/>
        <v>103.74125350939998</v>
      </c>
      <c r="O232" s="9">
        <f t="shared" si="19"/>
        <v>93.349580269450016</v>
      </c>
      <c r="P232" s="9">
        <f t="shared" si="13"/>
        <v>8.2456870829999929</v>
      </c>
      <c r="Q232" s="10">
        <f t="shared" si="14"/>
        <v>0</v>
      </c>
      <c r="R232" s="9">
        <f t="shared" si="16"/>
        <v>7.0083878906000194</v>
      </c>
      <c r="S232" s="10">
        <f t="shared" si="18"/>
        <v>0</v>
      </c>
      <c r="T232" s="9">
        <f t="shared" si="20"/>
        <v>17.400061130549986</v>
      </c>
      <c r="U232" s="10">
        <f t="shared" si="25"/>
        <v>0</v>
      </c>
      <c r="V232" s="9">
        <f t="shared" si="17"/>
        <v>-1.2372991923999734</v>
      </c>
      <c r="W232" s="10">
        <f t="shared" si="2"/>
        <v>0</v>
      </c>
      <c r="X232" s="9">
        <f t="shared" si="21"/>
        <v>9.1543740475499931</v>
      </c>
      <c r="Y232" s="10">
        <f t="shared" si="26"/>
        <v>0</v>
      </c>
      <c r="Z232" s="9">
        <f t="shared" si="22"/>
        <v>10.391673239949967</v>
      </c>
      <c r="AA232" s="10">
        <f t="shared" si="27"/>
        <v>0</v>
      </c>
      <c r="AB232" s="10">
        <f t="shared" si="28"/>
        <v>0</v>
      </c>
      <c r="AC232" s="10">
        <f t="shared" si="29"/>
        <v>0</v>
      </c>
      <c r="AD232" s="10">
        <f t="shared" si="23"/>
        <v>0</v>
      </c>
      <c r="AF232" s="10">
        <f t="shared" si="24"/>
        <v>0</v>
      </c>
    </row>
    <row r="233" spans="1:32" ht="15.75" customHeight="1" x14ac:dyDescent="0.2">
      <c r="A233" s="8">
        <v>44158</v>
      </c>
      <c r="B233" s="32">
        <v>108.7317429</v>
      </c>
      <c r="C233" s="9">
        <f t="shared" si="3"/>
        <v>100.7336655</v>
      </c>
      <c r="D233" s="10">
        <f t="shared" si="4"/>
        <v>108.7317429</v>
      </c>
      <c r="E233" s="10">
        <f t="shared" si="5"/>
        <v>1</v>
      </c>
      <c r="F233" s="10">
        <f t="shared" si="6"/>
        <v>0</v>
      </c>
      <c r="G233" s="10">
        <f t="shared" si="7"/>
        <v>0</v>
      </c>
      <c r="H233" s="10">
        <f t="shared" si="8"/>
        <v>0</v>
      </c>
      <c r="I233" s="10">
        <f t="shared" si="9"/>
        <v>0</v>
      </c>
      <c r="J233" s="10">
        <f t="shared" si="10"/>
        <v>0</v>
      </c>
      <c r="K233" s="10">
        <f t="shared" si="11"/>
        <v>0</v>
      </c>
      <c r="L233" s="9">
        <f t="shared" si="1"/>
        <v>108.7317429</v>
      </c>
      <c r="M233" s="9">
        <f t="shared" si="12"/>
        <v>103.2881176035</v>
      </c>
      <c r="N233" s="9">
        <f t="shared" si="15"/>
        <v>103.69526412939996</v>
      </c>
      <c r="O233" s="9">
        <f t="shared" si="19"/>
        <v>93.350488930450013</v>
      </c>
      <c r="P233" s="9">
        <f t="shared" si="13"/>
        <v>5.4436252965000023</v>
      </c>
      <c r="Q233" s="10">
        <f t="shared" si="14"/>
        <v>0</v>
      </c>
      <c r="R233" s="9">
        <f t="shared" si="16"/>
        <v>5.0364787706000413</v>
      </c>
      <c r="S233" s="10">
        <f t="shared" si="18"/>
        <v>0</v>
      </c>
      <c r="T233" s="9">
        <f t="shared" si="20"/>
        <v>15.381253969549988</v>
      </c>
      <c r="U233" s="10">
        <f t="shared" si="25"/>
        <v>0</v>
      </c>
      <c r="V233" s="9">
        <f t="shared" si="17"/>
        <v>-0.40714652589996092</v>
      </c>
      <c r="W233" s="10">
        <f t="shared" si="2"/>
        <v>0</v>
      </c>
      <c r="X233" s="9">
        <f t="shared" si="21"/>
        <v>9.9376286730499857</v>
      </c>
      <c r="Y233" s="10">
        <f t="shared" si="26"/>
        <v>0</v>
      </c>
      <c r="Z233" s="9">
        <f t="shared" si="22"/>
        <v>10.344775198949947</v>
      </c>
      <c r="AA233" s="10">
        <f t="shared" si="27"/>
        <v>0</v>
      </c>
      <c r="AB233" s="10">
        <f t="shared" si="28"/>
        <v>0</v>
      </c>
      <c r="AC233" s="10">
        <f t="shared" si="29"/>
        <v>0</v>
      </c>
      <c r="AD233" s="10">
        <f t="shared" si="23"/>
        <v>0</v>
      </c>
      <c r="AF233" s="10">
        <f t="shared" si="24"/>
        <v>0</v>
      </c>
    </row>
    <row r="234" spans="1:32" ht="15.75" customHeight="1" x14ac:dyDescent="0.2">
      <c r="A234" s="8">
        <v>44159</v>
      </c>
      <c r="B234" s="32">
        <v>111.78205869999999</v>
      </c>
      <c r="C234" s="9">
        <f t="shared" si="3"/>
        <v>100.7336655</v>
      </c>
      <c r="D234" s="10">
        <f t="shared" si="4"/>
        <v>111.78205869999999</v>
      </c>
      <c r="E234" s="10">
        <f t="shared" si="5"/>
        <v>1</v>
      </c>
      <c r="F234" s="10">
        <f t="shared" si="6"/>
        <v>0</v>
      </c>
      <c r="G234" s="10">
        <f t="shared" si="7"/>
        <v>0</v>
      </c>
      <c r="H234" s="10">
        <f t="shared" si="8"/>
        <v>0</v>
      </c>
      <c r="I234" s="10">
        <f t="shared" si="9"/>
        <v>0</v>
      </c>
      <c r="J234" s="10">
        <f t="shared" si="10"/>
        <v>0</v>
      </c>
      <c r="K234" s="10">
        <f t="shared" si="11"/>
        <v>0</v>
      </c>
      <c r="L234" s="9">
        <f t="shared" si="1"/>
        <v>111.78205869999999</v>
      </c>
      <c r="M234" s="9">
        <f t="shared" si="12"/>
        <v>104.12577934599999</v>
      </c>
      <c r="N234" s="9">
        <f t="shared" si="15"/>
        <v>103.69901840139995</v>
      </c>
      <c r="O234" s="9">
        <f t="shared" si="19"/>
        <v>93.384918098949996</v>
      </c>
      <c r="P234" s="9">
        <f t="shared" si="13"/>
        <v>7.6562793540000058</v>
      </c>
      <c r="Q234" s="10">
        <f t="shared" si="14"/>
        <v>0</v>
      </c>
      <c r="R234" s="9">
        <f t="shared" si="16"/>
        <v>8.0830402986000394</v>
      </c>
      <c r="S234" s="10">
        <f t="shared" si="18"/>
        <v>0</v>
      </c>
      <c r="T234" s="9">
        <f t="shared" si="20"/>
        <v>18.397140601049998</v>
      </c>
      <c r="U234" s="10">
        <f t="shared" si="25"/>
        <v>0</v>
      </c>
      <c r="V234" s="9">
        <f t="shared" si="17"/>
        <v>0.42676094460003355</v>
      </c>
      <c r="W234" s="10">
        <f t="shared" si="2"/>
        <v>1</v>
      </c>
      <c r="X234" s="9">
        <f t="shared" si="21"/>
        <v>10.740861247049992</v>
      </c>
      <c r="Y234" s="10">
        <f t="shared" si="26"/>
        <v>0</v>
      </c>
      <c r="Z234" s="9">
        <f t="shared" si="22"/>
        <v>10.314100302449958</v>
      </c>
      <c r="AA234" s="10">
        <f t="shared" si="27"/>
        <v>0</v>
      </c>
      <c r="AB234" s="10">
        <f t="shared" si="28"/>
        <v>0</v>
      </c>
      <c r="AC234" s="10">
        <f t="shared" si="29"/>
        <v>0</v>
      </c>
      <c r="AD234" s="10">
        <f t="shared" si="23"/>
        <v>0</v>
      </c>
      <c r="AF234" s="10">
        <f t="shared" si="24"/>
        <v>0</v>
      </c>
    </row>
    <row r="235" spans="1:32" ht="15.75" customHeight="1" x14ac:dyDescent="0.2">
      <c r="A235" s="8">
        <v>44160</v>
      </c>
      <c r="B235" s="32">
        <v>112.2513275</v>
      </c>
      <c r="C235" s="9">
        <f t="shared" si="3"/>
        <v>100.7336655</v>
      </c>
      <c r="D235" s="10">
        <f t="shared" si="4"/>
        <v>112.2513275</v>
      </c>
      <c r="E235" s="10">
        <f t="shared" si="5"/>
        <v>1</v>
      </c>
      <c r="F235" s="10">
        <f t="shared" si="6"/>
        <v>0</v>
      </c>
      <c r="G235" s="10">
        <f t="shared" si="7"/>
        <v>0</v>
      </c>
      <c r="H235" s="10">
        <f t="shared" si="8"/>
        <v>0</v>
      </c>
      <c r="I235" s="10">
        <f t="shared" si="9"/>
        <v>0</v>
      </c>
      <c r="J235" s="10">
        <f t="shared" si="10"/>
        <v>0</v>
      </c>
      <c r="K235" s="10">
        <f t="shared" si="11"/>
        <v>0</v>
      </c>
      <c r="L235" s="9">
        <f t="shared" si="1"/>
        <v>112.2513275</v>
      </c>
      <c r="M235" s="9">
        <f t="shared" si="12"/>
        <v>105.202303317</v>
      </c>
      <c r="N235" s="9">
        <f t="shared" si="15"/>
        <v>103.70277252139996</v>
      </c>
      <c r="O235" s="9">
        <f t="shared" si="19"/>
        <v>93.414524803450021</v>
      </c>
      <c r="P235" s="9">
        <f t="shared" si="13"/>
        <v>7.0490241830000002</v>
      </c>
      <c r="Q235" s="10">
        <f t="shared" si="14"/>
        <v>0</v>
      </c>
      <c r="R235" s="9">
        <f t="shared" si="16"/>
        <v>8.5485549786000377</v>
      </c>
      <c r="S235" s="10">
        <f t="shared" si="18"/>
        <v>0</v>
      </c>
      <c r="T235" s="9">
        <f t="shared" si="20"/>
        <v>18.836802696549981</v>
      </c>
      <c r="U235" s="10">
        <f t="shared" si="25"/>
        <v>0</v>
      </c>
      <c r="V235" s="9">
        <f t="shared" si="17"/>
        <v>1.4995307956000374</v>
      </c>
      <c r="W235" s="10">
        <f t="shared" si="2"/>
        <v>0</v>
      </c>
      <c r="X235" s="9">
        <f t="shared" si="21"/>
        <v>11.787778513549981</v>
      </c>
      <c r="Y235" s="10">
        <f t="shared" si="26"/>
        <v>0</v>
      </c>
      <c r="Z235" s="9">
        <f t="shared" si="22"/>
        <v>10.288247717949943</v>
      </c>
      <c r="AA235" s="10">
        <f t="shared" si="27"/>
        <v>0</v>
      </c>
      <c r="AB235" s="10">
        <f t="shared" si="28"/>
        <v>0</v>
      </c>
      <c r="AC235" s="10">
        <f t="shared" si="29"/>
        <v>0</v>
      </c>
      <c r="AD235" s="10">
        <f t="shared" si="23"/>
        <v>0</v>
      </c>
      <c r="AF235" s="10">
        <f t="shared" si="24"/>
        <v>0</v>
      </c>
    </row>
    <row r="236" spans="1:32" ht="15.75" customHeight="1" x14ac:dyDescent="0.2">
      <c r="A236" s="8">
        <v>44161</v>
      </c>
      <c r="B236" s="32">
        <v>110.18650820000001</v>
      </c>
      <c r="C236" s="9">
        <f t="shared" si="3"/>
        <v>100.7336655</v>
      </c>
      <c r="D236" s="10">
        <f t="shared" si="4"/>
        <v>110.18650820000001</v>
      </c>
      <c r="E236" s="10">
        <f t="shared" si="5"/>
        <v>1</v>
      </c>
      <c r="F236" s="10">
        <f t="shared" si="6"/>
        <v>0</v>
      </c>
      <c r="G236" s="10">
        <f t="shared" si="7"/>
        <v>0</v>
      </c>
      <c r="H236" s="10">
        <f t="shared" si="8"/>
        <v>0</v>
      </c>
      <c r="I236" s="10">
        <f t="shared" si="9"/>
        <v>0</v>
      </c>
      <c r="J236" s="10">
        <f t="shared" si="10"/>
        <v>0</v>
      </c>
      <c r="K236" s="10">
        <f t="shared" si="11"/>
        <v>0</v>
      </c>
      <c r="L236" s="9">
        <f t="shared" si="1"/>
        <v>110.18650820000001</v>
      </c>
      <c r="M236" s="9">
        <f t="shared" si="12"/>
        <v>106.08454666499999</v>
      </c>
      <c r="N236" s="9">
        <f t="shared" si="15"/>
        <v>103.69995696939998</v>
      </c>
      <c r="O236" s="9">
        <f t="shared" si="19"/>
        <v>93.432882385450014</v>
      </c>
      <c r="P236" s="9">
        <f t="shared" si="13"/>
        <v>4.1019615350000151</v>
      </c>
      <c r="Q236" s="10">
        <f t="shared" si="14"/>
        <v>0</v>
      </c>
      <c r="R236" s="9">
        <f t="shared" si="16"/>
        <v>6.4865512306000284</v>
      </c>
      <c r="S236" s="10">
        <f t="shared" si="18"/>
        <v>0</v>
      </c>
      <c r="T236" s="9">
        <f t="shared" si="20"/>
        <v>16.753625814549991</v>
      </c>
      <c r="U236" s="10">
        <f t="shared" si="25"/>
        <v>0</v>
      </c>
      <c r="V236" s="9">
        <f t="shared" si="17"/>
        <v>2.3845896956000132</v>
      </c>
      <c r="W236" s="10">
        <f t="shared" si="2"/>
        <v>0</v>
      </c>
      <c r="X236" s="9">
        <f t="shared" si="21"/>
        <v>12.651664279549976</v>
      </c>
      <c r="Y236" s="10">
        <f t="shared" si="26"/>
        <v>0</v>
      </c>
      <c r="Z236" s="9">
        <f t="shared" si="22"/>
        <v>10.267074583949963</v>
      </c>
      <c r="AA236" s="10">
        <f t="shared" si="27"/>
        <v>0</v>
      </c>
      <c r="AB236" s="10">
        <f t="shared" si="28"/>
        <v>0</v>
      </c>
      <c r="AC236" s="10">
        <f t="shared" si="29"/>
        <v>0</v>
      </c>
      <c r="AD236" s="10">
        <f t="shared" si="23"/>
        <v>0</v>
      </c>
      <c r="AF236" s="10">
        <f t="shared" si="24"/>
        <v>0</v>
      </c>
    </row>
    <row r="237" spans="1:32" ht="15.75" customHeight="1" x14ac:dyDescent="0.2">
      <c r="A237" s="8">
        <v>44162</v>
      </c>
      <c r="B237" s="32">
        <v>112.3921127</v>
      </c>
      <c r="C237" s="9">
        <f t="shared" si="3"/>
        <v>100.7336655</v>
      </c>
      <c r="D237" s="10">
        <f t="shared" si="4"/>
        <v>112.3921127</v>
      </c>
      <c r="E237" s="10">
        <f t="shared" si="5"/>
        <v>1</v>
      </c>
      <c r="F237" s="10">
        <f t="shared" si="6"/>
        <v>0</v>
      </c>
      <c r="G237" s="10">
        <f t="shared" si="7"/>
        <v>0</v>
      </c>
      <c r="H237" s="10">
        <f t="shared" si="8"/>
        <v>0</v>
      </c>
      <c r="I237" s="10">
        <f t="shared" si="9"/>
        <v>0</v>
      </c>
      <c r="J237" s="10">
        <f t="shared" si="10"/>
        <v>0</v>
      </c>
      <c r="K237" s="10">
        <f t="shared" si="11"/>
        <v>0</v>
      </c>
      <c r="L237" s="9">
        <f t="shared" si="1"/>
        <v>112.3921127</v>
      </c>
      <c r="M237" s="9">
        <f t="shared" si="12"/>
        <v>107.05172844149999</v>
      </c>
      <c r="N237" s="9">
        <f t="shared" si="15"/>
        <v>103.73468353139998</v>
      </c>
      <c r="O237" s="9">
        <f t="shared" si="19"/>
        <v>93.467818031450008</v>
      </c>
      <c r="P237" s="9">
        <f t="shared" si="13"/>
        <v>5.3403842585000092</v>
      </c>
      <c r="Q237" s="10">
        <f t="shared" si="14"/>
        <v>0</v>
      </c>
      <c r="R237" s="9">
        <f t="shared" si="16"/>
        <v>8.657429168600018</v>
      </c>
      <c r="S237" s="10">
        <f t="shared" si="18"/>
        <v>0</v>
      </c>
      <c r="T237" s="9">
        <f t="shared" si="20"/>
        <v>18.92429466854999</v>
      </c>
      <c r="U237" s="10">
        <f t="shared" si="25"/>
        <v>0</v>
      </c>
      <c r="V237" s="9">
        <f t="shared" si="17"/>
        <v>3.3170449101000088</v>
      </c>
      <c r="W237" s="10">
        <f t="shared" si="2"/>
        <v>0</v>
      </c>
      <c r="X237" s="9">
        <f t="shared" si="21"/>
        <v>13.583910410049981</v>
      </c>
      <c r="Y237" s="10">
        <f t="shared" si="26"/>
        <v>0</v>
      </c>
      <c r="Z237" s="9">
        <f t="shared" si="22"/>
        <v>10.266865499949972</v>
      </c>
      <c r="AA237" s="10">
        <f t="shared" si="27"/>
        <v>0</v>
      </c>
      <c r="AB237" s="10">
        <f t="shared" si="28"/>
        <v>0</v>
      </c>
      <c r="AC237" s="10">
        <f t="shared" si="29"/>
        <v>0</v>
      </c>
      <c r="AD237" s="10">
        <f t="shared" si="23"/>
        <v>0</v>
      </c>
      <c r="AF237" s="10">
        <f t="shared" si="24"/>
        <v>0</v>
      </c>
    </row>
    <row r="238" spans="1:32" ht="15.75" customHeight="1" x14ac:dyDescent="0.2">
      <c r="A238" s="8">
        <v>44165</v>
      </c>
      <c r="B238" s="32">
        <v>109.15410610000001</v>
      </c>
      <c r="C238" s="9">
        <f t="shared" si="3"/>
        <v>100.7336655</v>
      </c>
      <c r="D238" s="10">
        <f t="shared" si="4"/>
        <v>109.15410610000001</v>
      </c>
      <c r="E238" s="10">
        <f t="shared" si="5"/>
        <v>1</v>
      </c>
      <c r="F238" s="10">
        <f t="shared" si="6"/>
        <v>0</v>
      </c>
      <c r="G238" s="10">
        <f t="shared" si="7"/>
        <v>0</v>
      </c>
      <c r="H238" s="10">
        <f t="shared" si="8"/>
        <v>0</v>
      </c>
      <c r="I238" s="10">
        <f t="shared" si="9"/>
        <v>0</v>
      </c>
      <c r="J238" s="10">
        <f t="shared" si="10"/>
        <v>0</v>
      </c>
      <c r="K238" s="10">
        <f t="shared" si="11"/>
        <v>0</v>
      </c>
      <c r="L238" s="9">
        <f t="shared" si="1"/>
        <v>109.15410610000001</v>
      </c>
      <c r="M238" s="9">
        <f t="shared" si="12"/>
        <v>107.774417496</v>
      </c>
      <c r="N238" s="9">
        <f t="shared" si="15"/>
        <v>103.78536590339999</v>
      </c>
      <c r="O238" s="9">
        <f t="shared" si="19"/>
        <v>93.480319823950012</v>
      </c>
      <c r="P238" s="9">
        <f t="shared" si="13"/>
        <v>1.3796886040000089</v>
      </c>
      <c r="Q238" s="10">
        <f t="shared" si="14"/>
        <v>0</v>
      </c>
      <c r="R238" s="9">
        <f t="shared" si="16"/>
        <v>5.3687401966000152</v>
      </c>
      <c r="S238" s="10">
        <f t="shared" si="18"/>
        <v>0</v>
      </c>
      <c r="T238" s="9">
        <f t="shared" si="20"/>
        <v>15.673786276049995</v>
      </c>
      <c r="U238" s="10">
        <f t="shared" si="25"/>
        <v>0</v>
      </c>
      <c r="V238" s="9">
        <f t="shared" si="17"/>
        <v>3.9890515926000063</v>
      </c>
      <c r="W238" s="10">
        <f t="shared" si="2"/>
        <v>0</v>
      </c>
      <c r="X238" s="9">
        <f t="shared" si="21"/>
        <v>14.294097672049986</v>
      </c>
      <c r="Y238" s="10">
        <f t="shared" si="26"/>
        <v>0</v>
      </c>
      <c r="Z238" s="9">
        <f t="shared" si="22"/>
        <v>10.30504607944998</v>
      </c>
      <c r="AA238" s="10">
        <f t="shared" si="27"/>
        <v>0</v>
      </c>
      <c r="AB238" s="10">
        <f t="shared" si="28"/>
        <v>0</v>
      </c>
      <c r="AC238" s="10">
        <f t="shared" si="29"/>
        <v>0</v>
      </c>
      <c r="AD238" s="10">
        <f t="shared" si="23"/>
        <v>0</v>
      </c>
      <c r="AF238" s="10">
        <f t="shared" si="24"/>
        <v>0</v>
      </c>
    </row>
    <row r="239" spans="1:32" ht="15.75" customHeight="1" x14ac:dyDescent="0.2">
      <c r="A239" s="8">
        <v>44166</v>
      </c>
      <c r="B239" s="32">
        <v>108.8725281</v>
      </c>
      <c r="C239" s="9">
        <f t="shared" si="3"/>
        <v>100.7336655</v>
      </c>
      <c r="D239" s="10">
        <f t="shared" si="4"/>
        <v>108.8725281</v>
      </c>
      <c r="E239" s="10">
        <f t="shared" si="5"/>
        <v>1</v>
      </c>
      <c r="F239" s="10">
        <f t="shared" si="6"/>
        <v>0</v>
      </c>
      <c r="G239" s="10">
        <f t="shared" si="7"/>
        <v>0</v>
      </c>
      <c r="H239" s="10">
        <f t="shared" si="8"/>
        <v>0</v>
      </c>
      <c r="I239" s="10">
        <f t="shared" si="9"/>
        <v>0</v>
      </c>
      <c r="J239" s="10">
        <f t="shared" si="10"/>
        <v>0</v>
      </c>
      <c r="K239" s="10">
        <f t="shared" si="11"/>
        <v>0</v>
      </c>
      <c r="L239" s="9">
        <f t="shared" si="1"/>
        <v>108.8725281</v>
      </c>
      <c r="M239" s="9">
        <f t="shared" si="12"/>
        <v>108.34928322</v>
      </c>
      <c r="N239" s="9">
        <f t="shared" si="15"/>
        <v>103.82947799539997</v>
      </c>
      <c r="O239" s="9">
        <f t="shared" si="19"/>
        <v>93.500432624450028</v>
      </c>
      <c r="P239" s="9">
        <f t="shared" si="13"/>
        <v>0.52324487999999292</v>
      </c>
      <c r="Q239" s="10">
        <f t="shared" si="14"/>
        <v>0</v>
      </c>
      <c r="R239" s="9">
        <f t="shared" si="16"/>
        <v>5.0430501046000273</v>
      </c>
      <c r="S239" s="10">
        <f t="shared" si="18"/>
        <v>0</v>
      </c>
      <c r="T239" s="9">
        <f t="shared" si="20"/>
        <v>15.372095475549969</v>
      </c>
      <c r="U239" s="10">
        <f t="shared" si="25"/>
        <v>0</v>
      </c>
      <c r="V239" s="9">
        <f t="shared" si="17"/>
        <v>4.5198052246000344</v>
      </c>
      <c r="W239" s="10">
        <f t="shared" si="2"/>
        <v>0</v>
      </c>
      <c r="X239" s="9">
        <f t="shared" si="21"/>
        <v>14.848850595549976</v>
      </c>
      <c r="Y239" s="10">
        <f t="shared" si="26"/>
        <v>0</v>
      </c>
      <c r="Z239" s="9">
        <f t="shared" si="22"/>
        <v>10.329045370949942</v>
      </c>
      <c r="AA239" s="10">
        <f t="shared" si="27"/>
        <v>0</v>
      </c>
      <c r="AB239" s="10">
        <f t="shared" si="28"/>
        <v>0</v>
      </c>
      <c r="AC239" s="10">
        <f t="shared" si="29"/>
        <v>0</v>
      </c>
      <c r="AD239" s="10">
        <f t="shared" si="23"/>
        <v>0</v>
      </c>
      <c r="AF239" s="10">
        <f t="shared" si="24"/>
        <v>0</v>
      </c>
    </row>
    <row r="240" spans="1:32" ht="15.75" customHeight="1" x14ac:dyDescent="0.2">
      <c r="A240" s="8">
        <v>44167</v>
      </c>
      <c r="B240" s="32">
        <v>107.2300568</v>
      </c>
      <c r="C240" s="9">
        <f t="shared" si="3"/>
        <v>100.7336655</v>
      </c>
      <c r="D240" s="10">
        <f t="shared" si="4"/>
        <v>107.2300568</v>
      </c>
      <c r="E240" s="10">
        <f t="shared" si="5"/>
        <v>1</v>
      </c>
      <c r="F240" s="10">
        <f t="shared" si="6"/>
        <v>0</v>
      </c>
      <c r="G240" s="10">
        <f t="shared" si="7"/>
        <v>0</v>
      </c>
      <c r="H240" s="10">
        <f t="shared" si="8"/>
        <v>0</v>
      </c>
      <c r="I240" s="10">
        <f t="shared" si="9"/>
        <v>0</v>
      </c>
      <c r="J240" s="10">
        <f t="shared" si="10"/>
        <v>0</v>
      </c>
      <c r="K240" s="10">
        <f t="shared" si="11"/>
        <v>0</v>
      </c>
      <c r="L240" s="9">
        <f t="shared" si="1"/>
        <v>107.2300568</v>
      </c>
      <c r="M240" s="9">
        <f t="shared" si="12"/>
        <v>108.60269394500001</v>
      </c>
      <c r="N240" s="9">
        <f t="shared" si="15"/>
        <v>103.84543350139998</v>
      </c>
      <c r="O240" s="9">
        <f t="shared" si="19"/>
        <v>93.512333068450019</v>
      </c>
      <c r="P240" s="9">
        <f t="shared" si="13"/>
        <v>-1.372637145000013</v>
      </c>
      <c r="Q240" s="10">
        <f t="shared" si="14"/>
        <v>-1</v>
      </c>
      <c r="R240" s="9">
        <f t="shared" si="16"/>
        <v>3.3846232986000189</v>
      </c>
      <c r="S240" s="10">
        <f t="shared" si="18"/>
        <v>0</v>
      </c>
      <c r="T240" s="9">
        <f t="shared" si="20"/>
        <v>13.717723731549981</v>
      </c>
      <c r="U240" s="10">
        <f t="shared" si="25"/>
        <v>0</v>
      </c>
      <c r="V240" s="9">
        <f t="shared" si="17"/>
        <v>4.7572604436000319</v>
      </c>
      <c r="W240" s="10">
        <f t="shared" si="2"/>
        <v>0</v>
      </c>
      <c r="X240" s="9">
        <f t="shared" si="21"/>
        <v>15.090360876549994</v>
      </c>
      <c r="Y240" s="10">
        <f t="shared" si="26"/>
        <v>0</v>
      </c>
      <c r="Z240" s="9">
        <f t="shared" si="22"/>
        <v>10.333100432949962</v>
      </c>
      <c r="AA240" s="10">
        <f t="shared" si="27"/>
        <v>0</v>
      </c>
      <c r="AB240" s="10">
        <f t="shared" si="28"/>
        <v>0</v>
      </c>
      <c r="AC240" s="10">
        <f t="shared" si="29"/>
        <v>0</v>
      </c>
      <c r="AD240" s="10">
        <f t="shared" si="23"/>
        <v>0</v>
      </c>
      <c r="AF240" s="10">
        <f t="shared" si="24"/>
        <v>0</v>
      </c>
    </row>
    <row r="241" spans="1:32" ht="15.75" customHeight="1" x14ac:dyDescent="0.2">
      <c r="A241" s="8">
        <v>44168</v>
      </c>
      <c r="B241" s="32">
        <v>108.4971008</v>
      </c>
      <c r="C241" s="9">
        <f t="shared" si="3"/>
        <v>100.7336655</v>
      </c>
      <c r="D241" s="10">
        <f t="shared" si="4"/>
        <v>108.4971008</v>
      </c>
      <c r="E241" s="10">
        <f t="shared" si="5"/>
        <v>1</v>
      </c>
      <c r="F241" s="10">
        <f t="shared" si="6"/>
        <v>0</v>
      </c>
      <c r="G241" s="10">
        <f t="shared" si="7"/>
        <v>0</v>
      </c>
      <c r="H241" s="10">
        <f t="shared" si="8"/>
        <v>0</v>
      </c>
      <c r="I241" s="10">
        <f t="shared" si="9"/>
        <v>0</v>
      </c>
      <c r="J241" s="10">
        <f t="shared" si="10"/>
        <v>0</v>
      </c>
      <c r="K241" s="10">
        <f t="shared" si="11"/>
        <v>0</v>
      </c>
      <c r="L241" s="9">
        <f t="shared" si="1"/>
        <v>108.4971008</v>
      </c>
      <c r="M241" s="9">
        <f t="shared" si="12"/>
        <v>108.84671822</v>
      </c>
      <c r="N241" s="9">
        <f t="shared" si="15"/>
        <v>103.92239486540001</v>
      </c>
      <c r="O241" s="9">
        <f t="shared" si="19"/>
        <v>93.543981398950038</v>
      </c>
      <c r="P241" s="9">
        <f t="shared" si="13"/>
        <v>-0.34961742000000129</v>
      </c>
      <c r="Q241" s="10">
        <f t="shared" si="14"/>
        <v>0</v>
      </c>
      <c r="R241" s="9">
        <f t="shared" si="16"/>
        <v>4.5747059345999901</v>
      </c>
      <c r="S241" s="10">
        <f t="shared" si="18"/>
        <v>0</v>
      </c>
      <c r="T241" s="9">
        <f t="shared" si="20"/>
        <v>14.95311940104996</v>
      </c>
      <c r="U241" s="10">
        <f t="shared" si="25"/>
        <v>0</v>
      </c>
      <c r="V241" s="9">
        <f t="shared" si="17"/>
        <v>4.9243233545999914</v>
      </c>
      <c r="W241" s="10">
        <f t="shared" si="2"/>
        <v>0</v>
      </c>
      <c r="X241" s="9">
        <f t="shared" si="21"/>
        <v>15.302736821049962</v>
      </c>
      <c r="Y241" s="10">
        <f t="shared" si="26"/>
        <v>0</v>
      </c>
      <c r="Z241" s="9">
        <f t="shared" si="22"/>
        <v>10.37841346644997</v>
      </c>
      <c r="AA241" s="10">
        <f t="shared" si="27"/>
        <v>0</v>
      </c>
      <c r="AB241" s="10">
        <f t="shared" si="28"/>
        <v>0</v>
      </c>
      <c r="AC241" s="10">
        <f t="shared" si="29"/>
        <v>0</v>
      </c>
      <c r="AD241" s="10">
        <f t="shared" si="23"/>
        <v>0</v>
      </c>
      <c r="AF241" s="10">
        <f t="shared" si="24"/>
        <v>0</v>
      </c>
    </row>
    <row r="242" spans="1:32" ht="15.75" customHeight="1" x14ac:dyDescent="0.2">
      <c r="A242" s="8">
        <v>44169</v>
      </c>
      <c r="B242" s="32">
        <v>110.28037260000001</v>
      </c>
      <c r="C242" s="9">
        <f t="shared" si="3"/>
        <v>100.7336655</v>
      </c>
      <c r="D242" s="10">
        <f t="shared" si="4"/>
        <v>110.28037260000001</v>
      </c>
      <c r="E242" s="10">
        <f t="shared" si="5"/>
        <v>1</v>
      </c>
      <c r="F242" s="10">
        <f t="shared" si="6"/>
        <v>0</v>
      </c>
      <c r="G242" s="10">
        <f t="shared" si="7"/>
        <v>0</v>
      </c>
      <c r="H242" s="10">
        <f t="shared" si="8"/>
        <v>0</v>
      </c>
      <c r="I242" s="10">
        <f t="shared" si="9"/>
        <v>0</v>
      </c>
      <c r="J242" s="10">
        <f t="shared" si="10"/>
        <v>0</v>
      </c>
      <c r="K242" s="10">
        <f t="shared" si="11"/>
        <v>0</v>
      </c>
      <c r="L242" s="9">
        <f t="shared" si="1"/>
        <v>110.28037260000001</v>
      </c>
      <c r="M242" s="9">
        <f t="shared" si="12"/>
        <v>109.17990608500001</v>
      </c>
      <c r="N242" s="9">
        <f t="shared" si="15"/>
        <v>104.05473159540001</v>
      </c>
      <c r="O242" s="9">
        <f t="shared" si="19"/>
        <v>93.596108702950005</v>
      </c>
      <c r="P242" s="9">
        <f t="shared" si="13"/>
        <v>1.1004665149999937</v>
      </c>
      <c r="Q242" s="10">
        <f t="shared" si="14"/>
        <v>1</v>
      </c>
      <c r="R242" s="9">
        <f t="shared" si="16"/>
        <v>6.2256410045999928</v>
      </c>
      <c r="S242" s="10">
        <f t="shared" si="18"/>
        <v>0</v>
      </c>
      <c r="T242" s="9">
        <f t="shared" si="20"/>
        <v>16.684263897050002</v>
      </c>
      <c r="U242" s="10">
        <f t="shared" si="25"/>
        <v>0</v>
      </c>
      <c r="V242" s="9">
        <f t="shared" si="17"/>
        <v>5.1251744895999991</v>
      </c>
      <c r="W242" s="10">
        <f t="shared" si="2"/>
        <v>0</v>
      </c>
      <c r="X242" s="9">
        <f t="shared" si="21"/>
        <v>15.583797382050008</v>
      </c>
      <c r="Y242" s="10">
        <f t="shared" si="26"/>
        <v>0</v>
      </c>
      <c r="Z242" s="9">
        <f t="shared" si="22"/>
        <v>10.458622892450009</v>
      </c>
      <c r="AA242" s="10">
        <f t="shared" si="27"/>
        <v>0</v>
      </c>
      <c r="AB242" s="10">
        <f t="shared" si="28"/>
        <v>0</v>
      </c>
      <c r="AC242" s="10">
        <f t="shared" si="29"/>
        <v>0</v>
      </c>
      <c r="AD242" s="10">
        <f t="shared" si="23"/>
        <v>0</v>
      </c>
      <c r="AF242" s="10">
        <f t="shared" si="24"/>
        <v>0</v>
      </c>
    </row>
    <row r="243" spans="1:32" ht="15.75" customHeight="1" x14ac:dyDescent="0.2">
      <c r="A243" s="8">
        <v>44172</v>
      </c>
      <c r="B243" s="32">
        <v>110.13957980000001</v>
      </c>
      <c r="C243" s="9">
        <f t="shared" si="3"/>
        <v>100.7336655</v>
      </c>
      <c r="D243" s="10">
        <f t="shared" si="4"/>
        <v>110.13957980000001</v>
      </c>
      <c r="E243" s="10">
        <f t="shared" si="5"/>
        <v>1</v>
      </c>
      <c r="F243" s="10">
        <f t="shared" si="6"/>
        <v>0</v>
      </c>
      <c r="G243" s="10">
        <f t="shared" si="7"/>
        <v>0</v>
      </c>
      <c r="H243" s="10">
        <f t="shared" si="8"/>
        <v>0</v>
      </c>
      <c r="I243" s="10">
        <f t="shared" si="9"/>
        <v>0</v>
      </c>
      <c r="J243" s="10">
        <f t="shared" si="10"/>
        <v>0</v>
      </c>
      <c r="K243" s="10">
        <f t="shared" si="11"/>
        <v>0</v>
      </c>
      <c r="L243" s="9">
        <f t="shared" si="1"/>
        <v>110.13957980000001</v>
      </c>
      <c r="M243" s="9">
        <f t="shared" si="12"/>
        <v>109.21040917000002</v>
      </c>
      <c r="N243" s="9">
        <f t="shared" si="15"/>
        <v>104.14295577740002</v>
      </c>
      <c r="O243" s="9">
        <f t="shared" si="19"/>
        <v>93.651925887550007</v>
      </c>
      <c r="P243" s="9">
        <f t="shared" si="13"/>
        <v>0.92917062999998734</v>
      </c>
      <c r="Q243" s="10">
        <f t="shared" si="14"/>
        <v>0</v>
      </c>
      <c r="R243" s="9">
        <f t="shared" si="16"/>
        <v>5.9966240225999883</v>
      </c>
      <c r="S243" s="10">
        <f t="shared" si="18"/>
        <v>0</v>
      </c>
      <c r="T243" s="9">
        <f t="shared" si="20"/>
        <v>16.48765391245</v>
      </c>
      <c r="U243" s="10">
        <f t="shared" si="25"/>
        <v>0</v>
      </c>
      <c r="V243" s="9">
        <f t="shared" si="17"/>
        <v>5.0674533926000009</v>
      </c>
      <c r="W243" s="10">
        <f t="shared" si="2"/>
        <v>0</v>
      </c>
      <c r="X243" s="9">
        <f t="shared" si="21"/>
        <v>15.558483282450013</v>
      </c>
      <c r="Y243" s="10">
        <f t="shared" si="26"/>
        <v>0</v>
      </c>
      <c r="Z243" s="9">
        <f t="shared" si="22"/>
        <v>10.491029889850012</v>
      </c>
      <c r="AA243" s="10">
        <f t="shared" si="27"/>
        <v>0</v>
      </c>
      <c r="AB243" s="10">
        <f t="shared" si="28"/>
        <v>0</v>
      </c>
      <c r="AC243" s="10">
        <f t="shared" si="29"/>
        <v>0</v>
      </c>
      <c r="AD243" s="10">
        <f t="shared" si="23"/>
        <v>0</v>
      </c>
      <c r="AF243" s="10">
        <f t="shared" si="24"/>
        <v>0</v>
      </c>
    </row>
    <row r="244" spans="1:32" ht="15.75" customHeight="1" x14ac:dyDescent="0.2">
      <c r="A244" s="8">
        <v>44173</v>
      </c>
      <c r="B244" s="32">
        <v>110.7496414</v>
      </c>
      <c r="C244" s="9">
        <f t="shared" si="3"/>
        <v>100.7336655</v>
      </c>
      <c r="D244" s="10">
        <f t="shared" si="4"/>
        <v>110.7496414</v>
      </c>
      <c r="E244" s="10">
        <f t="shared" si="5"/>
        <v>1</v>
      </c>
      <c r="F244" s="10">
        <f t="shared" si="6"/>
        <v>0</v>
      </c>
      <c r="G244" s="10">
        <f t="shared" si="7"/>
        <v>0</v>
      </c>
      <c r="H244" s="10">
        <f t="shared" si="8"/>
        <v>0</v>
      </c>
      <c r="I244" s="10">
        <f t="shared" si="9"/>
        <v>0</v>
      </c>
      <c r="J244" s="10">
        <f t="shared" si="10"/>
        <v>0</v>
      </c>
      <c r="K244" s="10">
        <f t="shared" si="11"/>
        <v>0</v>
      </c>
      <c r="L244" s="9">
        <f t="shared" si="1"/>
        <v>110.7496414</v>
      </c>
      <c r="M244" s="9">
        <f t="shared" si="12"/>
        <v>109.36057816000002</v>
      </c>
      <c r="N244" s="9">
        <f t="shared" si="15"/>
        <v>104.2771693394</v>
      </c>
      <c r="O244" s="9">
        <f t="shared" si="19"/>
        <v>93.731837310200007</v>
      </c>
      <c r="P244" s="9">
        <f t="shared" si="13"/>
        <v>1.3890632399999845</v>
      </c>
      <c r="Q244" s="10">
        <f t="shared" si="14"/>
        <v>0</v>
      </c>
      <c r="R244" s="9">
        <f t="shared" si="16"/>
        <v>6.4724720605999977</v>
      </c>
      <c r="S244" s="10">
        <f t="shared" si="18"/>
        <v>0</v>
      </c>
      <c r="T244" s="9">
        <f t="shared" si="20"/>
        <v>17.017804089799995</v>
      </c>
      <c r="U244" s="10">
        <f t="shared" si="25"/>
        <v>0</v>
      </c>
      <c r="V244" s="9">
        <f t="shared" si="17"/>
        <v>5.0834088206000132</v>
      </c>
      <c r="W244" s="10">
        <f t="shared" si="2"/>
        <v>0</v>
      </c>
      <c r="X244" s="9">
        <f t="shared" si="21"/>
        <v>15.62874084980001</v>
      </c>
      <c r="Y244" s="10">
        <f t="shared" si="26"/>
        <v>0</v>
      </c>
      <c r="Z244" s="9">
        <f t="shared" si="22"/>
        <v>10.545332029199997</v>
      </c>
      <c r="AA244" s="10">
        <f t="shared" si="27"/>
        <v>0</v>
      </c>
      <c r="AB244" s="10">
        <f t="shared" si="28"/>
        <v>0</v>
      </c>
      <c r="AC244" s="10">
        <f t="shared" si="29"/>
        <v>0</v>
      </c>
      <c r="AD244" s="10">
        <f t="shared" si="23"/>
        <v>0</v>
      </c>
      <c r="AF244" s="10">
        <f t="shared" si="24"/>
        <v>0</v>
      </c>
    </row>
    <row r="245" spans="1:32" ht="15.75" customHeight="1" x14ac:dyDescent="0.2">
      <c r="A245" s="8">
        <v>44174</v>
      </c>
      <c r="B245" s="32">
        <v>110.89041899999999</v>
      </c>
      <c r="C245" s="9">
        <f t="shared" si="3"/>
        <v>100.7336655</v>
      </c>
      <c r="D245" s="10">
        <f t="shared" si="4"/>
        <v>110.89041899999999</v>
      </c>
      <c r="E245" s="10">
        <f t="shared" si="5"/>
        <v>1</v>
      </c>
      <c r="F245" s="10">
        <f t="shared" si="6"/>
        <v>0</v>
      </c>
      <c r="G245" s="10">
        <f t="shared" si="7"/>
        <v>0</v>
      </c>
      <c r="H245" s="10">
        <f t="shared" si="8"/>
        <v>0</v>
      </c>
      <c r="I245" s="10">
        <f t="shared" si="9"/>
        <v>0</v>
      </c>
      <c r="J245" s="10">
        <f t="shared" si="10"/>
        <v>0</v>
      </c>
      <c r="K245" s="10">
        <f t="shared" si="11"/>
        <v>0</v>
      </c>
      <c r="L245" s="9">
        <f t="shared" si="1"/>
        <v>110.89041899999999</v>
      </c>
      <c r="M245" s="9">
        <f t="shared" si="12"/>
        <v>109.51074715</v>
      </c>
      <c r="N245" s="9">
        <f t="shared" si="15"/>
        <v>104.43484664740001</v>
      </c>
      <c r="O245" s="9">
        <f t="shared" si="19"/>
        <v>93.827391585700013</v>
      </c>
      <c r="P245" s="9">
        <f t="shared" si="13"/>
        <v>1.379671849999994</v>
      </c>
      <c r="Q245" s="10">
        <f t="shared" si="14"/>
        <v>0</v>
      </c>
      <c r="R245" s="9">
        <f t="shared" si="16"/>
        <v>6.4555723525999866</v>
      </c>
      <c r="S245" s="10">
        <f t="shared" si="18"/>
        <v>0</v>
      </c>
      <c r="T245" s="9">
        <f t="shared" si="20"/>
        <v>17.063027414299981</v>
      </c>
      <c r="U245" s="10">
        <f t="shared" si="25"/>
        <v>0</v>
      </c>
      <c r="V245" s="9">
        <f t="shared" si="17"/>
        <v>5.0759005025999926</v>
      </c>
      <c r="W245" s="10">
        <f t="shared" si="2"/>
        <v>0</v>
      </c>
      <c r="X245" s="9">
        <f t="shared" si="21"/>
        <v>15.683355564299987</v>
      </c>
      <c r="Y245" s="10">
        <f t="shared" si="26"/>
        <v>0</v>
      </c>
      <c r="Z245" s="9">
        <f t="shared" si="22"/>
        <v>10.607455061699994</v>
      </c>
      <c r="AA245" s="10">
        <f t="shared" si="27"/>
        <v>0</v>
      </c>
      <c r="AB245" s="10">
        <f t="shared" si="28"/>
        <v>0</v>
      </c>
      <c r="AC245" s="10">
        <f t="shared" si="29"/>
        <v>0</v>
      </c>
      <c r="AD245" s="10">
        <f t="shared" si="23"/>
        <v>0</v>
      </c>
      <c r="AF245" s="10">
        <f t="shared" si="24"/>
        <v>0</v>
      </c>
    </row>
    <row r="246" spans="1:32" ht="15.75" customHeight="1" x14ac:dyDescent="0.2">
      <c r="A246" s="8">
        <v>44175</v>
      </c>
      <c r="B246" s="32">
        <v>109.6703033</v>
      </c>
      <c r="C246" s="9">
        <f t="shared" si="3"/>
        <v>100.7336655</v>
      </c>
      <c r="D246" s="10">
        <f t="shared" si="4"/>
        <v>109.6703033</v>
      </c>
      <c r="E246" s="10">
        <f t="shared" si="5"/>
        <v>1</v>
      </c>
      <c r="F246" s="10">
        <f t="shared" si="6"/>
        <v>0</v>
      </c>
      <c r="G246" s="10">
        <f t="shared" si="7"/>
        <v>0</v>
      </c>
      <c r="H246" s="10">
        <f t="shared" si="8"/>
        <v>0</v>
      </c>
      <c r="I246" s="10">
        <f t="shared" si="9"/>
        <v>0</v>
      </c>
      <c r="J246" s="10">
        <f t="shared" si="10"/>
        <v>0</v>
      </c>
      <c r="K246" s="10">
        <f t="shared" si="11"/>
        <v>0</v>
      </c>
      <c r="L246" s="9">
        <f t="shared" si="1"/>
        <v>109.6703033</v>
      </c>
      <c r="M246" s="9">
        <f t="shared" si="12"/>
        <v>109.63510627999999</v>
      </c>
      <c r="N246" s="9">
        <f t="shared" si="15"/>
        <v>104.58970855540002</v>
      </c>
      <c r="O246" s="9">
        <f t="shared" si="19"/>
        <v>93.933958052750029</v>
      </c>
      <c r="P246" s="9">
        <f t="shared" si="13"/>
        <v>3.5197020000012458E-2</v>
      </c>
      <c r="Q246" s="10">
        <f t="shared" si="14"/>
        <v>0</v>
      </c>
      <c r="R246" s="9">
        <f t="shared" si="16"/>
        <v>5.0805947445999777</v>
      </c>
      <c r="S246" s="10">
        <f t="shared" si="18"/>
        <v>0</v>
      </c>
      <c r="T246" s="9">
        <f t="shared" si="20"/>
        <v>15.736345247249972</v>
      </c>
      <c r="U246" s="10">
        <f t="shared" si="25"/>
        <v>0</v>
      </c>
      <c r="V246" s="9">
        <f t="shared" si="17"/>
        <v>5.0453977245999653</v>
      </c>
      <c r="W246" s="10">
        <f t="shared" si="2"/>
        <v>0</v>
      </c>
      <c r="X246" s="9">
        <f t="shared" si="21"/>
        <v>15.701148227249959</v>
      </c>
      <c r="Y246" s="10">
        <f t="shared" si="26"/>
        <v>0</v>
      </c>
      <c r="Z246" s="9">
        <f t="shared" si="22"/>
        <v>10.655750502649994</v>
      </c>
      <c r="AA246" s="10">
        <f t="shared" si="27"/>
        <v>0</v>
      </c>
      <c r="AB246" s="10">
        <f t="shared" si="28"/>
        <v>0</v>
      </c>
      <c r="AC246" s="10">
        <f t="shared" si="29"/>
        <v>0</v>
      </c>
      <c r="AD246" s="10">
        <f t="shared" si="23"/>
        <v>0</v>
      </c>
      <c r="AF246" s="10">
        <f t="shared" si="24"/>
        <v>0</v>
      </c>
    </row>
    <row r="247" spans="1:32" ht="15.75" customHeight="1" x14ac:dyDescent="0.2">
      <c r="A247" s="8">
        <v>44176</v>
      </c>
      <c r="B247" s="32">
        <v>107.08927919999999</v>
      </c>
      <c r="C247" s="9">
        <f t="shared" si="3"/>
        <v>100.7336655</v>
      </c>
      <c r="D247" s="10">
        <f t="shared" si="4"/>
        <v>107.08927919999999</v>
      </c>
      <c r="E247" s="10">
        <f t="shared" si="5"/>
        <v>1</v>
      </c>
      <c r="F247" s="10">
        <f t="shared" si="6"/>
        <v>0</v>
      </c>
      <c r="G247" s="10">
        <f t="shared" si="7"/>
        <v>0</v>
      </c>
      <c r="H247" s="10">
        <f t="shared" si="8"/>
        <v>0</v>
      </c>
      <c r="I247" s="10">
        <f t="shared" si="9"/>
        <v>0</v>
      </c>
      <c r="J247" s="10">
        <f t="shared" si="10"/>
        <v>0</v>
      </c>
      <c r="K247" s="10">
        <f t="shared" si="11"/>
        <v>0</v>
      </c>
      <c r="L247" s="9">
        <f t="shared" si="1"/>
        <v>107.08927919999999</v>
      </c>
      <c r="M247" s="9">
        <f t="shared" si="12"/>
        <v>109.61398888000001</v>
      </c>
      <c r="N247" s="9">
        <f t="shared" si="15"/>
        <v>104.70233535740003</v>
      </c>
      <c r="O247" s="9">
        <f t="shared" si="19"/>
        <v>94.027896804100038</v>
      </c>
      <c r="P247" s="9">
        <f t="shared" si="13"/>
        <v>-2.5247096800000151</v>
      </c>
      <c r="Q247" s="10">
        <f t="shared" si="14"/>
        <v>-1</v>
      </c>
      <c r="R247" s="9">
        <f t="shared" si="16"/>
        <v>2.3869438425999618</v>
      </c>
      <c r="S247" s="10">
        <f t="shared" si="18"/>
        <v>0</v>
      </c>
      <c r="T247" s="9">
        <f t="shared" si="20"/>
        <v>13.061382395899955</v>
      </c>
      <c r="U247" s="10">
        <f t="shared" si="25"/>
        <v>0</v>
      </c>
      <c r="V247" s="9">
        <f t="shared" si="17"/>
        <v>4.9116535225999769</v>
      </c>
      <c r="W247" s="10">
        <f t="shared" si="2"/>
        <v>0</v>
      </c>
      <c r="X247" s="9">
        <f t="shared" si="21"/>
        <v>15.58609207589997</v>
      </c>
      <c r="Y247" s="10">
        <f t="shared" si="26"/>
        <v>0</v>
      </c>
      <c r="Z247" s="9">
        <f t="shared" si="22"/>
        <v>10.674438553299993</v>
      </c>
      <c r="AA247" s="10">
        <f t="shared" si="27"/>
        <v>0</v>
      </c>
      <c r="AB247" s="10">
        <f t="shared" si="28"/>
        <v>0</v>
      </c>
      <c r="AC247" s="10">
        <f t="shared" si="29"/>
        <v>0</v>
      </c>
      <c r="AD247" s="10">
        <f t="shared" si="23"/>
        <v>0</v>
      </c>
      <c r="AF247" s="10">
        <f t="shared" si="24"/>
        <v>0</v>
      </c>
    </row>
    <row r="248" spans="1:32" ht="15.75" customHeight="1" x14ac:dyDescent="0.2">
      <c r="A248" s="8">
        <v>44179</v>
      </c>
      <c r="B248" s="32">
        <v>108.0278244</v>
      </c>
      <c r="C248" s="9">
        <f t="shared" si="3"/>
        <v>100.7336655</v>
      </c>
      <c r="D248" s="10">
        <f t="shared" si="4"/>
        <v>108.0278244</v>
      </c>
      <c r="E248" s="10">
        <f t="shared" si="5"/>
        <v>1</v>
      </c>
      <c r="F248" s="10">
        <f t="shared" si="6"/>
        <v>0</v>
      </c>
      <c r="G248" s="10">
        <f t="shared" si="7"/>
        <v>0</v>
      </c>
      <c r="H248" s="10">
        <f t="shared" si="8"/>
        <v>0</v>
      </c>
      <c r="I248" s="10">
        <f t="shared" si="9"/>
        <v>0</v>
      </c>
      <c r="J248" s="10">
        <f t="shared" si="10"/>
        <v>0</v>
      </c>
      <c r="K248" s="10">
        <f t="shared" si="11"/>
        <v>0</v>
      </c>
      <c r="L248" s="9">
        <f t="shared" si="1"/>
        <v>108.0278244</v>
      </c>
      <c r="M248" s="9">
        <f t="shared" si="12"/>
        <v>109.61868172000001</v>
      </c>
      <c r="N248" s="9">
        <f t="shared" si="15"/>
        <v>104.81965499940003</v>
      </c>
      <c r="O248" s="9">
        <f t="shared" si="19"/>
        <v>94.125603255500039</v>
      </c>
      <c r="P248" s="9">
        <f t="shared" si="13"/>
        <v>-1.590857320000012</v>
      </c>
      <c r="Q248" s="10">
        <f t="shared" si="14"/>
        <v>0</v>
      </c>
      <c r="R248" s="9">
        <f t="shared" si="16"/>
        <v>3.2081694005999708</v>
      </c>
      <c r="S248" s="10">
        <f t="shared" si="18"/>
        <v>0</v>
      </c>
      <c r="T248" s="9">
        <f t="shared" si="20"/>
        <v>13.902221144499961</v>
      </c>
      <c r="U248" s="10">
        <f t="shared" si="25"/>
        <v>0</v>
      </c>
      <c r="V248" s="9">
        <f t="shared" si="17"/>
        <v>4.7990267205999828</v>
      </c>
      <c r="W248" s="10">
        <f t="shared" si="2"/>
        <v>0</v>
      </c>
      <c r="X248" s="9">
        <f t="shared" si="21"/>
        <v>15.493078464499973</v>
      </c>
      <c r="Y248" s="10">
        <f t="shared" si="26"/>
        <v>0</v>
      </c>
      <c r="Z248" s="9">
        <f t="shared" si="22"/>
        <v>10.69405174389999</v>
      </c>
      <c r="AA248" s="10">
        <f t="shared" si="27"/>
        <v>0</v>
      </c>
      <c r="AB248" s="10">
        <f t="shared" si="28"/>
        <v>0</v>
      </c>
      <c r="AC248" s="10">
        <f t="shared" si="29"/>
        <v>0</v>
      </c>
      <c r="AD248" s="10">
        <f t="shared" si="23"/>
        <v>0</v>
      </c>
      <c r="AF248" s="10">
        <f t="shared" si="24"/>
        <v>0</v>
      </c>
    </row>
    <row r="249" spans="1:32" ht="15.75" customHeight="1" x14ac:dyDescent="0.2">
      <c r="A249" s="8">
        <v>44180</v>
      </c>
      <c r="B249" s="32">
        <v>107.1362</v>
      </c>
      <c r="C249" s="9">
        <f t="shared" si="3"/>
        <v>100.7336655</v>
      </c>
      <c r="D249" s="10">
        <f t="shared" si="4"/>
        <v>107.1362</v>
      </c>
      <c r="E249" s="10">
        <f t="shared" si="5"/>
        <v>1</v>
      </c>
      <c r="F249" s="10">
        <f t="shared" si="6"/>
        <v>0</v>
      </c>
      <c r="G249" s="10">
        <f t="shared" si="7"/>
        <v>0</v>
      </c>
      <c r="H249" s="10">
        <f t="shared" si="8"/>
        <v>0</v>
      </c>
      <c r="I249" s="10">
        <f t="shared" si="9"/>
        <v>0</v>
      </c>
      <c r="J249" s="10">
        <f t="shared" si="10"/>
        <v>0</v>
      </c>
      <c r="K249" s="10">
        <f t="shared" si="11"/>
        <v>0</v>
      </c>
      <c r="L249" s="9">
        <f t="shared" si="1"/>
        <v>107.1362</v>
      </c>
      <c r="M249" s="9">
        <f t="shared" si="12"/>
        <v>109.61868172000001</v>
      </c>
      <c r="N249" s="9">
        <f t="shared" si="15"/>
        <v>104.94448288140002</v>
      </c>
      <c r="O249" s="9">
        <f t="shared" si="19"/>
        <v>94.227824210650027</v>
      </c>
      <c r="P249" s="9">
        <f t="shared" si="13"/>
        <v>-2.4824817200000098</v>
      </c>
      <c r="Q249" s="10">
        <f t="shared" si="14"/>
        <v>0</v>
      </c>
      <c r="R249" s="9">
        <f t="shared" si="16"/>
        <v>2.191717118599982</v>
      </c>
      <c r="S249" s="10">
        <f t="shared" si="18"/>
        <v>0</v>
      </c>
      <c r="T249" s="9">
        <f t="shared" si="20"/>
        <v>12.908375789349975</v>
      </c>
      <c r="U249" s="10">
        <f t="shared" si="25"/>
        <v>0</v>
      </c>
      <c r="V249" s="9">
        <f t="shared" si="17"/>
        <v>4.6741988385999917</v>
      </c>
      <c r="W249" s="10">
        <f t="shared" si="2"/>
        <v>0</v>
      </c>
      <c r="X249" s="9">
        <f t="shared" si="21"/>
        <v>15.390857509349985</v>
      </c>
      <c r="Y249" s="10">
        <f t="shared" si="26"/>
        <v>0</v>
      </c>
      <c r="Z249" s="9">
        <f t="shared" si="22"/>
        <v>10.716658670749993</v>
      </c>
      <c r="AA249" s="10">
        <f t="shared" si="27"/>
        <v>0</v>
      </c>
      <c r="AB249" s="10">
        <f t="shared" si="28"/>
        <v>0</v>
      </c>
      <c r="AC249" s="10">
        <f t="shared" si="29"/>
        <v>0</v>
      </c>
      <c r="AD249" s="10">
        <f t="shared" si="23"/>
        <v>0</v>
      </c>
      <c r="AF249" s="10">
        <f t="shared" si="24"/>
        <v>0</v>
      </c>
    </row>
    <row r="250" spans="1:32" ht="15.75" customHeight="1" x14ac:dyDescent="0.2">
      <c r="A250" s="8">
        <v>44181</v>
      </c>
      <c r="B250" s="32">
        <v>108.825592</v>
      </c>
      <c r="C250" s="9">
        <f t="shared" si="3"/>
        <v>100.7336655</v>
      </c>
      <c r="D250" s="10">
        <f t="shared" si="4"/>
        <v>108.825592</v>
      </c>
      <c r="E250" s="10">
        <f t="shared" si="5"/>
        <v>1</v>
      </c>
      <c r="F250" s="10">
        <f t="shared" si="6"/>
        <v>0</v>
      </c>
      <c r="G250" s="10">
        <f t="shared" si="7"/>
        <v>0</v>
      </c>
      <c r="H250" s="10">
        <f t="shared" si="8"/>
        <v>0</v>
      </c>
      <c r="I250" s="10">
        <f t="shared" si="9"/>
        <v>0</v>
      </c>
      <c r="J250" s="10">
        <f t="shared" si="10"/>
        <v>0</v>
      </c>
      <c r="K250" s="10">
        <f t="shared" si="11"/>
        <v>0</v>
      </c>
      <c r="L250" s="9">
        <f t="shared" si="1"/>
        <v>108.825592</v>
      </c>
      <c r="M250" s="9">
        <f t="shared" si="12"/>
        <v>109.606949615</v>
      </c>
      <c r="N250" s="9">
        <f t="shared" si="15"/>
        <v>105.12843963720003</v>
      </c>
      <c r="O250" s="9">
        <f t="shared" si="19"/>
        <v>94.350702285100013</v>
      </c>
      <c r="P250" s="9">
        <f t="shared" si="13"/>
        <v>-0.78135761500000456</v>
      </c>
      <c r="Q250" s="10">
        <f t="shared" si="14"/>
        <v>0</v>
      </c>
      <c r="R250" s="9">
        <f t="shared" si="16"/>
        <v>3.6971523627999687</v>
      </c>
      <c r="S250" s="10">
        <f t="shared" si="18"/>
        <v>0</v>
      </c>
      <c r="T250" s="9">
        <f t="shared" si="20"/>
        <v>14.474889714899987</v>
      </c>
      <c r="U250" s="10">
        <f t="shared" si="25"/>
        <v>0</v>
      </c>
      <c r="V250" s="9">
        <f t="shared" si="17"/>
        <v>4.4785099777999733</v>
      </c>
      <c r="W250" s="10">
        <f t="shared" si="2"/>
        <v>0</v>
      </c>
      <c r="X250" s="9">
        <f t="shared" si="21"/>
        <v>15.256247329899992</v>
      </c>
      <c r="Y250" s="10">
        <f t="shared" si="26"/>
        <v>0</v>
      </c>
      <c r="Z250" s="9">
        <f t="shared" si="22"/>
        <v>10.777737352100019</v>
      </c>
      <c r="AA250" s="10">
        <f t="shared" si="27"/>
        <v>0</v>
      </c>
      <c r="AB250" s="10">
        <f t="shared" si="28"/>
        <v>0</v>
      </c>
      <c r="AC250" s="10">
        <f t="shared" si="29"/>
        <v>0</v>
      </c>
      <c r="AD250" s="10">
        <f t="shared" si="23"/>
        <v>0</v>
      </c>
      <c r="AF250" s="10">
        <f t="shared" si="24"/>
        <v>0</v>
      </c>
    </row>
    <row r="251" spans="1:32" ht="15.75" customHeight="1" x14ac:dyDescent="0.2">
      <c r="A251" s="8">
        <v>44182</v>
      </c>
      <c r="B251" s="32">
        <v>112.6736908</v>
      </c>
      <c r="C251" s="9">
        <f t="shared" si="3"/>
        <v>100.7336655</v>
      </c>
      <c r="D251" s="10">
        <f t="shared" si="4"/>
        <v>112.6736908</v>
      </c>
      <c r="E251" s="10">
        <f t="shared" si="5"/>
        <v>1</v>
      </c>
      <c r="F251" s="10">
        <f t="shared" si="6"/>
        <v>0</v>
      </c>
      <c r="G251" s="10">
        <f t="shared" si="7"/>
        <v>0</v>
      </c>
      <c r="H251" s="10">
        <f t="shared" si="8"/>
        <v>0</v>
      </c>
      <c r="I251" s="10">
        <f t="shared" si="9"/>
        <v>0</v>
      </c>
      <c r="J251" s="10">
        <f t="shared" si="10"/>
        <v>0</v>
      </c>
      <c r="K251" s="10">
        <f t="shared" si="11"/>
        <v>0</v>
      </c>
      <c r="L251" s="9">
        <f t="shared" si="1"/>
        <v>112.6736908</v>
      </c>
      <c r="M251" s="9">
        <f t="shared" si="12"/>
        <v>109.766504285</v>
      </c>
      <c r="N251" s="9">
        <f t="shared" si="15"/>
        <v>105.28330154520003</v>
      </c>
      <c r="O251" s="9">
        <f t="shared" si="19"/>
        <v>94.520756186800014</v>
      </c>
      <c r="P251" s="9">
        <f t="shared" si="13"/>
        <v>2.9071865150000065</v>
      </c>
      <c r="Q251" s="10">
        <f t="shared" si="14"/>
        <v>1</v>
      </c>
      <c r="R251" s="9">
        <f t="shared" si="16"/>
        <v>7.3903892547999703</v>
      </c>
      <c r="S251" s="10">
        <f t="shared" si="18"/>
        <v>0</v>
      </c>
      <c r="T251" s="9">
        <f t="shared" si="20"/>
        <v>18.152934613199989</v>
      </c>
      <c r="U251" s="10">
        <f t="shared" si="25"/>
        <v>0</v>
      </c>
      <c r="V251" s="9">
        <f t="shared" si="17"/>
        <v>4.4832027397999639</v>
      </c>
      <c r="W251" s="10">
        <f t="shared" si="2"/>
        <v>0</v>
      </c>
      <c r="X251" s="9">
        <f t="shared" si="21"/>
        <v>15.245748098199982</v>
      </c>
      <c r="Y251" s="10">
        <f t="shared" si="26"/>
        <v>0</v>
      </c>
      <c r="Z251" s="9">
        <f t="shared" si="22"/>
        <v>10.762545358400018</v>
      </c>
      <c r="AA251" s="10">
        <f t="shared" si="27"/>
        <v>0</v>
      </c>
      <c r="AB251" s="10">
        <f t="shared" si="28"/>
        <v>0</v>
      </c>
      <c r="AC251" s="10">
        <f t="shared" si="29"/>
        <v>0</v>
      </c>
      <c r="AD251" s="10">
        <f t="shared" si="23"/>
        <v>0</v>
      </c>
      <c r="AF251" s="10">
        <f t="shared" si="24"/>
        <v>0</v>
      </c>
    </row>
    <row r="252" spans="1:32" ht="15.75" customHeight="1" x14ac:dyDescent="0.2">
      <c r="A252" s="8">
        <v>44183</v>
      </c>
      <c r="B252" s="32">
        <v>113.0960312</v>
      </c>
      <c r="C252" s="9">
        <f t="shared" si="3"/>
        <v>100.7336655</v>
      </c>
      <c r="D252" s="10">
        <f t="shared" si="4"/>
        <v>113.0960312</v>
      </c>
      <c r="E252" s="10">
        <f t="shared" si="5"/>
        <v>1</v>
      </c>
      <c r="F252" s="10">
        <f t="shared" si="6"/>
        <v>0</v>
      </c>
      <c r="G252" s="10">
        <f t="shared" si="7"/>
        <v>0</v>
      </c>
      <c r="H252" s="10">
        <f t="shared" si="8"/>
        <v>0</v>
      </c>
      <c r="I252" s="10">
        <f t="shared" si="9"/>
        <v>0</v>
      </c>
      <c r="J252" s="10">
        <f t="shared" si="10"/>
        <v>0</v>
      </c>
      <c r="K252" s="10">
        <f t="shared" si="11"/>
        <v>0</v>
      </c>
      <c r="L252" s="9">
        <f t="shared" si="1"/>
        <v>113.0960312</v>
      </c>
      <c r="M252" s="9">
        <f t="shared" si="12"/>
        <v>109.88382377500002</v>
      </c>
      <c r="N252" s="9">
        <f t="shared" si="15"/>
        <v>105.42596206720002</v>
      </c>
      <c r="O252" s="9">
        <f t="shared" si="19"/>
        <v>94.702634353050001</v>
      </c>
      <c r="P252" s="9">
        <f t="shared" si="13"/>
        <v>3.2122074249999741</v>
      </c>
      <c r="Q252" s="10">
        <f t="shared" si="14"/>
        <v>0</v>
      </c>
      <c r="R252" s="9">
        <f t="shared" si="16"/>
        <v>7.6700691327999806</v>
      </c>
      <c r="S252" s="10">
        <f t="shared" si="18"/>
        <v>0</v>
      </c>
      <c r="T252" s="9">
        <f t="shared" si="20"/>
        <v>18.393396846949997</v>
      </c>
      <c r="U252" s="10">
        <f t="shared" si="25"/>
        <v>0</v>
      </c>
      <c r="V252" s="9">
        <f t="shared" si="17"/>
        <v>4.4578617078000065</v>
      </c>
      <c r="W252" s="10">
        <f t="shared" si="2"/>
        <v>0</v>
      </c>
      <c r="X252" s="9">
        <f t="shared" si="21"/>
        <v>15.181189421950023</v>
      </c>
      <c r="Y252" s="10">
        <f t="shared" si="26"/>
        <v>0</v>
      </c>
      <c r="Z252" s="9">
        <f t="shared" si="22"/>
        <v>10.723327714150017</v>
      </c>
      <c r="AA252" s="10">
        <f t="shared" si="27"/>
        <v>0</v>
      </c>
      <c r="AB252" s="10">
        <f t="shared" si="28"/>
        <v>0</v>
      </c>
      <c r="AC252" s="10">
        <f t="shared" si="29"/>
        <v>0</v>
      </c>
      <c r="AD252" s="10">
        <f t="shared" si="23"/>
        <v>0</v>
      </c>
      <c r="AF252" s="10">
        <f t="shared" si="24"/>
        <v>0</v>
      </c>
    </row>
    <row r="253" spans="1:32" ht="15.75" customHeight="1" x14ac:dyDescent="0.2">
      <c r="A253" s="8">
        <v>44186</v>
      </c>
      <c r="B253" s="32">
        <v>111.0781326</v>
      </c>
      <c r="C253" s="9">
        <f t="shared" si="3"/>
        <v>100.7336655</v>
      </c>
      <c r="D253" s="10">
        <f t="shared" si="4"/>
        <v>111.0781326</v>
      </c>
      <c r="E253" s="10">
        <f t="shared" si="5"/>
        <v>1</v>
      </c>
      <c r="F253" s="10">
        <f t="shared" si="6"/>
        <v>0</v>
      </c>
      <c r="G253" s="10">
        <f t="shared" si="7"/>
        <v>0</v>
      </c>
      <c r="H253" s="10">
        <f t="shared" si="8"/>
        <v>0</v>
      </c>
      <c r="I253" s="10">
        <f t="shared" si="9"/>
        <v>0</v>
      </c>
      <c r="J253" s="10">
        <f t="shared" si="10"/>
        <v>0</v>
      </c>
      <c r="K253" s="10">
        <f t="shared" si="11"/>
        <v>0</v>
      </c>
      <c r="L253" s="9">
        <f t="shared" si="1"/>
        <v>111.0781326</v>
      </c>
      <c r="M253" s="9">
        <f t="shared" si="12"/>
        <v>110.00114326000001</v>
      </c>
      <c r="N253" s="9">
        <f t="shared" si="15"/>
        <v>105.5207560732</v>
      </c>
      <c r="O253" s="9">
        <f t="shared" si="19"/>
        <v>94.880158118449998</v>
      </c>
      <c r="P253" s="9">
        <f t="shared" si="13"/>
        <v>1.0769893399999972</v>
      </c>
      <c r="Q253" s="10">
        <f t="shared" si="14"/>
        <v>0</v>
      </c>
      <c r="R253" s="9">
        <f t="shared" si="16"/>
        <v>5.5573765267999988</v>
      </c>
      <c r="S253" s="10">
        <f t="shared" si="18"/>
        <v>0</v>
      </c>
      <c r="T253" s="9">
        <f t="shared" si="20"/>
        <v>16.197974481550006</v>
      </c>
      <c r="U253" s="10">
        <f t="shared" si="25"/>
        <v>0</v>
      </c>
      <c r="V253" s="9">
        <f t="shared" si="17"/>
        <v>4.4803871868000016</v>
      </c>
      <c r="W253" s="10">
        <f t="shared" si="2"/>
        <v>0</v>
      </c>
      <c r="X253" s="9">
        <f t="shared" si="21"/>
        <v>15.120985141550008</v>
      </c>
      <c r="Y253" s="10">
        <f t="shared" si="26"/>
        <v>0</v>
      </c>
      <c r="Z253" s="9">
        <f t="shared" si="22"/>
        <v>10.640597954750007</v>
      </c>
      <c r="AA253" s="10">
        <f t="shared" si="27"/>
        <v>0</v>
      </c>
      <c r="AB253" s="10">
        <f t="shared" si="28"/>
        <v>0</v>
      </c>
      <c r="AC253" s="10">
        <f t="shared" si="29"/>
        <v>0</v>
      </c>
      <c r="AD253" s="10">
        <f t="shared" si="23"/>
        <v>0</v>
      </c>
      <c r="AF253" s="10">
        <f t="shared" si="24"/>
        <v>0</v>
      </c>
    </row>
    <row r="254" spans="1:32" ht="15.75" customHeight="1" x14ac:dyDescent="0.2">
      <c r="A254" s="8">
        <v>44187</v>
      </c>
      <c r="B254" s="32">
        <v>112.7206116</v>
      </c>
      <c r="C254" s="9">
        <f t="shared" si="3"/>
        <v>100.7336655</v>
      </c>
      <c r="D254" s="10">
        <f t="shared" si="4"/>
        <v>112.7206116</v>
      </c>
      <c r="E254" s="10">
        <f t="shared" si="5"/>
        <v>1</v>
      </c>
      <c r="F254" s="10">
        <f t="shared" si="6"/>
        <v>0</v>
      </c>
      <c r="G254" s="10">
        <f t="shared" si="7"/>
        <v>0</v>
      </c>
      <c r="H254" s="10">
        <f t="shared" si="8"/>
        <v>0</v>
      </c>
      <c r="I254" s="10">
        <f t="shared" si="9"/>
        <v>0</v>
      </c>
      <c r="J254" s="10">
        <f t="shared" si="10"/>
        <v>0</v>
      </c>
      <c r="K254" s="10">
        <f t="shared" si="11"/>
        <v>0</v>
      </c>
      <c r="L254" s="9">
        <f t="shared" si="1"/>
        <v>112.7206116</v>
      </c>
      <c r="M254" s="9">
        <f t="shared" si="12"/>
        <v>110.048070905</v>
      </c>
      <c r="N254" s="9">
        <f t="shared" si="15"/>
        <v>105.67561798120001</v>
      </c>
      <c r="O254" s="9">
        <f t="shared" si="19"/>
        <v>95.10973983705</v>
      </c>
      <c r="P254" s="9">
        <f t="shared" si="13"/>
        <v>2.672540694999995</v>
      </c>
      <c r="Q254" s="10">
        <f t="shared" si="14"/>
        <v>0</v>
      </c>
      <c r="R254" s="9">
        <f t="shared" si="16"/>
        <v>7.0449936187999924</v>
      </c>
      <c r="S254" s="10">
        <f t="shared" si="18"/>
        <v>0</v>
      </c>
      <c r="T254" s="9">
        <f t="shared" si="20"/>
        <v>17.610871762949998</v>
      </c>
      <c r="U254" s="10">
        <f t="shared" si="25"/>
        <v>0</v>
      </c>
      <c r="V254" s="9">
        <f t="shared" si="17"/>
        <v>4.3724529237999974</v>
      </c>
      <c r="W254" s="10">
        <f t="shared" si="2"/>
        <v>0</v>
      </c>
      <c r="X254" s="9">
        <f t="shared" si="21"/>
        <v>14.938331067950003</v>
      </c>
      <c r="Y254" s="10">
        <f t="shared" si="26"/>
        <v>0</v>
      </c>
      <c r="Z254" s="9">
        <f t="shared" si="22"/>
        <v>10.565878144150005</v>
      </c>
      <c r="AA254" s="10">
        <f t="shared" si="27"/>
        <v>0</v>
      </c>
      <c r="AB254" s="10">
        <f t="shared" si="28"/>
        <v>0</v>
      </c>
      <c r="AC254" s="10">
        <f t="shared" si="29"/>
        <v>0</v>
      </c>
      <c r="AD254" s="10">
        <f t="shared" si="23"/>
        <v>0</v>
      </c>
      <c r="AF254" s="10">
        <f t="shared" si="24"/>
        <v>0</v>
      </c>
    </row>
    <row r="255" spans="1:32" ht="15.75" customHeight="1" x14ac:dyDescent="0.2">
      <c r="A255" s="8">
        <v>44188</v>
      </c>
      <c r="B255" s="32">
        <v>114.7854462</v>
      </c>
      <c r="C255" s="9">
        <f t="shared" si="3"/>
        <v>100.7336655</v>
      </c>
      <c r="D255" s="10">
        <f t="shared" si="4"/>
        <v>114.7854462</v>
      </c>
      <c r="E255" s="10">
        <f t="shared" si="5"/>
        <v>1</v>
      </c>
      <c r="F255" s="10">
        <f t="shared" si="6"/>
        <v>0</v>
      </c>
      <c r="G255" s="10">
        <f t="shared" si="7"/>
        <v>0</v>
      </c>
      <c r="H255" s="10">
        <f t="shared" si="8"/>
        <v>0</v>
      </c>
      <c r="I255" s="10">
        <f t="shared" si="9"/>
        <v>0</v>
      </c>
      <c r="J255" s="10">
        <f t="shared" si="10"/>
        <v>0</v>
      </c>
      <c r="K255" s="10">
        <f t="shared" si="11"/>
        <v>0</v>
      </c>
      <c r="L255" s="9">
        <f t="shared" si="1"/>
        <v>114.7854462</v>
      </c>
      <c r="M255" s="9">
        <f t="shared" si="12"/>
        <v>110.17477684000001</v>
      </c>
      <c r="N255" s="9">
        <f t="shared" si="15"/>
        <v>105.86614532520001</v>
      </c>
      <c r="O255" s="9">
        <f t="shared" si="19"/>
        <v>95.360838355599995</v>
      </c>
      <c r="P255" s="9">
        <f t="shared" si="13"/>
        <v>4.6106693599999886</v>
      </c>
      <c r="Q255" s="10">
        <f t="shared" si="14"/>
        <v>0</v>
      </c>
      <c r="R255" s="9">
        <f t="shared" si="16"/>
        <v>8.9193008747999869</v>
      </c>
      <c r="S255" s="10">
        <f t="shared" si="18"/>
        <v>0</v>
      </c>
      <c r="T255" s="9">
        <f t="shared" si="20"/>
        <v>19.424607844400001</v>
      </c>
      <c r="U255" s="10">
        <f t="shared" si="25"/>
        <v>0</v>
      </c>
      <c r="V255" s="9">
        <f t="shared" si="17"/>
        <v>4.3086315147999983</v>
      </c>
      <c r="W255" s="10">
        <f t="shared" si="2"/>
        <v>0</v>
      </c>
      <c r="X255" s="9">
        <f t="shared" si="21"/>
        <v>14.813938484400012</v>
      </c>
      <c r="Y255" s="10">
        <f t="shared" si="26"/>
        <v>0</v>
      </c>
      <c r="Z255" s="9">
        <f t="shared" si="22"/>
        <v>10.505306969600014</v>
      </c>
      <c r="AA255" s="10">
        <f t="shared" si="27"/>
        <v>0</v>
      </c>
      <c r="AB255" s="10">
        <f t="shared" si="28"/>
        <v>0</v>
      </c>
      <c r="AC255" s="10">
        <f t="shared" si="29"/>
        <v>0</v>
      </c>
      <c r="AD255" s="10">
        <f t="shared" si="23"/>
        <v>0</v>
      </c>
      <c r="AF255" s="10">
        <f t="shared" si="24"/>
        <v>0</v>
      </c>
    </row>
    <row r="256" spans="1:32" ht="15.75" customHeight="1" x14ac:dyDescent="0.2">
      <c r="A256" s="8">
        <v>44189</v>
      </c>
      <c r="B256" s="32">
        <v>114.9731522</v>
      </c>
      <c r="C256" s="9">
        <f t="shared" si="3"/>
        <v>100.7336655</v>
      </c>
      <c r="D256" s="10">
        <f t="shared" si="4"/>
        <v>114.9731522</v>
      </c>
      <c r="E256" s="10">
        <f t="shared" si="5"/>
        <v>1</v>
      </c>
      <c r="F256" s="10">
        <f t="shared" si="6"/>
        <v>0</v>
      </c>
      <c r="G256" s="10">
        <f t="shared" si="7"/>
        <v>0</v>
      </c>
      <c r="H256" s="10">
        <f t="shared" si="8"/>
        <v>0</v>
      </c>
      <c r="I256" s="10">
        <f t="shared" si="9"/>
        <v>0</v>
      </c>
      <c r="J256" s="10">
        <f t="shared" si="10"/>
        <v>0</v>
      </c>
      <c r="K256" s="10">
        <f t="shared" si="11"/>
        <v>0</v>
      </c>
      <c r="L256" s="9">
        <f t="shared" si="1"/>
        <v>114.9731522</v>
      </c>
      <c r="M256" s="9">
        <f t="shared" si="12"/>
        <v>110.41410904</v>
      </c>
      <c r="N256" s="9">
        <f t="shared" si="15"/>
        <v>106.11955566519998</v>
      </c>
      <c r="O256" s="9">
        <f t="shared" si="19"/>
        <v>95.645898265599996</v>
      </c>
      <c r="P256" s="9">
        <f t="shared" si="13"/>
        <v>4.5590431600000016</v>
      </c>
      <c r="Q256" s="10">
        <f t="shared" si="14"/>
        <v>0</v>
      </c>
      <c r="R256" s="9">
        <f t="shared" si="16"/>
        <v>8.853596534800019</v>
      </c>
      <c r="S256" s="10">
        <f t="shared" si="18"/>
        <v>0</v>
      </c>
      <c r="T256" s="9">
        <f t="shared" si="20"/>
        <v>19.327253934400005</v>
      </c>
      <c r="U256" s="10">
        <f t="shared" si="25"/>
        <v>0</v>
      </c>
      <c r="V256" s="9">
        <f t="shared" si="17"/>
        <v>4.2945533748000173</v>
      </c>
      <c r="W256" s="10">
        <f t="shared" si="2"/>
        <v>0</v>
      </c>
      <c r="X256" s="9">
        <f t="shared" si="21"/>
        <v>14.768210774400004</v>
      </c>
      <c r="Y256" s="10">
        <f t="shared" si="26"/>
        <v>0</v>
      </c>
      <c r="Z256" s="9">
        <f t="shared" si="22"/>
        <v>10.473657399599986</v>
      </c>
      <c r="AA256" s="10">
        <f t="shared" si="27"/>
        <v>0</v>
      </c>
      <c r="AB256" s="10">
        <f t="shared" si="28"/>
        <v>0</v>
      </c>
      <c r="AC256" s="10">
        <f t="shared" si="29"/>
        <v>0</v>
      </c>
      <c r="AD256" s="10">
        <f t="shared" si="23"/>
        <v>0</v>
      </c>
      <c r="AF256" s="10">
        <f t="shared" si="24"/>
        <v>0</v>
      </c>
    </row>
    <row r="257" spans="1:32" ht="15.75" customHeight="1" x14ac:dyDescent="0.2">
      <c r="A257" s="8">
        <v>44193</v>
      </c>
      <c r="B257" s="32">
        <v>118.7273636</v>
      </c>
      <c r="C257" s="9">
        <f t="shared" si="3"/>
        <v>100.7336655</v>
      </c>
      <c r="D257" s="10">
        <f t="shared" si="4"/>
        <v>118.7273636</v>
      </c>
      <c r="E257" s="10">
        <f t="shared" si="5"/>
        <v>1</v>
      </c>
      <c r="F257" s="10">
        <f t="shared" si="6"/>
        <v>0</v>
      </c>
      <c r="G257" s="10">
        <f t="shared" si="7"/>
        <v>0</v>
      </c>
      <c r="H257" s="10">
        <f t="shared" si="8"/>
        <v>0</v>
      </c>
      <c r="I257" s="10">
        <f t="shared" si="9"/>
        <v>0</v>
      </c>
      <c r="J257" s="10">
        <f t="shared" si="10"/>
        <v>0</v>
      </c>
      <c r="K257" s="10">
        <f t="shared" si="11"/>
        <v>0</v>
      </c>
      <c r="L257" s="9">
        <f t="shared" si="1"/>
        <v>118.7273636</v>
      </c>
      <c r="M257" s="9">
        <f t="shared" si="12"/>
        <v>110.730871585</v>
      </c>
      <c r="N257" s="9">
        <f t="shared" si="15"/>
        <v>106.4442961132</v>
      </c>
      <c r="O257" s="9">
        <f t="shared" si="19"/>
        <v>95.969986972649991</v>
      </c>
      <c r="P257" s="9">
        <f t="shared" si="13"/>
        <v>7.9964920150000012</v>
      </c>
      <c r="Q257" s="10">
        <f t="shared" si="14"/>
        <v>0</v>
      </c>
      <c r="R257" s="9">
        <f t="shared" si="16"/>
        <v>12.283067486800007</v>
      </c>
      <c r="S257" s="10">
        <f t="shared" si="18"/>
        <v>0</v>
      </c>
      <c r="T257" s="9">
        <f t="shared" si="20"/>
        <v>22.757376627350013</v>
      </c>
      <c r="U257" s="10">
        <f t="shared" si="25"/>
        <v>0</v>
      </c>
      <c r="V257" s="9">
        <f t="shared" si="17"/>
        <v>4.2865754718000062</v>
      </c>
      <c r="W257" s="10">
        <f t="shared" si="2"/>
        <v>0</v>
      </c>
      <c r="X257" s="9">
        <f t="shared" si="21"/>
        <v>14.760884612350011</v>
      </c>
      <c r="Y257" s="10">
        <f t="shared" si="26"/>
        <v>0</v>
      </c>
      <c r="Z257" s="9">
        <f t="shared" si="22"/>
        <v>10.474309140550005</v>
      </c>
      <c r="AA257" s="10">
        <f t="shared" si="27"/>
        <v>0</v>
      </c>
      <c r="AB257" s="10">
        <f t="shared" si="28"/>
        <v>0</v>
      </c>
      <c r="AC257" s="10">
        <f t="shared" si="29"/>
        <v>0</v>
      </c>
      <c r="AD257" s="10">
        <f t="shared" si="23"/>
        <v>0</v>
      </c>
      <c r="AF257" s="10">
        <f t="shared" si="24"/>
        <v>0</v>
      </c>
    </row>
    <row r="258" spans="1:32" ht="15.75" customHeight="1" x14ac:dyDescent="0.2">
      <c r="A258" s="8">
        <v>44194</v>
      </c>
      <c r="B258" s="32">
        <v>117.74189</v>
      </c>
      <c r="C258" s="9">
        <f t="shared" si="3"/>
        <v>100.7336655</v>
      </c>
      <c r="D258" s="10">
        <f t="shared" si="4"/>
        <v>117.74189</v>
      </c>
      <c r="E258" s="10">
        <f t="shared" si="5"/>
        <v>1</v>
      </c>
      <c r="F258" s="10">
        <f t="shared" si="6"/>
        <v>0</v>
      </c>
      <c r="G258" s="10">
        <f t="shared" si="7"/>
        <v>0</v>
      </c>
      <c r="H258" s="10">
        <f t="shared" si="8"/>
        <v>0</v>
      </c>
      <c r="I258" s="10">
        <f t="shared" si="9"/>
        <v>0</v>
      </c>
      <c r="J258" s="10">
        <f t="shared" si="10"/>
        <v>0</v>
      </c>
      <c r="K258" s="10">
        <f t="shared" si="11"/>
        <v>0</v>
      </c>
      <c r="L258" s="9">
        <f t="shared" ref="L258:L512" si="30">B258</f>
        <v>117.74189</v>
      </c>
      <c r="M258" s="9">
        <f t="shared" si="12"/>
        <v>111.16026077999997</v>
      </c>
      <c r="N258" s="9">
        <f t="shared" si="15"/>
        <v>106.7211701992</v>
      </c>
      <c r="O258" s="9">
        <f t="shared" si="19"/>
        <v>96.293125839299989</v>
      </c>
      <c r="P258" s="9">
        <f t="shared" si="13"/>
        <v>6.5816292200000248</v>
      </c>
      <c r="Q258" s="10">
        <f t="shared" si="14"/>
        <v>0</v>
      </c>
      <c r="R258" s="9">
        <f t="shared" si="16"/>
        <v>11.020719800799995</v>
      </c>
      <c r="S258" s="10">
        <f t="shared" si="18"/>
        <v>0</v>
      </c>
      <c r="T258" s="9">
        <f t="shared" si="20"/>
        <v>21.448764160700009</v>
      </c>
      <c r="U258" s="10">
        <f t="shared" si="25"/>
        <v>0</v>
      </c>
      <c r="V258" s="9">
        <f t="shared" si="17"/>
        <v>4.4390905807999701</v>
      </c>
      <c r="W258" s="10">
        <f t="shared" ref="W258:W512" si="31">IF(AND(V258&lt;0,V257&gt;=0),-1,IF(AND(V258&gt;0,V257&lt;=0),1,0))</f>
        <v>0</v>
      </c>
      <c r="X258" s="9">
        <f t="shared" si="21"/>
        <v>14.867134940699984</v>
      </c>
      <c r="Y258" s="10">
        <f t="shared" si="26"/>
        <v>0</v>
      </c>
      <c r="Z258" s="9">
        <f t="shared" si="22"/>
        <v>10.428044359900014</v>
      </c>
      <c r="AA258" s="10">
        <f t="shared" si="27"/>
        <v>0</v>
      </c>
      <c r="AB258" s="10">
        <f t="shared" si="28"/>
        <v>0</v>
      </c>
      <c r="AC258" s="10">
        <f t="shared" si="29"/>
        <v>0</v>
      </c>
      <c r="AD258" s="10">
        <f t="shared" si="23"/>
        <v>0</v>
      </c>
      <c r="AF258" s="10">
        <f t="shared" si="24"/>
        <v>0</v>
      </c>
    </row>
    <row r="259" spans="1:32" ht="15.75" customHeight="1" x14ac:dyDescent="0.2">
      <c r="A259" s="8">
        <v>44195</v>
      </c>
      <c r="B259" s="32">
        <v>120.3698502</v>
      </c>
      <c r="C259" s="9">
        <f t="shared" ref="C259:C513" si="32">IF(K259=0,C258,IF(K259=1,C258+B259,0))</f>
        <v>100.7336655</v>
      </c>
      <c r="D259" s="10">
        <f t="shared" ref="D259:D513" si="33">E259*B259</f>
        <v>120.3698502</v>
      </c>
      <c r="E259" s="10">
        <f t="shared" ref="E259:E513" si="34">IF(K259=0,E258,IF(K259=1,E258+1,0))</f>
        <v>1</v>
      </c>
      <c r="F259" s="10">
        <f t="shared" ref="F259:F513" si="35">IF(K259=0,0,IF(K259=1,B259,E258*B259))</f>
        <v>0</v>
      </c>
      <c r="G259" s="10">
        <f t="shared" ref="G259:G513" si="36">IF(K259=-1,E258*B259-C258,0)</f>
        <v>0</v>
      </c>
      <c r="H259" s="10">
        <f t="shared" ref="H259:H513" si="37">H258+G259</f>
        <v>0</v>
      </c>
      <c r="I259" s="10">
        <f t="shared" ref="I259:I513" si="38">I258+IF(F259=0,0,-MAX(2,F259*1%))</f>
        <v>0</v>
      </c>
      <c r="J259" s="10">
        <f t="shared" ref="J259:J513" si="39">H259+I259</f>
        <v>0</v>
      </c>
      <c r="K259" s="10">
        <f t="shared" ref="K259:K513" si="40">AC259</f>
        <v>0</v>
      </c>
      <c r="L259" s="9">
        <f t="shared" si="30"/>
        <v>120.3698502</v>
      </c>
      <c r="M259" s="9">
        <f t="shared" si="12"/>
        <v>111.73512688499997</v>
      </c>
      <c r="N259" s="9">
        <f t="shared" si="15"/>
        <v>107.10128570919997</v>
      </c>
      <c r="O259" s="9">
        <f t="shared" si="19"/>
        <v>96.621264400749993</v>
      </c>
      <c r="P259" s="9">
        <f t="shared" si="13"/>
        <v>8.6347233150000307</v>
      </c>
      <c r="Q259" s="10">
        <f t="shared" si="14"/>
        <v>0</v>
      </c>
      <c r="R259" s="9">
        <f t="shared" si="16"/>
        <v>13.268564490800031</v>
      </c>
      <c r="S259" s="10">
        <f t="shared" si="18"/>
        <v>0</v>
      </c>
      <c r="T259" s="9">
        <f t="shared" si="20"/>
        <v>23.748585799250009</v>
      </c>
      <c r="U259" s="10">
        <f t="shared" si="25"/>
        <v>0</v>
      </c>
      <c r="V259" s="9">
        <f t="shared" si="17"/>
        <v>4.6338411758000007</v>
      </c>
      <c r="W259" s="10">
        <f t="shared" si="31"/>
        <v>0</v>
      </c>
      <c r="X259" s="9">
        <f t="shared" si="21"/>
        <v>15.113862484249978</v>
      </c>
      <c r="Y259" s="10">
        <f t="shared" si="26"/>
        <v>0</v>
      </c>
      <c r="Z259" s="9">
        <f t="shared" si="22"/>
        <v>10.480021308449977</v>
      </c>
      <c r="AA259" s="10">
        <f t="shared" si="27"/>
        <v>0</v>
      </c>
      <c r="AB259" s="10">
        <f t="shared" si="28"/>
        <v>0</v>
      </c>
      <c r="AC259" s="10">
        <f t="shared" si="29"/>
        <v>0</v>
      </c>
      <c r="AD259" s="10">
        <f t="shared" si="23"/>
        <v>0</v>
      </c>
      <c r="AF259" s="10">
        <f t="shared" si="24"/>
        <v>0</v>
      </c>
    </row>
    <row r="260" spans="1:32" ht="15.75" customHeight="1" x14ac:dyDescent="0.2">
      <c r="A260" s="8">
        <v>44196</v>
      </c>
      <c r="B260" s="32">
        <v>119.00894169999999</v>
      </c>
      <c r="C260" s="9">
        <f t="shared" si="32"/>
        <v>100.7336655</v>
      </c>
      <c r="D260" s="10">
        <f t="shared" si="33"/>
        <v>119.00894169999999</v>
      </c>
      <c r="E260" s="10">
        <f t="shared" si="34"/>
        <v>1</v>
      </c>
      <c r="F260" s="10">
        <f t="shared" si="35"/>
        <v>0</v>
      </c>
      <c r="G260" s="10">
        <f t="shared" si="36"/>
        <v>0</v>
      </c>
      <c r="H260" s="10">
        <f t="shared" si="37"/>
        <v>0</v>
      </c>
      <c r="I260" s="10">
        <f t="shared" si="38"/>
        <v>0</v>
      </c>
      <c r="J260" s="10">
        <f t="shared" si="39"/>
        <v>0</v>
      </c>
      <c r="K260" s="10">
        <f t="shared" si="40"/>
        <v>0</v>
      </c>
      <c r="L260" s="9">
        <f t="shared" si="30"/>
        <v>119.00894169999999</v>
      </c>
      <c r="M260" s="9">
        <f t="shared" si="12"/>
        <v>112.32407112999999</v>
      </c>
      <c r="N260" s="9">
        <f t="shared" si="15"/>
        <v>107.48797119599998</v>
      </c>
      <c r="O260" s="9">
        <f t="shared" si="19"/>
        <v>96.910593052449997</v>
      </c>
      <c r="P260" s="9">
        <f t="shared" si="13"/>
        <v>6.6848705700000011</v>
      </c>
      <c r="Q260" s="10">
        <f t="shared" si="14"/>
        <v>0</v>
      </c>
      <c r="R260" s="9">
        <f t="shared" si="16"/>
        <v>11.520970504000019</v>
      </c>
      <c r="S260" s="10">
        <f t="shared" si="18"/>
        <v>0</v>
      </c>
      <c r="T260" s="9">
        <f t="shared" si="20"/>
        <v>22.098348647549997</v>
      </c>
      <c r="U260" s="10">
        <f t="shared" si="25"/>
        <v>0</v>
      </c>
      <c r="V260" s="9">
        <f t="shared" si="17"/>
        <v>4.8360999340000177</v>
      </c>
      <c r="W260" s="10">
        <f t="shared" si="31"/>
        <v>0</v>
      </c>
      <c r="X260" s="9">
        <f t="shared" si="21"/>
        <v>15.413478077549996</v>
      </c>
      <c r="Y260" s="10">
        <f t="shared" si="26"/>
        <v>0</v>
      </c>
      <c r="Z260" s="9">
        <f t="shared" si="22"/>
        <v>10.577378143549979</v>
      </c>
      <c r="AA260" s="10">
        <f t="shared" si="27"/>
        <v>0</v>
      </c>
      <c r="AB260" s="10">
        <f t="shared" si="28"/>
        <v>0</v>
      </c>
      <c r="AC260" s="10">
        <f t="shared" si="29"/>
        <v>0</v>
      </c>
      <c r="AD260" s="10">
        <f t="shared" si="23"/>
        <v>0</v>
      </c>
      <c r="AF260" s="10">
        <f t="shared" si="24"/>
        <v>0</v>
      </c>
    </row>
    <row r="261" spans="1:32" ht="15.75" customHeight="1" x14ac:dyDescent="0.2">
      <c r="A261" s="8">
        <v>44200</v>
      </c>
      <c r="B261" s="32">
        <v>120.4636993</v>
      </c>
      <c r="C261" s="9">
        <f t="shared" si="32"/>
        <v>100.7336655</v>
      </c>
      <c r="D261" s="10">
        <f t="shared" si="33"/>
        <v>120.4636993</v>
      </c>
      <c r="E261" s="10">
        <f t="shared" si="34"/>
        <v>1</v>
      </c>
      <c r="F261" s="10">
        <f t="shared" si="35"/>
        <v>0</v>
      </c>
      <c r="G261" s="10">
        <f t="shared" si="36"/>
        <v>0</v>
      </c>
      <c r="H261" s="10">
        <f t="shared" si="37"/>
        <v>0</v>
      </c>
      <c r="I261" s="10">
        <f t="shared" si="38"/>
        <v>0</v>
      </c>
      <c r="J261" s="10">
        <f t="shared" si="39"/>
        <v>0</v>
      </c>
      <c r="K261" s="10">
        <f t="shared" si="40"/>
        <v>0</v>
      </c>
      <c r="L261" s="9">
        <f t="shared" si="30"/>
        <v>120.4636993</v>
      </c>
      <c r="M261" s="9">
        <f t="shared" si="12"/>
        <v>112.92240105499998</v>
      </c>
      <c r="N261" s="9">
        <f t="shared" si="15"/>
        <v>107.9384782448</v>
      </c>
      <c r="O261" s="9">
        <f t="shared" si="19"/>
        <v>97.215150604599984</v>
      </c>
      <c r="P261" s="9">
        <f t="shared" si="13"/>
        <v>7.5412982450000214</v>
      </c>
      <c r="Q261" s="10">
        <f t="shared" si="14"/>
        <v>0</v>
      </c>
      <c r="R261" s="9">
        <f t="shared" si="16"/>
        <v>12.525221055200007</v>
      </c>
      <c r="S261" s="10">
        <f t="shared" si="18"/>
        <v>0</v>
      </c>
      <c r="T261" s="9">
        <f t="shared" si="20"/>
        <v>23.248548695400018</v>
      </c>
      <c r="U261" s="10">
        <f t="shared" si="25"/>
        <v>0</v>
      </c>
      <c r="V261" s="9">
        <f t="shared" si="17"/>
        <v>4.9839228101999851</v>
      </c>
      <c r="W261" s="10">
        <f t="shared" si="31"/>
        <v>0</v>
      </c>
      <c r="X261" s="9">
        <f t="shared" si="21"/>
        <v>15.707250450399997</v>
      </c>
      <c r="Y261" s="10">
        <f t="shared" si="26"/>
        <v>0</v>
      </c>
      <c r="Z261" s="9">
        <f t="shared" si="22"/>
        <v>10.723327640200012</v>
      </c>
      <c r="AA261" s="10">
        <f t="shared" si="27"/>
        <v>0</v>
      </c>
      <c r="AB261" s="10">
        <f t="shared" si="28"/>
        <v>0</v>
      </c>
      <c r="AC261" s="10">
        <f t="shared" si="29"/>
        <v>0</v>
      </c>
      <c r="AD261" s="10">
        <f t="shared" si="23"/>
        <v>0</v>
      </c>
      <c r="AF261" s="10">
        <f t="shared" si="24"/>
        <v>0</v>
      </c>
    </row>
    <row r="262" spans="1:32" ht="15.75" customHeight="1" x14ac:dyDescent="0.2">
      <c r="A262" s="8">
        <v>44201</v>
      </c>
      <c r="B262" s="32">
        <v>118.821228</v>
      </c>
      <c r="C262" s="9">
        <f t="shared" si="32"/>
        <v>100.7336655</v>
      </c>
      <c r="D262" s="10">
        <f t="shared" si="33"/>
        <v>118.821228</v>
      </c>
      <c r="E262" s="10">
        <f t="shared" si="34"/>
        <v>1</v>
      </c>
      <c r="F262" s="10">
        <f t="shared" si="35"/>
        <v>0</v>
      </c>
      <c r="G262" s="10">
        <f t="shared" si="36"/>
        <v>0</v>
      </c>
      <c r="H262" s="10">
        <f t="shared" si="37"/>
        <v>0</v>
      </c>
      <c r="I262" s="10">
        <f t="shared" si="38"/>
        <v>0</v>
      </c>
      <c r="J262" s="10">
        <f t="shared" si="39"/>
        <v>0</v>
      </c>
      <c r="K262" s="10">
        <f t="shared" si="40"/>
        <v>0</v>
      </c>
      <c r="L262" s="9">
        <f t="shared" si="30"/>
        <v>118.821228</v>
      </c>
      <c r="M262" s="9">
        <f t="shared" si="12"/>
        <v>113.34944382499998</v>
      </c>
      <c r="N262" s="9">
        <f t="shared" si="15"/>
        <v>108.32891754479999</v>
      </c>
      <c r="O262" s="9">
        <f t="shared" si="19"/>
        <v>97.476437874050006</v>
      </c>
      <c r="P262" s="9">
        <f t="shared" si="13"/>
        <v>5.4717841750000247</v>
      </c>
      <c r="Q262" s="10">
        <f t="shared" si="14"/>
        <v>0</v>
      </c>
      <c r="R262" s="9">
        <f t="shared" si="16"/>
        <v>10.492310455200013</v>
      </c>
      <c r="S262" s="10">
        <f t="shared" si="18"/>
        <v>0</v>
      </c>
      <c r="T262" s="9">
        <f t="shared" si="20"/>
        <v>21.344790125949999</v>
      </c>
      <c r="U262" s="10">
        <f t="shared" si="25"/>
        <v>0</v>
      </c>
      <c r="V262" s="9">
        <f t="shared" si="17"/>
        <v>5.0205262801999879</v>
      </c>
      <c r="W262" s="10">
        <f t="shared" si="31"/>
        <v>0</v>
      </c>
      <c r="X262" s="9">
        <f t="shared" si="21"/>
        <v>15.873005950949974</v>
      </c>
      <c r="Y262" s="10">
        <f t="shared" si="26"/>
        <v>0</v>
      </c>
      <c r="Z262" s="9">
        <f t="shared" si="22"/>
        <v>10.852479670749986</v>
      </c>
      <c r="AA262" s="10">
        <f t="shared" si="27"/>
        <v>0</v>
      </c>
      <c r="AB262" s="10">
        <f t="shared" si="28"/>
        <v>0</v>
      </c>
      <c r="AC262" s="10">
        <f t="shared" si="29"/>
        <v>0</v>
      </c>
      <c r="AD262" s="10">
        <f t="shared" si="23"/>
        <v>0</v>
      </c>
      <c r="AF262" s="10">
        <f t="shared" si="24"/>
        <v>0</v>
      </c>
    </row>
    <row r="263" spans="1:32" ht="15.75" customHeight="1" x14ac:dyDescent="0.2">
      <c r="A263" s="8">
        <v>44202</v>
      </c>
      <c r="B263" s="32">
        <v>117.3664703</v>
      </c>
      <c r="C263" s="9">
        <f t="shared" si="32"/>
        <v>100.7336655</v>
      </c>
      <c r="D263" s="10">
        <f t="shared" si="33"/>
        <v>117.3664703</v>
      </c>
      <c r="E263" s="10">
        <f t="shared" si="34"/>
        <v>1</v>
      </c>
      <c r="F263" s="10">
        <f t="shared" si="35"/>
        <v>0</v>
      </c>
      <c r="G263" s="10">
        <f t="shared" si="36"/>
        <v>0</v>
      </c>
      <c r="H263" s="10">
        <f t="shared" si="37"/>
        <v>0</v>
      </c>
      <c r="I263" s="10">
        <f t="shared" si="38"/>
        <v>0</v>
      </c>
      <c r="J263" s="10">
        <f t="shared" si="39"/>
        <v>0</v>
      </c>
      <c r="K263" s="10">
        <f t="shared" si="40"/>
        <v>0</v>
      </c>
      <c r="L263" s="9">
        <f t="shared" si="30"/>
        <v>117.3664703</v>
      </c>
      <c r="M263" s="9">
        <f t="shared" si="12"/>
        <v>113.71078834999999</v>
      </c>
      <c r="N263" s="9">
        <f t="shared" si="15"/>
        <v>108.81527740739999</v>
      </c>
      <c r="O263" s="9">
        <f t="shared" si="19"/>
        <v>97.72776882174999</v>
      </c>
      <c r="P263" s="9">
        <f t="shared" si="13"/>
        <v>3.6556819500000159</v>
      </c>
      <c r="Q263" s="10">
        <f t="shared" si="14"/>
        <v>0</v>
      </c>
      <c r="R263" s="9">
        <f t="shared" si="16"/>
        <v>8.5511928926000138</v>
      </c>
      <c r="S263" s="10">
        <f t="shared" si="18"/>
        <v>0</v>
      </c>
      <c r="T263" s="9">
        <f t="shared" si="20"/>
        <v>19.638701478250013</v>
      </c>
      <c r="U263" s="10">
        <f t="shared" si="25"/>
        <v>0</v>
      </c>
      <c r="V263" s="9">
        <f t="shared" si="17"/>
        <v>4.8955109425999979</v>
      </c>
      <c r="W263" s="10">
        <f t="shared" si="31"/>
        <v>0</v>
      </c>
      <c r="X263" s="9">
        <f t="shared" si="21"/>
        <v>15.983019528249997</v>
      </c>
      <c r="Y263" s="10">
        <f t="shared" si="26"/>
        <v>0</v>
      </c>
      <c r="Z263" s="9">
        <f t="shared" si="22"/>
        <v>11.087508585649999</v>
      </c>
      <c r="AA263" s="10">
        <f t="shared" si="27"/>
        <v>0</v>
      </c>
      <c r="AB263" s="10">
        <f t="shared" si="28"/>
        <v>0</v>
      </c>
      <c r="AC263" s="10">
        <f t="shared" si="29"/>
        <v>0</v>
      </c>
      <c r="AD263" s="10">
        <f t="shared" si="23"/>
        <v>0</v>
      </c>
      <c r="AF263" s="10">
        <f t="shared" si="24"/>
        <v>0</v>
      </c>
    </row>
    <row r="264" spans="1:32" ht="15.75" customHeight="1" x14ac:dyDescent="0.2">
      <c r="A264" s="8">
        <v>44203</v>
      </c>
      <c r="B264" s="32">
        <v>115.95862579999999</v>
      </c>
      <c r="C264" s="9">
        <f t="shared" si="32"/>
        <v>100.7336655</v>
      </c>
      <c r="D264" s="10">
        <f t="shared" si="33"/>
        <v>115.95862579999999</v>
      </c>
      <c r="E264" s="10">
        <f t="shared" si="34"/>
        <v>1</v>
      </c>
      <c r="F264" s="10">
        <f t="shared" si="35"/>
        <v>0</v>
      </c>
      <c r="G264" s="10">
        <f t="shared" si="36"/>
        <v>0</v>
      </c>
      <c r="H264" s="10">
        <f t="shared" si="37"/>
        <v>0</v>
      </c>
      <c r="I264" s="10">
        <f t="shared" si="38"/>
        <v>0</v>
      </c>
      <c r="J264" s="10">
        <f t="shared" si="39"/>
        <v>0</v>
      </c>
      <c r="K264" s="10">
        <f t="shared" si="40"/>
        <v>0</v>
      </c>
      <c r="L264" s="9">
        <f t="shared" si="30"/>
        <v>115.95862579999999</v>
      </c>
      <c r="M264" s="9">
        <f t="shared" si="12"/>
        <v>113.97123757</v>
      </c>
      <c r="N264" s="9">
        <f t="shared" si="15"/>
        <v>109.2338734464</v>
      </c>
      <c r="O264" s="9">
        <f t="shared" si="19"/>
        <v>97.941257667599999</v>
      </c>
      <c r="P264" s="9">
        <f t="shared" si="13"/>
        <v>1.9873882299999934</v>
      </c>
      <c r="Q264" s="10">
        <f t="shared" si="14"/>
        <v>0</v>
      </c>
      <c r="R264" s="9">
        <f t="shared" si="16"/>
        <v>6.724752353599996</v>
      </c>
      <c r="S264" s="10">
        <f t="shared" si="18"/>
        <v>0</v>
      </c>
      <c r="T264" s="9">
        <f t="shared" si="20"/>
        <v>18.017368132399994</v>
      </c>
      <c r="U264" s="10">
        <f t="shared" si="25"/>
        <v>0</v>
      </c>
      <c r="V264" s="9">
        <f t="shared" si="17"/>
        <v>4.7373641236000026</v>
      </c>
      <c r="W264" s="10">
        <f t="shared" si="31"/>
        <v>0</v>
      </c>
      <c r="X264" s="9">
        <f t="shared" si="21"/>
        <v>16.029979902400001</v>
      </c>
      <c r="Y264" s="10">
        <f t="shared" si="26"/>
        <v>0</v>
      </c>
      <c r="Z264" s="9">
        <f t="shared" si="22"/>
        <v>11.292615778799998</v>
      </c>
      <c r="AA264" s="10">
        <f t="shared" si="27"/>
        <v>0</v>
      </c>
      <c r="AB264" s="10">
        <f t="shared" si="28"/>
        <v>0</v>
      </c>
      <c r="AC264" s="10">
        <f t="shared" si="29"/>
        <v>0</v>
      </c>
      <c r="AD264" s="10">
        <f t="shared" si="23"/>
        <v>0</v>
      </c>
      <c r="AF264" s="10">
        <f t="shared" si="24"/>
        <v>0</v>
      </c>
    </row>
    <row r="265" spans="1:32" ht="15.75" customHeight="1" x14ac:dyDescent="0.2">
      <c r="A265" s="8">
        <v>44204</v>
      </c>
      <c r="B265" s="32">
        <v>119.19664760000001</v>
      </c>
      <c r="C265" s="9">
        <f t="shared" si="32"/>
        <v>100.7336655</v>
      </c>
      <c r="D265" s="10">
        <f t="shared" si="33"/>
        <v>119.19664760000001</v>
      </c>
      <c r="E265" s="10">
        <f t="shared" si="34"/>
        <v>1</v>
      </c>
      <c r="F265" s="10">
        <f t="shared" si="35"/>
        <v>0</v>
      </c>
      <c r="G265" s="10">
        <f t="shared" si="36"/>
        <v>0</v>
      </c>
      <c r="H265" s="10">
        <f t="shared" si="37"/>
        <v>0</v>
      </c>
      <c r="I265" s="10">
        <f t="shared" si="38"/>
        <v>0</v>
      </c>
      <c r="J265" s="10">
        <f t="shared" si="39"/>
        <v>0</v>
      </c>
      <c r="K265" s="10">
        <f t="shared" si="40"/>
        <v>0</v>
      </c>
      <c r="L265" s="9">
        <f t="shared" si="30"/>
        <v>119.19664760000001</v>
      </c>
      <c r="M265" s="9">
        <f t="shared" si="12"/>
        <v>114.38654899999997</v>
      </c>
      <c r="N265" s="9">
        <f t="shared" si="15"/>
        <v>109.80338943679999</v>
      </c>
      <c r="O265" s="9">
        <f t="shared" si="19"/>
        <v>98.176486701800016</v>
      </c>
      <c r="P265" s="9">
        <f t="shared" si="13"/>
        <v>4.8100986000000319</v>
      </c>
      <c r="Q265" s="10">
        <f t="shared" si="14"/>
        <v>0</v>
      </c>
      <c r="R265" s="9">
        <f t="shared" si="16"/>
        <v>9.3932581632000165</v>
      </c>
      <c r="S265" s="10">
        <f t="shared" si="18"/>
        <v>0</v>
      </c>
      <c r="T265" s="9">
        <f t="shared" si="20"/>
        <v>21.02016089819999</v>
      </c>
      <c r="U265" s="10">
        <f t="shared" si="25"/>
        <v>0</v>
      </c>
      <c r="V265" s="9">
        <f t="shared" si="17"/>
        <v>4.5831595631999846</v>
      </c>
      <c r="W265" s="10">
        <f t="shared" si="31"/>
        <v>0</v>
      </c>
      <c r="X265" s="9">
        <f t="shared" si="21"/>
        <v>16.210062298199958</v>
      </c>
      <c r="Y265" s="10">
        <f t="shared" si="26"/>
        <v>0</v>
      </c>
      <c r="Z265" s="9">
        <f t="shared" si="22"/>
        <v>11.626902734999973</v>
      </c>
      <c r="AA265" s="10">
        <f t="shared" si="27"/>
        <v>0</v>
      </c>
      <c r="AB265" s="10">
        <f t="shared" si="28"/>
        <v>0</v>
      </c>
      <c r="AC265" s="10">
        <f t="shared" si="29"/>
        <v>0</v>
      </c>
      <c r="AD265" s="10">
        <f t="shared" si="23"/>
        <v>0</v>
      </c>
      <c r="AF265" s="10">
        <f t="shared" si="24"/>
        <v>0</v>
      </c>
    </row>
    <row r="266" spans="1:32" ht="15.75" customHeight="1" x14ac:dyDescent="0.2">
      <c r="A266" s="8">
        <v>44207</v>
      </c>
      <c r="B266" s="32">
        <v>115.7239914</v>
      </c>
      <c r="C266" s="9">
        <f t="shared" si="32"/>
        <v>100.7336655</v>
      </c>
      <c r="D266" s="10">
        <f t="shared" si="33"/>
        <v>115.7239914</v>
      </c>
      <c r="E266" s="10">
        <f t="shared" si="34"/>
        <v>1</v>
      </c>
      <c r="F266" s="10">
        <f t="shared" si="35"/>
        <v>0</v>
      </c>
      <c r="G266" s="10">
        <f t="shared" si="36"/>
        <v>0</v>
      </c>
      <c r="H266" s="10">
        <f t="shared" si="37"/>
        <v>0</v>
      </c>
      <c r="I266" s="10">
        <f t="shared" si="38"/>
        <v>0</v>
      </c>
      <c r="J266" s="10">
        <f t="shared" si="39"/>
        <v>0</v>
      </c>
      <c r="K266" s="10">
        <f t="shared" si="40"/>
        <v>0</v>
      </c>
      <c r="L266" s="9">
        <f t="shared" si="30"/>
        <v>115.7239914</v>
      </c>
      <c r="M266" s="9">
        <f t="shared" si="12"/>
        <v>114.68923340500001</v>
      </c>
      <c r="N266" s="9">
        <f t="shared" si="15"/>
        <v>110.26703644</v>
      </c>
      <c r="O266" s="9">
        <f t="shared" si="19"/>
        <v>98.394352455000032</v>
      </c>
      <c r="P266" s="9">
        <f t="shared" si="13"/>
        <v>1.0347579949999925</v>
      </c>
      <c r="Q266" s="10">
        <f t="shared" si="14"/>
        <v>0</v>
      </c>
      <c r="R266" s="9">
        <f t="shared" si="16"/>
        <v>5.4569549600000045</v>
      </c>
      <c r="S266" s="10">
        <f t="shared" si="18"/>
        <v>0</v>
      </c>
      <c r="T266" s="9">
        <f t="shared" si="20"/>
        <v>17.329638944999971</v>
      </c>
      <c r="U266" s="10">
        <f t="shared" si="25"/>
        <v>0</v>
      </c>
      <c r="V266" s="9">
        <f t="shared" si="17"/>
        <v>4.4221969650000119</v>
      </c>
      <c r="W266" s="10">
        <f t="shared" si="31"/>
        <v>0</v>
      </c>
      <c r="X266" s="9">
        <f t="shared" si="21"/>
        <v>16.294880949999978</v>
      </c>
      <c r="Y266" s="10">
        <f t="shared" si="26"/>
        <v>0</v>
      </c>
      <c r="Z266" s="9">
        <f t="shared" si="22"/>
        <v>11.872683984999966</v>
      </c>
      <c r="AA266" s="10">
        <f t="shared" si="27"/>
        <v>0</v>
      </c>
      <c r="AB266" s="10">
        <f t="shared" si="28"/>
        <v>0</v>
      </c>
      <c r="AC266" s="10">
        <f t="shared" si="29"/>
        <v>0</v>
      </c>
      <c r="AD266" s="10">
        <f t="shared" si="23"/>
        <v>0</v>
      </c>
      <c r="AF266" s="10">
        <f t="shared" si="24"/>
        <v>0</v>
      </c>
    </row>
    <row r="267" spans="1:32" ht="15.75" customHeight="1" x14ac:dyDescent="0.2">
      <c r="A267" s="8">
        <v>44208</v>
      </c>
      <c r="B267" s="32">
        <v>116.42790220000001</v>
      </c>
      <c r="C267" s="9">
        <f t="shared" si="32"/>
        <v>100.7336655</v>
      </c>
      <c r="D267" s="10">
        <f t="shared" si="33"/>
        <v>116.42790220000001</v>
      </c>
      <c r="E267" s="10">
        <f t="shared" si="34"/>
        <v>1</v>
      </c>
      <c r="F267" s="10">
        <f t="shared" si="35"/>
        <v>0</v>
      </c>
      <c r="G267" s="10">
        <f t="shared" si="36"/>
        <v>0</v>
      </c>
      <c r="H267" s="10">
        <f t="shared" si="37"/>
        <v>0</v>
      </c>
      <c r="I267" s="10">
        <f t="shared" si="38"/>
        <v>0</v>
      </c>
      <c r="J267" s="10">
        <f t="shared" si="39"/>
        <v>0</v>
      </c>
      <c r="K267" s="10">
        <f t="shared" si="40"/>
        <v>0</v>
      </c>
      <c r="L267" s="9">
        <f t="shared" si="30"/>
        <v>116.42790220000001</v>
      </c>
      <c r="M267" s="9">
        <f t="shared" si="12"/>
        <v>115.15616455499999</v>
      </c>
      <c r="N267" s="9">
        <f t="shared" si="15"/>
        <v>110.73462494060003</v>
      </c>
      <c r="O267" s="9">
        <f t="shared" si="19"/>
        <v>98.620362853750024</v>
      </c>
      <c r="P267" s="9">
        <f t="shared" si="13"/>
        <v>1.271737645000016</v>
      </c>
      <c r="Q267" s="10">
        <f t="shared" si="14"/>
        <v>0</v>
      </c>
      <c r="R267" s="9">
        <f t="shared" si="16"/>
        <v>5.6932772593999772</v>
      </c>
      <c r="S267" s="10">
        <f t="shared" si="18"/>
        <v>0</v>
      </c>
      <c r="T267" s="9">
        <f t="shared" si="20"/>
        <v>17.807539346249982</v>
      </c>
      <c r="U267" s="10">
        <f t="shared" si="25"/>
        <v>0</v>
      </c>
      <c r="V267" s="9">
        <f t="shared" si="17"/>
        <v>4.4215396143999612</v>
      </c>
      <c r="W267" s="10">
        <f t="shared" si="31"/>
        <v>0</v>
      </c>
      <c r="X267" s="9">
        <f t="shared" si="21"/>
        <v>16.535801701249966</v>
      </c>
      <c r="Y267" s="10">
        <f t="shared" si="26"/>
        <v>0</v>
      </c>
      <c r="Z267" s="9">
        <f t="shared" si="22"/>
        <v>12.114262086850005</v>
      </c>
      <c r="AA267" s="10">
        <f t="shared" si="27"/>
        <v>0</v>
      </c>
      <c r="AB267" s="10">
        <f t="shared" si="28"/>
        <v>0</v>
      </c>
      <c r="AC267" s="10">
        <f t="shared" si="29"/>
        <v>0</v>
      </c>
      <c r="AD267" s="10">
        <f t="shared" si="23"/>
        <v>0</v>
      </c>
      <c r="AF267" s="10">
        <f t="shared" si="24"/>
        <v>0</v>
      </c>
    </row>
    <row r="268" spans="1:32" ht="15.75" customHeight="1" x14ac:dyDescent="0.2">
      <c r="A268" s="8">
        <v>44209</v>
      </c>
      <c r="B268" s="32">
        <v>117.92960359999999</v>
      </c>
      <c r="C268" s="9">
        <f t="shared" si="32"/>
        <v>100.7336655</v>
      </c>
      <c r="D268" s="10">
        <f t="shared" si="33"/>
        <v>117.92960359999999</v>
      </c>
      <c r="E268" s="10">
        <f t="shared" si="34"/>
        <v>1</v>
      </c>
      <c r="F268" s="10">
        <f t="shared" si="35"/>
        <v>0</v>
      </c>
      <c r="G268" s="10">
        <f t="shared" si="36"/>
        <v>0</v>
      </c>
      <c r="H268" s="10">
        <f t="shared" si="37"/>
        <v>0</v>
      </c>
      <c r="I268" s="10">
        <f t="shared" si="38"/>
        <v>0</v>
      </c>
      <c r="J268" s="10">
        <f t="shared" si="39"/>
        <v>0</v>
      </c>
      <c r="K268" s="10">
        <f t="shared" si="40"/>
        <v>0</v>
      </c>
      <c r="L268" s="9">
        <f t="shared" si="30"/>
        <v>117.92960359999999</v>
      </c>
      <c r="M268" s="9">
        <f t="shared" si="12"/>
        <v>115.65125351499998</v>
      </c>
      <c r="N268" s="9">
        <f t="shared" si="15"/>
        <v>111.19921051240003</v>
      </c>
      <c r="O268" s="9">
        <f t="shared" si="19"/>
        <v>98.869514388900043</v>
      </c>
      <c r="P268" s="9">
        <f t="shared" si="13"/>
        <v>2.2783500850000138</v>
      </c>
      <c r="Q268" s="10">
        <f t="shared" si="14"/>
        <v>0</v>
      </c>
      <c r="R268" s="9">
        <f t="shared" si="16"/>
        <v>6.730393087599964</v>
      </c>
      <c r="S268" s="10">
        <f t="shared" si="18"/>
        <v>0</v>
      </c>
      <c r="T268" s="9">
        <f t="shared" si="20"/>
        <v>19.06008921109995</v>
      </c>
      <c r="U268" s="10">
        <f t="shared" si="25"/>
        <v>0</v>
      </c>
      <c r="V268" s="9">
        <f t="shared" si="17"/>
        <v>4.4520430025999502</v>
      </c>
      <c r="W268" s="10">
        <f t="shared" si="31"/>
        <v>0</v>
      </c>
      <c r="X268" s="9">
        <f t="shared" si="21"/>
        <v>16.781739126099936</v>
      </c>
      <c r="Y268" s="10">
        <f t="shared" si="26"/>
        <v>0</v>
      </c>
      <c r="Z268" s="9">
        <f t="shared" si="22"/>
        <v>12.329696123499986</v>
      </c>
      <c r="AA268" s="10">
        <f t="shared" si="27"/>
        <v>0</v>
      </c>
      <c r="AB268" s="10">
        <f t="shared" si="28"/>
        <v>0</v>
      </c>
      <c r="AC268" s="10">
        <f t="shared" si="29"/>
        <v>0</v>
      </c>
      <c r="AD268" s="10">
        <f t="shared" si="23"/>
        <v>0</v>
      </c>
      <c r="AF268" s="10">
        <f t="shared" si="24"/>
        <v>0</v>
      </c>
    </row>
    <row r="269" spans="1:32" ht="15.75" customHeight="1" x14ac:dyDescent="0.2">
      <c r="A269" s="8">
        <v>44210</v>
      </c>
      <c r="B269" s="32">
        <v>117.03796389999999</v>
      </c>
      <c r="C269" s="9">
        <f t="shared" si="32"/>
        <v>100.7336655</v>
      </c>
      <c r="D269" s="10">
        <f t="shared" si="33"/>
        <v>117.03796389999999</v>
      </c>
      <c r="E269" s="10">
        <f t="shared" si="34"/>
        <v>1</v>
      </c>
      <c r="F269" s="10">
        <f t="shared" si="35"/>
        <v>0</v>
      </c>
      <c r="G269" s="10">
        <f t="shared" si="36"/>
        <v>0</v>
      </c>
      <c r="H269" s="10">
        <f t="shared" si="37"/>
        <v>0</v>
      </c>
      <c r="I269" s="10">
        <f t="shared" si="38"/>
        <v>0</v>
      </c>
      <c r="J269" s="10">
        <f t="shared" si="39"/>
        <v>0</v>
      </c>
      <c r="K269" s="10">
        <f t="shared" si="40"/>
        <v>0</v>
      </c>
      <c r="L269" s="9">
        <f t="shared" si="30"/>
        <v>117.03796389999999</v>
      </c>
      <c r="M269" s="9">
        <f t="shared" si="12"/>
        <v>116.14634170999997</v>
      </c>
      <c r="N269" s="9">
        <f t="shared" si="15"/>
        <v>111.59246551800003</v>
      </c>
      <c r="O269" s="9">
        <f t="shared" si="19"/>
        <v>99.12956291200004</v>
      </c>
      <c r="P269" s="9">
        <f t="shared" si="13"/>
        <v>0.89162219000002096</v>
      </c>
      <c r="Q269" s="10">
        <f t="shared" si="14"/>
        <v>0</v>
      </c>
      <c r="R269" s="9">
        <f t="shared" si="16"/>
        <v>5.4454983819999683</v>
      </c>
      <c r="S269" s="10">
        <f t="shared" si="18"/>
        <v>0</v>
      </c>
      <c r="T269" s="9">
        <f t="shared" si="20"/>
        <v>17.908400987999954</v>
      </c>
      <c r="U269" s="10">
        <f t="shared" si="25"/>
        <v>0</v>
      </c>
      <c r="V269" s="9">
        <f t="shared" si="17"/>
        <v>4.5538761919999473</v>
      </c>
      <c r="W269" s="10">
        <f t="shared" si="31"/>
        <v>0</v>
      </c>
      <c r="X269" s="9">
        <f t="shared" si="21"/>
        <v>17.016778797999933</v>
      </c>
      <c r="Y269" s="10">
        <f t="shared" si="26"/>
        <v>0</v>
      </c>
      <c r="Z269" s="9">
        <f t="shared" si="22"/>
        <v>12.462902605999986</v>
      </c>
      <c r="AA269" s="10">
        <f t="shared" si="27"/>
        <v>0</v>
      </c>
      <c r="AB269" s="10">
        <f t="shared" si="28"/>
        <v>0</v>
      </c>
      <c r="AC269" s="10">
        <f t="shared" si="29"/>
        <v>0</v>
      </c>
      <c r="AD269" s="10">
        <f t="shared" si="23"/>
        <v>0</v>
      </c>
      <c r="AF269" s="10">
        <f t="shared" si="24"/>
        <v>0</v>
      </c>
    </row>
    <row r="270" spans="1:32" ht="15.75" customHeight="1" x14ac:dyDescent="0.2">
      <c r="A270" s="8">
        <v>44211</v>
      </c>
      <c r="B270" s="32">
        <v>116.521759</v>
      </c>
      <c r="C270" s="9">
        <f t="shared" si="32"/>
        <v>100.7336655</v>
      </c>
      <c r="D270" s="10">
        <f t="shared" si="33"/>
        <v>116.521759</v>
      </c>
      <c r="E270" s="10">
        <f t="shared" si="34"/>
        <v>1</v>
      </c>
      <c r="F270" s="10">
        <f t="shared" si="35"/>
        <v>0</v>
      </c>
      <c r="G270" s="10">
        <f t="shared" si="36"/>
        <v>0</v>
      </c>
      <c r="H270" s="10">
        <f t="shared" si="37"/>
        <v>0</v>
      </c>
      <c r="I270" s="10">
        <f t="shared" si="38"/>
        <v>0</v>
      </c>
      <c r="J270" s="10">
        <f t="shared" si="39"/>
        <v>0</v>
      </c>
      <c r="K270" s="10">
        <f t="shared" si="40"/>
        <v>0</v>
      </c>
      <c r="L270" s="9">
        <f t="shared" si="30"/>
        <v>116.521759</v>
      </c>
      <c r="M270" s="9">
        <f t="shared" si="12"/>
        <v>116.53115005999999</v>
      </c>
      <c r="N270" s="9">
        <f t="shared" si="15"/>
        <v>111.87966385200004</v>
      </c>
      <c r="O270" s="9">
        <f t="shared" si="19"/>
        <v>99.399888114800035</v>
      </c>
      <c r="P270" s="9">
        <f t="shared" si="13"/>
        <v>-9.3910599999844635E-3</v>
      </c>
      <c r="Q270" s="10">
        <f t="shared" si="14"/>
        <v>-1</v>
      </c>
      <c r="R270" s="9">
        <f t="shared" si="16"/>
        <v>4.6420951479999673</v>
      </c>
      <c r="S270" s="10">
        <f t="shared" si="18"/>
        <v>0</v>
      </c>
      <c r="T270" s="9">
        <f t="shared" si="20"/>
        <v>17.121870885199968</v>
      </c>
      <c r="U270" s="10">
        <f t="shared" si="25"/>
        <v>0</v>
      </c>
      <c r="V270" s="9">
        <f t="shared" si="17"/>
        <v>4.6514862079999517</v>
      </c>
      <c r="W270" s="10">
        <f t="shared" si="31"/>
        <v>0</v>
      </c>
      <c r="X270" s="9">
        <f t="shared" si="21"/>
        <v>17.131261945199952</v>
      </c>
      <c r="Y270" s="10">
        <f t="shared" si="26"/>
        <v>0</v>
      </c>
      <c r="Z270" s="9">
        <f t="shared" si="22"/>
        <v>12.479775737200001</v>
      </c>
      <c r="AA270" s="10">
        <f t="shared" si="27"/>
        <v>0</v>
      </c>
      <c r="AB270" s="10">
        <f t="shared" si="28"/>
        <v>0</v>
      </c>
      <c r="AC270" s="10">
        <f t="shared" si="29"/>
        <v>0</v>
      </c>
      <c r="AD270" s="10">
        <f t="shared" si="23"/>
        <v>0</v>
      </c>
      <c r="AF270" s="10">
        <f t="shared" si="24"/>
        <v>0</v>
      </c>
    </row>
    <row r="271" spans="1:32" ht="15.75" customHeight="1" x14ac:dyDescent="0.2">
      <c r="A271" s="8">
        <v>44214</v>
      </c>
      <c r="B271" s="32">
        <v>117.17875669999999</v>
      </c>
      <c r="C271" s="9">
        <f t="shared" si="32"/>
        <v>100.7336655</v>
      </c>
      <c r="D271" s="10">
        <f t="shared" si="33"/>
        <v>117.17875669999999</v>
      </c>
      <c r="E271" s="10">
        <f t="shared" si="34"/>
        <v>1</v>
      </c>
      <c r="F271" s="10">
        <f t="shared" si="35"/>
        <v>0</v>
      </c>
      <c r="G271" s="10">
        <f t="shared" si="36"/>
        <v>0</v>
      </c>
      <c r="H271" s="10">
        <f t="shared" si="37"/>
        <v>0</v>
      </c>
      <c r="I271" s="10">
        <f t="shared" si="38"/>
        <v>0</v>
      </c>
      <c r="J271" s="10">
        <f t="shared" si="39"/>
        <v>0</v>
      </c>
      <c r="K271" s="10">
        <f t="shared" si="40"/>
        <v>0</v>
      </c>
      <c r="L271" s="9">
        <f t="shared" si="30"/>
        <v>117.17875669999999</v>
      </c>
      <c r="M271" s="9">
        <f t="shared" si="12"/>
        <v>116.756403355</v>
      </c>
      <c r="N271" s="9">
        <f t="shared" si="15"/>
        <v>112.15090668000002</v>
      </c>
      <c r="O271" s="9">
        <f t="shared" si="19"/>
        <v>99.663600654400028</v>
      </c>
      <c r="P271" s="9">
        <f t="shared" si="13"/>
        <v>0.42235334499999055</v>
      </c>
      <c r="Q271" s="10">
        <f t="shared" si="14"/>
        <v>1</v>
      </c>
      <c r="R271" s="9">
        <f t="shared" si="16"/>
        <v>5.0278500199999741</v>
      </c>
      <c r="S271" s="10">
        <f t="shared" si="18"/>
        <v>0</v>
      </c>
      <c r="T271" s="9">
        <f t="shared" si="20"/>
        <v>17.515156045599966</v>
      </c>
      <c r="U271" s="10">
        <f t="shared" si="25"/>
        <v>0</v>
      </c>
      <c r="V271" s="9">
        <f t="shared" si="17"/>
        <v>4.6054966749999835</v>
      </c>
      <c r="W271" s="10">
        <f t="shared" si="31"/>
        <v>0</v>
      </c>
      <c r="X271" s="9">
        <f t="shared" si="21"/>
        <v>17.092802700599975</v>
      </c>
      <c r="Y271" s="10">
        <f t="shared" si="26"/>
        <v>0</v>
      </c>
      <c r="Z271" s="9">
        <f t="shared" si="22"/>
        <v>12.487306025599992</v>
      </c>
      <c r="AA271" s="10">
        <f t="shared" si="27"/>
        <v>0</v>
      </c>
      <c r="AB271" s="10">
        <f t="shared" si="28"/>
        <v>0</v>
      </c>
      <c r="AC271" s="10">
        <f t="shared" si="29"/>
        <v>0</v>
      </c>
      <c r="AD271" s="10">
        <f t="shared" si="23"/>
        <v>0</v>
      </c>
      <c r="AF271" s="10">
        <f t="shared" si="24"/>
        <v>0</v>
      </c>
    </row>
    <row r="272" spans="1:32" ht="15.75" customHeight="1" x14ac:dyDescent="0.2">
      <c r="A272" s="8">
        <v>44215</v>
      </c>
      <c r="B272" s="32">
        <v>117.69496150000001</v>
      </c>
      <c r="C272" s="9">
        <f t="shared" si="32"/>
        <v>100.7336655</v>
      </c>
      <c r="D272" s="10">
        <f t="shared" si="33"/>
        <v>117.69496150000001</v>
      </c>
      <c r="E272" s="10">
        <f t="shared" si="34"/>
        <v>1</v>
      </c>
      <c r="F272" s="10">
        <f t="shared" si="35"/>
        <v>0</v>
      </c>
      <c r="G272" s="10">
        <f t="shared" si="36"/>
        <v>0</v>
      </c>
      <c r="H272" s="10">
        <f t="shared" si="37"/>
        <v>0</v>
      </c>
      <c r="I272" s="10">
        <f t="shared" si="38"/>
        <v>0</v>
      </c>
      <c r="J272" s="10">
        <f t="shared" si="39"/>
        <v>0</v>
      </c>
      <c r="K272" s="10">
        <f t="shared" si="40"/>
        <v>0</v>
      </c>
      <c r="L272" s="9">
        <f t="shared" si="30"/>
        <v>117.69496150000001</v>
      </c>
      <c r="M272" s="9">
        <f t="shared" si="12"/>
        <v>116.98634987</v>
      </c>
      <c r="N272" s="9">
        <f t="shared" si="15"/>
        <v>112.43247360400004</v>
      </c>
      <c r="O272" s="9">
        <f t="shared" si="19"/>
        <v>99.903438911000023</v>
      </c>
      <c r="P272" s="9">
        <f t="shared" si="13"/>
        <v>0.70861163000000715</v>
      </c>
      <c r="Q272" s="10">
        <f t="shared" si="14"/>
        <v>0</v>
      </c>
      <c r="R272" s="9">
        <f t="shared" si="16"/>
        <v>5.2624878959999677</v>
      </c>
      <c r="S272" s="10">
        <f t="shared" si="18"/>
        <v>0</v>
      </c>
      <c r="T272" s="9">
        <f t="shared" si="20"/>
        <v>17.791522588999982</v>
      </c>
      <c r="U272" s="10">
        <f t="shared" si="25"/>
        <v>0</v>
      </c>
      <c r="V272" s="9">
        <f t="shared" si="17"/>
        <v>4.5538762659999605</v>
      </c>
      <c r="W272" s="10">
        <f t="shared" si="31"/>
        <v>0</v>
      </c>
      <c r="X272" s="9">
        <f t="shared" si="21"/>
        <v>17.082910958999975</v>
      </c>
      <c r="Y272" s="10">
        <f t="shared" si="26"/>
        <v>0</v>
      </c>
      <c r="Z272" s="9">
        <f t="shared" si="22"/>
        <v>12.529034693000014</v>
      </c>
      <c r="AA272" s="10">
        <f t="shared" si="27"/>
        <v>0</v>
      </c>
      <c r="AB272" s="10">
        <f t="shared" si="28"/>
        <v>0</v>
      </c>
      <c r="AC272" s="10">
        <f t="shared" si="29"/>
        <v>0</v>
      </c>
      <c r="AD272" s="10">
        <f t="shared" si="23"/>
        <v>0</v>
      </c>
      <c r="AF272" s="10">
        <f t="shared" si="24"/>
        <v>0</v>
      </c>
    </row>
    <row r="273" spans="1:32" ht="15.75" customHeight="1" x14ac:dyDescent="0.2">
      <c r="A273" s="8">
        <v>44216</v>
      </c>
      <c r="B273" s="32">
        <v>116.8502579</v>
      </c>
      <c r="C273" s="9">
        <f t="shared" si="32"/>
        <v>100.7336655</v>
      </c>
      <c r="D273" s="10">
        <f t="shared" si="33"/>
        <v>116.8502579</v>
      </c>
      <c r="E273" s="10">
        <f t="shared" si="34"/>
        <v>1</v>
      </c>
      <c r="F273" s="10">
        <f t="shared" si="35"/>
        <v>0</v>
      </c>
      <c r="G273" s="10">
        <f t="shared" si="36"/>
        <v>0</v>
      </c>
      <c r="H273" s="10">
        <f t="shared" si="37"/>
        <v>0</v>
      </c>
      <c r="I273" s="10">
        <f t="shared" si="38"/>
        <v>0</v>
      </c>
      <c r="J273" s="10">
        <f t="shared" si="39"/>
        <v>0</v>
      </c>
      <c r="K273" s="10">
        <f t="shared" si="40"/>
        <v>0</v>
      </c>
      <c r="L273" s="9">
        <f t="shared" si="30"/>
        <v>116.8502579</v>
      </c>
      <c r="M273" s="9">
        <f t="shared" si="12"/>
        <v>117.274956135</v>
      </c>
      <c r="N273" s="9">
        <f t="shared" si="15"/>
        <v>112.57888840000004</v>
      </c>
      <c r="O273" s="9">
        <f t="shared" si="19"/>
        <v>100.13082103700005</v>
      </c>
      <c r="P273" s="9">
        <f t="shared" si="13"/>
        <v>-0.42469823499999393</v>
      </c>
      <c r="Q273" s="10">
        <f t="shared" si="14"/>
        <v>-1</v>
      </c>
      <c r="R273" s="9">
        <f t="shared" si="16"/>
        <v>4.2713694999999632</v>
      </c>
      <c r="S273" s="10">
        <f t="shared" si="18"/>
        <v>0</v>
      </c>
      <c r="T273" s="9">
        <f t="shared" si="20"/>
        <v>16.719436862999956</v>
      </c>
      <c r="U273" s="10">
        <f t="shared" si="25"/>
        <v>0</v>
      </c>
      <c r="V273" s="9">
        <f t="shared" si="17"/>
        <v>4.6960677349999571</v>
      </c>
      <c r="W273" s="10">
        <f t="shared" si="31"/>
        <v>0</v>
      </c>
      <c r="X273" s="9">
        <f t="shared" si="21"/>
        <v>17.14413509799995</v>
      </c>
      <c r="Y273" s="10">
        <f t="shared" si="26"/>
        <v>0</v>
      </c>
      <c r="Z273" s="9">
        <f t="shared" si="22"/>
        <v>12.448067362999993</v>
      </c>
      <c r="AA273" s="10">
        <f t="shared" si="27"/>
        <v>0</v>
      </c>
      <c r="AB273" s="10">
        <f t="shared" si="28"/>
        <v>0</v>
      </c>
      <c r="AC273" s="10">
        <f t="shared" si="29"/>
        <v>0</v>
      </c>
      <c r="AD273" s="10">
        <f t="shared" si="23"/>
        <v>0</v>
      </c>
      <c r="AF273" s="10">
        <f t="shared" si="24"/>
        <v>0</v>
      </c>
    </row>
    <row r="274" spans="1:32" ht="15.75" customHeight="1" x14ac:dyDescent="0.2">
      <c r="A274" s="8">
        <v>44217</v>
      </c>
      <c r="B274" s="32">
        <v>116.6625519</v>
      </c>
      <c r="C274" s="9">
        <f t="shared" si="32"/>
        <v>100.7336655</v>
      </c>
      <c r="D274" s="10">
        <f t="shared" si="33"/>
        <v>116.6625519</v>
      </c>
      <c r="E274" s="10">
        <f t="shared" si="34"/>
        <v>1</v>
      </c>
      <c r="F274" s="10">
        <f t="shared" si="35"/>
        <v>0</v>
      </c>
      <c r="G274" s="10">
        <f t="shared" si="36"/>
        <v>0</v>
      </c>
      <c r="H274" s="10">
        <f t="shared" si="37"/>
        <v>0</v>
      </c>
      <c r="I274" s="10">
        <f t="shared" si="38"/>
        <v>0</v>
      </c>
      <c r="J274" s="10">
        <f t="shared" si="39"/>
        <v>0</v>
      </c>
      <c r="K274" s="10">
        <f t="shared" si="40"/>
        <v>0</v>
      </c>
      <c r="L274" s="9">
        <f t="shared" si="30"/>
        <v>116.6625519</v>
      </c>
      <c r="M274" s="9">
        <f t="shared" si="12"/>
        <v>117.47205314999999</v>
      </c>
      <c r="N274" s="9">
        <f t="shared" si="15"/>
        <v>112.75721420600003</v>
      </c>
      <c r="O274" s="9">
        <f t="shared" si="19"/>
        <v>100.33950443250005</v>
      </c>
      <c r="P274" s="9">
        <f t="shared" si="13"/>
        <v>-0.80950124999999673</v>
      </c>
      <c r="Q274" s="10">
        <f t="shared" si="14"/>
        <v>0</v>
      </c>
      <c r="R274" s="9">
        <f t="shared" si="16"/>
        <v>3.905337693999968</v>
      </c>
      <c r="S274" s="10">
        <f t="shared" si="18"/>
        <v>0</v>
      </c>
      <c r="T274" s="9">
        <f t="shared" si="20"/>
        <v>16.323047467499947</v>
      </c>
      <c r="U274" s="10">
        <f t="shared" si="25"/>
        <v>0</v>
      </c>
      <c r="V274" s="9">
        <f t="shared" si="17"/>
        <v>4.7148389439999647</v>
      </c>
      <c r="W274" s="10">
        <f t="shared" si="31"/>
        <v>0</v>
      </c>
      <c r="X274" s="9">
        <f t="shared" si="21"/>
        <v>17.132548717499944</v>
      </c>
      <c r="Y274" s="10">
        <f t="shared" si="26"/>
        <v>0</v>
      </c>
      <c r="Z274" s="9">
        <f t="shared" si="22"/>
        <v>12.417709773499979</v>
      </c>
      <c r="AA274" s="10">
        <f t="shared" si="27"/>
        <v>0</v>
      </c>
      <c r="AB274" s="10">
        <f t="shared" si="28"/>
        <v>0</v>
      </c>
      <c r="AC274" s="10">
        <f t="shared" si="29"/>
        <v>0</v>
      </c>
      <c r="AD274" s="10">
        <f t="shared" si="23"/>
        <v>0</v>
      </c>
      <c r="AF274" s="10">
        <f t="shared" si="24"/>
        <v>0</v>
      </c>
    </row>
    <row r="275" spans="1:32" ht="15.75" customHeight="1" x14ac:dyDescent="0.2">
      <c r="A275" s="8">
        <v>44218</v>
      </c>
      <c r="B275" s="32">
        <v>115.8178406</v>
      </c>
      <c r="C275" s="9">
        <f t="shared" si="32"/>
        <v>100.7336655</v>
      </c>
      <c r="D275" s="10">
        <f t="shared" si="33"/>
        <v>115.8178406</v>
      </c>
      <c r="E275" s="10">
        <f t="shared" si="34"/>
        <v>1</v>
      </c>
      <c r="F275" s="10">
        <f t="shared" si="35"/>
        <v>0</v>
      </c>
      <c r="G275" s="10">
        <f t="shared" si="36"/>
        <v>0</v>
      </c>
      <c r="H275" s="10">
        <f t="shared" si="37"/>
        <v>0</v>
      </c>
      <c r="I275" s="10">
        <f t="shared" si="38"/>
        <v>0</v>
      </c>
      <c r="J275" s="10">
        <f t="shared" si="39"/>
        <v>0</v>
      </c>
      <c r="K275" s="10">
        <f t="shared" si="40"/>
        <v>0</v>
      </c>
      <c r="L275" s="9">
        <f t="shared" si="30"/>
        <v>115.8178406</v>
      </c>
      <c r="M275" s="9">
        <f t="shared" si="12"/>
        <v>117.52367287000001</v>
      </c>
      <c r="N275" s="9">
        <f t="shared" si="15"/>
        <v>112.915830234</v>
      </c>
      <c r="O275" s="9">
        <f t="shared" si="19"/>
        <v>100.53933917995006</v>
      </c>
      <c r="P275" s="9">
        <f t="shared" si="13"/>
        <v>-1.7058322700000161</v>
      </c>
      <c r="Q275" s="10">
        <f t="shared" si="14"/>
        <v>0</v>
      </c>
      <c r="R275" s="9">
        <f t="shared" si="16"/>
        <v>2.902010365999999</v>
      </c>
      <c r="S275" s="10">
        <f t="shared" si="18"/>
        <v>0</v>
      </c>
      <c r="T275" s="9">
        <f t="shared" si="20"/>
        <v>15.278501420049935</v>
      </c>
      <c r="U275" s="10">
        <f t="shared" si="25"/>
        <v>0</v>
      </c>
      <c r="V275" s="9">
        <f t="shared" si="17"/>
        <v>4.6078426360000151</v>
      </c>
      <c r="W275" s="10">
        <f t="shared" si="31"/>
        <v>0</v>
      </c>
      <c r="X275" s="9">
        <f t="shared" si="21"/>
        <v>16.984333690049951</v>
      </c>
      <c r="Y275" s="10">
        <f t="shared" si="26"/>
        <v>0</v>
      </c>
      <c r="Z275" s="9">
        <f t="shared" si="22"/>
        <v>12.376491054049936</v>
      </c>
      <c r="AA275" s="10">
        <f t="shared" si="27"/>
        <v>0</v>
      </c>
      <c r="AB275" s="10">
        <f t="shared" si="28"/>
        <v>0</v>
      </c>
      <c r="AC275" s="10">
        <f t="shared" si="29"/>
        <v>0</v>
      </c>
      <c r="AD275" s="10">
        <f t="shared" si="23"/>
        <v>0</v>
      </c>
      <c r="AF275" s="10">
        <f t="shared" si="24"/>
        <v>0</v>
      </c>
    </row>
    <row r="276" spans="1:32" ht="15.75" customHeight="1" x14ac:dyDescent="0.2">
      <c r="A276" s="8">
        <v>44221</v>
      </c>
      <c r="B276" s="32">
        <v>113.75302120000001</v>
      </c>
      <c r="C276" s="9">
        <f t="shared" si="32"/>
        <v>100.7336655</v>
      </c>
      <c r="D276" s="10">
        <f t="shared" si="33"/>
        <v>113.75302120000001</v>
      </c>
      <c r="E276" s="10">
        <f t="shared" si="34"/>
        <v>1</v>
      </c>
      <c r="F276" s="10">
        <f t="shared" si="35"/>
        <v>0</v>
      </c>
      <c r="G276" s="10">
        <f t="shared" si="36"/>
        <v>0</v>
      </c>
      <c r="H276" s="10">
        <f t="shared" si="37"/>
        <v>0</v>
      </c>
      <c r="I276" s="10">
        <f t="shared" si="38"/>
        <v>0</v>
      </c>
      <c r="J276" s="10">
        <f t="shared" si="39"/>
        <v>0</v>
      </c>
      <c r="K276" s="10">
        <f t="shared" si="40"/>
        <v>0</v>
      </c>
      <c r="L276" s="9">
        <f t="shared" si="30"/>
        <v>113.75302120000001</v>
      </c>
      <c r="M276" s="9">
        <f t="shared" si="12"/>
        <v>117.46266632000001</v>
      </c>
      <c r="N276" s="9">
        <f t="shared" si="15"/>
        <v>113.047228244</v>
      </c>
      <c r="O276" s="9">
        <f t="shared" si="19"/>
        <v>100.75188266730004</v>
      </c>
      <c r="P276" s="9">
        <f t="shared" si="13"/>
        <v>-3.7096451200000047</v>
      </c>
      <c r="Q276" s="10">
        <f t="shared" si="14"/>
        <v>0</v>
      </c>
      <c r="R276" s="9">
        <f t="shared" si="16"/>
        <v>0.70579295600001046</v>
      </c>
      <c r="S276" s="10">
        <f t="shared" si="18"/>
        <v>0</v>
      </c>
      <c r="T276" s="9">
        <f t="shared" si="20"/>
        <v>13.001138532699969</v>
      </c>
      <c r="U276" s="10">
        <f t="shared" si="25"/>
        <v>0</v>
      </c>
      <c r="V276" s="9">
        <f t="shared" si="17"/>
        <v>4.4154380760000151</v>
      </c>
      <c r="W276" s="10">
        <f t="shared" si="31"/>
        <v>0</v>
      </c>
      <c r="X276" s="9">
        <f t="shared" si="21"/>
        <v>16.710783652699973</v>
      </c>
      <c r="Y276" s="10">
        <f t="shared" si="26"/>
        <v>0</v>
      </c>
      <c r="Z276" s="9">
        <f t="shared" si="22"/>
        <v>12.295345576699958</v>
      </c>
      <c r="AA276" s="10">
        <f t="shared" si="27"/>
        <v>0</v>
      </c>
      <c r="AB276" s="10">
        <f t="shared" si="28"/>
        <v>0</v>
      </c>
      <c r="AC276" s="10">
        <f t="shared" si="29"/>
        <v>0</v>
      </c>
      <c r="AD276" s="10">
        <f t="shared" si="23"/>
        <v>0</v>
      </c>
      <c r="AF276" s="10">
        <f t="shared" si="24"/>
        <v>0</v>
      </c>
    </row>
    <row r="277" spans="1:32" ht="15.75" customHeight="1" x14ac:dyDescent="0.2">
      <c r="A277" s="8">
        <v>44222</v>
      </c>
      <c r="B277" s="32">
        <v>114.2222977</v>
      </c>
      <c r="C277" s="9">
        <f t="shared" si="32"/>
        <v>100.7336655</v>
      </c>
      <c r="D277" s="10">
        <f t="shared" si="33"/>
        <v>114.2222977</v>
      </c>
      <c r="E277" s="10">
        <f t="shared" si="34"/>
        <v>1</v>
      </c>
      <c r="F277" s="10">
        <f t="shared" si="35"/>
        <v>0</v>
      </c>
      <c r="G277" s="10">
        <f t="shared" si="36"/>
        <v>0</v>
      </c>
      <c r="H277" s="10">
        <f t="shared" si="37"/>
        <v>0</v>
      </c>
      <c r="I277" s="10">
        <f t="shared" si="38"/>
        <v>0</v>
      </c>
      <c r="J277" s="10">
        <f t="shared" si="39"/>
        <v>0</v>
      </c>
      <c r="K277" s="10">
        <f t="shared" si="40"/>
        <v>0</v>
      </c>
      <c r="L277" s="9">
        <f t="shared" si="30"/>
        <v>114.2222977</v>
      </c>
      <c r="M277" s="9">
        <f t="shared" ref="M277:M531" si="41">AVERAGE(L258:L277)</f>
        <v>117.23741302500002</v>
      </c>
      <c r="N277" s="9">
        <f t="shared" si="15"/>
        <v>113.18144165400001</v>
      </c>
      <c r="O277" s="9">
        <f t="shared" si="19"/>
        <v>100.95631992330001</v>
      </c>
      <c r="P277" s="9">
        <f t="shared" ref="P277:P531" si="42">L277-M277</f>
        <v>-3.0151153250000249</v>
      </c>
      <c r="Q277" s="10">
        <f t="shared" si="14"/>
        <v>0</v>
      </c>
      <c r="R277" s="9">
        <f t="shared" si="16"/>
        <v>1.0408560459999876</v>
      </c>
      <c r="S277" s="10">
        <f t="shared" si="18"/>
        <v>0</v>
      </c>
      <c r="T277" s="9">
        <f t="shared" si="20"/>
        <v>13.265977776699984</v>
      </c>
      <c r="U277" s="10">
        <f t="shared" si="25"/>
        <v>0</v>
      </c>
      <c r="V277" s="9">
        <f t="shared" si="17"/>
        <v>4.0559713710000125</v>
      </c>
      <c r="W277" s="10">
        <f t="shared" si="31"/>
        <v>0</v>
      </c>
      <c r="X277" s="9">
        <f t="shared" si="21"/>
        <v>16.281093101700009</v>
      </c>
      <c r="Y277" s="10">
        <f t="shared" si="26"/>
        <v>0</v>
      </c>
      <c r="Z277" s="9">
        <f t="shared" si="22"/>
        <v>12.225121730699996</v>
      </c>
      <c r="AA277" s="10">
        <f t="shared" si="27"/>
        <v>0</v>
      </c>
      <c r="AB277" s="10">
        <f t="shared" si="28"/>
        <v>0</v>
      </c>
      <c r="AC277" s="10">
        <f t="shared" si="29"/>
        <v>0</v>
      </c>
      <c r="AD277" s="10">
        <f t="shared" si="23"/>
        <v>0</v>
      </c>
      <c r="AF277" s="10">
        <f t="shared" si="24"/>
        <v>0</v>
      </c>
    </row>
    <row r="278" spans="1:32" ht="15.75" customHeight="1" x14ac:dyDescent="0.2">
      <c r="A278" s="8">
        <v>44223</v>
      </c>
      <c r="B278" s="32">
        <v>112.15748600000001</v>
      </c>
      <c r="C278" s="9">
        <f t="shared" si="32"/>
        <v>100.7336655</v>
      </c>
      <c r="D278" s="10">
        <f t="shared" si="33"/>
        <v>112.15748600000001</v>
      </c>
      <c r="E278" s="10">
        <f t="shared" si="34"/>
        <v>1</v>
      </c>
      <c r="F278" s="10">
        <f t="shared" si="35"/>
        <v>0</v>
      </c>
      <c r="G278" s="10">
        <f t="shared" si="36"/>
        <v>0</v>
      </c>
      <c r="H278" s="10">
        <f t="shared" si="37"/>
        <v>0</v>
      </c>
      <c r="I278" s="10">
        <f t="shared" si="38"/>
        <v>0</v>
      </c>
      <c r="J278" s="10">
        <f t="shared" si="39"/>
        <v>0</v>
      </c>
      <c r="K278" s="10">
        <f t="shared" si="40"/>
        <v>0</v>
      </c>
      <c r="L278" s="9">
        <f t="shared" si="30"/>
        <v>112.15748600000001</v>
      </c>
      <c r="M278" s="9">
        <f t="shared" si="41"/>
        <v>116.95819282500001</v>
      </c>
      <c r="N278" s="9">
        <f t="shared" si="15"/>
        <v>113.26591202200001</v>
      </c>
      <c r="O278" s="9">
        <f t="shared" si="19"/>
        <v>101.14571556100002</v>
      </c>
      <c r="P278" s="9">
        <f t="shared" si="42"/>
        <v>-4.800706825000006</v>
      </c>
      <c r="Q278" s="10">
        <f t="shared" ref="Q278:Q532" si="43">IF(AND(P278&lt;0,P277&gt;=0),-1,IF(AND(P278&gt;0,P277&lt;=0),1,0))</f>
        <v>0</v>
      </c>
      <c r="R278" s="9">
        <f t="shared" si="16"/>
        <v>-1.1084260220000033</v>
      </c>
      <c r="S278" s="10">
        <f t="shared" si="18"/>
        <v>-1</v>
      </c>
      <c r="T278" s="9">
        <f t="shared" si="20"/>
        <v>11.011770438999989</v>
      </c>
      <c r="U278" s="10">
        <f t="shared" si="25"/>
        <v>0</v>
      </c>
      <c r="V278" s="9">
        <f t="shared" si="17"/>
        <v>3.6922808030000027</v>
      </c>
      <c r="W278" s="10">
        <f t="shared" si="31"/>
        <v>0</v>
      </c>
      <c r="X278" s="9">
        <f t="shared" si="21"/>
        <v>15.812477263999995</v>
      </c>
      <c r="Y278" s="10">
        <f t="shared" si="26"/>
        <v>0</v>
      </c>
      <c r="Z278" s="9">
        <f t="shared" si="22"/>
        <v>12.120196460999992</v>
      </c>
      <c r="AA278" s="10">
        <f t="shared" si="27"/>
        <v>0</v>
      </c>
      <c r="AB278" s="10">
        <f t="shared" si="28"/>
        <v>0</v>
      </c>
      <c r="AC278" s="10">
        <f t="shared" si="29"/>
        <v>0</v>
      </c>
      <c r="AD278" s="10">
        <f t="shared" si="23"/>
        <v>0</v>
      </c>
      <c r="AF278" s="10">
        <f t="shared" si="24"/>
        <v>0</v>
      </c>
    </row>
    <row r="279" spans="1:32" ht="15.75" customHeight="1" x14ac:dyDescent="0.2">
      <c r="A279" s="8">
        <v>44224</v>
      </c>
      <c r="B279" s="32">
        <v>112.15748600000001</v>
      </c>
      <c r="C279" s="9">
        <f t="shared" si="32"/>
        <v>100.7336655</v>
      </c>
      <c r="D279" s="10">
        <f t="shared" si="33"/>
        <v>112.15748600000001</v>
      </c>
      <c r="E279" s="10">
        <f t="shared" si="34"/>
        <v>1</v>
      </c>
      <c r="F279" s="10">
        <f t="shared" si="35"/>
        <v>0</v>
      </c>
      <c r="G279" s="10">
        <f t="shared" si="36"/>
        <v>0</v>
      </c>
      <c r="H279" s="10">
        <f t="shared" si="37"/>
        <v>0</v>
      </c>
      <c r="I279" s="10">
        <f t="shared" si="38"/>
        <v>0</v>
      </c>
      <c r="J279" s="10">
        <f t="shared" si="39"/>
        <v>0</v>
      </c>
      <c r="K279" s="10">
        <f t="shared" si="40"/>
        <v>0</v>
      </c>
      <c r="L279" s="9">
        <f t="shared" si="30"/>
        <v>112.15748600000001</v>
      </c>
      <c r="M279" s="9">
        <f t="shared" si="41"/>
        <v>116.547574615</v>
      </c>
      <c r="N279" s="9">
        <f t="shared" si="15"/>
        <v>113.36633774200001</v>
      </c>
      <c r="O279" s="9">
        <f t="shared" si="19"/>
        <v>101.33076366450001</v>
      </c>
      <c r="P279" s="9">
        <f t="shared" si="42"/>
        <v>-4.3900886149999963</v>
      </c>
      <c r="Q279" s="10">
        <f t="shared" si="43"/>
        <v>0</v>
      </c>
      <c r="R279" s="9">
        <f t="shared" si="16"/>
        <v>-1.2088517420000073</v>
      </c>
      <c r="S279" s="10">
        <f t="shared" si="18"/>
        <v>0</v>
      </c>
      <c r="T279" s="9">
        <f t="shared" si="20"/>
        <v>10.826722335499994</v>
      </c>
      <c r="U279" s="10">
        <f t="shared" si="25"/>
        <v>0</v>
      </c>
      <c r="V279" s="9">
        <f t="shared" si="17"/>
        <v>3.1812368729999889</v>
      </c>
      <c r="W279" s="10">
        <f t="shared" si="31"/>
        <v>0</v>
      </c>
      <c r="X279" s="9">
        <f t="shared" si="21"/>
        <v>15.21681095049999</v>
      </c>
      <c r="Y279" s="10">
        <f t="shared" si="26"/>
        <v>0</v>
      </c>
      <c r="Z279" s="9">
        <f t="shared" si="22"/>
        <v>12.035574077500002</v>
      </c>
      <c r="AA279" s="10">
        <f t="shared" si="27"/>
        <v>0</v>
      </c>
      <c r="AB279" s="10">
        <f t="shared" si="28"/>
        <v>0</v>
      </c>
      <c r="AC279" s="10">
        <f t="shared" si="29"/>
        <v>0</v>
      </c>
      <c r="AD279" s="10">
        <f t="shared" si="23"/>
        <v>0</v>
      </c>
      <c r="AF279" s="10">
        <f t="shared" si="24"/>
        <v>0</v>
      </c>
    </row>
    <row r="280" spans="1:32" ht="15.75" customHeight="1" x14ac:dyDescent="0.2">
      <c r="A280" s="8">
        <v>44225</v>
      </c>
      <c r="B280" s="32">
        <v>112.15748600000001</v>
      </c>
      <c r="C280" s="9">
        <f t="shared" si="32"/>
        <v>100.7336655</v>
      </c>
      <c r="D280" s="10">
        <f t="shared" si="33"/>
        <v>112.15748600000001</v>
      </c>
      <c r="E280" s="10">
        <f t="shared" si="34"/>
        <v>1</v>
      </c>
      <c r="F280" s="10">
        <f t="shared" si="35"/>
        <v>0</v>
      </c>
      <c r="G280" s="10">
        <f t="shared" si="36"/>
        <v>0</v>
      </c>
      <c r="H280" s="10">
        <f t="shared" si="37"/>
        <v>0</v>
      </c>
      <c r="I280" s="10">
        <f t="shared" si="38"/>
        <v>0</v>
      </c>
      <c r="J280" s="10">
        <f t="shared" si="39"/>
        <v>0</v>
      </c>
      <c r="K280" s="10">
        <f t="shared" si="40"/>
        <v>0</v>
      </c>
      <c r="L280" s="9">
        <f t="shared" si="30"/>
        <v>112.15748600000001</v>
      </c>
      <c r="M280" s="9">
        <f t="shared" si="41"/>
        <v>116.20500182999999</v>
      </c>
      <c r="N280" s="9">
        <f t="shared" si="15"/>
        <v>113.42828278</v>
      </c>
      <c r="O280" s="9">
        <f t="shared" si="19"/>
        <v>101.52654186295001</v>
      </c>
      <c r="P280" s="9">
        <f t="shared" si="42"/>
        <v>-4.0475158299999805</v>
      </c>
      <c r="Q280" s="10">
        <f t="shared" si="43"/>
        <v>0</v>
      </c>
      <c r="R280" s="9">
        <f t="shared" si="16"/>
        <v>-1.2707967799999977</v>
      </c>
      <c r="S280" s="10">
        <f t="shared" si="18"/>
        <v>0</v>
      </c>
      <c r="T280" s="9">
        <f t="shared" si="20"/>
        <v>10.630944137049994</v>
      </c>
      <c r="U280" s="10">
        <f t="shared" si="25"/>
        <v>0</v>
      </c>
      <c r="V280" s="9">
        <f t="shared" si="17"/>
        <v>2.7767190499999828</v>
      </c>
      <c r="W280" s="10">
        <f t="shared" si="31"/>
        <v>0</v>
      </c>
      <c r="X280" s="9">
        <f t="shared" si="21"/>
        <v>14.678459967049974</v>
      </c>
      <c r="Y280" s="10">
        <f t="shared" si="26"/>
        <v>0</v>
      </c>
      <c r="Z280" s="9">
        <f t="shared" si="22"/>
        <v>11.901740917049992</v>
      </c>
      <c r="AA280" s="10">
        <f t="shared" si="27"/>
        <v>0</v>
      </c>
      <c r="AB280" s="10">
        <f t="shared" si="28"/>
        <v>0</v>
      </c>
      <c r="AC280" s="10">
        <f t="shared" si="29"/>
        <v>0</v>
      </c>
      <c r="AD280" s="10">
        <f t="shared" si="23"/>
        <v>0</v>
      </c>
      <c r="AF280" s="10">
        <f t="shared" si="24"/>
        <v>0</v>
      </c>
    </row>
    <row r="281" spans="1:32" ht="15.75" customHeight="1" x14ac:dyDescent="0.2">
      <c r="A281" s="8">
        <v>44228</v>
      </c>
      <c r="B281" s="32">
        <v>114.7385101</v>
      </c>
      <c r="C281" s="9">
        <f t="shared" si="32"/>
        <v>100.7336655</v>
      </c>
      <c r="D281" s="10">
        <f t="shared" si="33"/>
        <v>114.7385101</v>
      </c>
      <c r="E281" s="10">
        <f t="shared" si="34"/>
        <v>1</v>
      </c>
      <c r="F281" s="10">
        <f t="shared" si="35"/>
        <v>0</v>
      </c>
      <c r="G281" s="10">
        <f t="shared" si="36"/>
        <v>0</v>
      </c>
      <c r="H281" s="10">
        <f t="shared" si="37"/>
        <v>0</v>
      </c>
      <c r="I281" s="10">
        <f t="shared" si="38"/>
        <v>0</v>
      </c>
      <c r="J281" s="10">
        <f t="shared" si="39"/>
        <v>0</v>
      </c>
      <c r="K281" s="10">
        <f t="shared" si="40"/>
        <v>0</v>
      </c>
      <c r="L281" s="9">
        <f t="shared" si="30"/>
        <v>114.7385101</v>
      </c>
      <c r="M281" s="9">
        <f t="shared" si="41"/>
        <v>115.91874236999999</v>
      </c>
      <c r="N281" s="9">
        <f t="shared" si="15"/>
        <v>113.53340103400002</v>
      </c>
      <c r="O281" s="9">
        <f t="shared" si="19"/>
        <v>101.72884262114999</v>
      </c>
      <c r="P281" s="9">
        <f t="shared" si="42"/>
        <v>-1.1802322699999905</v>
      </c>
      <c r="Q281" s="10">
        <f t="shared" si="43"/>
        <v>0</v>
      </c>
      <c r="R281" s="9">
        <f t="shared" si="16"/>
        <v>1.2051090659999772</v>
      </c>
      <c r="S281" s="10">
        <f t="shared" si="18"/>
        <v>1</v>
      </c>
      <c r="T281" s="9">
        <f t="shared" si="20"/>
        <v>13.009667478850005</v>
      </c>
      <c r="U281" s="10">
        <f t="shared" si="25"/>
        <v>0</v>
      </c>
      <c r="V281" s="9">
        <f t="shared" si="17"/>
        <v>2.3853413359999678</v>
      </c>
      <c r="W281" s="10">
        <f t="shared" si="31"/>
        <v>0</v>
      </c>
      <c r="X281" s="9">
        <f t="shared" si="21"/>
        <v>14.189899748849996</v>
      </c>
      <c r="Y281" s="10">
        <f t="shared" si="26"/>
        <v>0</v>
      </c>
      <c r="Z281" s="9">
        <f t="shared" si="22"/>
        <v>11.804558412850028</v>
      </c>
      <c r="AA281" s="10">
        <f t="shared" si="27"/>
        <v>0</v>
      </c>
      <c r="AB281" s="10">
        <f t="shared" si="28"/>
        <v>0</v>
      </c>
      <c r="AC281" s="10">
        <f t="shared" si="29"/>
        <v>0</v>
      </c>
      <c r="AD281" s="10">
        <f t="shared" si="23"/>
        <v>0</v>
      </c>
      <c r="AF281" s="10">
        <f t="shared" si="24"/>
        <v>0</v>
      </c>
    </row>
    <row r="282" spans="1:32" ht="15.75" customHeight="1" x14ac:dyDescent="0.2">
      <c r="A282" s="8">
        <v>44229</v>
      </c>
      <c r="B282" s="32">
        <v>117.08489230000001</v>
      </c>
      <c r="C282" s="9">
        <f t="shared" si="32"/>
        <v>100.7336655</v>
      </c>
      <c r="D282" s="10">
        <f t="shared" si="33"/>
        <v>117.08489230000001</v>
      </c>
      <c r="E282" s="10">
        <f t="shared" si="34"/>
        <v>1</v>
      </c>
      <c r="F282" s="10">
        <f t="shared" si="35"/>
        <v>0</v>
      </c>
      <c r="G282" s="10">
        <f t="shared" si="36"/>
        <v>0</v>
      </c>
      <c r="H282" s="10">
        <f t="shared" si="37"/>
        <v>0</v>
      </c>
      <c r="I282" s="10">
        <f t="shared" si="38"/>
        <v>0</v>
      </c>
      <c r="J282" s="10">
        <f t="shared" si="39"/>
        <v>0</v>
      </c>
      <c r="K282" s="10">
        <f t="shared" si="40"/>
        <v>0</v>
      </c>
      <c r="L282" s="9">
        <f t="shared" si="30"/>
        <v>117.08489230000001</v>
      </c>
      <c r="M282" s="9">
        <f t="shared" si="41"/>
        <v>115.83192558499998</v>
      </c>
      <c r="N282" s="9">
        <f t="shared" si="15"/>
        <v>113.66010605200003</v>
      </c>
      <c r="O282" s="9">
        <f t="shared" si="19"/>
        <v>101.94213523910001</v>
      </c>
      <c r="P282" s="9">
        <f t="shared" si="42"/>
        <v>1.2529667150000279</v>
      </c>
      <c r="Q282" s="10">
        <f t="shared" si="43"/>
        <v>1</v>
      </c>
      <c r="R282" s="9">
        <f t="shared" si="16"/>
        <v>3.4247862479999753</v>
      </c>
      <c r="S282" s="10">
        <f t="shared" si="18"/>
        <v>0</v>
      </c>
      <c r="T282" s="9">
        <f t="shared" si="20"/>
        <v>15.142757060899996</v>
      </c>
      <c r="U282" s="10">
        <f t="shared" si="25"/>
        <v>0</v>
      </c>
      <c r="V282" s="9">
        <f t="shared" si="17"/>
        <v>2.1718195329999475</v>
      </c>
      <c r="W282" s="10">
        <f t="shared" si="31"/>
        <v>0</v>
      </c>
      <c r="X282" s="9">
        <f t="shared" si="21"/>
        <v>13.889790345899968</v>
      </c>
      <c r="Y282" s="10">
        <f t="shared" si="26"/>
        <v>0</v>
      </c>
      <c r="Z282" s="9">
        <f t="shared" si="22"/>
        <v>11.71797081290002</v>
      </c>
      <c r="AA282" s="10">
        <f t="shared" si="27"/>
        <v>0</v>
      </c>
      <c r="AB282" s="10">
        <f t="shared" si="28"/>
        <v>0</v>
      </c>
      <c r="AC282" s="10">
        <f t="shared" si="29"/>
        <v>0</v>
      </c>
      <c r="AD282" s="10">
        <f t="shared" si="23"/>
        <v>0</v>
      </c>
      <c r="AF282" s="10">
        <f t="shared" si="24"/>
        <v>0</v>
      </c>
    </row>
    <row r="283" spans="1:32" ht="15.75" customHeight="1" x14ac:dyDescent="0.2">
      <c r="A283" s="8">
        <v>44230</v>
      </c>
      <c r="B283" s="32">
        <v>116.9441147</v>
      </c>
      <c r="C283" s="9">
        <f t="shared" si="32"/>
        <v>100.7336655</v>
      </c>
      <c r="D283" s="10">
        <f t="shared" si="33"/>
        <v>116.9441147</v>
      </c>
      <c r="E283" s="10">
        <f t="shared" si="34"/>
        <v>1</v>
      </c>
      <c r="F283" s="10">
        <f t="shared" si="35"/>
        <v>0</v>
      </c>
      <c r="G283" s="10">
        <f t="shared" si="36"/>
        <v>0</v>
      </c>
      <c r="H283" s="10">
        <f t="shared" si="37"/>
        <v>0</v>
      </c>
      <c r="I283" s="10">
        <f t="shared" si="38"/>
        <v>0</v>
      </c>
      <c r="J283" s="10">
        <f t="shared" si="39"/>
        <v>0</v>
      </c>
      <c r="K283" s="10">
        <f t="shared" si="40"/>
        <v>0</v>
      </c>
      <c r="L283" s="9">
        <f t="shared" si="30"/>
        <v>116.9441147</v>
      </c>
      <c r="M283" s="9">
        <f t="shared" si="41"/>
        <v>115.81080780500001</v>
      </c>
      <c r="N283" s="9">
        <f t="shared" si="15"/>
        <v>113.82435348800001</v>
      </c>
      <c r="O283" s="9">
        <f t="shared" si="19"/>
        <v>102.16610160880001</v>
      </c>
      <c r="P283" s="9">
        <f t="shared" si="42"/>
        <v>1.1333068949999898</v>
      </c>
      <c r="Q283" s="10">
        <f t="shared" si="43"/>
        <v>0</v>
      </c>
      <c r="R283" s="9">
        <f t="shared" si="16"/>
        <v>3.119761211999986</v>
      </c>
      <c r="S283" s="10">
        <f t="shared" si="18"/>
        <v>0</v>
      </c>
      <c r="T283" s="9">
        <f t="shared" si="20"/>
        <v>14.778013091199995</v>
      </c>
      <c r="U283" s="10">
        <f t="shared" si="25"/>
        <v>0</v>
      </c>
      <c r="V283" s="9">
        <f t="shared" si="17"/>
        <v>1.9864543169999962</v>
      </c>
      <c r="W283" s="10">
        <f t="shared" si="31"/>
        <v>0</v>
      </c>
      <c r="X283" s="9">
        <f t="shared" si="21"/>
        <v>13.644706196200005</v>
      </c>
      <c r="Y283" s="10">
        <f t="shared" si="26"/>
        <v>0</v>
      </c>
      <c r="Z283" s="9">
        <f t="shared" si="22"/>
        <v>11.658251879200009</v>
      </c>
      <c r="AA283" s="10">
        <f t="shared" si="27"/>
        <v>0</v>
      </c>
      <c r="AB283" s="10">
        <f t="shared" si="28"/>
        <v>0</v>
      </c>
      <c r="AC283" s="10">
        <f t="shared" si="29"/>
        <v>0</v>
      </c>
      <c r="AD283" s="10">
        <f t="shared" si="23"/>
        <v>0</v>
      </c>
      <c r="AF283" s="10">
        <f t="shared" si="24"/>
        <v>0</v>
      </c>
    </row>
    <row r="284" spans="1:32" ht="15.75" customHeight="1" x14ac:dyDescent="0.2">
      <c r="A284" s="8">
        <v>44231</v>
      </c>
      <c r="B284" s="32">
        <v>118.821228</v>
      </c>
      <c r="C284" s="9">
        <f t="shared" si="32"/>
        <v>100.7336655</v>
      </c>
      <c r="D284" s="10">
        <f t="shared" si="33"/>
        <v>118.821228</v>
      </c>
      <c r="E284" s="10">
        <f t="shared" si="34"/>
        <v>1</v>
      </c>
      <c r="F284" s="10">
        <f t="shared" si="35"/>
        <v>0</v>
      </c>
      <c r="G284" s="10">
        <f t="shared" si="36"/>
        <v>0</v>
      </c>
      <c r="H284" s="10">
        <f t="shared" si="37"/>
        <v>0</v>
      </c>
      <c r="I284" s="10">
        <f t="shared" si="38"/>
        <v>0</v>
      </c>
      <c r="J284" s="10">
        <f t="shared" si="39"/>
        <v>0</v>
      </c>
      <c r="K284" s="10">
        <f t="shared" si="40"/>
        <v>0</v>
      </c>
      <c r="L284" s="9">
        <f t="shared" si="30"/>
        <v>118.821228</v>
      </c>
      <c r="M284" s="9">
        <f t="shared" si="41"/>
        <v>115.95393791499995</v>
      </c>
      <c r="N284" s="9">
        <f t="shared" si="15"/>
        <v>113.965136874</v>
      </c>
      <c r="O284" s="9">
        <f t="shared" si="19"/>
        <v>102.39575351755001</v>
      </c>
      <c r="P284" s="9">
        <f t="shared" si="42"/>
        <v>2.8672900850000502</v>
      </c>
      <c r="Q284" s="10">
        <f t="shared" si="43"/>
        <v>0</v>
      </c>
      <c r="R284" s="9">
        <f t="shared" si="16"/>
        <v>4.8560911260000097</v>
      </c>
      <c r="S284" s="10">
        <f t="shared" si="18"/>
        <v>0</v>
      </c>
      <c r="T284" s="9">
        <f t="shared" si="20"/>
        <v>16.425474482449999</v>
      </c>
      <c r="U284" s="10">
        <f t="shared" si="25"/>
        <v>0</v>
      </c>
      <c r="V284" s="9">
        <f t="shared" si="17"/>
        <v>1.9888010409999595</v>
      </c>
      <c r="W284" s="10">
        <f t="shared" si="31"/>
        <v>0</v>
      </c>
      <c r="X284" s="9">
        <f t="shared" si="21"/>
        <v>13.558184397449949</v>
      </c>
      <c r="Y284" s="10">
        <f t="shared" si="26"/>
        <v>0</v>
      </c>
      <c r="Z284" s="9">
        <f t="shared" si="22"/>
        <v>11.56938335644999</v>
      </c>
      <c r="AA284" s="10">
        <f t="shared" si="27"/>
        <v>0</v>
      </c>
      <c r="AB284" s="10">
        <f t="shared" si="28"/>
        <v>0</v>
      </c>
      <c r="AC284" s="10">
        <f t="shared" si="29"/>
        <v>0</v>
      </c>
      <c r="AD284" s="10">
        <f t="shared" si="23"/>
        <v>0</v>
      </c>
      <c r="AF284" s="10">
        <f t="shared" si="24"/>
        <v>0</v>
      </c>
    </row>
    <row r="285" spans="1:32" ht="15.75" customHeight="1" x14ac:dyDescent="0.2">
      <c r="A285" s="8">
        <v>44232</v>
      </c>
      <c r="B285" s="32">
        <v>120.3698502</v>
      </c>
      <c r="C285" s="9">
        <f t="shared" si="32"/>
        <v>100.7336655</v>
      </c>
      <c r="D285" s="10">
        <f t="shared" si="33"/>
        <v>120.3698502</v>
      </c>
      <c r="E285" s="10">
        <f t="shared" si="34"/>
        <v>1</v>
      </c>
      <c r="F285" s="10">
        <f t="shared" si="35"/>
        <v>0</v>
      </c>
      <c r="G285" s="10">
        <f t="shared" si="36"/>
        <v>0</v>
      </c>
      <c r="H285" s="10">
        <f t="shared" si="37"/>
        <v>0</v>
      </c>
      <c r="I285" s="10">
        <f t="shared" si="38"/>
        <v>0</v>
      </c>
      <c r="J285" s="10">
        <f t="shared" si="39"/>
        <v>0</v>
      </c>
      <c r="K285" s="10">
        <f t="shared" si="40"/>
        <v>0</v>
      </c>
      <c r="L285" s="9">
        <f t="shared" si="30"/>
        <v>120.3698502</v>
      </c>
      <c r="M285" s="9">
        <f t="shared" si="41"/>
        <v>116.01259804499998</v>
      </c>
      <c r="N285" s="9">
        <f t="shared" si="15"/>
        <v>114.12750732799999</v>
      </c>
      <c r="O285" s="9">
        <f t="shared" si="19"/>
        <v>102.60447315275</v>
      </c>
      <c r="P285" s="9">
        <f t="shared" si="42"/>
        <v>4.3572521550000261</v>
      </c>
      <c r="Q285" s="10">
        <f t="shared" si="43"/>
        <v>0</v>
      </c>
      <c r="R285" s="9">
        <f t="shared" si="16"/>
        <v>6.2423428720000089</v>
      </c>
      <c r="S285" s="10">
        <f t="shared" si="18"/>
        <v>0</v>
      </c>
      <c r="T285" s="9">
        <f t="shared" si="20"/>
        <v>17.765377047249999</v>
      </c>
      <c r="U285" s="10">
        <f t="shared" si="25"/>
        <v>0</v>
      </c>
      <c r="V285" s="9">
        <f t="shared" si="17"/>
        <v>1.8850907169999829</v>
      </c>
      <c r="W285" s="10">
        <f t="shared" si="31"/>
        <v>0</v>
      </c>
      <c r="X285" s="9">
        <f t="shared" si="21"/>
        <v>13.408124892249973</v>
      </c>
      <c r="Y285" s="10">
        <f t="shared" si="26"/>
        <v>0</v>
      </c>
      <c r="Z285" s="9">
        <f t="shared" si="22"/>
        <v>11.52303417524999</v>
      </c>
      <c r="AA285" s="10">
        <f t="shared" si="27"/>
        <v>0</v>
      </c>
      <c r="AB285" s="10">
        <f t="shared" si="28"/>
        <v>0</v>
      </c>
      <c r="AC285" s="10">
        <f t="shared" si="29"/>
        <v>0</v>
      </c>
      <c r="AD285" s="10">
        <f t="shared" si="23"/>
        <v>0</v>
      </c>
      <c r="AF285" s="10">
        <f t="shared" si="24"/>
        <v>0</v>
      </c>
    </row>
    <row r="286" spans="1:32" ht="15.75" customHeight="1" x14ac:dyDescent="0.2">
      <c r="A286" s="8">
        <v>44235</v>
      </c>
      <c r="B286" s="32">
        <v>123.3732224</v>
      </c>
      <c r="C286" s="9">
        <f t="shared" si="32"/>
        <v>100.7336655</v>
      </c>
      <c r="D286" s="10">
        <f t="shared" si="33"/>
        <v>123.3732224</v>
      </c>
      <c r="E286" s="10">
        <f t="shared" si="34"/>
        <v>1</v>
      </c>
      <c r="F286" s="10">
        <f t="shared" si="35"/>
        <v>0</v>
      </c>
      <c r="G286" s="10">
        <f t="shared" si="36"/>
        <v>0</v>
      </c>
      <c r="H286" s="10">
        <f t="shared" si="37"/>
        <v>0</v>
      </c>
      <c r="I286" s="10">
        <f t="shared" si="38"/>
        <v>0</v>
      </c>
      <c r="J286" s="10">
        <f t="shared" si="39"/>
        <v>0</v>
      </c>
      <c r="K286" s="10">
        <f t="shared" si="40"/>
        <v>0</v>
      </c>
      <c r="L286" s="9">
        <f t="shared" si="30"/>
        <v>123.3732224</v>
      </c>
      <c r="M286" s="9">
        <f t="shared" si="41"/>
        <v>116.39505959500002</v>
      </c>
      <c r="N286" s="9">
        <f t="shared" si="15"/>
        <v>114.39124161199997</v>
      </c>
      <c r="O286" s="9">
        <f t="shared" si="19"/>
        <v>102.81377952660002</v>
      </c>
      <c r="P286" s="9">
        <f t="shared" si="42"/>
        <v>6.9781628049999824</v>
      </c>
      <c r="Q286" s="10">
        <f t="shared" si="43"/>
        <v>0</v>
      </c>
      <c r="R286" s="9">
        <f t="shared" si="16"/>
        <v>8.9819807880000297</v>
      </c>
      <c r="S286" s="10">
        <f t="shared" si="18"/>
        <v>0</v>
      </c>
      <c r="T286" s="9">
        <f t="shared" si="20"/>
        <v>20.559442873399988</v>
      </c>
      <c r="U286" s="10">
        <f t="shared" si="25"/>
        <v>0</v>
      </c>
      <c r="V286" s="9">
        <f t="shared" si="17"/>
        <v>2.0038179830000473</v>
      </c>
      <c r="W286" s="10">
        <f t="shared" si="31"/>
        <v>0</v>
      </c>
      <c r="X286" s="9">
        <f t="shared" si="21"/>
        <v>13.581280068400005</v>
      </c>
      <c r="Y286" s="10">
        <f t="shared" si="26"/>
        <v>0</v>
      </c>
      <c r="Z286" s="9">
        <f t="shared" si="22"/>
        <v>11.577462085399958</v>
      </c>
      <c r="AA286" s="10">
        <f t="shared" si="27"/>
        <v>0</v>
      </c>
      <c r="AB286" s="10">
        <f t="shared" si="28"/>
        <v>0</v>
      </c>
      <c r="AC286" s="10">
        <f t="shared" si="29"/>
        <v>0</v>
      </c>
      <c r="AD286" s="10">
        <f t="shared" si="23"/>
        <v>0</v>
      </c>
      <c r="AF286" s="10">
        <f t="shared" si="24"/>
        <v>0</v>
      </c>
    </row>
    <row r="287" spans="1:32" ht="15.75" customHeight="1" x14ac:dyDescent="0.2">
      <c r="A287" s="8">
        <v>44236</v>
      </c>
      <c r="B287" s="32">
        <v>124.78104399999999</v>
      </c>
      <c r="C287" s="9">
        <f t="shared" si="32"/>
        <v>100.7336655</v>
      </c>
      <c r="D287" s="10">
        <f t="shared" si="33"/>
        <v>124.78104399999999</v>
      </c>
      <c r="E287" s="10">
        <f t="shared" si="34"/>
        <v>1</v>
      </c>
      <c r="F287" s="10">
        <f t="shared" si="35"/>
        <v>0</v>
      </c>
      <c r="G287" s="10">
        <f t="shared" si="36"/>
        <v>0</v>
      </c>
      <c r="H287" s="10">
        <f t="shared" si="37"/>
        <v>0</v>
      </c>
      <c r="I287" s="10">
        <f t="shared" si="38"/>
        <v>0</v>
      </c>
      <c r="J287" s="10">
        <f t="shared" si="39"/>
        <v>0</v>
      </c>
      <c r="K287" s="10">
        <f t="shared" si="40"/>
        <v>0</v>
      </c>
      <c r="L287" s="9">
        <f t="shared" si="30"/>
        <v>124.78104399999999</v>
      </c>
      <c r="M287" s="9">
        <f t="shared" si="41"/>
        <v>116.81271668500001</v>
      </c>
      <c r="N287" s="9">
        <f t="shared" si="15"/>
        <v>114.639020238</v>
      </c>
      <c r="O287" s="9">
        <f t="shared" si="19"/>
        <v>103.0411326226</v>
      </c>
      <c r="P287" s="9">
        <f t="shared" si="42"/>
        <v>7.968327314999982</v>
      </c>
      <c r="Q287" s="10">
        <f t="shared" si="43"/>
        <v>0</v>
      </c>
      <c r="R287" s="9">
        <f t="shared" si="16"/>
        <v>10.142023761999994</v>
      </c>
      <c r="S287" s="10">
        <f t="shared" si="18"/>
        <v>0</v>
      </c>
      <c r="T287" s="9">
        <f t="shared" si="20"/>
        <v>21.739911377399991</v>
      </c>
      <c r="U287" s="10">
        <f t="shared" si="25"/>
        <v>0</v>
      </c>
      <c r="V287" s="9">
        <f t="shared" si="17"/>
        <v>2.1736964470000117</v>
      </c>
      <c r="W287" s="10">
        <f t="shared" si="31"/>
        <v>0</v>
      </c>
      <c r="X287" s="9">
        <f t="shared" si="21"/>
        <v>13.771584062400009</v>
      </c>
      <c r="Y287" s="10">
        <f t="shared" si="26"/>
        <v>0</v>
      </c>
      <c r="Z287" s="9">
        <f t="shared" si="22"/>
        <v>11.597887615399998</v>
      </c>
      <c r="AA287" s="10">
        <f t="shared" si="27"/>
        <v>0</v>
      </c>
      <c r="AB287" s="10">
        <f t="shared" si="28"/>
        <v>0</v>
      </c>
      <c r="AC287" s="10">
        <f t="shared" si="29"/>
        <v>0</v>
      </c>
      <c r="AD287" s="10">
        <f t="shared" si="23"/>
        <v>0</v>
      </c>
      <c r="AF287" s="10">
        <f t="shared" si="24"/>
        <v>0</v>
      </c>
    </row>
    <row r="288" spans="1:32" ht="15.75" customHeight="1" x14ac:dyDescent="0.2">
      <c r="A288" s="8">
        <v>44237</v>
      </c>
      <c r="B288" s="32">
        <v>125.015686</v>
      </c>
      <c r="C288" s="9">
        <f t="shared" si="32"/>
        <v>100.7336655</v>
      </c>
      <c r="D288" s="10">
        <f t="shared" si="33"/>
        <v>125.015686</v>
      </c>
      <c r="E288" s="10">
        <f t="shared" si="34"/>
        <v>1</v>
      </c>
      <c r="F288" s="10">
        <f t="shared" si="35"/>
        <v>0</v>
      </c>
      <c r="G288" s="10">
        <f t="shared" si="36"/>
        <v>0</v>
      </c>
      <c r="H288" s="10">
        <f t="shared" si="37"/>
        <v>0</v>
      </c>
      <c r="I288" s="10">
        <f t="shared" si="38"/>
        <v>0</v>
      </c>
      <c r="J288" s="10">
        <f t="shared" si="39"/>
        <v>0</v>
      </c>
      <c r="K288" s="10">
        <f t="shared" si="40"/>
        <v>0</v>
      </c>
      <c r="L288" s="9">
        <f t="shared" si="30"/>
        <v>125.015686</v>
      </c>
      <c r="M288" s="9">
        <f t="shared" si="41"/>
        <v>117.16702080500002</v>
      </c>
      <c r="N288" s="9">
        <f t="shared" si="15"/>
        <v>114.95625183599998</v>
      </c>
      <c r="O288" s="9">
        <f t="shared" si="19"/>
        <v>103.28677166050002</v>
      </c>
      <c r="P288" s="9">
        <f t="shared" si="42"/>
        <v>7.8486651949999811</v>
      </c>
      <c r="Q288" s="10">
        <f t="shared" si="43"/>
        <v>0</v>
      </c>
      <c r="R288" s="9">
        <f t="shared" si="16"/>
        <v>10.059434164000024</v>
      </c>
      <c r="S288" s="10">
        <f t="shared" si="18"/>
        <v>0</v>
      </c>
      <c r="T288" s="9">
        <f t="shared" si="20"/>
        <v>21.72891433949998</v>
      </c>
      <c r="U288" s="10">
        <f t="shared" si="25"/>
        <v>0</v>
      </c>
      <c r="V288" s="9">
        <f t="shared" si="17"/>
        <v>2.2107689690000427</v>
      </c>
      <c r="W288" s="10">
        <f t="shared" si="31"/>
        <v>0</v>
      </c>
      <c r="X288" s="9">
        <f t="shared" si="21"/>
        <v>13.880249144499999</v>
      </c>
      <c r="Y288" s="10">
        <f t="shared" si="26"/>
        <v>0</v>
      </c>
      <c r="Z288" s="9">
        <f t="shared" si="22"/>
        <v>11.669480175499956</v>
      </c>
      <c r="AA288" s="10">
        <f t="shared" si="27"/>
        <v>0</v>
      </c>
      <c r="AB288" s="10">
        <f t="shared" si="28"/>
        <v>0</v>
      </c>
      <c r="AC288" s="10">
        <f t="shared" si="29"/>
        <v>0</v>
      </c>
      <c r="AD288" s="10">
        <f t="shared" si="23"/>
        <v>0</v>
      </c>
      <c r="AF288" s="10">
        <f t="shared" si="24"/>
        <v>0</v>
      </c>
    </row>
    <row r="289" spans="1:32" ht="15.75" customHeight="1" x14ac:dyDescent="0.2">
      <c r="A289" s="8">
        <v>44238</v>
      </c>
      <c r="B289" s="32">
        <v>126.7050934</v>
      </c>
      <c r="C289" s="9">
        <f t="shared" si="32"/>
        <v>100.7336655</v>
      </c>
      <c r="D289" s="10">
        <f t="shared" si="33"/>
        <v>126.7050934</v>
      </c>
      <c r="E289" s="10">
        <f t="shared" si="34"/>
        <v>1</v>
      </c>
      <c r="F289" s="10">
        <f t="shared" si="35"/>
        <v>0</v>
      </c>
      <c r="G289" s="10">
        <f t="shared" si="36"/>
        <v>0</v>
      </c>
      <c r="H289" s="10">
        <f t="shared" si="37"/>
        <v>0</v>
      </c>
      <c r="I289" s="10">
        <f t="shared" si="38"/>
        <v>0</v>
      </c>
      <c r="J289" s="10">
        <f t="shared" si="39"/>
        <v>0</v>
      </c>
      <c r="K289" s="10">
        <f t="shared" si="40"/>
        <v>0</v>
      </c>
      <c r="L289" s="9">
        <f t="shared" si="30"/>
        <v>126.7050934</v>
      </c>
      <c r="M289" s="9">
        <f t="shared" si="41"/>
        <v>117.65037728000001</v>
      </c>
      <c r="N289" s="9">
        <f t="shared" si="15"/>
        <v>115.31290314199998</v>
      </c>
      <c r="O289" s="9">
        <f t="shared" si="19"/>
        <v>103.51726993635002</v>
      </c>
      <c r="P289" s="9">
        <f t="shared" si="42"/>
        <v>9.0547161199999806</v>
      </c>
      <c r="Q289" s="10">
        <f t="shared" si="43"/>
        <v>0</v>
      </c>
      <c r="R289" s="9">
        <f t="shared" si="16"/>
        <v>11.392190258000014</v>
      </c>
      <c r="S289" s="10">
        <f t="shared" si="18"/>
        <v>0</v>
      </c>
      <c r="T289" s="9">
        <f t="shared" si="20"/>
        <v>23.187823463649977</v>
      </c>
      <c r="U289" s="10">
        <f t="shared" si="25"/>
        <v>0</v>
      </c>
      <c r="V289" s="9">
        <f t="shared" si="17"/>
        <v>2.337474138000033</v>
      </c>
      <c r="W289" s="10">
        <f t="shared" si="31"/>
        <v>0</v>
      </c>
      <c r="X289" s="9">
        <f t="shared" si="21"/>
        <v>14.133107343649996</v>
      </c>
      <c r="Y289" s="10">
        <f t="shared" si="26"/>
        <v>0</v>
      </c>
      <c r="Z289" s="9">
        <f t="shared" si="22"/>
        <v>11.795633205649963</v>
      </c>
      <c r="AA289" s="10">
        <f t="shared" si="27"/>
        <v>0</v>
      </c>
      <c r="AB289" s="10">
        <f t="shared" si="28"/>
        <v>0</v>
      </c>
      <c r="AC289" s="10">
        <f t="shared" si="29"/>
        <v>0</v>
      </c>
      <c r="AD289" s="10">
        <f t="shared" si="23"/>
        <v>0</v>
      </c>
      <c r="AF289" s="10">
        <f t="shared" si="24"/>
        <v>0</v>
      </c>
    </row>
    <row r="290" spans="1:32" ht="15.75" customHeight="1" x14ac:dyDescent="0.2">
      <c r="A290" s="8">
        <v>44239</v>
      </c>
      <c r="B290" s="32">
        <v>126.98667140000001</v>
      </c>
      <c r="C290" s="9">
        <f t="shared" si="32"/>
        <v>100.7336655</v>
      </c>
      <c r="D290" s="10">
        <f t="shared" si="33"/>
        <v>126.98667140000001</v>
      </c>
      <c r="E290" s="10">
        <f t="shared" si="34"/>
        <v>1</v>
      </c>
      <c r="F290" s="10">
        <f t="shared" si="35"/>
        <v>0</v>
      </c>
      <c r="G290" s="10">
        <f t="shared" si="36"/>
        <v>0</v>
      </c>
      <c r="H290" s="10">
        <f t="shared" si="37"/>
        <v>0</v>
      </c>
      <c r="I290" s="10">
        <f t="shared" si="38"/>
        <v>0</v>
      </c>
      <c r="J290" s="10">
        <f t="shared" si="39"/>
        <v>0</v>
      </c>
      <c r="K290" s="10">
        <f t="shared" si="40"/>
        <v>0</v>
      </c>
      <c r="L290" s="9">
        <f t="shared" si="30"/>
        <v>126.98667140000001</v>
      </c>
      <c r="M290" s="9">
        <f t="shared" si="41"/>
        <v>118.17362290000001</v>
      </c>
      <c r="N290" s="9">
        <f t="shared" si="15"/>
        <v>115.70803543399998</v>
      </c>
      <c r="O290" s="9">
        <f t="shared" si="19"/>
        <v>103.73890850115004</v>
      </c>
      <c r="P290" s="9">
        <f t="shared" si="42"/>
        <v>8.8130484999999936</v>
      </c>
      <c r="Q290" s="10">
        <f t="shared" si="43"/>
        <v>0</v>
      </c>
      <c r="R290" s="9">
        <f t="shared" si="16"/>
        <v>11.278635966000024</v>
      </c>
      <c r="S290" s="10">
        <f t="shared" si="18"/>
        <v>0</v>
      </c>
      <c r="T290" s="9">
        <f t="shared" si="20"/>
        <v>23.24776289884997</v>
      </c>
      <c r="U290" s="10">
        <f t="shared" si="25"/>
        <v>0</v>
      </c>
      <c r="V290" s="9">
        <f t="shared" si="17"/>
        <v>2.4655874660000308</v>
      </c>
      <c r="W290" s="10">
        <f t="shared" si="31"/>
        <v>0</v>
      </c>
      <c r="X290" s="9">
        <f t="shared" si="21"/>
        <v>14.434714398849977</v>
      </c>
      <c r="Y290" s="10">
        <f t="shared" si="26"/>
        <v>0</v>
      </c>
      <c r="Z290" s="9">
        <f t="shared" si="22"/>
        <v>11.969126932849946</v>
      </c>
      <c r="AA290" s="10">
        <f t="shared" si="27"/>
        <v>0</v>
      </c>
      <c r="AB290" s="10">
        <f t="shared" si="28"/>
        <v>0</v>
      </c>
      <c r="AC290" s="10">
        <f t="shared" si="29"/>
        <v>0</v>
      </c>
      <c r="AD290" s="10">
        <f t="shared" si="23"/>
        <v>0</v>
      </c>
      <c r="AF290" s="10">
        <f t="shared" si="24"/>
        <v>0</v>
      </c>
    </row>
    <row r="291" spans="1:32" ht="15.75" customHeight="1" x14ac:dyDescent="0.2">
      <c r="A291" s="8">
        <v>44242</v>
      </c>
      <c r="B291" s="32">
        <v>128.86378479999999</v>
      </c>
      <c r="C291" s="9">
        <f t="shared" si="32"/>
        <v>100.7336655</v>
      </c>
      <c r="D291" s="10">
        <f t="shared" si="33"/>
        <v>128.86378479999999</v>
      </c>
      <c r="E291" s="10">
        <f t="shared" si="34"/>
        <v>1</v>
      </c>
      <c r="F291" s="10">
        <f t="shared" si="35"/>
        <v>0</v>
      </c>
      <c r="G291" s="10">
        <f t="shared" si="36"/>
        <v>0</v>
      </c>
      <c r="H291" s="10">
        <f t="shared" si="37"/>
        <v>0</v>
      </c>
      <c r="I291" s="10">
        <f t="shared" si="38"/>
        <v>0</v>
      </c>
      <c r="J291" s="10">
        <f t="shared" si="39"/>
        <v>0</v>
      </c>
      <c r="K291" s="10">
        <f t="shared" si="40"/>
        <v>0</v>
      </c>
      <c r="L291" s="9">
        <f t="shared" si="30"/>
        <v>128.86378479999999</v>
      </c>
      <c r="M291" s="9">
        <f t="shared" si="41"/>
        <v>118.757874305</v>
      </c>
      <c r="N291" s="9">
        <f t="shared" si="15"/>
        <v>116.11536911399998</v>
      </c>
      <c r="O291" s="9">
        <f t="shared" si="19"/>
        <v>103.96882259420003</v>
      </c>
      <c r="P291" s="9">
        <f t="shared" si="42"/>
        <v>10.105910494999989</v>
      </c>
      <c r="Q291" s="10">
        <f t="shared" si="43"/>
        <v>0</v>
      </c>
      <c r="R291" s="9">
        <f t="shared" si="16"/>
        <v>12.748415686000016</v>
      </c>
      <c r="S291" s="10">
        <f t="shared" si="18"/>
        <v>0</v>
      </c>
      <c r="T291" s="9">
        <f t="shared" si="20"/>
        <v>24.894962205799956</v>
      </c>
      <c r="U291" s="10">
        <f t="shared" si="25"/>
        <v>0</v>
      </c>
      <c r="V291" s="9">
        <f t="shared" si="17"/>
        <v>2.6425051910000263</v>
      </c>
      <c r="W291" s="10">
        <f t="shared" si="31"/>
        <v>0</v>
      </c>
      <c r="X291" s="9">
        <f t="shared" si="21"/>
        <v>14.789051710799967</v>
      </c>
      <c r="Y291" s="10">
        <f t="shared" si="26"/>
        <v>0</v>
      </c>
      <c r="Z291" s="9">
        <f t="shared" si="22"/>
        <v>12.146546519799941</v>
      </c>
      <c r="AA291" s="10">
        <f t="shared" si="27"/>
        <v>0</v>
      </c>
      <c r="AB291" s="10">
        <f t="shared" si="28"/>
        <v>0</v>
      </c>
      <c r="AC291" s="10">
        <f t="shared" si="29"/>
        <v>0</v>
      </c>
      <c r="AD291" s="10">
        <f t="shared" si="23"/>
        <v>0</v>
      </c>
      <c r="AF291" s="10">
        <f t="shared" si="24"/>
        <v>0</v>
      </c>
    </row>
    <row r="292" spans="1:32" ht="15.75" customHeight="1" x14ac:dyDescent="0.2">
      <c r="A292" s="8">
        <v>44243</v>
      </c>
      <c r="B292" s="32">
        <v>128.72299190000001</v>
      </c>
      <c r="C292" s="9">
        <f t="shared" si="32"/>
        <v>100.7336655</v>
      </c>
      <c r="D292" s="10">
        <f t="shared" si="33"/>
        <v>128.72299190000001</v>
      </c>
      <c r="E292" s="10">
        <f t="shared" si="34"/>
        <v>1</v>
      </c>
      <c r="F292" s="10">
        <f t="shared" si="35"/>
        <v>0</v>
      </c>
      <c r="G292" s="10">
        <f t="shared" si="36"/>
        <v>0</v>
      </c>
      <c r="H292" s="10">
        <f t="shared" si="37"/>
        <v>0</v>
      </c>
      <c r="I292" s="10">
        <f t="shared" si="38"/>
        <v>0</v>
      </c>
      <c r="J292" s="10">
        <f t="shared" si="39"/>
        <v>0</v>
      </c>
      <c r="K292" s="10">
        <f t="shared" si="40"/>
        <v>0</v>
      </c>
      <c r="L292" s="9">
        <f t="shared" si="30"/>
        <v>128.72299190000001</v>
      </c>
      <c r="M292" s="9">
        <f t="shared" si="41"/>
        <v>119.30927582500001</v>
      </c>
      <c r="N292" s="9">
        <f t="shared" si="15"/>
        <v>116.48422149999999</v>
      </c>
      <c r="O292" s="9">
        <f t="shared" si="19"/>
        <v>104.20099281340001</v>
      </c>
      <c r="P292" s="9">
        <f t="shared" si="42"/>
        <v>9.4137160749999964</v>
      </c>
      <c r="Q292" s="10">
        <f t="shared" si="43"/>
        <v>0</v>
      </c>
      <c r="R292" s="9">
        <f t="shared" si="16"/>
        <v>12.238770400000021</v>
      </c>
      <c r="S292" s="10">
        <f t="shared" si="18"/>
        <v>0</v>
      </c>
      <c r="T292" s="9">
        <f t="shared" si="20"/>
        <v>24.521999086600005</v>
      </c>
      <c r="U292" s="10">
        <f t="shared" si="25"/>
        <v>0</v>
      </c>
      <c r="V292" s="9">
        <f t="shared" si="17"/>
        <v>2.8250543250000248</v>
      </c>
      <c r="W292" s="10">
        <f t="shared" si="31"/>
        <v>0</v>
      </c>
      <c r="X292" s="9">
        <f t="shared" si="21"/>
        <v>15.108283011600008</v>
      </c>
      <c r="Y292" s="10">
        <f t="shared" si="26"/>
        <v>0</v>
      </c>
      <c r="Z292" s="9">
        <f t="shared" si="22"/>
        <v>12.283228686599983</v>
      </c>
      <c r="AA292" s="10">
        <f t="shared" si="27"/>
        <v>0</v>
      </c>
      <c r="AB292" s="10">
        <f t="shared" si="28"/>
        <v>0</v>
      </c>
      <c r="AC292" s="10">
        <f t="shared" si="29"/>
        <v>0</v>
      </c>
      <c r="AD292" s="10">
        <f t="shared" si="23"/>
        <v>0</v>
      </c>
      <c r="AF292" s="10">
        <f t="shared" si="24"/>
        <v>0</v>
      </c>
    </row>
    <row r="293" spans="1:32" ht="15.75" customHeight="1" x14ac:dyDescent="0.2">
      <c r="A293" s="8">
        <v>44244</v>
      </c>
      <c r="B293" s="32">
        <v>127.1743774</v>
      </c>
      <c r="C293" s="9">
        <f t="shared" si="32"/>
        <v>100.7336655</v>
      </c>
      <c r="D293" s="10">
        <f t="shared" si="33"/>
        <v>127.1743774</v>
      </c>
      <c r="E293" s="10">
        <f t="shared" si="34"/>
        <v>1</v>
      </c>
      <c r="F293" s="10">
        <f t="shared" si="35"/>
        <v>0</v>
      </c>
      <c r="G293" s="10">
        <f t="shared" si="36"/>
        <v>0</v>
      </c>
      <c r="H293" s="10">
        <f t="shared" si="37"/>
        <v>0</v>
      </c>
      <c r="I293" s="10">
        <f t="shared" si="38"/>
        <v>0</v>
      </c>
      <c r="J293" s="10">
        <f t="shared" si="39"/>
        <v>0</v>
      </c>
      <c r="K293" s="10">
        <f t="shared" si="40"/>
        <v>0</v>
      </c>
      <c r="L293" s="9">
        <f t="shared" si="30"/>
        <v>127.1743774</v>
      </c>
      <c r="M293" s="9">
        <f t="shared" si="41"/>
        <v>119.82548180000001</v>
      </c>
      <c r="N293" s="9">
        <f t="shared" si="15"/>
        <v>116.82491745199997</v>
      </c>
      <c r="O293" s="9">
        <f t="shared" si="19"/>
        <v>104.43763008124999</v>
      </c>
      <c r="P293" s="9">
        <f t="shared" si="42"/>
        <v>7.3488955999999916</v>
      </c>
      <c r="Q293" s="10">
        <f t="shared" si="43"/>
        <v>0</v>
      </c>
      <c r="R293" s="9">
        <f t="shared" si="16"/>
        <v>10.349459948000032</v>
      </c>
      <c r="S293" s="10">
        <f t="shared" si="18"/>
        <v>0</v>
      </c>
      <c r="T293" s="9">
        <f t="shared" si="20"/>
        <v>22.736747318750005</v>
      </c>
      <c r="U293" s="10">
        <f t="shared" si="25"/>
        <v>0</v>
      </c>
      <c r="V293" s="9">
        <f t="shared" si="17"/>
        <v>3.0005643480000401</v>
      </c>
      <c r="W293" s="10">
        <f t="shared" si="31"/>
        <v>0</v>
      </c>
      <c r="X293" s="9">
        <f t="shared" si="21"/>
        <v>15.387851718750014</v>
      </c>
      <c r="Y293" s="10">
        <f t="shared" si="26"/>
        <v>0</v>
      </c>
      <c r="Z293" s="9">
        <f t="shared" si="22"/>
        <v>12.387287370749974</v>
      </c>
      <c r="AA293" s="10">
        <f t="shared" si="27"/>
        <v>0</v>
      </c>
      <c r="AB293" s="10">
        <f t="shared" si="28"/>
        <v>0</v>
      </c>
      <c r="AC293" s="10">
        <f t="shared" si="29"/>
        <v>0</v>
      </c>
      <c r="AD293" s="10">
        <f t="shared" si="23"/>
        <v>0</v>
      </c>
      <c r="AF293" s="10">
        <f t="shared" si="24"/>
        <v>0</v>
      </c>
    </row>
    <row r="294" spans="1:32" ht="15.75" customHeight="1" x14ac:dyDescent="0.2">
      <c r="A294" s="8">
        <v>44245</v>
      </c>
      <c r="B294" s="32">
        <v>129.4268951</v>
      </c>
      <c r="C294" s="9">
        <f t="shared" si="32"/>
        <v>100.7336655</v>
      </c>
      <c r="D294" s="10">
        <f t="shared" si="33"/>
        <v>129.4268951</v>
      </c>
      <c r="E294" s="10">
        <f t="shared" si="34"/>
        <v>1</v>
      </c>
      <c r="F294" s="10">
        <f t="shared" si="35"/>
        <v>0</v>
      </c>
      <c r="G294" s="10">
        <f t="shared" si="36"/>
        <v>0</v>
      </c>
      <c r="H294" s="10">
        <f t="shared" si="37"/>
        <v>0</v>
      </c>
      <c r="I294" s="10">
        <f t="shared" si="38"/>
        <v>0</v>
      </c>
      <c r="J294" s="10">
        <f t="shared" si="39"/>
        <v>0</v>
      </c>
      <c r="K294" s="10">
        <f t="shared" si="40"/>
        <v>0</v>
      </c>
      <c r="L294" s="9">
        <f t="shared" si="30"/>
        <v>129.4268951</v>
      </c>
      <c r="M294" s="9">
        <f t="shared" si="41"/>
        <v>120.46369895999999</v>
      </c>
      <c r="N294" s="9">
        <f t="shared" si="15"/>
        <v>117.19846252599999</v>
      </c>
      <c r="O294" s="9">
        <f t="shared" si="19"/>
        <v>104.67553981769998</v>
      </c>
      <c r="P294" s="9">
        <f t="shared" si="42"/>
        <v>8.963196140000008</v>
      </c>
      <c r="Q294" s="10">
        <f t="shared" si="43"/>
        <v>0</v>
      </c>
      <c r="R294" s="9">
        <f t="shared" si="16"/>
        <v>12.22843257400001</v>
      </c>
      <c r="S294" s="10">
        <f t="shared" si="18"/>
        <v>0</v>
      </c>
      <c r="T294" s="9">
        <f t="shared" si="20"/>
        <v>24.751355282300011</v>
      </c>
      <c r="U294" s="10">
        <f t="shared" si="25"/>
        <v>0</v>
      </c>
      <c r="V294" s="9">
        <f t="shared" si="17"/>
        <v>3.265236434000002</v>
      </c>
      <c r="W294" s="10">
        <f t="shared" si="31"/>
        <v>0</v>
      </c>
      <c r="X294" s="9">
        <f t="shared" si="21"/>
        <v>15.788159142300003</v>
      </c>
      <c r="Y294" s="10">
        <f t="shared" si="26"/>
        <v>0</v>
      </c>
      <c r="Z294" s="9">
        <f t="shared" si="22"/>
        <v>12.522922708300001</v>
      </c>
      <c r="AA294" s="10">
        <f t="shared" si="27"/>
        <v>0</v>
      </c>
      <c r="AB294" s="10">
        <f t="shared" si="28"/>
        <v>0</v>
      </c>
      <c r="AC294" s="10">
        <f t="shared" si="29"/>
        <v>0</v>
      </c>
      <c r="AD294" s="10">
        <f t="shared" si="23"/>
        <v>0</v>
      </c>
      <c r="AF294" s="10">
        <f t="shared" si="24"/>
        <v>0</v>
      </c>
    </row>
    <row r="295" spans="1:32" ht="15.75" customHeight="1" x14ac:dyDescent="0.2">
      <c r="A295" s="8">
        <v>44246</v>
      </c>
      <c r="B295" s="32">
        <v>131.4448242</v>
      </c>
      <c r="C295" s="9">
        <f t="shared" si="32"/>
        <v>100.7336655</v>
      </c>
      <c r="D295" s="10">
        <f t="shared" si="33"/>
        <v>131.4448242</v>
      </c>
      <c r="E295" s="10">
        <f t="shared" si="34"/>
        <v>1</v>
      </c>
      <c r="F295" s="10">
        <f t="shared" si="35"/>
        <v>0</v>
      </c>
      <c r="G295" s="10">
        <f t="shared" si="36"/>
        <v>0</v>
      </c>
      <c r="H295" s="10">
        <f t="shared" si="37"/>
        <v>0</v>
      </c>
      <c r="I295" s="10">
        <f t="shared" si="38"/>
        <v>0</v>
      </c>
      <c r="J295" s="10">
        <f t="shared" si="39"/>
        <v>0</v>
      </c>
      <c r="K295" s="10">
        <f t="shared" si="40"/>
        <v>0</v>
      </c>
      <c r="L295" s="9">
        <f t="shared" si="30"/>
        <v>131.4448242</v>
      </c>
      <c r="M295" s="9">
        <f t="shared" si="41"/>
        <v>121.24504813999999</v>
      </c>
      <c r="N295" s="9">
        <f t="shared" si="15"/>
        <v>117.60955063</v>
      </c>
      <c r="O295" s="9">
        <f t="shared" si="19"/>
        <v>104.93963432290001</v>
      </c>
      <c r="P295" s="9">
        <f t="shared" si="42"/>
        <v>10.199776060000005</v>
      </c>
      <c r="Q295" s="10">
        <f t="shared" si="43"/>
        <v>0</v>
      </c>
      <c r="R295" s="9">
        <f t="shared" si="16"/>
        <v>13.835273569999998</v>
      </c>
      <c r="S295" s="10">
        <f t="shared" si="18"/>
        <v>0</v>
      </c>
      <c r="T295" s="9">
        <f t="shared" si="20"/>
        <v>26.505189877099994</v>
      </c>
      <c r="U295" s="10">
        <f t="shared" si="25"/>
        <v>0</v>
      </c>
      <c r="V295" s="9">
        <f t="shared" si="17"/>
        <v>3.6354975099999933</v>
      </c>
      <c r="W295" s="10">
        <f t="shared" si="31"/>
        <v>0</v>
      </c>
      <c r="X295" s="9">
        <f t="shared" si="21"/>
        <v>16.305413817099989</v>
      </c>
      <c r="Y295" s="10">
        <f t="shared" si="26"/>
        <v>0</v>
      </c>
      <c r="Z295" s="9">
        <f t="shared" si="22"/>
        <v>12.669916307099996</v>
      </c>
      <c r="AA295" s="10">
        <f t="shared" si="27"/>
        <v>0</v>
      </c>
      <c r="AB295" s="10">
        <f t="shared" si="28"/>
        <v>0</v>
      </c>
      <c r="AC295" s="10">
        <f t="shared" si="29"/>
        <v>0</v>
      </c>
      <c r="AD295" s="10">
        <f t="shared" si="23"/>
        <v>0</v>
      </c>
      <c r="AF295" s="10">
        <f t="shared" si="24"/>
        <v>0</v>
      </c>
    </row>
    <row r="296" spans="1:32" ht="15.75" customHeight="1" x14ac:dyDescent="0.2">
      <c r="A296" s="8">
        <v>44249</v>
      </c>
      <c r="B296" s="32">
        <v>128.67605589999999</v>
      </c>
      <c r="C296" s="9">
        <f t="shared" si="32"/>
        <v>100.7336655</v>
      </c>
      <c r="D296" s="10">
        <f t="shared" si="33"/>
        <v>128.67605589999999</v>
      </c>
      <c r="E296" s="10">
        <f t="shared" si="34"/>
        <v>1</v>
      </c>
      <c r="F296" s="10">
        <f t="shared" si="35"/>
        <v>0</v>
      </c>
      <c r="G296" s="10">
        <f t="shared" si="36"/>
        <v>0</v>
      </c>
      <c r="H296" s="10">
        <f t="shared" si="37"/>
        <v>0</v>
      </c>
      <c r="I296" s="10">
        <f t="shared" si="38"/>
        <v>0</v>
      </c>
      <c r="J296" s="10">
        <f t="shared" si="39"/>
        <v>0</v>
      </c>
      <c r="K296" s="10">
        <f t="shared" si="40"/>
        <v>0</v>
      </c>
      <c r="L296" s="9">
        <f t="shared" si="30"/>
        <v>128.67605589999999</v>
      </c>
      <c r="M296" s="9">
        <f t="shared" si="41"/>
        <v>121.99119987500001</v>
      </c>
      <c r="N296" s="9">
        <f t="shared" si="15"/>
        <v>117.98966568199999</v>
      </c>
      <c r="O296" s="9">
        <f t="shared" si="19"/>
        <v>105.20533271765002</v>
      </c>
      <c r="P296" s="9">
        <f t="shared" si="42"/>
        <v>6.6848560249999878</v>
      </c>
      <c r="Q296" s="10">
        <f t="shared" si="43"/>
        <v>0</v>
      </c>
      <c r="R296" s="9">
        <f t="shared" si="16"/>
        <v>10.686390218</v>
      </c>
      <c r="S296" s="10">
        <f t="shared" si="18"/>
        <v>0</v>
      </c>
      <c r="T296" s="9">
        <f t="shared" si="20"/>
        <v>23.470723182349971</v>
      </c>
      <c r="U296" s="10">
        <f t="shared" si="25"/>
        <v>0</v>
      </c>
      <c r="V296" s="9">
        <f t="shared" si="17"/>
        <v>4.0015341930000119</v>
      </c>
      <c r="W296" s="10">
        <f t="shared" si="31"/>
        <v>0</v>
      </c>
      <c r="X296" s="9">
        <f t="shared" si="21"/>
        <v>16.785867157349983</v>
      </c>
      <c r="Y296" s="10">
        <f t="shared" si="26"/>
        <v>0</v>
      </c>
      <c r="Z296" s="9">
        <f t="shared" si="22"/>
        <v>12.784332964349971</v>
      </c>
      <c r="AA296" s="10">
        <f t="shared" si="27"/>
        <v>0</v>
      </c>
      <c r="AB296" s="10">
        <f t="shared" si="28"/>
        <v>0</v>
      </c>
      <c r="AC296" s="10">
        <f t="shared" si="29"/>
        <v>0</v>
      </c>
      <c r="AD296" s="10">
        <f t="shared" si="23"/>
        <v>0</v>
      </c>
      <c r="AF296" s="10">
        <f t="shared" si="24"/>
        <v>0</v>
      </c>
    </row>
    <row r="297" spans="1:32" ht="15.75" customHeight="1" x14ac:dyDescent="0.2">
      <c r="A297" s="8">
        <v>44250</v>
      </c>
      <c r="B297" s="32">
        <v>126.98667140000001</v>
      </c>
      <c r="C297" s="9">
        <f t="shared" si="32"/>
        <v>100.7336655</v>
      </c>
      <c r="D297" s="10">
        <f t="shared" si="33"/>
        <v>126.98667140000001</v>
      </c>
      <c r="E297" s="10">
        <f t="shared" si="34"/>
        <v>1</v>
      </c>
      <c r="F297" s="10">
        <f t="shared" si="35"/>
        <v>0</v>
      </c>
      <c r="G297" s="10">
        <f t="shared" si="36"/>
        <v>0</v>
      </c>
      <c r="H297" s="10">
        <f t="shared" si="37"/>
        <v>0</v>
      </c>
      <c r="I297" s="10">
        <f t="shared" si="38"/>
        <v>0</v>
      </c>
      <c r="J297" s="10">
        <f t="shared" si="39"/>
        <v>0</v>
      </c>
      <c r="K297" s="10">
        <f t="shared" si="40"/>
        <v>0</v>
      </c>
      <c r="L297" s="9">
        <f t="shared" si="30"/>
        <v>126.98667140000001</v>
      </c>
      <c r="M297" s="9">
        <f t="shared" si="41"/>
        <v>122.62941856</v>
      </c>
      <c r="N297" s="9">
        <f t="shared" si="15"/>
        <v>118.38761352599998</v>
      </c>
      <c r="O297" s="9">
        <f t="shared" si="19"/>
        <v>105.46313919020002</v>
      </c>
      <c r="P297" s="9">
        <f t="shared" si="42"/>
        <v>4.357252840000001</v>
      </c>
      <c r="Q297" s="10">
        <f t="shared" si="43"/>
        <v>0</v>
      </c>
      <c r="R297" s="9">
        <f t="shared" si="16"/>
        <v>8.5990578740000245</v>
      </c>
      <c r="S297" s="10">
        <f t="shared" si="18"/>
        <v>0</v>
      </c>
      <c r="T297" s="9">
        <f t="shared" si="20"/>
        <v>21.523532209799981</v>
      </c>
      <c r="U297" s="10">
        <f t="shared" si="25"/>
        <v>0</v>
      </c>
      <c r="V297" s="9">
        <f t="shared" si="17"/>
        <v>4.2418050340000235</v>
      </c>
      <c r="W297" s="10">
        <f t="shared" si="31"/>
        <v>0</v>
      </c>
      <c r="X297" s="9">
        <f t="shared" si="21"/>
        <v>17.16627936979998</v>
      </c>
      <c r="Y297" s="10">
        <f t="shared" si="26"/>
        <v>0</v>
      </c>
      <c r="Z297" s="9">
        <f t="shared" si="22"/>
        <v>12.924474335799957</v>
      </c>
      <c r="AA297" s="10">
        <f t="shared" si="27"/>
        <v>0</v>
      </c>
      <c r="AB297" s="10">
        <f t="shared" si="28"/>
        <v>0</v>
      </c>
      <c r="AC297" s="10">
        <f t="shared" si="29"/>
        <v>0</v>
      </c>
      <c r="AD297" s="10">
        <f t="shared" si="23"/>
        <v>0</v>
      </c>
      <c r="AF297" s="10">
        <f t="shared" si="24"/>
        <v>0</v>
      </c>
    </row>
    <row r="298" spans="1:32" ht="15.75" customHeight="1" x14ac:dyDescent="0.2">
      <c r="A298" s="8">
        <v>44251</v>
      </c>
      <c r="B298" s="32">
        <v>127.73753360000001</v>
      </c>
      <c r="C298" s="9">
        <f t="shared" si="32"/>
        <v>100.7336655</v>
      </c>
      <c r="D298" s="10">
        <f t="shared" si="33"/>
        <v>127.73753360000001</v>
      </c>
      <c r="E298" s="10">
        <f t="shared" si="34"/>
        <v>1</v>
      </c>
      <c r="F298" s="10">
        <f t="shared" si="35"/>
        <v>0</v>
      </c>
      <c r="G298" s="10">
        <f t="shared" si="36"/>
        <v>0</v>
      </c>
      <c r="H298" s="10">
        <f t="shared" si="37"/>
        <v>0</v>
      </c>
      <c r="I298" s="10">
        <f t="shared" si="38"/>
        <v>0</v>
      </c>
      <c r="J298" s="10">
        <f t="shared" si="39"/>
        <v>0</v>
      </c>
      <c r="K298" s="10">
        <f t="shared" si="40"/>
        <v>0</v>
      </c>
      <c r="L298" s="9">
        <f t="shared" si="30"/>
        <v>127.73753360000001</v>
      </c>
      <c r="M298" s="9">
        <f t="shared" si="41"/>
        <v>123.40842094</v>
      </c>
      <c r="N298" s="9">
        <f t="shared" si="15"/>
        <v>118.78180771</v>
      </c>
      <c r="O298" s="9">
        <f t="shared" si="19"/>
        <v>105.7035171887</v>
      </c>
      <c r="P298" s="9">
        <f t="shared" si="42"/>
        <v>4.3291126600000069</v>
      </c>
      <c r="Q298" s="10">
        <f t="shared" si="43"/>
        <v>0</v>
      </c>
      <c r="R298" s="9">
        <f t="shared" si="16"/>
        <v>8.9557258900000107</v>
      </c>
      <c r="S298" s="10">
        <f t="shared" si="18"/>
        <v>0</v>
      </c>
      <c r="T298" s="9">
        <f t="shared" si="20"/>
        <v>22.034016411300001</v>
      </c>
      <c r="U298" s="10">
        <f t="shared" si="25"/>
        <v>0</v>
      </c>
      <c r="V298" s="9">
        <f t="shared" si="17"/>
        <v>4.6266132300000038</v>
      </c>
      <c r="W298" s="10">
        <f t="shared" si="31"/>
        <v>0</v>
      </c>
      <c r="X298" s="9">
        <f t="shared" si="21"/>
        <v>17.704903751299994</v>
      </c>
      <c r="Y298" s="10">
        <f t="shared" si="26"/>
        <v>0</v>
      </c>
      <c r="Z298" s="9">
        <f t="shared" si="22"/>
        <v>13.078290521299991</v>
      </c>
      <c r="AA298" s="10">
        <f t="shared" si="27"/>
        <v>0</v>
      </c>
      <c r="AB298" s="10">
        <f t="shared" si="28"/>
        <v>0</v>
      </c>
      <c r="AC298" s="10">
        <f t="shared" si="29"/>
        <v>0</v>
      </c>
      <c r="AD298" s="10">
        <f t="shared" si="23"/>
        <v>0</v>
      </c>
      <c r="AF298" s="10">
        <f t="shared" si="24"/>
        <v>0</v>
      </c>
    </row>
    <row r="299" spans="1:32" ht="15.75" customHeight="1" x14ac:dyDescent="0.2">
      <c r="A299" s="8">
        <v>44252</v>
      </c>
      <c r="B299" s="32">
        <v>125.71961210000001</v>
      </c>
      <c r="C299" s="9">
        <f t="shared" si="32"/>
        <v>100.7336655</v>
      </c>
      <c r="D299" s="10">
        <f t="shared" si="33"/>
        <v>125.71961210000001</v>
      </c>
      <c r="E299" s="10">
        <f t="shared" si="34"/>
        <v>1</v>
      </c>
      <c r="F299" s="10">
        <f t="shared" si="35"/>
        <v>0</v>
      </c>
      <c r="G299" s="10">
        <f t="shared" si="36"/>
        <v>0</v>
      </c>
      <c r="H299" s="10">
        <f t="shared" si="37"/>
        <v>0</v>
      </c>
      <c r="I299" s="10">
        <f t="shared" si="38"/>
        <v>0</v>
      </c>
      <c r="J299" s="10">
        <f t="shared" si="39"/>
        <v>0</v>
      </c>
      <c r="K299" s="10">
        <f t="shared" si="40"/>
        <v>0</v>
      </c>
      <c r="L299" s="9">
        <f t="shared" si="30"/>
        <v>125.71961210000001</v>
      </c>
      <c r="M299" s="9">
        <f t="shared" si="41"/>
        <v>124.086527245</v>
      </c>
      <c r="N299" s="9">
        <f t="shared" si="15"/>
        <v>119.15347595199997</v>
      </c>
      <c r="O299" s="9">
        <f t="shared" si="19"/>
        <v>105.93130805925003</v>
      </c>
      <c r="P299" s="9">
        <f t="shared" si="42"/>
        <v>1.633084855000007</v>
      </c>
      <c r="Q299" s="10">
        <f t="shared" si="43"/>
        <v>0</v>
      </c>
      <c r="R299" s="9">
        <f t="shared" si="16"/>
        <v>6.5661361480000409</v>
      </c>
      <c r="S299" s="10">
        <f t="shared" si="18"/>
        <v>0</v>
      </c>
      <c r="T299" s="9">
        <f t="shared" si="20"/>
        <v>19.788304040749978</v>
      </c>
      <c r="U299" s="10">
        <f t="shared" si="25"/>
        <v>0</v>
      </c>
      <c r="V299" s="9">
        <f t="shared" si="17"/>
        <v>4.9330512930000339</v>
      </c>
      <c r="W299" s="10">
        <f t="shared" si="31"/>
        <v>0</v>
      </c>
      <c r="X299" s="9">
        <f t="shared" si="21"/>
        <v>18.155219185749971</v>
      </c>
      <c r="Y299" s="10">
        <f t="shared" si="26"/>
        <v>0</v>
      </c>
      <c r="Z299" s="9">
        <f t="shared" si="22"/>
        <v>13.222167892749937</v>
      </c>
      <c r="AA299" s="10">
        <f t="shared" si="27"/>
        <v>0</v>
      </c>
      <c r="AB299" s="10">
        <f t="shared" si="28"/>
        <v>0</v>
      </c>
      <c r="AC299" s="10">
        <f t="shared" si="29"/>
        <v>0</v>
      </c>
      <c r="AD299" s="10">
        <f t="shared" si="23"/>
        <v>0</v>
      </c>
      <c r="AF299" s="10">
        <f t="shared" si="24"/>
        <v>0</v>
      </c>
    </row>
    <row r="300" spans="1:32" ht="15.75" customHeight="1" x14ac:dyDescent="0.2">
      <c r="A300" s="8">
        <v>44253</v>
      </c>
      <c r="B300" s="32">
        <v>124.9687576</v>
      </c>
      <c r="C300" s="9">
        <f t="shared" si="32"/>
        <v>100.7336655</v>
      </c>
      <c r="D300" s="10">
        <f t="shared" si="33"/>
        <v>124.9687576</v>
      </c>
      <c r="E300" s="10">
        <f t="shared" si="34"/>
        <v>1</v>
      </c>
      <c r="F300" s="10">
        <f t="shared" si="35"/>
        <v>0</v>
      </c>
      <c r="G300" s="10">
        <f t="shared" si="36"/>
        <v>0</v>
      </c>
      <c r="H300" s="10">
        <f t="shared" si="37"/>
        <v>0</v>
      </c>
      <c r="I300" s="10">
        <f t="shared" si="38"/>
        <v>0</v>
      </c>
      <c r="J300" s="10">
        <f t="shared" si="39"/>
        <v>0</v>
      </c>
      <c r="K300" s="10">
        <f t="shared" si="40"/>
        <v>0</v>
      </c>
      <c r="L300" s="9">
        <f t="shared" si="30"/>
        <v>124.9687576</v>
      </c>
      <c r="M300" s="9">
        <f t="shared" si="41"/>
        <v>124.727090825</v>
      </c>
      <c r="N300" s="9">
        <f t="shared" si="15"/>
        <v>119.47633926399998</v>
      </c>
      <c r="O300" s="9">
        <f t="shared" si="19"/>
        <v>106.15210716190002</v>
      </c>
      <c r="P300" s="9">
        <f t="shared" si="42"/>
        <v>0.24166677499999878</v>
      </c>
      <c r="Q300" s="10">
        <f t="shared" si="43"/>
        <v>0</v>
      </c>
      <c r="R300" s="9">
        <f t="shared" si="16"/>
        <v>5.4924183360000285</v>
      </c>
      <c r="S300" s="10">
        <f t="shared" si="18"/>
        <v>0</v>
      </c>
      <c r="T300" s="9">
        <f t="shared" si="20"/>
        <v>18.816650438099984</v>
      </c>
      <c r="U300" s="10">
        <f t="shared" si="25"/>
        <v>0</v>
      </c>
      <c r="V300" s="9">
        <f t="shared" si="17"/>
        <v>5.2507515610000297</v>
      </c>
      <c r="W300" s="10">
        <f t="shared" si="31"/>
        <v>0</v>
      </c>
      <c r="X300" s="9">
        <f t="shared" si="21"/>
        <v>18.574983663099985</v>
      </c>
      <c r="Y300" s="10">
        <f t="shared" si="26"/>
        <v>0</v>
      </c>
      <c r="Z300" s="9">
        <f t="shared" si="22"/>
        <v>13.324232102099955</v>
      </c>
      <c r="AA300" s="10">
        <f t="shared" si="27"/>
        <v>0</v>
      </c>
      <c r="AB300" s="10">
        <f t="shared" si="28"/>
        <v>0</v>
      </c>
      <c r="AC300" s="10">
        <f t="shared" si="29"/>
        <v>0</v>
      </c>
      <c r="AD300" s="10">
        <f t="shared" si="23"/>
        <v>0</v>
      </c>
      <c r="AF300" s="10">
        <f t="shared" si="24"/>
        <v>0</v>
      </c>
    </row>
    <row r="301" spans="1:32" ht="15.75" customHeight="1" x14ac:dyDescent="0.2">
      <c r="A301" s="8">
        <v>44256</v>
      </c>
      <c r="B301" s="32">
        <v>128.0659943</v>
      </c>
      <c r="C301" s="9">
        <f t="shared" si="32"/>
        <v>100.7336655</v>
      </c>
      <c r="D301" s="10">
        <f t="shared" si="33"/>
        <v>128.0659943</v>
      </c>
      <c r="E301" s="10">
        <f t="shared" si="34"/>
        <v>1</v>
      </c>
      <c r="F301" s="10">
        <f t="shared" si="35"/>
        <v>0</v>
      </c>
      <c r="G301" s="10">
        <f t="shared" si="36"/>
        <v>0</v>
      </c>
      <c r="H301" s="10">
        <f t="shared" si="37"/>
        <v>0</v>
      </c>
      <c r="I301" s="10">
        <f t="shared" si="38"/>
        <v>0</v>
      </c>
      <c r="J301" s="10">
        <f t="shared" si="39"/>
        <v>0</v>
      </c>
      <c r="K301" s="10">
        <f t="shared" si="40"/>
        <v>0</v>
      </c>
      <c r="L301" s="9">
        <f t="shared" si="30"/>
        <v>128.0659943</v>
      </c>
      <c r="M301" s="9">
        <f t="shared" si="41"/>
        <v>125.39346503500001</v>
      </c>
      <c r="N301" s="9">
        <f t="shared" si="15"/>
        <v>119.78418533400001</v>
      </c>
      <c r="O301" s="9">
        <f t="shared" si="19"/>
        <v>106.40217514000001</v>
      </c>
      <c r="P301" s="9">
        <f t="shared" si="42"/>
        <v>2.6725292649999943</v>
      </c>
      <c r="Q301" s="10">
        <f t="shared" si="43"/>
        <v>0</v>
      </c>
      <c r="R301" s="9">
        <f t="shared" si="16"/>
        <v>8.2818089659999856</v>
      </c>
      <c r="S301" s="10">
        <f t="shared" si="18"/>
        <v>0</v>
      </c>
      <c r="T301" s="9">
        <f t="shared" si="20"/>
        <v>21.663819159999989</v>
      </c>
      <c r="U301" s="10">
        <f t="shared" si="25"/>
        <v>0</v>
      </c>
      <c r="V301" s="9">
        <f t="shared" si="17"/>
        <v>5.6092797009999913</v>
      </c>
      <c r="W301" s="10">
        <f t="shared" si="31"/>
        <v>0</v>
      </c>
      <c r="X301" s="9">
        <f t="shared" si="21"/>
        <v>18.991289894999994</v>
      </c>
      <c r="Y301" s="10">
        <f t="shared" si="26"/>
        <v>0</v>
      </c>
      <c r="Z301" s="9">
        <f t="shared" si="22"/>
        <v>13.382010194000003</v>
      </c>
      <c r="AA301" s="10">
        <f t="shared" si="27"/>
        <v>0</v>
      </c>
      <c r="AB301" s="10">
        <f t="shared" si="28"/>
        <v>0</v>
      </c>
      <c r="AC301" s="10">
        <f t="shared" si="29"/>
        <v>0</v>
      </c>
      <c r="AD301" s="10">
        <f t="shared" si="23"/>
        <v>0</v>
      </c>
      <c r="AF301" s="10">
        <f t="shared" si="24"/>
        <v>0</v>
      </c>
    </row>
    <row r="302" spans="1:32" ht="15.75" customHeight="1" x14ac:dyDescent="0.2">
      <c r="A302" s="8">
        <v>44257</v>
      </c>
      <c r="B302" s="32">
        <v>128.67605589999999</v>
      </c>
      <c r="C302" s="9">
        <f t="shared" si="32"/>
        <v>100.7336655</v>
      </c>
      <c r="D302" s="10">
        <f t="shared" si="33"/>
        <v>128.67605589999999</v>
      </c>
      <c r="E302" s="10">
        <f t="shared" si="34"/>
        <v>1</v>
      </c>
      <c r="F302" s="10">
        <f t="shared" si="35"/>
        <v>0</v>
      </c>
      <c r="G302" s="10">
        <f t="shared" si="36"/>
        <v>0</v>
      </c>
      <c r="H302" s="10">
        <f t="shared" si="37"/>
        <v>0</v>
      </c>
      <c r="I302" s="10">
        <f t="shared" si="38"/>
        <v>0</v>
      </c>
      <c r="J302" s="10">
        <f t="shared" si="39"/>
        <v>0</v>
      </c>
      <c r="K302" s="10">
        <f t="shared" si="40"/>
        <v>0</v>
      </c>
      <c r="L302" s="9">
        <f t="shared" si="30"/>
        <v>128.67605589999999</v>
      </c>
      <c r="M302" s="9">
        <f t="shared" si="41"/>
        <v>125.97302321500001</v>
      </c>
      <c r="N302" s="9">
        <f t="shared" si="15"/>
        <v>120.095785828</v>
      </c>
      <c r="O302" s="9">
        <f t="shared" si="19"/>
        <v>106.64595073660003</v>
      </c>
      <c r="P302" s="9">
        <f t="shared" si="42"/>
        <v>2.7030326849999824</v>
      </c>
      <c r="Q302" s="10">
        <f t="shared" si="43"/>
        <v>0</v>
      </c>
      <c r="R302" s="9">
        <f t="shared" si="16"/>
        <v>8.5802700719999905</v>
      </c>
      <c r="S302" s="10">
        <f t="shared" si="18"/>
        <v>0</v>
      </c>
      <c r="T302" s="9">
        <f t="shared" si="20"/>
        <v>22.030105163399966</v>
      </c>
      <c r="U302" s="10">
        <f t="shared" si="25"/>
        <v>0</v>
      </c>
      <c r="V302" s="9">
        <f t="shared" si="17"/>
        <v>5.8772373870000081</v>
      </c>
      <c r="W302" s="10">
        <f t="shared" si="31"/>
        <v>0</v>
      </c>
      <c r="X302" s="9">
        <f t="shared" si="21"/>
        <v>19.327072478399984</v>
      </c>
      <c r="Y302" s="10">
        <f t="shared" si="26"/>
        <v>0</v>
      </c>
      <c r="Z302" s="9">
        <f t="shared" si="22"/>
        <v>13.449835091399976</v>
      </c>
      <c r="AA302" s="10">
        <f t="shared" si="27"/>
        <v>0</v>
      </c>
      <c r="AB302" s="10">
        <f t="shared" si="28"/>
        <v>0</v>
      </c>
      <c r="AC302" s="10">
        <f t="shared" si="29"/>
        <v>0</v>
      </c>
      <c r="AD302" s="10">
        <f t="shared" si="23"/>
        <v>0</v>
      </c>
      <c r="AF302" s="10">
        <f t="shared" si="24"/>
        <v>0</v>
      </c>
    </row>
    <row r="303" spans="1:32" ht="15.75" customHeight="1" x14ac:dyDescent="0.2">
      <c r="A303" s="8">
        <v>44258</v>
      </c>
      <c r="B303" s="32">
        <v>130.31855770000001</v>
      </c>
      <c r="C303" s="9">
        <f t="shared" si="32"/>
        <v>100.7336655</v>
      </c>
      <c r="D303" s="10">
        <f t="shared" si="33"/>
        <v>130.31855770000001</v>
      </c>
      <c r="E303" s="10">
        <f t="shared" si="34"/>
        <v>1</v>
      </c>
      <c r="F303" s="10">
        <f t="shared" si="35"/>
        <v>0</v>
      </c>
      <c r="G303" s="10">
        <f t="shared" si="36"/>
        <v>0</v>
      </c>
      <c r="H303" s="10">
        <f t="shared" si="37"/>
        <v>0</v>
      </c>
      <c r="I303" s="10">
        <f t="shared" si="38"/>
        <v>0</v>
      </c>
      <c r="J303" s="10">
        <f t="shared" si="39"/>
        <v>0</v>
      </c>
      <c r="K303" s="10">
        <f t="shared" si="40"/>
        <v>0</v>
      </c>
      <c r="L303" s="9">
        <f t="shared" si="30"/>
        <v>130.31855770000001</v>
      </c>
      <c r="M303" s="9">
        <f t="shared" si="41"/>
        <v>126.64174536499998</v>
      </c>
      <c r="N303" s="9">
        <f t="shared" si="15"/>
        <v>120.48059433000002</v>
      </c>
      <c r="O303" s="9">
        <f t="shared" si="19"/>
        <v>106.88619121490002</v>
      </c>
      <c r="P303" s="9">
        <f t="shared" si="42"/>
        <v>3.6768123350000366</v>
      </c>
      <c r="Q303" s="10">
        <f t="shared" si="43"/>
        <v>0</v>
      </c>
      <c r="R303" s="9">
        <f t="shared" si="16"/>
        <v>9.8379633699999971</v>
      </c>
      <c r="S303" s="10">
        <f t="shared" si="18"/>
        <v>0</v>
      </c>
      <c r="T303" s="9">
        <f t="shared" si="20"/>
        <v>23.43236648509999</v>
      </c>
      <c r="U303" s="10">
        <f t="shared" si="25"/>
        <v>0</v>
      </c>
      <c r="V303" s="9">
        <f t="shared" si="17"/>
        <v>6.1611510349999605</v>
      </c>
      <c r="W303" s="10">
        <f t="shared" si="31"/>
        <v>0</v>
      </c>
      <c r="X303" s="9">
        <f t="shared" si="21"/>
        <v>19.755554150099954</v>
      </c>
      <c r="Y303" s="10">
        <f t="shared" si="26"/>
        <v>0</v>
      </c>
      <c r="Z303" s="9">
        <f t="shared" si="22"/>
        <v>13.594403115099993</v>
      </c>
      <c r="AA303" s="10">
        <f t="shared" si="27"/>
        <v>0</v>
      </c>
      <c r="AB303" s="10">
        <f t="shared" si="28"/>
        <v>0</v>
      </c>
      <c r="AC303" s="10">
        <f t="shared" si="29"/>
        <v>0</v>
      </c>
      <c r="AD303" s="10">
        <f t="shared" si="23"/>
        <v>0</v>
      </c>
      <c r="AF303" s="10">
        <f t="shared" si="24"/>
        <v>0</v>
      </c>
    </row>
    <row r="304" spans="1:32" ht="15.75" customHeight="1" x14ac:dyDescent="0.2">
      <c r="A304" s="8">
        <v>44259</v>
      </c>
      <c r="B304" s="32">
        <v>129.37997440000001</v>
      </c>
      <c r="C304" s="9">
        <f t="shared" si="32"/>
        <v>100.7336655</v>
      </c>
      <c r="D304" s="10">
        <f t="shared" si="33"/>
        <v>129.37997440000001</v>
      </c>
      <c r="E304" s="10">
        <f t="shared" si="34"/>
        <v>1</v>
      </c>
      <c r="F304" s="10">
        <f t="shared" si="35"/>
        <v>0</v>
      </c>
      <c r="G304" s="10">
        <f t="shared" si="36"/>
        <v>0</v>
      </c>
      <c r="H304" s="10">
        <f t="shared" si="37"/>
        <v>0</v>
      </c>
      <c r="I304" s="10">
        <f t="shared" si="38"/>
        <v>0</v>
      </c>
      <c r="J304" s="10">
        <f t="shared" si="39"/>
        <v>0</v>
      </c>
      <c r="K304" s="10">
        <f t="shared" si="40"/>
        <v>0</v>
      </c>
      <c r="L304" s="9">
        <f t="shared" si="30"/>
        <v>129.37997440000001</v>
      </c>
      <c r="M304" s="9">
        <f t="shared" si="41"/>
        <v>127.16968268499997</v>
      </c>
      <c r="N304" s="9">
        <f t="shared" si="15"/>
        <v>120.81378158600002</v>
      </c>
      <c r="O304" s="9">
        <f t="shared" si="19"/>
        <v>107.10666114765003</v>
      </c>
      <c r="P304" s="9">
        <f t="shared" si="42"/>
        <v>2.2102917150000394</v>
      </c>
      <c r="Q304" s="10">
        <f t="shared" si="43"/>
        <v>0</v>
      </c>
      <c r="R304" s="9">
        <f t="shared" si="16"/>
        <v>8.5661928139999901</v>
      </c>
      <c r="S304" s="10">
        <f t="shared" si="18"/>
        <v>0</v>
      </c>
      <c r="T304" s="9">
        <f t="shared" si="20"/>
        <v>22.273313252349979</v>
      </c>
      <c r="U304" s="10">
        <f t="shared" si="25"/>
        <v>0</v>
      </c>
      <c r="V304" s="9">
        <f t="shared" si="17"/>
        <v>6.3559010989999507</v>
      </c>
      <c r="W304" s="10">
        <f t="shared" si="31"/>
        <v>0</v>
      </c>
      <c r="X304" s="9">
        <f t="shared" si="21"/>
        <v>20.06302153734994</v>
      </c>
      <c r="Y304" s="10">
        <f t="shared" si="26"/>
        <v>0</v>
      </c>
      <c r="Z304" s="9">
        <f t="shared" si="22"/>
        <v>13.707120438349989</v>
      </c>
      <c r="AA304" s="10">
        <f t="shared" si="27"/>
        <v>0</v>
      </c>
      <c r="AB304" s="10">
        <f t="shared" si="28"/>
        <v>0</v>
      </c>
      <c r="AC304" s="10">
        <f t="shared" si="29"/>
        <v>0</v>
      </c>
      <c r="AD304" s="10">
        <f t="shared" si="23"/>
        <v>0</v>
      </c>
      <c r="AF304" s="10">
        <f t="shared" si="24"/>
        <v>0</v>
      </c>
    </row>
    <row r="305" spans="1:32" ht="15.75" customHeight="1" x14ac:dyDescent="0.2">
      <c r="A305" s="8">
        <v>44260</v>
      </c>
      <c r="B305" s="32">
        <v>127.59672550000001</v>
      </c>
      <c r="C305" s="9">
        <f t="shared" si="32"/>
        <v>100.7336655</v>
      </c>
      <c r="D305" s="10">
        <f t="shared" si="33"/>
        <v>127.59672550000001</v>
      </c>
      <c r="E305" s="10">
        <f t="shared" si="34"/>
        <v>1</v>
      </c>
      <c r="F305" s="10">
        <f t="shared" si="35"/>
        <v>0</v>
      </c>
      <c r="G305" s="10">
        <f t="shared" si="36"/>
        <v>0</v>
      </c>
      <c r="H305" s="10">
        <f t="shared" si="37"/>
        <v>0</v>
      </c>
      <c r="I305" s="10">
        <f t="shared" si="38"/>
        <v>0</v>
      </c>
      <c r="J305" s="10">
        <f t="shared" si="39"/>
        <v>0</v>
      </c>
      <c r="K305" s="10">
        <f t="shared" si="40"/>
        <v>0</v>
      </c>
      <c r="L305" s="9">
        <f t="shared" si="30"/>
        <v>127.59672550000001</v>
      </c>
      <c r="M305" s="9">
        <f t="shared" si="41"/>
        <v>127.53102644999998</v>
      </c>
      <c r="N305" s="9">
        <f t="shared" si="15"/>
        <v>121.07000717200002</v>
      </c>
      <c r="O305" s="9">
        <f t="shared" si="19"/>
        <v>107.32811241125</v>
      </c>
      <c r="P305" s="9">
        <f t="shared" si="42"/>
        <v>6.569905000002052E-2</v>
      </c>
      <c r="Q305" s="10">
        <f t="shared" si="43"/>
        <v>0</v>
      </c>
      <c r="R305" s="9">
        <f t="shared" si="16"/>
        <v>6.526718327999987</v>
      </c>
      <c r="S305" s="10">
        <f t="shared" si="18"/>
        <v>0</v>
      </c>
      <c r="T305" s="9">
        <f t="shared" si="20"/>
        <v>20.268613088750001</v>
      </c>
      <c r="U305" s="10">
        <f t="shared" si="25"/>
        <v>0</v>
      </c>
      <c r="V305" s="9">
        <f t="shared" si="17"/>
        <v>6.4610192779999664</v>
      </c>
      <c r="W305" s="10">
        <f t="shared" si="31"/>
        <v>0</v>
      </c>
      <c r="X305" s="9">
        <f t="shared" si="21"/>
        <v>20.202914038749981</v>
      </c>
      <c r="Y305" s="10">
        <f t="shared" si="26"/>
        <v>0</v>
      </c>
      <c r="Z305" s="9">
        <f t="shared" si="22"/>
        <v>13.741894760750014</v>
      </c>
      <c r="AA305" s="10">
        <f t="shared" si="27"/>
        <v>0</v>
      </c>
      <c r="AB305" s="10">
        <f t="shared" si="28"/>
        <v>0</v>
      </c>
      <c r="AC305" s="10">
        <f t="shared" si="29"/>
        <v>0</v>
      </c>
      <c r="AD305" s="10">
        <f t="shared" si="23"/>
        <v>0</v>
      </c>
      <c r="AF305" s="10">
        <f t="shared" si="24"/>
        <v>0</v>
      </c>
    </row>
    <row r="306" spans="1:32" ht="15.75" customHeight="1" x14ac:dyDescent="0.2">
      <c r="A306" s="8">
        <v>44263</v>
      </c>
      <c r="B306" s="32">
        <v>130.9286041</v>
      </c>
      <c r="C306" s="9">
        <f t="shared" si="32"/>
        <v>100.7336655</v>
      </c>
      <c r="D306" s="10">
        <f t="shared" si="33"/>
        <v>130.9286041</v>
      </c>
      <c r="E306" s="10">
        <f t="shared" si="34"/>
        <v>1</v>
      </c>
      <c r="F306" s="10">
        <f t="shared" si="35"/>
        <v>0</v>
      </c>
      <c r="G306" s="10">
        <f t="shared" si="36"/>
        <v>0</v>
      </c>
      <c r="H306" s="10">
        <f t="shared" si="37"/>
        <v>0</v>
      </c>
      <c r="I306" s="10">
        <f t="shared" si="38"/>
        <v>0</v>
      </c>
      <c r="J306" s="10">
        <f t="shared" si="39"/>
        <v>0</v>
      </c>
      <c r="K306" s="10">
        <f t="shared" si="40"/>
        <v>0</v>
      </c>
      <c r="L306" s="9">
        <f t="shared" si="30"/>
        <v>130.9286041</v>
      </c>
      <c r="M306" s="9">
        <f t="shared" si="41"/>
        <v>127.908795535</v>
      </c>
      <c r="N306" s="9">
        <f t="shared" si="15"/>
        <v>121.38911621000001</v>
      </c>
      <c r="O306" s="9">
        <f t="shared" si="19"/>
        <v>107.55355045280002</v>
      </c>
      <c r="P306" s="9">
        <f t="shared" si="42"/>
        <v>3.0198085650000053</v>
      </c>
      <c r="Q306" s="10">
        <f t="shared" si="43"/>
        <v>0</v>
      </c>
      <c r="R306" s="9">
        <f t="shared" si="16"/>
        <v>9.5394878899999895</v>
      </c>
      <c r="S306" s="10">
        <f t="shared" si="18"/>
        <v>0</v>
      </c>
      <c r="T306" s="9">
        <f t="shared" si="20"/>
        <v>23.375053647199977</v>
      </c>
      <c r="U306" s="10">
        <f t="shared" si="25"/>
        <v>0</v>
      </c>
      <c r="V306" s="9">
        <f t="shared" si="17"/>
        <v>6.5196793249999843</v>
      </c>
      <c r="W306" s="10">
        <f t="shared" si="31"/>
        <v>0</v>
      </c>
      <c r="X306" s="9">
        <f t="shared" si="21"/>
        <v>20.355245082199971</v>
      </c>
      <c r="Y306" s="10">
        <f t="shared" si="26"/>
        <v>0</v>
      </c>
      <c r="Z306" s="9">
        <f t="shared" si="22"/>
        <v>13.835565757199987</v>
      </c>
      <c r="AA306" s="10">
        <f t="shared" si="27"/>
        <v>0</v>
      </c>
      <c r="AB306" s="10">
        <f t="shared" si="28"/>
        <v>0</v>
      </c>
      <c r="AC306" s="10">
        <f t="shared" si="29"/>
        <v>0</v>
      </c>
      <c r="AD306" s="10">
        <f t="shared" si="23"/>
        <v>0</v>
      </c>
      <c r="AF306" s="10">
        <f t="shared" si="24"/>
        <v>0</v>
      </c>
    </row>
    <row r="307" spans="1:32" ht="15.75" customHeight="1" x14ac:dyDescent="0.2">
      <c r="A307" s="8">
        <v>44264</v>
      </c>
      <c r="B307" s="32">
        <v>135.05822749999999</v>
      </c>
      <c r="C307" s="9">
        <f t="shared" si="32"/>
        <v>100.7336655</v>
      </c>
      <c r="D307" s="10">
        <f t="shared" si="33"/>
        <v>135.05822749999999</v>
      </c>
      <c r="E307" s="10">
        <f t="shared" si="34"/>
        <v>1</v>
      </c>
      <c r="F307" s="10">
        <f t="shared" si="35"/>
        <v>0</v>
      </c>
      <c r="G307" s="10">
        <f t="shared" si="36"/>
        <v>0</v>
      </c>
      <c r="H307" s="10">
        <f t="shared" si="37"/>
        <v>0</v>
      </c>
      <c r="I307" s="10">
        <f t="shared" si="38"/>
        <v>0</v>
      </c>
      <c r="J307" s="10">
        <f t="shared" si="39"/>
        <v>0</v>
      </c>
      <c r="K307" s="10">
        <f t="shared" si="40"/>
        <v>0</v>
      </c>
      <c r="L307" s="9">
        <f t="shared" si="30"/>
        <v>135.05822749999999</v>
      </c>
      <c r="M307" s="9">
        <f t="shared" si="41"/>
        <v>128.42265471000002</v>
      </c>
      <c r="N307" s="9">
        <f t="shared" ref="N307:N561" si="44">AVERAGE(L258:L307)</f>
        <v>121.71573348799998</v>
      </c>
      <c r="O307" s="9">
        <f t="shared" si="19"/>
        <v>107.80287418305002</v>
      </c>
      <c r="P307" s="9">
        <f t="shared" si="42"/>
        <v>6.6355727899999692</v>
      </c>
      <c r="Q307" s="10">
        <f t="shared" si="43"/>
        <v>0</v>
      </c>
      <c r="R307" s="9">
        <f t="shared" ref="R307:R561" si="45">L307-N307</f>
        <v>13.342494012000003</v>
      </c>
      <c r="S307" s="10">
        <f t="shared" si="18"/>
        <v>0</v>
      </c>
      <c r="T307" s="9">
        <f t="shared" si="20"/>
        <v>27.255353316949964</v>
      </c>
      <c r="U307" s="10">
        <f t="shared" si="25"/>
        <v>0</v>
      </c>
      <c r="V307" s="9">
        <f t="shared" ref="V307:V561" si="46">M307-N307</f>
        <v>6.7069212220000338</v>
      </c>
      <c r="W307" s="10">
        <f t="shared" si="31"/>
        <v>0</v>
      </c>
      <c r="X307" s="9">
        <f t="shared" si="21"/>
        <v>20.619780526949995</v>
      </c>
      <c r="Y307" s="10">
        <f t="shared" si="26"/>
        <v>0</v>
      </c>
      <c r="Z307" s="9">
        <f t="shared" si="22"/>
        <v>13.912859304949961</v>
      </c>
      <c r="AA307" s="10">
        <f t="shared" si="27"/>
        <v>0</v>
      </c>
      <c r="AB307" s="10">
        <f t="shared" si="28"/>
        <v>0</v>
      </c>
      <c r="AC307" s="10">
        <f t="shared" si="29"/>
        <v>0</v>
      </c>
      <c r="AD307" s="10">
        <f t="shared" si="23"/>
        <v>0</v>
      </c>
      <c r="AF307" s="10">
        <f t="shared" si="24"/>
        <v>0</v>
      </c>
    </row>
    <row r="308" spans="1:32" ht="15.75" customHeight="1" x14ac:dyDescent="0.2">
      <c r="A308" s="8">
        <v>44265</v>
      </c>
      <c r="B308" s="32">
        <v>134.6828156</v>
      </c>
      <c r="C308" s="9">
        <f t="shared" si="32"/>
        <v>100.7336655</v>
      </c>
      <c r="D308" s="10">
        <f t="shared" si="33"/>
        <v>134.6828156</v>
      </c>
      <c r="E308" s="10">
        <f t="shared" si="34"/>
        <v>1</v>
      </c>
      <c r="F308" s="10">
        <f t="shared" si="35"/>
        <v>0</v>
      </c>
      <c r="G308" s="10">
        <f t="shared" si="36"/>
        <v>0</v>
      </c>
      <c r="H308" s="10">
        <f t="shared" si="37"/>
        <v>0</v>
      </c>
      <c r="I308" s="10">
        <f t="shared" si="38"/>
        <v>0</v>
      </c>
      <c r="J308" s="10">
        <f t="shared" si="39"/>
        <v>0</v>
      </c>
      <c r="K308" s="10">
        <f t="shared" si="40"/>
        <v>0</v>
      </c>
      <c r="L308" s="9">
        <f t="shared" si="30"/>
        <v>134.6828156</v>
      </c>
      <c r="M308" s="9">
        <f t="shared" si="41"/>
        <v>128.90601119000002</v>
      </c>
      <c r="N308" s="9">
        <f t="shared" si="44"/>
        <v>122.054552</v>
      </c>
      <c r="O308" s="9">
        <f t="shared" si="19"/>
        <v>108.04810073815003</v>
      </c>
      <c r="P308" s="9">
        <f t="shared" si="42"/>
        <v>5.7768044099999827</v>
      </c>
      <c r="Q308" s="10">
        <f t="shared" si="43"/>
        <v>0</v>
      </c>
      <c r="R308" s="9">
        <f t="shared" si="45"/>
        <v>12.628263599999997</v>
      </c>
      <c r="S308" s="10">
        <f t="shared" ref="S308:S562" si="47">IF(AND(R308&lt;0,R307&gt;=0),-1,IF(AND(R308&gt;0,R307&lt;=0),1,0))</f>
        <v>0</v>
      </c>
      <c r="T308" s="9">
        <f t="shared" si="20"/>
        <v>26.634714861849972</v>
      </c>
      <c r="U308" s="10">
        <f t="shared" si="25"/>
        <v>0</v>
      </c>
      <c r="V308" s="9">
        <f t="shared" si="46"/>
        <v>6.8514591900000141</v>
      </c>
      <c r="W308" s="10">
        <f t="shared" si="31"/>
        <v>0</v>
      </c>
      <c r="X308" s="9">
        <f t="shared" si="21"/>
        <v>20.857910451849989</v>
      </c>
      <c r="Y308" s="10">
        <f t="shared" si="26"/>
        <v>0</v>
      </c>
      <c r="Z308" s="9">
        <f t="shared" si="22"/>
        <v>14.006451261849975</v>
      </c>
      <c r="AA308" s="10">
        <f t="shared" si="27"/>
        <v>0</v>
      </c>
      <c r="AB308" s="10">
        <f t="shared" si="28"/>
        <v>0</v>
      </c>
      <c r="AC308" s="10">
        <f t="shared" si="29"/>
        <v>0</v>
      </c>
      <c r="AD308" s="10">
        <f t="shared" si="23"/>
        <v>0</v>
      </c>
      <c r="AF308" s="10">
        <f t="shared" si="24"/>
        <v>0</v>
      </c>
    </row>
    <row r="309" spans="1:32" ht="15.75" customHeight="1" x14ac:dyDescent="0.2">
      <c r="A309" s="8">
        <v>44266</v>
      </c>
      <c r="B309" s="32">
        <v>136.7007294</v>
      </c>
      <c r="C309" s="9">
        <f t="shared" si="32"/>
        <v>100.7336655</v>
      </c>
      <c r="D309" s="10">
        <f t="shared" si="33"/>
        <v>136.7007294</v>
      </c>
      <c r="E309" s="10">
        <f t="shared" si="34"/>
        <v>1</v>
      </c>
      <c r="F309" s="10">
        <f t="shared" si="35"/>
        <v>0</v>
      </c>
      <c r="G309" s="10">
        <f t="shared" si="36"/>
        <v>0</v>
      </c>
      <c r="H309" s="10">
        <f t="shared" si="37"/>
        <v>0</v>
      </c>
      <c r="I309" s="10">
        <f t="shared" si="38"/>
        <v>0</v>
      </c>
      <c r="J309" s="10">
        <f t="shared" si="39"/>
        <v>0</v>
      </c>
      <c r="K309" s="10">
        <f t="shared" si="40"/>
        <v>0</v>
      </c>
      <c r="L309" s="9">
        <f t="shared" si="30"/>
        <v>136.7007294</v>
      </c>
      <c r="M309" s="9">
        <f t="shared" si="41"/>
        <v>129.40579299000001</v>
      </c>
      <c r="N309" s="9">
        <f t="shared" si="44"/>
        <v>122.38116958399998</v>
      </c>
      <c r="O309" s="9">
        <f t="shared" si="19"/>
        <v>108.29897685980002</v>
      </c>
      <c r="P309" s="9">
        <f t="shared" si="42"/>
        <v>7.2949364099999912</v>
      </c>
      <c r="Q309" s="10">
        <f t="shared" si="43"/>
        <v>0</v>
      </c>
      <c r="R309" s="9">
        <f t="shared" si="45"/>
        <v>14.319559816000023</v>
      </c>
      <c r="S309" s="10">
        <f t="shared" si="47"/>
        <v>0</v>
      </c>
      <c r="T309" s="9">
        <f t="shared" si="20"/>
        <v>28.401752540199979</v>
      </c>
      <c r="U309" s="10">
        <f t="shared" si="25"/>
        <v>0</v>
      </c>
      <c r="V309" s="9">
        <f t="shared" si="46"/>
        <v>7.0246234060000319</v>
      </c>
      <c r="W309" s="10">
        <f t="shared" si="31"/>
        <v>0</v>
      </c>
      <c r="X309" s="9">
        <f t="shared" si="21"/>
        <v>21.106816130199988</v>
      </c>
      <c r="Y309" s="10">
        <f t="shared" si="26"/>
        <v>0</v>
      </c>
      <c r="Z309" s="9">
        <f t="shared" si="22"/>
        <v>14.082192724199956</v>
      </c>
      <c r="AA309" s="10">
        <f t="shared" si="27"/>
        <v>0</v>
      </c>
      <c r="AB309" s="10">
        <f t="shared" si="28"/>
        <v>0</v>
      </c>
      <c r="AC309" s="10">
        <f t="shared" si="29"/>
        <v>0</v>
      </c>
      <c r="AD309" s="10">
        <f t="shared" si="23"/>
        <v>0</v>
      </c>
      <c r="AF309" s="10">
        <f t="shared" si="24"/>
        <v>0</v>
      </c>
    </row>
    <row r="310" spans="1:32" ht="15.75" customHeight="1" x14ac:dyDescent="0.2">
      <c r="A310" s="8">
        <v>44267</v>
      </c>
      <c r="B310" s="32">
        <v>135.8560181</v>
      </c>
      <c r="C310" s="9">
        <f t="shared" si="32"/>
        <v>100.7336655</v>
      </c>
      <c r="D310" s="10">
        <f t="shared" si="33"/>
        <v>135.8560181</v>
      </c>
      <c r="E310" s="10">
        <f t="shared" si="34"/>
        <v>1</v>
      </c>
      <c r="F310" s="10">
        <f t="shared" si="35"/>
        <v>0</v>
      </c>
      <c r="G310" s="10">
        <f t="shared" si="36"/>
        <v>0</v>
      </c>
      <c r="H310" s="10">
        <f t="shared" si="37"/>
        <v>0</v>
      </c>
      <c r="I310" s="10">
        <f t="shared" si="38"/>
        <v>0</v>
      </c>
      <c r="J310" s="10">
        <f t="shared" si="39"/>
        <v>0</v>
      </c>
      <c r="K310" s="10">
        <f t="shared" si="40"/>
        <v>0</v>
      </c>
      <c r="L310" s="9">
        <f t="shared" si="30"/>
        <v>135.8560181</v>
      </c>
      <c r="M310" s="9">
        <f t="shared" si="41"/>
        <v>129.84926032499999</v>
      </c>
      <c r="N310" s="9">
        <f t="shared" si="44"/>
        <v>122.71811111199999</v>
      </c>
      <c r="O310" s="9">
        <f t="shared" si="19"/>
        <v>108.53807403555001</v>
      </c>
      <c r="P310" s="9">
        <f t="shared" si="42"/>
        <v>6.0067577750000112</v>
      </c>
      <c r="Q310" s="10">
        <f t="shared" si="43"/>
        <v>0</v>
      </c>
      <c r="R310" s="9">
        <f t="shared" si="45"/>
        <v>13.137906988000012</v>
      </c>
      <c r="S310" s="10">
        <f t="shared" si="47"/>
        <v>0</v>
      </c>
      <c r="T310" s="9">
        <f t="shared" si="20"/>
        <v>27.317944064449989</v>
      </c>
      <c r="U310" s="10">
        <f t="shared" si="25"/>
        <v>0</v>
      </c>
      <c r="V310" s="9">
        <f t="shared" si="46"/>
        <v>7.1311492130000005</v>
      </c>
      <c r="W310" s="10">
        <f t="shared" si="31"/>
        <v>0</v>
      </c>
      <c r="X310" s="9">
        <f t="shared" si="21"/>
        <v>21.311186289449978</v>
      </c>
      <c r="Y310" s="10">
        <f t="shared" si="26"/>
        <v>0</v>
      </c>
      <c r="Z310" s="9">
        <f t="shared" si="22"/>
        <v>14.180037076449977</v>
      </c>
      <c r="AA310" s="10">
        <f t="shared" si="27"/>
        <v>0</v>
      </c>
      <c r="AB310" s="10">
        <f t="shared" si="28"/>
        <v>0</v>
      </c>
      <c r="AC310" s="10">
        <f t="shared" si="29"/>
        <v>0</v>
      </c>
      <c r="AD310" s="10">
        <f t="shared" si="23"/>
        <v>0</v>
      </c>
      <c r="AF310" s="10">
        <f t="shared" si="24"/>
        <v>0</v>
      </c>
    </row>
    <row r="311" spans="1:32" ht="15.75" customHeight="1" x14ac:dyDescent="0.2">
      <c r="A311" s="8">
        <v>44270</v>
      </c>
      <c r="B311" s="32">
        <v>135.1051788</v>
      </c>
      <c r="C311" s="9">
        <f t="shared" si="32"/>
        <v>100.7336655</v>
      </c>
      <c r="D311" s="10">
        <f t="shared" si="33"/>
        <v>135.1051788</v>
      </c>
      <c r="E311" s="10">
        <f t="shared" si="34"/>
        <v>1</v>
      </c>
      <c r="F311" s="10">
        <f t="shared" si="35"/>
        <v>0</v>
      </c>
      <c r="G311" s="10">
        <f t="shared" si="36"/>
        <v>0</v>
      </c>
      <c r="H311" s="10">
        <f t="shared" si="37"/>
        <v>0</v>
      </c>
      <c r="I311" s="10">
        <f t="shared" si="38"/>
        <v>0</v>
      </c>
      <c r="J311" s="10">
        <f t="shared" si="39"/>
        <v>0</v>
      </c>
      <c r="K311" s="10">
        <f t="shared" si="40"/>
        <v>0</v>
      </c>
      <c r="L311" s="9">
        <f t="shared" si="30"/>
        <v>135.1051788</v>
      </c>
      <c r="M311" s="9">
        <f t="shared" si="41"/>
        <v>130.16133002499998</v>
      </c>
      <c r="N311" s="9">
        <f t="shared" si="44"/>
        <v>123.01094070199998</v>
      </c>
      <c r="O311" s="9">
        <f t="shared" si="19"/>
        <v>108.77623271915002</v>
      </c>
      <c r="P311" s="9">
        <f t="shared" si="42"/>
        <v>4.9438487750000206</v>
      </c>
      <c r="Q311" s="10">
        <f t="shared" si="43"/>
        <v>0</v>
      </c>
      <c r="R311" s="9">
        <f t="shared" si="45"/>
        <v>12.094238098000019</v>
      </c>
      <c r="S311" s="10">
        <f t="shared" si="47"/>
        <v>0</v>
      </c>
      <c r="T311" s="9">
        <f t="shared" si="20"/>
        <v>26.328946080849988</v>
      </c>
      <c r="U311" s="10">
        <f t="shared" si="25"/>
        <v>0</v>
      </c>
      <c r="V311" s="9">
        <f t="shared" si="46"/>
        <v>7.1503893229999989</v>
      </c>
      <c r="W311" s="10">
        <f t="shared" si="31"/>
        <v>0</v>
      </c>
      <c r="X311" s="9">
        <f t="shared" si="21"/>
        <v>21.385097305849968</v>
      </c>
      <c r="Y311" s="10">
        <f t="shared" si="26"/>
        <v>0</v>
      </c>
      <c r="Z311" s="9">
        <f t="shared" si="22"/>
        <v>14.234707982849969</v>
      </c>
      <c r="AA311" s="10">
        <f t="shared" si="27"/>
        <v>0</v>
      </c>
      <c r="AB311" s="10">
        <f t="shared" si="28"/>
        <v>0</v>
      </c>
      <c r="AC311" s="10">
        <f t="shared" si="29"/>
        <v>0</v>
      </c>
      <c r="AD311" s="10">
        <f t="shared" si="23"/>
        <v>0</v>
      </c>
      <c r="AF311" s="10">
        <f t="shared" si="24"/>
        <v>0</v>
      </c>
    </row>
    <row r="312" spans="1:32" ht="15.75" customHeight="1" x14ac:dyDescent="0.2">
      <c r="A312" s="8">
        <v>44271</v>
      </c>
      <c r="B312" s="32">
        <v>135.6213837</v>
      </c>
      <c r="C312" s="9">
        <f t="shared" si="32"/>
        <v>100.7336655</v>
      </c>
      <c r="D312" s="10">
        <f t="shared" si="33"/>
        <v>135.6213837</v>
      </c>
      <c r="E312" s="10">
        <f t="shared" si="34"/>
        <v>1</v>
      </c>
      <c r="F312" s="10">
        <f t="shared" si="35"/>
        <v>0</v>
      </c>
      <c r="G312" s="10">
        <f t="shared" si="36"/>
        <v>0</v>
      </c>
      <c r="H312" s="10">
        <f t="shared" si="37"/>
        <v>0</v>
      </c>
      <c r="I312" s="10">
        <f t="shared" si="38"/>
        <v>0</v>
      </c>
      <c r="J312" s="10">
        <f t="shared" si="39"/>
        <v>0</v>
      </c>
      <c r="K312" s="10">
        <f t="shared" si="40"/>
        <v>0</v>
      </c>
      <c r="L312" s="9">
        <f t="shared" si="30"/>
        <v>135.6213837</v>
      </c>
      <c r="M312" s="9">
        <f t="shared" si="41"/>
        <v>130.50624961499997</v>
      </c>
      <c r="N312" s="9">
        <f t="shared" si="44"/>
        <v>123.34694381599996</v>
      </c>
      <c r="O312" s="9">
        <f t="shared" si="19"/>
        <v>108.99557331075</v>
      </c>
      <c r="P312" s="9">
        <f t="shared" si="42"/>
        <v>5.1151340850000224</v>
      </c>
      <c r="Q312" s="10">
        <f t="shared" si="43"/>
        <v>0</v>
      </c>
      <c r="R312" s="9">
        <f t="shared" si="45"/>
        <v>12.274439884000031</v>
      </c>
      <c r="S312" s="10">
        <f t="shared" si="47"/>
        <v>0</v>
      </c>
      <c r="T312" s="9">
        <f t="shared" si="20"/>
        <v>26.625810389249992</v>
      </c>
      <c r="U312" s="10">
        <f t="shared" si="25"/>
        <v>0</v>
      </c>
      <c r="V312" s="9">
        <f t="shared" si="46"/>
        <v>7.1593057990000091</v>
      </c>
      <c r="W312" s="10">
        <f t="shared" si="31"/>
        <v>0</v>
      </c>
      <c r="X312" s="9">
        <f t="shared" si="21"/>
        <v>21.510676304249969</v>
      </c>
      <c r="Y312" s="10">
        <f t="shared" si="26"/>
        <v>0</v>
      </c>
      <c r="Z312" s="9">
        <f t="shared" si="22"/>
        <v>14.35137050524996</v>
      </c>
      <c r="AA312" s="10">
        <f t="shared" si="27"/>
        <v>0</v>
      </c>
      <c r="AB312" s="10">
        <f t="shared" si="28"/>
        <v>0</v>
      </c>
      <c r="AC312" s="10">
        <f t="shared" si="29"/>
        <v>0</v>
      </c>
      <c r="AD312" s="10">
        <f t="shared" si="23"/>
        <v>0</v>
      </c>
      <c r="AF312" s="10">
        <f t="shared" si="24"/>
        <v>0</v>
      </c>
    </row>
    <row r="313" spans="1:32" ht="15.75" customHeight="1" x14ac:dyDescent="0.2">
      <c r="A313" s="8">
        <v>44272</v>
      </c>
      <c r="B313" s="32">
        <v>133.2750092</v>
      </c>
      <c r="C313" s="9">
        <f t="shared" si="32"/>
        <v>100.7336655</v>
      </c>
      <c r="D313" s="10">
        <f t="shared" si="33"/>
        <v>133.2750092</v>
      </c>
      <c r="E313" s="10">
        <f t="shared" si="34"/>
        <v>1</v>
      </c>
      <c r="F313" s="10">
        <f t="shared" si="35"/>
        <v>0</v>
      </c>
      <c r="G313" s="10">
        <f t="shared" si="36"/>
        <v>0</v>
      </c>
      <c r="H313" s="10">
        <f t="shared" si="37"/>
        <v>0</v>
      </c>
      <c r="I313" s="10">
        <f t="shared" si="38"/>
        <v>0</v>
      </c>
      <c r="J313" s="10">
        <f t="shared" si="39"/>
        <v>0</v>
      </c>
      <c r="K313" s="10">
        <f t="shared" si="40"/>
        <v>0</v>
      </c>
      <c r="L313" s="9">
        <f t="shared" si="30"/>
        <v>133.2750092</v>
      </c>
      <c r="M313" s="9">
        <f t="shared" si="41"/>
        <v>130.81128120499997</v>
      </c>
      <c r="N313" s="9">
        <f t="shared" si="44"/>
        <v>123.66511459399997</v>
      </c>
      <c r="O313" s="9">
        <f t="shared" si="19"/>
        <v>109.2044960023</v>
      </c>
      <c r="P313" s="9">
        <f t="shared" si="42"/>
        <v>2.4637279950000277</v>
      </c>
      <c r="Q313" s="10">
        <f t="shared" si="43"/>
        <v>0</v>
      </c>
      <c r="R313" s="9">
        <f t="shared" si="45"/>
        <v>9.6098946060000259</v>
      </c>
      <c r="S313" s="10">
        <f t="shared" si="47"/>
        <v>0</v>
      </c>
      <c r="T313" s="9">
        <f t="shared" si="20"/>
        <v>24.070513197699995</v>
      </c>
      <c r="U313" s="10">
        <f t="shared" si="25"/>
        <v>0</v>
      </c>
      <c r="V313" s="9">
        <f t="shared" si="46"/>
        <v>7.1461666109999982</v>
      </c>
      <c r="W313" s="10">
        <f t="shared" si="31"/>
        <v>0</v>
      </c>
      <c r="X313" s="9">
        <f t="shared" si="21"/>
        <v>21.606785202699967</v>
      </c>
      <c r="Y313" s="10">
        <f t="shared" si="26"/>
        <v>0</v>
      </c>
      <c r="Z313" s="9">
        <f t="shared" si="22"/>
        <v>14.460618591699969</v>
      </c>
      <c r="AA313" s="10">
        <f t="shared" si="27"/>
        <v>0</v>
      </c>
      <c r="AB313" s="10">
        <f t="shared" si="28"/>
        <v>0</v>
      </c>
      <c r="AC313" s="10">
        <f t="shared" si="29"/>
        <v>0</v>
      </c>
      <c r="AD313" s="10">
        <f t="shared" si="23"/>
        <v>0</v>
      </c>
      <c r="AF313" s="10">
        <f t="shared" si="24"/>
        <v>0</v>
      </c>
    </row>
    <row r="314" spans="1:32" ht="15.75" customHeight="1" x14ac:dyDescent="0.2">
      <c r="A314" s="8">
        <v>44273</v>
      </c>
      <c r="B314" s="32">
        <v>133.79118349999999</v>
      </c>
      <c r="C314" s="9">
        <f t="shared" si="32"/>
        <v>100.7336655</v>
      </c>
      <c r="D314" s="10">
        <f t="shared" si="33"/>
        <v>133.79118349999999</v>
      </c>
      <c r="E314" s="10">
        <f t="shared" si="34"/>
        <v>1</v>
      </c>
      <c r="F314" s="10">
        <f t="shared" si="35"/>
        <v>0</v>
      </c>
      <c r="G314" s="10">
        <f t="shared" si="36"/>
        <v>0</v>
      </c>
      <c r="H314" s="10">
        <f t="shared" si="37"/>
        <v>0</v>
      </c>
      <c r="I314" s="10">
        <f t="shared" si="38"/>
        <v>0</v>
      </c>
      <c r="J314" s="10">
        <f t="shared" si="39"/>
        <v>0</v>
      </c>
      <c r="K314" s="10">
        <f t="shared" si="40"/>
        <v>0</v>
      </c>
      <c r="L314" s="9">
        <f t="shared" si="30"/>
        <v>133.79118349999999</v>
      </c>
      <c r="M314" s="9">
        <f t="shared" si="41"/>
        <v>131.02949562499998</v>
      </c>
      <c r="N314" s="9">
        <f t="shared" si="44"/>
        <v>124.02176574799996</v>
      </c>
      <c r="O314" s="9">
        <f t="shared" si="19"/>
        <v>109.41797058130001</v>
      </c>
      <c r="P314" s="9">
        <f t="shared" si="42"/>
        <v>2.7616878750000069</v>
      </c>
      <c r="Q314" s="10">
        <f t="shared" si="43"/>
        <v>0</v>
      </c>
      <c r="R314" s="9">
        <f t="shared" si="45"/>
        <v>9.7694177520000238</v>
      </c>
      <c r="S314" s="10">
        <f t="shared" si="47"/>
        <v>0</v>
      </c>
      <c r="T314" s="9">
        <f t="shared" si="20"/>
        <v>24.373212918699977</v>
      </c>
      <c r="U314" s="10">
        <f t="shared" si="25"/>
        <v>0</v>
      </c>
      <c r="V314" s="9">
        <f t="shared" si="46"/>
        <v>7.0077298770000169</v>
      </c>
      <c r="W314" s="10">
        <f t="shared" si="31"/>
        <v>0</v>
      </c>
      <c r="X314" s="9">
        <f t="shared" si="21"/>
        <v>21.61152504369997</v>
      </c>
      <c r="Y314" s="10">
        <f t="shared" si="26"/>
        <v>0</v>
      </c>
      <c r="Z314" s="9">
        <f t="shared" si="22"/>
        <v>14.603795166699953</v>
      </c>
      <c r="AA314" s="10">
        <f t="shared" si="27"/>
        <v>0</v>
      </c>
      <c r="AB314" s="10">
        <f t="shared" si="28"/>
        <v>0</v>
      </c>
      <c r="AC314" s="10">
        <f t="shared" si="29"/>
        <v>0</v>
      </c>
      <c r="AD314" s="10">
        <f t="shared" si="23"/>
        <v>0</v>
      </c>
      <c r="AF314" s="10">
        <f t="shared" si="24"/>
        <v>0</v>
      </c>
    </row>
    <row r="315" spans="1:32" ht="15.75" customHeight="1" x14ac:dyDescent="0.2">
      <c r="A315" s="8">
        <v>44274</v>
      </c>
      <c r="B315" s="32">
        <v>134.21354679999999</v>
      </c>
      <c r="C315" s="9">
        <f t="shared" si="32"/>
        <v>100.7336655</v>
      </c>
      <c r="D315" s="10">
        <f t="shared" si="33"/>
        <v>134.21354679999999</v>
      </c>
      <c r="E315" s="10">
        <f t="shared" si="34"/>
        <v>1</v>
      </c>
      <c r="F315" s="10">
        <f t="shared" si="35"/>
        <v>0</v>
      </c>
      <c r="G315" s="10">
        <f t="shared" si="36"/>
        <v>0</v>
      </c>
      <c r="H315" s="10">
        <f t="shared" si="37"/>
        <v>0</v>
      </c>
      <c r="I315" s="10">
        <f t="shared" si="38"/>
        <v>0</v>
      </c>
      <c r="J315" s="10">
        <f t="shared" si="39"/>
        <v>0</v>
      </c>
      <c r="K315" s="10">
        <f t="shared" si="40"/>
        <v>0</v>
      </c>
      <c r="L315" s="9">
        <f t="shared" si="30"/>
        <v>134.21354679999999</v>
      </c>
      <c r="M315" s="9">
        <f t="shared" si="41"/>
        <v>131.16793175500001</v>
      </c>
      <c r="N315" s="9">
        <f t="shared" si="44"/>
        <v>124.32210373199996</v>
      </c>
      <c r="O315" s="9">
        <f t="shared" si="19"/>
        <v>109.63299381305002</v>
      </c>
      <c r="P315" s="9">
        <f t="shared" si="42"/>
        <v>3.0456150449999768</v>
      </c>
      <c r="Q315" s="10">
        <f t="shared" si="43"/>
        <v>0</v>
      </c>
      <c r="R315" s="9">
        <f t="shared" si="45"/>
        <v>9.8914430680000294</v>
      </c>
      <c r="S315" s="10">
        <f t="shared" si="47"/>
        <v>0</v>
      </c>
      <c r="T315" s="9">
        <f t="shared" si="20"/>
        <v>24.580552986949968</v>
      </c>
      <c r="U315" s="10">
        <f t="shared" si="25"/>
        <v>0</v>
      </c>
      <c r="V315" s="9">
        <f t="shared" si="46"/>
        <v>6.8458280230000526</v>
      </c>
      <c r="W315" s="10">
        <f t="shared" si="31"/>
        <v>0</v>
      </c>
      <c r="X315" s="9">
        <f t="shared" si="21"/>
        <v>21.534937941949991</v>
      </c>
      <c r="Y315" s="10">
        <f t="shared" si="26"/>
        <v>0</v>
      </c>
      <c r="Z315" s="9">
        <f t="shared" si="22"/>
        <v>14.689109918949939</v>
      </c>
      <c r="AA315" s="10">
        <f t="shared" si="27"/>
        <v>0</v>
      </c>
      <c r="AB315" s="10">
        <f t="shared" si="28"/>
        <v>0</v>
      </c>
      <c r="AC315" s="10">
        <f t="shared" si="29"/>
        <v>0</v>
      </c>
      <c r="AD315" s="10">
        <f t="shared" si="23"/>
        <v>0</v>
      </c>
      <c r="AF315" s="10">
        <f t="shared" si="24"/>
        <v>0</v>
      </c>
    </row>
    <row r="316" spans="1:32" ht="15.75" customHeight="1" x14ac:dyDescent="0.2">
      <c r="A316" s="8">
        <v>44277</v>
      </c>
      <c r="B316" s="32">
        <v>134.44818119999999</v>
      </c>
      <c r="C316" s="9">
        <f t="shared" si="32"/>
        <v>100.7336655</v>
      </c>
      <c r="D316" s="10">
        <f t="shared" si="33"/>
        <v>134.44818119999999</v>
      </c>
      <c r="E316" s="10">
        <f t="shared" si="34"/>
        <v>1</v>
      </c>
      <c r="F316" s="10">
        <f t="shared" si="35"/>
        <v>0</v>
      </c>
      <c r="G316" s="10">
        <f t="shared" si="36"/>
        <v>0</v>
      </c>
      <c r="H316" s="10">
        <f t="shared" si="37"/>
        <v>0</v>
      </c>
      <c r="I316" s="10">
        <f t="shared" si="38"/>
        <v>0</v>
      </c>
      <c r="J316" s="10">
        <f t="shared" si="39"/>
        <v>0</v>
      </c>
      <c r="K316" s="10">
        <f t="shared" si="40"/>
        <v>0</v>
      </c>
      <c r="L316" s="9">
        <f t="shared" si="30"/>
        <v>134.44818119999999</v>
      </c>
      <c r="M316" s="9">
        <f t="shared" si="41"/>
        <v>131.45653801999998</v>
      </c>
      <c r="N316" s="9">
        <f t="shared" si="44"/>
        <v>124.69658752799999</v>
      </c>
      <c r="O316" s="9">
        <f t="shared" si="19"/>
        <v>109.87256027295001</v>
      </c>
      <c r="P316" s="9">
        <f t="shared" si="42"/>
        <v>2.9916431800000112</v>
      </c>
      <c r="Q316" s="10">
        <f t="shared" si="43"/>
        <v>0</v>
      </c>
      <c r="R316" s="9">
        <f t="shared" si="45"/>
        <v>9.7515936719999985</v>
      </c>
      <c r="S316" s="10">
        <f t="shared" si="47"/>
        <v>0</v>
      </c>
      <c r="T316" s="9">
        <f t="shared" si="20"/>
        <v>24.575620927049982</v>
      </c>
      <c r="U316" s="10">
        <f t="shared" si="25"/>
        <v>0</v>
      </c>
      <c r="V316" s="9">
        <f t="shared" si="46"/>
        <v>6.7599504919999873</v>
      </c>
      <c r="W316" s="10">
        <f t="shared" si="31"/>
        <v>0</v>
      </c>
      <c r="X316" s="9">
        <f t="shared" si="21"/>
        <v>21.583977747049971</v>
      </c>
      <c r="Y316" s="10">
        <f t="shared" si="26"/>
        <v>0</v>
      </c>
      <c r="Z316" s="9">
        <f t="shared" si="22"/>
        <v>14.824027255049984</v>
      </c>
      <c r="AA316" s="10">
        <f t="shared" si="27"/>
        <v>0</v>
      </c>
      <c r="AB316" s="10">
        <f t="shared" si="28"/>
        <v>0</v>
      </c>
      <c r="AC316" s="10">
        <f t="shared" si="29"/>
        <v>0</v>
      </c>
      <c r="AD316" s="10">
        <f t="shared" si="23"/>
        <v>0</v>
      </c>
      <c r="AF316" s="10">
        <f t="shared" si="24"/>
        <v>0</v>
      </c>
    </row>
    <row r="317" spans="1:32" ht="15.75" customHeight="1" x14ac:dyDescent="0.2">
      <c r="A317" s="8">
        <v>44278</v>
      </c>
      <c r="B317" s="32">
        <v>133.8381195</v>
      </c>
      <c r="C317" s="9">
        <f t="shared" si="32"/>
        <v>100.7336655</v>
      </c>
      <c r="D317" s="10">
        <f t="shared" si="33"/>
        <v>133.8381195</v>
      </c>
      <c r="E317" s="10">
        <f t="shared" si="34"/>
        <v>1</v>
      </c>
      <c r="F317" s="10">
        <f t="shared" si="35"/>
        <v>0</v>
      </c>
      <c r="G317" s="10">
        <f t="shared" si="36"/>
        <v>0</v>
      </c>
      <c r="H317" s="10">
        <f t="shared" si="37"/>
        <v>0</v>
      </c>
      <c r="I317" s="10">
        <f t="shared" si="38"/>
        <v>0</v>
      </c>
      <c r="J317" s="10">
        <f t="shared" si="39"/>
        <v>0</v>
      </c>
      <c r="K317" s="10">
        <f t="shared" si="40"/>
        <v>0</v>
      </c>
      <c r="L317" s="9">
        <f t="shared" si="30"/>
        <v>133.8381195</v>
      </c>
      <c r="M317" s="9">
        <f t="shared" si="41"/>
        <v>131.79911042500001</v>
      </c>
      <c r="N317" s="9">
        <f t="shared" si="44"/>
        <v>125.04479187399998</v>
      </c>
      <c r="O317" s="9">
        <f t="shared" si="19"/>
        <v>110.09049301215001</v>
      </c>
      <c r="P317" s="9">
        <f t="shared" si="42"/>
        <v>2.0390090749999956</v>
      </c>
      <c r="Q317" s="10">
        <f t="shared" si="43"/>
        <v>0</v>
      </c>
      <c r="R317" s="9">
        <f t="shared" si="45"/>
        <v>8.7933276260000213</v>
      </c>
      <c r="S317" s="10">
        <f t="shared" si="47"/>
        <v>0</v>
      </c>
      <c r="T317" s="9">
        <f t="shared" si="20"/>
        <v>23.747626487849999</v>
      </c>
      <c r="U317" s="10">
        <f t="shared" si="25"/>
        <v>0</v>
      </c>
      <c r="V317" s="9">
        <f t="shared" si="46"/>
        <v>6.7543185510000256</v>
      </c>
      <c r="W317" s="10">
        <f t="shared" si="31"/>
        <v>0</v>
      </c>
      <c r="X317" s="9">
        <f t="shared" si="21"/>
        <v>21.708617412850003</v>
      </c>
      <c r="Y317" s="10">
        <f t="shared" si="26"/>
        <v>0</v>
      </c>
      <c r="Z317" s="9">
        <f t="shared" si="22"/>
        <v>14.954298861849978</v>
      </c>
      <c r="AA317" s="10">
        <f t="shared" si="27"/>
        <v>0</v>
      </c>
      <c r="AB317" s="10">
        <f t="shared" si="28"/>
        <v>0</v>
      </c>
      <c r="AC317" s="10">
        <f t="shared" si="29"/>
        <v>0</v>
      </c>
      <c r="AD317" s="10">
        <f t="shared" si="23"/>
        <v>0</v>
      </c>
      <c r="AF317" s="10">
        <f t="shared" si="24"/>
        <v>0</v>
      </c>
    </row>
    <row r="318" spans="1:32" ht="15.75" customHeight="1" x14ac:dyDescent="0.2">
      <c r="A318" s="8">
        <v>44279</v>
      </c>
      <c r="B318" s="32">
        <v>133.32192989999999</v>
      </c>
      <c r="C318" s="9">
        <f t="shared" si="32"/>
        <v>100.7336655</v>
      </c>
      <c r="D318" s="10">
        <f t="shared" si="33"/>
        <v>133.32192989999999</v>
      </c>
      <c r="E318" s="10">
        <f t="shared" si="34"/>
        <v>1</v>
      </c>
      <c r="F318" s="10">
        <f t="shared" si="35"/>
        <v>0</v>
      </c>
      <c r="G318" s="10">
        <f t="shared" si="36"/>
        <v>0</v>
      </c>
      <c r="H318" s="10">
        <f t="shared" si="37"/>
        <v>0</v>
      </c>
      <c r="I318" s="10">
        <f t="shared" si="38"/>
        <v>0</v>
      </c>
      <c r="J318" s="10">
        <f t="shared" si="39"/>
        <v>0</v>
      </c>
      <c r="K318" s="10">
        <f t="shared" si="40"/>
        <v>0</v>
      </c>
      <c r="L318" s="9">
        <f t="shared" si="30"/>
        <v>133.32192989999999</v>
      </c>
      <c r="M318" s="9">
        <f t="shared" si="41"/>
        <v>132.07833024000001</v>
      </c>
      <c r="N318" s="9">
        <f t="shared" si="44"/>
        <v>125.35263839999999</v>
      </c>
      <c r="O318" s="9">
        <f t="shared" si="19"/>
        <v>110.30715877585</v>
      </c>
      <c r="P318" s="9">
        <f t="shared" si="42"/>
        <v>1.2435996599999726</v>
      </c>
      <c r="Q318" s="10">
        <f t="shared" si="43"/>
        <v>0</v>
      </c>
      <c r="R318" s="9">
        <f t="shared" si="45"/>
        <v>7.9692914999999971</v>
      </c>
      <c r="S318" s="10">
        <f t="shared" si="47"/>
        <v>0</v>
      </c>
      <c r="T318" s="9">
        <f t="shared" si="20"/>
        <v>23.014771124149988</v>
      </c>
      <c r="U318" s="10">
        <f t="shared" si="25"/>
        <v>0</v>
      </c>
      <c r="V318" s="9">
        <f t="shared" si="46"/>
        <v>6.7256918400000245</v>
      </c>
      <c r="W318" s="10">
        <f t="shared" si="31"/>
        <v>0</v>
      </c>
      <c r="X318" s="9">
        <f t="shared" si="21"/>
        <v>21.771171464150015</v>
      </c>
      <c r="Y318" s="10">
        <f t="shared" si="26"/>
        <v>0</v>
      </c>
      <c r="Z318" s="9">
        <f t="shared" si="22"/>
        <v>15.045479624149991</v>
      </c>
      <c r="AA318" s="10">
        <f t="shared" si="27"/>
        <v>0</v>
      </c>
      <c r="AB318" s="10">
        <f t="shared" si="28"/>
        <v>0</v>
      </c>
      <c r="AC318" s="10">
        <f t="shared" si="29"/>
        <v>0</v>
      </c>
      <c r="AD318" s="10">
        <f t="shared" si="23"/>
        <v>0</v>
      </c>
      <c r="AF318" s="10">
        <f t="shared" si="24"/>
        <v>0</v>
      </c>
    </row>
    <row r="319" spans="1:32" ht="15.75" customHeight="1" x14ac:dyDescent="0.2">
      <c r="A319" s="8">
        <v>44280</v>
      </c>
      <c r="B319" s="32">
        <v>133.22805790000001</v>
      </c>
      <c r="C319" s="9">
        <f t="shared" si="32"/>
        <v>100.7336655</v>
      </c>
      <c r="D319" s="10">
        <f t="shared" si="33"/>
        <v>133.22805790000001</v>
      </c>
      <c r="E319" s="10">
        <f t="shared" si="34"/>
        <v>1</v>
      </c>
      <c r="F319" s="10">
        <f t="shared" si="35"/>
        <v>0</v>
      </c>
      <c r="G319" s="10">
        <f t="shared" si="36"/>
        <v>0</v>
      </c>
      <c r="H319" s="10">
        <f t="shared" si="37"/>
        <v>0</v>
      </c>
      <c r="I319" s="10">
        <f t="shared" si="38"/>
        <v>0</v>
      </c>
      <c r="J319" s="10">
        <f t="shared" si="39"/>
        <v>0</v>
      </c>
      <c r="K319" s="10">
        <f t="shared" si="40"/>
        <v>0</v>
      </c>
      <c r="L319" s="9">
        <f t="shared" si="30"/>
        <v>133.22805790000001</v>
      </c>
      <c r="M319" s="9">
        <f t="shared" si="41"/>
        <v>132.45375253000003</v>
      </c>
      <c r="N319" s="9">
        <f t="shared" si="44"/>
        <v>125.67644027999999</v>
      </c>
      <c r="O319" s="9">
        <f t="shared" si="19"/>
        <v>110.51115390850001</v>
      </c>
      <c r="P319" s="9">
        <f t="shared" si="42"/>
        <v>0.77430536999997912</v>
      </c>
      <c r="Q319" s="10">
        <f t="shared" si="43"/>
        <v>0</v>
      </c>
      <c r="R319" s="9">
        <f t="shared" si="45"/>
        <v>7.551617620000016</v>
      </c>
      <c r="S319" s="10">
        <f t="shared" si="47"/>
        <v>0</v>
      </c>
      <c r="T319" s="9">
        <f t="shared" si="20"/>
        <v>22.716903991500004</v>
      </c>
      <c r="U319" s="10">
        <f t="shared" si="25"/>
        <v>0</v>
      </c>
      <c r="V319" s="9">
        <f t="shared" si="46"/>
        <v>6.7773122500000369</v>
      </c>
      <c r="W319" s="10">
        <f t="shared" si="31"/>
        <v>0</v>
      </c>
      <c r="X319" s="9">
        <f t="shared" si="21"/>
        <v>21.942598621500025</v>
      </c>
      <c r="Y319" s="10">
        <f t="shared" si="26"/>
        <v>0</v>
      </c>
      <c r="Z319" s="9">
        <f t="shared" si="22"/>
        <v>15.165286371499988</v>
      </c>
      <c r="AA319" s="10">
        <f t="shared" si="27"/>
        <v>0</v>
      </c>
      <c r="AB319" s="10">
        <f t="shared" si="28"/>
        <v>0</v>
      </c>
      <c r="AC319" s="10">
        <f t="shared" si="29"/>
        <v>0</v>
      </c>
      <c r="AD319" s="10">
        <f t="shared" si="23"/>
        <v>0</v>
      </c>
      <c r="AF319" s="10">
        <f t="shared" si="24"/>
        <v>0</v>
      </c>
    </row>
    <row r="320" spans="1:32" ht="15.75" customHeight="1" x14ac:dyDescent="0.2">
      <c r="A320" s="8">
        <v>44281</v>
      </c>
      <c r="B320" s="32">
        <v>136.7945709</v>
      </c>
      <c r="C320" s="9">
        <f t="shared" si="32"/>
        <v>100.7336655</v>
      </c>
      <c r="D320" s="10">
        <f t="shared" si="33"/>
        <v>136.7945709</v>
      </c>
      <c r="E320" s="10">
        <f t="shared" si="34"/>
        <v>1</v>
      </c>
      <c r="F320" s="10">
        <f t="shared" si="35"/>
        <v>0</v>
      </c>
      <c r="G320" s="10">
        <f t="shared" si="36"/>
        <v>0</v>
      </c>
      <c r="H320" s="10">
        <f t="shared" si="37"/>
        <v>0</v>
      </c>
      <c r="I320" s="10">
        <f t="shared" si="38"/>
        <v>0</v>
      </c>
      <c r="J320" s="10">
        <f t="shared" si="39"/>
        <v>0</v>
      </c>
      <c r="K320" s="10">
        <f t="shared" si="40"/>
        <v>0</v>
      </c>
      <c r="L320" s="9">
        <f t="shared" si="30"/>
        <v>136.7945709</v>
      </c>
      <c r="M320" s="9">
        <f t="shared" si="41"/>
        <v>133.04504319500001</v>
      </c>
      <c r="N320" s="9">
        <f t="shared" si="44"/>
        <v>126.08189651799995</v>
      </c>
      <c r="O320" s="9">
        <f t="shared" si="19"/>
        <v>110.72350223600002</v>
      </c>
      <c r="P320" s="9">
        <f t="shared" si="42"/>
        <v>3.7495277049999913</v>
      </c>
      <c r="Q320" s="10">
        <f t="shared" si="43"/>
        <v>0</v>
      </c>
      <c r="R320" s="9">
        <f t="shared" si="45"/>
        <v>10.712674382000046</v>
      </c>
      <c r="S320" s="10">
        <f t="shared" si="47"/>
        <v>0</v>
      </c>
      <c r="T320" s="9">
        <f t="shared" si="20"/>
        <v>26.071068663999981</v>
      </c>
      <c r="U320" s="10">
        <f t="shared" si="25"/>
        <v>0</v>
      </c>
      <c r="V320" s="9">
        <f t="shared" si="46"/>
        <v>6.9631466770000543</v>
      </c>
      <c r="W320" s="10">
        <f t="shared" si="31"/>
        <v>0</v>
      </c>
      <c r="X320" s="9">
        <f t="shared" si="21"/>
        <v>22.321540958999989</v>
      </c>
      <c r="Y320" s="10">
        <f t="shared" si="26"/>
        <v>0</v>
      </c>
      <c r="Z320" s="9">
        <f t="shared" si="22"/>
        <v>15.358394281999935</v>
      </c>
      <c r="AA320" s="10">
        <f t="shared" si="27"/>
        <v>0</v>
      </c>
      <c r="AB320" s="10">
        <f t="shared" si="28"/>
        <v>0</v>
      </c>
      <c r="AC320" s="10">
        <f t="shared" si="29"/>
        <v>0</v>
      </c>
      <c r="AD320" s="10">
        <f t="shared" si="23"/>
        <v>0</v>
      </c>
      <c r="AF320" s="10">
        <f t="shared" si="24"/>
        <v>0</v>
      </c>
    </row>
    <row r="321" spans="1:32" ht="15.75" customHeight="1" x14ac:dyDescent="0.2">
      <c r="A321" s="8">
        <v>44284</v>
      </c>
      <c r="B321" s="32">
        <v>137.5454254</v>
      </c>
      <c r="C321" s="9">
        <f t="shared" si="32"/>
        <v>100.7336655</v>
      </c>
      <c r="D321" s="10">
        <f t="shared" si="33"/>
        <v>137.5454254</v>
      </c>
      <c r="E321" s="10">
        <f t="shared" si="34"/>
        <v>1</v>
      </c>
      <c r="F321" s="10">
        <f t="shared" si="35"/>
        <v>0</v>
      </c>
      <c r="G321" s="10">
        <f t="shared" si="36"/>
        <v>0</v>
      </c>
      <c r="H321" s="10">
        <f t="shared" si="37"/>
        <v>0</v>
      </c>
      <c r="I321" s="10">
        <f t="shared" si="38"/>
        <v>0</v>
      </c>
      <c r="J321" s="10">
        <f t="shared" si="39"/>
        <v>0</v>
      </c>
      <c r="K321" s="10">
        <f t="shared" si="40"/>
        <v>0</v>
      </c>
      <c r="L321" s="9">
        <f t="shared" si="30"/>
        <v>137.5454254</v>
      </c>
      <c r="M321" s="9">
        <f t="shared" si="41"/>
        <v>133.51901475</v>
      </c>
      <c r="N321" s="9">
        <f t="shared" si="44"/>
        <v>126.48922989199997</v>
      </c>
      <c r="O321" s="9">
        <f t="shared" si="19"/>
        <v>110.94232666065001</v>
      </c>
      <c r="P321" s="9">
        <f t="shared" si="42"/>
        <v>4.0264106500000025</v>
      </c>
      <c r="Q321" s="10">
        <f t="shared" si="43"/>
        <v>0</v>
      </c>
      <c r="R321" s="9">
        <f t="shared" si="45"/>
        <v>11.05619550800003</v>
      </c>
      <c r="S321" s="10">
        <f t="shared" si="47"/>
        <v>0</v>
      </c>
      <c r="T321" s="9">
        <f t="shared" si="20"/>
        <v>26.603098739349988</v>
      </c>
      <c r="U321" s="10">
        <f t="shared" si="25"/>
        <v>0</v>
      </c>
      <c r="V321" s="9">
        <f t="shared" si="46"/>
        <v>7.0297848580000277</v>
      </c>
      <c r="W321" s="10">
        <f t="shared" si="31"/>
        <v>0</v>
      </c>
      <c r="X321" s="9">
        <f t="shared" si="21"/>
        <v>22.576688089349986</v>
      </c>
      <c r="Y321" s="10">
        <f t="shared" si="26"/>
        <v>0</v>
      </c>
      <c r="Z321" s="9">
        <f t="shared" si="22"/>
        <v>15.546903231349958</v>
      </c>
      <c r="AA321" s="10">
        <f t="shared" si="27"/>
        <v>0</v>
      </c>
      <c r="AB321" s="10">
        <f t="shared" si="28"/>
        <v>0</v>
      </c>
      <c r="AC321" s="10">
        <f t="shared" si="29"/>
        <v>0</v>
      </c>
      <c r="AD321" s="10">
        <f t="shared" si="23"/>
        <v>0</v>
      </c>
      <c r="AF321" s="10">
        <f t="shared" si="24"/>
        <v>0</v>
      </c>
    </row>
    <row r="322" spans="1:32" ht="15.75" customHeight="1" x14ac:dyDescent="0.2">
      <c r="A322" s="8">
        <v>44285</v>
      </c>
      <c r="B322" s="32">
        <v>136.0906525</v>
      </c>
      <c r="C322" s="9">
        <f t="shared" si="32"/>
        <v>100.7336655</v>
      </c>
      <c r="D322" s="10">
        <f t="shared" si="33"/>
        <v>136.0906525</v>
      </c>
      <c r="E322" s="10">
        <f t="shared" si="34"/>
        <v>1</v>
      </c>
      <c r="F322" s="10">
        <f t="shared" si="35"/>
        <v>0</v>
      </c>
      <c r="G322" s="10">
        <f t="shared" si="36"/>
        <v>0</v>
      </c>
      <c r="H322" s="10">
        <f t="shared" si="37"/>
        <v>0</v>
      </c>
      <c r="I322" s="10">
        <f t="shared" si="38"/>
        <v>0</v>
      </c>
      <c r="J322" s="10">
        <f t="shared" si="39"/>
        <v>0</v>
      </c>
      <c r="K322" s="10">
        <f t="shared" si="40"/>
        <v>0</v>
      </c>
      <c r="L322" s="9">
        <f t="shared" si="30"/>
        <v>136.0906525</v>
      </c>
      <c r="M322" s="9">
        <f t="shared" si="41"/>
        <v>133.88974457999998</v>
      </c>
      <c r="N322" s="9">
        <f t="shared" si="44"/>
        <v>126.85714371199998</v>
      </c>
      <c r="O322" s="9">
        <f t="shared" si="19"/>
        <v>111.15537891455001</v>
      </c>
      <c r="P322" s="9">
        <f t="shared" si="42"/>
        <v>2.2009079200000201</v>
      </c>
      <c r="Q322" s="10">
        <f t="shared" si="43"/>
        <v>0</v>
      </c>
      <c r="R322" s="9">
        <f t="shared" si="45"/>
        <v>9.2335087880000231</v>
      </c>
      <c r="S322" s="10">
        <f t="shared" si="47"/>
        <v>0</v>
      </c>
      <c r="T322" s="9">
        <f t="shared" si="20"/>
        <v>24.935273585449991</v>
      </c>
      <c r="U322" s="10">
        <f t="shared" si="25"/>
        <v>0</v>
      </c>
      <c r="V322" s="9">
        <f t="shared" si="46"/>
        <v>7.0326008680000029</v>
      </c>
      <c r="W322" s="10">
        <f t="shared" si="31"/>
        <v>0</v>
      </c>
      <c r="X322" s="9">
        <f t="shared" si="21"/>
        <v>22.734365665449971</v>
      </c>
      <c r="Y322" s="10">
        <f t="shared" si="26"/>
        <v>0</v>
      </c>
      <c r="Z322" s="9">
        <f t="shared" si="22"/>
        <v>15.701764797449968</v>
      </c>
      <c r="AA322" s="10">
        <f t="shared" si="27"/>
        <v>0</v>
      </c>
      <c r="AB322" s="10">
        <f t="shared" si="28"/>
        <v>0</v>
      </c>
      <c r="AC322" s="10">
        <f t="shared" si="29"/>
        <v>0</v>
      </c>
      <c r="AD322" s="10">
        <f t="shared" si="23"/>
        <v>0</v>
      </c>
      <c r="AF322" s="10">
        <f t="shared" si="24"/>
        <v>0</v>
      </c>
    </row>
    <row r="323" spans="1:32" ht="15.75" customHeight="1" x14ac:dyDescent="0.2">
      <c r="A323" s="8">
        <v>44286</v>
      </c>
      <c r="B323" s="32">
        <v>136.18452450000001</v>
      </c>
      <c r="C323" s="9">
        <f t="shared" si="32"/>
        <v>100.7336655</v>
      </c>
      <c r="D323" s="10">
        <f t="shared" si="33"/>
        <v>136.18452450000001</v>
      </c>
      <c r="E323" s="10">
        <f t="shared" si="34"/>
        <v>1</v>
      </c>
      <c r="F323" s="10">
        <f t="shared" si="35"/>
        <v>0</v>
      </c>
      <c r="G323" s="10">
        <f t="shared" si="36"/>
        <v>0</v>
      </c>
      <c r="H323" s="10">
        <f t="shared" si="37"/>
        <v>0</v>
      </c>
      <c r="I323" s="10">
        <f t="shared" si="38"/>
        <v>0</v>
      </c>
      <c r="J323" s="10">
        <f t="shared" si="39"/>
        <v>0</v>
      </c>
      <c r="K323" s="10">
        <f t="shared" si="40"/>
        <v>0</v>
      </c>
      <c r="L323" s="9">
        <f t="shared" si="30"/>
        <v>136.18452450000001</v>
      </c>
      <c r="M323" s="9">
        <f t="shared" si="41"/>
        <v>134.18304291999999</v>
      </c>
      <c r="N323" s="9">
        <f t="shared" si="44"/>
        <v>127.24382904399999</v>
      </c>
      <c r="O323" s="9">
        <f t="shared" si="19"/>
        <v>111.37303016710003</v>
      </c>
      <c r="P323" s="9">
        <f t="shared" si="42"/>
        <v>2.0014815800000179</v>
      </c>
      <c r="Q323" s="10">
        <f t="shared" si="43"/>
        <v>0</v>
      </c>
      <c r="R323" s="9">
        <f t="shared" si="45"/>
        <v>8.9406954560000145</v>
      </c>
      <c r="S323" s="10">
        <f t="shared" si="47"/>
        <v>0</v>
      </c>
      <c r="T323" s="9">
        <f t="shared" si="20"/>
        <v>24.811494332899983</v>
      </c>
      <c r="U323" s="10">
        <f t="shared" si="25"/>
        <v>0</v>
      </c>
      <c r="V323" s="9">
        <f t="shared" si="46"/>
        <v>6.9392138759999966</v>
      </c>
      <c r="W323" s="10">
        <f t="shared" si="31"/>
        <v>0</v>
      </c>
      <c r="X323" s="9">
        <f t="shared" si="21"/>
        <v>22.810012752899965</v>
      </c>
      <c r="Y323" s="10">
        <f t="shared" si="26"/>
        <v>0</v>
      </c>
      <c r="Z323" s="9">
        <f t="shared" si="22"/>
        <v>15.870798876899968</v>
      </c>
      <c r="AA323" s="10">
        <f t="shared" si="27"/>
        <v>0</v>
      </c>
      <c r="AB323" s="10">
        <f t="shared" si="28"/>
        <v>0</v>
      </c>
      <c r="AC323" s="10">
        <f t="shared" si="29"/>
        <v>0</v>
      </c>
      <c r="AD323" s="10">
        <f t="shared" si="23"/>
        <v>0</v>
      </c>
      <c r="AF323" s="10">
        <f t="shared" si="24"/>
        <v>0</v>
      </c>
    </row>
    <row r="324" spans="1:32" ht="15.75" customHeight="1" x14ac:dyDescent="0.2">
      <c r="A324" s="8">
        <v>44287</v>
      </c>
      <c r="B324" s="32">
        <v>138.90632629999999</v>
      </c>
      <c r="C324" s="9">
        <f t="shared" si="32"/>
        <v>100.7336655</v>
      </c>
      <c r="D324" s="10">
        <f t="shared" si="33"/>
        <v>138.90632629999999</v>
      </c>
      <c r="E324" s="10">
        <f t="shared" si="34"/>
        <v>1</v>
      </c>
      <c r="F324" s="10">
        <f t="shared" si="35"/>
        <v>0</v>
      </c>
      <c r="G324" s="10">
        <f t="shared" si="36"/>
        <v>0</v>
      </c>
      <c r="H324" s="10">
        <f t="shared" si="37"/>
        <v>0</v>
      </c>
      <c r="I324" s="10">
        <f t="shared" si="38"/>
        <v>0</v>
      </c>
      <c r="J324" s="10">
        <f t="shared" si="39"/>
        <v>0</v>
      </c>
      <c r="K324" s="10">
        <f t="shared" si="40"/>
        <v>0</v>
      </c>
      <c r="L324" s="9">
        <f t="shared" si="30"/>
        <v>138.90632629999999</v>
      </c>
      <c r="M324" s="9">
        <f t="shared" si="41"/>
        <v>134.65936051499997</v>
      </c>
      <c r="N324" s="9">
        <f t="shared" si="44"/>
        <v>127.68870453199997</v>
      </c>
      <c r="O324" s="9">
        <f t="shared" si="19"/>
        <v>111.59570262960001</v>
      </c>
      <c r="P324" s="9">
        <f t="shared" si="42"/>
        <v>4.2469657850000146</v>
      </c>
      <c r="Q324" s="10">
        <f t="shared" si="43"/>
        <v>0</v>
      </c>
      <c r="R324" s="9">
        <f t="shared" si="45"/>
        <v>11.217621768000015</v>
      </c>
      <c r="S324" s="10">
        <f t="shared" si="47"/>
        <v>0</v>
      </c>
      <c r="T324" s="9">
        <f t="shared" si="20"/>
        <v>27.310623670399977</v>
      </c>
      <c r="U324" s="10">
        <f t="shared" si="25"/>
        <v>0</v>
      </c>
      <c r="V324" s="9">
        <f t="shared" si="46"/>
        <v>6.9706559830000003</v>
      </c>
      <c r="W324" s="10">
        <f t="shared" si="31"/>
        <v>0</v>
      </c>
      <c r="X324" s="9">
        <f t="shared" si="21"/>
        <v>23.063657885399962</v>
      </c>
      <c r="Y324" s="10">
        <f t="shared" si="26"/>
        <v>0</v>
      </c>
      <c r="Z324" s="9">
        <f t="shared" si="22"/>
        <v>16.093001902399962</v>
      </c>
      <c r="AA324" s="10">
        <f t="shared" si="27"/>
        <v>0</v>
      </c>
      <c r="AB324" s="10">
        <f t="shared" si="28"/>
        <v>0</v>
      </c>
      <c r="AC324" s="10">
        <f t="shared" si="29"/>
        <v>0</v>
      </c>
      <c r="AD324" s="10">
        <f t="shared" si="23"/>
        <v>0</v>
      </c>
      <c r="AF324" s="10">
        <f t="shared" si="24"/>
        <v>0</v>
      </c>
    </row>
    <row r="325" spans="1:32" ht="15.75" customHeight="1" x14ac:dyDescent="0.2">
      <c r="A325" s="8">
        <v>44292</v>
      </c>
      <c r="B325" s="32">
        <v>139.84487920000001</v>
      </c>
      <c r="C325" s="9">
        <f t="shared" si="32"/>
        <v>100.7336655</v>
      </c>
      <c r="D325" s="10">
        <f t="shared" si="33"/>
        <v>139.84487920000001</v>
      </c>
      <c r="E325" s="10">
        <f t="shared" si="34"/>
        <v>1</v>
      </c>
      <c r="F325" s="10">
        <f t="shared" si="35"/>
        <v>0</v>
      </c>
      <c r="G325" s="10">
        <f t="shared" si="36"/>
        <v>0</v>
      </c>
      <c r="H325" s="10">
        <f t="shared" si="37"/>
        <v>0</v>
      </c>
      <c r="I325" s="10">
        <f t="shared" si="38"/>
        <v>0</v>
      </c>
      <c r="J325" s="10">
        <f t="shared" si="39"/>
        <v>0</v>
      </c>
      <c r="K325" s="10">
        <f t="shared" si="40"/>
        <v>0</v>
      </c>
      <c r="L325" s="9">
        <f t="shared" si="30"/>
        <v>139.84487920000001</v>
      </c>
      <c r="M325" s="9">
        <f t="shared" si="41"/>
        <v>135.27176819999997</v>
      </c>
      <c r="N325" s="9">
        <f t="shared" si="44"/>
        <v>128.16924530399999</v>
      </c>
      <c r="O325" s="9">
        <f t="shared" si="19"/>
        <v>111.83128021315002</v>
      </c>
      <c r="P325" s="9">
        <f t="shared" si="42"/>
        <v>4.5731110000000399</v>
      </c>
      <c r="Q325" s="10">
        <f t="shared" si="43"/>
        <v>0</v>
      </c>
      <c r="R325" s="9">
        <f t="shared" si="45"/>
        <v>11.675633896000022</v>
      </c>
      <c r="S325" s="10">
        <f t="shared" si="47"/>
        <v>0</v>
      </c>
      <c r="T325" s="9">
        <f t="shared" si="20"/>
        <v>28.013598986849985</v>
      </c>
      <c r="U325" s="10">
        <f t="shared" si="25"/>
        <v>0</v>
      </c>
      <c r="V325" s="9">
        <f t="shared" si="46"/>
        <v>7.1025228959999822</v>
      </c>
      <c r="W325" s="10">
        <f t="shared" si="31"/>
        <v>0</v>
      </c>
      <c r="X325" s="9">
        <f t="shared" si="21"/>
        <v>23.440487986849945</v>
      </c>
      <c r="Y325" s="10">
        <f t="shared" si="26"/>
        <v>0</v>
      </c>
      <c r="Z325" s="9">
        <f t="shared" si="22"/>
        <v>16.337965090849963</v>
      </c>
      <c r="AA325" s="10">
        <f t="shared" si="27"/>
        <v>0</v>
      </c>
      <c r="AB325" s="10">
        <f t="shared" si="28"/>
        <v>0</v>
      </c>
      <c r="AC325" s="10">
        <f t="shared" si="29"/>
        <v>0</v>
      </c>
      <c r="AD325" s="10">
        <f t="shared" si="23"/>
        <v>0</v>
      </c>
      <c r="AF325" s="10">
        <f t="shared" si="24"/>
        <v>0</v>
      </c>
    </row>
    <row r="326" spans="1:32" ht="15.75" customHeight="1" x14ac:dyDescent="0.2">
      <c r="A326" s="8">
        <v>44293</v>
      </c>
      <c r="B326" s="32">
        <v>139.7979431</v>
      </c>
      <c r="C326" s="9">
        <f t="shared" si="32"/>
        <v>100.7336655</v>
      </c>
      <c r="D326" s="10">
        <f t="shared" si="33"/>
        <v>139.7979431</v>
      </c>
      <c r="E326" s="10">
        <f t="shared" si="34"/>
        <v>1</v>
      </c>
      <c r="F326" s="10">
        <f t="shared" si="35"/>
        <v>0</v>
      </c>
      <c r="G326" s="10">
        <f t="shared" si="36"/>
        <v>0</v>
      </c>
      <c r="H326" s="10">
        <f t="shared" si="37"/>
        <v>0</v>
      </c>
      <c r="I326" s="10">
        <f t="shared" si="38"/>
        <v>0</v>
      </c>
      <c r="J326" s="10">
        <f t="shared" si="39"/>
        <v>0</v>
      </c>
      <c r="K326" s="10">
        <f t="shared" si="40"/>
        <v>0</v>
      </c>
      <c r="L326" s="9">
        <f t="shared" si="30"/>
        <v>139.7979431</v>
      </c>
      <c r="M326" s="9">
        <f t="shared" si="41"/>
        <v>135.71523514999996</v>
      </c>
      <c r="N326" s="9">
        <f t="shared" si="44"/>
        <v>128.690143742</v>
      </c>
      <c r="O326" s="9">
        <f t="shared" si="19"/>
        <v>112.05137157505001</v>
      </c>
      <c r="P326" s="9">
        <f t="shared" si="42"/>
        <v>4.0827079500000423</v>
      </c>
      <c r="Q326" s="10">
        <f t="shared" si="43"/>
        <v>0</v>
      </c>
      <c r="R326" s="9">
        <f t="shared" si="45"/>
        <v>11.107799357999994</v>
      </c>
      <c r="S326" s="10">
        <f t="shared" si="47"/>
        <v>0</v>
      </c>
      <c r="T326" s="9">
        <f t="shared" si="20"/>
        <v>27.746571524949985</v>
      </c>
      <c r="U326" s="10">
        <f t="shared" si="25"/>
        <v>0</v>
      </c>
      <c r="V326" s="9">
        <f t="shared" si="46"/>
        <v>7.0250914079999518</v>
      </c>
      <c r="W326" s="10">
        <f t="shared" si="31"/>
        <v>0</v>
      </c>
      <c r="X326" s="9">
        <f t="shared" si="21"/>
        <v>23.663863574949943</v>
      </c>
      <c r="Y326" s="10">
        <f t="shared" si="26"/>
        <v>0</v>
      </c>
      <c r="Z326" s="9">
        <f t="shared" si="22"/>
        <v>16.638772166949991</v>
      </c>
      <c r="AA326" s="10">
        <f t="shared" si="27"/>
        <v>0</v>
      </c>
      <c r="AB326" s="10">
        <f t="shared" si="28"/>
        <v>0</v>
      </c>
      <c r="AC326" s="10">
        <f t="shared" si="29"/>
        <v>0</v>
      </c>
      <c r="AD326" s="10">
        <f t="shared" si="23"/>
        <v>0</v>
      </c>
      <c r="AF326" s="10">
        <f t="shared" si="24"/>
        <v>0</v>
      </c>
    </row>
    <row r="327" spans="1:32" ht="15.75" customHeight="1" x14ac:dyDescent="0.2">
      <c r="A327" s="8">
        <v>44294</v>
      </c>
      <c r="B327" s="32">
        <v>140.83038329999999</v>
      </c>
      <c r="C327" s="9">
        <f t="shared" si="32"/>
        <v>100.7336655</v>
      </c>
      <c r="D327" s="10">
        <f t="shared" si="33"/>
        <v>140.83038329999999</v>
      </c>
      <c r="E327" s="10">
        <f t="shared" si="34"/>
        <v>1</v>
      </c>
      <c r="F327" s="10">
        <f t="shared" si="35"/>
        <v>0</v>
      </c>
      <c r="G327" s="10">
        <f t="shared" si="36"/>
        <v>0</v>
      </c>
      <c r="H327" s="10">
        <f t="shared" si="37"/>
        <v>0</v>
      </c>
      <c r="I327" s="10">
        <f t="shared" si="38"/>
        <v>0</v>
      </c>
      <c r="J327" s="10">
        <f t="shared" si="39"/>
        <v>0</v>
      </c>
      <c r="K327" s="10">
        <f t="shared" si="40"/>
        <v>0</v>
      </c>
      <c r="L327" s="9">
        <f t="shared" si="30"/>
        <v>140.83038329999999</v>
      </c>
      <c r="M327" s="9">
        <f t="shared" si="41"/>
        <v>136.00384293999997</v>
      </c>
      <c r="N327" s="9">
        <f t="shared" si="44"/>
        <v>129.22230545400001</v>
      </c>
      <c r="O327" s="9">
        <f t="shared" si="19"/>
        <v>112.27052452150002</v>
      </c>
      <c r="P327" s="9">
        <f t="shared" si="42"/>
        <v>4.8265403600000241</v>
      </c>
      <c r="Q327" s="10">
        <f t="shared" si="43"/>
        <v>0</v>
      </c>
      <c r="R327" s="9">
        <f t="shared" si="45"/>
        <v>11.608077845999986</v>
      </c>
      <c r="S327" s="10">
        <f t="shared" si="47"/>
        <v>0</v>
      </c>
      <c r="T327" s="9">
        <f t="shared" si="20"/>
        <v>28.559858778499972</v>
      </c>
      <c r="U327" s="10">
        <f t="shared" si="25"/>
        <v>0</v>
      </c>
      <c r="V327" s="9">
        <f t="shared" si="46"/>
        <v>6.7815374859999622</v>
      </c>
      <c r="W327" s="10">
        <f t="shared" si="31"/>
        <v>0</v>
      </c>
      <c r="X327" s="9">
        <f t="shared" si="21"/>
        <v>23.733318418499948</v>
      </c>
      <c r="Y327" s="10">
        <f t="shared" si="26"/>
        <v>0</v>
      </c>
      <c r="Z327" s="9">
        <f t="shared" si="22"/>
        <v>16.951780932499986</v>
      </c>
      <c r="AA327" s="10">
        <f t="shared" si="27"/>
        <v>0</v>
      </c>
      <c r="AB327" s="10">
        <f t="shared" si="28"/>
        <v>0</v>
      </c>
      <c r="AC327" s="10">
        <f t="shared" si="29"/>
        <v>0</v>
      </c>
      <c r="AD327" s="10">
        <f t="shared" si="23"/>
        <v>0</v>
      </c>
      <c r="AF327" s="10">
        <f t="shared" si="24"/>
        <v>0</v>
      </c>
    </row>
    <row r="328" spans="1:32" ht="15.75" customHeight="1" x14ac:dyDescent="0.2">
      <c r="A328" s="8">
        <v>44295</v>
      </c>
      <c r="B328" s="32">
        <v>141.7220001</v>
      </c>
      <c r="C328" s="9">
        <f t="shared" si="32"/>
        <v>100.7336655</v>
      </c>
      <c r="D328" s="10">
        <f t="shared" si="33"/>
        <v>141.7220001</v>
      </c>
      <c r="E328" s="10">
        <f t="shared" si="34"/>
        <v>1</v>
      </c>
      <c r="F328" s="10">
        <f t="shared" si="35"/>
        <v>0</v>
      </c>
      <c r="G328" s="10">
        <f t="shared" si="36"/>
        <v>0</v>
      </c>
      <c r="H328" s="10">
        <f t="shared" si="37"/>
        <v>0</v>
      </c>
      <c r="I328" s="10">
        <f t="shared" si="38"/>
        <v>0</v>
      </c>
      <c r="J328" s="10">
        <f t="shared" si="39"/>
        <v>0</v>
      </c>
      <c r="K328" s="10">
        <f t="shared" si="40"/>
        <v>0</v>
      </c>
      <c r="L328" s="9">
        <f t="shared" si="30"/>
        <v>141.7220001</v>
      </c>
      <c r="M328" s="9">
        <f t="shared" si="41"/>
        <v>136.35580216499997</v>
      </c>
      <c r="N328" s="9">
        <f t="shared" si="44"/>
        <v>129.813595736</v>
      </c>
      <c r="O328" s="9">
        <f t="shared" si="19"/>
        <v>112.506102181</v>
      </c>
      <c r="P328" s="9">
        <f t="shared" si="42"/>
        <v>5.3661979350000308</v>
      </c>
      <c r="Q328" s="10">
        <f t="shared" si="43"/>
        <v>0</v>
      </c>
      <c r="R328" s="9">
        <f t="shared" si="45"/>
        <v>11.908404364000006</v>
      </c>
      <c r="S328" s="10">
        <f t="shared" si="47"/>
        <v>0</v>
      </c>
      <c r="T328" s="9">
        <f t="shared" si="20"/>
        <v>29.215897919</v>
      </c>
      <c r="U328" s="10">
        <f t="shared" si="25"/>
        <v>0</v>
      </c>
      <c r="V328" s="9">
        <f t="shared" si="46"/>
        <v>6.5422064289999753</v>
      </c>
      <c r="W328" s="10">
        <f t="shared" si="31"/>
        <v>0</v>
      </c>
      <c r="X328" s="9">
        <f t="shared" si="21"/>
        <v>23.849699983999969</v>
      </c>
      <c r="Y328" s="10">
        <f t="shared" si="26"/>
        <v>0</v>
      </c>
      <c r="Z328" s="9">
        <f t="shared" si="22"/>
        <v>17.307493554999994</v>
      </c>
      <c r="AA328" s="10">
        <f t="shared" si="27"/>
        <v>0</v>
      </c>
      <c r="AB328" s="10">
        <f t="shared" si="28"/>
        <v>0</v>
      </c>
      <c r="AC328" s="10">
        <f t="shared" si="29"/>
        <v>0</v>
      </c>
      <c r="AD328" s="10">
        <f t="shared" si="23"/>
        <v>0</v>
      </c>
      <c r="AF328" s="10">
        <f t="shared" si="24"/>
        <v>0</v>
      </c>
    </row>
    <row r="329" spans="1:32" ht="15.75" customHeight="1" x14ac:dyDescent="0.2">
      <c r="A329" s="8">
        <v>44298</v>
      </c>
      <c r="B329" s="32">
        <v>142.33206179999999</v>
      </c>
      <c r="C329" s="9">
        <f t="shared" si="32"/>
        <v>100.7336655</v>
      </c>
      <c r="D329" s="10">
        <f t="shared" si="33"/>
        <v>142.33206179999999</v>
      </c>
      <c r="E329" s="10">
        <f t="shared" si="34"/>
        <v>1</v>
      </c>
      <c r="F329" s="10">
        <f t="shared" si="35"/>
        <v>0</v>
      </c>
      <c r="G329" s="10">
        <f t="shared" si="36"/>
        <v>0</v>
      </c>
      <c r="H329" s="10">
        <f t="shared" si="37"/>
        <v>0</v>
      </c>
      <c r="I329" s="10">
        <f t="shared" si="38"/>
        <v>0</v>
      </c>
      <c r="J329" s="10">
        <f t="shared" si="39"/>
        <v>0</v>
      </c>
      <c r="K329" s="10">
        <f t="shared" si="40"/>
        <v>0</v>
      </c>
      <c r="L329" s="9">
        <f t="shared" si="30"/>
        <v>142.33206179999999</v>
      </c>
      <c r="M329" s="9">
        <f t="shared" si="41"/>
        <v>136.63736878500001</v>
      </c>
      <c r="N329" s="9">
        <f t="shared" si="44"/>
        <v>130.41708725199999</v>
      </c>
      <c r="O329" s="9">
        <f t="shared" si="19"/>
        <v>112.7393334205</v>
      </c>
      <c r="P329" s="9">
        <f t="shared" si="42"/>
        <v>5.6946930149999844</v>
      </c>
      <c r="Q329" s="10">
        <f t="shared" si="43"/>
        <v>0</v>
      </c>
      <c r="R329" s="9">
        <f t="shared" si="45"/>
        <v>11.914974548000004</v>
      </c>
      <c r="S329" s="10">
        <f t="shared" si="47"/>
        <v>0</v>
      </c>
      <c r="T329" s="9">
        <f t="shared" si="20"/>
        <v>29.592728379499988</v>
      </c>
      <c r="U329" s="10">
        <f t="shared" si="25"/>
        <v>0</v>
      </c>
      <c r="V329" s="9">
        <f t="shared" si="46"/>
        <v>6.2202815330000192</v>
      </c>
      <c r="W329" s="10">
        <f t="shared" si="31"/>
        <v>0</v>
      </c>
      <c r="X329" s="9">
        <f t="shared" si="21"/>
        <v>23.898035364500004</v>
      </c>
      <c r="Y329" s="10">
        <f t="shared" si="26"/>
        <v>0</v>
      </c>
      <c r="Z329" s="9">
        <f t="shared" si="22"/>
        <v>17.677753831499984</v>
      </c>
      <c r="AA329" s="10">
        <f t="shared" si="27"/>
        <v>0</v>
      </c>
      <c r="AB329" s="10">
        <f t="shared" si="28"/>
        <v>0</v>
      </c>
      <c r="AC329" s="10">
        <f t="shared" si="29"/>
        <v>0</v>
      </c>
      <c r="AD329" s="10">
        <f t="shared" si="23"/>
        <v>0</v>
      </c>
      <c r="AF329" s="10">
        <f t="shared" si="24"/>
        <v>0</v>
      </c>
    </row>
    <row r="330" spans="1:32" ht="15.75" customHeight="1" x14ac:dyDescent="0.2">
      <c r="A330" s="8">
        <v>44299</v>
      </c>
      <c r="B330" s="32">
        <v>144.0683899</v>
      </c>
      <c r="C330" s="9">
        <f t="shared" si="32"/>
        <v>100.7336655</v>
      </c>
      <c r="D330" s="10">
        <f t="shared" si="33"/>
        <v>144.0683899</v>
      </c>
      <c r="E330" s="10">
        <f t="shared" si="34"/>
        <v>1</v>
      </c>
      <c r="F330" s="10">
        <f t="shared" si="35"/>
        <v>0</v>
      </c>
      <c r="G330" s="10">
        <f t="shared" si="36"/>
        <v>0</v>
      </c>
      <c r="H330" s="10">
        <f t="shared" si="37"/>
        <v>0</v>
      </c>
      <c r="I330" s="10">
        <f t="shared" si="38"/>
        <v>0</v>
      </c>
      <c r="J330" s="10">
        <f t="shared" si="39"/>
        <v>0</v>
      </c>
      <c r="K330" s="10">
        <f t="shared" si="40"/>
        <v>0</v>
      </c>
      <c r="L330" s="9">
        <f t="shared" si="30"/>
        <v>144.0683899</v>
      </c>
      <c r="M330" s="9">
        <f t="shared" si="41"/>
        <v>137.04798737499999</v>
      </c>
      <c r="N330" s="9">
        <f t="shared" si="44"/>
        <v>131.05530532999998</v>
      </c>
      <c r="O330" s="9">
        <f t="shared" si="19"/>
        <v>112.98241951060001</v>
      </c>
      <c r="P330" s="9">
        <f t="shared" si="42"/>
        <v>7.0204025250000086</v>
      </c>
      <c r="Q330" s="10">
        <f t="shared" si="43"/>
        <v>0</v>
      </c>
      <c r="R330" s="9">
        <f t="shared" si="45"/>
        <v>13.013084570000018</v>
      </c>
      <c r="S330" s="10">
        <f t="shared" si="47"/>
        <v>0</v>
      </c>
      <c r="T330" s="9">
        <f t="shared" si="20"/>
        <v>31.085970389399989</v>
      </c>
      <c r="U330" s="10">
        <f t="shared" si="25"/>
        <v>0</v>
      </c>
      <c r="V330" s="9">
        <f t="shared" si="46"/>
        <v>5.9926820450000093</v>
      </c>
      <c r="W330" s="10">
        <f t="shared" si="31"/>
        <v>0</v>
      </c>
      <c r="X330" s="9">
        <f t="shared" si="21"/>
        <v>24.065567864399981</v>
      </c>
      <c r="Y330" s="10">
        <f t="shared" si="26"/>
        <v>0</v>
      </c>
      <c r="Z330" s="9">
        <f t="shared" si="22"/>
        <v>18.072885819399971</v>
      </c>
      <c r="AA330" s="10">
        <f t="shared" si="27"/>
        <v>0</v>
      </c>
      <c r="AB330" s="10">
        <f t="shared" si="28"/>
        <v>0</v>
      </c>
      <c r="AC330" s="10">
        <f t="shared" si="29"/>
        <v>0</v>
      </c>
      <c r="AD330" s="10">
        <f t="shared" si="23"/>
        <v>0</v>
      </c>
      <c r="AF330" s="10">
        <f t="shared" si="24"/>
        <v>0</v>
      </c>
    </row>
    <row r="331" spans="1:32" ht="15.75" customHeight="1" x14ac:dyDescent="0.2">
      <c r="A331" s="8">
        <v>44300</v>
      </c>
      <c r="B331" s="32">
        <v>141.7220001</v>
      </c>
      <c r="C331" s="9">
        <f t="shared" si="32"/>
        <v>100.7336655</v>
      </c>
      <c r="D331" s="10">
        <f t="shared" si="33"/>
        <v>141.7220001</v>
      </c>
      <c r="E331" s="10">
        <f t="shared" si="34"/>
        <v>1</v>
      </c>
      <c r="F331" s="10">
        <f t="shared" si="35"/>
        <v>0</v>
      </c>
      <c r="G331" s="10">
        <f t="shared" si="36"/>
        <v>0</v>
      </c>
      <c r="H331" s="10">
        <f t="shared" si="37"/>
        <v>0</v>
      </c>
      <c r="I331" s="10">
        <f t="shared" si="38"/>
        <v>0</v>
      </c>
      <c r="J331" s="10">
        <f t="shared" si="39"/>
        <v>0</v>
      </c>
      <c r="K331" s="10">
        <f t="shared" si="40"/>
        <v>0</v>
      </c>
      <c r="L331" s="9">
        <f t="shared" si="30"/>
        <v>141.7220001</v>
      </c>
      <c r="M331" s="9">
        <f t="shared" si="41"/>
        <v>137.37882844000001</v>
      </c>
      <c r="N331" s="9">
        <f t="shared" si="44"/>
        <v>131.59497512999997</v>
      </c>
      <c r="O331" s="9">
        <f t="shared" si="19"/>
        <v>113.21424293579999</v>
      </c>
      <c r="P331" s="9">
        <f t="shared" si="42"/>
        <v>4.3431716599999959</v>
      </c>
      <c r="Q331" s="10">
        <f t="shared" si="43"/>
        <v>0</v>
      </c>
      <c r="R331" s="9">
        <f t="shared" si="45"/>
        <v>10.127024970000036</v>
      </c>
      <c r="S331" s="10">
        <f t="shared" si="47"/>
        <v>0</v>
      </c>
      <c r="T331" s="9">
        <f t="shared" si="20"/>
        <v>28.507757164200015</v>
      </c>
      <c r="U331" s="10">
        <f t="shared" si="25"/>
        <v>0</v>
      </c>
      <c r="V331" s="9">
        <f t="shared" si="46"/>
        <v>5.7838533100000404</v>
      </c>
      <c r="W331" s="10">
        <f t="shared" si="31"/>
        <v>0</v>
      </c>
      <c r="X331" s="9">
        <f t="shared" si="21"/>
        <v>24.164585504200019</v>
      </c>
      <c r="Y331" s="10">
        <f t="shared" si="26"/>
        <v>0</v>
      </c>
      <c r="Z331" s="9">
        <f t="shared" si="22"/>
        <v>18.380732194199979</v>
      </c>
      <c r="AA331" s="10">
        <f t="shared" si="27"/>
        <v>0</v>
      </c>
      <c r="AB331" s="10">
        <f t="shared" si="28"/>
        <v>0</v>
      </c>
      <c r="AC331" s="10">
        <f t="shared" si="29"/>
        <v>0</v>
      </c>
      <c r="AD331" s="10">
        <f t="shared" si="23"/>
        <v>0</v>
      </c>
      <c r="AF331" s="10">
        <f t="shared" si="24"/>
        <v>0</v>
      </c>
    </row>
    <row r="332" spans="1:32" ht="15.75" customHeight="1" x14ac:dyDescent="0.2">
      <c r="A332" s="8">
        <v>44301</v>
      </c>
      <c r="B332" s="32">
        <v>142.00357059999999</v>
      </c>
      <c r="C332" s="9">
        <f t="shared" si="32"/>
        <v>100.7336655</v>
      </c>
      <c r="D332" s="10">
        <f t="shared" si="33"/>
        <v>142.00357059999999</v>
      </c>
      <c r="E332" s="10">
        <f t="shared" si="34"/>
        <v>1</v>
      </c>
      <c r="F332" s="10">
        <f t="shared" si="35"/>
        <v>0</v>
      </c>
      <c r="G332" s="10">
        <f t="shared" si="36"/>
        <v>0</v>
      </c>
      <c r="H332" s="10">
        <f t="shared" si="37"/>
        <v>0</v>
      </c>
      <c r="I332" s="10">
        <f t="shared" si="38"/>
        <v>0</v>
      </c>
      <c r="J332" s="10">
        <f t="shared" si="39"/>
        <v>0</v>
      </c>
      <c r="K332" s="10">
        <f t="shared" si="40"/>
        <v>0</v>
      </c>
      <c r="L332" s="9">
        <f t="shared" si="30"/>
        <v>142.00357059999999</v>
      </c>
      <c r="M332" s="9">
        <f t="shared" si="41"/>
        <v>137.69793778499999</v>
      </c>
      <c r="N332" s="9">
        <f t="shared" si="44"/>
        <v>132.09334869599996</v>
      </c>
      <c r="O332" s="9">
        <f t="shared" si="19"/>
        <v>113.45099380575</v>
      </c>
      <c r="P332" s="9">
        <f t="shared" si="42"/>
        <v>4.3056328149999956</v>
      </c>
      <c r="Q332" s="10">
        <f t="shared" si="43"/>
        <v>0</v>
      </c>
      <c r="R332" s="9">
        <f t="shared" si="45"/>
        <v>9.910221904000025</v>
      </c>
      <c r="S332" s="10">
        <f t="shared" si="47"/>
        <v>0</v>
      </c>
      <c r="T332" s="9">
        <f t="shared" si="20"/>
        <v>28.552576794249987</v>
      </c>
      <c r="U332" s="10">
        <f t="shared" si="25"/>
        <v>0</v>
      </c>
      <c r="V332" s="9">
        <f t="shared" si="46"/>
        <v>5.6045890890000294</v>
      </c>
      <c r="W332" s="10">
        <f t="shared" si="31"/>
        <v>0</v>
      </c>
      <c r="X332" s="9">
        <f t="shared" si="21"/>
        <v>24.246943979249991</v>
      </c>
      <c r="Y332" s="10">
        <f t="shared" si="26"/>
        <v>0</v>
      </c>
      <c r="Z332" s="9">
        <f t="shared" si="22"/>
        <v>18.642354890249962</v>
      </c>
      <c r="AA332" s="10">
        <f t="shared" si="27"/>
        <v>0</v>
      </c>
      <c r="AB332" s="10">
        <f t="shared" si="28"/>
        <v>0</v>
      </c>
      <c r="AC332" s="10">
        <f t="shared" si="29"/>
        <v>0</v>
      </c>
      <c r="AD332" s="10">
        <f t="shared" si="23"/>
        <v>0</v>
      </c>
      <c r="AF332" s="10">
        <f t="shared" si="24"/>
        <v>0</v>
      </c>
    </row>
    <row r="333" spans="1:32" ht="15.75" customHeight="1" x14ac:dyDescent="0.2">
      <c r="A333" s="8">
        <v>44302</v>
      </c>
      <c r="B333" s="32">
        <v>142.19128420000001</v>
      </c>
      <c r="C333" s="9">
        <f t="shared" si="32"/>
        <v>100.7336655</v>
      </c>
      <c r="D333" s="10">
        <f t="shared" si="33"/>
        <v>142.19128420000001</v>
      </c>
      <c r="E333" s="10">
        <f t="shared" si="34"/>
        <v>1</v>
      </c>
      <c r="F333" s="10">
        <f t="shared" si="35"/>
        <v>0</v>
      </c>
      <c r="G333" s="10">
        <f t="shared" si="36"/>
        <v>0</v>
      </c>
      <c r="H333" s="10">
        <f t="shared" si="37"/>
        <v>0</v>
      </c>
      <c r="I333" s="10">
        <f t="shared" si="38"/>
        <v>0</v>
      </c>
      <c r="J333" s="10">
        <f t="shared" si="39"/>
        <v>0</v>
      </c>
      <c r="K333" s="10">
        <f t="shared" si="40"/>
        <v>0</v>
      </c>
      <c r="L333" s="9">
        <f t="shared" si="30"/>
        <v>142.19128420000001</v>
      </c>
      <c r="M333" s="9">
        <f t="shared" si="41"/>
        <v>138.14375153500001</v>
      </c>
      <c r="N333" s="9">
        <f t="shared" si="44"/>
        <v>132.59829208599996</v>
      </c>
      <c r="O333" s="9">
        <f t="shared" si="19"/>
        <v>113.67249309629999</v>
      </c>
      <c r="P333" s="9">
        <f t="shared" si="42"/>
        <v>4.0475326650000056</v>
      </c>
      <c r="Q333" s="10">
        <f t="shared" si="43"/>
        <v>0</v>
      </c>
      <c r="R333" s="9">
        <f t="shared" si="45"/>
        <v>9.5929921140000545</v>
      </c>
      <c r="S333" s="10">
        <f t="shared" si="47"/>
        <v>0</v>
      </c>
      <c r="T333" s="9">
        <f t="shared" si="20"/>
        <v>28.518791103700025</v>
      </c>
      <c r="U333" s="10">
        <f t="shared" si="25"/>
        <v>0</v>
      </c>
      <c r="V333" s="9">
        <f t="shared" si="46"/>
        <v>5.5454594490000488</v>
      </c>
      <c r="W333" s="10">
        <f t="shared" si="31"/>
        <v>0</v>
      </c>
      <c r="X333" s="9">
        <f t="shared" si="21"/>
        <v>24.471258438700019</v>
      </c>
      <c r="Y333" s="10">
        <f t="shared" si="26"/>
        <v>0</v>
      </c>
      <c r="Z333" s="9">
        <f t="shared" si="22"/>
        <v>18.92579898969997</v>
      </c>
      <c r="AA333" s="10">
        <f t="shared" si="27"/>
        <v>0</v>
      </c>
      <c r="AB333" s="10">
        <f t="shared" si="28"/>
        <v>0</v>
      </c>
      <c r="AC333" s="10">
        <f t="shared" si="29"/>
        <v>0</v>
      </c>
      <c r="AD333" s="10">
        <f t="shared" si="23"/>
        <v>0</v>
      </c>
      <c r="AF333" s="10">
        <f t="shared" si="24"/>
        <v>0</v>
      </c>
    </row>
    <row r="334" spans="1:32" ht="15.75" customHeight="1" x14ac:dyDescent="0.2">
      <c r="A334" s="8">
        <v>44305</v>
      </c>
      <c r="B334" s="32">
        <v>143.92761229999999</v>
      </c>
      <c r="C334" s="9">
        <f t="shared" si="32"/>
        <v>100.7336655</v>
      </c>
      <c r="D334" s="10">
        <f t="shared" si="33"/>
        <v>143.92761229999999</v>
      </c>
      <c r="E334" s="10">
        <f t="shared" si="34"/>
        <v>1</v>
      </c>
      <c r="F334" s="10">
        <f t="shared" si="35"/>
        <v>0</v>
      </c>
      <c r="G334" s="10">
        <f t="shared" si="36"/>
        <v>0</v>
      </c>
      <c r="H334" s="10">
        <f t="shared" si="37"/>
        <v>0</v>
      </c>
      <c r="I334" s="10">
        <f t="shared" si="38"/>
        <v>0</v>
      </c>
      <c r="J334" s="10">
        <f t="shared" si="39"/>
        <v>0</v>
      </c>
      <c r="K334" s="10">
        <f t="shared" si="40"/>
        <v>0</v>
      </c>
      <c r="L334" s="9">
        <f t="shared" si="30"/>
        <v>143.92761229999999</v>
      </c>
      <c r="M334" s="9">
        <f t="shared" si="41"/>
        <v>138.65057297499999</v>
      </c>
      <c r="N334" s="9">
        <f t="shared" si="44"/>
        <v>133.10041977199998</v>
      </c>
      <c r="O334" s="9">
        <f t="shared" si="19"/>
        <v>113.90502044765</v>
      </c>
      <c r="P334" s="9">
        <f t="shared" si="42"/>
        <v>5.2770393250000041</v>
      </c>
      <c r="Q334" s="10">
        <f t="shared" si="43"/>
        <v>0</v>
      </c>
      <c r="R334" s="9">
        <f t="shared" si="45"/>
        <v>10.827192528000012</v>
      </c>
      <c r="S334" s="10">
        <f t="shared" si="47"/>
        <v>0</v>
      </c>
      <c r="T334" s="9">
        <f t="shared" si="20"/>
        <v>30.02259185234999</v>
      </c>
      <c r="U334" s="10">
        <f t="shared" si="25"/>
        <v>0</v>
      </c>
      <c r="V334" s="9">
        <f t="shared" si="46"/>
        <v>5.5501532030000078</v>
      </c>
      <c r="W334" s="10">
        <f t="shared" si="31"/>
        <v>0</v>
      </c>
      <c r="X334" s="9">
        <f t="shared" si="21"/>
        <v>24.745552527349986</v>
      </c>
      <c r="Y334" s="10">
        <f t="shared" si="26"/>
        <v>0</v>
      </c>
      <c r="Z334" s="9">
        <f t="shared" si="22"/>
        <v>19.195399324349978</v>
      </c>
      <c r="AA334" s="10">
        <f t="shared" si="27"/>
        <v>0</v>
      </c>
      <c r="AB334" s="10">
        <f t="shared" si="28"/>
        <v>0</v>
      </c>
      <c r="AC334" s="10">
        <f t="shared" si="29"/>
        <v>0</v>
      </c>
      <c r="AD334" s="10">
        <f t="shared" si="23"/>
        <v>0</v>
      </c>
      <c r="AF334" s="10">
        <f t="shared" si="24"/>
        <v>0</v>
      </c>
    </row>
    <row r="335" spans="1:32" ht="15.75" customHeight="1" x14ac:dyDescent="0.2">
      <c r="A335" s="8">
        <v>44306</v>
      </c>
      <c r="B335" s="32">
        <v>140.783432</v>
      </c>
      <c r="C335" s="9">
        <f t="shared" si="32"/>
        <v>100.7336655</v>
      </c>
      <c r="D335" s="10">
        <f t="shared" si="33"/>
        <v>140.783432</v>
      </c>
      <c r="E335" s="10">
        <f t="shared" si="34"/>
        <v>1</v>
      </c>
      <c r="F335" s="10">
        <f t="shared" si="35"/>
        <v>0</v>
      </c>
      <c r="G335" s="10">
        <f t="shared" si="36"/>
        <v>0</v>
      </c>
      <c r="H335" s="10">
        <f t="shared" si="37"/>
        <v>0</v>
      </c>
      <c r="I335" s="10">
        <f t="shared" si="38"/>
        <v>0</v>
      </c>
      <c r="J335" s="10">
        <f t="shared" si="39"/>
        <v>0</v>
      </c>
      <c r="K335" s="10">
        <f t="shared" si="40"/>
        <v>0</v>
      </c>
      <c r="L335" s="9">
        <f t="shared" si="30"/>
        <v>140.783432</v>
      </c>
      <c r="M335" s="9">
        <f t="shared" si="41"/>
        <v>138.979067235</v>
      </c>
      <c r="N335" s="9">
        <f t="shared" si="44"/>
        <v>133.50869140799998</v>
      </c>
      <c r="O335" s="9">
        <f t="shared" si="19"/>
        <v>114.1312124642</v>
      </c>
      <c r="P335" s="9">
        <f t="shared" si="42"/>
        <v>1.8043647650000025</v>
      </c>
      <c r="Q335" s="10">
        <f t="shared" si="43"/>
        <v>0</v>
      </c>
      <c r="R335" s="9">
        <f t="shared" si="45"/>
        <v>7.274740592000029</v>
      </c>
      <c r="S335" s="10">
        <f t="shared" si="47"/>
        <v>0</v>
      </c>
      <c r="T335" s="9">
        <f t="shared" si="20"/>
        <v>26.6522195358</v>
      </c>
      <c r="U335" s="10">
        <f t="shared" si="25"/>
        <v>0</v>
      </c>
      <c r="V335" s="9">
        <f t="shared" si="46"/>
        <v>5.4703758270000264</v>
      </c>
      <c r="W335" s="10">
        <f t="shared" si="31"/>
        <v>0</v>
      </c>
      <c r="X335" s="9">
        <f t="shared" si="21"/>
        <v>24.847854770799998</v>
      </c>
      <c r="Y335" s="10">
        <f t="shared" si="26"/>
        <v>0</v>
      </c>
      <c r="Z335" s="9">
        <f t="shared" si="22"/>
        <v>19.377478943799971</v>
      </c>
      <c r="AA335" s="10">
        <f t="shared" si="27"/>
        <v>0</v>
      </c>
      <c r="AB335" s="10">
        <f t="shared" si="28"/>
        <v>0</v>
      </c>
      <c r="AC335" s="10">
        <f t="shared" si="29"/>
        <v>0</v>
      </c>
      <c r="AD335" s="10">
        <f t="shared" si="23"/>
        <v>0</v>
      </c>
      <c r="AF335" s="10">
        <f t="shared" si="24"/>
        <v>0</v>
      </c>
    </row>
    <row r="336" spans="1:32" ht="15.75" customHeight="1" x14ac:dyDescent="0.2">
      <c r="A336" s="8">
        <v>44307</v>
      </c>
      <c r="B336" s="32">
        <v>141.25273129999999</v>
      </c>
      <c r="C336" s="9">
        <f t="shared" si="32"/>
        <v>100.7336655</v>
      </c>
      <c r="D336" s="10">
        <f t="shared" si="33"/>
        <v>141.25273129999999</v>
      </c>
      <c r="E336" s="10">
        <f t="shared" si="34"/>
        <v>1</v>
      </c>
      <c r="F336" s="10">
        <f t="shared" si="35"/>
        <v>0</v>
      </c>
      <c r="G336" s="10">
        <f t="shared" si="36"/>
        <v>0</v>
      </c>
      <c r="H336" s="10">
        <f t="shared" si="37"/>
        <v>0</v>
      </c>
      <c r="I336" s="10">
        <f t="shared" si="38"/>
        <v>0</v>
      </c>
      <c r="J336" s="10">
        <f t="shared" si="39"/>
        <v>0</v>
      </c>
      <c r="K336" s="10">
        <f t="shared" si="40"/>
        <v>0</v>
      </c>
      <c r="L336" s="9">
        <f t="shared" si="30"/>
        <v>141.25273129999999</v>
      </c>
      <c r="M336" s="9">
        <f t="shared" si="41"/>
        <v>139.31929474</v>
      </c>
      <c r="N336" s="9">
        <f t="shared" si="44"/>
        <v>133.86628158599996</v>
      </c>
      <c r="O336" s="9">
        <f t="shared" si="19"/>
        <v>114.34825367044999</v>
      </c>
      <c r="P336" s="9">
        <f t="shared" si="42"/>
        <v>1.9334365599999899</v>
      </c>
      <c r="Q336" s="10">
        <f t="shared" si="43"/>
        <v>0</v>
      </c>
      <c r="R336" s="9">
        <f t="shared" si="45"/>
        <v>7.3864497140000367</v>
      </c>
      <c r="S336" s="10">
        <f t="shared" si="47"/>
        <v>0</v>
      </c>
      <c r="T336" s="9">
        <f t="shared" si="20"/>
        <v>26.904477629550001</v>
      </c>
      <c r="U336" s="10">
        <f t="shared" si="25"/>
        <v>0</v>
      </c>
      <c r="V336" s="9">
        <f t="shared" si="46"/>
        <v>5.4530131540000468</v>
      </c>
      <c r="W336" s="10">
        <f t="shared" si="31"/>
        <v>0</v>
      </c>
      <c r="X336" s="9">
        <f t="shared" si="21"/>
        <v>24.971041069550012</v>
      </c>
      <c r="Y336" s="10">
        <f t="shared" si="26"/>
        <v>0</v>
      </c>
      <c r="Z336" s="9">
        <f t="shared" si="22"/>
        <v>19.518027915549965</v>
      </c>
      <c r="AA336" s="10">
        <f t="shared" si="27"/>
        <v>0</v>
      </c>
      <c r="AB336" s="10">
        <f t="shared" si="28"/>
        <v>0</v>
      </c>
      <c r="AC336" s="10">
        <f t="shared" si="29"/>
        <v>0</v>
      </c>
      <c r="AD336" s="10">
        <f t="shared" si="23"/>
        <v>0</v>
      </c>
      <c r="AF336" s="10">
        <f t="shared" si="24"/>
        <v>0</v>
      </c>
    </row>
    <row r="337" spans="1:32" ht="15.75" customHeight="1" x14ac:dyDescent="0.2">
      <c r="A337" s="8">
        <v>44308</v>
      </c>
      <c r="B337" s="32">
        <v>141.39349369999999</v>
      </c>
      <c r="C337" s="9">
        <f t="shared" si="32"/>
        <v>100.7336655</v>
      </c>
      <c r="D337" s="10">
        <f t="shared" si="33"/>
        <v>141.39349369999999</v>
      </c>
      <c r="E337" s="10">
        <f t="shared" si="34"/>
        <v>1</v>
      </c>
      <c r="F337" s="10">
        <f t="shared" si="35"/>
        <v>0</v>
      </c>
      <c r="G337" s="10">
        <f t="shared" si="36"/>
        <v>0</v>
      </c>
      <c r="H337" s="10">
        <f t="shared" si="37"/>
        <v>0</v>
      </c>
      <c r="I337" s="10">
        <f t="shared" si="38"/>
        <v>0</v>
      </c>
      <c r="J337" s="10">
        <f t="shared" si="39"/>
        <v>0</v>
      </c>
      <c r="K337" s="10">
        <f t="shared" si="40"/>
        <v>0</v>
      </c>
      <c r="L337" s="9">
        <f t="shared" si="30"/>
        <v>141.39349369999999</v>
      </c>
      <c r="M337" s="9">
        <f t="shared" si="41"/>
        <v>139.69706345000003</v>
      </c>
      <c r="N337" s="9">
        <f t="shared" si="44"/>
        <v>134.19853057999998</v>
      </c>
      <c r="O337" s="9">
        <f t="shared" si="19"/>
        <v>114.56599868870001</v>
      </c>
      <c r="P337" s="9">
        <f t="shared" si="42"/>
        <v>1.6964302499999633</v>
      </c>
      <c r="Q337" s="10">
        <f t="shared" si="43"/>
        <v>0</v>
      </c>
      <c r="R337" s="9">
        <f t="shared" si="45"/>
        <v>7.1949631200000113</v>
      </c>
      <c r="S337" s="10">
        <f t="shared" si="47"/>
        <v>0</v>
      </c>
      <c r="T337" s="9">
        <f t="shared" si="20"/>
        <v>26.827495011299987</v>
      </c>
      <c r="U337" s="10">
        <f t="shared" si="25"/>
        <v>0</v>
      </c>
      <c r="V337" s="9">
        <f t="shared" si="46"/>
        <v>5.498532870000048</v>
      </c>
      <c r="W337" s="10">
        <f t="shared" si="31"/>
        <v>0</v>
      </c>
      <c r="X337" s="9">
        <f t="shared" si="21"/>
        <v>25.131064761300024</v>
      </c>
      <c r="Y337" s="10">
        <f t="shared" si="26"/>
        <v>0</v>
      </c>
      <c r="Z337" s="9">
        <f t="shared" si="22"/>
        <v>19.632531891299976</v>
      </c>
      <c r="AA337" s="10">
        <f t="shared" si="27"/>
        <v>0</v>
      </c>
      <c r="AB337" s="10">
        <f t="shared" si="28"/>
        <v>0</v>
      </c>
      <c r="AC337" s="10">
        <f t="shared" si="29"/>
        <v>0</v>
      </c>
      <c r="AD337" s="10">
        <f t="shared" si="23"/>
        <v>0</v>
      </c>
      <c r="AF337" s="10">
        <f t="shared" si="24"/>
        <v>0</v>
      </c>
    </row>
    <row r="338" spans="1:32" ht="15.75" customHeight="1" x14ac:dyDescent="0.2">
      <c r="A338" s="8">
        <v>44309</v>
      </c>
      <c r="B338" s="32">
        <v>141.39349369999999</v>
      </c>
      <c r="C338" s="9">
        <f t="shared" si="32"/>
        <v>100.7336655</v>
      </c>
      <c r="D338" s="10">
        <f t="shared" si="33"/>
        <v>141.39349369999999</v>
      </c>
      <c r="E338" s="10">
        <f t="shared" si="34"/>
        <v>1</v>
      </c>
      <c r="F338" s="10">
        <f t="shared" si="35"/>
        <v>0</v>
      </c>
      <c r="G338" s="10">
        <f t="shared" si="36"/>
        <v>0</v>
      </c>
      <c r="H338" s="10">
        <f t="shared" si="37"/>
        <v>0</v>
      </c>
      <c r="I338" s="10">
        <f t="shared" si="38"/>
        <v>0</v>
      </c>
      <c r="J338" s="10">
        <f t="shared" si="39"/>
        <v>0</v>
      </c>
      <c r="K338" s="10">
        <f t="shared" si="40"/>
        <v>0</v>
      </c>
      <c r="L338" s="9">
        <f t="shared" si="30"/>
        <v>141.39349369999999</v>
      </c>
      <c r="M338" s="9">
        <f t="shared" si="41"/>
        <v>140.10064164000002</v>
      </c>
      <c r="N338" s="9">
        <f t="shared" si="44"/>
        <v>134.52608673399999</v>
      </c>
      <c r="O338" s="9">
        <f t="shared" si="19"/>
        <v>114.77130783219999</v>
      </c>
      <c r="P338" s="9">
        <f t="shared" si="42"/>
        <v>1.2928520599999729</v>
      </c>
      <c r="Q338" s="10">
        <f t="shared" si="43"/>
        <v>0</v>
      </c>
      <c r="R338" s="9">
        <f t="shared" si="45"/>
        <v>6.8674069660000043</v>
      </c>
      <c r="S338" s="10">
        <f t="shared" si="47"/>
        <v>0</v>
      </c>
      <c r="T338" s="9">
        <f t="shared" si="20"/>
        <v>26.622185867799999</v>
      </c>
      <c r="U338" s="10">
        <f t="shared" si="25"/>
        <v>0</v>
      </c>
      <c r="V338" s="9">
        <f t="shared" si="46"/>
        <v>5.5745549060000315</v>
      </c>
      <c r="W338" s="10">
        <f t="shared" si="31"/>
        <v>0</v>
      </c>
      <c r="X338" s="9">
        <f t="shared" si="21"/>
        <v>25.329333807800026</v>
      </c>
      <c r="Y338" s="10">
        <f t="shared" si="26"/>
        <v>0</v>
      </c>
      <c r="Z338" s="9">
        <f t="shared" si="22"/>
        <v>19.754778901799995</v>
      </c>
      <c r="AA338" s="10">
        <f t="shared" si="27"/>
        <v>0</v>
      </c>
      <c r="AB338" s="10">
        <f t="shared" si="28"/>
        <v>0</v>
      </c>
      <c r="AC338" s="10">
        <f t="shared" si="29"/>
        <v>0</v>
      </c>
      <c r="AD338" s="10">
        <f t="shared" si="23"/>
        <v>0</v>
      </c>
      <c r="AF338" s="10">
        <f t="shared" si="24"/>
        <v>0</v>
      </c>
    </row>
    <row r="339" spans="1:32" ht="15.75" customHeight="1" x14ac:dyDescent="0.2">
      <c r="A339" s="8">
        <v>44312</v>
      </c>
      <c r="B339" s="32">
        <v>141.53428650000001</v>
      </c>
      <c r="C339" s="9">
        <f t="shared" si="32"/>
        <v>100.7336655</v>
      </c>
      <c r="D339" s="10">
        <f t="shared" si="33"/>
        <v>141.53428650000001</v>
      </c>
      <c r="E339" s="10">
        <f t="shared" si="34"/>
        <v>1</v>
      </c>
      <c r="F339" s="10">
        <f t="shared" si="35"/>
        <v>0</v>
      </c>
      <c r="G339" s="10">
        <f t="shared" si="36"/>
        <v>0</v>
      </c>
      <c r="H339" s="10">
        <f t="shared" si="37"/>
        <v>0</v>
      </c>
      <c r="I339" s="10">
        <f t="shared" si="38"/>
        <v>0</v>
      </c>
      <c r="J339" s="10">
        <f t="shared" si="39"/>
        <v>0</v>
      </c>
      <c r="K339" s="10">
        <f t="shared" si="40"/>
        <v>0</v>
      </c>
      <c r="L339" s="9">
        <f t="shared" si="30"/>
        <v>141.53428650000001</v>
      </c>
      <c r="M339" s="9">
        <f t="shared" si="41"/>
        <v>140.51595307000002</v>
      </c>
      <c r="N339" s="9">
        <f t="shared" si="44"/>
        <v>134.82267059599999</v>
      </c>
      <c r="O339" s="9">
        <f t="shared" si="19"/>
        <v>114.98412548205</v>
      </c>
      <c r="P339" s="9">
        <f t="shared" si="42"/>
        <v>1.0183334299999842</v>
      </c>
      <c r="Q339" s="10">
        <f t="shared" si="43"/>
        <v>0</v>
      </c>
      <c r="R339" s="9">
        <f t="shared" si="45"/>
        <v>6.7116159040000127</v>
      </c>
      <c r="S339" s="10">
        <f t="shared" si="47"/>
        <v>0</v>
      </c>
      <c r="T339" s="9">
        <f t="shared" si="20"/>
        <v>26.550161017950003</v>
      </c>
      <c r="U339" s="10">
        <f t="shared" si="25"/>
        <v>0</v>
      </c>
      <c r="V339" s="9">
        <f t="shared" si="46"/>
        <v>5.6932824740000285</v>
      </c>
      <c r="W339" s="10">
        <f t="shared" si="31"/>
        <v>0</v>
      </c>
      <c r="X339" s="9">
        <f t="shared" si="21"/>
        <v>25.531827587950019</v>
      </c>
      <c r="Y339" s="10">
        <f t="shared" si="26"/>
        <v>0</v>
      </c>
      <c r="Z339" s="9">
        <f t="shared" si="22"/>
        <v>19.838545113949991</v>
      </c>
      <c r="AA339" s="10">
        <f t="shared" si="27"/>
        <v>0</v>
      </c>
      <c r="AB339" s="10">
        <f t="shared" si="28"/>
        <v>0</v>
      </c>
      <c r="AC339" s="10">
        <f t="shared" si="29"/>
        <v>0</v>
      </c>
      <c r="AD339" s="10">
        <f t="shared" si="23"/>
        <v>0</v>
      </c>
      <c r="AF339" s="10">
        <f t="shared" si="24"/>
        <v>0</v>
      </c>
    </row>
    <row r="340" spans="1:32" ht="15.75" customHeight="1" x14ac:dyDescent="0.2">
      <c r="A340" s="8">
        <v>44313</v>
      </c>
      <c r="B340" s="32">
        <v>141.8158722</v>
      </c>
      <c r="C340" s="9">
        <f t="shared" si="32"/>
        <v>100.7336655</v>
      </c>
      <c r="D340" s="10">
        <f t="shared" si="33"/>
        <v>141.8158722</v>
      </c>
      <c r="E340" s="10">
        <f t="shared" si="34"/>
        <v>1</v>
      </c>
      <c r="F340" s="10">
        <f t="shared" si="35"/>
        <v>0</v>
      </c>
      <c r="G340" s="10">
        <f t="shared" si="36"/>
        <v>0</v>
      </c>
      <c r="H340" s="10">
        <f t="shared" si="37"/>
        <v>0</v>
      </c>
      <c r="I340" s="10">
        <f t="shared" si="38"/>
        <v>0</v>
      </c>
      <c r="J340" s="10">
        <f t="shared" si="39"/>
        <v>0</v>
      </c>
      <c r="K340" s="10">
        <f t="shared" si="40"/>
        <v>0</v>
      </c>
      <c r="L340" s="9">
        <f t="shared" si="30"/>
        <v>141.8158722</v>
      </c>
      <c r="M340" s="9">
        <f t="shared" si="41"/>
        <v>140.767018135</v>
      </c>
      <c r="N340" s="9">
        <f t="shared" si="44"/>
        <v>135.11925461199999</v>
      </c>
      <c r="O340" s="9">
        <f t="shared" si="19"/>
        <v>115.19084259154999</v>
      </c>
      <c r="P340" s="9">
        <f t="shared" si="42"/>
        <v>1.0488540650000004</v>
      </c>
      <c r="Q340" s="10">
        <f t="shared" si="43"/>
        <v>0</v>
      </c>
      <c r="R340" s="9">
        <f t="shared" si="45"/>
        <v>6.6966175880000094</v>
      </c>
      <c r="S340" s="10">
        <f t="shared" si="47"/>
        <v>0</v>
      </c>
      <c r="T340" s="9">
        <f t="shared" si="20"/>
        <v>26.625029608450006</v>
      </c>
      <c r="U340" s="10">
        <f t="shared" si="25"/>
        <v>0</v>
      </c>
      <c r="V340" s="9">
        <f t="shared" si="46"/>
        <v>5.6477635230000089</v>
      </c>
      <c r="W340" s="10">
        <f t="shared" si="31"/>
        <v>0</v>
      </c>
      <c r="X340" s="9">
        <f t="shared" si="21"/>
        <v>25.576175543450006</v>
      </c>
      <c r="Y340" s="10">
        <f t="shared" si="26"/>
        <v>0</v>
      </c>
      <c r="Z340" s="9">
        <f t="shared" si="22"/>
        <v>19.928412020449997</v>
      </c>
      <c r="AA340" s="10">
        <f t="shared" si="27"/>
        <v>0</v>
      </c>
      <c r="AB340" s="10">
        <f t="shared" si="28"/>
        <v>0</v>
      </c>
      <c r="AC340" s="10">
        <f t="shared" si="29"/>
        <v>0</v>
      </c>
      <c r="AD340" s="10">
        <f t="shared" si="23"/>
        <v>0</v>
      </c>
      <c r="AF340" s="10">
        <f t="shared" si="24"/>
        <v>0</v>
      </c>
    </row>
    <row r="341" spans="1:32" ht="15.75" customHeight="1" x14ac:dyDescent="0.2">
      <c r="A341" s="8">
        <v>44314</v>
      </c>
      <c r="B341" s="32">
        <v>142.4728394</v>
      </c>
      <c r="C341" s="9">
        <f t="shared" si="32"/>
        <v>100.7336655</v>
      </c>
      <c r="D341" s="10">
        <f t="shared" si="33"/>
        <v>142.4728394</v>
      </c>
      <c r="E341" s="10">
        <f t="shared" si="34"/>
        <v>1</v>
      </c>
      <c r="F341" s="10">
        <f t="shared" si="35"/>
        <v>0</v>
      </c>
      <c r="G341" s="10">
        <f t="shared" si="36"/>
        <v>0</v>
      </c>
      <c r="H341" s="10">
        <f t="shared" si="37"/>
        <v>0</v>
      </c>
      <c r="I341" s="10">
        <f t="shared" si="38"/>
        <v>0</v>
      </c>
      <c r="J341" s="10">
        <f t="shared" si="39"/>
        <v>0</v>
      </c>
      <c r="K341" s="10">
        <f t="shared" si="40"/>
        <v>0</v>
      </c>
      <c r="L341" s="9">
        <f t="shared" si="30"/>
        <v>142.4728394</v>
      </c>
      <c r="M341" s="9">
        <f t="shared" si="41"/>
        <v>141.01338883499994</v>
      </c>
      <c r="N341" s="9">
        <f t="shared" si="44"/>
        <v>135.391435704</v>
      </c>
      <c r="O341" s="9">
        <f t="shared" si="19"/>
        <v>115.40717979575001</v>
      </c>
      <c r="P341" s="9">
        <f t="shared" si="42"/>
        <v>1.4594505650000542</v>
      </c>
      <c r="Q341" s="10">
        <f t="shared" si="43"/>
        <v>0</v>
      </c>
      <c r="R341" s="9">
        <f t="shared" si="45"/>
        <v>7.0814036959999953</v>
      </c>
      <c r="S341" s="10">
        <f t="shared" si="47"/>
        <v>0</v>
      </c>
      <c r="T341" s="9">
        <f t="shared" si="20"/>
        <v>27.065659604249987</v>
      </c>
      <c r="U341" s="10">
        <f t="shared" si="25"/>
        <v>0</v>
      </c>
      <c r="V341" s="9">
        <f t="shared" si="46"/>
        <v>5.6219531309999411</v>
      </c>
      <c r="W341" s="10">
        <f t="shared" si="31"/>
        <v>0</v>
      </c>
      <c r="X341" s="9">
        <f t="shared" si="21"/>
        <v>25.606209039249933</v>
      </c>
      <c r="Y341" s="10">
        <f t="shared" si="26"/>
        <v>0</v>
      </c>
      <c r="Z341" s="9">
        <f t="shared" si="22"/>
        <v>19.984255908249992</v>
      </c>
      <c r="AA341" s="10">
        <f t="shared" si="27"/>
        <v>0</v>
      </c>
      <c r="AB341" s="10">
        <f t="shared" si="28"/>
        <v>0</v>
      </c>
      <c r="AC341" s="10">
        <f t="shared" si="29"/>
        <v>0</v>
      </c>
      <c r="AD341" s="10">
        <f t="shared" si="23"/>
        <v>0</v>
      </c>
      <c r="AF341" s="10">
        <f t="shared" si="24"/>
        <v>0</v>
      </c>
    </row>
    <row r="342" spans="1:32" ht="15.75" customHeight="1" x14ac:dyDescent="0.2">
      <c r="A342" s="8">
        <v>44315</v>
      </c>
      <c r="B342" s="32">
        <v>144.34994510000001</v>
      </c>
      <c r="C342" s="9">
        <f t="shared" si="32"/>
        <v>100.7336655</v>
      </c>
      <c r="D342" s="10">
        <f t="shared" si="33"/>
        <v>144.34994510000001</v>
      </c>
      <c r="E342" s="10">
        <f t="shared" si="34"/>
        <v>1</v>
      </c>
      <c r="F342" s="10">
        <f t="shared" si="35"/>
        <v>0</v>
      </c>
      <c r="G342" s="10">
        <f t="shared" si="36"/>
        <v>0</v>
      </c>
      <c r="H342" s="10">
        <f t="shared" si="37"/>
        <v>0</v>
      </c>
      <c r="I342" s="10">
        <f t="shared" si="38"/>
        <v>0</v>
      </c>
      <c r="J342" s="10">
        <f t="shared" si="39"/>
        <v>0</v>
      </c>
      <c r="K342" s="10">
        <f t="shared" si="40"/>
        <v>0</v>
      </c>
      <c r="L342" s="9">
        <f t="shared" si="30"/>
        <v>144.34994510000001</v>
      </c>
      <c r="M342" s="9">
        <f t="shared" si="41"/>
        <v>141.42635346500001</v>
      </c>
      <c r="N342" s="9">
        <f t="shared" si="44"/>
        <v>135.70397476799999</v>
      </c>
      <c r="O342" s="9">
        <f t="shared" si="19"/>
        <v>115.62727119625002</v>
      </c>
      <c r="P342" s="9">
        <f t="shared" si="42"/>
        <v>2.9235916350000082</v>
      </c>
      <c r="Q342" s="10">
        <f t="shared" si="43"/>
        <v>0</v>
      </c>
      <c r="R342" s="9">
        <f t="shared" si="45"/>
        <v>8.6459703320000187</v>
      </c>
      <c r="S342" s="10">
        <f t="shared" si="47"/>
        <v>0</v>
      </c>
      <c r="T342" s="9">
        <f t="shared" si="20"/>
        <v>28.722673903749993</v>
      </c>
      <c r="U342" s="10">
        <f t="shared" si="25"/>
        <v>0</v>
      </c>
      <c r="V342" s="9">
        <f t="shared" si="46"/>
        <v>5.7223786970000106</v>
      </c>
      <c r="W342" s="10">
        <f t="shared" si="31"/>
        <v>0</v>
      </c>
      <c r="X342" s="9">
        <f t="shared" si="21"/>
        <v>25.799082268749984</v>
      </c>
      <c r="Y342" s="10">
        <f t="shared" si="26"/>
        <v>0</v>
      </c>
      <c r="Z342" s="9">
        <f t="shared" si="22"/>
        <v>20.076703571749974</v>
      </c>
      <c r="AA342" s="10">
        <f t="shared" si="27"/>
        <v>0</v>
      </c>
      <c r="AB342" s="10">
        <f t="shared" si="28"/>
        <v>0</v>
      </c>
      <c r="AC342" s="10">
        <f t="shared" si="29"/>
        <v>0</v>
      </c>
      <c r="AD342" s="10">
        <f t="shared" si="23"/>
        <v>0</v>
      </c>
      <c r="AF342" s="10">
        <f t="shared" si="24"/>
        <v>0</v>
      </c>
    </row>
    <row r="343" spans="1:32" ht="15.75" customHeight="1" x14ac:dyDescent="0.2">
      <c r="A343" s="8">
        <v>44316</v>
      </c>
      <c r="B343" s="32">
        <v>143.03598020000001</v>
      </c>
      <c r="C343" s="9">
        <f t="shared" si="32"/>
        <v>100.7336655</v>
      </c>
      <c r="D343" s="10">
        <f t="shared" si="33"/>
        <v>143.03598020000001</v>
      </c>
      <c r="E343" s="10">
        <f t="shared" si="34"/>
        <v>1</v>
      </c>
      <c r="F343" s="10">
        <f t="shared" si="35"/>
        <v>0</v>
      </c>
      <c r="G343" s="10">
        <f t="shared" si="36"/>
        <v>0</v>
      </c>
      <c r="H343" s="10">
        <f t="shared" si="37"/>
        <v>0</v>
      </c>
      <c r="I343" s="10">
        <f t="shared" si="38"/>
        <v>0</v>
      </c>
      <c r="J343" s="10">
        <f t="shared" si="39"/>
        <v>0</v>
      </c>
      <c r="K343" s="10">
        <f t="shared" si="40"/>
        <v>0</v>
      </c>
      <c r="L343" s="9">
        <f t="shared" si="30"/>
        <v>143.03598020000001</v>
      </c>
      <c r="M343" s="9">
        <f t="shared" si="41"/>
        <v>141.76892624999999</v>
      </c>
      <c r="N343" s="9">
        <f t="shared" si="44"/>
        <v>136.02120682399999</v>
      </c>
      <c r="O343" s="9">
        <f t="shared" si="19"/>
        <v>115.83797706775002</v>
      </c>
      <c r="P343" s="9">
        <f t="shared" si="42"/>
        <v>1.2670539500000189</v>
      </c>
      <c r="Q343" s="10">
        <f t="shared" si="43"/>
        <v>0</v>
      </c>
      <c r="R343" s="9">
        <f t="shared" si="45"/>
        <v>7.0147733760000222</v>
      </c>
      <c r="S343" s="10">
        <f t="shared" si="47"/>
        <v>0</v>
      </c>
      <c r="T343" s="9">
        <f t="shared" si="20"/>
        <v>27.198003132249994</v>
      </c>
      <c r="U343" s="10">
        <f t="shared" si="25"/>
        <v>0</v>
      </c>
      <c r="V343" s="9">
        <f t="shared" si="46"/>
        <v>5.7477194260000033</v>
      </c>
      <c r="W343" s="10">
        <f t="shared" si="31"/>
        <v>0</v>
      </c>
      <c r="X343" s="9">
        <f t="shared" si="21"/>
        <v>25.930949182249975</v>
      </c>
      <c r="Y343" s="10">
        <f t="shared" si="26"/>
        <v>0</v>
      </c>
      <c r="Z343" s="9">
        <f t="shared" si="22"/>
        <v>20.183229756249972</v>
      </c>
      <c r="AA343" s="10">
        <f t="shared" si="27"/>
        <v>0</v>
      </c>
      <c r="AB343" s="10">
        <f t="shared" si="28"/>
        <v>0</v>
      </c>
      <c r="AC343" s="10">
        <f t="shared" si="29"/>
        <v>0</v>
      </c>
      <c r="AD343" s="10">
        <f t="shared" si="23"/>
        <v>0</v>
      </c>
      <c r="AF343" s="10">
        <f t="shared" si="24"/>
        <v>0</v>
      </c>
    </row>
    <row r="344" spans="1:32" ht="15.75" customHeight="1" x14ac:dyDescent="0.2">
      <c r="A344" s="8">
        <v>44319</v>
      </c>
      <c r="B344" s="32">
        <v>143.22369380000001</v>
      </c>
      <c r="C344" s="9">
        <f t="shared" si="32"/>
        <v>100.7336655</v>
      </c>
      <c r="D344" s="10">
        <f t="shared" si="33"/>
        <v>143.22369380000001</v>
      </c>
      <c r="E344" s="10">
        <f t="shared" si="34"/>
        <v>1</v>
      </c>
      <c r="F344" s="10">
        <f t="shared" si="35"/>
        <v>0</v>
      </c>
      <c r="G344" s="10">
        <f t="shared" si="36"/>
        <v>0</v>
      </c>
      <c r="H344" s="10">
        <f t="shared" si="37"/>
        <v>0</v>
      </c>
      <c r="I344" s="10">
        <f t="shared" si="38"/>
        <v>0</v>
      </c>
      <c r="J344" s="10">
        <f t="shared" si="39"/>
        <v>0</v>
      </c>
      <c r="K344" s="10">
        <f t="shared" si="40"/>
        <v>0</v>
      </c>
      <c r="L344" s="9">
        <f t="shared" si="30"/>
        <v>143.22369380000001</v>
      </c>
      <c r="M344" s="9">
        <f t="shared" si="41"/>
        <v>141.98479462500001</v>
      </c>
      <c r="N344" s="9">
        <f t="shared" si="44"/>
        <v>136.29714279800001</v>
      </c>
      <c r="O344" s="9">
        <f t="shared" si="19"/>
        <v>116.04633663325001</v>
      </c>
      <c r="P344" s="9">
        <f t="shared" si="42"/>
        <v>1.2388991750000002</v>
      </c>
      <c r="Q344" s="10">
        <f t="shared" si="43"/>
        <v>0</v>
      </c>
      <c r="R344" s="9">
        <f t="shared" si="45"/>
        <v>6.9265510019999965</v>
      </c>
      <c r="S344" s="10">
        <f t="shared" si="47"/>
        <v>0</v>
      </c>
      <c r="T344" s="9">
        <f t="shared" si="20"/>
        <v>27.177357166749999</v>
      </c>
      <c r="U344" s="10">
        <f t="shared" si="25"/>
        <v>0</v>
      </c>
      <c r="V344" s="9">
        <f t="shared" si="46"/>
        <v>5.6876518269999963</v>
      </c>
      <c r="W344" s="10">
        <f t="shared" si="31"/>
        <v>0</v>
      </c>
      <c r="X344" s="9">
        <f t="shared" si="21"/>
        <v>25.938457991749999</v>
      </c>
      <c r="Y344" s="10">
        <f t="shared" si="26"/>
        <v>0</v>
      </c>
      <c r="Z344" s="9">
        <f t="shared" si="22"/>
        <v>20.250806164750003</v>
      </c>
      <c r="AA344" s="10">
        <f t="shared" si="27"/>
        <v>0</v>
      </c>
      <c r="AB344" s="10">
        <f t="shared" si="28"/>
        <v>0</v>
      </c>
      <c r="AC344" s="10">
        <f t="shared" si="29"/>
        <v>0</v>
      </c>
      <c r="AD344" s="10">
        <f t="shared" si="23"/>
        <v>0</v>
      </c>
      <c r="AF344" s="10">
        <f t="shared" si="24"/>
        <v>0</v>
      </c>
    </row>
    <row r="345" spans="1:32" ht="15.75" customHeight="1" x14ac:dyDescent="0.2">
      <c r="A345" s="8">
        <v>44320</v>
      </c>
      <c r="B345" s="32">
        <v>141.2996368</v>
      </c>
      <c r="C345" s="9">
        <f t="shared" si="32"/>
        <v>100.7336655</v>
      </c>
      <c r="D345" s="10">
        <f t="shared" si="33"/>
        <v>141.2996368</v>
      </c>
      <c r="E345" s="10">
        <f t="shared" si="34"/>
        <v>1</v>
      </c>
      <c r="F345" s="10">
        <f t="shared" si="35"/>
        <v>0</v>
      </c>
      <c r="G345" s="10">
        <f t="shared" si="36"/>
        <v>0</v>
      </c>
      <c r="H345" s="10">
        <f t="shared" si="37"/>
        <v>0</v>
      </c>
      <c r="I345" s="10">
        <f t="shared" si="38"/>
        <v>0</v>
      </c>
      <c r="J345" s="10">
        <f t="shared" si="39"/>
        <v>0</v>
      </c>
      <c r="K345" s="10">
        <f t="shared" si="40"/>
        <v>0</v>
      </c>
      <c r="L345" s="9">
        <f t="shared" si="30"/>
        <v>141.2996368</v>
      </c>
      <c r="M345" s="9">
        <f t="shared" si="41"/>
        <v>142.05753250499998</v>
      </c>
      <c r="N345" s="9">
        <f t="shared" si="44"/>
        <v>136.49423905</v>
      </c>
      <c r="O345" s="9">
        <f t="shared" si="19"/>
        <v>116.24836078775</v>
      </c>
      <c r="P345" s="9">
        <f t="shared" si="42"/>
        <v>-0.75789570499998149</v>
      </c>
      <c r="Q345" s="10">
        <f t="shared" si="43"/>
        <v>-1</v>
      </c>
      <c r="R345" s="9">
        <f t="shared" si="45"/>
        <v>4.8053977499999974</v>
      </c>
      <c r="S345" s="10">
        <f t="shared" si="47"/>
        <v>0</v>
      </c>
      <c r="T345" s="9">
        <f t="shared" si="20"/>
        <v>25.05127601225</v>
      </c>
      <c r="U345" s="10">
        <f t="shared" si="25"/>
        <v>0</v>
      </c>
      <c r="V345" s="9">
        <f t="shared" si="46"/>
        <v>5.5632934549999788</v>
      </c>
      <c r="W345" s="10">
        <f t="shared" si="31"/>
        <v>0</v>
      </c>
      <c r="X345" s="9">
        <f t="shared" si="21"/>
        <v>25.809171717249981</v>
      </c>
      <c r="Y345" s="10">
        <f t="shared" si="26"/>
        <v>0</v>
      </c>
      <c r="Z345" s="9">
        <f t="shared" si="22"/>
        <v>20.245878262250002</v>
      </c>
      <c r="AA345" s="10">
        <f t="shared" si="27"/>
        <v>0</v>
      </c>
      <c r="AB345" s="10">
        <f t="shared" si="28"/>
        <v>0</v>
      </c>
      <c r="AC345" s="10">
        <f t="shared" si="29"/>
        <v>0</v>
      </c>
      <c r="AD345" s="10">
        <f t="shared" si="23"/>
        <v>0</v>
      </c>
      <c r="AF345" s="10">
        <f t="shared" si="24"/>
        <v>0</v>
      </c>
    </row>
    <row r="346" spans="1:32" ht="15.75" customHeight="1" x14ac:dyDescent="0.2">
      <c r="A346" s="8">
        <v>44321</v>
      </c>
      <c r="B346" s="32">
        <v>142.61363220000001</v>
      </c>
      <c r="C346" s="9">
        <f t="shared" si="32"/>
        <v>100.7336655</v>
      </c>
      <c r="D346" s="10">
        <f t="shared" si="33"/>
        <v>142.61363220000001</v>
      </c>
      <c r="E346" s="10">
        <f t="shared" si="34"/>
        <v>1</v>
      </c>
      <c r="F346" s="10">
        <f t="shared" si="35"/>
        <v>0</v>
      </c>
      <c r="G346" s="10">
        <f t="shared" si="36"/>
        <v>0</v>
      </c>
      <c r="H346" s="10">
        <f t="shared" si="37"/>
        <v>0</v>
      </c>
      <c r="I346" s="10">
        <f t="shared" si="38"/>
        <v>0</v>
      </c>
      <c r="J346" s="10">
        <f t="shared" si="39"/>
        <v>0</v>
      </c>
      <c r="K346" s="10">
        <f t="shared" si="40"/>
        <v>0</v>
      </c>
      <c r="L346" s="9">
        <f t="shared" si="30"/>
        <v>142.61363220000001</v>
      </c>
      <c r="M346" s="9">
        <f t="shared" si="41"/>
        <v>142.19831696</v>
      </c>
      <c r="N346" s="9">
        <f t="shared" si="44"/>
        <v>136.77299057599998</v>
      </c>
      <c r="O346" s="9">
        <f t="shared" si="19"/>
        <v>116.4616477598</v>
      </c>
      <c r="P346" s="9">
        <f t="shared" si="42"/>
        <v>0.41531524000001241</v>
      </c>
      <c r="Q346" s="10">
        <f t="shared" si="43"/>
        <v>1</v>
      </c>
      <c r="R346" s="9">
        <f t="shared" si="45"/>
        <v>5.8406416240000283</v>
      </c>
      <c r="S346" s="10">
        <f t="shared" si="47"/>
        <v>0</v>
      </c>
      <c r="T346" s="9">
        <f t="shared" si="20"/>
        <v>26.15198444020001</v>
      </c>
      <c r="U346" s="10">
        <f t="shared" si="25"/>
        <v>0</v>
      </c>
      <c r="V346" s="9">
        <f t="shared" si="46"/>
        <v>5.4253263840000159</v>
      </c>
      <c r="W346" s="10">
        <f t="shared" si="31"/>
        <v>0</v>
      </c>
      <c r="X346" s="9">
        <f t="shared" si="21"/>
        <v>25.736669200199998</v>
      </c>
      <c r="Y346" s="10">
        <f t="shared" si="26"/>
        <v>0</v>
      </c>
      <c r="Z346" s="9">
        <f t="shared" si="22"/>
        <v>20.311342816199982</v>
      </c>
      <c r="AA346" s="10">
        <f t="shared" si="27"/>
        <v>0</v>
      </c>
      <c r="AB346" s="10">
        <f t="shared" si="28"/>
        <v>0</v>
      </c>
      <c r="AC346" s="10">
        <f t="shared" si="29"/>
        <v>0</v>
      </c>
      <c r="AD346" s="10">
        <f t="shared" si="23"/>
        <v>0</v>
      </c>
      <c r="AF346" s="10">
        <f t="shared" si="24"/>
        <v>0</v>
      </c>
    </row>
    <row r="347" spans="1:32" ht="15.75" customHeight="1" x14ac:dyDescent="0.2">
      <c r="A347" s="8">
        <v>44322</v>
      </c>
      <c r="B347" s="32">
        <v>143.9745331</v>
      </c>
      <c r="C347" s="9">
        <f t="shared" si="32"/>
        <v>100.7336655</v>
      </c>
      <c r="D347" s="10">
        <f t="shared" si="33"/>
        <v>143.9745331</v>
      </c>
      <c r="E347" s="10">
        <f t="shared" si="34"/>
        <v>1</v>
      </c>
      <c r="F347" s="10">
        <f t="shared" si="35"/>
        <v>0</v>
      </c>
      <c r="G347" s="10">
        <f t="shared" si="36"/>
        <v>0</v>
      </c>
      <c r="H347" s="10">
        <f t="shared" si="37"/>
        <v>0</v>
      </c>
      <c r="I347" s="10">
        <f t="shared" si="38"/>
        <v>0</v>
      </c>
      <c r="J347" s="10">
        <f t="shared" si="39"/>
        <v>0</v>
      </c>
      <c r="K347" s="10">
        <f t="shared" si="40"/>
        <v>0</v>
      </c>
      <c r="L347" s="9">
        <f t="shared" si="30"/>
        <v>143.9745331</v>
      </c>
      <c r="M347" s="9">
        <f t="shared" si="41"/>
        <v>142.35552444999999</v>
      </c>
      <c r="N347" s="9">
        <f t="shared" si="44"/>
        <v>137.11274781</v>
      </c>
      <c r="O347" s="9">
        <f t="shared" si="19"/>
        <v>116.6934711852</v>
      </c>
      <c r="P347" s="9">
        <f t="shared" si="42"/>
        <v>1.619008650000012</v>
      </c>
      <c r="Q347" s="10">
        <f t="shared" si="43"/>
        <v>0</v>
      </c>
      <c r="R347" s="9">
        <f t="shared" si="45"/>
        <v>6.8617852900000003</v>
      </c>
      <c r="S347" s="10">
        <f t="shared" si="47"/>
        <v>0</v>
      </c>
      <c r="T347" s="9">
        <f t="shared" si="20"/>
        <v>27.281061914800006</v>
      </c>
      <c r="U347" s="10">
        <f t="shared" si="25"/>
        <v>0</v>
      </c>
      <c r="V347" s="9">
        <f t="shared" si="46"/>
        <v>5.2427766399999882</v>
      </c>
      <c r="W347" s="10">
        <f t="shared" si="31"/>
        <v>0</v>
      </c>
      <c r="X347" s="9">
        <f t="shared" si="21"/>
        <v>25.662053264799994</v>
      </c>
      <c r="Y347" s="10">
        <f t="shared" si="26"/>
        <v>0</v>
      </c>
      <c r="Z347" s="9">
        <f t="shared" si="22"/>
        <v>20.419276624800005</v>
      </c>
      <c r="AA347" s="10">
        <f t="shared" si="27"/>
        <v>0</v>
      </c>
      <c r="AB347" s="10">
        <f t="shared" si="28"/>
        <v>0</v>
      </c>
      <c r="AC347" s="10">
        <f t="shared" si="29"/>
        <v>0</v>
      </c>
      <c r="AD347" s="10">
        <f t="shared" si="23"/>
        <v>0</v>
      </c>
      <c r="AF347" s="10">
        <f t="shared" si="24"/>
        <v>0</v>
      </c>
    </row>
    <row r="348" spans="1:32" ht="15.75" customHeight="1" x14ac:dyDescent="0.2">
      <c r="A348" s="8">
        <v>44323</v>
      </c>
      <c r="B348" s="32">
        <v>145.5700684</v>
      </c>
      <c r="C348" s="9">
        <f t="shared" si="32"/>
        <v>100.7336655</v>
      </c>
      <c r="D348" s="10">
        <f t="shared" si="33"/>
        <v>145.5700684</v>
      </c>
      <c r="E348" s="10">
        <f t="shared" si="34"/>
        <v>1</v>
      </c>
      <c r="F348" s="10">
        <f t="shared" si="35"/>
        <v>0</v>
      </c>
      <c r="G348" s="10">
        <f t="shared" si="36"/>
        <v>0</v>
      </c>
      <c r="H348" s="10">
        <f t="shared" si="37"/>
        <v>0</v>
      </c>
      <c r="I348" s="10">
        <f t="shared" si="38"/>
        <v>0</v>
      </c>
      <c r="J348" s="10">
        <f t="shared" si="39"/>
        <v>0</v>
      </c>
      <c r="K348" s="10">
        <f t="shared" si="40"/>
        <v>0</v>
      </c>
      <c r="L348" s="9">
        <f t="shared" si="30"/>
        <v>145.5700684</v>
      </c>
      <c r="M348" s="9">
        <f t="shared" si="41"/>
        <v>142.54792786499999</v>
      </c>
      <c r="N348" s="9">
        <f t="shared" si="44"/>
        <v>137.46939850600003</v>
      </c>
      <c r="O348" s="9">
        <f t="shared" si="19"/>
        <v>116.9372611253</v>
      </c>
      <c r="P348" s="9">
        <f t="shared" si="42"/>
        <v>3.0221405350000055</v>
      </c>
      <c r="Q348" s="10">
        <f t="shared" si="43"/>
        <v>0</v>
      </c>
      <c r="R348" s="9">
        <f t="shared" si="45"/>
        <v>8.1006698939999637</v>
      </c>
      <c r="S348" s="10">
        <f t="shared" si="47"/>
        <v>0</v>
      </c>
      <c r="T348" s="9">
        <f t="shared" si="20"/>
        <v>28.632807274699999</v>
      </c>
      <c r="U348" s="10">
        <f t="shared" si="25"/>
        <v>0</v>
      </c>
      <c r="V348" s="9">
        <f t="shared" si="46"/>
        <v>5.0785293589999583</v>
      </c>
      <c r="W348" s="10">
        <f t="shared" si="31"/>
        <v>0</v>
      </c>
      <c r="X348" s="9">
        <f t="shared" si="21"/>
        <v>25.610666739699994</v>
      </c>
      <c r="Y348" s="10">
        <f t="shared" si="26"/>
        <v>0</v>
      </c>
      <c r="Z348" s="9">
        <f t="shared" si="22"/>
        <v>20.532137380700036</v>
      </c>
      <c r="AA348" s="10">
        <f t="shared" si="27"/>
        <v>0</v>
      </c>
      <c r="AB348" s="10">
        <f t="shared" si="28"/>
        <v>0</v>
      </c>
      <c r="AC348" s="10">
        <f t="shared" si="29"/>
        <v>0</v>
      </c>
      <c r="AD348" s="10">
        <f t="shared" si="23"/>
        <v>0</v>
      </c>
      <c r="AF348" s="10">
        <f t="shared" si="24"/>
        <v>0</v>
      </c>
    </row>
    <row r="349" spans="1:32" ht="15.75" customHeight="1" x14ac:dyDescent="0.2">
      <c r="A349" s="8">
        <v>44326</v>
      </c>
      <c r="B349" s="32">
        <v>145.1477203</v>
      </c>
      <c r="C349" s="9">
        <f t="shared" si="32"/>
        <v>100.7336655</v>
      </c>
      <c r="D349" s="10">
        <f t="shared" si="33"/>
        <v>145.1477203</v>
      </c>
      <c r="E349" s="10">
        <f t="shared" si="34"/>
        <v>1</v>
      </c>
      <c r="F349" s="10">
        <f t="shared" si="35"/>
        <v>0</v>
      </c>
      <c r="G349" s="10">
        <f t="shared" si="36"/>
        <v>0</v>
      </c>
      <c r="H349" s="10">
        <f t="shared" si="37"/>
        <v>0</v>
      </c>
      <c r="I349" s="10">
        <f t="shared" si="38"/>
        <v>0</v>
      </c>
      <c r="J349" s="10">
        <f t="shared" si="39"/>
        <v>0</v>
      </c>
      <c r="K349" s="10">
        <f t="shared" si="40"/>
        <v>0</v>
      </c>
      <c r="L349" s="9">
        <f t="shared" si="30"/>
        <v>145.1477203</v>
      </c>
      <c r="M349" s="9">
        <f t="shared" si="41"/>
        <v>142.68871079000002</v>
      </c>
      <c r="N349" s="9">
        <f t="shared" si="44"/>
        <v>137.85796067000004</v>
      </c>
      <c r="O349" s="9">
        <f t="shared" si="19"/>
        <v>117.17096161034999</v>
      </c>
      <c r="P349" s="9">
        <f t="shared" si="42"/>
        <v>2.4590095099999871</v>
      </c>
      <c r="Q349" s="10">
        <f t="shared" si="43"/>
        <v>0</v>
      </c>
      <c r="R349" s="9">
        <f t="shared" si="45"/>
        <v>7.2897596299999634</v>
      </c>
      <c r="S349" s="10">
        <f t="shared" si="47"/>
        <v>0</v>
      </c>
      <c r="T349" s="9">
        <f t="shared" si="20"/>
        <v>27.976758689650012</v>
      </c>
      <c r="U349" s="10">
        <f t="shared" si="25"/>
        <v>0</v>
      </c>
      <c r="V349" s="9">
        <f t="shared" si="46"/>
        <v>4.8307501199999763</v>
      </c>
      <c r="W349" s="10">
        <f t="shared" si="31"/>
        <v>0</v>
      </c>
      <c r="X349" s="9">
        <f t="shared" si="21"/>
        <v>25.517749179650025</v>
      </c>
      <c r="Y349" s="10">
        <f t="shared" si="26"/>
        <v>0</v>
      </c>
      <c r="Z349" s="9">
        <f t="shared" si="22"/>
        <v>20.686999059650049</v>
      </c>
      <c r="AA349" s="10">
        <f t="shared" si="27"/>
        <v>0</v>
      </c>
      <c r="AB349" s="10">
        <f t="shared" si="28"/>
        <v>0</v>
      </c>
      <c r="AC349" s="10">
        <f t="shared" si="29"/>
        <v>0</v>
      </c>
      <c r="AD349" s="10">
        <f t="shared" si="23"/>
        <v>0</v>
      </c>
      <c r="AF349" s="10">
        <f t="shared" si="24"/>
        <v>0</v>
      </c>
    </row>
    <row r="350" spans="1:32" ht="15.75" customHeight="1" x14ac:dyDescent="0.2">
      <c r="A350" s="8">
        <v>44327</v>
      </c>
      <c r="B350" s="32">
        <v>141.95664980000001</v>
      </c>
      <c r="C350" s="9">
        <f t="shared" si="32"/>
        <v>100.7336655</v>
      </c>
      <c r="D350" s="10">
        <f t="shared" si="33"/>
        <v>141.95664980000001</v>
      </c>
      <c r="E350" s="10">
        <f t="shared" si="34"/>
        <v>1</v>
      </c>
      <c r="F350" s="10">
        <f t="shared" si="35"/>
        <v>0</v>
      </c>
      <c r="G350" s="10">
        <f t="shared" si="36"/>
        <v>0</v>
      </c>
      <c r="H350" s="10">
        <f t="shared" si="37"/>
        <v>0</v>
      </c>
      <c r="I350" s="10">
        <f t="shared" si="38"/>
        <v>0</v>
      </c>
      <c r="J350" s="10">
        <f t="shared" si="39"/>
        <v>0</v>
      </c>
      <c r="K350" s="10">
        <f t="shared" si="40"/>
        <v>0</v>
      </c>
      <c r="L350" s="9">
        <f t="shared" si="30"/>
        <v>141.95664980000001</v>
      </c>
      <c r="M350" s="9">
        <f t="shared" si="41"/>
        <v>142.583123785</v>
      </c>
      <c r="N350" s="9">
        <f t="shared" si="44"/>
        <v>138.19771851400003</v>
      </c>
      <c r="O350" s="9">
        <f t="shared" si="19"/>
        <v>117.35656116634996</v>
      </c>
      <c r="P350" s="9">
        <f t="shared" si="42"/>
        <v>-0.62647398499998985</v>
      </c>
      <c r="Q350" s="10">
        <f t="shared" si="43"/>
        <v>-1</v>
      </c>
      <c r="R350" s="9">
        <f t="shared" si="45"/>
        <v>3.7589312859999779</v>
      </c>
      <c r="S350" s="10">
        <f t="shared" si="47"/>
        <v>0</v>
      </c>
      <c r="T350" s="9">
        <f t="shared" si="20"/>
        <v>24.600088633650046</v>
      </c>
      <c r="U350" s="10">
        <f t="shared" si="25"/>
        <v>0</v>
      </c>
      <c r="V350" s="9">
        <f t="shared" si="46"/>
        <v>4.3854052709999678</v>
      </c>
      <c r="W350" s="10">
        <f t="shared" si="31"/>
        <v>0</v>
      </c>
      <c r="X350" s="9">
        <f t="shared" si="21"/>
        <v>25.226562618650036</v>
      </c>
      <c r="Y350" s="10">
        <f t="shared" si="26"/>
        <v>0</v>
      </c>
      <c r="Z350" s="9">
        <f t="shared" si="22"/>
        <v>20.841157347650068</v>
      </c>
      <c r="AA350" s="10">
        <f t="shared" si="27"/>
        <v>0</v>
      </c>
      <c r="AB350" s="10">
        <f t="shared" si="28"/>
        <v>0</v>
      </c>
      <c r="AC350" s="10">
        <f t="shared" si="29"/>
        <v>0</v>
      </c>
      <c r="AD350" s="10">
        <f t="shared" si="23"/>
        <v>0</v>
      </c>
      <c r="AF350" s="10">
        <f t="shared" si="24"/>
        <v>0</v>
      </c>
    </row>
    <row r="351" spans="1:32" ht="15.75" customHeight="1" x14ac:dyDescent="0.2">
      <c r="A351" s="8">
        <v>44328</v>
      </c>
      <c r="B351" s="32">
        <v>141.15885929999999</v>
      </c>
      <c r="C351" s="9">
        <f t="shared" si="32"/>
        <v>100.7336655</v>
      </c>
      <c r="D351" s="10">
        <f t="shared" si="33"/>
        <v>141.15885929999999</v>
      </c>
      <c r="E351" s="10">
        <f t="shared" si="34"/>
        <v>1</v>
      </c>
      <c r="F351" s="10">
        <f t="shared" si="35"/>
        <v>0</v>
      </c>
      <c r="G351" s="10">
        <f t="shared" si="36"/>
        <v>0</v>
      </c>
      <c r="H351" s="10">
        <f t="shared" si="37"/>
        <v>0</v>
      </c>
      <c r="I351" s="10">
        <f t="shared" si="38"/>
        <v>0</v>
      </c>
      <c r="J351" s="10">
        <f t="shared" si="39"/>
        <v>0</v>
      </c>
      <c r="K351" s="10">
        <f t="shared" si="40"/>
        <v>0</v>
      </c>
      <c r="L351" s="9">
        <f t="shared" si="30"/>
        <v>141.15885929999999</v>
      </c>
      <c r="M351" s="9">
        <f t="shared" si="41"/>
        <v>142.554966745</v>
      </c>
      <c r="N351" s="9">
        <f t="shared" si="44"/>
        <v>138.45957581400006</v>
      </c>
      <c r="O351" s="9">
        <f t="shared" si="19"/>
        <v>117.55952392734999</v>
      </c>
      <c r="P351" s="9">
        <f t="shared" si="42"/>
        <v>-1.3961074450000126</v>
      </c>
      <c r="Q351" s="10">
        <f t="shared" si="43"/>
        <v>0</v>
      </c>
      <c r="R351" s="9">
        <f t="shared" si="45"/>
        <v>2.6992834859999277</v>
      </c>
      <c r="S351" s="10">
        <f t="shared" si="47"/>
        <v>0</v>
      </c>
      <c r="T351" s="9">
        <f t="shared" si="20"/>
        <v>23.599335372650003</v>
      </c>
      <c r="U351" s="10">
        <f t="shared" si="25"/>
        <v>0</v>
      </c>
      <c r="V351" s="9">
        <f t="shared" si="46"/>
        <v>4.0953909309999403</v>
      </c>
      <c r="W351" s="10">
        <f t="shared" si="31"/>
        <v>0</v>
      </c>
      <c r="X351" s="9">
        <f t="shared" si="21"/>
        <v>24.995442817650016</v>
      </c>
      <c r="Y351" s="10">
        <f t="shared" si="26"/>
        <v>0</v>
      </c>
      <c r="Z351" s="9">
        <f t="shared" si="22"/>
        <v>20.900051886650076</v>
      </c>
      <c r="AA351" s="10">
        <f t="shared" si="27"/>
        <v>0</v>
      </c>
      <c r="AB351" s="10">
        <f t="shared" si="28"/>
        <v>0</v>
      </c>
      <c r="AC351" s="10">
        <f t="shared" si="29"/>
        <v>0</v>
      </c>
      <c r="AD351" s="10">
        <f t="shared" si="23"/>
        <v>0</v>
      </c>
      <c r="AF351" s="10">
        <f t="shared" si="24"/>
        <v>0</v>
      </c>
    </row>
    <row r="352" spans="1:32" ht="15.75" customHeight="1" x14ac:dyDescent="0.2">
      <c r="A352" s="8">
        <v>44329</v>
      </c>
      <c r="B352" s="32">
        <v>142.4728394</v>
      </c>
      <c r="C352" s="9">
        <f t="shared" si="32"/>
        <v>100.7336655</v>
      </c>
      <c r="D352" s="10">
        <f t="shared" si="33"/>
        <v>142.4728394</v>
      </c>
      <c r="E352" s="10">
        <f t="shared" si="34"/>
        <v>1</v>
      </c>
      <c r="F352" s="10">
        <f t="shared" si="35"/>
        <v>0</v>
      </c>
      <c r="G352" s="10">
        <f t="shared" si="36"/>
        <v>0</v>
      </c>
      <c r="H352" s="10">
        <f t="shared" si="37"/>
        <v>0</v>
      </c>
      <c r="I352" s="10">
        <f t="shared" si="38"/>
        <v>0</v>
      </c>
      <c r="J352" s="10">
        <f t="shared" si="39"/>
        <v>0</v>
      </c>
      <c r="K352" s="10">
        <f t="shared" si="40"/>
        <v>0</v>
      </c>
      <c r="L352" s="9">
        <f t="shared" si="30"/>
        <v>142.4728394</v>
      </c>
      <c r="M352" s="9">
        <f t="shared" si="41"/>
        <v>142.578430185</v>
      </c>
      <c r="N352" s="9">
        <f t="shared" si="44"/>
        <v>138.73551148400003</v>
      </c>
      <c r="O352" s="9">
        <f t="shared" si="19"/>
        <v>117.75802856634999</v>
      </c>
      <c r="P352" s="9">
        <f t="shared" si="42"/>
        <v>-0.10559078500000396</v>
      </c>
      <c r="Q352" s="10">
        <f t="shared" si="43"/>
        <v>0</v>
      </c>
      <c r="R352" s="9">
        <f t="shared" si="45"/>
        <v>3.7373279159999697</v>
      </c>
      <c r="S352" s="10">
        <f t="shared" si="47"/>
        <v>0</v>
      </c>
      <c r="T352" s="9">
        <f t="shared" si="20"/>
        <v>24.714810833650006</v>
      </c>
      <c r="U352" s="10">
        <f t="shared" si="25"/>
        <v>0</v>
      </c>
      <c r="V352" s="9">
        <f t="shared" si="46"/>
        <v>3.8429187009999737</v>
      </c>
      <c r="W352" s="10">
        <f t="shared" si="31"/>
        <v>0</v>
      </c>
      <c r="X352" s="9">
        <f t="shared" si="21"/>
        <v>24.82040161865001</v>
      </c>
      <c r="Y352" s="10">
        <f t="shared" si="26"/>
        <v>0</v>
      </c>
      <c r="Z352" s="9">
        <f t="shared" si="22"/>
        <v>20.977482917650036</v>
      </c>
      <c r="AA352" s="10">
        <f t="shared" si="27"/>
        <v>0</v>
      </c>
      <c r="AB352" s="10">
        <f t="shared" si="28"/>
        <v>0</v>
      </c>
      <c r="AC352" s="10">
        <f t="shared" si="29"/>
        <v>0</v>
      </c>
      <c r="AD352" s="10">
        <f t="shared" si="23"/>
        <v>0</v>
      </c>
      <c r="AF352" s="10">
        <f t="shared" si="24"/>
        <v>0</v>
      </c>
    </row>
    <row r="353" spans="1:32" ht="15.75" customHeight="1" x14ac:dyDescent="0.2">
      <c r="A353" s="8">
        <v>44330</v>
      </c>
      <c r="B353" s="32">
        <v>144.5845947</v>
      </c>
      <c r="C353" s="9">
        <f t="shared" si="32"/>
        <v>100.7336655</v>
      </c>
      <c r="D353" s="10">
        <f t="shared" si="33"/>
        <v>144.5845947</v>
      </c>
      <c r="E353" s="10">
        <f t="shared" si="34"/>
        <v>1</v>
      </c>
      <c r="F353" s="10">
        <f t="shared" si="35"/>
        <v>0</v>
      </c>
      <c r="G353" s="10">
        <f t="shared" si="36"/>
        <v>0</v>
      </c>
      <c r="H353" s="10">
        <f t="shared" si="37"/>
        <v>0</v>
      </c>
      <c r="I353" s="10">
        <f t="shared" si="38"/>
        <v>0</v>
      </c>
      <c r="J353" s="10">
        <f t="shared" si="39"/>
        <v>0</v>
      </c>
      <c r="K353" s="10">
        <f t="shared" si="40"/>
        <v>0</v>
      </c>
      <c r="L353" s="9">
        <f t="shared" si="30"/>
        <v>144.5845947</v>
      </c>
      <c r="M353" s="9">
        <f t="shared" si="41"/>
        <v>142.69809570999999</v>
      </c>
      <c r="N353" s="9">
        <f t="shared" si="44"/>
        <v>139.02083222400003</v>
      </c>
      <c r="O353" s="9">
        <f t="shared" si="19"/>
        <v>117.96615345185</v>
      </c>
      <c r="P353" s="9">
        <f t="shared" si="42"/>
        <v>1.8864989900000069</v>
      </c>
      <c r="Q353" s="10">
        <f t="shared" si="43"/>
        <v>1</v>
      </c>
      <c r="R353" s="9">
        <f t="shared" si="45"/>
        <v>5.5637624759999653</v>
      </c>
      <c r="S353" s="10">
        <f t="shared" si="47"/>
        <v>0</v>
      </c>
      <c r="T353" s="9">
        <f t="shared" si="20"/>
        <v>26.618441248149992</v>
      </c>
      <c r="U353" s="10">
        <f t="shared" si="25"/>
        <v>0</v>
      </c>
      <c r="V353" s="9">
        <f t="shared" si="46"/>
        <v>3.6772634859999584</v>
      </c>
      <c r="W353" s="10">
        <f t="shared" si="31"/>
        <v>0</v>
      </c>
      <c r="X353" s="9">
        <f t="shared" si="21"/>
        <v>24.731942258149985</v>
      </c>
      <c r="Y353" s="10">
        <f t="shared" si="26"/>
        <v>0</v>
      </c>
      <c r="Z353" s="9">
        <f t="shared" si="22"/>
        <v>21.054678772150027</v>
      </c>
      <c r="AA353" s="10">
        <f t="shared" si="27"/>
        <v>0</v>
      </c>
      <c r="AB353" s="10">
        <f t="shared" si="28"/>
        <v>0</v>
      </c>
      <c r="AC353" s="10">
        <f t="shared" si="29"/>
        <v>0</v>
      </c>
      <c r="AD353" s="10">
        <f t="shared" si="23"/>
        <v>0</v>
      </c>
      <c r="AF353" s="10">
        <f t="shared" si="24"/>
        <v>0</v>
      </c>
    </row>
    <row r="354" spans="1:32" ht="15.75" customHeight="1" x14ac:dyDescent="0.2">
      <c r="A354" s="8">
        <v>44333</v>
      </c>
      <c r="B354" s="32">
        <v>144.20918270000001</v>
      </c>
      <c r="C354" s="9">
        <f t="shared" si="32"/>
        <v>100.7336655</v>
      </c>
      <c r="D354" s="10">
        <f t="shared" si="33"/>
        <v>144.20918270000001</v>
      </c>
      <c r="E354" s="10">
        <f t="shared" si="34"/>
        <v>1</v>
      </c>
      <c r="F354" s="10">
        <f t="shared" si="35"/>
        <v>0</v>
      </c>
      <c r="G354" s="10">
        <f t="shared" si="36"/>
        <v>0</v>
      </c>
      <c r="H354" s="10">
        <f t="shared" si="37"/>
        <v>0</v>
      </c>
      <c r="I354" s="10">
        <f t="shared" si="38"/>
        <v>0</v>
      </c>
      <c r="J354" s="10">
        <f t="shared" si="39"/>
        <v>0</v>
      </c>
      <c r="K354" s="10">
        <f t="shared" si="40"/>
        <v>0</v>
      </c>
      <c r="L354" s="9">
        <f t="shared" si="30"/>
        <v>144.20918270000001</v>
      </c>
      <c r="M354" s="9">
        <f t="shared" si="41"/>
        <v>142.71217423000002</v>
      </c>
      <c r="N354" s="9">
        <f t="shared" si="44"/>
        <v>139.31741639000006</v>
      </c>
      <c r="O354" s="9">
        <f t="shared" si="19"/>
        <v>118.17240127735</v>
      </c>
      <c r="P354" s="9">
        <f t="shared" si="42"/>
        <v>1.4970084699999973</v>
      </c>
      <c r="Q354" s="10">
        <f t="shared" si="43"/>
        <v>0</v>
      </c>
      <c r="R354" s="9">
        <f t="shared" si="45"/>
        <v>4.8917663099999515</v>
      </c>
      <c r="S354" s="10">
        <f t="shared" si="47"/>
        <v>0</v>
      </c>
      <c r="T354" s="9">
        <f t="shared" si="20"/>
        <v>26.036781422650009</v>
      </c>
      <c r="U354" s="10">
        <f t="shared" si="25"/>
        <v>0</v>
      </c>
      <c r="V354" s="9">
        <f t="shared" si="46"/>
        <v>3.3947578399999543</v>
      </c>
      <c r="W354" s="10">
        <f t="shared" si="31"/>
        <v>0</v>
      </c>
      <c r="X354" s="9">
        <f t="shared" si="21"/>
        <v>24.539772952650011</v>
      </c>
      <c r="Y354" s="10">
        <f t="shared" si="26"/>
        <v>0</v>
      </c>
      <c r="Z354" s="9">
        <f t="shared" si="22"/>
        <v>21.145015112650057</v>
      </c>
      <c r="AA354" s="10">
        <f t="shared" si="27"/>
        <v>0</v>
      </c>
      <c r="AB354" s="10">
        <f t="shared" si="28"/>
        <v>0</v>
      </c>
      <c r="AC354" s="10">
        <f t="shared" si="29"/>
        <v>0</v>
      </c>
      <c r="AD354" s="10">
        <f t="shared" si="23"/>
        <v>0</v>
      </c>
      <c r="AF354" s="10">
        <f t="shared" si="24"/>
        <v>0</v>
      </c>
    </row>
    <row r="355" spans="1:32" ht="15.75" customHeight="1" x14ac:dyDescent="0.2">
      <c r="A355" s="8">
        <v>44334</v>
      </c>
      <c r="B355" s="32">
        <v>144.67843629999999</v>
      </c>
      <c r="C355" s="9">
        <f t="shared" si="32"/>
        <v>100.7336655</v>
      </c>
      <c r="D355" s="10">
        <f t="shared" si="33"/>
        <v>144.67843629999999</v>
      </c>
      <c r="E355" s="10">
        <f t="shared" si="34"/>
        <v>1</v>
      </c>
      <c r="F355" s="10">
        <f t="shared" si="35"/>
        <v>0</v>
      </c>
      <c r="G355" s="10">
        <f t="shared" si="36"/>
        <v>0</v>
      </c>
      <c r="H355" s="10">
        <f t="shared" si="37"/>
        <v>0</v>
      </c>
      <c r="I355" s="10">
        <f t="shared" si="38"/>
        <v>0</v>
      </c>
      <c r="J355" s="10">
        <f t="shared" si="39"/>
        <v>0</v>
      </c>
      <c r="K355" s="10">
        <f t="shared" si="40"/>
        <v>0</v>
      </c>
      <c r="L355" s="9">
        <f t="shared" si="30"/>
        <v>144.67843629999999</v>
      </c>
      <c r="M355" s="9">
        <f t="shared" si="41"/>
        <v>142.90692444499999</v>
      </c>
      <c r="N355" s="9">
        <f t="shared" si="44"/>
        <v>139.65905060600005</v>
      </c>
      <c r="O355" s="9">
        <f t="shared" si="19"/>
        <v>118.36949806384999</v>
      </c>
      <c r="P355" s="9">
        <f t="shared" si="42"/>
        <v>1.771511855</v>
      </c>
      <c r="Q355" s="10">
        <f t="shared" si="43"/>
        <v>0</v>
      </c>
      <c r="R355" s="9">
        <f t="shared" si="45"/>
        <v>5.0193856939999364</v>
      </c>
      <c r="S355" s="10">
        <f t="shared" si="47"/>
        <v>0</v>
      </c>
      <c r="T355" s="9">
        <f t="shared" si="20"/>
        <v>26.308938236149999</v>
      </c>
      <c r="U355" s="10">
        <f t="shared" si="25"/>
        <v>0</v>
      </c>
      <c r="V355" s="9">
        <f t="shared" si="46"/>
        <v>3.2478738389999364</v>
      </c>
      <c r="W355" s="10">
        <f t="shared" si="31"/>
        <v>0</v>
      </c>
      <c r="X355" s="9">
        <f t="shared" si="21"/>
        <v>24.537426381149999</v>
      </c>
      <c r="Y355" s="10">
        <f t="shared" si="26"/>
        <v>0</v>
      </c>
      <c r="Z355" s="9">
        <f t="shared" si="22"/>
        <v>21.289552542150062</v>
      </c>
      <c r="AA355" s="10">
        <f t="shared" si="27"/>
        <v>0</v>
      </c>
      <c r="AB355" s="10">
        <f t="shared" si="28"/>
        <v>0</v>
      </c>
      <c r="AC355" s="10">
        <f t="shared" si="29"/>
        <v>0</v>
      </c>
      <c r="AD355" s="10">
        <f t="shared" si="23"/>
        <v>0</v>
      </c>
      <c r="AF355" s="10">
        <f t="shared" si="24"/>
        <v>0</v>
      </c>
    </row>
    <row r="356" spans="1:32" ht="15.75" customHeight="1" x14ac:dyDescent="0.2">
      <c r="A356" s="8">
        <v>44335</v>
      </c>
      <c r="B356" s="32">
        <v>142.14433289999999</v>
      </c>
      <c r="C356" s="9">
        <f t="shared" si="32"/>
        <v>100.7336655</v>
      </c>
      <c r="D356" s="10">
        <f t="shared" si="33"/>
        <v>142.14433289999999</v>
      </c>
      <c r="E356" s="10">
        <f t="shared" si="34"/>
        <v>1</v>
      </c>
      <c r="F356" s="10">
        <f t="shared" si="35"/>
        <v>0</v>
      </c>
      <c r="G356" s="10">
        <f t="shared" si="36"/>
        <v>0</v>
      </c>
      <c r="H356" s="10">
        <f t="shared" si="37"/>
        <v>0</v>
      </c>
      <c r="I356" s="10">
        <f t="shared" si="38"/>
        <v>0</v>
      </c>
      <c r="J356" s="10">
        <f t="shared" si="39"/>
        <v>0</v>
      </c>
      <c r="K356" s="10">
        <f t="shared" si="40"/>
        <v>0</v>
      </c>
      <c r="L356" s="9">
        <f t="shared" si="30"/>
        <v>142.14433289999999</v>
      </c>
      <c r="M356" s="9">
        <f t="shared" si="41"/>
        <v>142.95150452499996</v>
      </c>
      <c r="N356" s="9">
        <f t="shared" si="44"/>
        <v>139.88336518200006</v>
      </c>
      <c r="O356" s="9">
        <f t="shared" si="19"/>
        <v>118.55533214735</v>
      </c>
      <c r="P356" s="9">
        <f t="shared" si="42"/>
        <v>-0.80717162499996675</v>
      </c>
      <c r="Q356" s="10">
        <f t="shared" si="43"/>
        <v>-1</v>
      </c>
      <c r="R356" s="9">
        <f t="shared" si="45"/>
        <v>2.2609677179999323</v>
      </c>
      <c r="S356" s="10">
        <f t="shared" si="47"/>
        <v>0</v>
      </c>
      <c r="T356" s="9">
        <f t="shared" si="20"/>
        <v>23.589000752649994</v>
      </c>
      <c r="U356" s="10">
        <f t="shared" si="25"/>
        <v>0</v>
      </c>
      <c r="V356" s="9">
        <f t="shared" si="46"/>
        <v>3.0681393429998991</v>
      </c>
      <c r="W356" s="10">
        <f t="shared" si="31"/>
        <v>0</v>
      </c>
      <c r="X356" s="9">
        <f t="shared" si="21"/>
        <v>24.396172377649961</v>
      </c>
      <c r="Y356" s="10">
        <f t="shared" si="26"/>
        <v>0</v>
      </c>
      <c r="Z356" s="9">
        <f t="shared" si="22"/>
        <v>21.328033034650062</v>
      </c>
      <c r="AA356" s="10">
        <f t="shared" si="27"/>
        <v>0</v>
      </c>
      <c r="AB356" s="10">
        <f t="shared" si="28"/>
        <v>0</v>
      </c>
      <c r="AC356" s="10">
        <f t="shared" si="29"/>
        <v>0</v>
      </c>
      <c r="AD356" s="10">
        <f t="shared" si="23"/>
        <v>0</v>
      </c>
      <c r="AF356" s="10">
        <f t="shared" si="24"/>
        <v>0</v>
      </c>
    </row>
    <row r="357" spans="1:32" ht="15.75" customHeight="1" x14ac:dyDescent="0.2">
      <c r="A357" s="8">
        <v>44336</v>
      </c>
      <c r="B357" s="32">
        <v>143.22369380000001</v>
      </c>
      <c r="C357" s="9">
        <f t="shared" si="32"/>
        <v>100.7336655</v>
      </c>
      <c r="D357" s="10">
        <f t="shared" si="33"/>
        <v>143.22369380000001</v>
      </c>
      <c r="E357" s="10">
        <f t="shared" si="34"/>
        <v>1</v>
      </c>
      <c r="F357" s="10">
        <f t="shared" si="35"/>
        <v>0</v>
      </c>
      <c r="G357" s="10">
        <f t="shared" si="36"/>
        <v>0</v>
      </c>
      <c r="H357" s="10">
        <f t="shared" si="37"/>
        <v>0</v>
      </c>
      <c r="I357" s="10">
        <f t="shared" si="38"/>
        <v>0</v>
      </c>
      <c r="J357" s="10">
        <f t="shared" si="39"/>
        <v>0</v>
      </c>
      <c r="K357" s="10">
        <f t="shared" si="40"/>
        <v>0</v>
      </c>
      <c r="L357" s="9">
        <f t="shared" si="30"/>
        <v>143.22369380000001</v>
      </c>
      <c r="M357" s="9">
        <f t="shared" si="41"/>
        <v>143.04301452999999</v>
      </c>
      <c r="N357" s="9">
        <f t="shared" si="44"/>
        <v>140.04667450800005</v>
      </c>
      <c r="O357" s="9">
        <f t="shared" si="19"/>
        <v>118.74914402135001</v>
      </c>
      <c r="P357" s="9">
        <f t="shared" si="42"/>
        <v>0.18067927000001305</v>
      </c>
      <c r="Q357" s="10">
        <f t="shared" si="43"/>
        <v>1</v>
      </c>
      <c r="R357" s="9">
        <f t="shared" si="45"/>
        <v>3.1770192919999545</v>
      </c>
      <c r="S357" s="10">
        <f t="shared" si="47"/>
        <v>0</v>
      </c>
      <c r="T357" s="9">
        <f t="shared" si="20"/>
        <v>24.474549778650001</v>
      </c>
      <c r="U357" s="10">
        <f t="shared" si="25"/>
        <v>0</v>
      </c>
      <c r="V357" s="9">
        <f t="shared" si="46"/>
        <v>2.9963400219999414</v>
      </c>
      <c r="W357" s="10">
        <f t="shared" si="31"/>
        <v>0</v>
      </c>
      <c r="X357" s="9">
        <f t="shared" si="21"/>
        <v>24.293870508649988</v>
      </c>
      <c r="Y357" s="10">
        <f t="shared" si="26"/>
        <v>0</v>
      </c>
      <c r="Z357" s="9">
        <f t="shared" si="22"/>
        <v>21.297530486650047</v>
      </c>
      <c r="AA357" s="10">
        <f t="shared" si="27"/>
        <v>0</v>
      </c>
      <c r="AB357" s="10">
        <f t="shared" si="28"/>
        <v>0</v>
      </c>
      <c r="AC357" s="10">
        <f t="shared" si="29"/>
        <v>0</v>
      </c>
      <c r="AD357" s="10">
        <f t="shared" si="23"/>
        <v>0</v>
      </c>
      <c r="AF357" s="10">
        <f t="shared" si="24"/>
        <v>0</v>
      </c>
    </row>
    <row r="358" spans="1:32" ht="15.75" customHeight="1" x14ac:dyDescent="0.2">
      <c r="A358" s="8">
        <v>44337</v>
      </c>
      <c r="B358" s="32">
        <v>142.4728394</v>
      </c>
      <c r="C358" s="9">
        <f t="shared" si="32"/>
        <v>100.7336655</v>
      </c>
      <c r="D358" s="10">
        <f t="shared" si="33"/>
        <v>142.4728394</v>
      </c>
      <c r="E358" s="10">
        <f t="shared" si="34"/>
        <v>1</v>
      </c>
      <c r="F358" s="10">
        <f t="shared" si="35"/>
        <v>0</v>
      </c>
      <c r="G358" s="10">
        <f t="shared" si="36"/>
        <v>0</v>
      </c>
      <c r="H358" s="10">
        <f t="shared" si="37"/>
        <v>0</v>
      </c>
      <c r="I358" s="10">
        <f t="shared" si="38"/>
        <v>0</v>
      </c>
      <c r="J358" s="10">
        <f t="shared" si="39"/>
        <v>0</v>
      </c>
      <c r="K358" s="10">
        <f t="shared" si="40"/>
        <v>0</v>
      </c>
      <c r="L358" s="9">
        <f t="shared" si="30"/>
        <v>142.4728394</v>
      </c>
      <c r="M358" s="9">
        <f t="shared" si="41"/>
        <v>143.09698181499999</v>
      </c>
      <c r="N358" s="9">
        <f t="shared" si="44"/>
        <v>140.20247498400005</v>
      </c>
      <c r="O358" s="9">
        <f t="shared" si="19"/>
        <v>118.94272125385</v>
      </c>
      <c r="P358" s="9">
        <f t="shared" si="42"/>
        <v>-0.62414241499999434</v>
      </c>
      <c r="Q358" s="10">
        <f t="shared" si="43"/>
        <v>-1</v>
      </c>
      <c r="R358" s="9">
        <f t="shared" si="45"/>
        <v>2.2703644159999499</v>
      </c>
      <c r="S358" s="10">
        <f t="shared" si="47"/>
        <v>0</v>
      </c>
      <c r="T358" s="9">
        <f t="shared" si="20"/>
        <v>23.530118146150002</v>
      </c>
      <c r="U358" s="10">
        <f t="shared" si="25"/>
        <v>0</v>
      </c>
      <c r="V358" s="9">
        <f t="shared" si="46"/>
        <v>2.8945068309999442</v>
      </c>
      <c r="W358" s="10">
        <f t="shared" si="31"/>
        <v>0</v>
      </c>
      <c r="X358" s="9">
        <f t="shared" si="21"/>
        <v>24.154260561149997</v>
      </c>
      <c r="Y358" s="10">
        <f t="shared" si="26"/>
        <v>0</v>
      </c>
      <c r="Z358" s="9">
        <f t="shared" si="22"/>
        <v>21.259753730150052</v>
      </c>
      <c r="AA358" s="10">
        <f t="shared" si="27"/>
        <v>0</v>
      </c>
      <c r="AB358" s="10">
        <f t="shared" si="28"/>
        <v>0</v>
      </c>
      <c r="AC358" s="10">
        <f t="shared" si="29"/>
        <v>0</v>
      </c>
      <c r="AD358" s="10">
        <f t="shared" si="23"/>
        <v>0</v>
      </c>
      <c r="AF358" s="10">
        <f t="shared" si="24"/>
        <v>0</v>
      </c>
    </row>
    <row r="359" spans="1:32" ht="15.75" customHeight="1" x14ac:dyDescent="0.2">
      <c r="A359" s="8">
        <v>44340</v>
      </c>
      <c r="B359" s="32">
        <v>145.1477203</v>
      </c>
      <c r="C359" s="9">
        <f t="shared" si="32"/>
        <v>100.7336655</v>
      </c>
      <c r="D359" s="10">
        <f t="shared" si="33"/>
        <v>145.1477203</v>
      </c>
      <c r="E359" s="10">
        <f t="shared" si="34"/>
        <v>1</v>
      </c>
      <c r="F359" s="10">
        <f t="shared" si="35"/>
        <v>0</v>
      </c>
      <c r="G359" s="10">
        <f t="shared" si="36"/>
        <v>0</v>
      </c>
      <c r="H359" s="10">
        <f t="shared" si="37"/>
        <v>0</v>
      </c>
      <c r="I359" s="10">
        <f t="shared" si="38"/>
        <v>0</v>
      </c>
      <c r="J359" s="10">
        <f t="shared" si="39"/>
        <v>0</v>
      </c>
      <c r="K359" s="10">
        <f t="shared" si="40"/>
        <v>0</v>
      </c>
      <c r="L359" s="9">
        <f t="shared" si="30"/>
        <v>145.1477203</v>
      </c>
      <c r="M359" s="9">
        <f t="shared" si="41"/>
        <v>143.27765350499999</v>
      </c>
      <c r="N359" s="9">
        <f t="shared" si="44"/>
        <v>140.37141480200006</v>
      </c>
      <c r="O359" s="9">
        <f t="shared" si="19"/>
        <v>119.14099121235</v>
      </c>
      <c r="P359" s="9">
        <f t="shared" si="42"/>
        <v>1.8700667950000138</v>
      </c>
      <c r="Q359" s="10">
        <f t="shared" si="43"/>
        <v>1</v>
      </c>
      <c r="R359" s="9">
        <f t="shared" si="45"/>
        <v>4.7763054979999424</v>
      </c>
      <c r="S359" s="10">
        <f t="shared" si="47"/>
        <v>0</v>
      </c>
      <c r="T359" s="9">
        <f t="shared" si="20"/>
        <v>26.006729087650001</v>
      </c>
      <c r="U359" s="10">
        <f t="shared" si="25"/>
        <v>0</v>
      </c>
      <c r="V359" s="9">
        <f t="shared" si="46"/>
        <v>2.9062387029999286</v>
      </c>
      <c r="W359" s="10">
        <f t="shared" si="31"/>
        <v>0</v>
      </c>
      <c r="X359" s="9">
        <f t="shared" si="21"/>
        <v>24.136662292649987</v>
      </c>
      <c r="Y359" s="10">
        <f t="shared" si="26"/>
        <v>0</v>
      </c>
      <c r="Z359" s="9">
        <f t="shared" si="22"/>
        <v>21.230423589650059</v>
      </c>
      <c r="AA359" s="10">
        <f t="shared" si="27"/>
        <v>0</v>
      </c>
      <c r="AB359" s="10">
        <f t="shared" si="28"/>
        <v>0</v>
      </c>
      <c r="AC359" s="10">
        <f t="shared" si="29"/>
        <v>0</v>
      </c>
      <c r="AD359" s="10">
        <f t="shared" si="23"/>
        <v>0</v>
      </c>
      <c r="AF359" s="10">
        <f t="shared" si="24"/>
        <v>0</v>
      </c>
    </row>
    <row r="360" spans="1:32" ht="15.75" customHeight="1" x14ac:dyDescent="0.2">
      <c r="A360" s="8">
        <v>44341</v>
      </c>
      <c r="B360" s="32">
        <v>146.18012999999999</v>
      </c>
      <c r="C360" s="9">
        <f t="shared" si="32"/>
        <v>100.7336655</v>
      </c>
      <c r="D360" s="10">
        <f t="shared" si="33"/>
        <v>146.18012999999999</v>
      </c>
      <c r="E360" s="10">
        <f t="shared" si="34"/>
        <v>1</v>
      </c>
      <c r="F360" s="10">
        <f t="shared" si="35"/>
        <v>0</v>
      </c>
      <c r="G360" s="10">
        <f t="shared" si="36"/>
        <v>0</v>
      </c>
      <c r="H360" s="10">
        <f t="shared" si="37"/>
        <v>0</v>
      </c>
      <c r="I360" s="10">
        <f t="shared" si="38"/>
        <v>0</v>
      </c>
      <c r="J360" s="10">
        <f t="shared" si="39"/>
        <v>0</v>
      </c>
      <c r="K360" s="10">
        <f t="shared" si="40"/>
        <v>0</v>
      </c>
      <c r="L360" s="9">
        <f t="shared" si="30"/>
        <v>146.18012999999999</v>
      </c>
      <c r="M360" s="9">
        <f t="shared" si="41"/>
        <v>143.49586639499998</v>
      </c>
      <c r="N360" s="9">
        <f t="shared" si="44"/>
        <v>140.57789704000004</v>
      </c>
      <c r="O360" s="9">
        <f t="shared" si="19"/>
        <v>119.33527229434999</v>
      </c>
      <c r="P360" s="9">
        <f t="shared" si="42"/>
        <v>2.6842636050000124</v>
      </c>
      <c r="Q360" s="10">
        <f t="shared" si="43"/>
        <v>0</v>
      </c>
      <c r="R360" s="9">
        <f t="shared" si="45"/>
        <v>5.6022329599999523</v>
      </c>
      <c r="S360" s="10">
        <f t="shared" si="47"/>
        <v>0</v>
      </c>
      <c r="T360" s="9">
        <f t="shared" si="20"/>
        <v>26.84485770565</v>
      </c>
      <c r="U360" s="10">
        <f t="shared" si="25"/>
        <v>0</v>
      </c>
      <c r="V360" s="9">
        <f t="shared" si="46"/>
        <v>2.9179693549999399</v>
      </c>
      <c r="W360" s="10">
        <f t="shared" si="31"/>
        <v>0</v>
      </c>
      <c r="X360" s="9">
        <f t="shared" si="21"/>
        <v>24.160594100649988</v>
      </c>
      <c r="Y360" s="10">
        <f t="shared" si="26"/>
        <v>0</v>
      </c>
      <c r="Z360" s="9">
        <f t="shared" si="22"/>
        <v>21.242624745650048</v>
      </c>
      <c r="AA360" s="10">
        <f t="shared" si="27"/>
        <v>0</v>
      </c>
      <c r="AB360" s="10">
        <f t="shared" si="28"/>
        <v>0</v>
      </c>
      <c r="AC360" s="10">
        <f t="shared" si="29"/>
        <v>0</v>
      </c>
      <c r="AD360" s="10">
        <f t="shared" si="23"/>
        <v>0</v>
      </c>
      <c r="AF360" s="10">
        <f t="shared" si="24"/>
        <v>0</v>
      </c>
    </row>
    <row r="361" spans="1:32" ht="15.75" customHeight="1" x14ac:dyDescent="0.2">
      <c r="A361" s="8">
        <v>44342</v>
      </c>
      <c r="B361" s="32">
        <v>145.85163879999999</v>
      </c>
      <c r="C361" s="9">
        <f t="shared" si="32"/>
        <v>100.7336655</v>
      </c>
      <c r="D361" s="10">
        <f t="shared" si="33"/>
        <v>145.85163879999999</v>
      </c>
      <c r="E361" s="10">
        <f t="shared" si="34"/>
        <v>1</v>
      </c>
      <c r="F361" s="10">
        <f t="shared" si="35"/>
        <v>0</v>
      </c>
      <c r="G361" s="10">
        <f t="shared" si="36"/>
        <v>0</v>
      </c>
      <c r="H361" s="10">
        <f t="shared" si="37"/>
        <v>0</v>
      </c>
      <c r="I361" s="10">
        <f t="shared" si="38"/>
        <v>0</v>
      </c>
      <c r="J361" s="10">
        <f t="shared" si="39"/>
        <v>0</v>
      </c>
      <c r="K361" s="10">
        <f t="shared" si="40"/>
        <v>0</v>
      </c>
      <c r="L361" s="9">
        <f t="shared" si="30"/>
        <v>145.85163879999999</v>
      </c>
      <c r="M361" s="9">
        <f t="shared" si="41"/>
        <v>143.66480636499998</v>
      </c>
      <c r="N361" s="9">
        <f t="shared" si="44"/>
        <v>140.79282624000004</v>
      </c>
      <c r="O361" s="9">
        <f t="shared" si="19"/>
        <v>119.53236908084996</v>
      </c>
      <c r="P361" s="9">
        <f t="shared" si="42"/>
        <v>2.1868324350000137</v>
      </c>
      <c r="Q361" s="10">
        <f t="shared" si="43"/>
        <v>0</v>
      </c>
      <c r="R361" s="9">
        <f t="shared" si="45"/>
        <v>5.0588125599999501</v>
      </c>
      <c r="S361" s="10">
        <f t="shared" si="47"/>
        <v>0</v>
      </c>
      <c r="T361" s="9">
        <f t="shared" si="20"/>
        <v>26.319269719150029</v>
      </c>
      <c r="U361" s="10">
        <f t="shared" si="25"/>
        <v>0</v>
      </c>
      <c r="V361" s="9">
        <f t="shared" si="46"/>
        <v>2.8719801249999364</v>
      </c>
      <c r="W361" s="10">
        <f t="shared" si="31"/>
        <v>0</v>
      </c>
      <c r="X361" s="9">
        <f t="shared" si="21"/>
        <v>24.132437284150015</v>
      </c>
      <c r="Y361" s="10">
        <f t="shared" si="26"/>
        <v>0</v>
      </c>
      <c r="Z361" s="9">
        <f t="shared" si="22"/>
        <v>21.260457159150079</v>
      </c>
      <c r="AA361" s="10">
        <f t="shared" si="27"/>
        <v>0</v>
      </c>
      <c r="AB361" s="10">
        <f t="shared" si="28"/>
        <v>0</v>
      </c>
      <c r="AC361" s="10">
        <f t="shared" si="29"/>
        <v>0</v>
      </c>
      <c r="AD361" s="10">
        <f t="shared" si="23"/>
        <v>0</v>
      </c>
      <c r="AF361" s="10">
        <f t="shared" si="24"/>
        <v>0</v>
      </c>
    </row>
    <row r="362" spans="1:32" ht="15.75" customHeight="1" x14ac:dyDescent="0.2">
      <c r="A362" s="8">
        <v>44343</v>
      </c>
      <c r="B362" s="32">
        <v>142.8951874</v>
      </c>
      <c r="C362" s="9">
        <f t="shared" si="32"/>
        <v>100.7336655</v>
      </c>
      <c r="D362" s="10">
        <f t="shared" si="33"/>
        <v>142.8951874</v>
      </c>
      <c r="E362" s="10">
        <f t="shared" si="34"/>
        <v>1</v>
      </c>
      <c r="F362" s="10">
        <f t="shared" si="35"/>
        <v>0</v>
      </c>
      <c r="G362" s="10">
        <f t="shared" si="36"/>
        <v>0</v>
      </c>
      <c r="H362" s="10">
        <f t="shared" si="37"/>
        <v>0</v>
      </c>
      <c r="I362" s="10">
        <f t="shared" si="38"/>
        <v>0</v>
      </c>
      <c r="J362" s="10">
        <f t="shared" si="39"/>
        <v>0</v>
      </c>
      <c r="K362" s="10">
        <f t="shared" si="40"/>
        <v>0</v>
      </c>
      <c r="L362" s="9">
        <f t="shared" si="30"/>
        <v>142.8951874</v>
      </c>
      <c r="M362" s="9">
        <f t="shared" si="41"/>
        <v>143.59206847999997</v>
      </c>
      <c r="N362" s="9">
        <f t="shared" si="44"/>
        <v>140.93830231400005</v>
      </c>
      <c r="O362" s="9">
        <f t="shared" si="19"/>
        <v>119.72430381934997</v>
      </c>
      <c r="P362" s="9">
        <f t="shared" si="42"/>
        <v>-0.69688107999996873</v>
      </c>
      <c r="Q362" s="10">
        <f t="shared" si="43"/>
        <v>-1</v>
      </c>
      <c r="R362" s="9">
        <f t="shared" si="45"/>
        <v>1.9568850859999429</v>
      </c>
      <c r="S362" s="10">
        <f t="shared" si="47"/>
        <v>0</v>
      </c>
      <c r="T362" s="9">
        <f t="shared" si="20"/>
        <v>23.170883580650028</v>
      </c>
      <c r="U362" s="10">
        <f t="shared" si="25"/>
        <v>0</v>
      </c>
      <c r="V362" s="9">
        <f t="shared" si="46"/>
        <v>2.6537661659999117</v>
      </c>
      <c r="W362" s="10">
        <f t="shared" si="31"/>
        <v>0</v>
      </c>
      <c r="X362" s="9">
        <f t="shared" si="21"/>
        <v>23.867764660649996</v>
      </c>
      <c r="Y362" s="10">
        <f t="shared" si="26"/>
        <v>0</v>
      </c>
      <c r="Z362" s="9">
        <f t="shared" si="22"/>
        <v>21.213998494650085</v>
      </c>
      <c r="AA362" s="10">
        <f t="shared" si="27"/>
        <v>0</v>
      </c>
      <c r="AB362" s="10">
        <f t="shared" si="28"/>
        <v>0</v>
      </c>
      <c r="AC362" s="10">
        <f t="shared" si="29"/>
        <v>0</v>
      </c>
      <c r="AD362" s="10">
        <f t="shared" si="23"/>
        <v>0</v>
      </c>
      <c r="AF362" s="10">
        <f t="shared" si="24"/>
        <v>0</v>
      </c>
    </row>
    <row r="363" spans="1:32" ht="15.75" customHeight="1" x14ac:dyDescent="0.2">
      <c r="A363" s="8">
        <v>44344</v>
      </c>
      <c r="B363" s="32">
        <v>144.11532589999999</v>
      </c>
      <c r="C363" s="9">
        <f t="shared" si="32"/>
        <v>100.7336655</v>
      </c>
      <c r="D363" s="10">
        <f t="shared" si="33"/>
        <v>144.11532589999999</v>
      </c>
      <c r="E363" s="10">
        <f t="shared" si="34"/>
        <v>1</v>
      </c>
      <c r="F363" s="10">
        <f t="shared" si="35"/>
        <v>0</v>
      </c>
      <c r="G363" s="10">
        <f t="shared" si="36"/>
        <v>0</v>
      </c>
      <c r="H363" s="10">
        <f t="shared" si="37"/>
        <v>0</v>
      </c>
      <c r="I363" s="10">
        <f t="shared" si="38"/>
        <v>0</v>
      </c>
      <c r="J363" s="10">
        <f t="shared" si="39"/>
        <v>0</v>
      </c>
      <c r="K363" s="10">
        <f t="shared" si="40"/>
        <v>0</v>
      </c>
      <c r="L363" s="9">
        <f t="shared" si="30"/>
        <v>144.11532589999999</v>
      </c>
      <c r="M363" s="9">
        <f t="shared" si="41"/>
        <v>143.64603576499997</v>
      </c>
      <c r="N363" s="9">
        <f t="shared" si="44"/>
        <v>141.15510864800007</v>
      </c>
      <c r="O363" s="9">
        <f t="shared" si="19"/>
        <v>119.91952362184996</v>
      </c>
      <c r="P363" s="9">
        <f t="shared" si="42"/>
        <v>0.4692901350000227</v>
      </c>
      <c r="Q363" s="10">
        <f t="shared" si="43"/>
        <v>1</v>
      </c>
      <c r="R363" s="9">
        <f t="shared" si="45"/>
        <v>2.9602172519999215</v>
      </c>
      <c r="S363" s="10">
        <f t="shared" si="47"/>
        <v>0</v>
      </c>
      <c r="T363" s="9">
        <f t="shared" si="20"/>
        <v>24.195802278150026</v>
      </c>
      <c r="U363" s="10">
        <f t="shared" si="25"/>
        <v>0</v>
      </c>
      <c r="V363" s="9">
        <f t="shared" si="46"/>
        <v>2.4909271169998988</v>
      </c>
      <c r="W363" s="10">
        <f t="shared" si="31"/>
        <v>0</v>
      </c>
      <c r="X363" s="9">
        <f t="shared" si="21"/>
        <v>23.726512143150003</v>
      </c>
      <c r="Y363" s="10">
        <f t="shared" si="26"/>
        <v>0</v>
      </c>
      <c r="Z363" s="9">
        <f t="shared" si="22"/>
        <v>21.235585026150105</v>
      </c>
      <c r="AA363" s="10">
        <f t="shared" si="27"/>
        <v>0</v>
      </c>
      <c r="AB363" s="10">
        <f t="shared" si="28"/>
        <v>0</v>
      </c>
      <c r="AC363" s="10">
        <f t="shared" si="29"/>
        <v>0</v>
      </c>
      <c r="AD363" s="10">
        <f t="shared" si="23"/>
        <v>0</v>
      </c>
      <c r="AF363" s="10">
        <f t="shared" si="24"/>
        <v>0</v>
      </c>
    </row>
    <row r="364" spans="1:32" ht="15.75" customHeight="1" x14ac:dyDescent="0.2">
      <c r="A364" s="8">
        <v>44347</v>
      </c>
      <c r="B364" s="32">
        <v>143.27061459999999</v>
      </c>
      <c r="C364" s="9">
        <f t="shared" si="32"/>
        <v>100.7336655</v>
      </c>
      <c r="D364" s="10">
        <f t="shared" si="33"/>
        <v>143.27061459999999</v>
      </c>
      <c r="E364" s="10">
        <f t="shared" si="34"/>
        <v>1</v>
      </c>
      <c r="F364" s="10">
        <f t="shared" si="35"/>
        <v>0</v>
      </c>
      <c r="G364" s="10">
        <f t="shared" si="36"/>
        <v>0</v>
      </c>
      <c r="H364" s="10">
        <f t="shared" si="37"/>
        <v>0</v>
      </c>
      <c r="I364" s="10">
        <f t="shared" si="38"/>
        <v>0</v>
      </c>
      <c r="J364" s="10">
        <f t="shared" si="39"/>
        <v>0</v>
      </c>
      <c r="K364" s="10">
        <f t="shared" si="40"/>
        <v>0</v>
      </c>
      <c r="L364" s="9">
        <f t="shared" si="30"/>
        <v>143.27061459999999</v>
      </c>
      <c r="M364" s="9">
        <f t="shared" si="41"/>
        <v>143.64838180499999</v>
      </c>
      <c r="N364" s="9">
        <f t="shared" si="44"/>
        <v>141.34469727000004</v>
      </c>
      <c r="O364" s="9">
        <f t="shared" si="19"/>
        <v>120.10629631134996</v>
      </c>
      <c r="P364" s="9">
        <f t="shared" si="42"/>
        <v>-0.37776720499999783</v>
      </c>
      <c r="Q364" s="10">
        <f t="shared" si="43"/>
        <v>-1</v>
      </c>
      <c r="R364" s="9">
        <f t="shared" si="45"/>
        <v>1.9259173299999475</v>
      </c>
      <c r="S364" s="10">
        <f t="shared" si="47"/>
        <v>0</v>
      </c>
      <c r="T364" s="9">
        <f t="shared" si="20"/>
        <v>23.164318288650023</v>
      </c>
      <c r="U364" s="10">
        <f t="shared" si="25"/>
        <v>0</v>
      </c>
      <c r="V364" s="9">
        <f t="shared" si="46"/>
        <v>2.3036845349999453</v>
      </c>
      <c r="W364" s="10">
        <f t="shared" si="31"/>
        <v>0</v>
      </c>
      <c r="X364" s="9">
        <f t="shared" si="21"/>
        <v>23.542085493650021</v>
      </c>
      <c r="Y364" s="10">
        <f t="shared" si="26"/>
        <v>0</v>
      </c>
      <c r="Z364" s="9">
        <f t="shared" si="22"/>
        <v>21.238400958650075</v>
      </c>
      <c r="AA364" s="10">
        <f t="shared" si="27"/>
        <v>0</v>
      </c>
      <c r="AB364" s="10">
        <f t="shared" si="28"/>
        <v>0</v>
      </c>
      <c r="AC364" s="10">
        <f t="shared" si="29"/>
        <v>0</v>
      </c>
      <c r="AD364" s="10">
        <f t="shared" si="23"/>
        <v>0</v>
      </c>
      <c r="AF364" s="10">
        <f t="shared" si="24"/>
        <v>0</v>
      </c>
    </row>
    <row r="365" spans="1:32" ht="15.75" customHeight="1" x14ac:dyDescent="0.2">
      <c r="A365" s="8">
        <v>44348</v>
      </c>
      <c r="B365" s="32">
        <v>143.22369380000001</v>
      </c>
      <c r="C365" s="9">
        <f t="shared" si="32"/>
        <v>100.7336655</v>
      </c>
      <c r="D365" s="10">
        <f t="shared" si="33"/>
        <v>143.22369380000001</v>
      </c>
      <c r="E365" s="10">
        <f t="shared" si="34"/>
        <v>1</v>
      </c>
      <c r="F365" s="10">
        <f t="shared" si="35"/>
        <v>0</v>
      </c>
      <c r="G365" s="10">
        <f t="shared" si="36"/>
        <v>0</v>
      </c>
      <c r="H365" s="10">
        <f t="shared" si="37"/>
        <v>0</v>
      </c>
      <c r="I365" s="10">
        <f t="shared" si="38"/>
        <v>0</v>
      </c>
      <c r="J365" s="10">
        <f t="shared" si="39"/>
        <v>0</v>
      </c>
      <c r="K365" s="10">
        <f t="shared" si="40"/>
        <v>0</v>
      </c>
      <c r="L365" s="9">
        <f t="shared" si="30"/>
        <v>143.22369380000001</v>
      </c>
      <c r="M365" s="9">
        <f t="shared" si="41"/>
        <v>143.74458465499998</v>
      </c>
      <c r="N365" s="9">
        <f t="shared" si="44"/>
        <v>141.52490021000006</v>
      </c>
      <c r="O365" s="9">
        <f t="shared" si="19"/>
        <v>120.28908016284996</v>
      </c>
      <c r="P365" s="9">
        <f t="shared" si="42"/>
        <v>-0.52089085499997623</v>
      </c>
      <c r="Q365" s="10">
        <f t="shared" si="43"/>
        <v>0</v>
      </c>
      <c r="R365" s="9">
        <f t="shared" si="45"/>
        <v>1.6987935899999513</v>
      </c>
      <c r="S365" s="10">
        <f t="shared" si="47"/>
        <v>0</v>
      </c>
      <c r="T365" s="9">
        <f t="shared" si="20"/>
        <v>22.934613637150051</v>
      </c>
      <c r="U365" s="10">
        <f t="shared" si="25"/>
        <v>0</v>
      </c>
      <c r="V365" s="9">
        <f t="shared" si="46"/>
        <v>2.2196844449999276</v>
      </c>
      <c r="W365" s="10">
        <f t="shared" si="31"/>
        <v>0</v>
      </c>
      <c r="X365" s="9">
        <f t="shared" si="21"/>
        <v>23.455504492150027</v>
      </c>
      <c r="Y365" s="10">
        <f t="shared" si="26"/>
        <v>0</v>
      </c>
      <c r="Z365" s="9">
        <f t="shared" si="22"/>
        <v>21.235820047150099</v>
      </c>
      <c r="AA365" s="10">
        <f t="shared" si="27"/>
        <v>0</v>
      </c>
      <c r="AB365" s="10">
        <f t="shared" si="28"/>
        <v>0</v>
      </c>
      <c r="AC365" s="10">
        <f t="shared" si="29"/>
        <v>0</v>
      </c>
      <c r="AD365" s="10">
        <f t="shared" si="23"/>
        <v>0</v>
      </c>
      <c r="AF365" s="10">
        <f t="shared" si="24"/>
        <v>0</v>
      </c>
    </row>
    <row r="366" spans="1:32" ht="15.75" customHeight="1" x14ac:dyDescent="0.2">
      <c r="A366" s="8">
        <v>44349</v>
      </c>
      <c r="B366" s="32">
        <v>143.74656680000001</v>
      </c>
      <c r="C366" s="9">
        <f t="shared" si="32"/>
        <v>100.7336655</v>
      </c>
      <c r="D366" s="10">
        <f t="shared" si="33"/>
        <v>143.74656680000001</v>
      </c>
      <c r="E366" s="10">
        <f t="shared" si="34"/>
        <v>1</v>
      </c>
      <c r="F366" s="10">
        <f t="shared" si="35"/>
        <v>0</v>
      </c>
      <c r="G366" s="10">
        <f t="shared" si="36"/>
        <v>0</v>
      </c>
      <c r="H366" s="10">
        <f t="shared" si="37"/>
        <v>0</v>
      </c>
      <c r="I366" s="10">
        <f t="shared" si="38"/>
        <v>0</v>
      </c>
      <c r="J366" s="10">
        <f t="shared" si="39"/>
        <v>0</v>
      </c>
      <c r="K366" s="10">
        <f t="shared" si="40"/>
        <v>0</v>
      </c>
      <c r="L366" s="9">
        <f t="shared" si="30"/>
        <v>143.74656680000001</v>
      </c>
      <c r="M366" s="9">
        <f t="shared" si="41"/>
        <v>143.80123138499999</v>
      </c>
      <c r="N366" s="9">
        <f t="shared" si="44"/>
        <v>141.71086792200003</v>
      </c>
      <c r="O366" s="9">
        <f t="shared" si="19"/>
        <v>120.48081363784996</v>
      </c>
      <c r="P366" s="9">
        <f t="shared" si="42"/>
        <v>-5.466458499998339E-2</v>
      </c>
      <c r="Q366" s="10">
        <f t="shared" si="43"/>
        <v>0</v>
      </c>
      <c r="R366" s="9">
        <f t="shared" si="45"/>
        <v>2.0356988779999767</v>
      </c>
      <c r="S366" s="10">
        <f t="shared" si="47"/>
        <v>0</v>
      </c>
      <c r="T366" s="9">
        <f t="shared" si="20"/>
        <v>23.265753162150048</v>
      </c>
      <c r="U366" s="10">
        <f t="shared" si="25"/>
        <v>0</v>
      </c>
      <c r="V366" s="9">
        <f t="shared" si="46"/>
        <v>2.0903634629999601</v>
      </c>
      <c r="W366" s="10">
        <f t="shared" si="31"/>
        <v>0</v>
      </c>
      <c r="X366" s="9">
        <f t="shared" si="21"/>
        <v>23.320417747150032</v>
      </c>
      <c r="Y366" s="10">
        <f t="shared" si="26"/>
        <v>0</v>
      </c>
      <c r="Z366" s="9">
        <f t="shared" si="22"/>
        <v>21.230054284150071</v>
      </c>
      <c r="AA366" s="10">
        <f t="shared" si="27"/>
        <v>0</v>
      </c>
      <c r="AB366" s="10">
        <f t="shared" si="28"/>
        <v>0</v>
      </c>
      <c r="AC366" s="10">
        <f t="shared" si="29"/>
        <v>0</v>
      </c>
      <c r="AD366" s="10">
        <f t="shared" si="23"/>
        <v>0</v>
      </c>
      <c r="AF366" s="10">
        <f t="shared" si="24"/>
        <v>0</v>
      </c>
    </row>
    <row r="367" spans="1:32" ht="15.75" customHeight="1" x14ac:dyDescent="0.2">
      <c r="A367" s="8">
        <v>44350</v>
      </c>
      <c r="B367" s="32">
        <v>141.2747498</v>
      </c>
      <c r="C367" s="9">
        <f t="shared" si="32"/>
        <v>100.7336655</v>
      </c>
      <c r="D367" s="10">
        <f t="shared" si="33"/>
        <v>141.2747498</v>
      </c>
      <c r="E367" s="10">
        <f t="shared" si="34"/>
        <v>1</v>
      </c>
      <c r="F367" s="10">
        <f t="shared" si="35"/>
        <v>0</v>
      </c>
      <c r="G367" s="10">
        <f t="shared" si="36"/>
        <v>0</v>
      </c>
      <c r="H367" s="10">
        <f t="shared" si="37"/>
        <v>0</v>
      </c>
      <c r="I367" s="10">
        <f t="shared" si="38"/>
        <v>0</v>
      </c>
      <c r="J367" s="10">
        <f t="shared" si="39"/>
        <v>0</v>
      </c>
      <c r="K367" s="10">
        <f t="shared" si="40"/>
        <v>0</v>
      </c>
      <c r="L367" s="9">
        <f t="shared" si="30"/>
        <v>141.2747498</v>
      </c>
      <c r="M367" s="9">
        <f t="shared" si="41"/>
        <v>143.66624221999999</v>
      </c>
      <c r="N367" s="9">
        <f t="shared" si="44"/>
        <v>141.85960052800004</v>
      </c>
      <c r="O367" s="9">
        <f t="shared" si="19"/>
        <v>120.65221031334997</v>
      </c>
      <c r="P367" s="9">
        <f t="shared" si="42"/>
        <v>-2.3914924199999916</v>
      </c>
      <c r="Q367" s="10">
        <f t="shared" si="43"/>
        <v>0</v>
      </c>
      <c r="R367" s="9">
        <f t="shared" si="45"/>
        <v>-0.584850728000049</v>
      </c>
      <c r="S367" s="10">
        <f t="shared" si="47"/>
        <v>-1</v>
      </c>
      <c r="T367" s="9">
        <f t="shared" si="20"/>
        <v>20.622539486650027</v>
      </c>
      <c r="U367" s="10">
        <f t="shared" si="25"/>
        <v>0</v>
      </c>
      <c r="V367" s="9">
        <f t="shared" si="46"/>
        <v>1.8066416919999426</v>
      </c>
      <c r="W367" s="10">
        <f t="shared" si="31"/>
        <v>0</v>
      </c>
      <c r="X367" s="9">
        <f t="shared" si="21"/>
        <v>23.014031906650018</v>
      </c>
      <c r="Y367" s="10">
        <f t="shared" si="26"/>
        <v>0</v>
      </c>
      <c r="Z367" s="9">
        <f t="shared" si="22"/>
        <v>21.207390214650076</v>
      </c>
      <c r="AA367" s="10">
        <f t="shared" si="27"/>
        <v>0</v>
      </c>
      <c r="AB367" s="10">
        <f t="shared" si="28"/>
        <v>0</v>
      </c>
      <c r="AC367" s="10">
        <f t="shared" si="29"/>
        <v>0</v>
      </c>
      <c r="AD367" s="10">
        <f t="shared" si="23"/>
        <v>0</v>
      </c>
      <c r="AF367" s="10">
        <f t="shared" si="24"/>
        <v>0</v>
      </c>
    </row>
    <row r="368" spans="1:32" ht="15.75" customHeight="1" x14ac:dyDescent="0.2">
      <c r="A368" s="8">
        <v>44351</v>
      </c>
      <c r="B368" s="32">
        <v>143.3187561</v>
      </c>
      <c r="C368" s="9">
        <f t="shared" si="32"/>
        <v>100.7336655</v>
      </c>
      <c r="D368" s="10">
        <f t="shared" si="33"/>
        <v>143.3187561</v>
      </c>
      <c r="E368" s="10">
        <f t="shared" si="34"/>
        <v>1</v>
      </c>
      <c r="F368" s="10">
        <f t="shared" si="35"/>
        <v>0</v>
      </c>
      <c r="G368" s="10">
        <f t="shared" si="36"/>
        <v>0</v>
      </c>
      <c r="H368" s="10">
        <f t="shared" si="37"/>
        <v>0</v>
      </c>
      <c r="I368" s="10">
        <f t="shared" si="38"/>
        <v>0</v>
      </c>
      <c r="J368" s="10">
        <f t="shared" si="39"/>
        <v>0</v>
      </c>
      <c r="K368" s="10">
        <f t="shared" si="40"/>
        <v>0</v>
      </c>
      <c r="L368" s="9">
        <f t="shared" si="30"/>
        <v>143.3187561</v>
      </c>
      <c r="M368" s="9">
        <f t="shared" si="41"/>
        <v>143.55367660499999</v>
      </c>
      <c r="N368" s="9">
        <f t="shared" si="44"/>
        <v>142.05953705200005</v>
      </c>
      <c r="O368" s="9">
        <f t="shared" si="19"/>
        <v>120.82608390934998</v>
      </c>
      <c r="P368" s="9">
        <f t="shared" si="42"/>
        <v>-0.23492050499999095</v>
      </c>
      <c r="Q368" s="10">
        <f t="shared" si="43"/>
        <v>0</v>
      </c>
      <c r="R368" s="9">
        <f t="shared" si="45"/>
        <v>1.2592190479999488</v>
      </c>
      <c r="S368" s="10">
        <f t="shared" si="47"/>
        <v>1</v>
      </c>
      <c r="T368" s="9">
        <f t="shared" si="20"/>
        <v>22.492672190650026</v>
      </c>
      <c r="U368" s="10">
        <f t="shared" si="25"/>
        <v>0</v>
      </c>
      <c r="V368" s="9">
        <f t="shared" si="46"/>
        <v>1.4941395529999397</v>
      </c>
      <c r="W368" s="10">
        <f t="shared" si="31"/>
        <v>0</v>
      </c>
      <c r="X368" s="9">
        <f t="shared" si="21"/>
        <v>22.727592695650017</v>
      </c>
      <c r="Y368" s="10">
        <f t="shared" si="26"/>
        <v>0</v>
      </c>
      <c r="Z368" s="9">
        <f t="shared" si="22"/>
        <v>21.233453142650077</v>
      </c>
      <c r="AA368" s="10">
        <f t="shared" si="27"/>
        <v>0</v>
      </c>
      <c r="AB368" s="10">
        <f t="shared" si="28"/>
        <v>0</v>
      </c>
      <c r="AC368" s="10">
        <f t="shared" si="29"/>
        <v>0</v>
      </c>
      <c r="AD368" s="10">
        <f t="shared" si="23"/>
        <v>0</v>
      </c>
      <c r="AF368" s="10">
        <f t="shared" si="24"/>
        <v>0</v>
      </c>
    </row>
    <row r="369" spans="1:32" ht="15.75" customHeight="1" x14ac:dyDescent="0.2">
      <c r="A369" s="8">
        <v>44354</v>
      </c>
      <c r="B369" s="32">
        <v>143.0335541</v>
      </c>
      <c r="C369" s="9">
        <f t="shared" si="32"/>
        <v>100.7336655</v>
      </c>
      <c r="D369" s="10">
        <f t="shared" si="33"/>
        <v>143.0335541</v>
      </c>
      <c r="E369" s="10">
        <f t="shared" si="34"/>
        <v>1</v>
      </c>
      <c r="F369" s="10">
        <f t="shared" si="35"/>
        <v>0</v>
      </c>
      <c r="G369" s="10">
        <f t="shared" si="36"/>
        <v>0</v>
      </c>
      <c r="H369" s="10">
        <f t="shared" si="37"/>
        <v>0</v>
      </c>
      <c r="I369" s="10">
        <f t="shared" si="38"/>
        <v>0</v>
      </c>
      <c r="J369" s="10">
        <f t="shared" si="39"/>
        <v>0</v>
      </c>
      <c r="K369" s="10">
        <f t="shared" si="40"/>
        <v>0</v>
      </c>
      <c r="L369" s="9">
        <f t="shared" si="30"/>
        <v>143.0335541</v>
      </c>
      <c r="M369" s="9">
        <f t="shared" si="41"/>
        <v>143.44796829499998</v>
      </c>
      <c r="N369" s="9">
        <f t="shared" si="44"/>
        <v>142.25564697600007</v>
      </c>
      <c r="O369" s="9">
        <f t="shared" si="19"/>
        <v>120.99407337334998</v>
      </c>
      <c r="P369" s="9">
        <f t="shared" si="42"/>
        <v>-0.41441419499997778</v>
      </c>
      <c r="Q369" s="10">
        <f t="shared" si="43"/>
        <v>0</v>
      </c>
      <c r="R369" s="9">
        <f t="shared" si="45"/>
        <v>0.77790712399993822</v>
      </c>
      <c r="S369" s="10">
        <f t="shared" si="47"/>
        <v>0</v>
      </c>
      <c r="T369" s="9">
        <f t="shared" si="20"/>
        <v>22.039480726650027</v>
      </c>
      <c r="U369" s="10">
        <f t="shared" si="25"/>
        <v>0</v>
      </c>
      <c r="V369" s="9">
        <f t="shared" si="46"/>
        <v>1.192321318999916</v>
      </c>
      <c r="W369" s="10">
        <f t="shared" si="31"/>
        <v>0</v>
      </c>
      <c r="X369" s="9">
        <f t="shared" si="21"/>
        <v>22.453894921650004</v>
      </c>
      <c r="Y369" s="10">
        <f t="shared" si="26"/>
        <v>0</v>
      </c>
      <c r="Z369" s="9">
        <f t="shared" si="22"/>
        <v>21.261573602650088</v>
      </c>
      <c r="AA369" s="10">
        <f t="shared" si="27"/>
        <v>0</v>
      </c>
      <c r="AB369" s="10">
        <f t="shared" si="28"/>
        <v>0</v>
      </c>
      <c r="AC369" s="10">
        <f t="shared" si="29"/>
        <v>0</v>
      </c>
      <c r="AD369" s="10">
        <f t="shared" si="23"/>
        <v>0</v>
      </c>
      <c r="AF369" s="10">
        <f t="shared" si="24"/>
        <v>0</v>
      </c>
    </row>
    <row r="370" spans="1:32" ht="15.75" customHeight="1" x14ac:dyDescent="0.2">
      <c r="A370" s="8">
        <v>44355</v>
      </c>
      <c r="B370" s="32">
        <v>143.46136469999999</v>
      </c>
      <c r="C370" s="9">
        <f t="shared" si="32"/>
        <v>100.7336655</v>
      </c>
      <c r="D370" s="10">
        <f t="shared" si="33"/>
        <v>143.46136469999999</v>
      </c>
      <c r="E370" s="10">
        <f t="shared" si="34"/>
        <v>1</v>
      </c>
      <c r="F370" s="10">
        <f t="shared" si="35"/>
        <v>0</v>
      </c>
      <c r="G370" s="10">
        <f t="shared" si="36"/>
        <v>0</v>
      </c>
      <c r="H370" s="10">
        <f t="shared" si="37"/>
        <v>0</v>
      </c>
      <c r="I370" s="10">
        <f t="shared" si="38"/>
        <v>0</v>
      </c>
      <c r="J370" s="10">
        <f t="shared" si="39"/>
        <v>0</v>
      </c>
      <c r="K370" s="10">
        <f t="shared" si="40"/>
        <v>0</v>
      </c>
      <c r="L370" s="9">
        <f t="shared" si="30"/>
        <v>143.46136469999999</v>
      </c>
      <c r="M370" s="9">
        <f t="shared" si="41"/>
        <v>143.52320404</v>
      </c>
      <c r="N370" s="9">
        <f t="shared" si="44"/>
        <v>142.38898285200003</v>
      </c>
      <c r="O370" s="9">
        <f t="shared" si="19"/>
        <v>121.15669345984998</v>
      </c>
      <c r="P370" s="9">
        <f t="shared" si="42"/>
        <v>-6.1839340000005905E-2</v>
      </c>
      <c r="Q370" s="10">
        <f t="shared" si="43"/>
        <v>0</v>
      </c>
      <c r="R370" s="9">
        <f t="shared" si="45"/>
        <v>1.0723818479999636</v>
      </c>
      <c r="S370" s="10">
        <f t="shared" si="47"/>
        <v>0</v>
      </c>
      <c r="T370" s="9">
        <f t="shared" si="20"/>
        <v>22.304671240150014</v>
      </c>
      <c r="U370" s="10">
        <f t="shared" si="25"/>
        <v>0</v>
      </c>
      <c r="V370" s="9">
        <f t="shared" si="46"/>
        <v>1.1342211879999695</v>
      </c>
      <c r="W370" s="10">
        <f t="shared" si="31"/>
        <v>0</v>
      </c>
      <c r="X370" s="9">
        <f t="shared" si="21"/>
        <v>22.36651058015002</v>
      </c>
      <c r="Y370" s="10">
        <f t="shared" si="26"/>
        <v>0</v>
      </c>
      <c r="Z370" s="9">
        <f t="shared" si="22"/>
        <v>21.232289392150051</v>
      </c>
      <c r="AA370" s="10">
        <f t="shared" si="27"/>
        <v>0</v>
      </c>
      <c r="AB370" s="10">
        <f t="shared" si="28"/>
        <v>0</v>
      </c>
      <c r="AC370" s="10">
        <f t="shared" si="29"/>
        <v>0</v>
      </c>
      <c r="AD370" s="10">
        <f t="shared" si="23"/>
        <v>0</v>
      </c>
      <c r="AF370" s="10">
        <f t="shared" si="24"/>
        <v>0</v>
      </c>
    </row>
    <row r="371" spans="1:32" ht="15.75" customHeight="1" x14ac:dyDescent="0.2">
      <c r="A371" s="8">
        <v>44356</v>
      </c>
      <c r="B371" s="32">
        <v>142.89094539999999</v>
      </c>
      <c r="C371" s="9">
        <f t="shared" si="32"/>
        <v>100.7336655</v>
      </c>
      <c r="D371" s="10">
        <f t="shared" si="33"/>
        <v>142.89094539999999</v>
      </c>
      <c r="E371" s="10">
        <f t="shared" si="34"/>
        <v>1</v>
      </c>
      <c r="F371" s="10">
        <f t="shared" si="35"/>
        <v>0</v>
      </c>
      <c r="G371" s="10">
        <f t="shared" si="36"/>
        <v>0</v>
      </c>
      <c r="H371" s="10">
        <f t="shared" si="37"/>
        <v>0</v>
      </c>
      <c r="I371" s="10">
        <f t="shared" si="38"/>
        <v>0</v>
      </c>
      <c r="J371" s="10">
        <f t="shared" si="39"/>
        <v>0</v>
      </c>
      <c r="K371" s="10">
        <f t="shared" si="40"/>
        <v>0</v>
      </c>
      <c r="L371" s="9">
        <f t="shared" si="30"/>
        <v>142.89094539999999</v>
      </c>
      <c r="M371" s="9">
        <f t="shared" si="41"/>
        <v>143.609808345</v>
      </c>
      <c r="N371" s="9">
        <f t="shared" si="44"/>
        <v>142.49589325200003</v>
      </c>
      <c r="O371" s="9">
        <f t="shared" si="19"/>
        <v>121.32209278234996</v>
      </c>
      <c r="P371" s="9">
        <f t="shared" si="42"/>
        <v>-0.71886294500001213</v>
      </c>
      <c r="Q371" s="10">
        <f t="shared" si="43"/>
        <v>0</v>
      </c>
      <c r="R371" s="9">
        <f t="shared" si="45"/>
        <v>0.39505214799996224</v>
      </c>
      <c r="S371" s="10">
        <f t="shared" si="47"/>
        <v>0</v>
      </c>
      <c r="T371" s="9">
        <f t="shared" si="20"/>
        <v>21.568852617650037</v>
      </c>
      <c r="U371" s="10">
        <f t="shared" si="25"/>
        <v>0</v>
      </c>
      <c r="V371" s="9">
        <f t="shared" si="46"/>
        <v>1.1139150929999744</v>
      </c>
      <c r="W371" s="10">
        <f t="shared" si="31"/>
        <v>0</v>
      </c>
      <c r="X371" s="9">
        <f t="shared" si="21"/>
        <v>22.28771556265005</v>
      </c>
      <c r="Y371" s="10">
        <f t="shared" si="26"/>
        <v>0</v>
      </c>
      <c r="Z371" s="9">
        <f t="shared" si="22"/>
        <v>21.173800469650075</v>
      </c>
      <c r="AA371" s="10">
        <f t="shared" si="27"/>
        <v>0</v>
      </c>
      <c r="AB371" s="10">
        <f t="shared" si="28"/>
        <v>0</v>
      </c>
      <c r="AC371" s="10">
        <f t="shared" si="29"/>
        <v>0</v>
      </c>
      <c r="AD371" s="10">
        <f t="shared" si="23"/>
        <v>0</v>
      </c>
      <c r="AF371" s="10">
        <f t="shared" si="24"/>
        <v>0</v>
      </c>
    </row>
    <row r="372" spans="1:32" ht="15.75" customHeight="1" x14ac:dyDescent="0.2">
      <c r="A372" s="8">
        <v>44357</v>
      </c>
      <c r="B372" s="32">
        <v>145.22016909999999</v>
      </c>
      <c r="C372" s="9">
        <f t="shared" si="32"/>
        <v>100.7336655</v>
      </c>
      <c r="D372" s="10">
        <f t="shared" si="33"/>
        <v>145.22016909999999</v>
      </c>
      <c r="E372" s="10">
        <f t="shared" si="34"/>
        <v>1</v>
      </c>
      <c r="F372" s="10">
        <f t="shared" si="35"/>
        <v>0</v>
      </c>
      <c r="G372" s="10">
        <f t="shared" si="36"/>
        <v>0</v>
      </c>
      <c r="H372" s="10">
        <f t="shared" si="37"/>
        <v>0</v>
      </c>
      <c r="I372" s="10">
        <f t="shared" si="38"/>
        <v>0</v>
      </c>
      <c r="J372" s="10">
        <f t="shared" si="39"/>
        <v>0</v>
      </c>
      <c r="K372" s="10">
        <f t="shared" si="40"/>
        <v>0</v>
      </c>
      <c r="L372" s="9">
        <f t="shared" si="30"/>
        <v>145.22016909999999</v>
      </c>
      <c r="M372" s="9">
        <f t="shared" si="41"/>
        <v>143.74717483000001</v>
      </c>
      <c r="N372" s="9">
        <f t="shared" si="44"/>
        <v>142.67848358400005</v>
      </c>
      <c r="O372" s="9">
        <f t="shared" si="19"/>
        <v>121.49655719884996</v>
      </c>
      <c r="P372" s="9">
        <f t="shared" si="42"/>
        <v>1.4729942699999867</v>
      </c>
      <c r="Q372" s="10">
        <f t="shared" si="43"/>
        <v>1</v>
      </c>
      <c r="R372" s="9">
        <f t="shared" si="45"/>
        <v>2.5416855159999443</v>
      </c>
      <c r="S372" s="10">
        <f t="shared" si="47"/>
        <v>0</v>
      </c>
      <c r="T372" s="9">
        <f t="shared" si="20"/>
        <v>23.723611901150036</v>
      </c>
      <c r="U372" s="10">
        <f t="shared" si="25"/>
        <v>0</v>
      </c>
      <c r="V372" s="9">
        <f t="shared" si="46"/>
        <v>1.0686912459999576</v>
      </c>
      <c r="W372" s="10">
        <f t="shared" si="31"/>
        <v>0</v>
      </c>
      <c r="X372" s="9">
        <f t="shared" si="21"/>
        <v>22.25061763115005</v>
      </c>
      <c r="Y372" s="10">
        <f t="shared" si="26"/>
        <v>0</v>
      </c>
      <c r="Z372" s="9">
        <f t="shared" si="22"/>
        <v>21.181926385150092</v>
      </c>
      <c r="AA372" s="10">
        <f t="shared" si="27"/>
        <v>0</v>
      </c>
      <c r="AB372" s="10">
        <f t="shared" si="28"/>
        <v>0</v>
      </c>
      <c r="AC372" s="10">
        <f t="shared" si="29"/>
        <v>0</v>
      </c>
      <c r="AD372" s="10">
        <f t="shared" si="23"/>
        <v>0</v>
      </c>
      <c r="AF372" s="10">
        <f t="shared" si="24"/>
        <v>0</v>
      </c>
    </row>
    <row r="373" spans="1:32" ht="15.75" customHeight="1" x14ac:dyDescent="0.2">
      <c r="A373" s="8">
        <v>44358</v>
      </c>
      <c r="B373" s="32">
        <v>149.64094539999999</v>
      </c>
      <c r="C373" s="9">
        <f t="shared" si="32"/>
        <v>100.7336655</v>
      </c>
      <c r="D373" s="10">
        <f t="shared" si="33"/>
        <v>149.64094539999999</v>
      </c>
      <c r="E373" s="10">
        <f t="shared" si="34"/>
        <v>1</v>
      </c>
      <c r="F373" s="10">
        <f t="shared" si="35"/>
        <v>0</v>
      </c>
      <c r="G373" s="10">
        <f t="shared" si="36"/>
        <v>0</v>
      </c>
      <c r="H373" s="10">
        <f t="shared" si="37"/>
        <v>0</v>
      </c>
      <c r="I373" s="10">
        <f t="shared" si="38"/>
        <v>0</v>
      </c>
      <c r="J373" s="10">
        <f t="shared" si="39"/>
        <v>0</v>
      </c>
      <c r="K373" s="10">
        <f t="shared" si="40"/>
        <v>0</v>
      </c>
      <c r="L373" s="9">
        <f t="shared" si="30"/>
        <v>149.64094539999999</v>
      </c>
      <c r="M373" s="9">
        <f t="shared" si="41"/>
        <v>143.999992365</v>
      </c>
      <c r="N373" s="9">
        <f t="shared" si="44"/>
        <v>142.94761200200003</v>
      </c>
      <c r="O373" s="9">
        <f t="shared" si="19"/>
        <v>121.70039928534995</v>
      </c>
      <c r="P373" s="9">
        <f t="shared" si="42"/>
        <v>5.6409530349999955</v>
      </c>
      <c r="Q373" s="10">
        <f t="shared" si="43"/>
        <v>0</v>
      </c>
      <c r="R373" s="9">
        <f t="shared" si="45"/>
        <v>6.6933333979999645</v>
      </c>
      <c r="S373" s="10">
        <f t="shared" si="47"/>
        <v>0</v>
      </c>
      <c r="T373" s="9">
        <f t="shared" si="20"/>
        <v>27.940546114650047</v>
      </c>
      <c r="U373" s="10">
        <f t="shared" si="25"/>
        <v>0</v>
      </c>
      <c r="V373" s="9">
        <f t="shared" si="46"/>
        <v>1.0523803629999691</v>
      </c>
      <c r="W373" s="10">
        <f t="shared" si="31"/>
        <v>0</v>
      </c>
      <c r="X373" s="9">
        <f t="shared" si="21"/>
        <v>22.299593079650052</v>
      </c>
      <c r="Y373" s="10">
        <f t="shared" si="26"/>
        <v>0</v>
      </c>
      <c r="Z373" s="9">
        <f t="shared" si="22"/>
        <v>21.247212716650083</v>
      </c>
      <c r="AA373" s="10">
        <f t="shared" si="27"/>
        <v>0</v>
      </c>
      <c r="AB373" s="10">
        <f t="shared" si="28"/>
        <v>0</v>
      </c>
      <c r="AC373" s="10">
        <f t="shared" si="29"/>
        <v>0</v>
      </c>
      <c r="AD373" s="10">
        <f t="shared" si="23"/>
        <v>0</v>
      </c>
      <c r="AF373" s="10">
        <f t="shared" si="24"/>
        <v>0</v>
      </c>
    </row>
    <row r="374" spans="1:32" ht="15.75" customHeight="1" x14ac:dyDescent="0.2">
      <c r="A374" s="8">
        <v>44361</v>
      </c>
      <c r="B374" s="32">
        <v>150.68672179999999</v>
      </c>
      <c r="C374" s="9">
        <f t="shared" si="32"/>
        <v>100.7336655</v>
      </c>
      <c r="D374" s="10">
        <f t="shared" si="33"/>
        <v>150.68672179999999</v>
      </c>
      <c r="E374" s="10">
        <f t="shared" si="34"/>
        <v>1</v>
      </c>
      <c r="F374" s="10">
        <f t="shared" si="35"/>
        <v>0</v>
      </c>
      <c r="G374" s="10">
        <f t="shared" si="36"/>
        <v>0</v>
      </c>
      <c r="H374" s="10">
        <f t="shared" si="37"/>
        <v>0</v>
      </c>
      <c r="I374" s="10">
        <f t="shared" si="38"/>
        <v>0</v>
      </c>
      <c r="J374" s="10">
        <f t="shared" si="39"/>
        <v>0</v>
      </c>
      <c r="K374" s="10">
        <f t="shared" si="40"/>
        <v>0</v>
      </c>
      <c r="L374" s="9">
        <f t="shared" si="30"/>
        <v>150.68672179999999</v>
      </c>
      <c r="M374" s="9">
        <f t="shared" si="41"/>
        <v>144.32386932</v>
      </c>
      <c r="N374" s="9">
        <f t="shared" si="44"/>
        <v>143.18321991200003</v>
      </c>
      <c r="O374" s="9">
        <f t="shared" si="19"/>
        <v>121.90618530384994</v>
      </c>
      <c r="P374" s="9">
        <f t="shared" si="42"/>
        <v>6.3628524799999866</v>
      </c>
      <c r="Q374" s="10">
        <f t="shared" si="43"/>
        <v>0</v>
      </c>
      <c r="R374" s="9">
        <f t="shared" si="45"/>
        <v>7.5035018879999598</v>
      </c>
      <c r="S374" s="10">
        <f t="shared" si="47"/>
        <v>0</v>
      </c>
      <c r="T374" s="9">
        <f t="shared" si="20"/>
        <v>28.780536496150049</v>
      </c>
      <c r="U374" s="10">
        <f t="shared" si="25"/>
        <v>0</v>
      </c>
      <c r="V374" s="9">
        <f t="shared" si="46"/>
        <v>1.1406494079999732</v>
      </c>
      <c r="W374" s="10">
        <f t="shared" si="31"/>
        <v>0</v>
      </c>
      <c r="X374" s="9">
        <f t="shared" si="21"/>
        <v>22.417684016150062</v>
      </c>
      <c r="Y374" s="10">
        <f t="shared" si="26"/>
        <v>0</v>
      </c>
      <c r="Z374" s="9">
        <f t="shared" si="22"/>
        <v>21.277034608150089</v>
      </c>
      <c r="AA374" s="10">
        <f t="shared" si="27"/>
        <v>0</v>
      </c>
      <c r="AB374" s="10">
        <f t="shared" si="28"/>
        <v>0</v>
      </c>
      <c r="AC374" s="10">
        <f t="shared" si="29"/>
        <v>0</v>
      </c>
      <c r="AD374" s="10">
        <f t="shared" si="23"/>
        <v>0</v>
      </c>
      <c r="AF374" s="10">
        <f t="shared" si="24"/>
        <v>0</v>
      </c>
    </row>
    <row r="375" spans="1:32" ht="15.75" customHeight="1" x14ac:dyDescent="0.2">
      <c r="A375" s="8">
        <v>44362</v>
      </c>
      <c r="B375" s="32">
        <v>150.5441132</v>
      </c>
      <c r="C375" s="9">
        <f t="shared" si="32"/>
        <v>100.7336655</v>
      </c>
      <c r="D375" s="10">
        <f t="shared" si="33"/>
        <v>150.5441132</v>
      </c>
      <c r="E375" s="10">
        <f t="shared" si="34"/>
        <v>1</v>
      </c>
      <c r="F375" s="10">
        <f t="shared" si="35"/>
        <v>0</v>
      </c>
      <c r="G375" s="10">
        <f t="shared" si="36"/>
        <v>0</v>
      </c>
      <c r="H375" s="10">
        <f t="shared" si="37"/>
        <v>0</v>
      </c>
      <c r="I375" s="10">
        <f t="shared" si="38"/>
        <v>0</v>
      </c>
      <c r="J375" s="10">
        <f t="shared" si="39"/>
        <v>0</v>
      </c>
      <c r="K375" s="10">
        <f t="shared" si="40"/>
        <v>0</v>
      </c>
      <c r="L375" s="9">
        <f t="shared" si="30"/>
        <v>150.5441132</v>
      </c>
      <c r="M375" s="9">
        <f t="shared" si="41"/>
        <v>144.61715316500002</v>
      </c>
      <c r="N375" s="9">
        <f t="shared" si="44"/>
        <v>143.39720459200001</v>
      </c>
      <c r="O375" s="9">
        <f t="shared" si="19"/>
        <v>122.10492302084995</v>
      </c>
      <c r="P375" s="9">
        <f t="shared" si="42"/>
        <v>5.9269600349999791</v>
      </c>
      <c r="Q375" s="10">
        <f t="shared" si="43"/>
        <v>0</v>
      </c>
      <c r="R375" s="9">
        <f t="shared" si="45"/>
        <v>7.1469086079999897</v>
      </c>
      <c r="S375" s="10">
        <f t="shared" si="47"/>
        <v>0</v>
      </c>
      <c r="T375" s="9">
        <f t="shared" si="20"/>
        <v>28.439190179150046</v>
      </c>
      <c r="U375" s="10">
        <f t="shared" si="25"/>
        <v>0</v>
      </c>
      <c r="V375" s="9">
        <f t="shared" si="46"/>
        <v>1.2199485730000106</v>
      </c>
      <c r="W375" s="10">
        <f t="shared" si="31"/>
        <v>0</v>
      </c>
      <c r="X375" s="9">
        <f t="shared" si="21"/>
        <v>22.512230144150067</v>
      </c>
      <c r="Y375" s="10">
        <f t="shared" si="26"/>
        <v>0</v>
      </c>
      <c r="Z375" s="9">
        <f t="shared" si="22"/>
        <v>21.292281571150056</v>
      </c>
      <c r="AA375" s="10">
        <f t="shared" si="27"/>
        <v>0</v>
      </c>
      <c r="AB375" s="10">
        <f t="shared" si="28"/>
        <v>0</v>
      </c>
      <c r="AC375" s="10">
        <f t="shared" si="29"/>
        <v>0</v>
      </c>
      <c r="AD375" s="10">
        <f t="shared" si="23"/>
        <v>0</v>
      </c>
      <c r="AF375" s="10">
        <f t="shared" si="24"/>
        <v>0</v>
      </c>
    </row>
    <row r="376" spans="1:32" ht="15.75" customHeight="1" x14ac:dyDescent="0.2">
      <c r="A376" s="8">
        <v>44363</v>
      </c>
      <c r="B376" s="32">
        <v>151.4948425</v>
      </c>
      <c r="C376" s="9">
        <f t="shared" si="32"/>
        <v>100.7336655</v>
      </c>
      <c r="D376" s="10">
        <f t="shared" si="33"/>
        <v>151.4948425</v>
      </c>
      <c r="E376" s="10">
        <f t="shared" si="34"/>
        <v>1</v>
      </c>
      <c r="F376" s="10">
        <f t="shared" si="35"/>
        <v>0</v>
      </c>
      <c r="G376" s="10">
        <f t="shared" si="36"/>
        <v>0</v>
      </c>
      <c r="H376" s="10">
        <f t="shared" si="37"/>
        <v>0</v>
      </c>
      <c r="I376" s="10">
        <f t="shared" si="38"/>
        <v>0</v>
      </c>
      <c r="J376" s="10">
        <f t="shared" si="39"/>
        <v>0</v>
      </c>
      <c r="K376" s="10">
        <f t="shared" si="40"/>
        <v>0</v>
      </c>
      <c r="L376" s="9">
        <f t="shared" si="30"/>
        <v>151.4948425</v>
      </c>
      <c r="M376" s="9">
        <f t="shared" si="41"/>
        <v>145.084678645</v>
      </c>
      <c r="N376" s="9">
        <f t="shared" si="44"/>
        <v>143.63114258000002</v>
      </c>
      <c r="O376" s="9">
        <f t="shared" si="19"/>
        <v>122.30724117384995</v>
      </c>
      <c r="P376" s="9">
        <f t="shared" si="42"/>
        <v>6.4101638550000075</v>
      </c>
      <c r="Q376" s="10">
        <f t="shared" si="43"/>
        <v>0</v>
      </c>
      <c r="R376" s="9">
        <f t="shared" si="45"/>
        <v>7.8636999199999877</v>
      </c>
      <c r="S376" s="10">
        <f t="shared" si="47"/>
        <v>0</v>
      </c>
      <c r="T376" s="9">
        <f t="shared" si="20"/>
        <v>29.187601326150059</v>
      </c>
      <c r="U376" s="10">
        <f t="shared" si="25"/>
        <v>0</v>
      </c>
      <c r="V376" s="9">
        <f t="shared" si="46"/>
        <v>1.4535360649999802</v>
      </c>
      <c r="W376" s="10">
        <f t="shared" si="31"/>
        <v>0</v>
      </c>
      <c r="X376" s="9">
        <f t="shared" si="21"/>
        <v>22.777437471150051</v>
      </c>
      <c r="Y376" s="10">
        <f t="shared" si="26"/>
        <v>0</v>
      </c>
      <c r="Z376" s="9">
        <f t="shared" si="22"/>
        <v>21.323901406150071</v>
      </c>
      <c r="AA376" s="10">
        <f t="shared" si="27"/>
        <v>0</v>
      </c>
      <c r="AB376" s="10">
        <f t="shared" si="28"/>
        <v>0</v>
      </c>
      <c r="AC376" s="10">
        <f t="shared" si="29"/>
        <v>0</v>
      </c>
      <c r="AD376" s="10">
        <f t="shared" si="23"/>
        <v>0</v>
      </c>
      <c r="AF376" s="10">
        <f t="shared" si="24"/>
        <v>0</v>
      </c>
    </row>
    <row r="377" spans="1:32" ht="15.75" customHeight="1" x14ac:dyDescent="0.2">
      <c r="A377" s="8">
        <v>44364</v>
      </c>
      <c r="B377" s="32">
        <v>152.7782593</v>
      </c>
      <c r="C377" s="9">
        <f t="shared" si="32"/>
        <v>100.7336655</v>
      </c>
      <c r="D377" s="10">
        <f t="shared" si="33"/>
        <v>152.7782593</v>
      </c>
      <c r="E377" s="10">
        <f t="shared" si="34"/>
        <v>1</v>
      </c>
      <c r="F377" s="10">
        <f t="shared" si="35"/>
        <v>0</v>
      </c>
      <c r="G377" s="10">
        <f t="shared" si="36"/>
        <v>0</v>
      </c>
      <c r="H377" s="10">
        <f t="shared" si="37"/>
        <v>0</v>
      </c>
      <c r="I377" s="10">
        <f t="shared" si="38"/>
        <v>0</v>
      </c>
      <c r="J377" s="10">
        <f t="shared" si="39"/>
        <v>0</v>
      </c>
      <c r="K377" s="10">
        <f t="shared" si="40"/>
        <v>0</v>
      </c>
      <c r="L377" s="9">
        <f t="shared" si="30"/>
        <v>152.7782593</v>
      </c>
      <c r="M377" s="9">
        <f t="shared" si="41"/>
        <v>145.56240692</v>
      </c>
      <c r="N377" s="9">
        <f t="shared" si="44"/>
        <v>143.87010010000003</v>
      </c>
      <c r="O377" s="9">
        <f t="shared" si="19"/>
        <v>122.52207706584996</v>
      </c>
      <c r="P377" s="9">
        <f t="shared" si="42"/>
        <v>7.2158523800000012</v>
      </c>
      <c r="Q377" s="10">
        <f t="shared" si="43"/>
        <v>0</v>
      </c>
      <c r="R377" s="9">
        <f t="shared" si="45"/>
        <v>8.9081591999999716</v>
      </c>
      <c r="S377" s="10">
        <f t="shared" si="47"/>
        <v>0</v>
      </c>
      <c r="T377" s="9">
        <f t="shared" si="20"/>
        <v>30.256182234150046</v>
      </c>
      <c r="U377" s="10">
        <f t="shared" si="25"/>
        <v>0</v>
      </c>
      <c r="V377" s="9">
        <f t="shared" si="46"/>
        <v>1.6923068199999705</v>
      </c>
      <c r="W377" s="10">
        <f t="shared" si="31"/>
        <v>0</v>
      </c>
      <c r="X377" s="9">
        <f t="shared" si="21"/>
        <v>23.040329854150045</v>
      </c>
      <c r="Y377" s="10">
        <f t="shared" si="26"/>
        <v>0</v>
      </c>
      <c r="Z377" s="9">
        <f t="shared" si="22"/>
        <v>21.348023034150074</v>
      </c>
      <c r="AA377" s="10">
        <f t="shared" si="27"/>
        <v>0</v>
      </c>
      <c r="AB377" s="10">
        <f t="shared" si="28"/>
        <v>0</v>
      </c>
      <c r="AC377" s="10">
        <f t="shared" si="29"/>
        <v>0</v>
      </c>
      <c r="AD377" s="10">
        <f t="shared" si="23"/>
        <v>0</v>
      </c>
      <c r="AF377" s="10">
        <f t="shared" si="24"/>
        <v>0</v>
      </c>
    </row>
    <row r="378" spans="1:32" ht="15.75" customHeight="1" x14ac:dyDescent="0.2">
      <c r="A378" s="8">
        <v>44365</v>
      </c>
      <c r="B378" s="32">
        <v>148.83284</v>
      </c>
      <c r="C378" s="9">
        <f t="shared" si="32"/>
        <v>100.7336655</v>
      </c>
      <c r="D378" s="10">
        <f t="shared" si="33"/>
        <v>148.83284</v>
      </c>
      <c r="E378" s="10">
        <f t="shared" si="34"/>
        <v>1</v>
      </c>
      <c r="F378" s="10">
        <f t="shared" si="35"/>
        <v>0</v>
      </c>
      <c r="G378" s="10">
        <f t="shared" si="36"/>
        <v>0</v>
      </c>
      <c r="H378" s="10">
        <f t="shared" si="37"/>
        <v>0</v>
      </c>
      <c r="I378" s="10">
        <f t="shared" si="38"/>
        <v>0</v>
      </c>
      <c r="J378" s="10">
        <f t="shared" si="39"/>
        <v>0</v>
      </c>
      <c r="K378" s="10">
        <f t="shared" si="40"/>
        <v>0</v>
      </c>
      <c r="L378" s="9">
        <f t="shared" si="30"/>
        <v>148.83284</v>
      </c>
      <c r="M378" s="9">
        <f t="shared" si="41"/>
        <v>145.88040695000001</v>
      </c>
      <c r="N378" s="9">
        <f t="shared" si="44"/>
        <v>144.01231689800002</v>
      </c>
      <c r="O378" s="9">
        <f t="shared" si="19"/>
        <v>122.71085060284993</v>
      </c>
      <c r="P378" s="9">
        <f t="shared" si="42"/>
        <v>2.9524330499999962</v>
      </c>
      <c r="Q378" s="10">
        <f t="shared" si="43"/>
        <v>0</v>
      </c>
      <c r="R378" s="9">
        <f t="shared" si="45"/>
        <v>4.8205231019999815</v>
      </c>
      <c r="S378" s="10">
        <f t="shared" si="47"/>
        <v>0</v>
      </c>
      <c r="T378" s="9">
        <f t="shared" si="20"/>
        <v>26.121989397150074</v>
      </c>
      <c r="U378" s="10">
        <f t="shared" si="25"/>
        <v>0</v>
      </c>
      <c r="V378" s="9">
        <f t="shared" si="46"/>
        <v>1.8680900519999852</v>
      </c>
      <c r="W378" s="10">
        <f t="shared" si="31"/>
        <v>0</v>
      </c>
      <c r="X378" s="9">
        <f t="shared" si="21"/>
        <v>23.169556347150078</v>
      </c>
      <c r="Y378" s="10">
        <f t="shared" si="26"/>
        <v>0</v>
      </c>
      <c r="Z378" s="9">
        <f t="shared" si="22"/>
        <v>21.301466295150092</v>
      </c>
      <c r="AA378" s="10">
        <f t="shared" si="27"/>
        <v>0</v>
      </c>
      <c r="AB378" s="10">
        <f t="shared" si="28"/>
        <v>0</v>
      </c>
      <c r="AC378" s="10">
        <f t="shared" si="29"/>
        <v>0</v>
      </c>
      <c r="AD378" s="10">
        <f t="shared" si="23"/>
        <v>0</v>
      </c>
      <c r="AF378" s="10">
        <f t="shared" si="24"/>
        <v>0</v>
      </c>
    </row>
    <row r="379" spans="1:32" ht="15.75" customHeight="1" x14ac:dyDescent="0.2">
      <c r="A379" s="8">
        <v>44368</v>
      </c>
      <c r="B379" s="32">
        <v>148.92791750000001</v>
      </c>
      <c r="C379" s="9">
        <f t="shared" si="32"/>
        <v>100.7336655</v>
      </c>
      <c r="D379" s="10">
        <f t="shared" si="33"/>
        <v>148.92791750000001</v>
      </c>
      <c r="E379" s="10">
        <f t="shared" si="34"/>
        <v>1</v>
      </c>
      <c r="F379" s="10">
        <f t="shared" si="35"/>
        <v>0</v>
      </c>
      <c r="G379" s="10">
        <f t="shared" si="36"/>
        <v>0</v>
      </c>
      <c r="H379" s="10">
        <f t="shared" si="37"/>
        <v>0</v>
      </c>
      <c r="I379" s="10">
        <f t="shared" si="38"/>
        <v>0</v>
      </c>
      <c r="J379" s="10">
        <f t="shared" si="39"/>
        <v>0</v>
      </c>
      <c r="K379" s="10">
        <f t="shared" si="40"/>
        <v>0</v>
      </c>
      <c r="L379" s="9">
        <f t="shared" si="30"/>
        <v>148.92791750000001</v>
      </c>
      <c r="M379" s="9">
        <f t="shared" si="41"/>
        <v>146.06941680999998</v>
      </c>
      <c r="N379" s="9">
        <f t="shared" si="44"/>
        <v>144.14423401200003</v>
      </c>
      <c r="O379" s="9">
        <f t="shared" si="19"/>
        <v>122.91394321634995</v>
      </c>
      <c r="P379" s="9">
        <f t="shared" si="42"/>
        <v>2.858500690000028</v>
      </c>
      <c r="Q379" s="10">
        <f t="shared" si="43"/>
        <v>0</v>
      </c>
      <c r="R379" s="9">
        <f t="shared" si="45"/>
        <v>4.7836834879999799</v>
      </c>
      <c r="S379" s="10">
        <f t="shared" si="47"/>
        <v>0</v>
      </c>
      <c r="T379" s="9">
        <f t="shared" si="20"/>
        <v>26.013974283650057</v>
      </c>
      <c r="U379" s="10">
        <f t="shared" si="25"/>
        <v>0</v>
      </c>
      <c r="V379" s="9">
        <f t="shared" si="46"/>
        <v>1.9251827979999518</v>
      </c>
      <c r="W379" s="10">
        <f t="shared" si="31"/>
        <v>0</v>
      </c>
      <c r="X379" s="9">
        <f t="shared" si="21"/>
        <v>23.155473593650029</v>
      </c>
      <c r="Y379" s="10">
        <f t="shared" si="26"/>
        <v>0</v>
      </c>
      <c r="Z379" s="9">
        <f t="shared" si="22"/>
        <v>21.230290795650077</v>
      </c>
      <c r="AA379" s="10">
        <f t="shared" si="27"/>
        <v>0</v>
      </c>
      <c r="AB379" s="10">
        <f t="shared" si="28"/>
        <v>0</v>
      </c>
      <c r="AC379" s="10">
        <f t="shared" si="29"/>
        <v>0</v>
      </c>
      <c r="AD379" s="10">
        <f t="shared" si="23"/>
        <v>0</v>
      </c>
      <c r="AF379" s="10">
        <f t="shared" si="24"/>
        <v>0</v>
      </c>
    </row>
    <row r="380" spans="1:32" ht="15.75" customHeight="1" x14ac:dyDescent="0.2">
      <c r="A380" s="8">
        <v>44369</v>
      </c>
      <c r="B380" s="32">
        <v>149.59341430000001</v>
      </c>
      <c r="C380" s="9">
        <f t="shared" si="32"/>
        <v>100.7336655</v>
      </c>
      <c r="D380" s="10">
        <f t="shared" si="33"/>
        <v>149.59341430000001</v>
      </c>
      <c r="E380" s="10">
        <f t="shared" si="34"/>
        <v>1</v>
      </c>
      <c r="F380" s="10">
        <f t="shared" si="35"/>
        <v>0</v>
      </c>
      <c r="G380" s="10">
        <f t="shared" si="36"/>
        <v>0</v>
      </c>
      <c r="H380" s="10">
        <f t="shared" si="37"/>
        <v>0</v>
      </c>
      <c r="I380" s="10">
        <f t="shared" si="38"/>
        <v>0</v>
      </c>
      <c r="J380" s="10">
        <f t="shared" si="39"/>
        <v>0</v>
      </c>
      <c r="K380" s="10">
        <f t="shared" si="40"/>
        <v>0</v>
      </c>
      <c r="L380" s="9">
        <f t="shared" si="30"/>
        <v>149.59341430000001</v>
      </c>
      <c r="M380" s="9">
        <f t="shared" si="41"/>
        <v>146.24008102499999</v>
      </c>
      <c r="N380" s="9">
        <f t="shared" si="44"/>
        <v>144.25473450000004</v>
      </c>
      <c r="O380" s="9">
        <f t="shared" si="19"/>
        <v>123.11262020284994</v>
      </c>
      <c r="P380" s="9">
        <f t="shared" si="42"/>
        <v>3.3533332750000113</v>
      </c>
      <c r="Q380" s="10">
        <f t="shared" si="43"/>
        <v>0</v>
      </c>
      <c r="R380" s="9">
        <f t="shared" si="45"/>
        <v>5.3386797999999658</v>
      </c>
      <c r="S380" s="10">
        <f t="shared" si="47"/>
        <v>0</v>
      </c>
      <c r="T380" s="9">
        <f t="shared" si="20"/>
        <v>26.480794097150067</v>
      </c>
      <c r="U380" s="10">
        <f t="shared" si="25"/>
        <v>0</v>
      </c>
      <c r="V380" s="9">
        <f t="shared" si="46"/>
        <v>1.9853465249999545</v>
      </c>
      <c r="W380" s="10">
        <f t="shared" si="31"/>
        <v>0</v>
      </c>
      <c r="X380" s="9">
        <f t="shared" si="21"/>
        <v>23.127460822150056</v>
      </c>
      <c r="Y380" s="10">
        <f t="shared" si="26"/>
        <v>0</v>
      </c>
      <c r="Z380" s="9">
        <f t="shared" si="22"/>
        <v>21.142114297150101</v>
      </c>
      <c r="AA380" s="10">
        <f t="shared" si="27"/>
        <v>0</v>
      </c>
      <c r="AB380" s="10">
        <f t="shared" si="28"/>
        <v>0</v>
      </c>
      <c r="AC380" s="10">
        <f t="shared" si="29"/>
        <v>0</v>
      </c>
      <c r="AD380" s="10">
        <f t="shared" si="23"/>
        <v>0</v>
      </c>
      <c r="AF380" s="10">
        <f t="shared" si="24"/>
        <v>0</v>
      </c>
    </row>
    <row r="381" spans="1:32" ht="15.75" customHeight="1" x14ac:dyDescent="0.2">
      <c r="A381" s="8">
        <v>44370</v>
      </c>
      <c r="B381" s="32">
        <v>149.59341430000001</v>
      </c>
      <c r="C381" s="9">
        <f t="shared" si="32"/>
        <v>100.7336655</v>
      </c>
      <c r="D381" s="10">
        <f t="shared" si="33"/>
        <v>149.59341430000001</v>
      </c>
      <c r="E381" s="10">
        <f t="shared" si="34"/>
        <v>1</v>
      </c>
      <c r="F381" s="10">
        <f t="shared" si="35"/>
        <v>0</v>
      </c>
      <c r="G381" s="10">
        <f t="shared" si="36"/>
        <v>0</v>
      </c>
      <c r="H381" s="10">
        <f t="shared" si="37"/>
        <v>0</v>
      </c>
      <c r="I381" s="10">
        <f t="shared" si="38"/>
        <v>0</v>
      </c>
      <c r="J381" s="10">
        <f t="shared" si="39"/>
        <v>0</v>
      </c>
      <c r="K381" s="10">
        <f t="shared" si="40"/>
        <v>0</v>
      </c>
      <c r="L381" s="9">
        <f t="shared" si="30"/>
        <v>149.59341430000001</v>
      </c>
      <c r="M381" s="9">
        <f t="shared" si="41"/>
        <v>146.4271698</v>
      </c>
      <c r="N381" s="9">
        <f t="shared" si="44"/>
        <v>144.41216278400006</v>
      </c>
      <c r="O381" s="9">
        <f t="shared" si="19"/>
        <v>123.31387821384995</v>
      </c>
      <c r="P381" s="9">
        <f t="shared" si="42"/>
        <v>3.1662445000000048</v>
      </c>
      <c r="Q381" s="10">
        <f t="shared" si="43"/>
        <v>0</v>
      </c>
      <c r="R381" s="9">
        <f t="shared" si="45"/>
        <v>5.1812515159999464</v>
      </c>
      <c r="S381" s="10">
        <f t="shared" si="47"/>
        <v>0</v>
      </c>
      <c r="T381" s="9">
        <f t="shared" si="20"/>
        <v>26.27953608615006</v>
      </c>
      <c r="U381" s="10">
        <f t="shared" si="25"/>
        <v>0</v>
      </c>
      <c r="V381" s="9">
        <f t="shared" si="46"/>
        <v>2.0150070159999416</v>
      </c>
      <c r="W381" s="10">
        <f t="shared" si="31"/>
        <v>0</v>
      </c>
      <c r="X381" s="9">
        <f t="shared" si="21"/>
        <v>23.113291586150055</v>
      </c>
      <c r="Y381" s="10">
        <f t="shared" si="26"/>
        <v>0</v>
      </c>
      <c r="Z381" s="9">
        <f t="shared" si="22"/>
        <v>21.098284570150113</v>
      </c>
      <c r="AA381" s="10">
        <f t="shared" si="27"/>
        <v>0</v>
      </c>
      <c r="AB381" s="10">
        <f t="shared" si="28"/>
        <v>0</v>
      </c>
      <c r="AC381" s="10">
        <f t="shared" si="29"/>
        <v>0</v>
      </c>
      <c r="AD381" s="10">
        <f t="shared" si="23"/>
        <v>0</v>
      </c>
      <c r="AF381" s="10">
        <f t="shared" si="24"/>
        <v>0</v>
      </c>
    </row>
    <row r="382" spans="1:32" ht="15.75" customHeight="1" x14ac:dyDescent="0.2">
      <c r="A382" s="8">
        <v>44371</v>
      </c>
      <c r="B382" s="32">
        <v>153.58637999999999</v>
      </c>
      <c r="C382" s="9">
        <f t="shared" si="32"/>
        <v>100.7336655</v>
      </c>
      <c r="D382" s="10">
        <f t="shared" si="33"/>
        <v>153.58637999999999</v>
      </c>
      <c r="E382" s="10">
        <f t="shared" si="34"/>
        <v>1</v>
      </c>
      <c r="F382" s="10">
        <f t="shared" si="35"/>
        <v>0</v>
      </c>
      <c r="G382" s="10">
        <f t="shared" si="36"/>
        <v>0</v>
      </c>
      <c r="H382" s="10">
        <f t="shared" si="37"/>
        <v>0</v>
      </c>
      <c r="I382" s="10">
        <f t="shared" si="38"/>
        <v>0</v>
      </c>
      <c r="J382" s="10">
        <f t="shared" si="39"/>
        <v>0</v>
      </c>
      <c r="K382" s="10">
        <f t="shared" si="40"/>
        <v>0</v>
      </c>
      <c r="L382" s="9">
        <f t="shared" si="30"/>
        <v>153.58637999999999</v>
      </c>
      <c r="M382" s="9">
        <f t="shared" si="41"/>
        <v>146.96172943000002</v>
      </c>
      <c r="N382" s="9">
        <f t="shared" si="44"/>
        <v>144.64381897200005</v>
      </c>
      <c r="O382" s="9">
        <f t="shared" si="19"/>
        <v>123.53463180734997</v>
      </c>
      <c r="P382" s="9">
        <f t="shared" si="42"/>
        <v>6.6246505699999716</v>
      </c>
      <c r="Q382" s="10">
        <f t="shared" si="43"/>
        <v>0</v>
      </c>
      <c r="R382" s="9">
        <f t="shared" si="45"/>
        <v>8.9425610279999432</v>
      </c>
      <c r="S382" s="10">
        <f t="shared" si="47"/>
        <v>0</v>
      </c>
      <c r="T382" s="9">
        <f t="shared" si="20"/>
        <v>30.051748192650024</v>
      </c>
      <c r="U382" s="10">
        <f t="shared" si="25"/>
        <v>0</v>
      </c>
      <c r="V382" s="9">
        <f t="shared" si="46"/>
        <v>2.3179104579999716</v>
      </c>
      <c r="W382" s="10">
        <f t="shared" si="31"/>
        <v>0</v>
      </c>
      <c r="X382" s="9">
        <f t="shared" si="21"/>
        <v>23.427097622650052</v>
      </c>
      <c r="Y382" s="10">
        <f t="shared" si="26"/>
        <v>0</v>
      </c>
      <c r="Z382" s="9">
        <f t="shared" si="22"/>
        <v>21.109187164650081</v>
      </c>
      <c r="AA382" s="10">
        <f t="shared" si="27"/>
        <v>0</v>
      </c>
      <c r="AB382" s="10">
        <f t="shared" si="28"/>
        <v>0</v>
      </c>
      <c r="AC382" s="10">
        <f t="shared" si="29"/>
        <v>0</v>
      </c>
      <c r="AD382" s="10">
        <f t="shared" si="23"/>
        <v>0</v>
      </c>
      <c r="AF382" s="10">
        <f t="shared" si="24"/>
        <v>0</v>
      </c>
    </row>
    <row r="383" spans="1:32" ht="15.75" customHeight="1" x14ac:dyDescent="0.2">
      <c r="A383" s="8">
        <v>44372</v>
      </c>
      <c r="B383" s="32">
        <v>153.8240662</v>
      </c>
      <c r="C383" s="9">
        <f t="shared" si="32"/>
        <v>100.7336655</v>
      </c>
      <c r="D383" s="10">
        <f t="shared" si="33"/>
        <v>153.8240662</v>
      </c>
      <c r="E383" s="10">
        <f t="shared" si="34"/>
        <v>1</v>
      </c>
      <c r="F383" s="10">
        <f t="shared" si="35"/>
        <v>0</v>
      </c>
      <c r="G383" s="10">
        <f t="shared" si="36"/>
        <v>0</v>
      </c>
      <c r="H383" s="10">
        <f t="shared" si="37"/>
        <v>0</v>
      </c>
      <c r="I383" s="10">
        <f t="shared" si="38"/>
        <v>0</v>
      </c>
      <c r="J383" s="10">
        <f t="shared" si="39"/>
        <v>0</v>
      </c>
      <c r="K383" s="10">
        <f t="shared" si="40"/>
        <v>0</v>
      </c>
      <c r="L383" s="9">
        <f t="shared" si="30"/>
        <v>153.8240662</v>
      </c>
      <c r="M383" s="9">
        <f t="shared" si="41"/>
        <v>147.44716644499999</v>
      </c>
      <c r="N383" s="9">
        <f t="shared" si="44"/>
        <v>144.87647461200004</v>
      </c>
      <c r="O383" s="9">
        <f t="shared" si="19"/>
        <v>123.74859607884996</v>
      </c>
      <c r="P383" s="9">
        <f t="shared" si="42"/>
        <v>6.3768997550000108</v>
      </c>
      <c r="Q383" s="10">
        <f t="shared" si="43"/>
        <v>0</v>
      </c>
      <c r="R383" s="9">
        <f t="shared" si="45"/>
        <v>8.9475915879999661</v>
      </c>
      <c r="S383" s="10">
        <f t="shared" si="47"/>
        <v>0</v>
      </c>
      <c r="T383" s="9">
        <f t="shared" si="20"/>
        <v>30.075470121150047</v>
      </c>
      <c r="U383" s="10">
        <f t="shared" si="25"/>
        <v>0</v>
      </c>
      <c r="V383" s="9">
        <f t="shared" si="46"/>
        <v>2.5706918329999553</v>
      </c>
      <c r="W383" s="10">
        <f t="shared" si="31"/>
        <v>0</v>
      </c>
      <c r="X383" s="9">
        <f t="shared" si="21"/>
        <v>23.698570366150037</v>
      </c>
      <c r="Y383" s="10">
        <f t="shared" si="26"/>
        <v>0</v>
      </c>
      <c r="Z383" s="9">
        <f t="shared" si="22"/>
        <v>21.127878533150081</v>
      </c>
      <c r="AA383" s="10">
        <f t="shared" si="27"/>
        <v>0</v>
      </c>
      <c r="AB383" s="10">
        <f t="shared" si="28"/>
        <v>0</v>
      </c>
      <c r="AC383" s="10">
        <f t="shared" si="29"/>
        <v>0</v>
      </c>
      <c r="AD383" s="10">
        <f t="shared" si="23"/>
        <v>0</v>
      </c>
      <c r="AF383" s="10">
        <f t="shared" si="24"/>
        <v>0</v>
      </c>
    </row>
    <row r="384" spans="1:32" ht="15.75" customHeight="1" x14ac:dyDescent="0.2">
      <c r="A384" s="8">
        <v>44375</v>
      </c>
      <c r="B384" s="32">
        <v>153.20608519999999</v>
      </c>
      <c r="C384" s="9">
        <f t="shared" si="32"/>
        <v>100.7336655</v>
      </c>
      <c r="D384" s="10">
        <f t="shared" si="33"/>
        <v>153.20608519999999</v>
      </c>
      <c r="E384" s="10">
        <f t="shared" si="34"/>
        <v>1</v>
      </c>
      <c r="F384" s="10">
        <f t="shared" si="35"/>
        <v>0</v>
      </c>
      <c r="G384" s="10">
        <f t="shared" si="36"/>
        <v>0</v>
      </c>
      <c r="H384" s="10">
        <f t="shared" si="37"/>
        <v>0</v>
      </c>
      <c r="I384" s="10">
        <f t="shared" si="38"/>
        <v>0</v>
      </c>
      <c r="J384" s="10">
        <f t="shared" si="39"/>
        <v>0</v>
      </c>
      <c r="K384" s="10">
        <f t="shared" si="40"/>
        <v>0</v>
      </c>
      <c r="L384" s="9">
        <f t="shared" si="30"/>
        <v>153.20608519999999</v>
      </c>
      <c r="M384" s="9">
        <f t="shared" si="41"/>
        <v>147.94393997499998</v>
      </c>
      <c r="N384" s="9">
        <f t="shared" si="44"/>
        <v>145.06204407000004</v>
      </c>
      <c r="O384" s="9">
        <f t="shared" si="19"/>
        <v>123.95665477934993</v>
      </c>
      <c r="P384" s="9">
        <f t="shared" si="42"/>
        <v>5.2621452250000118</v>
      </c>
      <c r="Q384" s="10">
        <f t="shared" si="43"/>
        <v>0</v>
      </c>
      <c r="R384" s="9">
        <f t="shared" si="45"/>
        <v>8.1440411299999482</v>
      </c>
      <c r="S384" s="10">
        <f t="shared" si="47"/>
        <v>0</v>
      </c>
      <c r="T384" s="9">
        <f t="shared" si="20"/>
        <v>29.249430420650057</v>
      </c>
      <c r="U384" s="10">
        <f t="shared" si="25"/>
        <v>0</v>
      </c>
      <c r="V384" s="9">
        <f t="shared" si="46"/>
        <v>2.8818959049999364</v>
      </c>
      <c r="W384" s="10">
        <f t="shared" si="31"/>
        <v>0</v>
      </c>
      <c r="X384" s="9">
        <f t="shared" si="21"/>
        <v>23.987285195650045</v>
      </c>
      <c r="Y384" s="10">
        <f t="shared" si="26"/>
        <v>0</v>
      </c>
      <c r="Z384" s="9">
        <f t="shared" si="22"/>
        <v>21.105389290650109</v>
      </c>
      <c r="AA384" s="10">
        <f t="shared" si="27"/>
        <v>0</v>
      </c>
      <c r="AB384" s="10">
        <f t="shared" si="28"/>
        <v>0</v>
      </c>
      <c r="AC384" s="10">
        <f t="shared" si="29"/>
        <v>0</v>
      </c>
      <c r="AD384" s="10">
        <f t="shared" si="23"/>
        <v>0</v>
      </c>
      <c r="AF384" s="10">
        <f t="shared" si="24"/>
        <v>0</v>
      </c>
    </row>
    <row r="385" spans="1:32" ht="15.75" customHeight="1" x14ac:dyDescent="0.2">
      <c r="A385" s="8">
        <v>44376</v>
      </c>
      <c r="B385" s="32">
        <v>154.0141907</v>
      </c>
      <c r="C385" s="9">
        <f t="shared" si="32"/>
        <v>100.7336655</v>
      </c>
      <c r="D385" s="10">
        <f t="shared" si="33"/>
        <v>154.0141907</v>
      </c>
      <c r="E385" s="10">
        <f t="shared" si="34"/>
        <v>1</v>
      </c>
      <c r="F385" s="10">
        <f t="shared" si="35"/>
        <v>0</v>
      </c>
      <c r="G385" s="10">
        <f t="shared" si="36"/>
        <v>0</v>
      </c>
      <c r="H385" s="10">
        <f t="shared" si="37"/>
        <v>0</v>
      </c>
      <c r="I385" s="10">
        <f t="shared" si="38"/>
        <v>0</v>
      </c>
      <c r="J385" s="10">
        <f t="shared" si="39"/>
        <v>0</v>
      </c>
      <c r="K385" s="10">
        <f t="shared" si="40"/>
        <v>0</v>
      </c>
      <c r="L385" s="9">
        <f t="shared" si="30"/>
        <v>154.0141907</v>
      </c>
      <c r="M385" s="9">
        <f t="shared" si="41"/>
        <v>148.48346482000002</v>
      </c>
      <c r="N385" s="9">
        <f t="shared" si="44"/>
        <v>145.32665924400001</v>
      </c>
      <c r="O385" s="9">
        <f t="shared" si="19"/>
        <v>124.16640762534995</v>
      </c>
      <c r="P385" s="9">
        <f t="shared" si="42"/>
        <v>5.5307258799999772</v>
      </c>
      <c r="Q385" s="10">
        <f t="shared" si="43"/>
        <v>0</v>
      </c>
      <c r="R385" s="9">
        <f t="shared" si="45"/>
        <v>8.6875314559999879</v>
      </c>
      <c r="S385" s="10">
        <f t="shared" si="47"/>
        <v>0</v>
      </c>
      <c r="T385" s="9">
        <f t="shared" si="20"/>
        <v>29.847783074650053</v>
      </c>
      <c r="U385" s="10">
        <f t="shared" si="25"/>
        <v>0</v>
      </c>
      <c r="V385" s="9">
        <f t="shared" si="46"/>
        <v>3.1568055760000107</v>
      </c>
      <c r="W385" s="10">
        <f t="shared" si="31"/>
        <v>0</v>
      </c>
      <c r="X385" s="9">
        <f t="shared" si="21"/>
        <v>24.317057194650076</v>
      </c>
      <c r="Y385" s="10">
        <f t="shared" si="26"/>
        <v>0</v>
      </c>
      <c r="Z385" s="9">
        <f t="shared" si="22"/>
        <v>21.160251618650065</v>
      </c>
      <c r="AA385" s="10">
        <f t="shared" si="27"/>
        <v>0</v>
      </c>
      <c r="AB385" s="10">
        <f t="shared" si="28"/>
        <v>0</v>
      </c>
      <c r="AC385" s="10">
        <f t="shared" si="29"/>
        <v>0</v>
      </c>
      <c r="AD385" s="10">
        <f t="shared" si="23"/>
        <v>0</v>
      </c>
      <c r="AF385" s="10">
        <f t="shared" si="24"/>
        <v>0</v>
      </c>
    </row>
    <row r="386" spans="1:32" ht="15.75" customHeight="1" x14ac:dyDescent="0.2">
      <c r="A386" s="8">
        <v>44377</v>
      </c>
      <c r="B386" s="32">
        <v>154.0141907</v>
      </c>
      <c r="C386" s="9">
        <f t="shared" si="32"/>
        <v>100.7336655</v>
      </c>
      <c r="D386" s="10">
        <f t="shared" si="33"/>
        <v>154.0141907</v>
      </c>
      <c r="E386" s="10">
        <f t="shared" si="34"/>
        <v>1</v>
      </c>
      <c r="F386" s="10">
        <f t="shared" si="35"/>
        <v>0</v>
      </c>
      <c r="G386" s="10">
        <f t="shared" si="36"/>
        <v>0</v>
      </c>
      <c r="H386" s="10">
        <f t="shared" si="37"/>
        <v>0</v>
      </c>
      <c r="I386" s="10">
        <f t="shared" si="38"/>
        <v>0</v>
      </c>
      <c r="J386" s="10">
        <f t="shared" si="39"/>
        <v>0</v>
      </c>
      <c r="K386" s="10">
        <f t="shared" si="40"/>
        <v>0</v>
      </c>
      <c r="L386" s="9">
        <f t="shared" si="30"/>
        <v>154.0141907</v>
      </c>
      <c r="M386" s="9">
        <f t="shared" si="41"/>
        <v>148.99684601500002</v>
      </c>
      <c r="N386" s="9">
        <f t="shared" si="44"/>
        <v>145.58188843200003</v>
      </c>
      <c r="O386" s="9">
        <f t="shared" si="19"/>
        <v>124.38484214984993</v>
      </c>
      <c r="P386" s="9">
        <f t="shared" si="42"/>
        <v>5.0173446849999834</v>
      </c>
      <c r="Q386" s="10">
        <f t="shared" si="43"/>
        <v>0</v>
      </c>
      <c r="R386" s="9">
        <f t="shared" si="45"/>
        <v>8.4323022679999724</v>
      </c>
      <c r="S386" s="10">
        <f t="shared" si="47"/>
        <v>0</v>
      </c>
      <c r="T386" s="9">
        <f t="shared" si="20"/>
        <v>29.62934855015007</v>
      </c>
      <c r="U386" s="10">
        <f t="shared" si="25"/>
        <v>0</v>
      </c>
      <c r="V386" s="9">
        <f t="shared" si="46"/>
        <v>3.414957582999989</v>
      </c>
      <c r="W386" s="10">
        <f t="shared" si="31"/>
        <v>0</v>
      </c>
      <c r="X386" s="9">
        <f t="shared" si="21"/>
        <v>24.612003865150086</v>
      </c>
      <c r="Y386" s="10">
        <f t="shared" si="26"/>
        <v>0</v>
      </c>
      <c r="Z386" s="9">
        <f t="shared" si="22"/>
        <v>21.197046282150097</v>
      </c>
      <c r="AA386" s="10">
        <f t="shared" si="27"/>
        <v>0</v>
      </c>
      <c r="AB386" s="10">
        <f t="shared" si="28"/>
        <v>0</v>
      </c>
      <c r="AC386" s="10">
        <f t="shared" si="29"/>
        <v>0</v>
      </c>
      <c r="AD386" s="10">
        <f t="shared" si="23"/>
        <v>0</v>
      </c>
      <c r="AF386" s="10">
        <f t="shared" si="24"/>
        <v>0</v>
      </c>
    </row>
    <row r="387" spans="1:32" ht="15.75" customHeight="1" x14ac:dyDescent="0.2">
      <c r="A387" s="8">
        <v>44378</v>
      </c>
      <c r="B387" s="32">
        <v>156.01068119999999</v>
      </c>
      <c r="C387" s="9">
        <f t="shared" si="32"/>
        <v>100.7336655</v>
      </c>
      <c r="D387" s="10">
        <f t="shared" si="33"/>
        <v>156.01068119999999</v>
      </c>
      <c r="E387" s="10">
        <f t="shared" si="34"/>
        <v>1</v>
      </c>
      <c r="F387" s="10">
        <f t="shared" si="35"/>
        <v>0</v>
      </c>
      <c r="G387" s="10">
        <f t="shared" si="36"/>
        <v>0</v>
      </c>
      <c r="H387" s="10">
        <f t="shared" si="37"/>
        <v>0</v>
      </c>
      <c r="I387" s="10">
        <f t="shared" si="38"/>
        <v>0</v>
      </c>
      <c r="J387" s="10">
        <f t="shared" si="39"/>
        <v>0</v>
      </c>
      <c r="K387" s="10">
        <f t="shared" si="40"/>
        <v>0</v>
      </c>
      <c r="L387" s="9">
        <f t="shared" si="30"/>
        <v>156.01068119999999</v>
      </c>
      <c r="M387" s="9">
        <f t="shared" si="41"/>
        <v>149.73364258500001</v>
      </c>
      <c r="N387" s="9">
        <f t="shared" si="44"/>
        <v>145.87423218200004</v>
      </c>
      <c r="O387" s="9">
        <f t="shared" si="19"/>
        <v>124.61161663284999</v>
      </c>
      <c r="P387" s="9">
        <f t="shared" si="42"/>
        <v>6.2770386149999808</v>
      </c>
      <c r="Q387" s="10">
        <f t="shared" si="43"/>
        <v>0</v>
      </c>
      <c r="R387" s="9">
        <f t="shared" si="45"/>
        <v>10.136449017999951</v>
      </c>
      <c r="S387" s="10">
        <f t="shared" si="47"/>
        <v>0</v>
      </c>
      <c r="T387" s="9">
        <f t="shared" si="20"/>
        <v>31.399064567150006</v>
      </c>
      <c r="U387" s="10">
        <f t="shared" si="25"/>
        <v>0</v>
      </c>
      <c r="V387" s="9">
        <f t="shared" si="46"/>
        <v>3.8594104029999698</v>
      </c>
      <c r="W387" s="10">
        <f t="shared" si="31"/>
        <v>0</v>
      </c>
      <c r="X387" s="9">
        <f t="shared" si="21"/>
        <v>25.122025952150025</v>
      </c>
      <c r="Y387" s="10">
        <f t="shared" si="26"/>
        <v>0</v>
      </c>
      <c r="Z387" s="9">
        <f t="shared" si="22"/>
        <v>21.262615549150055</v>
      </c>
      <c r="AA387" s="10">
        <f t="shared" si="27"/>
        <v>0</v>
      </c>
      <c r="AB387" s="10">
        <f t="shared" si="28"/>
        <v>0</v>
      </c>
      <c r="AC387" s="10">
        <f t="shared" si="29"/>
        <v>0</v>
      </c>
      <c r="AD387" s="10">
        <f t="shared" si="23"/>
        <v>0</v>
      </c>
      <c r="AF387" s="10">
        <f t="shared" si="24"/>
        <v>0</v>
      </c>
    </row>
    <row r="388" spans="1:32" ht="15.75" customHeight="1" x14ac:dyDescent="0.2">
      <c r="A388" s="8">
        <v>44379</v>
      </c>
      <c r="B388" s="32">
        <v>156.5335541</v>
      </c>
      <c r="C388" s="9">
        <f t="shared" si="32"/>
        <v>100.7336655</v>
      </c>
      <c r="D388" s="10">
        <f t="shared" si="33"/>
        <v>156.5335541</v>
      </c>
      <c r="E388" s="10">
        <f t="shared" si="34"/>
        <v>1</v>
      </c>
      <c r="F388" s="10">
        <f t="shared" si="35"/>
        <v>0</v>
      </c>
      <c r="G388" s="10">
        <f t="shared" si="36"/>
        <v>0</v>
      </c>
      <c r="H388" s="10">
        <f t="shared" si="37"/>
        <v>0</v>
      </c>
      <c r="I388" s="10">
        <f t="shared" si="38"/>
        <v>0</v>
      </c>
      <c r="J388" s="10">
        <f t="shared" si="39"/>
        <v>0</v>
      </c>
      <c r="K388" s="10">
        <f t="shared" si="40"/>
        <v>0</v>
      </c>
      <c r="L388" s="9">
        <f t="shared" si="30"/>
        <v>156.5335541</v>
      </c>
      <c r="M388" s="9">
        <f t="shared" si="41"/>
        <v>150.39438248499999</v>
      </c>
      <c r="N388" s="9">
        <f t="shared" si="44"/>
        <v>146.17703339000002</v>
      </c>
      <c r="O388" s="9">
        <f t="shared" si="19"/>
        <v>124.86118446584996</v>
      </c>
      <c r="P388" s="9">
        <f t="shared" si="42"/>
        <v>6.1391716150000093</v>
      </c>
      <c r="Q388" s="10">
        <f t="shared" si="43"/>
        <v>0</v>
      </c>
      <c r="R388" s="9">
        <f t="shared" si="45"/>
        <v>10.356520709999984</v>
      </c>
      <c r="S388" s="10">
        <f t="shared" si="47"/>
        <v>0</v>
      </c>
      <c r="T388" s="9">
        <f t="shared" si="20"/>
        <v>31.672369634150044</v>
      </c>
      <c r="U388" s="10">
        <f t="shared" si="25"/>
        <v>0</v>
      </c>
      <c r="V388" s="9">
        <f t="shared" si="46"/>
        <v>4.2173490949999746</v>
      </c>
      <c r="W388" s="10">
        <f t="shared" si="31"/>
        <v>0</v>
      </c>
      <c r="X388" s="9">
        <f t="shared" si="21"/>
        <v>25.533198019150035</v>
      </c>
      <c r="Y388" s="10">
        <f t="shared" si="26"/>
        <v>0</v>
      </c>
      <c r="Z388" s="9">
        <f t="shared" si="22"/>
        <v>21.31584892415006</v>
      </c>
      <c r="AA388" s="10">
        <f t="shared" si="27"/>
        <v>0</v>
      </c>
      <c r="AB388" s="10">
        <f t="shared" si="28"/>
        <v>0</v>
      </c>
      <c r="AC388" s="10">
        <f t="shared" si="29"/>
        <v>0</v>
      </c>
      <c r="AD388" s="10">
        <f t="shared" si="23"/>
        <v>0</v>
      </c>
      <c r="AF388" s="10">
        <f t="shared" si="24"/>
        <v>0</v>
      </c>
    </row>
    <row r="389" spans="1:32" ht="15.75" customHeight="1" x14ac:dyDescent="0.2">
      <c r="A389" s="8">
        <v>44382</v>
      </c>
      <c r="B389" s="32">
        <v>156.72370910000001</v>
      </c>
      <c r="C389" s="9">
        <f t="shared" si="32"/>
        <v>100.7336655</v>
      </c>
      <c r="D389" s="10">
        <f t="shared" si="33"/>
        <v>156.72370910000001</v>
      </c>
      <c r="E389" s="10">
        <f t="shared" si="34"/>
        <v>1</v>
      </c>
      <c r="F389" s="10">
        <f t="shared" si="35"/>
        <v>0</v>
      </c>
      <c r="G389" s="10">
        <f t="shared" si="36"/>
        <v>0</v>
      </c>
      <c r="H389" s="10">
        <f t="shared" si="37"/>
        <v>0</v>
      </c>
      <c r="I389" s="10">
        <f t="shared" si="38"/>
        <v>0</v>
      </c>
      <c r="J389" s="10">
        <f t="shared" si="39"/>
        <v>0</v>
      </c>
      <c r="K389" s="10">
        <f t="shared" si="40"/>
        <v>0</v>
      </c>
      <c r="L389" s="9">
        <f t="shared" si="30"/>
        <v>156.72370910000001</v>
      </c>
      <c r="M389" s="9">
        <f t="shared" si="41"/>
        <v>151.07889023499999</v>
      </c>
      <c r="N389" s="9">
        <f t="shared" si="44"/>
        <v>146.48082184200001</v>
      </c>
      <c r="O389" s="9">
        <f t="shared" si="19"/>
        <v>125.11146839384996</v>
      </c>
      <c r="P389" s="9">
        <f t="shared" si="42"/>
        <v>5.6448188650000191</v>
      </c>
      <c r="Q389" s="10">
        <f t="shared" si="43"/>
        <v>0</v>
      </c>
      <c r="R389" s="9">
        <f t="shared" si="45"/>
        <v>10.242887257999996</v>
      </c>
      <c r="S389" s="10">
        <f t="shared" si="47"/>
        <v>0</v>
      </c>
      <c r="T389" s="9">
        <f t="shared" si="20"/>
        <v>31.612240706150047</v>
      </c>
      <c r="U389" s="10">
        <f t="shared" si="25"/>
        <v>0</v>
      </c>
      <c r="V389" s="9">
        <f t="shared" si="46"/>
        <v>4.598068392999977</v>
      </c>
      <c r="W389" s="10">
        <f t="shared" si="31"/>
        <v>0</v>
      </c>
      <c r="X389" s="9">
        <f t="shared" si="21"/>
        <v>25.967421841150028</v>
      </c>
      <c r="Y389" s="10">
        <f t="shared" si="26"/>
        <v>0</v>
      </c>
      <c r="Z389" s="9">
        <f t="shared" si="22"/>
        <v>21.369353448150051</v>
      </c>
      <c r="AA389" s="10">
        <f t="shared" si="27"/>
        <v>0</v>
      </c>
      <c r="AB389" s="10">
        <f t="shared" si="28"/>
        <v>0</v>
      </c>
      <c r="AC389" s="10">
        <f t="shared" si="29"/>
        <v>0</v>
      </c>
      <c r="AD389" s="10">
        <f t="shared" si="23"/>
        <v>0</v>
      </c>
      <c r="AF389" s="10">
        <f t="shared" si="24"/>
        <v>0</v>
      </c>
    </row>
    <row r="390" spans="1:32" ht="15.75" customHeight="1" x14ac:dyDescent="0.2">
      <c r="A390" s="8">
        <v>44383</v>
      </c>
      <c r="B390" s="32">
        <v>155.9156036</v>
      </c>
      <c r="C390" s="9">
        <f t="shared" si="32"/>
        <v>100.7336655</v>
      </c>
      <c r="D390" s="10">
        <f t="shared" si="33"/>
        <v>155.9156036</v>
      </c>
      <c r="E390" s="10">
        <f t="shared" si="34"/>
        <v>1</v>
      </c>
      <c r="F390" s="10">
        <f t="shared" si="35"/>
        <v>0</v>
      </c>
      <c r="G390" s="10">
        <f t="shared" si="36"/>
        <v>0</v>
      </c>
      <c r="H390" s="10">
        <f t="shared" si="37"/>
        <v>0</v>
      </c>
      <c r="I390" s="10">
        <f t="shared" si="38"/>
        <v>0</v>
      </c>
      <c r="J390" s="10">
        <f t="shared" si="39"/>
        <v>0</v>
      </c>
      <c r="K390" s="10">
        <f t="shared" si="40"/>
        <v>0</v>
      </c>
      <c r="L390" s="9">
        <f t="shared" si="30"/>
        <v>155.9156036</v>
      </c>
      <c r="M390" s="9">
        <f t="shared" si="41"/>
        <v>151.70160218000001</v>
      </c>
      <c r="N390" s="9">
        <f t="shared" si="44"/>
        <v>146.76281647000002</v>
      </c>
      <c r="O390" s="9">
        <f t="shared" si="19"/>
        <v>125.35888500434996</v>
      </c>
      <c r="P390" s="9">
        <f t="shared" si="42"/>
        <v>4.2140014199999882</v>
      </c>
      <c r="Q390" s="10">
        <f t="shared" si="43"/>
        <v>0</v>
      </c>
      <c r="R390" s="9">
        <f t="shared" si="45"/>
        <v>9.1527871299999788</v>
      </c>
      <c r="S390" s="10">
        <f t="shared" si="47"/>
        <v>0</v>
      </c>
      <c r="T390" s="9">
        <f t="shared" si="20"/>
        <v>30.55671859565004</v>
      </c>
      <c r="U390" s="10">
        <f t="shared" si="25"/>
        <v>0</v>
      </c>
      <c r="V390" s="9">
        <f t="shared" si="46"/>
        <v>4.9387857099999906</v>
      </c>
      <c r="W390" s="10">
        <f t="shared" si="31"/>
        <v>0</v>
      </c>
      <c r="X390" s="9">
        <f t="shared" si="21"/>
        <v>26.342717175650051</v>
      </c>
      <c r="Y390" s="10">
        <f t="shared" si="26"/>
        <v>0</v>
      </c>
      <c r="Z390" s="9">
        <f t="shared" si="22"/>
        <v>21.403931465650061</v>
      </c>
      <c r="AA390" s="10">
        <f t="shared" si="27"/>
        <v>0</v>
      </c>
      <c r="AB390" s="10">
        <f t="shared" si="28"/>
        <v>0</v>
      </c>
      <c r="AC390" s="10">
        <f t="shared" si="29"/>
        <v>0</v>
      </c>
      <c r="AD390" s="10">
        <f t="shared" si="23"/>
        <v>0</v>
      </c>
      <c r="AF390" s="10">
        <f t="shared" si="24"/>
        <v>0</v>
      </c>
    </row>
    <row r="391" spans="1:32" ht="15.75" customHeight="1" x14ac:dyDescent="0.2">
      <c r="A391" s="8">
        <v>44384</v>
      </c>
      <c r="B391" s="32">
        <v>158.19728090000001</v>
      </c>
      <c r="C391" s="9">
        <f t="shared" si="32"/>
        <v>100.7336655</v>
      </c>
      <c r="D391" s="10">
        <f t="shared" si="33"/>
        <v>158.19728090000001</v>
      </c>
      <c r="E391" s="10">
        <f t="shared" si="34"/>
        <v>1</v>
      </c>
      <c r="F391" s="10">
        <f t="shared" si="35"/>
        <v>0</v>
      </c>
      <c r="G391" s="10">
        <f t="shared" si="36"/>
        <v>0</v>
      </c>
      <c r="H391" s="10">
        <f t="shared" si="37"/>
        <v>0</v>
      </c>
      <c r="I391" s="10">
        <f t="shared" si="38"/>
        <v>0</v>
      </c>
      <c r="J391" s="10">
        <f t="shared" si="39"/>
        <v>0</v>
      </c>
      <c r="K391" s="10">
        <f t="shared" si="40"/>
        <v>0</v>
      </c>
      <c r="L391" s="9">
        <f t="shared" si="30"/>
        <v>158.19728090000001</v>
      </c>
      <c r="M391" s="9">
        <f t="shared" si="41"/>
        <v>152.46691895500001</v>
      </c>
      <c r="N391" s="9">
        <f t="shared" si="44"/>
        <v>147.07730530000003</v>
      </c>
      <c r="O391" s="9">
        <f t="shared" si="19"/>
        <v>125.62662624584996</v>
      </c>
      <c r="P391" s="9">
        <f t="shared" si="42"/>
        <v>5.7303619449999985</v>
      </c>
      <c r="Q391" s="10">
        <f t="shared" si="43"/>
        <v>0</v>
      </c>
      <c r="R391" s="9">
        <f t="shared" si="45"/>
        <v>11.119975599999975</v>
      </c>
      <c r="S391" s="10">
        <f t="shared" si="47"/>
        <v>0</v>
      </c>
      <c r="T391" s="9">
        <f t="shared" si="20"/>
        <v>32.570654654150047</v>
      </c>
      <c r="U391" s="10">
        <f t="shared" si="25"/>
        <v>0</v>
      </c>
      <c r="V391" s="9">
        <f t="shared" si="46"/>
        <v>5.3896136549999767</v>
      </c>
      <c r="W391" s="10">
        <f t="shared" si="31"/>
        <v>0</v>
      </c>
      <c r="X391" s="9">
        <f t="shared" si="21"/>
        <v>26.840292709150049</v>
      </c>
      <c r="Y391" s="10">
        <f t="shared" si="26"/>
        <v>0</v>
      </c>
      <c r="Z391" s="9">
        <f t="shared" si="22"/>
        <v>21.450679054150072</v>
      </c>
      <c r="AA391" s="10">
        <f t="shared" si="27"/>
        <v>0</v>
      </c>
      <c r="AB391" s="10">
        <f t="shared" si="28"/>
        <v>0</v>
      </c>
      <c r="AC391" s="10">
        <f t="shared" si="29"/>
        <v>0</v>
      </c>
      <c r="AD391" s="10">
        <f t="shared" si="23"/>
        <v>0</v>
      </c>
      <c r="AF391" s="10">
        <f t="shared" si="24"/>
        <v>0</v>
      </c>
    </row>
    <row r="392" spans="1:32" ht="15.75" customHeight="1" x14ac:dyDescent="0.2">
      <c r="A392" s="8">
        <v>44385</v>
      </c>
      <c r="B392" s="32">
        <v>156.77122499999999</v>
      </c>
      <c r="C392" s="9">
        <f t="shared" si="32"/>
        <v>100.7336655</v>
      </c>
      <c r="D392" s="10">
        <f t="shared" si="33"/>
        <v>156.77122499999999</v>
      </c>
      <c r="E392" s="10">
        <f t="shared" si="34"/>
        <v>1</v>
      </c>
      <c r="F392" s="10">
        <f t="shared" si="35"/>
        <v>0</v>
      </c>
      <c r="G392" s="10">
        <f t="shared" si="36"/>
        <v>0</v>
      </c>
      <c r="H392" s="10">
        <f t="shared" si="37"/>
        <v>0</v>
      </c>
      <c r="I392" s="10">
        <f t="shared" si="38"/>
        <v>0</v>
      </c>
      <c r="J392" s="10">
        <f t="shared" si="39"/>
        <v>0</v>
      </c>
      <c r="K392" s="10">
        <f t="shared" si="40"/>
        <v>0</v>
      </c>
      <c r="L392" s="9">
        <f t="shared" si="30"/>
        <v>156.77122499999999</v>
      </c>
      <c r="M392" s="9">
        <f t="shared" si="41"/>
        <v>153.04447174999999</v>
      </c>
      <c r="N392" s="9">
        <f t="shared" si="44"/>
        <v>147.32573089800002</v>
      </c>
      <c r="O392" s="9">
        <f t="shared" si="19"/>
        <v>125.89216469034996</v>
      </c>
      <c r="P392" s="9">
        <f t="shared" si="42"/>
        <v>3.7267532500000016</v>
      </c>
      <c r="Q392" s="10">
        <f t="shared" si="43"/>
        <v>0</v>
      </c>
      <c r="R392" s="9">
        <f t="shared" si="45"/>
        <v>9.4454941019999694</v>
      </c>
      <c r="S392" s="10">
        <f t="shared" si="47"/>
        <v>0</v>
      </c>
      <c r="T392" s="9">
        <f t="shared" si="20"/>
        <v>30.879060309650029</v>
      </c>
      <c r="U392" s="10">
        <f t="shared" si="25"/>
        <v>0</v>
      </c>
      <c r="V392" s="9">
        <f t="shared" si="46"/>
        <v>5.7187408519999678</v>
      </c>
      <c r="W392" s="10">
        <f t="shared" si="31"/>
        <v>0</v>
      </c>
      <c r="X392" s="9">
        <f t="shared" si="21"/>
        <v>27.152307059650028</v>
      </c>
      <c r="Y392" s="10">
        <f t="shared" si="26"/>
        <v>0</v>
      </c>
      <c r="Z392" s="9">
        <f t="shared" si="22"/>
        <v>21.43356620765006</v>
      </c>
      <c r="AA392" s="10">
        <f t="shared" si="27"/>
        <v>0</v>
      </c>
      <c r="AB392" s="10">
        <f t="shared" si="28"/>
        <v>0</v>
      </c>
      <c r="AC392" s="10">
        <f t="shared" si="29"/>
        <v>0</v>
      </c>
      <c r="AD392" s="10">
        <f t="shared" si="23"/>
        <v>0</v>
      </c>
      <c r="AF392" s="10">
        <f t="shared" si="24"/>
        <v>0</v>
      </c>
    </row>
    <row r="393" spans="1:32" ht="15.75" customHeight="1" x14ac:dyDescent="0.2">
      <c r="A393" s="8">
        <v>44386</v>
      </c>
      <c r="B393" s="32">
        <v>158.81524659999999</v>
      </c>
      <c r="C393" s="9">
        <f t="shared" si="32"/>
        <v>100.7336655</v>
      </c>
      <c r="D393" s="10">
        <f t="shared" si="33"/>
        <v>158.81524659999999</v>
      </c>
      <c r="E393" s="10">
        <f t="shared" si="34"/>
        <v>1</v>
      </c>
      <c r="F393" s="10">
        <f t="shared" si="35"/>
        <v>0</v>
      </c>
      <c r="G393" s="10">
        <f t="shared" si="36"/>
        <v>0</v>
      </c>
      <c r="H393" s="10">
        <f t="shared" si="37"/>
        <v>0</v>
      </c>
      <c r="I393" s="10">
        <f t="shared" si="38"/>
        <v>0</v>
      </c>
      <c r="J393" s="10">
        <f t="shared" si="39"/>
        <v>0</v>
      </c>
      <c r="K393" s="10">
        <f t="shared" si="40"/>
        <v>0</v>
      </c>
      <c r="L393" s="9">
        <f t="shared" si="30"/>
        <v>158.81524659999999</v>
      </c>
      <c r="M393" s="9">
        <f t="shared" si="41"/>
        <v>153.50318681000002</v>
      </c>
      <c r="N393" s="9">
        <f t="shared" si="44"/>
        <v>147.64131622600001</v>
      </c>
      <c r="O393" s="9">
        <f t="shared" si="19"/>
        <v>126.15759906984997</v>
      </c>
      <c r="P393" s="9">
        <f t="shared" si="42"/>
        <v>5.312059789999978</v>
      </c>
      <c r="Q393" s="10">
        <f t="shared" si="43"/>
        <v>0</v>
      </c>
      <c r="R393" s="9">
        <f t="shared" si="45"/>
        <v>11.17393037399998</v>
      </c>
      <c r="S393" s="10">
        <f t="shared" si="47"/>
        <v>0</v>
      </c>
      <c r="T393" s="9">
        <f t="shared" si="20"/>
        <v>32.65764753015003</v>
      </c>
      <c r="U393" s="10">
        <f t="shared" si="25"/>
        <v>0</v>
      </c>
      <c r="V393" s="9">
        <f t="shared" si="46"/>
        <v>5.8618705840000018</v>
      </c>
      <c r="W393" s="10">
        <f t="shared" si="31"/>
        <v>0</v>
      </c>
      <c r="X393" s="9">
        <f t="shared" si="21"/>
        <v>27.345587740150052</v>
      </c>
      <c r="Y393" s="10">
        <f t="shared" si="26"/>
        <v>0</v>
      </c>
      <c r="Z393" s="9">
        <f t="shared" si="22"/>
        <v>21.48371715615005</v>
      </c>
      <c r="AA393" s="10">
        <f t="shared" si="27"/>
        <v>0</v>
      </c>
      <c r="AB393" s="10">
        <f t="shared" si="28"/>
        <v>0</v>
      </c>
      <c r="AC393" s="10">
        <f t="shared" si="29"/>
        <v>0</v>
      </c>
      <c r="AD393" s="10">
        <f t="shared" si="23"/>
        <v>0</v>
      </c>
      <c r="AF393" s="10">
        <f t="shared" si="24"/>
        <v>0</v>
      </c>
    </row>
    <row r="394" spans="1:32" ht="15.75" customHeight="1" x14ac:dyDescent="0.2">
      <c r="A394" s="8">
        <v>44389</v>
      </c>
      <c r="B394" s="32">
        <v>160.24130249999999</v>
      </c>
      <c r="C394" s="9">
        <f t="shared" si="32"/>
        <v>100.7336655</v>
      </c>
      <c r="D394" s="10">
        <f t="shared" si="33"/>
        <v>160.24130249999999</v>
      </c>
      <c r="E394" s="10">
        <f t="shared" si="34"/>
        <v>1</v>
      </c>
      <c r="F394" s="10">
        <f t="shared" si="35"/>
        <v>0</v>
      </c>
      <c r="G394" s="10">
        <f t="shared" si="36"/>
        <v>0</v>
      </c>
      <c r="H394" s="10">
        <f t="shared" si="37"/>
        <v>0</v>
      </c>
      <c r="I394" s="10">
        <f t="shared" si="38"/>
        <v>0</v>
      </c>
      <c r="J394" s="10">
        <f t="shared" si="39"/>
        <v>0</v>
      </c>
      <c r="K394" s="10">
        <f t="shared" si="40"/>
        <v>0</v>
      </c>
      <c r="L394" s="9">
        <f t="shared" si="30"/>
        <v>160.24130249999999</v>
      </c>
      <c r="M394" s="9">
        <f t="shared" si="41"/>
        <v>153.980915845</v>
      </c>
      <c r="N394" s="9">
        <f t="shared" si="44"/>
        <v>147.98166840000002</v>
      </c>
      <c r="O394" s="9">
        <f t="shared" si="19"/>
        <v>126.43861076584996</v>
      </c>
      <c r="P394" s="9">
        <f t="shared" si="42"/>
        <v>6.2603866549999907</v>
      </c>
      <c r="Q394" s="10">
        <f t="shared" si="43"/>
        <v>0</v>
      </c>
      <c r="R394" s="9">
        <f t="shared" si="45"/>
        <v>12.259634099999971</v>
      </c>
      <c r="S394" s="10">
        <f t="shared" si="47"/>
        <v>0</v>
      </c>
      <c r="T394" s="9">
        <f t="shared" si="20"/>
        <v>33.802691734150031</v>
      </c>
      <c r="U394" s="10">
        <f t="shared" si="25"/>
        <v>0</v>
      </c>
      <c r="V394" s="9">
        <f t="shared" si="46"/>
        <v>5.9992474449999804</v>
      </c>
      <c r="W394" s="10">
        <f t="shared" si="31"/>
        <v>0</v>
      </c>
      <c r="X394" s="9">
        <f t="shared" si="21"/>
        <v>27.54230507915004</v>
      </c>
      <c r="Y394" s="10">
        <f t="shared" si="26"/>
        <v>0</v>
      </c>
      <c r="Z394" s="9">
        <f t="shared" si="22"/>
        <v>21.54305763415006</v>
      </c>
      <c r="AA394" s="10">
        <f t="shared" si="27"/>
        <v>0</v>
      </c>
      <c r="AB394" s="10">
        <f t="shared" si="28"/>
        <v>0</v>
      </c>
      <c r="AC394" s="10">
        <f t="shared" si="29"/>
        <v>0</v>
      </c>
      <c r="AD394" s="10">
        <f t="shared" si="23"/>
        <v>0</v>
      </c>
      <c r="AF394" s="10">
        <f t="shared" si="24"/>
        <v>0</v>
      </c>
    </row>
    <row r="395" spans="1:32" ht="15.75" customHeight="1" x14ac:dyDescent="0.2">
      <c r="A395" s="8">
        <v>44390</v>
      </c>
      <c r="B395" s="32">
        <v>160.43144229999999</v>
      </c>
      <c r="C395" s="9">
        <f t="shared" si="32"/>
        <v>100.7336655</v>
      </c>
      <c r="D395" s="10">
        <f t="shared" si="33"/>
        <v>160.43144229999999</v>
      </c>
      <c r="E395" s="10">
        <f t="shared" si="34"/>
        <v>1</v>
      </c>
      <c r="F395" s="10">
        <f t="shared" si="35"/>
        <v>0</v>
      </c>
      <c r="G395" s="10">
        <f t="shared" si="36"/>
        <v>0</v>
      </c>
      <c r="H395" s="10">
        <f t="shared" si="37"/>
        <v>0</v>
      </c>
      <c r="I395" s="10">
        <f t="shared" si="38"/>
        <v>0</v>
      </c>
      <c r="J395" s="10">
        <f t="shared" si="39"/>
        <v>0</v>
      </c>
      <c r="K395" s="10">
        <f t="shared" si="40"/>
        <v>0</v>
      </c>
      <c r="L395" s="9">
        <f t="shared" si="30"/>
        <v>160.43144229999999</v>
      </c>
      <c r="M395" s="9">
        <f t="shared" si="41"/>
        <v>154.4752823</v>
      </c>
      <c r="N395" s="9">
        <f t="shared" si="44"/>
        <v>148.36430451000001</v>
      </c>
      <c r="O395" s="9">
        <f t="shared" si="19"/>
        <v>126.72573520934993</v>
      </c>
      <c r="P395" s="9">
        <f t="shared" si="42"/>
        <v>5.9561599999999828</v>
      </c>
      <c r="Q395" s="10">
        <f t="shared" si="43"/>
        <v>0</v>
      </c>
      <c r="R395" s="9">
        <f t="shared" si="45"/>
        <v>12.067137789999975</v>
      </c>
      <c r="S395" s="10">
        <f t="shared" si="47"/>
        <v>0</v>
      </c>
      <c r="T395" s="9">
        <f t="shared" si="20"/>
        <v>33.705707090650051</v>
      </c>
      <c r="U395" s="10">
        <f t="shared" si="25"/>
        <v>0</v>
      </c>
      <c r="V395" s="9">
        <f t="shared" si="46"/>
        <v>6.1109777899999926</v>
      </c>
      <c r="W395" s="10">
        <f t="shared" si="31"/>
        <v>0</v>
      </c>
      <c r="X395" s="9">
        <f t="shared" si="21"/>
        <v>27.749547090650069</v>
      </c>
      <c r="Y395" s="10">
        <f t="shared" si="26"/>
        <v>0</v>
      </c>
      <c r="Z395" s="9">
        <f t="shared" si="22"/>
        <v>21.638569300650076</v>
      </c>
      <c r="AA395" s="10">
        <f t="shared" si="27"/>
        <v>0</v>
      </c>
      <c r="AB395" s="10">
        <f t="shared" si="28"/>
        <v>0</v>
      </c>
      <c r="AC395" s="10">
        <f t="shared" si="29"/>
        <v>0</v>
      </c>
      <c r="AD395" s="10">
        <f t="shared" si="23"/>
        <v>0</v>
      </c>
      <c r="AF395" s="10">
        <f t="shared" si="24"/>
        <v>0</v>
      </c>
    </row>
    <row r="396" spans="1:32" ht="15.75" customHeight="1" x14ac:dyDescent="0.2">
      <c r="A396" s="8">
        <v>44391</v>
      </c>
      <c r="B396" s="32">
        <v>160.00364690000001</v>
      </c>
      <c r="C396" s="9">
        <f t="shared" si="32"/>
        <v>100.7336655</v>
      </c>
      <c r="D396" s="10">
        <f t="shared" si="33"/>
        <v>160.00364690000001</v>
      </c>
      <c r="E396" s="10">
        <f t="shared" si="34"/>
        <v>1</v>
      </c>
      <c r="F396" s="10">
        <f t="shared" si="35"/>
        <v>0</v>
      </c>
      <c r="G396" s="10">
        <f t="shared" si="36"/>
        <v>0</v>
      </c>
      <c r="H396" s="10">
        <f t="shared" si="37"/>
        <v>0</v>
      </c>
      <c r="I396" s="10">
        <f t="shared" si="38"/>
        <v>0</v>
      </c>
      <c r="J396" s="10">
        <f t="shared" si="39"/>
        <v>0</v>
      </c>
      <c r="K396" s="10">
        <f t="shared" si="40"/>
        <v>0</v>
      </c>
      <c r="L396" s="9">
        <f t="shared" si="30"/>
        <v>160.00364690000001</v>
      </c>
      <c r="M396" s="9">
        <f t="shared" si="41"/>
        <v>154.90072251999999</v>
      </c>
      <c r="N396" s="9">
        <f t="shared" si="44"/>
        <v>148.71210480400001</v>
      </c>
      <c r="O396" s="9">
        <f t="shared" si="19"/>
        <v>127.01611740434996</v>
      </c>
      <c r="P396" s="9">
        <f t="shared" si="42"/>
        <v>5.1029243800000188</v>
      </c>
      <c r="Q396" s="10">
        <f t="shared" si="43"/>
        <v>0</v>
      </c>
      <c r="R396" s="9">
        <f t="shared" si="45"/>
        <v>11.291542096000001</v>
      </c>
      <c r="S396" s="10">
        <f t="shared" si="47"/>
        <v>0</v>
      </c>
      <c r="T396" s="9">
        <f t="shared" si="20"/>
        <v>32.987529495650051</v>
      </c>
      <c r="U396" s="10">
        <f t="shared" si="25"/>
        <v>0</v>
      </c>
      <c r="V396" s="9">
        <f t="shared" si="46"/>
        <v>6.1886177159999818</v>
      </c>
      <c r="W396" s="10">
        <f t="shared" si="31"/>
        <v>0</v>
      </c>
      <c r="X396" s="9">
        <f t="shared" si="21"/>
        <v>27.884605115650032</v>
      </c>
      <c r="Y396" s="10">
        <f t="shared" si="26"/>
        <v>0</v>
      </c>
      <c r="Z396" s="9">
        <f t="shared" si="22"/>
        <v>21.695987399650051</v>
      </c>
      <c r="AA396" s="10">
        <f t="shared" si="27"/>
        <v>0</v>
      </c>
      <c r="AB396" s="10">
        <f t="shared" si="28"/>
        <v>0</v>
      </c>
      <c r="AC396" s="10">
        <f t="shared" si="29"/>
        <v>0</v>
      </c>
      <c r="AD396" s="10">
        <f t="shared" si="23"/>
        <v>0</v>
      </c>
      <c r="AF396" s="10">
        <f t="shared" si="24"/>
        <v>0</v>
      </c>
    </row>
    <row r="397" spans="1:32" ht="15.75" customHeight="1" x14ac:dyDescent="0.2">
      <c r="A397" s="8">
        <v>44392</v>
      </c>
      <c r="B397" s="32">
        <v>158.48249820000001</v>
      </c>
      <c r="C397" s="9">
        <f t="shared" si="32"/>
        <v>100.7336655</v>
      </c>
      <c r="D397" s="10">
        <f t="shared" si="33"/>
        <v>158.48249820000001</v>
      </c>
      <c r="E397" s="10">
        <f t="shared" si="34"/>
        <v>1</v>
      </c>
      <c r="F397" s="10">
        <f t="shared" si="35"/>
        <v>0</v>
      </c>
      <c r="G397" s="10">
        <f t="shared" si="36"/>
        <v>0</v>
      </c>
      <c r="H397" s="10">
        <f t="shared" si="37"/>
        <v>0</v>
      </c>
      <c r="I397" s="10">
        <f t="shared" si="38"/>
        <v>0</v>
      </c>
      <c r="J397" s="10">
        <f t="shared" si="39"/>
        <v>0</v>
      </c>
      <c r="K397" s="10">
        <f t="shared" si="40"/>
        <v>0</v>
      </c>
      <c r="L397" s="9">
        <f t="shared" si="30"/>
        <v>158.48249820000001</v>
      </c>
      <c r="M397" s="9">
        <f t="shared" si="41"/>
        <v>155.185934465</v>
      </c>
      <c r="N397" s="9">
        <f t="shared" si="44"/>
        <v>149.00226410600001</v>
      </c>
      <c r="O397" s="9">
        <f t="shared" si="19"/>
        <v>127.30124019984996</v>
      </c>
      <c r="P397" s="9">
        <f t="shared" si="42"/>
        <v>3.2965637350000065</v>
      </c>
      <c r="Q397" s="10">
        <f t="shared" si="43"/>
        <v>0</v>
      </c>
      <c r="R397" s="9">
        <f t="shared" si="45"/>
        <v>9.4802340939999965</v>
      </c>
      <c r="S397" s="10">
        <f t="shared" si="47"/>
        <v>0</v>
      </c>
      <c r="T397" s="9">
        <f t="shared" si="20"/>
        <v>31.181258000150052</v>
      </c>
      <c r="U397" s="10">
        <f t="shared" si="25"/>
        <v>0</v>
      </c>
      <c r="V397" s="9">
        <f t="shared" si="46"/>
        <v>6.18367035899999</v>
      </c>
      <c r="W397" s="10">
        <f t="shared" si="31"/>
        <v>0</v>
      </c>
      <c r="X397" s="9">
        <f t="shared" si="21"/>
        <v>27.884694265150046</v>
      </c>
      <c r="Y397" s="10">
        <f t="shared" si="26"/>
        <v>0</v>
      </c>
      <c r="Z397" s="9">
        <f t="shared" si="22"/>
        <v>21.701023906150056</v>
      </c>
      <c r="AA397" s="10">
        <f t="shared" si="27"/>
        <v>0</v>
      </c>
      <c r="AB397" s="10">
        <f t="shared" si="28"/>
        <v>0</v>
      </c>
      <c r="AC397" s="10">
        <f t="shared" si="29"/>
        <v>0</v>
      </c>
      <c r="AD397" s="10">
        <f t="shared" si="23"/>
        <v>0</v>
      </c>
      <c r="AF397" s="10">
        <f t="shared" si="24"/>
        <v>0</v>
      </c>
    </row>
    <row r="398" spans="1:32" ht="15.75" customHeight="1" x14ac:dyDescent="0.2">
      <c r="A398" s="8">
        <v>44393</v>
      </c>
      <c r="B398" s="32">
        <v>158.6251068</v>
      </c>
      <c r="C398" s="9">
        <f t="shared" si="32"/>
        <v>100.7336655</v>
      </c>
      <c r="D398" s="10">
        <f t="shared" si="33"/>
        <v>158.6251068</v>
      </c>
      <c r="E398" s="10">
        <f t="shared" si="34"/>
        <v>1</v>
      </c>
      <c r="F398" s="10">
        <f t="shared" si="35"/>
        <v>0</v>
      </c>
      <c r="G398" s="10">
        <f t="shared" si="36"/>
        <v>0</v>
      </c>
      <c r="H398" s="10">
        <f t="shared" si="37"/>
        <v>0</v>
      </c>
      <c r="I398" s="10">
        <f t="shared" si="38"/>
        <v>0</v>
      </c>
      <c r="J398" s="10">
        <f t="shared" si="39"/>
        <v>0</v>
      </c>
      <c r="K398" s="10">
        <f t="shared" si="40"/>
        <v>0</v>
      </c>
      <c r="L398" s="9">
        <f t="shared" si="30"/>
        <v>158.6251068</v>
      </c>
      <c r="M398" s="9">
        <f t="shared" si="41"/>
        <v>155.67554780500001</v>
      </c>
      <c r="N398" s="9">
        <f t="shared" si="44"/>
        <v>149.26336487400002</v>
      </c>
      <c r="O398" s="9">
        <f t="shared" si="19"/>
        <v>127.58355652234994</v>
      </c>
      <c r="P398" s="9">
        <f t="shared" si="42"/>
        <v>2.9495589949999896</v>
      </c>
      <c r="Q398" s="10">
        <f t="shared" si="43"/>
        <v>0</v>
      </c>
      <c r="R398" s="9">
        <f t="shared" si="45"/>
        <v>9.3617419259999792</v>
      </c>
      <c r="S398" s="10">
        <f t="shared" si="47"/>
        <v>0</v>
      </c>
      <c r="T398" s="9">
        <f t="shared" si="20"/>
        <v>31.04155027765006</v>
      </c>
      <c r="U398" s="10">
        <f t="shared" si="25"/>
        <v>0</v>
      </c>
      <c r="V398" s="9">
        <f t="shared" si="46"/>
        <v>6.4121829309999896</v>
      </c>
      <c r="W398" s="10">
        <f t="shared" si="31"/>
        <v>0</v>
      </c>
      <c r="X398" s="9">
        <f t="shared" si="21"/>
        <v>28.091991282650071</v>
      </c>
      <c r="Y398" s="10">
        <f t="shared" si="26"/>
        <v>0</v>
      </c>
      <c r="Z398" s="9">
        <f t="shared" si="22"/>
        <v>21.679808351650081</v>
      </c>
      <c r="AA398" s="10">
        <f t="shared" si="27"/>
        <v>0</v>
      </c>
      <c r="AB398" s="10">
        <f t="shared" si="28"/>
        <v>0</v>
      </c>
      <c r="AC398" s="10">
        <f t="shared" si="29"/>
        <v>0</v>
      </c>
      <c r="AD398" s="10">
        <f t="shared" si="23"/>
        <v>0</v>
      </c>
      <c r="AF398" s="10">
        <f t="shared" si="24"/>
        <v>0</v>
      </c>
    </row>
    <row r="399" spans="1:32" ht="15.75" customHeight="1" x14ac:dyDescent="0.2">
      <c r="A399" s="8">
        <v>44396</v>
      </c>
      <c r="B399" s="32">
        <v>156.48602289999999</v>
      </c>
      <c r="C399" s="9">
        <f t="shared" si="32"/>
        <v>100.7336655</v>
      </c>
      <c r="D399" s="10">
        <f t="shared" si="33"/>
        <v>156.48602289999999</v>
      </c>
      <c r="E399" s="10">
        <f t="shared" si="34"/>
        <v>1</v>
      </c>
      <c r="F399" s="10">
        <f t="shared" si="35"/>
        <v>0</v>
      </c>
      <c r="G399" s="10">
        <f t="shared" si="36"/>
        <v>0</v>
      </c>
      <c r="H399" s="10">
        <f t="shared" si="37"/>
        <v>0</v>
      </c>
      <c r="I399" s="10">
        <f t="shared" si="38"/>
        <v>0</v>
      </c>
      <c r="J399" s="10">
        <f t="shared" si="39"/>
        <v>0</v>
      </c>
      <c r="K399" s="10">
        <f t="shared" si="40"/>
        <v>0</v>
      </c>
      <c r="L399" s="9">
        <f t="shared" si="30"/>
        <v>156.48602289999999</v>
      </c>
      <c r="M399" s="9">
        <f t="shared" si="41"/>
        <v>156.05345307500002</v>
      </c>
      <c r="N399" s="9">
        <f t="shared" si="44"/>
        <v>149.49013092600001</v>
      </c>
      <c r="O399" s="9">
        <f t="shared" si="19"/>
        <v>127.86151260734992</v>
      </c>
      <c r="P399" s="9">
        <f t="shared" si="42"/>
        <v>0.43256982499997321</v>
      </c>
      <c r="Q399" s="10">
        <f t="shared" si="43"/>
        <v>0</v>
      </c>
      <c r="R399" s="9">
        <f t="shared" si="45"/>
        <v>6.9958919739999885</v>
      </c>
      <c r="S399" s="10">
        <f t="shared" si="47"/>
        <v>0</v>
      </c>
      <c r="T399" s="9">
        <f t="shared" si="20"/>
        <v>28.624510292650072</v>
      </c>
      <c r="U399" s="10">
        <f t="shared" si="25"/>
        <v>0</v>
      </c>
      <c r="V399" s="9">
        <f t="shared" si="46"/>
        <v>6.5633221490000153</v>
      </c>
      <c r="W399" s="10">
        <f t="shared" si="31"/>
        <v>0</v>
      </c>
      <c r="X399" s="9">
        <f t="shared" si="21"/>
        <v>28.191940467650099</v>
      </c>
      <c r="Y399" s="10">
        <f t="shared" si="26"/>
        <v>0</v>
      </c>
      <c r="Z399" s="9">
        <f t="shared" si="22"/>
        <v>21.628618318650084</v>
      </c>
      <c r="AA399" s="10">
        <f t="shared" si="27"/>
        <v>0</v>
      </c>
      <c r="AB399" s="10">
        <f t="shared" si="28"/>
        <v>0</v>
      </c>
      <c r="AC399" s="10">
        <f t="shared" si="29"/>
        <v>0</v>
      </c>
      <c r="AD399" s="10">
        <f t="shared" si="23"/>
        <v>0</v>
      </c>
      <c r="AF399" s="10">
        <f t="shared" si="24"/>
        <v>0</v>
      </c>
    </row>
    <row r="400" spans="1:32" ht="15.75" customHeight="1" x14ac:dyDescent="0.2">
      <c r="A400" s="8">
        <v>44397</v>
      </c>
      <c r="B400" s="32">
        <v>158.5300446</v>
      </c>
      <c r="C400" s="9">
        <f t="shared" si="32"/>
        <v>100.7336655</v>
      </c>
      <c r="D400" s="10">
        <f t="shared" si="33"/>
        <v>158.5300446</v>
      </c>
      <c r="E400" s="10">
        <f t="shared" si="34"/>
        <v>1</v>
      </c>
      <c r="F400" s="10">
        <f t="shared" si="35"/>
        <v>0</v>
      </c>
      <c r="G400" s="10">
        <f t="shared" si="36"/>
        <v>0</v>
      </c>
      <c r="H400" s="10">
        <f t="shared" si="37"/>
        <v>0</v>
      </c>
      <c r="I400" s="10">
        <f t="shared" si="38"/>
        <v>0</v>
      </c>
      <c r="J400" s="10">
        <f t="shared" si="39"/>
        <v>0</v>
      </c>
      <c r="K400" s="10">
        <f t="shared" si="40"/>
        <v>0</v>
      </c>
      <c r="L400" s="9">
        <f t="shared" si="30"/>
        <v>158.5300446</v>
      </c>
      <c r="M400" s="9">
        <f t="shared" si="41"/>
        <v>156.50028459000001</v>
      </c>
      <c r="N400" s="9">
        <f t="shared" si="44"/>
        <v>149.82159882200003</v>
      </c>
      <c r="O400" s="9">
        <f t="shared" si="19"/>
        <v>128.15602405929994</v>
      </c>
      <c r="P400" s="9">
        <f t="shared" si="42"/>
        <v>2.0297600099999897</v>
      </c>
      <c r="Q400" s="10">
        <f t="shared" si="43"/>
        <v>0</v>
      </c>
      <c r="R400" s="9">
        <f t="shared" si="45"/>
        <v>8.7084457779999696</v>
      </c>
      <c r="S400" s="10">
        <f t="shared" si="47"/>
        <v>0</v>
      </c>
      <c r="T400" s="9">
        <f t="shared" si="20"/>
        <v>30.374020540700059</v>
      </c>
      <c r="U400" s="10">
        <f t="shared" si="25"/>
        <v>0</v>
      </c>
      <c r="V400" s="9">
        <f t="shared" si="46"/>
        <v>6.6786857679999798</v>
      </c>
      <c r="W400" s="10">
        <f t="shared" si="31"/>
        <v>0</v>
      </c>
      <c r="X400" s="9">
        <f t="shared" si="21"/>
        <v>28.344260530700069</v>
      </c>
      <c r="Y400" s="10">
        <f t="shared" si="26"/>
        <v>0</v>
      </c>
      <c r="Z400" s="9">
        <f t="shared" si="22"/>
        <v>21.665574762700089</v>
      </c>
      <c r="AA400" s="10">
        <f t="shared" si="27"/>
        <v>0</v>
      </c>
      <c r="AB400" s="10">
        <f t="shared" si="28"/>
        <v>0</v>
      </c>
      <c r="AC400" s="10">
        <f t="shared" si="29"/>
        <v>0</v>
      </c>
      <c r="AD400" s="10">
        <f t="shared" si="23"/>
        <v>0</v>
      </c>
      <c r="AF400" s="10">
        <f t="shared" si="24"/>
        <v>0</v>
      </c>
    </row>
    <row r="401" spans="1:32" ht="15.75" customHeight="1" x14ac:dyDescent="0.2">
      <c r="A401" s="8">
        <v>44398</v>
      </c>
      <c r="B401" s="32">
        <v>158.86279300000001</v>
      </c>
      <c r="C401" s="9">
        <f t="shared" si="32"/>
        <v>100.7336655</v>
      </c>
      <c r="D401" s="10">
        <f t="shared" si="33"/>
        <v>158.86279300000001</v>
      </c>
      <c r="E401" s="10">
        <f t="shared" si="34"/>
        <v>1</v>
      </c>
      <c r="F401" s="10">
        <f t="shared" si="35"/>
        <v>0</v>
      </c>
      <c r="G401" s="10">
        <f t="shared" si="36"/>
        <v>0</v>
      </c>
      <c r="H401" s="10">
        <f t="shared" si="37"/>
        <v>0</v>
      </c>
      <c r="I401" s="10">
        <f t="shared" si="38"/>
        <v>0</v>
      </c>
      <c r="J401" s="10">
        <f t="shared" si="39"/>
        <v>0</v>
      </c>
      <c r="K401" s="10">
        <f t="shared" si="40"/>
        <v>0</v>
      </c>
      <c r="L401" s="9">
        <f t="shared" si="30"/>
        <v>158.86279300000001</v>
      </c>
      <c r="M401" s="9">
        <f t="shared" si="41"/>
        <v>156.96375352499999</v>
      </c>
      <c r="N401" s="9">
        <f t="shared" si="44"/>
        <v>150.17567749600002</v>
      </c>
      <c r="O401" s="9">
        <f t="shared" si="19"/>
        <v>128.42568504729991</v>
      </c>
      <c r="P401" s="9">
        <f t="shared" si="42"/>
        <v>1.8990394750000235</v>
      </c>
      <c r="Q401" s="10">
        <f t="shared" si="43"/>
        <v>0</v>
      </c>
      <c r="R401" s="9">
        <f t="shared" si="45"/>
        <v>8.6871155039999906</v>
      </c>
      <c r="S401" s="10">
        <f t="shared" si="47"/>
        <v>0</v>
      </c>
      <c r="T401" s="9">
        <f t="shared" si="20"/>
        <v>30.437107952700103</v>
      </c>
      <c r="U401" s="10">
        <f t="shared" si="25"/>
        <v>0</v>
      </c>
      <c r="V401" s="9">
        <f t="shared" si="46"/>
        <v>6.7880760289999671</v>
      </c>
      <c r="W401" s="10">
        <f t="shared" si="31"/>
        <v>0</v>
      </c>
      <c r="X401" s="9">
        <f t="shared" si="21"/>
        <v>28.538068477700079</v>
      </c>
      <c r="Y401" s="10">
        <f t="shared" si="26"/>
        <v>0</v>
      </c>
      <c r="Z401" s="9">
        <f t="shared" si="22"/>
        <v>21.749992448700112</v>
      </c>
      <c r="AA401" s="10">
        <f t="shared" si="27"/>
        <v>0</v>
      </c>
      <c r="AB401" s="10">
        <f t="shared" si="28"/>
        <v>0</v>
      </c>
      <c r="AC401" s="10">
        <f t="shared" si="29"/>
        <v>0</v>
      </c>
      <c r="AD401" s="10">
        <f t="shared" si="23"/>
        <v>0</v>
      </c>
      <c r="AF401" s="10">
        <f t="shared" si="24"/>
        <v>0</v>
      </c>
    </row>
    <row r="402" spans="1:32" ht="15.75" customHeight="1" x14ac:dyDescent="0.2">
      <c r="A402" s="8">
        <v>44399</v>
      </c>
      <c r="B402" s="32">
        <v>162.1902618</v>
      </c>
      <c r="C402" s="9">
        <f t="shared" si="32"/>
        <v>100.7336655</v>
      </c>
      <c r="D402" s="10">
        <f t="shared" si="33"/>
        <v>162.1902618</v>
      </c>
      <c r="E402" s="10">
        <f t="shared" si="34"/>
        <v>1</v>
      </c>
      <c r="F402" s="10">
        <f t="shared" si="35"/>
        <v>0</v>
      </c>
      <c r="G402" s="10">
        <f t="shared" si="36"/>
        <v>0</v>
      </c>
      <c r="H402" s="10">
        <f t="shared" si="37"/>
        <v>0</v>
      </c>
      <c r="I402" s="10">
        <f t="shared" si="38"/>
        <v>0</v>
      </c>
      <c r="J402" s="10">
        <f t="shared" si="39"/>
        <v>0</v>
      </c>
      <c r="K402" s="10">
        <f t="shared" si="40"/>
        <v>0</v>
      </c>
      <c r="L402" s="9">
        <f t="shared" si="30"/>
        <v>162.1902618</v>
      </c>
      <c r="M402" s="9">
        <f t="shared" si="41"/>
        <v>157.393947615</v>
      </c>
      <c r="N402" s="9">
        <f t="shared" si="44"/>
        <v>150.57002594400001</v>
      </c>
      <c r="O402" s="9">
        <f t="shared" si="19"/>
        <v>128.70682133079993</v>
      </c>
      <c r="P402" s="9">
        <f t="shared" si="42"/>
        <v>4.796314185</v>
      </c>
      <c r="Q402" s="10">
        <f t="shared" si="43"/>
        <v>0</v>
      </c>
      <c r="R402" s="9">
        <f t="shared" si="45"/>
        <v>11.620235855999994</v>
      </c>
      <c r="S402" s="10">
        <f t="shared" si="47"/>
        <v>0</v>
      </c>
      <c r="T402" s="9">
        <f t="shared" si="20"/>
        <v>33.483440469200076</v>
      </c>
      <c r="U402" s="10">
        <f t="shared" si="25"/>
        <v>0</v>
      </c>
      <c r="V402" s="9">
        <f t="shared" si="46"/>
        <v>6.8239216709999937</v>
      </c>
      <c r="W402" s="10">
        <f t="shared" si="31"/>
        <v>0</v>
      </c>
      <c r="X402" s="9">
        <f t="shared" si="21"/>
        <v>28.687126284200076</v>
      </c>
      <c r="Y402" s="10">
        <f t="shared" si="26"/>
        <v>0</v>
      </c>
      <c r="Z402" s="9">
        <f t="shared" si="22"/>
        <v>21.863204613200082</v>
      </c>
      <c r="AA402" s="10">
        <f t="shared" si="27"/>
        <v>0</v>
      </c>
      <c r="AB402" s="10">
        <f t="shared" si="28"/>
        <v>0</v>
      </c>
      <c r="AC402" s="10">
        <f t="shared" si="29"/>
        <v>0</v>
      </c>
      <c r="AD402" s="10">
        <f t="shared" si="23"/>
        <v>0</v>
      </c>
      <c r="AF402" s="10">
        <f t="shared" si="24"/>
        <v>0</v>
      </c>
    </row>
    <row r="403" spans="1:32" ht="15.75" customHeight="1" x14ac:dyDescent="0.2">
      <c r="A403" s="8">
        <v>44400</v>
      </c>
      <c r="B403" s="32">
        <v>163.80645749999999</v>
      </c>
      <c r="C403" s="9">
        <f t="shared" si="32"/>
        <v>100.7336655</v>
      </c>
      <c r="D403" s="10">
        <f t="shared" si="33"/>
        <v>163.80645749999999</v>
      </c>
      <c r="E403" s="10">
        <f t="shared" si="34"/>
        <v>1</v>
      </c>
      <c r="F403" s="10">
        <f t="shared" si="35"/>
        <v>0</v>
      </c>
      <c r="G403" s="10">
        <f t="shared" si="36"/>
        <v>0</v>
      </c>
      <c r="H403" s="10">
        <f t="shared" si="37"/>
        <v>0</v>
      </c>
      <c r="I403" s="10">
        <f t="shared" si="38"/>
        <v>0</v>
      </c>
      <c r="J403" s="10">
        <f t="shared" si="39"/>
        <v>0</v>
      </c>
      <c r="K403" s="10">
        <f t="shared" si="40"/>
        <v>0</v>
      </c>
      <c r="L403" s="9">
        <f t="shared" si="30"/>
        <v>163.80645749999999</v>
      </c>
      <c r="M403" s="9">
        <f t="shared" si="41"/>
        <v>157.89306718</v>
      </c>
      <c r="N403" s="9">
        <f t="shared" si="44"/>
        <v>150.95446320000002</v>
      </c>
      <c r="O403" s="9">
        <f t="shared" si="19"/>
        <v>128.99416145679993</v>
      </c>
      <c r="P403" s="9">
        <f t="shared" si="42"/>
        <v>5.9133903199999907</v>
      </c>
      <c r="Q403" s="10">
        <f t="shared" si="43"/>
        <v>0</v>
      </c>
      <c r="R403" s="9">
        <f t="shared" si="45"/>
        <v>12.851994299999973</v>
      </c>
      <c r="S403" s="10">
        <f t="shared" si="47"/>
        <v>0</v>
      </c>
      <c r="T403" s="9">
        <f t="shared" si="20"/>
        <v>34.812296043200064</v>
      </c>
      <c r="U403" s="10">
        <f t="shared" si="25"/>
        <v>0</v>
      </c>
      <c r="V403" s="9">
        <f t="shared" si="46"/>
        <v>6.9386039799999821</v>
      </c>
      <c r="W403" s="10">
        <f t="shared" si="31"/>
        <v>0</v>
      </c>
      <c r="X403" s="9">
        <f t="shared" si="21"/>
        <v>28.898905723200073</v>
      </c>
      <c r="Y403" s="10">
        <f t="shared" si="26"/>
        <v>0</v>
      </c>
      <c r="Z403" s="9">
        <f t="shared" si="22"/>
        <v>21.960301743200091</v>
      </c>
      <c r="AA403" s="10">
        <f t="shared" si="27"/>
        <v>0</v>
      </c>
      <c r="AB403" s="10">
        <f t="shared" si="28"/>
        <v>0</v>
      </c>
      <c r="AC403" s="10">
        <f t="shared" si="29"/>
        <v>0</v>
      </c>
      <c r="AD403" s="10">
        <f t="shared" si="23"/>
        <v>0</v>
      </c>
      <c r="AF403" s="10">
        <f t="shared" si="24"/>
        <v>0</v>
      </c>
    </row>
    <row r="404" spans="1:32" ht="15.75" customHeight="1" x14ac:dyDescent="0.2">
      <c r="A404" s="8">
        <v>44403</v>
      </c>
      <c r="B404" s="32">
        <v>164.09165949999999</v>
      </c>
      <c r="C404" s="9">
        <f t="shared" si="32"/>
        <v>100.7336655</v>
      </c>
      <c r="D404" s="10">
        <f t="shared" si="33"/>
        <v>164.09165949999999</v>
      </c>
      <c r="E404" s="10">
        <f t="shared" si="34"/>
        <v>1</v>
      </c>
      <c r="F404" s="10">
        <f t="shared" si="35"/>
        <v>0</v>
      </c>
      <c r="G404" s="10">
        <f t="shared" si="36"/>
        <v>0</v>
      </c>
      <c r="H404" s="10">
        <f t="shared" si="37"/>
        <v>0</v>
      </c>
      <c r="I404" s="10">
        <f t="shared" si="38"/>
        <v>0</v>
      </c>
      <c r="J404" s="10">
        <f t="shared" si="39"/>
        <v>0</v>
      </c>
      <c r="K404" s="10">
        <f t="shared" si="40"/>
        <v>0</v>
      </c>
      <c r="L404" s="9">
        <f t="shared" si="30"/>
        <v>164.09165949999999</v>
      </c>
      <c r="M404" s="9">
        <f t="shared" si="41"/>
        <v>158.43734589499996</v>
      </c>
      <c r="N404" s="9">
        <f t="shared" si="44"/>
        <v>151.35211273600001</v>
      </c>
      <c r="O404" s="9">
        <f t="shared" si="19"/>
        <v>129.28973217329994</v>
      </c>
      <c r="P404" s="9">
        <f t="shared" si="42"/>
        <v>5.6543136050000271</v>
      </c>
      <c r="Q404" s="10">
        <f t="shared" si="43"/>
        <v>0</v>
      </c>
      <c r="R404" s="9">
        <f t="shared" si="45"/>
        <v>12.739546763999982</v>
      </c>
      <c r="S404" s="10">
        <f t="shared" si="47"/>
        <v>0</v>
      </c>
      <c r="T404" s="9">
        <f t="shared" si="20"/>
        <v>34.801927326700053</v>
      </c>
      <c r="U404" s="10">
        <f t="shared" si="25"/>
        <v>0</v>
      </c>
      <c r="V404" s="9">
        <f t="shared" si="46"/>
        <v>7.0852331589999551</v>
      </c>
      <c r="W404" s="10">
        <f t="shared" si="31"/>
        <v>0</v>
      </c>
      <c r="X404" s="9">
        <f t="shared" si="21"/>
        <v>29.147613721700026</v>
      </c>
      <c r="Y404" s="10">
        <f t="shared" si="26"/>
        <v>0</v>
      </c>
      <c r="Z404" s="9">
        <f t="shared" si="22"/>
        <v>22.062380562700071</v>
      </c>
      <c r="AA404" s="10">
        <f t="shared" si="27"/>
        <v>0</v>
      </c>
      <c r="AB404" s="10">
        <f t="shared" si="28"/>
        <v>0</v>
      </c>
      <c r="AC404" s="10">
        <f t="shared" si="29"/>
        <v>0</v>
      </c>
      <c r="AD404" s="10">
        <f t="shared" si="23"/>
        <v>0</v>
      </c>
      <c r="AF404" s="10">
        <f t="shared" si="24"/>
        <v>0</v>
      </c>
    </row>
    <row r="405" spans="1:32" ht="15.75" customHeight="1" x14ac:dyDescent="0.2">
      <c r="A405" s="8">
        <v>44404</v>
      </c>
      <c r="B405" s="32">
        <v>162.6656189</v>
      </c>
      <c r="C405" s="9">
        <f t="shared" si="32"/>
        <v>100.7336655</v>
      </c>
      <c r="D405" s="10">
        <f t="shared" si="33"/>
        <v>162.6656189</v>
      </c>
      <c r="E405" s="10">
        <f t="shared" si="34"/>
        <v>1</v>
      </c>
      <c r="F405" s="10">
        <f t="shared" si="35"/>
        <v>0</v>
      </c>
      <c r="G405" s="10">
        <f t="shared" si="36"/>
        <v>0</v>
      </c>
      <c r="H405" s="10">
        <f t="shared" si="37"/>
        <v>0</v>
      </c>
      <c r="I405" s="10">
        <f t="shared" si="38"/>
        <v>0</v>
      </c>
      <c r="J405" s="10">
        <f t="shared" si="39"/>
        <v>0</v>
      </c>
      <c r="K405" s="10">
        <f t="shared" si="40"/>
        <v>0</v>
      </c>
      <c r="L405" s="9">
        <f t="shared" si="30"/>
        <v>162.6656189</v>
      </c>
      <c r="M405" s="9">
        <f t="shared" si="41"/>
        <v>158.869917305</v>
      </c>
      <c r="N405" s="9">
        <f t="shared" si="44"/>
        <v>151.711856388</v>
      </c>
      <c r="O405" s="9">
        <f t="shared" si="19"/>
        <v>129.57676487279991</v>
      </c>
      <c r="P405" s="9">
        <f t="shared" si="42"/>
        <v>3.795701594999997</v>
      </c>
      <c r="Q405" s="10">
        <f t="shared" si="43"/>
        <v>0</v>
      </c>
      <c r="R405" s="9">
        <f t="shared" si="45"/>
        <v>10.953762511999997</v>
      </c>
      <c r="S405" s="10">
        <f t="shared" si="47"/>
        <v>0</v>
      </c>
      <c r="T405" s="9">
        <f t="shared" si="20"/>
        <v>33.088854027200085</v>
      </c>
      <c r="U405" s="10">
        <f t="shared" si="25"/>
        <v>0</v>
      </c>
      <c r="V405" s="9">
        <f t="shared" si="46"/>
        <v>7.1580609170000002</v>
      </c>
      <c r="W405" s="10">
        <f t="shared" si="31"/>
        <v>0</v>
      </c>
      <c r="X405" s="9">
        <f t="shared" si="21"/>
        <v>29.293152432200088</v>
      </c>
      <c r="Y405" s="10">
        <f t="shared" si="26"/>
        <v>0</v>
      </c>
      <c r="Z405" s="9">
        <f t="shared" si="22"/>
        <v>22.135091515200088</v>
      </c>
      <c r="AA405" s="10">
        <f t="shared" si="27"/>
        <v>0</v>
      </c>
      <c r="AB405" s="10">
        <f t="shared" si="28"/>
        <v>0</v>
      </c>
      <c r="AC405" s="10">
        <f t="shared" si="29"/>
        <v>0</v>
      </c>
      <c r="AD405" s="10">
        <f t="shared" si="23"/>
        <v>0</v>
      </c>
      <c r="AF405" s="10">
        <f t="shared" si="24"/>
        <v>0</v>
      </c>
    </row>
    <row r="406" spans="1:32" ht="15.75" customHeight="1" x14ac:dyDescent="0.2">
      <c r="A406" s="8">
        <v>44405</v>
      </c>
      <c r="B406" s="32">
        <v>168.79763790000001</v>
      </c>
      <c r="C406" s="9">
        <f t="shared" si="32"/>
        <v>100.7336655</v>
      </c>
      <c r="D406" s="10">
        <f t="shared" si="33"/>
        <v>168.79763790000001</v>
      </c>
      <c r="E406" s="10">
        <f t="shared" si="34"/>
        <v>1</v>
      </c>
      <c r="F406" s="10">
        <f t="shared" si="35"/>
        <v>0</v>
      </c>
      <c r="G406" s="10">
        <f t="shared" si="36"/>
        <v>0</v>
      </c>
      <c r="H406" s="10">
        <f t="shared" si="37"/>
        <v>0</v>
      </c>
      <c r="I406" s="10">
        <f t="shared" si="38"/>
        <v>0</v>
      </c>
      <c r="J406" s="10">
        <f t="shared" si="39"/>
        <v>0</v>
      </c>
      <c r="K406" s="10">
        <f t="shared" si="40"/>
        <v>0</v>
      </c>
      <c r="L406" s="9">
        <f t="shared" si="30"/>
        <v>168.79763790000001</v>
      </c>
      <c r="M406" s="9">
        <f t="shared" si="41"/>
        <v>159.609089665</v>
      </c>
      <c r="N406" s="9">
        <f t="shared" si="44"/>
        <v>152.24492248799999</v>
      </c>
      <c r="O406" s="9">
        <f t="shared" si="19"/>
        <v>129.9092398862999</v>
      </c>
      <c r="P406" s="9">
        <f t="shared" si="42"/>
        <v>9.1885482350000132</v>
      </c>
      <c r="Q406" s="10">
        <f t="shared" si="43"/>
        <v>0</v>
      </c>
      <c r="R406" s="9">
        <f t="shared" si="45"/>
        <v>16.552715412000026</v>
      </c>
      <c r="S406" s="10">
        <f t="shared" si="47"/>
        <v>0</v>
      </c>
      <c r="T406" s="9">
        <f t="shared" si="20"/>
        <v>38.888398013700112</v>
      </c>
      <c r="U406" s="10">
        <f t="shared" si="25"/>
        <v>0</v>
      </c>
      <c r="V406" s="9">
        <f t="shared" si="46"/>
        <v>7.364167177000013</v>
      </c>
      <c r="W406" s="10">
        <f t="shared" si="31"/>
        <v>0</v>
      </c>
      <c r="X406" s="9">
        <f t="shared" si="21"/>
        <v>29.699849778700099</v>
      </c>
      <c r="Y406" s="10">
        <f t="shared" si="26"/>
        <v>0</v>
      </c>
      <c r="Z406" s="9">
        <f t="shared" si="22"/>
        <v>22.335682601700086</v>
      </c>
      <c r="AA406" s="10">
        <f t="shared" si="27"/>
        <v>0</v>
      </c>
      <c r="AB406" s="10">
        <f t="shared" si="28"/>
        <v>0</v>
      </c>
      <c r="AC406" s="10">
        <f t="shared" si="29"/>
        <v>0</v>
      </c>
      <c r="AD406" s="10">
        <f t="shared" si="23"/>
        <v>0</v>
      </c>
      <c r="AF406" s="10">
        <f t="shared" si="24"/>
        <v>0</v>
      </c>
    </row>
    <row r="407" spans="1:32" ht="15.75" customHeight="1" x14ac:dyDescent="0.2">
      <c r="A407" s="8">
        <v>44406</v>
      </c>
      <c r="B407" s="32">
        <v>172.64801030000001</v>
      </c>
      <c r="C407" s="9">
        <f t="shared" si="32"/>
        <v>100.7336655</v>
      </c>
      <c r="D407" s="10">
        <f t="shared" si="33"/>
        <v>172.64801030000001</v>
      </c>
      <c r="E407" s="10">
        <f t="shared" si="34"/>
        <v>1</v>
      </c>
      <c r="F407" s="10">
        <f t="shared" si="35"/>
        <v>0</v>
      </c>
      <c r="G407" s="10">
        <f t="shared" si="36"/>
        <v>0</v>
      </c>
      <c r="H407" s="10">
        <f t="shared" si="37"/>
        <v>0</v>
      </c>
      <c r="I407" s="10">
        <f t="shared" si="38"/>
        <v>0</v>
      </c>
      <c r="J407" s="10">
        <f t="shared" si="39"/>
        <v>0</v>
      </c>
      <c r="K407" s="10">
        <f t="shared" si="40"/>
        <v>0</v>
      </c>
      <c r="L407" s="9">
        <f t="shared" si="30"/>
        <v>172.64801030000001</v>
      </c>
      <c r="M407" s="9">
        <f t="shared" si="41"/>
        <v>160.44095611999998</v>
      </c>
      <c r="N407" s="9">
        <f t="shared" si="44"/>
        <v>152.83340881800001</v>
      </c>
      <c r="O407" s="9">
        <f t="shared" si="19"/>
        <v>130.26002823179991</v>
      </c>
      <c r="P407" s="9">
        <f t="shared" si="42"/>
        <v>12.207054180000029</v>
      </c>
      <c r="Q407" s="10">
        <f t="shared" si="43"/>
        <v>0</v>
      </c>
      <c r="R407" s="9">
        <f t="shared" si="45"/>
        <v>19.814601482</v>
      </c>
      <c r="S407" s="10">
        <f t="shared" si="47"/>
        <v>0</v>
      </c>
      <c r="T407" s="9">
        <f t="shared" si="20"/>
        <v>42.387982068200103</v>
      </c>
      <c r="U407" s="10">
        <f t="shared" si="25"/>
        <v>0</v>
      </c>
      <c r="V407" s="9">
        <f t="shared" si="46"/>
        <v>7.607547301999972</v>
      </c>
      <c r="W407" s="10">
        <f t="shared" si="31"/>
        <v>0</v>
      </c>
      <c r="X407" s="9">
        <f t="shared" si="21"/>
        <v>30.180927888200074</v>
      </c>
      <c r="Y407" s="10">
        <f t="shared" si="26"/>
        <v>0</v>
      </c>
      <c r="Z407" s="9">
        <f t="shared" si="22"/>
        <v>22.573380586200102</v>
      </c>
      <c r="AA407" s="10">
        <f t="shared" si="27"/>
        <v>0</v>
      </c>
      <c r="AB407" s="10">
        <f t="shared" si="28"/>
        <v>0</v>
      </c>
      <c r="AC407" s="10">
        <f t="shared" si="29"/>
        <v>0</v>
      </c>
      <c r="AD407" s="10">
        <f t="shared" si="23"/>
        <v>0</v>
      </c>
      <c r="AF407" s="10">
        <f t="shared" si="24"/>
        <v>0</v>
      </c>
    </row>
    <row r="408" spans="1:32" ht="15.75" customHeight="1" x14ac:dyDescent="0.2">
      <c r="A408" s="8">
        <v>44407</v>
      </c>
      <c r="B408" s="32">
        <v>173.26594539999999</v>
      </c>
      <c r="C408" s="9">
        <f t="shared" si="32"/>
        <v>100.7336655</v>
      </c>
      <c r="D408" s="10">
        <f t="shared" si="33"/>
        <v>173.26594539999999</v>
      </c>
      <c r="E408" s="10">
        <f t="shared" si="34"/>
        <v>1</v>
      </c>
      <c r="F408" s="10">
        <f t="shared" si="35"/>
        <v>0</v>
      </c>
      <c r="G408" s="10">
        <f t="shared" si="36"/>
        <v>0</v>
      </c>
      <c r="H408" s="10">
        <f t="shared" si="37"/>
        <v>0</v>
      </c>
      <c r="I408" s="10">
        <f t="shared" si="38"/>
        <v>0</v>
      </c>
      <c r="J408" s="10">
        <f t="shared" si="39"/>
        <v>0</v>
      </c>
      <c r="K408" s="10">
        <f t="shared" si="40"/>
        <v>0</v>
      </c>
      <c r="L408" s="9">
        <f t="shared" si="30"/>
        <v>173.26594539999999</v>
      </c>
      <c r="M408" s="9">
        <f t="shared" si="41"/>
        <v>161.27757568499996</v>
      </c>
      <c r="N408" s="9">
        <f t="shared" si="44"/>
        <v>153.44927093800004</v>
      </c>
      <c r="O408" s="9">
        <f t="shared" si="19"/>
        <v>130.60686703029992</v>
      </c>
      <c r="P408" s="9">
        <f t="shared" si="42"/>
        <v>11.988369715000033</v>
      </c>
      <c r="Q408" s="10">
        <f t="shared" si="43"/>
        <v>0</v>
      </c>
      <c r="R408" s="9">
        <f t="shared" si="45"/>
        <v>19.816674461999952</v>
      </c>
      <c r="S408" s="10">
        <f t="shared" si="47"/>
        <v>0</v>
      </c>
      <c r="T408" s="9">
        <f t="shared" si="20"/>
        <v>42.659078369700069</v>
      </c>
      <c r="U408" s="10">
        <f t="shared" si="25"/>
        <v>0</v>
      </c>
      <c r="V408" s="9">
        <f t="shared" si="46"/>
        <v>7.828304746999919</v>
      </c>
      <c r="W408" s="10">
        <f t="shared" si="31"/>
        <v>0</v>
      </c>
      <c r="X408" s="9">
        <f t="shared" si="21"/>
        <v>30.670708654700036</v>
      </c>
      <c r="Y408" s="10">
        <f t="shared" si="26"/>
        <v>0</v>
      </c>
      <c r="Z408" s="9">
        <f t="shared" si="22"/>
        <v>22.842403907700117</v>
      </c>
      <c r="AA408" s="10">
        <f t="shared" si="27"/>
        <v>0</v>
      </c>
      <c r="AB408" s="10">
        <f t="shared" si="28"/>
        <v>0</v>
      </c>
      <c r="AC408" s="10">
        <f t="shared" si="29"/>
        <v>0</v>
      </c>
      <c r="AD408" s="10">
        <f t="shared" si="23"/>
        <v>0</v>
      </c>
      <c r="AF408" s="10">
        <f t="shared" si="24"/>
        <v>0</v>
      </c>
    </row>
    <row r="409" spans="1:32" ht="15.75" customHeight="1" x14ac:dyDescent="0.2">
      <c r="A409" s="8">
        <v>44410</v>
      </c>
      <c r="B409" s="32">
        <v>175.97546389999999</v>
      </c>
      <c r="C409" s="9">
        <f t="shared" si="32"/>
        <v>100.7336655</v>
      </c>
      <c r="D409" s="10">
        <f t="shared" si="33"/>
        <v>175.97546389999999</v>
      </c>
      <c r="E409" s="10">
        <f t="shared" si="34"/>
        <v>1</v>
      </c>
      <c r="F409" s="10">
        <f t="shared" si="35"/>
        <v>0</v>
      </c>
      <c r="G409" s="10">
        <f t="shared" si="36"/>
        <v>0</v>
      </c>
      <c r="H409" s="10">
        <f t="shared" si="37"/>
        <v>0</v>
      </c>
      <c r="I409" s="10">
        <f t="shared" si="38"/>
        <v>0</v>
      </c>
      <c r="J409" s="10">
        <f t="shared" si="39"/>
        <v>0</v>
      </c>
      <c r="K409" s="10">
        <f t="shared" si="40"/>
        <v>0</v>
      </c>
      <c r="L409" s="9">
        <f t="shared" si="30"/>
        <v>175.97546389999999</v>
      </c>
      <c r="M409" s="9">
        <f t="shared" si="41"/>
        <v>162.24016342499999</v>
      </c>
      <c r="N409" s="9">
        <f t="shared" si="44"/>
        <v>154.06582581000004</v>
      </c>
      <c r="O409" s="9">
        <f t="shared" si="19"/>
        <v>130.97992397629992</v>
      </c>
      <c r="P409" s="9">
        <f t="shared" si="42"/>
        <v>13.735300475000003</v>
      </c>
      <c r="Q409" s="10">
        <f t="shared" si="43"/>
        <v>0</v>
      </c>
      <c r="R409" s="9">
        <f t="shared" si="45"/>
        <v>21.909638089999959</v>
      </c>
      <c r="S409" s="10">
        <f t="shared" si="47"/>
        <v>0</v>
      </c>
      <c r="T409" s="9">
        <f t="shared" si="20"/>
        <v>44.995539923700079</v>
      </c>
      <c r="U409" s="10">
        <f t="shared" si="25"/>
        <v>0</v>
      </c>
      <c r="V409" s="9">
        <f t="shared" si="46"/>
        <v>8.1743376149999563</v>
      </c>
      <c r="W409" s="10">
        <f t="shared" si="31"/>
        <v>0</v>
      </c>
      <c r="X409" s="9">
        <f t="shared" si="21"/>
        <v>31.260239448700077</v>
      </c>
      <c r="Y409" s="10">
        <f t="shared" si="26"/>
        <v>0</v>
      </c>
      <c r="Z409" s="9">
        <f t="shared" si="22"/>
        <v>23.08590183370012</v>
      </c>
      <c r="AA409" s="10">
        <f t="shared" si="27"/>
        <v>0</v>
      </c>
      <c r="AB409" s="10">
        <f t="shared" si="28"/>
        <v>0</v>
      </c>
      <c r="AC409" s="10">
        <f t="shared" si="29"/>
        <v>0</v>
      </c>
      <c r="AD409" s="10">
        <f t="shared" si="23"/>
        <v>0</v>
      </c>
      <c r="AF409" s="10">
        <f t="shared" si="24"/>
        <v>0</v>
      </c>
    </row>
    <row r="410" spans="1:32" ht="15.75" customHeight="1" x14ac:dyDescent="0.2">
      <c r="A410" s="8">
        <v>44411</v>
      </c>
      <c r="B410" s="32">
        <v>178.25717159999999</v>
      </c>
      <c r="C410" s="9">
        <f t="shared" si="32"/>
        <v>100.7336655</v>
      </c>
      <c r="D410" s="10">
        <f t="shared" si="33"/>
        <v>178.25717159999999</v>
      </c>
      <c r="E410" s="10">
        <f t="shared" si="34"/>
        <v>1</v>
      </c>
      <c r="F410" s="10">
        <f t="shared" si="35"/>
        <v>0</v>
      </c>
      <c r="G410" s="10">
        <f t="shared" si="36"/>
        <v>0</v>
      </c>
      <c r="H410" s="10">
        <f t="shared" si="37"/>
        <v>0</v>
      </c>
      <c r="I410" s="10">
        <f t="shared" si="38"/>
        <v>0</v>
      </c>
      <c r="J410" s="10">
        <f t="shared" si="39"/>
        <v>0</v>
      </c>
      <c r="K410" s="10">
        <f t="shared" si="40"/>
        <v>0</v>
      </c>
      <c r="L410" s="9">
        <f t="shared" si="30"/>
        <v>178.25717159999999</v>
      </c>
      <c r="M410" s="9">
        <f t="shared" si="41"/>
        <v>163.35724182499999</v>
      </c>
      <c r="N410" s="9">
        <f t="shared" si="44"/>
        <v>154.70736664200001</v>
      </c>
      <c r="O410" s="9">
        <f t="shared" si="19"/>
        <v>131.37283649749992</v>
      </c>
      <c r="P410" s="9">
        <f t="shared" si="42"/>
        <v>14.899929775000004</v>
      </c>
      <c r="Q410" s="10">
        <f t="shared" si="43"/>
        <v>0</v>
      </c>
      <c r="R410" s="9">
        <f t="shared" si="45"/>
        <v>23.549804957999982</v>
      </c>
      <c r="S410" s="10">
        <f t="shared" si="47"/>
        <v>0</v>
      </c>
      <c r="T410" s="9">
        <f t="shared" si="20"/>
        <v>46.884335102500074</v>
      </c>
      <c r="U410" s="10">
        <f t="shared" si="25"/>
        <v>0</v>
      </c>
      <c r="V410" s="9">
        <f t="shared" si="46"/>
        <v>8.6498751829999776</v>
      </c>
      <c r="W410" s="10">
        <f t="shared" si="31"/>
        <v>0</v>
      </c>
      <c r="X410" s="9">
        <f t="shared" si="21"/>
        <v>31.98440532750007</v>
      </c>
      <c r="Y410" s="10">
        <f t="shared" si="26"/>
        <v>0</v>
      </c>
      <c r="Z410" s="9">
        <f t="shared" si="22"/>
        <v>23.334530144500093</v>
      </c>
      <c r="AA410" s="10">
        <f t="shared" si="27"/>
        <v>0</v>
      </c>
      <c r="AB410" s="10">
        <f t="shared" si="28"/>
        <v>0</v>
      </c>
      <c r="AC410" s="10">
        <f t="shared" si="29"/>
        <v>0</v>
      </c>
      <c r="AD410" s="10">
        <f t="shared" si="23"/>
        <v>0</v>
      </c>
      <c r="AF410" s="10">
        <f t="shared" si="24"/>
        <v>0</v>
      </c>
    </row>
    <row r="411" spans="1:32" ht="15.75" customHeight="1" x14ac:dyDescent="0.2">
      <c r="A411" s="8">
        <v>44412</v>
      </c>
      <c r="B411" s="32">
        <v>181.06173709999999</v>
      </c>
      <c r="C411" s="9">
        <f t="shared" si="32"/>
        <v>100.7336655</v>
      </c>
      <c r="D411" s="10">
        <f t="shared" si="33"/>
        <v>181.06173709999999</v>
      </c>
      <c r="E411" s="10">
        <f t="shared" si="34"/>
        <v>1</v>
      </c>
      <c r="F411" s="10">
        <f t="shared" si="35"/>
        <v>0</v>
      </c>
      <c r="G411" s="10">
        <f t="shared" si="36"/>
        <v>0</v>
      </c>
      <c r="H411" s="10">
        <f t="shared" si="37"/>
        <v>0</v>
      </c>
      <c r="I411" s="10">
        <f t="shared" si="38"/>
        <v>0</v>
      </c>
      <c r="J411" s="10">
        <f t="shared" si="39"/>
        <v>0</v>
      </c>
      <c r="K411" s="10">
        <f t="shared" si="40"/>
        <v>0</v>
      </c>
      <c r="L411" s="9">
        <f t="shared" si="30"/>
        <v>181.06173709999999</v>
      </c>
      <c r="M411" s="9">
        <f t="shared" si="41"/>
        <v>164.50046463499999</v>
      </c>
      <c r="N411" s="9">
        <f t="shared" si="44"/>
        <v>155.41156860800001</v>
      </c>
      <c r="O411" s="9">
        <f t="shared" si="19"/>
        <v>131.78845344869993</v>
      </c>
      <c r="P411" s="9">
        <f t="shared" si="42"/>
        <v>16.561272465000002</v>
      </c>
      <c r="Q411" s="10">
        <f t="shared" si="43"/>
        <v>0</v>
      </c>
      <c r="R411" s="9">
        <f t="shared" si="45"/>
        <v>25.650168491999978</v>
      </c>
      <c r="S411" s="10">
        <f t="shared" si="47"/>
        <v>0</v>
      </c>
      <c r="T411" s="9">
        <f t="shared" si="20"/>
        <v>49.273283651300062</v>
      </c>
      <c r="U411" s="10">
        <f t="shared" si="25"/>
        <v>0</v>
      </c>
      <c r="V411" s="9">
        <f t="shared" si="46"/>
        <v>9.0888960269999757</v>
      </c>
      <c r="W411" s="10">
        <f t="shared" si="31"/>
        <v>0</v>
      </c>
      <c r="X411" s="9">
        <f t="shared" si="21"/>
        <v>32.71201118630006</v>
      </c>
      <c r="Y411" s="10">
        <f t="shared" si="26"/>
        <v>0</v>
      </c>
      <c r="Z411" s="9">
        <f t="shared" si="22"/>
        <v>23.623115159300085</v>
      </c>
      <c r="AA411" s="10">
        <f t="shared" si="27"/>
        <v>0</v>
      </c>
      <c r="AB411" s="10">
        <f t="shared" si="28"/>
        <v>0</v>
      </c>
      <c r="AC411" s="10">
        <f t="shared" si="29"/>
        <v>0</v>
      </c>
      <c r="AD411" s="10">
        <f t="shared" si="23"/>
        <v>0</v>
      </c>
      <c r="AF411" s="10">
        <f t="shared" si="24"/>
        <v>0</v>
      </c>
    </row>
    <row r="412" spans="1:32" ht="15.75" customHeight="1" x14ac:dyDescent="0.2">
      <c r="A412" s="8">
        <v>44413</v>
      </c>
      <c r="B412" s="32">
        <v>180.15856930000001</v>
      </c>
      <c r="C412" s="9">
        <f t="shared" si="32"/>
        <v>100.7336655</v>
      </c>
      <c r="D412" s="10">
        <f t="shared" si="33"/>
        <v>180.15856930000001</v>
      </c>
      <c r="E412" s="10">
        <f t="shared" si="34"/>
        <v>1</v>
      </c>
      <c r="F412" s="10">
        <f t="shared" si="35"/>
        <v>0</v>
      </c>
      <c r="G412" s="10">
        <f t="shared" si="36"/>
        <v>0</v>
      </c>
      <c r="H412" s="10">
        <f t="shared" si="37"/>
        <v>0</v>
      </c>
      <c r="I412" s="10">
        <f t="shared" si="38"/>
        <v>0</v>
      </c>
      <c r="J412" s="10">
        <f t="shared" si="39"/>
        <v>0</v>
      </c>
      <c r="K412" s="10">
        <f t="shared" si="40"/>
        <v>0</v>
      </c>
      <c r="L412" s="9">
        <f t="shared" si="30"/>
        <v>180.15856930000001</v>
      </c>
      <c r="M412" s="9">
        <f t="shared" si="41"/>
        <v>165.66983184999998</v>
      </c>
      <c r="N412" s="9">
        <f t="shared" si="44"/>
        <v>156.15683624600001</v>
      </c>
      <c r="O412" s="9">
        <f t="shared" si="19"/>
        <v>132.19274998019992</v>
      </c>
      <c r="P412" s="9">
        <f t="shared" si="42"/>
        <v>14.488737450000031</v>
      </c>
      <c r="Q412" s="10">
        <f t="shared" si="43"/>
        <v>0</v>
      </c>
      <c r="R412" s="9">
        <f t="shared" si="45"/>
        <v>24.001733053999999</v>
      </c>
      <c r="S412" s="10">
        <f t="shared" si="47"/>
        <v>0</v>
      </c>
      <c r="T412" s="9">
        <f t="shared" si="20"/>
        <v>47.96581931980009</v>
      </c>
      <c r="U412" s="10">
        <f t="shared" si="25"/>
        <v>0</v>
      </c>
      <c r="V412" s="9">
        <f t="shared" si="46"/>
        <v>9.5129956039999684</v>
      </c>
      <c r="W412" s="10">
        <f t="shared" si="31"/>
        <v>0</v>
      </c>
      <c r="X412" s="9">
        <f t="shared" si="21"/>
        <v>33.47708186980006</v>
      </c>
      <c r="Y412" s="10">
        <f t="shared" si="26"/>
        <v>0</v>
      </c>
      <c r="Z412" s="9">
        <f t="shared" si="22"/>
        <v>23.964086265800091</v>
      </c>
      <c r="AA412" s="10">
        <f t="shared" si="27"/>
        <v>0</v>
      </c>
      <c r="AB412" s="10">
        <f t="shared" si="28"/>
        <v>0</v>
      </c>
      <c r="AC412" s="10">
        <f t="shared" si="29"/>
        <v>0</v>
      </c>
      <c r="AD412" s="10">
        <f t="shared" si="23"/>
        <v>0</v>
      </c>
      <c r="AF412" s="10">
        <f t="shared" si="24"/>
        <v>0</v>
      </c>
    </row>
    <row r="413" spans="1:32" ht="15.75" customHeight="1" x14ac:dyDescent="0.2">
      <c r="A413" s="8">
        <v>44414</v>
      </c>
      <c r="B413" s="32">
        <v>180.25366210000001</v>
      </c>
      <c r="C413" s="9">
        <f t="shared" si="32"/>
        <v>100.7336655</v>
      </c>
      <c r="D413" s="10">
        <f t="shared" si="33"/>
        <v>180.25366210000001</v>
      </c>
      <c r="E413" s="10">
        <f t="shared" si="34"/>
        <v>1</v>
      </c>
      <c r="F413" s="10">
        <f t="shared" si="35"/>
        <v>0</v>
      </c>
      <c r="G413" s="10">
        <f t="shared" si="36"/>
        <v>0</v>
      </c>
      <c r="H413" s="10">
        <f t="shared" si="37"/>
        <v>0</v>
      </c>
      <c r="I413" s="10">
        <f t="shared" si="38"/>
        <v>0</v>
      </c>
      <c r="J413" s="10">
        <f t="shared" si="39"/>
        <v>0</v>
      </c>
      <c r="K413" s="10">
        <f t="shared" si="40"/>
        <v>0</v>
      </c>
      <c r="L413" s="9">
        <f t="shared" si="30"/>
        <v>180.25366210000001</v>
      </c>
      <c r="M413" s="9">
        <f t="shared" si="41"/>
        <v>166.741752625</v>
      </c>
      <c r="N413" s="9">
        <f t="shared" si="44"/>
        <v>156.87960297000001</v>
      </c>
      <c r="O413" s="9">
        <f t="shared" si="19"/>
        <v>132.62877590484993</v>
      </c>
      <c r="P413" s="9">
        <f t="shared" si="42"/>
        <v>13.51190947500001</v>
      </c>
      <c r="Q413" s="10">
        <f t="shared" si="43"/>
        <v>0</v>
      </c>
      <c r="R413" s="9">
        <f t="shared" si="45"/>
        <v>23.374059130000006</v>
      </c>
      <c r="S413" s="10">
        <f t="shared" si="47"/>
        <v>0</v>
      </c>
      <c r="T413" s="9">
        <f t="shared" si="20"/>
        <v>47.624886195150083</v>
      </c>
      <c r="U413" s="10">
        <f t="shared" si="25"/>
        <v>0</v>
      </c>
      <c r="V413" s="9">
        <f t="shared" si="46"/>
        <v>9.8621496549999961</v>
      </c>
      <c r="W413" s="10">
        <f t="shared" si="31"/>
        <v>0</v>
      </c>
      <c r="X413" s="9">
        <f t="shared" si="21"/>
        <v>34.112976720150073</v>
      </c>
      <c r="Y413" s="10">
        <f t="shared" si="26"/>
        <v>0</v>
      </c>
      <c r="Z413" s="9">
        <f t="shared" si="22"/>
        <v>24.250827065150077</v>
      </c>
      <c r="AA413" s="10">
        <f t="shared" si="27"/>
        <v>0</v>
      </c>
      <c r="AB413" s="10">
        <f t="shared" si="28"/>
        <v>0</v>
      </c>
      <c r="AC413" s="10">
        <f t="shared" si="29"/>
        <v>0</v>
      </c>
      <c r="AD413" s="10">
        <f t="shared" si="23"/>
        <v>0</v>
      </c>
      <c r="AF413" s="10">
        <f t="shared" si="24"/>
        <v>0</v>
      </c>
    </row>
    <row r="414" spans="1:32" ht="15.75" customHeight="1" x14ac:dyDescent="0.2">
      <c r="A414" s="8">
        <v>44417</v>
      </c>
      <c r="B414" s="32">
        <v>180.87159729999999</v>
      </c>
      <c r="C414" s="9">
        <f t="shared" si="32"/>
        <v>100.7336655</v>
      </c>
      <c r="D414" s="10">
        <f t="shared" si="33"/>
        <v>180.87159729999999</v>
      </c>
      <c r="E414" s="10">
        <f t="shared" si="34"/>
        <v>1</v>
      </c>
      <c r="F414" s="10">
        <f t="shared" si="35"/>
        <v>0</v>
      </c>
      <c r="G414" s="10">
        <f t="shared" si="36"/>
        <v>0</v>
      </c>
      <c r="H414" s="10">
        <f t="shared" si="37"/>
        <v>0</v>
      </c>
      <c r="I414" s="10">
        <f t="shared" si="38"/>
        <v>0</v>
      </c>
      <c r="J414" s="10">
        <f t="shared" si="39"/>
        <v>0</v>
      </c>
      <c r="K414" s="10">
        <f t="shared" si="40"/>
        <v>0</v>
      </c>
      <c r="L414" s="9">
        <f t="shared" si="30"/>
        <v>180.87159729999999</v>
      </c>
      <c r="M414" s="9">
        <f t="shared" si="41"/>
        <v>167.77326736499998</v>
      </c>
      <c r="N414" s="9">
        <f t="shared" si="44"/>
        <v>157.63162262399999</v>
      </c>
      <c r="O414" s="9">
        <f t="shared" si="19"/>
        <v>133.05798977209992</v>
      </c>
      <c r="P414" s="9">
        <f t="shared" si="42"/>
        <v>13.09832993500001</v>
      </c>
      <c r="Q414" s="10">
        <f t="shared" si="43"/>
        <v>0</v>
      </c>
      <c r="R414" s="9">
        <f t="shared" si="45"/>
        <v>23.239974676000003</v>
      </c>
      <c r="S414" s="10">
        <f t="shared" si="47"/>
        <v>0</v>
      </c>
      <c r="T414" s="9">
        <f t="shared" si="20"/>
        <v>47.813607527900075</v>
      </c>
      <c r="U414" s="10">
        <f t="shared" si="25"/>
        <v>0</v>
      </c>
      <c r="V414" s="9">
        <f t="shared" si="46"/>
        <v>10.141644740999993</v>
      </c>
      <c r="W414" s="10">
        <f t="shared" si="31"/>
        <v>0</v>
      </c>
      <c r="X414" s="9">
        <f t="shared" si="21"/>
        <v>34.715277592900065</v>
      </c>
      <c r="Y414" s="10">
        <f t="shared" si="26"/>
        <v>0</v>
      </c>
      <c r="Z414" s="9">
        <f t="shared" si="22"/>
        <v>24.573632851900072</v>
      </c>
      <c r="AA414" s="10">
        <f t="shared" si="27"/>
        <v>0</v>
      </c>
      <c r="AB414" s="10">
        <f t="shared" si="28"/>
        <v>0</v>
      </c>
      <c r="AC414" s="10">
        <f t="shared" si="29"/>
        <v>0</v>
      </c>
      <c r="AD414" s="10">
        <f t="shared" si="23"/>
        <v>0</v>
      </c>
      <c r="AF414" s="10">
        <f t="shared" si="24"/>
        <v>0</v>
      </c>
    </row>
    <row r="415" spans="1:32" ht="15.75" customHeight="1" x14ac:dyDescent="0.2">
      <c r="A415" s="8">
        <v>44418</v>
      </c>
      <c r="B415" s="32">
        <v>180.5388489</v>
      </c>
      <c r="C415" s="9">
        <f t="shared" si="32"/>
        <v>100.7336655</v>
      </c>
      <c r="D415" s="10">
        <f t="shared" si="33"/>
        <v>180.5388489</v>
      </c>
      <c r="E415" s="10">
        <f t="shared" si="34"/>
        <v>1</v>
      </c>
      <c r="F415" s="10">
        <f t="shared" si="35"/>
        <v>0</v>
      </c>
      <c r="G415" s="10">
        <f t="shared" si="36"/>
        <v>0</v>
      </c>
      <c r="H415" s="10">
        <f t="shared" si="37"/>
        <v>0</v>
      </c>
      <c r="I415" s="10">
        <f t="shared" si="38"/>
        <v>0</v>
      </c>
      <c r="J415" s="10">
        <f t="shared" si="39"/>
        <v>0</v>
      </c>
      <c r="K415" s="10">
        <f t="shared" si="40"/>
        <v>0</v>
      </c>
      <c r="L415" s="9">
        <f t="shared" si="30"/>
        <v>180.5388489</v>
      </c>
      <c r="M415" s="9">
        <f t="shared" si="41"/>
        <v>168.77863769499999</v>
      </c>
      <c r="N415" s="9">
        <f t="shared" si="44"/>
        <v>158.377925726</v>
      </c>
      <c r="O415" s="9">
        <f t="shared" si="19"/>
        <v>133.50707977619993</v>
      </c>
      <c r="P415" s="9">
        <f t="shared" si="42"/>
        <v>11.760211205000019</v>
      </c>
      <c r="Q415" s="10">
        <f t="shared" si="43"/>
        <v>0</v>
      </c>
      <c r="R415" s="9">
        <f t="shared" si="45"/>
        <v>22.160923174000004</v>
      </c>
      <c r="S415" s="10">
        <f t="shared" si="47"/>
        <v>0</v>
      </c>
      <c r="T415" s="9">
        <f t="shared" si="20"/>
        <v>47.031769123800075</v>
      </c>
      <c r="U415" s="10">
        <f t="shared" si="25"/>
        <v>0</v>
      </c>
      <c r="V415" s="9">
        <f t="shared" si="46"/>
        <v>10.400711968999985</v>
      </c>
      <c r="W415" s="10">
        <f t="shared" si="31"/>
        <v>0</v>
      </c>
      <c r="X415" s="9">
        <f t="shared" si="21"/>
        <v>35.271557918800056</v>
      </c>
      <c r="Y415" s="10">
        <f t="shared" si="26"/>
        <v>0</v>
      </c>
      <c r="Z415" s="9">
        <f t="shared" si="22"/>
        <v>24.870845949800071</v>
      </c>
      <c r="AA415" s="10">
        <f t="shared" si="27"/>
        <v>0</v>
      </c>
      <c r="AB415" s="10">
        <f t="shared" si="28"/>
        <v>0</v>
      </c>
      <c r="AC415" s="10">
        <f t="shared" si="29"/>
        <v>0</v>
      </c>
      <c r="AD415" s="10">
        <f t="shared" si="23"/>
        <v>0</v>
      </c>
      <c r="AF415" s="10">
        <f t="shared" si="24"/>
        <v>0</v>
      </c>
    </row>
    <row r="416" spans="1:32" ht="15.75" customHeight="1" x14ac:dyDescent="0.2">
      <c r="A416" s="8">
        <v>44419</v>
      </c>
      <c r="B416" s="32">
        <v>180.15856930000001</v>
      </c>
      <c r="C416" s="9">
        <f t="shared" si="32"/>
        <v>100.7336655</v>
      </c>
      <c r="D416" s="10">
        <f t="shared" si="33"/>
        <v>180.15856930000001</v>
      </c>
      <c r="E416" s="10">
        <f t="shared" si="34"/>
        <v>1</v>
      </c>
      <c r="F416" s="10">
        <f t="shared" si="35"/>
        <v>0</v>
      </c>
      <c r="G416" s="10">
        <f t="shared" si="36"/>
        <v>0</v>
      </c>
      <c r="H416" s="10">
        <f t="shared" si="37"/>
        <v>0</v>
      </c>
      <c r="I416" s="10">
        <f t="shared" si="38"/>
        <v>0</v>
      </c>
      <c r="J416" s="10">
        <f t="shared" si="39"/>
        <v>0</v>
      </c>
      <c r="K416" s="10">
        <f t="shared" si="40"/>
        <v>0</v>
      </c>
      <c r="L416" s="9">
        <f t="shared" si="30"/>
        <v>180.15856930000001</v>
      </c>
      <c r="M416" s="9">
        <f t="shared" si="41"/>
        <v>169.78638381500002</v>
      </c>
      <c r="N416" s="9">
        <f t="shared" si="44"/>
        <v>159.10616577599998</v>
      </c>
      <c r="O416" s="9">
        <f t="shared" si="19"/>
        <v>133.94516441649995</v>
      </c>
      <c r="P416" s="9">
        <f t="shared" si="42"/>
        <v>10.372185484999989</v>
      </c>
      <c r="Q416" s="10">
        <f t="shared" si="43"/>
        <v>0</v>
      </c>
      <c r="R416" s="9">
        <f t="shared" si="45"/>
        <v>21.052403524000027</v>
      </c>
      <c r="S416" s="10">
        <f t="shared" si="47"/>
        <v>0</v>
      </c>
      <c r="T416" s="9">
        <f t="shared" si="20"/>
        <v>46.213404883500061</v>
      </c>
      <c r="U416" s="10">
        <f t="shared" si="25"/>
        <v>0</v>
      </c>
      <c r="V416" s="9">
        <f t="shared" si="46"/>
        <v>10.680218039000039</v>
      </c>
      <c r="W416" s="10">
        <f t="shared" si="31"/>
        <v>0</v>
      </c>
      <c r="X416" s="9">
        <f t="shared" si="21"/>
        <v>35.841219398500073</v>
      </c>
      <c r="Y416" s="10">
        <f t="shared" si="26"/>
        <v>0</v>
      </c>
      <c r="Z416" s="9">
        <f t="shared" si="22"/>
        <v>25.161001359500034</v>
      </c>
      <c r="AA416" s="10">
        <f t="shared" si="27"/>
        <v>0</v>
      </c>
      <c r="AB416" s="10">
        <f t="shared" si="28"/>
        <v>0</v>
      </c>
      <c r="AC416" s="10">
        <f t="shared" si="29"/>
        <v>0</v>
      </c>
      <c r="AD416" s="10">
        <f t="shared" si="23"/>
        <v>0</v>
      </c>
      <c r="AF416" s="10">
        <f t="shared" si="24"/>
        <v>0</v>
      </c>
    </row>
    <row r="417" spans="1:32" ht="15.75" customHeight="1" x14ac:dyDescent="0.2">
      <c r="A417" s="8">
        <v>44420</v>
      </c>
      <c r="B417" s="32">
        <v>181.20436100000001</v>
      </c>
      <c r="C417" s="9">
        <f t="shared" si="32"/>
        <v>100.7336655</v>
      </c>
      <c r="D417" s="10">
        <f t="shared" si="33"/>
        <v>181.20436100000001</v>
      </c>
      <c r="E417" s="10">
        <f t="shared" si="34"/>
        <v>1</v>
      </c>
      <c r="F417" s="10">
        <f t="shared" si="35"/>
        <v>0</v>
      </c>
      <c r="G417" s="10">
        <f t="shared" si="36"/>
        <v>0</v>
      </c>
      <c r="H417" s="10">
        <f t="shared" si="37"/>
        <v>0</v>
      </c>
      <c r="I417" s="10">
        <f t="shared" si="38"/>
        <v>0</v>
      </c>
      <c r="J417" s="10">
        <f t="shared" si="39"/>
        <v>0</v>
      </c>
      <c r="K417" s="10">
        <f t="shared" si="40"/>
        <v>0</v>
      </c>
      <c r="L417" s="9">
        <f t="shared" si="30"/>
        <v>181.20436100000001</v>
      </c>
      <c r="M417" s="9">
        <f t="shared" si="41"/>
        <v>170.92247695500001</v>
      </c>
      <c r="N417" s="9">
        <f t="shared" si="44"/>
        <v>159.90475799999999</v>
      </c>
      <c r="O417" s="9">
        <f t="shared" si="19"/>
        <v>134.38594383564995</v>
      </c>
      <c r="P417" s="9">
        <f t="shared" si="42"/>
        <v>10.281884044999998</v>
      </c>
      <c r="Q417" s="10">
        <f t="shared" si="43"/>
        <v>0</v>
      </c>
      <c r="R417" s="9">
        <f t="shared" si="45"/>
        <v>21.299603000000019</v>
      </c>
      <c r="S417" s="10">
        <f t="shared" si="47"/>
        <v>0</v>
      </c>
      <c r="T417" s="9">
        <f t="shared" si="20"/>
        <v>46.818417164350052</v>
      </c>
      <c r="U417" s="10">
        <f t="shared" si="25"/>
        <v>0</v>
      </c>
      <c r="V417" s="9">
        <f t="shared" si="46"/>
        <v>11.017718955000021</v>
      </c>
      <c r="W417" s="10">
        <f t="shared" si="31"/>
        <v>0</v>
      </c>
      <c r="X417" s="9">
        <f t="shared" si="21"/>
        <v>36.536533119350054</v>
      </c>
      <c r="Y417" s="10">
        <f t="shared" si="26"/>
        <v>0</v>
      </c>
      <c r="Z417" s="9">
        <f t="shared" si="22"/>
        <v>25.518814164350033</v>
      </c>
      <c r="AA417" s="10">
        <f t="shared" si="27"/>
        <v>0</v>
      </c>
      <c r="AB417" s="10">
        <f t="shared" si="28"/>
        <v>0</v>
      </c>
      <c r="AC417" s="10">
        <f t="shared" si="29"/>
        <v>0</v>
      </c>
      <c r="AD417" s="10">
        <f t="shared" si="23"/>
        <v>0</v>
      </c>
      <c r="AF417" s="10">
        <f t="shared" si="24"/>
        <v>0</v>
      </c>
    </row>
    <row r="418" spans="1:32" ht="15.75" customHeight="1" x14ac:dyDescent="0.2">
      <c r="A418" s="8">
        <v>44421</v>
      </c>
      <c r="B418" s="32">
        <v>181.15681459999999</v>
      </c>
      <c r="C418" s="9">
        <f t="shared" si="32"/>
        <v>100.7336655</v>
      </c>
      <c r="D418" s="10">
        <f t="shared" si="33"/>
        <v>181.15681459999999</v>
      </c>
      <c r="E418" s="10">
        <f t="shared" si="34"/>
        <v>1</v>
      </c>
      <c r="F418" s="10">
        <f t="shared" si="35"/>
        <v>0</v>
      </c>
      <c r="G418" s="10">
        <f t="shared" si="36"/>
        <v>0</v>
      </c>
      <c r="H418" s="10">
        <f t="shared" si="37"/>
        <v>0</v>
      </c>
      <c r="I418" s="10">
        <f t="shared" si="38"/>
        <v>0</v>
      </c>
      <c r="J418" s="10">
        <f t="shared" si="39"/>
        <v>0</v>
      </c>
      <c r="K418" s="10">
        <f t="shared" si="40"/>
        <v>0</v>
      </c>
      <c r="L418" s="9">
        <f t="shared" si="30"/>
        <v>181.15681459999999</v>
      </c>
      <c r="M418" s="9">
        <f t="shared" si="41"/>
        <v>172.04906234499998</v>
      </c>
      <c r="N418" s="9">
        <f t="shared" si="44"/>
        <v>160.66151916999999</v>
      </c>
      <c r="O418" s="9">
        <f t="shared" si="19"/>
        <v>134.81822628359996</v>
      </c>
      <c r="P418" s="9">
        <f t="shared" si="42"/>
        <v>9.1077522550000083</v>
      </c>
      <c r="Q418" s="10">
        <f t="shared" si="43"/>
        <v>0</v>
      </c>
      <c r="R418" s="9">
        <f t="shared" si="45"/>
        <v>20.495295429999999</v>
      </c>
      <c r="S418" s="10">
        <f t="shared" si="47"/>
        <v>0</v>
      </c>
      <c r="T418" s="9">
        <f t="shared" si="20"/>
        <v>46.338588316400035</v>
      </c>
      <c r="U418" s="10">
        <f t="shared" si="25"/>
        <v>0</v>
      </c>
      <c r="V418" s="9">
        <f t="shared" si="46"/>
        <v>11.38754317499999</v>
      </c>
      <c r="W418" s="10">
        <f t="shared" si="31"/>
        <v>0</v>
      </c>
      <c r="X418" s="9">
        <f t="shared" si="21"/>
        <v>37.230836061400026</v>
      </c>
      <c r="Y418" s="10">
        <f t="shared" si="26"/>
        <v>0</v>
      </c>
      <c r="Z418" s="9">
        <f t="shared" si="22"/>
        <v>25.843292886400036</v>
      </c>
      <c r="AA418" s="10">
        <f t="shared" si="27"/>
        <v>0</v>
      </c>
      <c r="AB418" s="10">
        <f t="shared" si="28"/>
        <v>0</v>
      </c>
      <c r="AC418" s="10">
        <f t="shared" si="29"/>
        <v>0</v>
      </c>
      <c r="AD418" s="10">
        <f t="shared" si="23"/>
        <v>0</v>
      </c>
      <c r="AF418" s="10">
        <f t="shared" si="24"/>
        <v>0</v>
      </c>
    </row>
    <row r="419" spans="1:32" ht="15.75" customHeight="1" x14ac:dyDescent="0.2">
      <c r="A419" s="8">
        <v>44424</v>
      </c>
      <c r="B419" s="32">
        <v>181.15681459999999</v>
      </c>
      <c r="C419" s="9">
        <f t="shared" si="32"/>
        <v>100.7336655</v>
      </c>
      <c r="D419" s="10">
        <f t="shared" si="33"/>
        <v>181.15681459999999</v>
      </c>
      <c r="E419" s="10">
        <f t="shared" si="34"/>
        <v>1</v>
      </c>
      <c r="F419" s="10">
        <f t="shared" si="35"/>
        <v>0</v>
      </c>
      <c r="G419" s="10">
        <f t="shared" si="36"/>
        <v>0</v>
      </c>
      <c r="H419" s="10">
        <f t="shared" si="37"/>
        <v>0</v>
      </c>
      <c r="I419" s="10">
        <f t="shared" si="38"/>
        <v>0</v>
      </c>
      <c r="J419" s="10">
        <f t="shared" si="39"/>
        <v>0</v>
      </c>
      <c r="K419" s="10">
        <f t="shared" si="40"/>
        <v>0</v>
      </c>
      <c r="L419" s="9">
        <f t="shared" si="30"/>
        <v>181.15681459999999</v>
      </c>
      <c r="M419" s="9">
        <f t="shared" si="41"/>
        <v>173.28260193</v>
      </c>
      <c r="N419" s="9">
        <f t="shared" si="44"/>
        <v>161.42398438000001</v>
      </c>
      <c r="O419" s="9">
        <f t="shared" si="19"/>
        <v>135.23713428849993</v>
      </c>
      <c r="P419" s="9">
        <f t="shared" si="42"/>
        <v>7.8742126699999915</v>
      </c>
      <c r="Q419" s="10">
        <f t="shared" si="43"/>
        <v>0</v>
      </c>
      <c r="R419" s="9">
        <f t="shared" si="45"/>
        <v>19.732830219999983</v>
      </c>
      <c r="S419" s="10">
        <f t="shared" si="47"/>
        <v>0</v>
      </c>
      <c r="T419" s="9">
        <f t="shared" si="20"/>
        <v>45.919680311500059</v>
      </c>
      <c r="U419" s="10">
        <f t="shared" si="25"/>
        <v>0</v>
      </c>
      <c r="V419" s="9">
        <f t="shared" si="46"/>
        <v>11.858617549999991</v>
      </c>
      <c r="W419" s="10">
        <f t="shared" si="31"/>
        <v>0</v>
      </c>
      <c r="X419" s="9">
        <f t="shared" si="21"/>
        <v>38.045467641500068</v>
      </c>
      <c r="Y419" s="10">
        <f t="shared" si="26"/>
        <v>0</v>
      </c>
      <c r="Z419" s="9">
        <f t="shared" si="22"/>
        <v>26.186850091500077</v>
      </c>
      <c r="AA419" s="10">
        <f t="shared" si="27"/>
        <v>0</v>
      </c>
      <c r="AB419" s="10">
        <f t="shared" si="28"/>
        <v>0</v>
      </c>
      <c r="AC419" s="10">
        <f t="shared" si="29"/>
        <v>0</v>
      </c>
      <c r="AD419" s="10">
        <f t="shared" si="23"/>
        <v>0</v>
      </c>
      <c r="AF419" s="10">
        <f t="shared" si="24"/>
        <v>0</v>
      </c>
    </row>
    <row r="420" spans="1:32" ht="15.75" customHeight="1" x14ac:dyDescent="0.2">
      <c r="A420" s="8">
        <v>44425</v>
      </c>
      <c r="B420" s="32">
        <v>180.96669009999999</v>
      </c>
      <c r="C420" s="9">
        <f t="shared" si="32"/>
        <v>100.7336655</v>
      </c>
      <c r="D420" s="10">
        <f t="shared" si="33"/>
        <v>180.96669009999999</v>
      </c>
      <c r="E420" s="10">
        <f t="shared" si="34"/>
        <v>1</v>
      </c>
      <c r="F420" s="10">
        <f t="shared" si="35"/>
        <v>0</v>
      </c>
      <c r="G420" s="10">
        <f t="shared" si="36"/>
        <v>0</v>
      </c>
      <c r="H420" s="10">
        <f t="shared" si="37"/>
        <v>0</v>
      </c>
      <c r="I420" s="10">
        <f t="shared" si="38"/>
        <v>0</v>
      </c>
      <c r="J420" s="10">
        <f t="shared" si="39"/>
        <v>0</v>
      </c>
      <c r="K420" s="10">
        <f t="shared" si="40"/>
        <v>0</v>
      </c>
      <c r="L420" s="9">
        <f t="shared" si="30"/>
        <v>180.96669009999999</v>
      </c>
      <c r="M420" s="9">
        <f t="shared" si="41"/>
        <v>174.404434205</v>
      </c>
      <c r="N420" s="9">
        <f t="shared" si="44"/>
        <v>162.17409088800002</v>
      </c>
      <c r="O420" s="9">
        <f t="shared" si="19"/>
        <v>135.63115852749991</v>
      </c>
      <c r="P420" s="9">
        <f t="shared" si="42"/>
        <v>6.5622558949999927</v>
      </c>
      <c r="Q420" s="10">
        <f t="shared" si="43"/>
        <v>0</v>
      </c>
      <c r="R420" s="9">
        <f t="shared" si="45"/>
        <v>18.792599211999971</v>
      </c>
      <c r="S420" s="10">
        <f t="shared" si="47"/>
        <v>0</v>
      </c>
      <c r="T420" s="9">
        <f t="shared" si="20"/>
        <v>45.335531572500088</v>
      </c>
      <c r="U420" s="10">
        <f t="shared" si="25"/>
        <v>0</v>
      </c>
      <c r="V420" s="9">
        <f t="shared" si="46"/>
        <v>12.230343316999978</v>
      </c>
      <c r="W420" s="10">
        <f t="shared" si="31"/>
        <v>0</v>
      </c>
      <c r="X420" s="9">
        <f t="shared" si="21"/>
        <v>38.773275677500095</v>
      </c>
      <c r="Y420" s="10">
        <f t="shared" si="26"/>
        <v>0</v>
      </c>
      <c r="Z420" s="9">
        <f t="shared" si="22"/>
        <v>26.542932360500117</v>
      </c>
      <c r="AA420" s="10">
        <f t="shared" si="27"/>
        <v>0</v>
      </c>
      <c r="AB420" s="10">
        <f t="shared" si="28"/>
        <v>0</v>
      </c>
      <c r="AC420" s="10">
        <f t="shared" si="29"/>
        <v>0</v>
      </c>
      <c r="AD420" s="10">
        <f t="shared" si="23"/>
        <v>0</v>
      </c>
      <c r="AF420" s="10">
        <f t="shared" si="24"/>
        <v>0</v>
      </c>
    </row>
    <row r="421" spans="1:32" ht="15.75" customHeight="1" x14ac:dyDescent="0.2">
      <c r="A421" s="8">
        <v>44426</v>
      </c>
      <c r="B421" s="32">
        <v>180.96669009999999</v>
      </c>
      <c r="C421" s="9">
        <f t="shared" si="32"/>
        <v>100.7336655</v>
      </c>
      <c r="D421" s="10">
        <f t="shared" si="33"/>
        <v>180.96669009999999</v>
      </c>
      <c r="E421" s="10">
        <f t="shared" si="34"/>
        <v>1</v>
      </c>
      <c r="F421" s="10">
        <f t="shared" si="35"/>
        <v>0</v>
      </c>
      <c r="G421" s="10">
        <f t="shared" si="36"/>
        <v>0</v>
      </c>
      <c r="H421" s="10">
        <f t="shared" si="37"/>
        <v>0</v>
      </c>
      <c r="I421" s="10">
        <f t="shared" si="38"/>
        <v>0</v>
      </c>
      <c r="J421" s="10">
        <f t="shared" si="39"/>
        <v>0</v>
      </c>
      <c r="K421" s="10">
        <f t="shared" si="40"/>
        <v>0</v>
      </c>
      <c r="L421" s="9">
        <f t="shared" si="30"/>
        <v>180.96669009999999</v>
      </c>
      <c r="M421" s="9">
        <f t="shared" si="41"/>
        <v>175.50962906000001</v>
      </c>
      <c r="N421" s="9">
        <f t="shared" si="44"/>
        <v>162.93560578200001</v>
      </c>
      <c r="O421" s="9">
        <f t="shared" si="19"/>
        <v>136.01790890149988</v>
      </c>
      <c r="P421" s="9">
        <f t="shared" si="42"/>
        <v>5.457061039999985</v>
      </c>
      <c r="Q421" s="10">
        <f t="shared" si="43"/>
        <v>0</v>
      </c>
      <c r="R421" s="9">
        <f t="shared" si="45"/>
        <v>18.031084317999984</v>
      </c>
      <c r="S421" s="10">
        <f t="shared" si="47"/>
        <v>0</v>
      </c>
      <c r="T421" s="9">
        <f t="shared" si="20"/>
        <v>44.948781198500114</v>
      </c>
      <c r="U421" s="10">
        <f t="shared" si="25"/>
        <v>0</v>
      </c>
      <c r="V421" s="9">
        <f t="shared" si="46"/>
        <v>12.574023277999999</v>
      </c>
      <c r="W421" s="10">
        <f t="shared" si="31"/>
        <v>0</v>
      </c>
      <c r="X421" s="9">
        <f t="shared" si="21"/>
        <v>39.491720158500129</v>
      </c>
      <c r="Y421" s="10">
        <f t="shared" si="26"/>
        <v>0</v>
      </c>
      <c r="Z421" s="9">
        <f t="shared" si="22"/>
        <v>26.917696880500131</v>
      </c>
      <c r="AA421" s="10">
        <f t="shared" si="27"/>
        <v>0</v>
      </c>
      <c r="AB421" s="10">
        <f t="shared" si="28"/>
        <v>0</v>
      </c>
      <c r="AC421" s="10">
        <f t="shared" si="29"/>
        <v>0</v>
      </c>
      <c r="AD421" s="10">
        <f t="shared" si="23"/>
        <v>0</v>
      </c>
      <c r="AF421" s="10">
        <f t="shared" si="24"/>
        <v>0</v>
      </c>
    </row>
    <row r="422" spans="1:32" ht="15.75" customHeight="1" x14ac:dyDescent="0.2">
      <c r="A422" s="8">
        <v>44427</v>
      </c>
      <c r="B422" s="32">
        <v>180.30116269999999</v>
      </c>
      <c r="C422" s="9">
        <f t="shared" si="32"/>
        <v>100.7336655</v>
      </c>
      <c r="D422" s="10">
        <f t="shared" si="33"/>
        <v>180.30116269999999</v>
      </c>
      <c r="E422" s="10">
        <f t="shared" si="34"/>
        <v>1</v>
      </c>
      <c r="F422" s="10">
        <f t="shared" si="35"/>
        <v>0</v>
      </c>
      <c r="G422" s="10">
        <f t="shared" si="36"/>
        <v>0</v>
      </c>
      <c r="H422" s="10">
        <f t="shared" si="37"/>
        <v>0</v>
      </c>
      <c r="I422" s="10">
        <f t="shared" si="38"/>
        <v>0</v>
      </c>
      <c r="J422" s="10">
        <f t="shared" si="39"/>
        <v>0</v>
      </c>
      <c r="K422" s="10">
        <f t="shared" si="40"/>
        <v>0</v>
      </c>
      <c r="L422" s="9">
        <f t="shared" si="30"/>
        <v>180.30116269999999</v>
      </c>
      <c r="M422" s="9">
        <f t="shared" si="41"/>
        <v>176.41517410500003</v>
      </c>
      <c r="N422" s="9">
        <f t="shared" si="44"/>
        <v>163.63722565399999</v>
      </c>
      <c r="O422" s="9">
        <f t="shared" si="19"/>
        <v>136.4013316384999</v>
      </c>
      <c r="P422" s="9">
        <f t="shared" si="42"/>
        <v>3.885988594999958</v>
      </c>
      <c r="Q422" s="10">
        <f t="shared" si="43"/>
        <v>0</v>
      </c>
      <c r="R422" s="9">
        <f t="shared" si="45"/>
        <v>16.663937046000001</v>
      </c>
      <c r="S422" s="10">
        <f t="shared" si="47"/>
        <v>0</v>
      </c>
      <c r="T422" s="9">
        <f t="shared" si="20"/>
        <v>43.899831061500095</v>
      </c>
      <c r="U422" s="10">
        <f t="shared" si="25"/>
        <v>0</v>
      </c>
      <c r="V422" s="9">
        <f t="shared" si="46"/>
        <v>12.777948451000043</v>
      </c>
      <c r="W422" s="10">
        <f t="shared" si="31"/>
        <v>0</v>
      </c>
      <c r="X422" s="9">
        <f t="shared" si="21"/>
        <v>40.013842466500137</v>
      </c>
      <c r="Y422" s="10">
        <f t="shared" si="26"/>
        <v>0</v>
      </c>
      <c r="Z422" s="9">
        <f t="shared" si="22"/>
        <v>27.235894015500094</v>
      </c>
      <c r="AA422" s="10">
        <f t="shared" si="27"/>
        <v>0</v>
      </c>
      <c r="AB422" s="10">
        <f t="shared" si="28"/>
        <v>0</v>
      </c>
      <c r="AC422" s="10">
        <f t="shared" si="29"/>
        <v>0</v>
      </c>
      <c r="AD422" s="10">
        <f t="shared" si="23"/>
        <v>0</v>
      </c>
      <c r="AF422" s="10">
        <f t="shared" si="24"/>
        <v>0</v>
      </c>
    </row>
    <row r="423" spans="1:32" ht="15.75" customHeight="1" x14ac:dyDescent="0.2">
      <c r="A423" s="8">
        <v>44428</v>
      </c>
      <c r="B423" s="32">
        <v>180.44378660000001</v>
      </c>
      <c r="C423" s="9">
        <f t="shared" si="32"/>
        <v>100.7336655</v>
      </c>
      <c r="D423" s="10">
        <f t="shared" si="33"/>
        <v>180.44378660000001</v>
      </c>
      <c r="E423" s="10">
        <f t="shared" si="34"/>
        <v>1</v>
      </c>
      <c r="F423" s="10">
        <f t="shared" si="35"/>
        <v>0</v>
      </c>
      <c r="G423" s="10">
        <f t="shared" si="36"/>
        <v>0</v>
      </c>
      <c r="H423" s="10">
        <f t="shared" si="37"/>
        <v>0</v>
      </c>
      <c r="I423" s="10">
        <f t="shared" si="38"/>
        <v>0</v>
      </c>
      <c r="J423" s="10">
        <f t="shared" si="39"/>
        <v>0</v>
      </c>
      <c r="K423" s="10">
        <f t="shared" si="40"/>
        <v>0</v>
      </c>
      <c r="L423" s="9">
        <f t="shared" si="30"/>
        <v>180.44378660000001</v>
      </c>
      <c r="M423" s="9">
        <f t="shared" si="41"/>
        <v>177.24704056000002</v>
      </c>
      <c r="N423" s="9">
        <f t="shared" si="44"/>
        <v>164.25328247799999</v>
      </c>
      <c r="O423" s="9">
        <f t="shared" si="19"/>
        <v>136.75590298099988</v>
      </c>
      <c r="P423" s="9">
        <f t="shared" si="42"/>
        <v>3.1967460399999936</v>
      </c>
      <c r="Q423" s="10">
        <f t="shared" si="43"/>
        <v>0</v>
      </c>
      <c r="R423" s="9">
        <f t="shared" si="45"/>
        <v>16.190504122000021</v>
      </c>
      <c r="S423" s="10">
        <f t="shared" si="47"/>
        <v>0</v>
      </c>
      <c r="T423" s="9">
        <f t="shared" si="20"/>
        <v>43.687883619000132</v>
      </c>
      <c r="U423" s="10">
        <f t="shared" si="25"/>
        <v>0</v>
      </c>
      <c r="V423" s="9">
        <f t="shared" si="46"/>
        <v>12.993758082000028</v>
      </c>
      <c r="W423" s="10">
        <f t="shared" si="31"/>
        <v>0</v>
      </c>
      <c r="X423" s="9">
        <f t="shared" si="21"/>
        <v>40.491137579000139</v>
      </c>
      <c r="Y423" s="10">
        <f t="shared" si="26"/>
        <v>0</v>
      </c>
      <c r="Z423" s="9">
        <f t="shared" si="22"/>
        <v>27.497379497000111</v>
      </c>
      <c r="AA423" s="10">
        <f t="shared" si="27"/>
        <v>0</v>
      </c>
      <c r="AB423" s="10">
        <f t="shared" si="28"/>
        <v>0</v>
      </c>
      <c r="AC423" s="10">
        <f t="shared" si="29"/>
        <v>0</v>
      </c>
      <c r="AD423" s="10">
        <f t="shared" si="23"/>
        <v>0</v>
      </c>
      <c r="AF423" s="10">
        <f t="shared" si="24"/>
        <v>0</v>
      </c>
    </row>
    <row r="424" spans="1:32" ht="15.75" customHeight="1" x14ac:dyDescent="0.2">
      <c r="A424" s="8">
        <v>44431</v>
      </c>
      <c r="B424" s="32">
        <v>181.25189209999999</v>
      </c>
      <c r="C424" s="9">
        <f t="shared" si="32"/>
        <v>100.7336655</v>
      </c>
      <c r="D424" s="10">
        <f t="shared" si="33"/>
        <v>181.25189209999999</v>
      </c>
      <c r="E424" s="10">
        <f t="shared" si="34"/>
        <v>1</v>
      </c>
      <c r="F424" s="10">
        <f t="shared" si="35"/>
        <v>0</v>
      </c>
      <c r="G424" s="10">
        <f t="shared" si="36"/>
        <v>0</v>
      </c>
      <c r="H424" s="10">
        <f t="shared" si="37"/>
        <v>0</v>
      </c>
      <c r="I424" s="10">
        <f t="shared" si="38"/>
        <v>0</v>
      </c>
      <c r="J424" s="10">
        <f t="shared" si="39"/>
        <v>0</v>
      </c>
      <c r="K424" s="10">
        <f t="shared" si="40"/>
        <v>0</v>
      </c>
      <c r="L424" s="9">
        <f t="shared" si="30"/>
        <v>181.25189209999999</v>
      </c>
      <c r="M424" s="9">
        <f t="shared" si="41"/>
        <v>178.10505219000001</v>
      </c>
      <c r="N424" s="9">
        <f t="shared" si="44"/>
        <v>164.86458588400001</v>
      </c>
      <c r="O424" s="9">
        <f t="shared" si="19"/>
        <v>137.12343113349988</v>
      </c>
      <c r="P424" s="9">
        <f t="shared" si="42"/>
        <v>3.1468399099999829</v>
      </c>
      <c r="Q424" s="10">
        <f t="shared" si="43"/>
        <v>0</v>
      </c>
      <c r="R424" s="9">
        <f t="shared" si="45"/>
        <v>16.387306215999985</v>
      </c>
      <c r="S424" s="10">
        <f t="shared" si="47"/>
        <v>0</v>
      </c>
      <c r="T424" s="9">
        <f t="shared" si="20"/>
        <v>44.128460966500114</v>
      </c>
      <c r="U424" s="10">
        <f t="shared" si="25"/>
        <v>0</v>
      </c>
      <c r="V424" s="9">
        <f t="shared" si="46"/>
        <v>13.240466306000002</v>
      </c>
      <c r="W424" s="10">
        <f t="shared" si="31"/>
        <v>0</v>
      </c>
      <c r="X424" s="9">
        <f t="shared" si="21"/>
        <v>40.981621056500131</v>
      </c>
      <c r="Y424" s="10">
        <f t="shared" si="26"/>
        <v>0</v>
      </c>
      <c r="Z424" s="9">
        <f t="shared" si="22"/>
        <v>27.741154750500129</v>
      </c>
      <c r="AA424" s="10">
        <f t="shared" si="27"/>
        <v>0</v>
      </c>
      <c r="AB424" s="10">
        <f t="shared" si="28"/>
        <v>0</v>
      </c>
      <c r="AC424" s="10">
        <f t="shared" si="29"/>
        <v>0</v>
      </c>
      <c r="AD424" s="10">
        <f t="shared" si="23"/>
        <v>0</v>
      </c>
      <c r="AF424" s="10">
        <f t="shared" si="24"/>
        <v>0</v>
      </c>
    </row>
    <row r="425" spans="1:32" ht="15.75" customHeight="1" x14ac:dyDescent="0.2">
      <c r="A425" s="8">
        <v>44432</v>
      </c>
      <c r="B425" s="32">
        <v>181.299408</v>
      </c>
      <c r="C425" s="9">
        <f t="shared" si="32"/>
        <v>100.7336655</v>
      </c>
      <c r="D425" s="10">
        <f t="shared" si="33"/>
        <v>181.299408</v>
      </c>
      <c r="E425" s="10">
        <f t="shared" si="34"/>
        <v>1</v>
      </c>
      <c r="F425" s="10">
        <f t="shared" si="35"/>
        <v>0</v>
      </c>
      <c r="G425" s="10">
        <f t="shared" si="36"/>
        <v>0</v>
      </c>
      <c r="H425" s="10">
        <f t="shared" si="37"/>
        <v>0</v>
      </c>
      <c r="I425" s="10">
        <f t="shared" si="38"/>
        <v>0</v>
      </c>
      <c r="J425" s="10">
        <f t="shared" si="39"/>
        <v>0</v>
      </c>
      <c r="K425" s="10">
        <f t="shared" si="40"/>
        <v>0</v>
      </c>
      <c r="L425" s="9">
        <f t="shared" si="30"/>
        <v>181.299408</v>
      </c>
      <c r="M425" s="9">
        <f t="shared" si="41"/>
        <v>179.03674164499998</v>
      </c>
      <c r="N425" s="9">
        <f t="shared" si="44"/>
        <v>165.47969178</v>
      </c>
      <c r="O425" s="9">
        <f t="shared" si="19"/>
        <v>137.49049297749991</v>
      </c>
      <c r="P425" s="9">
        <f t="shared" si="42"/>
        <v>2.2626663550000217</v>
      </c>
      <c r="Q425" s="10">
        <f t="shared" si="43"/>
        <v>0</v>
      </c>
      <c r="R425" s="9">
        <f t="shared" si="45"/>
        <v>15.819716220000004</v>
      </c>
      <c r="S425" s="10">
        <f t="shared" si="47"/>
        <v>0</v>
      </c>
      <c r="T425" s="9">
        <f t="shared" si="20"/>
        <v>43.808915022500088</v>
      </c>
      <c r="U425" s="10">
        <f t="shared" si="25"/>
        <v>0</v>
      </c>
      <c r="V425" s="9">
        <f t="shared" si="46"/>
        <v>13.557049864999982</v>
      </c>
      <c r="W425" s="10">
        <f t="shared" si="31"/>
        <v>0</v>
      </c>
      <c r="X425" s="9">
        <f t="shared" si="21"/>
        <v>41.546248667500066</v>
      </c>
      <c r="Y425" s="10">
        <f t="shared" si="26"/>
        <v>0</v>
      </c>
      <c r="Z425" s="9">
        <f t="shared" si="22"/>
        <v>27.989198802500084</v>
      </c>
      <c r="AA425" s="10">
        <f t="shared" si="27"/>
        <v>0</v>
      </c>
      <c r="AB425" s="10">
        <f t="shared" si="28"/>
        <v>0</v>
      </c>
      <c r="AC425" s="10">
        <f t="shared" si="29"/>
        <v>0</v>
      </c>
      <c r="AD425" s="10">
        <f t="shared" si="23"/>
        <v>0</v>
      </c>
      <c r="AF425" s="10">
        <f t="shared" si="24"/>
        <v>0</v>
      </c>
    </row>
    <row r="426" spans="1:32" ht="15.75" customHeight="1" x14ac:dyDescent="0.2">
      <c r="A426" s="8">
        <v>44433</v>
      </c>
      <c r="B426" s="32">
        <v>180.44378660000001</v>
      </c>
      <c r="C426" s="9">
        <f t="shared" si="32"/>
        <v>100.7336655</v>
      </c>
      <c r="D426" s="10">
        <f t="shared" si="33"/>
        <v>180.44378660000001</v>
      </c>
      <c r="E426" s="10">
        <f t="shared" si="34"/>
        <v>1</v>
      </c>
      <c r="F426" s="10">
        <f t="shared" si="35"/>
        <v>0</v>
      </c>
      <c r="G426" s="10">
        <f t="shared" si="36"/>
        <v>0</v>
      </c>
      <c r="H426" s="10">
        <f t="shared" si="37"/>
        <v>0</v>
      </c>
      <c r="I426" s="10">
        <f t="shared" si="38"/>
        <v>0</v>
      </c>
      <c r="J426" s="10">
        <f t="shared" si="39"/>
        <v>0</v>
      </c>
      <c r="K426" s="10">
        <f t="shared" si="40"/>
        <v>0</v>
      </c>
      <c r="L426" s="9">
        <f t="shared" si="30"/>
        <v>180.44378660000001</v>
      </c>
      <c r="M426" s="9">
        <f t="shared" si="41"/>
        <v>179.61904908</v>
      </c>
      <c r="N426" s="9">
        <f t="shared" si="44"/>
        <v>166.058670662</v>
      </c>
      <c r="O426" s="9">
        <f t="shared" si="19"/>
        <v>137.85679630699991</v>
      </c>
      <c r="P426" s="9">
        <f t="shared" si="42"/>
        <v>0.82473752000001355</v>
      </c>
      <c r="Q426" s="10">
        <f t="shared" si="43"/>
        <v>0</v>
      </c>
      <c r="R426" s="9">
        <f t="shared" si="45"/>
        <v>14.385115938000013</v>
      </c>
      <c r="S426" s="10">
        <f t="shared" si="47"/>
        <v>0</v>
      </c>
      <c r="T426" s="9">
        <f t="shared" si="20"/>
        <v>42.586990293000099</v>
      </c>
      <c r="U426" s="10">
        <f t="shared" si="25"/>
        <v>0</v>
      </c>
      <c r="V426" s="9">
        <f t="shared" si="46"/>
        <v>13.560378417999999</v>
      </c>
      <c r="W426" s="10">
        <f t="shared" si="31"/>
        <v>0</v>
      </c>
      <c r="X426" s="9">
        <f t="shared" si="21"/>
        <v>41.762252773000085</v>
      </c>
      <c r="Y426" s="10">
        <f t="shared" si="26"/>
        <v>0</v>
      </c>
      <c r="Z426" s="9">
        <f t="shared" si="22"/>
        <v>28.201874355000086</v>
      </c>
      <c r="AA426" s="10">
        <f t="shared" si="27"/>
        <v>0</v>
      </c>
      <c r="AB426" s="10">
        <f t="shared" si="28"/>
        <v>0</v>
      </c>
      <c r="AC426" s="10">
        <f t="shared" si="29"/>
        <v>0</v>
      </c>
      <c r="AD426" s="10">
        <f t="shared" si="23"/>
        <v>0</v>
      </c>
      <c r="AF426" s="10">
        <f t="shared" si="24"/>
        <v>0</v>
      </c>
    </row>
    <row r="427" spans="1:32" ht="15.75" customHeight="1" x14ac:dyDescent="0.2">
      <c r="A427" s="8">
        <v>44434</v>
      </c>
      <c r="B427" s="32">
        <v>181.299408</v>
      </c>
      <c r="C427" s="9">
        <f t="shared" si="32"/>
        <v>100.7336655</v>
      </c>
      <c r="D427" s="10">
        <f t="shared" si="33"/>
        <v>181.299408</v>
      </c>
      <c r="E427" s="10">
        <f t="shared" si="34"/>
        <v>1</v>
      </c>
      <c r="F427" s="10">
        <f t="shared" si="35"/>
        <v>0</v>
      </c>
      <c r="G427" s="10">
        <f t="shared" si="36"/>
        <v>0</v>
      </c>
      <c r="H427" s="10">
        <f t="shared" si="37"/>
        <v>0</v>
      </c>
      <c r="I427" s="10">
        <f t="shared" si="38"/>
        <v>0</v>
      </c>
      <c r="J427" s="10">
        <f t="shared" si="39"/>
        <v>0</v>
      </c>
      <c r="K427" s="10">
        <f t="shared" si="40"/>
        <v>0</v>
      </c>
      <c r="L427" s="9">
        <f t="shared" si="30"/>
        <v>181.299408</v>
      </c>
      <c r="M427" s="9">
        <f t="shared" si="41"/>
        <v>180.05161896499999</v>
      </c>
      <c r="N427" s="9">
        <f t="shared" si="44"/>
        <v>166.62909363599999</v>
      </c>
      <c r="O427" s="9">
        <f t="shared" si="19"/>
        <v>138.22573521099991</v>
      </c>
      <c r="P427" s="9">
        <f t="shared" si="42"/>
        <v>1.2477890350000109</v>
      </c>
      <c r="Q427" s="10">
        <f t="shared" si="43"/>
        <v>0</v>
      </c>
      <c r="R427" s="9">
        <f t="shared" si="45"/>
        <v>14.670314364000006</v>
      </c>
      <c r="S427" s="10">
        <f t="shared" si="47"/>
        <v>0</v>
      </c>
      <c r="T427" s="9">
        <f t="shared" si="20"/>
        <v>43.073672789000085</v>
      </c>
      <c r="U427" s="10">
        <f t="shared" si="25"/>
        <v>0</v>
      </c>
      <c r="V427" s="9">
        <f t="shared" si="46"/>
        <v>13.422525328999996</v>
      </c>
      <c r="W427" s="10">
        <f t="shared" si="31"/>
        <v>0</v>
      </c>
      <c r="X427" s="9">
        <f t="shared" si="21"/>
        <v>41.825883754000074</v>
      </c>
      <c r="Y427" s="10">
        <f t="shared" si="26"/>
        <v>0</v>
      </c>
      <c r="Z427" s="9">
        <f t="shared" si="22"/>
        <v>28.403358425000079</v>
      </c>
      <c r="AA427" s="10">
        <f t="shared" si="27"/>
        <v>0</v>
      </c>
      <c r="AB427" s="10">
        <f t="shared" si="28"/>
        <v>0</v>
      </c>
      <c r="AC427" s="10">
        <f t="shared" si="29"/>
        <v>0</v>
      </c>
      <c r="AD427" s="10">
        <f t="shared" si="23"/>
        <v>0</v>
      </c>
      <c r="AF427" s="10">
        <f t="shared" si="24"/>
        <v>0</v>
      </c>
    </row>
    <row r="428" spans="1:32" ht="15.75" customHeight="1" x14ac:dyDescent="0.2">
      <c r="A428" s="8">
        <v>44435</v>
      </c>
      <c r="B428" s="32">
        <v>181.58464050000001</v>
      </c>
      <c r="C428" s="9">
        <f t="shared" si="32"/>
        <v>100.7336655</v>
      </c>
      <c r="D428" s="10">
        <f t="shared" si="33"/>
        <v>181.58464050000001</v>
      </c>
      <c r="E428" s="10">
        <f t="shared" si="34"/>
        <v>1</v>
      </c>
      <c r="F428" s="10">
        <f t="shared" si="35"/>
        <v>0</v>
      </c>
      <c r="G428" s="10">
        <f t="shared" si="36"/>
        <v>0</v>
      </c>
      <c r="H428" s="10">
        <f t="shared" si="37"/>
        <v>0</v>
      </c>
      <c r="I428" s="10">
        <f t="shared" si="38"/>
        <v>0</v>
      </c>
      <c r="J428" s="10">
        <f t="shared" si="39"/>
        <v>0</v>
      </c>
      <c r="K428" s="10">
        <f t="shared" si="40"/>
        <v>0</v>
      </c>
      <c r="L428" s="9">
        <f t="shared" si="30"/>
        <v>181.58464050000001</v>
      </c>
      <c r="M428" s="9">
        <f t="shared" si="41"/>
        <v>180.46755371999998</v>
      </c>
      <c r="N428" s="9">
        <f t="shared" si="44"/>
        <v>167.284129646</v>
      </c>
      <c r="O428" s="9">
        <f t="shared" si="19"/>
        <v>138.59398857549991</v>
      </c>
      <c r="P428" s="9">
        <f t="shared" si="42"/>
        <v>1.1170867800000224</v>
      </c>
      <c r="Q428" s="10">
        <f t="shared" si="43"/>
        <v>0</v>
      </c>
      <c r="R428" s="9">
        <f t="shared" si="45"/>
        <v>14.300510854000009</v>
      </c>
      <c r="S428" s="10">
        <f t="shared" si="47"/>
        <v>0</v>
      </c>
      <c r="T428" s="9">
        <f t="shared" si="20"/>
        <v>42.990651924500099</v>
      </c>
      <c r="U428" s="10">
        <f t="shared" si="25"/>
        <v>0</v>
      </c>
      <c r="V428" s="9">
        <f t="shared" si="46"/>
        <v>13.183424073999987</v>
      </c>
      <c r="W428" s="10">
        <f t="shared" si="31"/>
        <v>0</v>
      </c>
      <c r="X428" s="9">
        <f t="shared" si="21"/>
        <v>41.873565144500077</v>
      </c>
      <c r="Y428" s="10">
        <f t="shared" si="26"/>
        <v>0</v>
      </c>
      <c r="Z428" s="9">
        <f t="shared" si="22"/>
        <v>28.69014107050009</v>
      </c>
      <c r="AA428" s="10">
        <f t="shared" si="27"/>
        <v>0</v>
      </c>
      <c r="AB428" s="10">
        <f t="shared" si="28"/>
        <v>0</v>
      </c>
      <c r="AC428" s="10">
        <f t="shared" si="29"/>
        <v>0</v>
      </c>
      <c r="AD428" s="10">
        <f t="shared" si="23"/>
        <v>0</v>
      </c>
      <c r="AF428" s="10">
        <f t="shared" si="24"/>
        <v>0</v>
      </c>
    </row>
    <row r="429" spans="1:32" ht="15.75" customHeight="1" x14ac:dyDescent="0.2">
      <c r="A429" s="8">
        <v>44438</v>
      </c>
      <c r="B429" s="32">
        <v>181.58464050000001</v>
      </c>
      <c r="C429" s="9">
        <f t="shared" si="32"/>
        <v>100.7336655</v>
      </c>
      <c r="D429" s="10">
        <f t="shared" si="33"/>
        <v>181.58464050000001</v>
      </c>
      <c r="E429" s="10">
        <f t="shared" si="34"/>
        <v>1</v>
      </c>
      <c r="F429" s="10">
        <f t="shared" si="35"/>
        <v>0</v>
      </c>
      <c r="G429" s="10">
        <f t="shared" si="36"/>
        <v>0</v>
      </c>
      <c r="H429" s="10">
        <f t="shared" si="37"/>
        <v>0</v>
      </c>
      <c r="I429" s="10">
        <f t="shared" si="38"/>
        <v>0</v>
      </c>
      <c r="J429" s="10">
        <f t="shared" si="39"/>
        <v>0</v>
      </c>
      <c r="K429" s="10">
        <f t="shared" si="40"/>
        <v>0</v>
      </c>
      <c r="L429" s="9">
        <f t="shared" si="30"/>
        <v>181.58464050000001</v>
      </c>
      <c r="M429" s="9">
        <f t="shared" si="41"/>
        <v>180.74801255</v>
      </c>
      <c r="N429" s="9">
        <f t="shared" si="44"/>
        <v>167.93726410599996</v>
      </c>
      <c r="O429" s="9">
        <f t="shared" si="19"/>
        <v>138.96623077799993</v>
      </c>
      <c r="P429" s="9">
        <f t="shared" si="42"/>
        <v>0.83662795000000756</v>
      </c>
      <c r="Q429" s="10">
        <f t="shared" si="43"/>
        <v>0</v>
      </c>
      <c r="R429" s="9">
        <f t="shared" si="45"/>
        <v>13.647376394000048</v>
      </c>
      <c r="S429" s="10">
        <f t="shared" si="47"/>
        <v>0</v>
      </c>
      <c r="T429" s="9">
        <f t="shared" si="20"/>
        <v>42.618409722000081</v>
      </c>
      <c r="U429" s="10">
        <f t="shared" si="25"/>
        <v>0</v>
      </c>
      <c r="V429" s="9">
        <f t="shared" si="46"/>
        <v>12.810748444000041</v>
      </c>
      <c r="W429" s="10">
        <f t="shared" si="31"/>
        <v>0</v>
      </c>
      <c r="X429" s="9">
        <f t="shared" si="21"/>
        <v>41.781781772000073</v>
      </c>
      <c r="Y429" s="10">
        <f t="shared" si="26"/>
        <v>0</v>
      </c>
      <c r="Z429" s="9">
        <f t="shared" si="22"/>
        <v>28.971033328000033</v>
      </c>
      <c r="AA429" s="10">
        <f t="shared" si="27"/>
        <v>0</v>
      </c>
      <c r="AB429" s="10">
        <f t="shared" si="28"/>
        <v>0</v>
      </c>
      <c r="AC429" s="10">
        <f t="shared" si="29"/>
        <v>0</v>
      </c>
      <c r="AD429" s="10">
        <f t="shared" si="23"/>
        <v>0</v>
      </c>
      <c r="AF429" s="10">
        <f t="shared" si="24"/>
        <v>0</v>
      </c>
    </row>
    <row r="430" spans="1:32" ht="15.75" customHeight="1" x14ac:dyDescent="0.2">
      <c r="A430" s="8">
        <v>44439</v>
      </c>
      <c r="B430" s="32">
        <v>180.77651979999999</v>
      </c>
      <c r="C430" s="9">
        <f t="shared" si="32"/>
        <v>100.7336655</v>
      </c>
      <c r="D430" s="10">
        <f t="shared" si="33"/>
        <v>180.77651979999999</v>
      </c>
      <c r="E430" s="10">
        <f t="shared" si="34"/>
        <v>1</v>
      </c>
      <c r="F430" s="10">
        <f t="shared" si="35"/>
        <v>0</v>
      </c>
      <c r="G430" s="10">
        <f t="shared" si="36"/>
        <v>0</v>
      </c>
      <c r="H430" s="10">
        <f t="shared" si="37"/>
        <v>0</v>
      </c>
      <c r="I430" s="10">
        <f t="shared" si="38"/>
        <v>0</v>
      </c>
      <c r="J430" s="10">
        <f t="shared" si="39"/>
        <v>0</v>
      </c>
      <c r="K430" s="10">
        <f t="shared" si="40"/>
        <v>0</v>
      </c>
      <c r="L430" s="9">
        <f t="shared" si="30"/>
        <v>180.77651979999999</v>
      </c>
      <c r="M430" s="9">
        <f t="shared" si="41"/>
        <v>180.87397995999999</v>
      </c>
      <c r="N430" s="9">
        <f t="shared" si="44"/>
        <v>168.56092621599998</v>
      </c>
      <c r="O430" s="9">
        <f t="shared" si="19"/>
        <v>139.3248122064999</v>
      </c>
      <c r="P430" s="9">
        <f t="shared" si="42"/>
        <v>-9.7460159999997131E-2</v>
      </c>
      <c r="Q430" s="10">
        <f t="shared" si="43"/>
        <v>-1</v>
      </c>
      <c r="R430" s="9">
        <f t="shared" si="45"/>
        <v>12.215593584000004</v>
      </c>
      <c r="S430" s="10">
        <f t="shared" si="47"/>
        <v>0</v>
      </c>
      <c r="T430" s="9">
        <f t="shared" si="20"/>
        <v>41.451707593500089</v>
      </c>
      <c r="U430" s="10">
        <f t="shared" si="25"/>
        <v>0</v>
      </c>
      <c r="V430" s="9">
        <f t="shared" si="46"/>
        <v>12.313053744000001</v>
      </c>
      <c r="W430" s="10">
        <f t="shared" si="31"/>
        <v>0</v>
      </c>
      <c r="X430" s="9">
        <f t="shared" si="21"/>
        <v>41.549167753500086</v>
      </c>
      <c r="Y430" s="10">
        <f t="shared" si="26"/>
        <v>0</v>
      </c>
      <c r="Z430" s="9">
        <f t="shared" si="22"/>
        <v>29.236114009500085</v>
      </c>
      <c r="AA430" s="10">
        <f t="shared" si="27"/>
        <v>0</v>
      </c>
      <c r="AB430" s="10">
        <f t="shared" si="28"/>
        <v>0</v>
      </c>
      <c r="AC430" s="10">
        <f t="shared" si="29"/>
        <v>0</v>
      </c>
      <c r="AD430" s="10">
        <f t="shared" si="23"/>
        <v>0</v>
      </c>
      <c r="AF430" s="10">
        <f t="shared" si="24"/>
        <v>0</v>
      </c>
    </row>
    <row r="431" spans="1:32" ht="15.75" customHeight="1" x14ac:dyDescent="0.2">
      <c r="A431" s="8">
        <v>44440</v>
      </c>
      <c r="B431" s="32">
        <v>181.58464050000001</v>
      </c>
      <c r="C431" s="9">
        <f t="shared" si="32"/>
        <v>100.7336655</v>
      </c>
      <c r="D431" s="10">
        <f t="shared" si="33"/>
        <v>181.58464050000001</v>
      </c>
      <c r="E431" s="10">
        <f t="shared" si="34"/>
        <v>1</v>
      </c>
      <c r="F431" s="10">
        <f t="shared" si="35"/>
        <v>0</v>
      </c>
      <c r="G431" s="10">
        <f t="shared" si="36"/>
        <v>0</v>
      </c>
      <c r="H431" s="10">
        <f t="shared" si="37"/>
        <v>0</v>
      </c>
      <c r="I431" s="10">
        <f t="shared" si="38"/>
        <v>0</v>
      </c>
      <c r="J431" s="10">
        <f t="shared" si="39"/>
        <v>0</v>
      </c>
      <c r="K431" s="10">
        <f t="shared" si="40"/>
        <v>0</v>
      </c>
      <c r="L431" s="9">
        <f t="shared" si="30"/>
        <v>181.58464050000001</v>
      </c>
      <c r="M431" s="9">
        <f t="shared" si="41"/>
        <v>180.90012513000002</v>
      </c>
      <c r="N431" s="9">
        <f t="shared" si="44"/>
        <v>169.20075073999996</v>
      </c>
      <c r="O431" s="9">
        <f t="shared" si="19"/>
        <v>139.68532242199993</v>
      </c>
      <c r="P431" s="9">
        <f t="shared" si="42"/>
        <v>0.68451536999998552</v>
      </c>
      <c r="Q431" s="10">
        <f t="shared" si="43"/>
        <v>1</v>
      </c>
      <c r="R431" s="9">
        <f t="shared" si="45"/>
        <v>12.383889760000045</v>
      </c>
      <c r="S431" s="10">
        <f t="shared" si="47"/>
        <v>0</v>
      </c>
      <c r="T431" s="9">
        <f t="shared" si="20"/>
        <v>41.899318078000078</v>
      </c>
      <c r="U431" s="10">
        <f t="shared" si="25"/>
        <v>0</v>
      </c>
      <c r="V431" s="9">
        <f t="shared" si="46"/>
        <v>11.69937439000006</v>
      </c>
      <c r="W431" s="10">
        <f t="shared" si="31"/>
        <v>0</v>
      </c>
      <c r="X431" s="9">
        <f t="shared" si="21"/>
        <v>41.214802708000093</v>
      </c>
      <c r="Y431" s="10">
        <f t="shared" si="26"/>
        <v>0</v>
      </c>
      <c r="Z431" s="9">
        <f t="shared" si="22"/>
        <v>29.515428318000033</v>
      </c>
      <c r="AA431" s="10">
        <f t="shared" si="27"/>
        <v>0</v>
      </c>
      <c r="AB431" s="10">
        <f t="shared" si="28"/>
        <v>0</v>
      </c>
      <c r="AC431" s="10">
        <f t="shared" si="29"/>
        <v>0</v>
      </c>
      <c r="AD431" s="10">
        <f t="shared" si="23"/>
        <v>0</v>
      </c>
      <c r="AF431" s="10">
        <f t="shared" si="24"/>
        <v>0</v>
      </c>
    </row>
    <row r="432" spans="1:32" ht="15.75" customHeight="1" x14ac:dyDescent="0.2">
      <c r="A432" s="8">
        <v>44441</v>
      </c>
      <c r="B432" s="32">
        <v>182.01245119999999</v>
      </c>
      <c r="C432" s="9">
        <f t="shared" si="32"/>
        <v>100.7336655</v>
      </c>
      <c r="D432" s="10">
        <f t="shared" si="33"/>
        <v>182.01245119999999</v>
      </c>
      <c r="E432" s="10">
        <f t="shared" si="34"/>
        <v>1</v>
      </c>
      <c r="F432" s="10">
        <f t="shared" si="35"/>
        <v>0</v>
      </c>
      <c r="G432" s="10">
        <f t="shared" si="36"/>
        <v>0</v>
      </c>
      <c r="H432" s="10">
        <f t="shared" si="37"/>
        <v>0</v>
      </c>
      <c r="I432" s="10">
        <f t="shared" si="38"/>
        <v>0</v>
      </c>
      <c r="J432" s="10">
        <f t="shared" si="39"/>
        <v>0</v>
      </c>
      <c r="K432" s="10">
        <f t="shared" si="40"/>
        <v>0</v>
      </c>
      <c r="L432" s="9">
        <f t="shared" si="30"/>
        <v>182.01245119999999</v>
      </c>
      <c r="M432" s="9">
        <f t="shared" si="41"/>
        <v>180.99281922500003</v>
      </c>
      <c r="N432" s="9">
        <f t="shared" si="44"/>
        <v>169.76927216399997</v>
      </c>
      <c r="O432" s="9">
        <f t="shared" si="19"/>
        <v>140.04163647099995</v>
      </c>
      <c r="P432" s="9">
        <f t="shared" si="42"/>
        <v>1.0196319749999532</v>
      </c>
      <c r="Q432" s="10">
        <f t="shared" si="43"/>
        <v>0</v>
      </c>
      <c r="R432" s="9">
        <f t="shared" si="45"/>
        <v>12.243179036000015</v>
      </c>
      <c r="S432" s="10">
        <f t="shared" si="47"/>
        <v>0</v>
      </c>
      <c r="T432" s="9">
        <f t="shared" si="20"/>
        <v>41.97081472900004</v>
      </c>
      <c r="U432" s="10">
        <f t="shared" si="25"/>
        <v>0</v>
      </c>
      <c r="V432" s="9">
        <f t="shared" si="46"/>
        <v>11.223547061000062</v>
      </c>
      <c r="W432" s="10">
        <f t="shared" si="31"/>
        <v>0</v>
      </c>
      <c r="X432" s="9">
        <f t="shared" si="21"/>
        <v>40.951182754000087</v>
      </c>
      <c r="Y432" s="10">
        <f t="shared" si="26"/>
        <v>0</v>
      </c>
      <c r="Z432" s="9">
        <f t="shared" si="22"/>
        <v>29.727635693000025</v>
      </c>
      <c r="AA432" s="10">
        <f t="shared" si="27"/>
        <v>0</v>
      </c>
      <c r="AB432" s="10">
        <f t="shared" si="28"/>
        <v>0</v>
      </c>
      <c r="AC432" s="10">
        <f t="shared" si="29"/>
        <v>0</v>
      </c>
      <c r="AD432" s="10">
        <f t="shared" si="23"/>
        <v>0</v>
      </c>
      <c r="AF432" s="10">
        <f t="shared" si="24"/>
        <v>0</v>
      </c>
    </row>
    <row r="433" spans="1:32" ht="15.75" customHeight="1" x14ac:dyDescent="0.2">
      <c r="A433" s="8">
        <v>44442</v>
      </c>
      <c r="B433" s="32">
        <v>182.10752869999999</v>
      </c>
      <c r="C433" s="9">
        <f t="shared" si="32"/>
        <v>100.7336655</v>
      </c>
      <c r="D433" s="10">
        <f t="shared" si="33"/>
        <v>182.10752869999999</v>
      </c>
      <c r="E433" s="10">
        <f t="shared" si="34"/>
        <v>1</v>
      </c>
      <c r="F433" s="10">
        <f t="shared" si="35"/>
        <v>0</v>
      </c>
      <c r="G433" s="10">
        <f t="shared" si="36"/>
        <v>0</v>
      </c>
      <c r="H433" s="10">
        <f t="shared" si="37"/>
        <v>0</v>
      </c>
      <c r="I433" s="10">
        <f t="shared" si="38"/>
        <v>0</v>
      </c>
      <c r="J433" s="10">
        <f t="shared" si="39"/>
        <v>0</v>
      </c>
      <c r="K433" s="10">
        <f t="shared" si="40"/>
        <v>0</v>
      </c>
      <c r="L433" s="9">
        <f t="shared" si="30"/>
        <v>182.10752869999999</v>
      </c>
      <c r="M433" s="9">
        <f t="shared" si="41"/>
        <v>181.08551255500004</v>
      </c>
      <c r="N433" s="9">
        <f t="shared" si="44"/>
        <v>170.33494141399999</v>
      </c>
      <c r="O433" s="9">
        <f t="shared" si="19"/>
        <v>140.40851539999991</v>
      </c>
      <c r="P433" s="9">
        <f t="shared" si="42"/>
        <v>1.0220161449999523</v>
      </c>
      <c r="Q433" s="10">
        <f t="shared" si="43"/>
        <v>0</v>
      </c>
      <c r="R433" s="9">
        <f t="shared" si="45"/>
        <v>11.772587286000004</v>
      </c>
      <c r="S433" s="10">
        <f t="shared" si="47"/>
        <v>0</v>
      </c>
      <c r="T433" s="9">
        <f t="shared" si="20"/>
        <v>41.699013300000075</v>
      </c>
      <c r="U433" s="10">
        <f t="shared" si="25"/>
        <v>0</v>
      </c>
      <c r="V433" s="9">
        <f t="shared" si="46"/>
        <v>10.750571141000052</v>
      </c>
      <c r="W433" s="10">
        <f t="shared" si="31"/>
        <v>0</v>
      </c>
      <c r="X433" s="9">
        <f t="shared" si="21"/>
        <v>40.676997155000123</v>
      </c>
      <c r="Y433" s="10">
        <f t="shared" si="26"/>
        <v>0</v>
      </c>
      <c r="Z433" s="9">
        <f t="shared" si="22"/>
        <v>29.926426014000072</v>
      </c>
      <c r="AA433" s="10">
        <f t="shared" si="27"/>
        <v>0</v>
      </c>
      <c r="AB433" s="10">
        <f t="shared" si="28"/>
        <v>0</v>
      </c>
      <c r="AC433" s="10">
        <f t="shared" si="29"/>
        <v>0</v>
      </c>
      <c r="AD433" s="10">
        <f t="shared" si="23"/>
        <v>0</v>
      </c>
      <c r="AF433" s="10">
        <f t="shared" si="24"/>
        <v>0</v>
      </c>
    </row>
    <row r="434" spans="1:32" ht="15.75" customHeight="1" x14ac:dyDescent="0.2">
      <c r="A434" s="8">
        <v>44445</v>
      </c>
      <c r="B434" s="32">
        <v>182.8205566</v>
      </c>
      <c r="C434" s="9">
        <f t="shared" si="32"/>
        <v>100.7336655</v>
      </c>
      <c r="D434" s="10">
        <f t="shared" si="33"/>
        <v>182.8205566</v>
      </c>
      <c r="E434" s="10">
        <f t="shared" si="34"/>
        <v>1</v>
      </c>
      <c r="F434" s="10">
        <f t="shared" si="35"/>
        <v>0</v>
      </c>
      <c r="G434" s="10">
        <f t="shared" si="36"/>
        <v>0</v>
      </c>
      <c r="H434" s="10">
        <f t="shared" si="37"/>
        <v>0</v>
      </c>
      <c r="I434" s="10">
        <f t="shared" si="38"/>
        <v>0</v>
      </c>
      <c r="J434" s="10">
        <f t="shared" si="39"/>
        <v>0</v>
      </c>
      <c r="K434" s="10">
        <f t="shared" si="40"/>
        <v>0</v>
      </c>
      <c r="L434" s="9">
        <f t="shared" si="30"/>
        <v>182.8205566</v>
      </c>
      <c r="M434" s="9">
        <f t="shared" si="41"/>
        <v>181.18296052000005</v>
      </c>
      <c r="N434" s="9">
        <f t="shared" si="44"/>
        <v>170.92723084199994</v>
      </c>
      <c r="O434" s="9">
        <f t="shared" si="19"/>
        <v>140.76370788949993</v>
      </c>
      <c r="P434" s="9">
        <f t="shared" si="42"/>
        <v>1.6375960799999518</v>
      </c>
      <c r="Q434" s="10">
        <f t="shared" si="43"/>
        <v>0</v>
      </c>
      <c r="R434" s="9">
        <f t="shared" si="45"/>
        <v>11.89332575800006</v>
      </c>
      <c r="S434" s="10">
        <f t="shared" si="47"/>
        <v>0</v>
      </c>
      <c r="T434" s="9">
        <f t="shared" si="20"/>
        <v>42.056848710500077</v>
      </c>
      <c r="U434" s="10">
        <f t="shared" si="25"/>
        <v>0</v>
      </c>
      <c r="V434" s="9">
        <f t="shared" si="46"/>
        <v>10.255729678000108</v>
      </c>
      <c r="W434" s="10">
        <f t="shared" si="31"/>
        <v>0</v>
      </c>
      <c r="X434" s="9">
        <f t="shared" si="21"/>
        <v>40.419252630500125</v>
      </c>
      <c r="Y434" s="10">
        <f t="shared" si="26"/>
        <v>0</v>
      </c>
      <c r="Z434" s="9">
        <f t="shared" si="22"/>
        <v>30.163522952500017</v>
      </c>
      <c r="AA434" s="10">
        <f t="shared" si="27"/>
        <v>0</v>
      </c>
      <c r="AB434" s="10">
        <f t="shared" si="28"/>
        <v>0</v>
      </c>
      <c r="AC434" s="10">
        <f t="shared" si="29"/>
        <v>0</v>
      </c>
      <c r="AD434" s="10">
        <f t="shared" si="23"/>
        <v>0</v>
      </c>
      <c r="AF434" s="10">
        <f t="shared" si="24"/>
        <v>0</v>
      </c>
    </row>
    <row r="435" spans="1:32" ht="15.75" customHeight="1" x14ac:dyDescent="0.2">
      <c r="A435" s="8">
        <v>44446</v>
      </c>
      <c r="B435" s="32">
        <v>182.8205566</v>
      </c>
      <c r="C435" s="9">
        <f t="shared" si="32"/>
        <v>100.7336655</v>
      </c>
      <c r="D435" s="10">
        <f t="shared" si="33"/>
        <v>182.8205566</v>
      </c>
      <c r="E435" s="10">
        <f t="shared" si="34"/>
        <v>1</v>
      </c>
      <c r="F435" s="10">
        <f t="shared" si="35"/>
        <v>0</v>
      </c>
      <c r="G435" s="10">
        <f t="shared" si="36"/>
        <v>0</v>
      </c>
      <c r="H435" s="10">
        <f t="shared" si="37"/>
        <v>0</v>
      </c>
      <c r="I435" s="10">
        <f t="shared" si="38"/>
        <v>0</v>
      </c>
      <c r="J435" s="10">
        <f t="shared" si="39"/>
        <v>0</v>
      </c>
      <c r="K435" s="10">
        <f t="shared" si="40"/>
        <v>0</v>
      </c>
      <c r="L435" s="9">
        <f t="shared" si="30"/>
        <v>182.8205566</v>
      </c>
      <c r="M435" s="9">
        <f t="shared" si="41"/>
        <v>181.29704590500006</v>
      </c>
      <c r="N435" s="9">
        <f t="shared" si="44"/>
        <v>171.50335815999995</v>
      </c>
      <c r="O435" s="9">
        <f t="shared" si="19"/>
        <v>141.11655403499992</v>
      </c>
      <c r="P435" s="9">
        <f t="shared" si="42"/>
        <v>1.523510694999942</v>
      </c>
      <c r="Q435" s="10">
        <f t="shared" si="43"/>
        <v>0</v>
      </c>
      <c r="R435" s="9">
        <f t="shared" si="45"/>
        <v>11.317198440000055</v>
      </c>
      <c r="S435" s="10">
        <f t="shared" si="47"/>
        <v>0</v>
      </c>
      <c r="T435" s="9">
        <f t="shared" si="20"/>
        <v>41.704002565000081</v>
      </c>
      <c r="U435" s="10">
        <f t="shared" si="25"/>
        <v>0</v>
      </c>
      <c r="V435" s="9">
        <f t="shared" si="46"/>
        <v>9.7936877450001134</v>
      </c>
      <c r="W435" s="10">
        <f t="shared" si="31"/>
        <v>0</v>
      </c>
      <c r="X435" s="9">
        <f t="shared" si="21"/>
        <v>40.180491870000139</v>
      </c>
      <c r="Y435" s="10">
        <f t="shared" si="26"/>
        <v>0</v>
      </c>
      <c r="Z435" s="9">
        <f t="shared" si="22"/>
        <v>30.386804125000026</v>
      </c>
      <c r="AA435" s="10">
        <f t="shared" si="27"/>
        <v>0</v>
      </c>
      <c r="AB435" s="10">
        <f t="shared" si="28"/>
        <v>0</v>
      </c>
      <c r="AC435" s="10">
        <f t="shared" si="29"/>
        <v>0</v>
      </c>
      <c r="AD435" s="10">
        <f t="shared" si="23"/>
        <v>0</v>
      </c>
      <c r="AF435" s="10">
        <f t="shared" si="24"/>
        <v>0</v>
      </c>
    </row>
    <row r="436" spans="1:32" ht="15.75" customHeight="1" x14ac:dyDescent="0.2">
      <c r="A436" s="8">
        <v>44447</v>
      </c>
      <c r="B436" s="32">
        <v>180.2061157</v>
      </c>
      <c r="C436" s="9">
        <f t="shared" si="32"/>
        <v>100.7336655</v>
      </c>
      <c r="D436" s="10">
        <f t="shared" si="33"/>
        <v>180.2061157</v>
      </c>
      <c r="E436" s="10">
        <f t="shared" si="34"/>
        <v>1</v>
      </c>
      <c r="F436" s="10">
        <f t="shared" si="35"/>
        <v>0</v>
      </c>
      <c r="G436" s="10">
        <f t="shared" si="36"/>
        <v>0</v>
      </c>
      <c r="H436" s="10">
        <f t="shared" si="37"/>
        <v>0</v>
      </c>
      <c r="I436" s="10">
        <f t="shared" si="38"/>
        <v>0</v>
      </c>
      <c r="J436" s="10">
        <f t="shared" si="39"/>
        <v>0</v>
      </c>
      <c r="K436" s="10">
        <f t="shared" si="40"/>
        <v>0</v>
      </c>
      <c r="L436" s="9">
        <f t="shared" si="30"/>
        <v>180.2061157</v>
      </c>
      <c r="M436" s="9">
        <f t="shared" si="41"/>
        <v>181.29942322500008</v>
      </c>
      <c r="N436" s="9">
        <f t="shared" si="44"/>
        <v>172.02719665999996</v>
      </c>
      <c r="O436" s="9">
        <f t="shared" si="19"/>
        <v>141.4666520724999</v>
      </c>
      <c r="P436" s="9">
        <f t="shared" si="42"/>
        <v>-1.0933075250000854</v>
      </c>
      <c r="Q436" s="10">
        <f t="shared" si="43"/>
        <v>-1</v>
      </c>
      <c r="R436" s="9">
        <f t="shared" si="45"/>
        <v>8.1789190400000393</v>
      </c>
      <c r="S436" s="10">
        <f t="shared" si="47"/>
        <v>0</v>
      </c>
      <c r="T436" s="9">
        <f t="shared" si="20"/>
        <v>38.739463627500101</v>
      </c>
      <c r="U436" s="10">
        <f t="shared" si="25"/>
        <v>0</v>
      </c>
      <c r="V436" s="9">
        <f t="shared" si="46"/>
        <v>9.2722265650001248</v>
      </c>
      <c r="W436" s="10">
        <f t="shared" si="31"/>
        <v>0</v>
      </c>
      <c r="X436" s="9">
        <f t="shared" si="21"/>
        <v>39.832771152500186</v>
      </c>
      <c r="Y436" s="10">
        <f t="shared" si="26"/>
        <v>0</v>
      </c>
      <c r="Z436" s="9">
        <f t="shared" si="22"/>
        <v>30.560544587500061</v>
      </c>
      <c r="AA436" s="10">
        <f t="shared" si="27"/>
        <v>0</v>
      </c>
      <c r="AB436" s="10">
        <f t="shared" si="28"/>
        <v>0</v>
      </c>
      <c r="AC436" s="10">
        <f t="shared" si="29"/>
        <v>0</v>
      </c>
      <c r="AD436" s="10">
        <f t="shared" si="23"/>
        <v>0</v>
      </c>
      <c r="AF436" s="10">
        <f t="shared" si="24"/>
        <v>0</v>
      </c>
    </row>
    <row r="437" spans="1:32" ht="15.75" customHeight="1" x14ac:dyDescent="0.2">
      <c r="A437" s="8">
        <v>44448</v>
      </c>
      <c r="B437" s="32">
        <v>180.15856930000001</v>
      </c>
      <c r="C437" s="9">
        <f t="shared" si="32"/>
        <v>100.7336655</v>
      </c>
      <c r="D437" s="10">
        <f t="shared" si="33"/>
        <v>180.15856930000001</v>
      </c>
      <c r="E437" s="10">
        <f t="shared" si="34"/>
        <v>1</v>
      </c>
      <c r="F437" s="10">
        <f t="shared" si="35"/>
        <v>0</v>
      </c>
      <c r="G437" s="10">
        <f t="shared" si="36"/>
        <v>0</v>
      </c>
      <c r="H437" s="10">
        <f t="shared" si="37"/>
        <v>0</v>
      </c>
      <c r="I437" s="10">
        <f t="shared" si="38"/>
        <v>0</v>
      </c>
      <c r="J437" s="10">
        <f t="shared" si="39"/>
        <v>0</v>
      </c>
      <c r="K437" s="10">
        <f t="shared" si="40"/>
        <v>0</v>
      </c>
      <c r="L437" s="9">
        <f t="shared" si="30"/>
        <v>180.15856930000001</v>
      </c>
      <c r="M437" s="9">
        <f t="shared" si="41"/>
        <v>181.24713364000004</v>
      </c>
      <c r="N437" s="9">
        <f t="shared" si="44"/>
        <v>172.51015442199997</v>
      </c>
      <c r="O437" s="9">
        <f t="shared" si="19"/>
        <v>141.80548435549994</v>
      </c>
      <c r="P437" s="9">
        <f t="shared" si="42"/>
        <v>-1.0885643400000333</v>
      </c>
      <c r="Q437" s="10">
        <f t="shared" si="43"/>
        <v>0</v>
      </c>
      <c r="R437" s="9">
        <f t="shared" si="45"/>
        <v>7.6484148780000396</v>
      </c>
      <c r="S437" s="10">
        <f t="shared" si="47"/>
        <v>0</v>
      </c>
      <c r="T437" s="9">
        <f t="shared" si="20"/>
        <v>38.353084944500068</v>
      </c>
      <c r="U437" s="10">
        <f t="shared" si="25"/>
        <v>0</v>
      </c>
      <c r="V437" s="9">
        <f t="shared" si="46"/>
        <v>8.7369792180000729</v>
      </c>
      <c r="W437" s="10">
        <f t="shared" si="31"/>
        <v>0</v>
      </c>
      <c r="X437" s="9">
        <f t="shared" si="21"/>
        <v>39.441649284500102</v>
      </c>
      <c r="Y437" s="10">
        <f t="shared" si="26"/>
        <v>0</v>
      </c>
      <c r="Z437" s="9">
        <f t="shared" si="22"/>
        <v>30.704670066500029</v>
      </c>
      <c r="AA437" s="10">
        <f t="shared" si="27"/>
        <v>0</v>
      </c>
      <c r="AB437" s="10">
        <f t="shared" si="28"/>
        <v>0</v>
      </c>
      <c r="AC437" s="10">
        <f t="shared" si="29"/>
        <v>0</v>
      </c>
      <c r="AD437" s="10">
        <f t="shared" si="23"/>
        <v>0</v>
      </c>
      <c r="AF437" s="10">
        <f t="shared" si="24"/>
        <v>0</v>
      </c>
    </row>
    <row r="438" spans="1:32" ht="15.75" customHeight="1" x14ac:dyDescent="0.2">
      <c r="A438" s="8">
        <v>44449</v>
      </c>
      <c r="B438" s="32">
        <v>180.25366210000001</v>
      </c>
      <c r="C438" s="9">
        <f t="shared" si="32"/>
        <v>100.7336655</v>
      </c>
      <c r="D438" s="10">
        <f t="shared" si="33"/>
        <v>180.25366210000001</v>
      </c>
      <c r="E438" s="10">
        <f t="shared" si="34"/>
        <v>1</v>
      </c>
      <c r="F438" s="10">
        <f t="shared" si="35"/>
        <v>0</v>
      </c>
      <c r="G438" s="10">
        <f t="shared" si="36"/>
        <v>0</v>
      </c>
      <c r="H438" s="10">
        <f t="shared" si="37"/>
        <v>0</v>
      </c>
      <c r="I438" s="10">
        <f t="shared" si="38"/>
        <v>0</v>
      </c>
      <c r="J438" s="10">
        <f t="shared" si="39"/>
        <v>0</v>
      </c>
      <c r="K438" s="10">
        <f t="shared" si="40"/>
        <v>0</v>
      </c>
      <c r="L438" s="9">
        <f t="shared" si="30"/>
        <v>180.25366210000001</v>
      </c>
      <c r="M438" s="9">
        <f t="shared" si="41"/>
        <v>181.20197601500004</v>
      </c>
      <c r="N438" s="9">
        <f t="shared" si="44"/>
        <v>172.98455658199998</v>
      </c>
      <c r="O438" s="9">
        <f t="shared" si="19"/>
        <v>142.16098213549995</v>
      </c>
      <c r="P438" s="9">
        <f t="shared" si="42"/>
        <v>-0.94831391500002837</v>
      </c>
      <c r="Q438" s="10">
        <f t="shared" si="43"/>
        <v>0</v>
      </c>
      <c r="R438" s="9">
        <f t="shared" si="45"/>
        <v>7.2691055180000319</v>
      </c>
      <c r="S438" s="10">
        <f t="shared" si="47"/>
        <v>0</v>
      </c>
      <c r="T438" s="9">
        <f t="shared" si="20"/>
        <v>38.092679964500064</v>
      </c>
      <c r="U438" s="10">
        <f t="shared" si="25"/>
        <v>0</v>
      </c>
      <c r="V438" s="9">
        <f t="shared" si="46"/>
        <v>8.2174194330000603</v>
      </c>
      <c r="W438" s="10">
        <f t="shared" si="31"/>
        <v>0</v>
      </c>
      <c r="X438" s="9">
        <f t="shared" si="21"/>
        <v>39.040993879500093</v>
      </c>
      <c r="Y438" s="10">
        <f t="shared" si="26"/>
        <v>0</v>
      </c>
      <c r="Z438" s="9">
        <f t="shared" si="22"/>
        <v>30.823574446500032</v>
      </c>
      <c r="AA438" s="10">
        <f t="shared" si="27"/>
        <v>0</v>
      </c>
      <c r="AB438" s="10">
        <f t="shared" si="28"/>
        <v>0</v>
      </c>
      <c r="AC438" s="10">
        <f t="shared" si="29"/>
        <v>0</v>
      </c>
      <c r="AD438" s="10">
        <f t="shared" si="23"/>
        <v>0</v>
      </c>
      <c r="AF438" s="10">
        <f t="shared" si="24"/>
        <v>0</v>
      </c>
    </row>
    <row r="439" spans="1:32" ht="15.75" customHeight="1" x14ac:dyDescent="0.2">
      <c r="A439" s="8">
        <v>44452</v>
      </c>
      <c r="B439" s="32">
        <v>179.87336730000001</v>
      </c>
      <c r="C439" s="9">
        <f t="shared" si="32"/>
        <v>100.7336655</v>
      </c>
      <c r="D439" s="10">
        <f t="shared" si="33"/>
        <v>179.87336730000001</v>
      </c>
      <c r="E439" s="10">
        <f t="shared" si="34"/>
        <v>1</v>
      </c>
      <c r="F439" s="10">
        <f t="shared" si="35"/>
        <v>0</v>
      </c>
      <c r="G439" s="10">
        <f t="shared" si="36"/>
        <v>0</v>
      </c>
      <c r="H439" s="10">
        <f t="shared" si="37"/>
        <v>0</v>
      </c>
      <c r="I439" s="10">
        <f t="shared" si="38"/>
        <v>0</v>
      </c>
      <c r="J439" s="10">
        <f t="shared" si="39"/>
        <v>0</v>
      </c>
      <c r="K439" s="10">
        <f t="shared" si="40"/>
        <v>0</v>
      </c>
      <c r="L439" s="9">
        <f t="shared" si="30"/>
        <v>179.87336730000001</v>
      </c>
      <c r="M439" s="9">
        <f t="shared" si="41"/>
        <v>181.13780365</v>
      </c>
      <c r="N439" s="9">
        <f t="shared" si="44"/>
        <v>173.44754974599999</v>
      </c>
      <c r="O439" s="9">
        <f t="shared" si="19"/>
        <v>142.51598633149993</v>
      </c>
      <c r="P439" s="9">
        <f t="shared" si="42"/>
        <v>-1.2644363499999827</v>
      </c>
      <c r="Q439" s="10">
        <f t="shared" si="43"/>
        <v>0</v>
      </c>
      <c r="R439" s="9">
        <f t="shared" si="45"/>
        <v>6.4258175540000195</v>
      </c>
      <c r="S439" s="10">
        <f t="shared" si="47"/>
        <v>0</v>
      </c>
      <c r="T439" s="9">
        <f t="shared" si="20"/>
        <v>37.357380968500081</v>
      </c>
      <c r="U439" s="10">
        <f t="shared" si="25"/>
        <v>0</v>
      </c>
      <c r="V439" s="9">
        <f t="shared" si="46"/>
        <v>7.6902539040000022</v>
      </c>
      <c r="W439" s="10">
        <f t="shared" si="31"/>
        <v>0</v>
      </c>
      <c r="X439" s="9">
        <f t="shared" si="21"/>
        <v>38.621817318500064</v>
      </c>
      <c r="Y439" s="10">
        <f t="shared" si="26"/>
        <v>0</v>
      </c>
      <c r="Z439" s="9">
        <f t="shared" si="22"/>
        <v>30.931563414500062</v>
      </c>
      <c r="AA439" s="10">
        <f t="shared" si="27"/>
        <v>0</v>
      </c>
      <c r="AB439" s="10">
        <f t="shared" si="28"/>
        <v>0</v>
      </c>
      <c r="AC439" s="10">
        <f t="shared" si="29"/>
        <v>0</v>
      </c>
      <c r="AD439" s="10">
        <f t="shared" si="23"/>
        <v>0</v>
      </c>
      <c r="AF439" s="10">
        <f t="shared" si="24"/>
        <v>0</v>
      </c>
    </row>
    <row r="440" spans="1:32" ht="15.75" customHeight="1" x14ac:dyDescent="0.2">
      <c r="A440" s="8">
        <v>44453</v>
      </c>
      <c r="B440" s="32">
        <v>182.3451996</v>
      </c>
      <c r="C440" s="9">
        <f t="shared" si="32"/>
        <v>100.7336655</v>
      </c>
      <c r="D440" s="10">
        <f t="shared" si="33"/>
        <v>182.3451996</v>
      </c>
      <c r="E440" s="10">
        <f t="shared" si="34"/>
        <v>1</v>
      </c>
      <c r="F440" s="10">
        <f t="shared" si="35"/>
        <v>0</v>
      </c>
      <c r="G440" s="10">
        <f t="shared" si="36"/>
        <v>0</v>
      </c>
      <c r="H440" s="10">
        <f t="shared" si="37"/>
        <v>0</v>
      </c>
      <c r="I440" s="10">
        <f t="shared" si="38"/>
        <v>0</v>
      </c>
      <c r="J440" s="10">
        <f t="shared" si="39"/>
        <v>0</v>
      </c>
      <c r="K440" s="10">
        <f t="shared" si="40"/>
        <v>0</v>
      </c>
      <c r="L440" s="9">
        <f t="shared" si="30"/>
        <v>182.3451996</v>
      </c>
      <c r="M440" s="9">
        <f t="shared" si="41"/>
        <v>181.20672912499998</v>
      </c>
      <c r="N440" s="9">
        <f t="shared" si="44"/>
        <v>173.97614166599999</v>
      </c>
      <c r="O440" s="9">
        <f t="shared" si="19"/>
        <v>142.89156204549994</v>
      </c>
      <c r="P440" s="9">
        <f t="shared" si="42"/>
        <v>1.1384704750000196</v>
      </c>
      <c r="Q440" s="10">
        <f t="shared" si="43"/>
        <v>1</v>
      </c>
      <c r="R440" s="9">
        <f t="shared" si="45"/>
        <v>8.3690579340000113</v>
      </c>
      <c r="S440" s="10">
        <f t="shared" si="47"/>
        <v>0</v>
      </c>
      <c r="T440" s="9">
        <f t="shared" si="20"/>
        <v>39.453637554500062</v>
      </c>
      <c r="U440" s="10">
        <f t="shared" si="25"/>
        <v>0</v>
      </c>
      <c r="V440" s="9">
        <f t="shared" si="46"/>
        <v>7.2305874589999917</v>
      </c>
      <c r="W440" s="10">
        <f t="shared" si="31"/>
        <v>0</v>
      </c>
      <c r="X440" s="9">
        <f t="shared" si="21"/>
        <v>38.315167079500043</v>
      </c>
      <c r="Y440" s="10">
        <f t="shared" si="26"/>
        <v>0</v>
      </c>
      <c r="Z440" s="9">
        <f t="shared" si="22"/>
        <v>31.084579620500051</v>
      </c>
      <c r="AA440" s="10">
        <f t="shared" si="27"/>
        <v>0</v>
      </c>
      <c r="AB440" s="10">
        <f t="shared" si="28"/>
        <v>0</v>
      </c>
      <c r="AC440" s="10">
        <f t="shared" si="29"/>
        <v>0</v>
      </c>
      <c r="AD440" s="10">
        <f t="shared" si="23"/>
        <v>0</v>
      </c>
      <c r="AF440" s="10">
        <f t="shared" si="24"/>
        <v>0</v>
      </c>
    </row>
    <row r="441" spans="1:32" ht="15.75" customHeight="1" x14ac:dyDescent="0.2">
      <c r="A441" s="8">
        <v>44454</v>
      </c>
      <c r="B441" s="32">
        <v>180.44378660000001</v>
      </c>
      <c r="C441" s="9">
        <f t="shared" si="32"/>
        <v>100.7336655</v>
      </c>
      <c r="D441" s="10">
        <f t="shared" si="33"/>
        <v>180.44378660000001</v>
      </c>
      <c r="E441" s="10">
        <f t="shared" si="34"/>
        <v>1</v>
      </c>
      <c r="F441" s="10">
        <f t="shared" si="35"/>
        <v>0</v>
      </c>
      <c r="G441" s="10">
        <f t="shared" si="36"/>
        <v>0</v>
      </c>
      <c r="H441" s="10">
        <f t="shared" si="37"/>
        <v>0</v>
      </c>
      <c r="I441" s="10">
        <f t="shared" si="38"/>
        <v>0</v>
      </c>
      <c r="J441" s="10">
        <f t="shared" si="39"/>
        <v>0</v>
      </c>
      <c r="K441" s="10">
        <f t="shared" si="40"/>
        <v>0</v>
      </c>
      <c r="L441" s="9">
        <f t="shared" si="30"/>
        <v>180.44378660000001</v>
      </c>
      <c r="M441" s="9">
        <f t="shared" si="41"/>
        <v>181.18058395</v>
      </c>
      <c r="N441" s="9">
        <f t="shared" si="44"/>
        <v>174.42107177999998</v>
      </c>
      <c r="O441" s="9">
        <f t="shared" si="19"/>
        <v>143.25129547449995</v>
      </c>
      <c r="P441" s="9">
        <f t="shared" si="42"/>
        <v>-0.73679734999998914</v>
      </c>
      <c r="Q441" s="10">
        <f t="shared" si="43"/>
        <v>-1</v>
      </c>
      <c r="R441" s="9">
        <f t="shared" si="45"/>
        <v>6.0227148200000329</v>
      </c>
      <c r="S441" s="10">
        <f t="shared" si="47"/>
        <v>0</v>
      </c>
      <c r="T441" s="9">
        <f t="shared" si="20"/>
        <v>37.192491125500055</v>
      </c>
      <c r="U441" s="10">
        <f t="shared" si="25"/>
        <v>0</v>
      </c>
      <c r="V441" s="9">
        <f t="shared" si="46"/>
        <v>6.759512170000022</v>
      </c>
      <c r="W441" s="10">
        <f t="shared" si="31"/>
        <v>0</v>
      </c>
      <c r="X441" s="9">
        <f t="shared" si="21"/>
        <v>37.929288475500044</v>
      </c>
      <c r="Y441" s="10">
        <f t="shared" si="26"/>
        <v>0</v>
      </c>
      <c r="Z441" s="9">
        <f t="shared" si="22"/>
        <v>31.169776305500022</v>
      </c>
      <c r="AA441" s="10">
        <f t="shared" si="27"/>
        <v>0</v>
      </c>
      <c r="AB441" s="10">
        <f t="shared" si="28"/>
        <v>0</v>
      </c>
      <c r="AC441" s="10">
        <f t="shared" si="29"/>
        <v>0</v>
      </c>
      <c r="AD441" s="10">
        <f t="shared" si="23"/>
        <v>0</v>
      </c>
      <c r="AF441" s="10">
        <f t="shared" si="24"/>
        <v>0</v>
      </c>
    </row>
    <row r="442" spans="1:32" ht="15.75" customHeight="1" x14ac:dyDescent="0.2">
      <c r="A442" s="8">
        <v>44455</v>
      </c>
      <c r="B442" s="32">
        <v>184.43675229999999</v>
      </c>
      <c r="C442" s="9">
        <f t="shared" si="32"/>
        <v>100.7336655</v>
      </c>
      <c r="D442" s="10">
        <f t="shared" si="33"/>
        <v>184.43675229999999</v>
      </c>
      <c r="E442" s="10">
        <f t="shared" si="34"/>
        <v>1</v>
      </c>
      <c r="F442" s="10">
        <f t="shared" si="35"/>
        <v>0</v>
      </c>
      <c r="G442" s="10">
        <f t="shared" si="36"/>
        <v>0</v>
      </c>
      <c r="H442" s="10">
        <f t="shared" si="37"/>
        <v>0</v>
      </c>
      <c r="I442" s="10">
        <f t="shared" si="38"/>
        <v>0</v>
      </c>
      <c r="J442" s="10">
        <f t="shared" si="39"/>
        <v>0</v>
      </c>
      <c r="K442" s="10">
        <f t="shared" si="40"/>
        <v>0</v>
      </c>
      <c r="L442" s="9">
        <f t="shared" si="30"/>
        <v>184.43675229999999</v>
      </c>
      <c r="M442" s="9">
        <f t="shared" si="41"/>
        <v>181.38736342999999</v>
      </c>
      <c r="N442" s="9">
        <f t="shared" si="44"/>
        <v>174.97438232599998</v>
      </c>
      <c r="O442" s="9">
        <f t="shared" si="19"/>
        <v>143.62207737299994</v>
      </c>
      <c r="P442" s="9">
        <f t="shared" si="42"/>
        <v>3.0493888700000014</v>
      </c>
      <c r="Q442" s="10">
        <f t="shared" si="43"/>
        <v>1</v>
      </c>
      <c r="R442" s="9">
        <f t="shared" si="45"/>
        <v>9.462369974000012</v>
      </c>
      <c r="S442" s="10">
        <f t="shared" si="47"/>
        <v>0</v>
      </c>
      <c r="T442" s="9">
        <f t="shared" si="20"/>
        <v>40.814674927000056</v>
      </c>
      <c r="U442" s="10">
        <f t="shared" si="25"/>
        <v>0</v>
      </c>
      <c r="V442" s="9">
        <f t="shared" si="46"/>
        <v>6.4129811040000106</v>
      </c>
      <c r="W442" s="10">
        <f t="shared" si="31"/>
        <v>0</v>
      </c>
      <c r="X442" s="9">
        <f t="shared" si="21"/>
        <v>37.765286057000054</v>
      </c>
      <c r="Y442" s="10">
        <f t="shared" si="26"/>
        <v>0</v>
      </c>
      <c r="Z442" s="9">
        <f t="shared" si="22"/>
        <v>31.352304953000043</v>
      </c>
      <c r="AA442" s="10">
        <f t="shared" si="27"/>
        <v>0</v>
      </c>
      <c r="AB442" s="10">
        <f t="shared" si="28"/>
        <v>0</v>
      </c>
      <c r="AC442" s="10">
        <f t="shared" si="29"/>
        <v>0</v>
      </c>
      <c r="AD442" s="10">
        <f t="shared" si="23"/>
        <v>0</v>
      </c>
      <c r="AF442" s="10">
        <f t="shared" si="24"/>
        <v>0</v>
      </c>
    </row>
    <row r="443" spans="1:32" ht="15.75" customHeight="1" x14ac:dyDescent="0.2">
      <c r="A443" s="8">
        <v>44456</v>
      </c>
      <c r="B443" s="32">
        <v>182.86808780000001</v>
      </c>
      <c r="C443" s="9">
        <f t="shared" si="32"/>
        <v>100.7336655</v>
      </c>
      <c r="D443" s="10">
        <f t="shared" si="33"/>
        <v>182.86808780000001</v>
      </c>
      <c r="E443" s="10">
        <f t="shared" si="34"/>
        <v>1</v>
      </c>
      <c r="F443" s="10">
        <f t="shared" si="35"/>
        <v>0</v>
      </c>
      <c r="G443" s="10">
        <f t="shared" si="36"/>
        <v>0</v>
      </c>
      <c r="H443" s="10">
        <f t="shared" si="37"/>
        <v>0</v>
      </c>
      <c r="I443" s="10">
        <f t="shared" si="38"/>
        <v>0</v>
      </c>
      <c r="J443" s="10">
        <f t="shared" si="39"/>
        <v>0</v>
      </c>
      <c r="K443" s="10">
        <f t="shared" si="40"/>
        <v>0</v>
      </c>
      <c r="L443" s="9">
        <f t="shared" si="30"/>
        <v>182.86808780000001</v>
      </c>
      <c r="M443" s="9">
        <f t="shared" si="41"/>
        <v>181.50857848999999</v>
      </c>
      <c r="N443" s="9">
        <f t="shared" si="44"/>
        <v>175.45543914999999</v>
      </c>
      <c r="O443" s="9">
        <f t="shared" si="19"/>
        <v>143.98571991299997</v>
      </c>
      <c r="P443" s="9">
        <f t="shared" si="42"/>
        <v>1.3595093100000213</v>
      </c>
      <c r="Q443" s="10">
        <f t="shared" si="43"/>
        <v>0</v>
      </c>
      <c r="R443" s="9">
        <f t="shared" si="45"/>
        <v>7.4126486500000226</v>
      </c>
      <c r="S443" s="10">
        <f t="shared" si="47"/>
        <v>0</v>
      </c>
      <c r="T443" s="9">
        <f t="shared" si="20"/>
        <v>38.882367887000044</v>
      </c>
      <c r="U443" s="10">
        <f t="shared" si="25"/>
        <v>0</v>
      </c>
      <c r="V443" s="9">
        <f t="shared" si="46"/>
        <v>6.0531393400000013</v>
      </c>
      <c r="W443" s="10">
        <f t="shared" si="31"/>
        <v>0</v>
      </c>
      <c r="X443" s="9">
        <f t="shared" si="21"/>
        <v>37.522858577000022</v>
      </c>
      <c r="Y443" s="10">
        <f t="shared" si="26"/>
        <v>0</v>
      </c>
      <c r="Z443" s="9">
        <f t="shared" si="22"/>
        <v>31.469719237000021</v>
      </c>
      <c r="AA443" s="10">
        <f t="shared" si="27"/>
        <v>0</v>
      </c>
      <c r="AB443" s="10">
        <f t="shared" si="28"/>
        <v>0</v>
      </c>
      <c r="AC443" s="10">
        <f t="shared" si="29"/>
        <v>0</v>
      </c>
      <c r="AD443" s="10">
        <f t="shared" si="23"/>
        <v>0</v>
      </c>
      <c r="AF443" s="10">
        <f t="shared" si="24"/>
        <v>0</v>
      </c>
    </row>
    <row r="444" spans="1:32" ht="15.75" customHeight="1" x14ac:dyDescent="0.2">
      <c r="A444" s="8">
        <v>44459</v>
      </c>
      <c r="B444" s="32">
        <v>179.6356964</v>
      </c>
      <c r="C444" s="9">
        <f t="shared" si="32"/>
        <v>100.7336655</v>
      </c>
      <c r="D444" s="10">
        <f t="shared" si="33"/>
        <v>179.6356964</v>
      </c>
      <c r="E444" s="10">
        <f t="shared" si="34"/>
        <v>1</v>
      </c>
      <c r="F444" s="10">
        <f t="shared" si="35"/>
        <v>0</v>
      </c>
      <c r="G444" s="10">
        <f t="shared" si="36"/>
        <v>0</v>
      </c>
      <c r="H444" s="10">
        <f t="shared" si="37"/>
        <v>0</v>
      </c>
      <c r="I444" s="10">
        <f t="shared" si="38"/>
        <v>0</v>
      </c>
      <c r="J444" s="10">
        <f t="shared" si="39"/>
        <v>0</v>
      </c>
      <c r="K444" s="10">
        <f t="shared" si="40"/>
        <v>0</v>
      </c>
      <c r="L444" s="9">
        <f t="shared" si="30"/>
        <v>179.6356964</v>
      </c>
      <c r="M444" s="9">
        <f t="shared" si="41"/>
        <v>181.42776870500001</v>
      </c>
      <c r="N444" s="9">
        <f t="shared" si="44"/>
        <v>175.84332702799998</v>
      </c>
      <c r="O444" s="9">
        <f t="shared" si="19"/>
        <v>144.33015018799998</v>
      </c>
      <c r="P444" s="9">
        <f t="shared" si="42"/>
        <v>-1.7920723050000049</v>
      </c>
      <c r="Q444" s="10">
        <f t="shared" si="43"/>
        <v>-1</v>
      </c>
      <c r="R444" s="9">
        <f t="shared" si="45"/>
        <v>3.7923693720000244</v>
      </c>
      <c r="S444" s="10">
        <f t="shared" si="47"/>
        <v>0</v>
      </c>
      <c r="T444" s="9">
        <f t="shared" si="20"/>
        <v>35.305546212000024</v>
      </c>
      <c r="U444" s="10">
        <f t="shared" si="25"/>
        <v>0</v>
      </c>
      <c r="V444" s="9">
        <f t="shared" si="46"/>
        <v>5.5844416770000294</v>
      </c>
      <c r="W444" s="10">
        <f t="shared" si="31"/>
        <v>0</v>
      </c>
      <c r="X444" s="9">
        <f t="shared" si="21"/>
        <v>37.097618517000029</v>
      </c>
      <c r="Y444" s="10">
        <f t="shared" si="26"/>
        <v>0</v>
      </c>
      <c r="Z444" s="9">
        <f t="shared" si="22"/>
        <v>31.51317684</v>
      </c>
      <c r="AA444" s="10">
        <f t="shared" si="27"/>
        <v>0</v>
      </c>
      <c r="AB444" s="10">
        <f t="shared" si="28"/>
        <v>0</v>
      </c>
      <c r="AC444" s="10">
        <f t="shared" si="29"/>
        <v>0</v>
      </c>
      <c r="AD444" s="10">
        <f t="shared" si="23"/>
        <v>0</v>
      </c>
      <c r="AF444" s="10">
        <f t="shared" si="24"/>
        <v>0</v>
      </c>
    </row>
    <row r="445" spans="1:32" ht="15.75" customHeight="1" x14ac:dyDescent="0.2">
      <c r="A445" s="8">
        <v>44460</v>
      </c>
      <c r="B445" s="32">
        <v>184.05647279999999</v>
      </c>
      <c r="C445" s="9">
        <f t="shared" si="32"/>
        <v>100.7336655</v>
      </c>
      <c r="D445" s="10">
        <f t="shared" si="33"/>
        <v>184.05647279999999</v>
      </c>
      <c r="E445" s="10">
        <f t="shared" si="34"/>
        <v>1</v>
      </c>
      <c r="F445" s="10">
        <f t="shared" si="35"/>
        <v>0</v>
      </c>
      <c r="G445" s="10">
        <f t="shared" si="36"/>
        <v>0</v>
      </c>
      <c r="H445" s="10">
        <f t="shared" si="37"/>
        <v>0</v>
      </c>
      <c r="I445" s="10">
        <f t="shared" si="38"/>
        <v>0</v>
      </c>
      <c r="J445" s="10">
        <f t="shared" si="39"/>
        <v>0</v>
      </c>
      <c r="K445" s="10">
        <f t="shared" si="40"/>
        <v>0</v>
      </c>
      <c r="L445" s="9">
        <f t="shared" si="30"/>
        <v>184.05647279999999</v>
      </c>
      <c r="M445" s="9">
        <f t="shared" si="41"/>
        <v>181.565621945</v>
      </c>
      <c r="N445" s="9">
        <f t="shared" si="44"/>
        <v>176.315827638</v>
      </c>
      <c r="O445" s="9">
        <f t="shared" si="19"/>
        <v>144.69598045699996</v>
      </c>
      <c r="P445" s="9">
        <f t="shared" si="42"/>
        <v>2.4908508549999908</v>
      </c>
      <c r="Q445" s="10">
        <f t="shared" si="43"/>
        <v>1</v>
      </c>
      <c r="R445" s="9">
        <f t="shared" si="45"/>
        <v>7.7406451619999928</v>
      </c>
      <c r="S445" s="10">
        <f t="shared" si="47"/>
        <v>0</v>
      </c>
      <c r="T445" s="9">
        <f t="shared" si="20"/>
        <v>39.360492343000033</v>
      </c>
      <c r="U445" s="10">
        <f t="shared" si="25"/>
        <v>0</v>
      </c>
      <c r="V445" s="9">
        <f t="shared" si="46"/>
        <v>5.2497943070000019</v>
      </c>
      <c r="W445" s="10">
        <f t="shared" si="31"/>
        <v>0</v>
      </c>
      <c r="X445" s="9">
        <f t="shared" si="21"/>
        <v>36.869641488000042</v>
      </c>
      <c r="Y445" s="10">
        <f t="shared" si="26"/>
        <v>0</v>
      </c>
      <c r="Z445" s="9">
        <f t="shared" si="22"/>
        <v>31.61984718100004</v>
      </c>
      <c r="AA445" s="10">
        <f t="shared" si="27"/>
        <v>0</v>
      </c>
      <c r="AB445" s="10">
        <f t="shared" si="28"/>
        <v>0</v>
      </c>
      <c r="AC445" s="10">
        <f t="shared" si="29"/>
        <v>0</v>
      </c>
      <c r="AD445" s="10">
        <f t="shared" si="23"/>
        <v>0</v>
      </c>
      <c r="AF445" s="10">
        <f t="shared" si="24"/>
        <v>0</v>
      </c>
    </row>
    <row r="446" spans="1:32" ht="15.75" customHeight="1" x14ac:dyDescent="0.2">
      <c r="A446" s="8">
        <v>44461</v>
      </c>
      <c r="B446" s="32">
        <v>183.67617799999999</v>
      </c>
      <c r="C446" s="9">
        <f t="shared" si="32"/>
        <v>100.7336655</v>
      </c>
      <c r="D446" s="10">
        <f t="shared" si="33"/>
        <v>183.67617799999999</v>
      </c>
      <c r="E446" s="10">
        <f t="shared" si="34"/>
        <v>1</v>
      </c>
      <c r="F446" s="10">
        <f t="shared" si="35"/>
        <v>0</v>
      </c>
      <c r="G446" s="10">
        <f t="shared" si="36"/>
        <v>0</v>
      </c>
      <c r="H446" s="10">
        <f t="shared" si="37"/>
        <v>0</v>
      </c>
      <c r="I446" s="10">
        <f t="shared" si="38"/>
        <v>0</v>
      </c>
      <c r="J446" s="10">
        <f t="shared" si="39"/>
        <v>0</v>
      </c>
      <c r="K446" s="10">
        <f t="shared" si="40"/>
        <v>0</v>
      </c>
      <c r="L446" s="9">
        <f t="shared" si="30"/>
        <v>183.67617799999999</v>
      </c>
      <c r="M446" s="9">
        <f t="shared" si="41"/>
        <v>181.727241515</v>
      </c>
      <c r="N446" s="9">
        <f t="shared" si="44"/>
        <v>176.78927826</v>
      </c>
      <c r="O446" s="9">
        <f t="shared" si="19"/>
        <v>145.06600983049998</v>
      </c>
      <c r="P446" s="9">
        <f t="shared" si="42"/>
        <v>1.9489364849999902</v>
      </c>
      <c r="Q446" s="10">
        <f t="shared" si="43"/>
        <v>0</v>
      </c>
      <c r="R446" s="9">
        <f t="shared" si="45"/>
        <v>6.8868997399999898</v>
      </c>
      <c r="S446" s="10">
        <f t="shared" si="47"/>
        <v>0</v>
      </c>
      <c r="T446" s="9">
        <f t="shared" si="20"/>
        <v>38.610168169500014</v>
      </c>
      <c r="U446" s="10">
        <f t="shared" si="25"/>
        <v>0</v>
      </c>
      <c r="V446" s="9">
        <f t="shared" si="46"/>
        <v>4.9379632549999997</v>
      </c>
      <c r="W446" s="10">
        <f t="shared" si="31"/>
        <v>0</v>
      </c>
      <c r="X446" s="9">
        <f t="shared" si="21"/>
        <v>36.661231684500024</v>
      </c>
      <c r="Y446" s="10">
        <f t="shared" si="26"/>
        <v>0</v>
      </c>
      <c r="Z446" s="9">
        <f t="shared" si="22"/>
        <v>31.723268429500024</v>
      </c>
      <c r="AA446" s="10">
        <f t="shared" si="27"/>
        <v>0</v>
      </c>
      <c r="AB446" s="10">
        <f t="shared" si="28"/>
        <v>0</v>
      </c>
      <c r="AC446" s="10">
        <f t="shared" si="29"/>
        <v>0</v>
      </c>
      <c r="AD446" s="10">
        <f t="shared" si="23"/>
        <v>0</v>
      </c>
      <c r="AF446" s="10">
        <f t="shared" si="24"/>
        <v>0</v>
      </c>
    </row>
    <row r="447" spans="1:32" ht="15.75" customHeight="1" x14ac:dyDescent="0.2">
      <c r="A447" s="8">
        <v>44462</v>
      </c>
      <c r="B447" s="32">
        <v>186.0054016</v>
      </c>
      <c r="C447" s="9">
        <f t="shared" si="32"/>
        <v>100.7336655</v>
      </c>
      <c r="D447" s="10">
        <f t="shared" si="33"/>
        <v>186.0054016</v>
      </c>
      <c r="E447" s="10">
        <f t="shared" si="34"/>
        <v>1</v>
      </c>
      <c r="F447" s="10">
        <f t="shared" si="35"/>
        <v>0</v>
      </c>
      <c r="G447" s="10">
        <f t="shared" si="36"/>
        <v>0</v>
      </c>
      <c r="H447" s="10">
        <f t="shared" si="37"/>
        <v>0</v>
      </c>
      <c r="I447" s="10">
        <f t="shared" si="38"/>
        <v>0</v>
      </c>
      <c r="J447" s="10">
        <f t="shared" si="39"/>
        <v>0</v>
      </c>
      <c r="K447" s="10">
        <f t="shared" si="40"/>
        <v>0</v>
      </c>
      <c r="L447" s="9">
        <f t="shared" si="30"/>
        <v>186.0054016</v>
      </c>
      <c r="M447" s="9">
        <f t="shared" si="41"/>
        <v>181.962541195</v>
      </c>
      <c r="N447" s="9">
        <f t="shared" si="44"/>
        <v>177.33973632799999</v>
      </c>
      <c r="O447" s="9">
        <f t="shared" si="19"/>
        <v>145.46059044249998</v>
      </c>
      <c r="P447" s="9">
        <f t="shared" si="42"/>
        <v>4.042860404999999</v>
      </c>
      <c r="Q447" s="10">
        <f t="shared" si="43"/>
        <v>0</v>
      </c>
      <c r="R447" s="9">
        <f t="shared" si="45"/>
        <v>8.6656652720000125</v>
      </c>
      <c r="S447" s="10">
        <f t="shared" si="47"/>
        <v>0</v>
      </c>
      <c r="T447" s="9">
        <f t="shared" si="20"/>
        <v>40.544811157500021</v>
      </c>
      <c r="U447" s="10">
        <f t="shared" si="25"/>
        <v>0</v>
      </c>
      <c r="V447" s="9">
        <f t="shared" si="46"/>
        <v>4.6228048670000135</v>
      </c>
      <c r="W447" s="10">
        <f t="shared" si="31"/>
        <v>0</v>
      </c>
      <c r="X447" s="9">
        <f t="shared" si="21"/>
        <v>36.501950752500022</v>
      </c>
      <c r="Y447" s="10">
        <f t="shared" si="26"/>
        <v>0</v>
      </c>
      <c r="Z447" s="9">
        <f t="shared" si="22"/>
        <v>31.879145885500009</v>
      </c>
      <c r="AA447" s="10">
        <f t="shared" si="27"/>
        <v>0</v>
      </c>
      <c r="AB447" s="10">
        <f t="shared" si="28"/>
        <v>0</v>
      </c>
      <c r="AC447" s="10">
        <f t="shared" si="29"/>
        <v>0</v>
      </c>
      <c r="AD447" s="10">
        <f t="shared" si="23"/>
        <v>0</v>
      </c>
      <c r="AF447" s="10">
        <f t="shared" si="24"/>
        <v>0</v>
      </c>
    </row>
    <row r="448" spans="1:32" ht="15.75" customHeight="1" x14ac:dyDescent="0.2">
      <c r="A448" s="8">
        <v>44463</v>
      </c>
      <c r="B448" s="32">
        <v>183.1057739</v>
      </c>
      <c r="C448" s="9">
        <f t="shared" si="32"/>
        <v>100.7336655</v>
      </c>
      <c r="D448" s="10">
        <f t="shared" si="33"/>
        <v>183.1057739</v>
      </c>
      <c r="E448" s="10">
        <f t="shared" si="34"/>
        <v>1</v>
      </c>
      <c r="F448" s="10">
        <f t="shared" si="35"/>
        <v>0</v>
      </c>
      <c r="G448" s="10">
        <f t="shared" si="36"/>
        <v>0</v>
      </c>
      <c r="H448" s="10">
        <f t="shared" si="37"/>
        <v>0</v>
      </c>
      <c r="I448" s="10">
        <f t="shared" si="38"/>
        <v>0</v>
      </c>
      <c r="J448" s="10">
        <f t="shared" si="39"/>
        <v>0</v>
      </c>
      <c r="K448" s="10">
        <f t="shared" si="40"/>
        <v>0</v>
      </c>
      <c r="L448" s="9">
        <f t="shared" si="30"/>
        <v>183.1057739</v>
      </c>
      <c r="M448" s="9">
        <f t="shared" si="41"/>
        <v>182.03859786499999</v>
      </c>
      <c r="N448" s="9">
        <f t="shared" si="44"/>
        <v>177.82934966999997</v>
      </c>
      <c r="O448" s="9">
        <f t="shared" si="19"/>
        <v>145.83598018999999</v>
      </c>
      <c r="P448" s="9">
        <f t="shared" si="42"/>
        <v>1.067176035000017</v>
      </c>
      <c r="Q448" s="10">
        <f t="shared" si="43"/>
        <v>0</v>
      </c>
      <c r="R448" s="9">
        <f t="shared" si="45"/>
        <v>5.2764242300000319</v>
      </c>
      <c r="S448" s="10">
        <f t="shared" si="47"/>
        <v>0</v>
      </c>
      <c r="T448" s="9">
        <f t="shared" si="20"/>
        <v>37.269793710000016</v>
      </c>
      <c r="U448" s="10">
        <f t="shared" si="25"/>
        <v>0</v>
      </c>
      <c r="V448" s="9">
        <f t="shared" si="46"/>
        <v>4.2092481950000149</v>
      </c>
      <c r="W448" s="10">
        <f t="shared" si="31"/>
        <v>0</v>
      </c>
      <c r="X448" s="9">
        <f t="shared" si="21"/>
        <v>36.202617674999999</v>
      </c>
      <c r="Y448" s="10">
        <f t="shared" si="26"/>
        <v>0</v>
      </c>
      <c r="Z448" s="9">
        <f t="shared" si="22"/>
        <v>31.993369479999984</v>
      </c>
      <c r="AA448" s="10">
        <f t="shared" si="27"/>
        <v>0</v>
      </c>
      <c r="AB448" s="10">
        <f t="shared" si="28"/>
        <v>0</v>
      </c>
      <c r="AC448" s="10">
        <f t="shared" si="29"/>
        <v>0</v>
      </c>
      <c r="AD448" s="10">
        <f t="shared" si="23"/>
        <v>0</v>
      </c>
      <c r="AF448" s="10">
        <f t="shared" si="24"/>
        <v>0</v>
      </c>
    </row>
    <row r="449" spans="1:32" ht="15.75" customHeight="1" x14ac:dyDescent="0.2">
      <c r="A449" s="8">
        <v>44466</v>
      </c>
      <c r="B449" s="32">
        <v>181.72723389999999</v>
      </c>
      <c r="C449" s="9">
        <f t="shared" si="32"/>
        <v>100.7336655</v>
      </c>
      <c r="D449" s="10">
        <f t="shared" si="33"/>
        <v>181.72723389999999</v>
      </c>
      <c r="E449" s="10">
        <f t="shared" si="34"/>
        <v>1</v>
      </c>
      <c r="F449" s="10">
        <f t="shared" si="35"/>
        <v>0</v>
      </c>
      <c r="G449" s="10">
        <f t="shared" si="36"/>
        <v>0</v>
      </c>
      <c r="H449" s="10">
        <f t="shared" si="37"/>
        <v>0</v>
      </c>
      <c r="I449" s="10">
        <f t="shared" si="38"/>
        <v>0</v>
      </c>
      <c r="J449" s="10">
        <f t="shared" si="39"/>
        <v>0</v>
      </c>
      <c r="K449" s="10">
        <f t="shared" si="40"/>
        <v>0</v>
      </c>
      <c r="L449" s="9">
        <f t="shared" si="30"/>
        <v>181.72723389999999</v>
      </c>
      <c r="M449" s="9">
        <f t="shared" si="41"/>
        <v>182.045727535</v>
      </c>
      <c r="N449" s="9">
        <f t="shared" si="44"/>
        <v>178.33417388999999</v>
      </c>
      <c r="O449" s="9">
        <f t="shared" si="19"/>
        <v>146.20893535949997</v>
      </c>
      <c r="P449" s="9">
        <f t="shared" si="42"/>
        <v>-0.31849363500001004</v>
      </c>
      <c r="Q449" s="10">
        <f t="shared" si="43"/>
        <v>-1</v>
      </c>
      <c r="R449" s="9">
        <f t="shared" si="45"/>
        <v>3.3930600099999992</v>
      </c>
      <c r="S449" s="10">
        <f t="shared" si="47"/>
        <v>0</v>
      </c>
      <c r="T449" s="9">
        <f t="shared" si="20"/>
        <v>35.518298540500012</v>
      </c>
      <c r="U449" s="10">
        <f t="shared" si="25"/>
        <v>0</v>
      </c>
      <c r="V449" s="9">
        <f t="shared" si="46"/>
        <v>3.7115536450000093</v>
      </c>
      <c r="W449" s="10">
        <f t="shared" si="31"/>
        <v>0</v>
      </c>
      <c r="X449" s="9">
        <f t="shared" si="21"/>
        <v>35.836792175500022</v>
      </c>
      <c r="Y449" s="10">
        <f t="shared" si="26"/>
        <v>0</v>
      </c>
      <c r="Z449" s="9">
        <f t="shared" si="22"/>
        <v>32.125238530500013</v>
      </c>
      <c r="AA449" s="10">
        <f t="shared" si="27"/>
        <v>0</v>
      </c>
      <c r="AB449" s="10">
        <f t="shared" si="28"/>
        <v>0</v>
      </c>
      <c r="AC449" s="10">
        <f t="shared" si="29"/>
        <v>0</v>
      </c>
      <c r="AD449" s="10">
        <f t="shared" si="23"/>
        <v>0</v>
      </c>
      <c r="AF449" s="10">
        <f t="shared" si="24"/>
        <v>0</v>
      </c>
    </row>
    <row r="450" spans="1:32" ht="15.75" customHeight="1" x14ac:dyDescent="0.2">
      <c r="A450" s="8">
        <v>44467</v>
      </c>
      <c r="B450" s="32">
        <v>171.31701659999999</v>
      </c>
      <c r="C450" s="9">
        <f t="shared" si="32"/>
        <v>100.7336655</v>
      </c>
      <c r="D450" s="10">
        <f t="shared" si="33"/>
        <v>171.31701659999999</v>
      </c>
      <c r="E450" s="10">
        <f t="shared" si="34"/>
        <v>1</v>
      </c>
      <c r="F450" s="10">
        <f t="shared" si="35"/>
        <v>0</v>
      </c>
      <c r="G450" s="10">
        <f t="shared" si="36"/>
        <v>0</v>
      </c>
      <c r="H450" s="10">
        <f t="shared" si="37"/>
        <v>0</v>
      </c>
      <c r="I450" s="10">
        <f t="shared" si="38"/>
        <v>0</v>
      </c>
      <c r="J450" s="10">
        <f t="shared" si="39"/>
        <v>0</v>
      </c>
      <c r="K450" s="10">
        <f t="shared" si="40"/>
        <v>0</v>
      </c>
      <c r="L450" s="9">
        <f t="shared" si="30"/>
        <v>171.31701659999999</v>
      </c>
      <c r="M450" s="9">
        <f t="shared" si="41"/>
        <v>181.57275237499999</v>
      </c>
      <c r="N450" s="9">
        <f t="shared" si="44"/>
        <v>178.58991332999994</v>
      </c>
      <c r="O450" s="9">
        <f t="shared" si="19"/>
        <v>146.52139248249998</v>
      </c>
      <c r="P450" s="9">
        <f t="shared" si="42"/>
        <v>-10.255735775000005</v>
      </c>
      <c r="Q450" s="10">
        <f t="shared" si="43"/>
        <v>0</v>
      </c>
      <c r="R450" s="9">
        <f t="shared" si="45"/>
        <v>-7.2728967299999567</v>
      </c>
      <c r="S450" s="10">
        <f t="shared" si="47"/>
        <v>-1</v>
      </c>
      <c r="T450" s="9">
        <f t="shared" si="20"/>
        <v>24.795624117500012</v>
      </c>
      <c r="U450" s="10">
        <f t="shared" si="25"/>
        <v>0</v>
      </c>
      <c r="V450" s="9">
        <f t="shared" si="46"/>
        <v>2.9828390450000484</v>
      </c>
      <c r="W450" s="10">
        <f t="shared" si="31"/>
        <v>0</v>
      </c>
      <c r="X450" s="9">
        <f t="shared" si="21"/>
        <v>35.051359892500017</v>
      </c>
      <c r="Y450" s="10">
        <f t="shared" si="26"/>
        <v>0</v>
      </c>
      <c r="Z450" s="9">
        <f t="shared" si="22"/>
        <v>32.068520847499968</v>
      </c>
      <c r="AA450" s="10">
        <f t="shared" si="27"/>
        <v>0</v>
      </c>
      <c r="AB450" s="10">
        <f t="shared" si="28"/>
        <v>0</v>
      </c>
      <c r="AC450" s="10">
        <f t="shared" si="29"/>
        <v>0</v>
      </c>
      <c r="AD450" s="10">
        <f t="shared" si="23"/>
        <v>0</v>
      </c>
      <c r="AF450" s="10">
        <f t="shared" si="24"/>
        <v>0</v>
      </c>
    </row>
    <row r="451" spans="1:32" ht="15.75" customHeight="1" x14ac:dyDescent="0.2">
      <c r="A451" s="8">
        <v>44468</v>
      </c>
      <c r="B451" s="32">
        <v>172.1251221</v>
      </c>
      <c r="C451" s="9">
        <f t="shared" si="32"/>
        <v>100.7336655</v>
      </c>
      <c r="D451" s="10">
        <f t="shared" si="33"/>
        <v>172.1251221</v>
      </c>
      <c r="E451" s="10">
        <f t="shared" si="34"/>
        <v>1</v>
      </c>
      <c r="F451" s="10">
        <f t="shared" si="35"/>
        <v>0</v>
      </c>
      <c r="G451" s="10">
        <f t="shared" si="36"/>
        <v>0</v>
      </c>
      <c r="H451" s="10">
        <f t="shared" si="37"/>
        <v>0</v>
      </c>
      <c r="I451" s="10">
        <f t="shared" si="38"/>
        <v>0</v>
      </c>
      <c r="J451" s="10">
        <f t="shared" si="39"/>
        <v>0</v>
      </c>
      <c r="K451" s="10">
        <f t="shared" si="40"/>
        <v>0</v>
      </c>
      <c r="L451" s="9">
        <f t="shared" si="30"/>
        <v>172.1251221</v>
      </c>
      <c r="M451" s="9">
        <f t="shared" si="41"/>
        <v>181.09977645499998</v>
      </c>
      <c r="N451" s="9">
        <f t="shared" si="44"/>
        <v>178.85515991199998</v>
      </c>
      <c r="O451" s="9">
        <f t="shared" si="19"/>
        <v>146.81864963899997</v>
      </c>
      <c r="P451" s="9">
        <f t="shared" si="42"/>
        <v>-8.9746543549999842</v>
      </c>
      <c r="Q451" s="10">
        <f t="shared" si="43"/>
        <v>0</v>
      </c>
      <c r="R451" s="9">
        <f t="shared" si="45"/>
        <v>-6.7300378119999777</v>
      </c>
      <c r="S451" s="10">
        <f t="shared" si="47"/>
        <v>0</v>
      </c>
      <c r="T451" s="9">
        <f t="shared" si="20"/>
        <v>25.306472461000027</v>
      </c>
      <c r="U451" s="10">
        <f t="shared" si="25"/>
        <v>0</v>
      </c>
      <c r="V451" s="9">
        <f t="shared" si="46"/>
        <v>2.2446165430000065</v>
      </c>
      <c r="W451" s="10">
        <f t="shared" si="31"/>
        <v>0</v>
      </c>
      <c r="X451" s="9">
        <f t="shared" si="21"/>
        <v>34.281126816000011</v>
      </c>
      <c r="Y451" s="10">
        <f t="shared" si="26"/>
        <v>0</v>
      </c>
      <c r="Z451" s="9">
        <f t="shared" si="22"/>
        <v>32.036510273000005</v>
      </c>
      <c r="AA451" s="10">
        <f t="shared" si="27"/>
        <v>0</v>
      </c>
      <c r="AB451" s="10">
        <f t="shared" si="28"/>
        <v>0</v>
      </c>
      <c r="AC451" s="10">
        <f t="shared" si="29"/>
        <v>0</v>
      </c>
      <c r="AD451" s="10">
        <f t="shared" si="23"/>
        <v>0</v>
      </c>
      <c r="AF451" s="10">
        <f t="shared" si="24"/>
        <v>0</v>
      </c>
    </row>
    <row r="452" spans="1:32" ht="15.75" customHeight="1" x14ac:dyDescent="0.2">
      <c r="A452" s="8">
        <v>44469</v>
      </c>
      <c r="B452" s="32">
        <v>171.2694855</v>
      </c>
      <c r="C452" s="9">
        <f t="shared" si="32"/>
        <v>100.7336655</v>
      </c>
      <c r="D452" s="10">
        <f t="shared" si="33"/>
        <v>171.2694855</v>
      </c>
      <c r="E452" s="10">
        <f t="shared" si="34"/>
        <v>1</v>
      </c>
      <c r="F452" s="10">
        <f t="shared" si="35"/>
        <v>0</v>
      </c>
      <c r="G452" s="10">
        <f t="shared" si="36"/>
        <v>0</v>
      </c>
      <c r="H452" s="10">
        <f t="shared" si="37"/>
        <v>0</v>
      </c>
      <c r="I452" s="10">
        <f t="shared" si="38"/>
        <v>0</v>
      </c>
      <c r="J452" s="10">
        <f t="shared" si="39"/>
        <v>0</v>
      </c>
      <c r="K452" s="10">
        <f t="shared" si="40"/>
        <v>0</v>
      </c>
      <c r="L452" s="9">
        <f t="shared" si="30"/>
        <v>171.2694855</v>
      </c>
      <c r="M452" s="9">
        <f t="shared" si="41"/>
        <v>180.56262816999998</v>
      </c>
      <c r="N452" s="9">
        <f t="shared" si="44"/>
        <v>179.03674438599998</v>
      </c>
      <c r="O452" s="9">
        <f t="shared" si="19"/>
        <v>147.10951691049996</v>
      </c>
      <c r="P452" s="9">
        <f t="shared" si="42"/>
        <v>-9.2931426699999804</v>
      </c>
      <c r="Q452" s="10">
        <f t="shared" si="43"/>
        <v>0</v>
      </c>
      <c r="R452" s="9">
        <f t="shared" si="45"/>
        <v>-7.7672588859999792</v>
      </c>
      <c r="S452" s="10">
        <f t="shared" si="47"/>
        <v>0</v>
      </c>
      <c r="T452" s="9">
        <f t="shared" si="20"/>
        <v>24.159968589500039</v>
      </c>
      <c r="U452" s="10">
        <f t="shared" si="25"/>
        <v>0</v>
      </c>
      <c r="V452" s="9">
        <f t="shared" si="46"/>
        <v>1.5258837840000012</v>
      </c>
      <c r="W452" s="10">
        <f t="shared" si="31"/>
        <v>0</v>
      </c>
      <c r="X452" s="9">
        <f t="shared" si="21"/>
        <v>33.45311125950002</v>
      </c>
      <c r="Y452" s="10">
        <f t="shared" si="26"/>
        <v>0</v>
      </c>
      <c r="Z452" s="9">
        <f t="shared" si="22"/>
        <v>31.927227475500018</v>
      </c>
      <c r="AA452" s="10">
        <f t="shared" si="27"/>
        <v>0</v>
      </c>
      <c r="AB452" s="10">
        <f t="shared" si="28"/>
        <v>0</v>
      </c>
      <c r="AC452" s="10">
        <f t="shared" si="29"/>
        <v>0</v>
      </c>
      <c r="AD452" s="10">
        <f t="shared" si="23"/>
        <v>0</v>
      </c>
      <c r="AF452" s="10">
        <f t="shared" si="24"/>
        <v>0</v>
      </c>
    </row>
    <row r="453" spans="1:32" ht="15.75" customHeight="1" x14ac:dyDescent="0.2">
      <c r="A453" s="8">
        <v>44470</v>
      </c>
      <c r="B453" s="32">
        <v>169.84342960000001</v>
      </c>
      <c r="C453" s="9">
        <f t="shared" si="32"/>
        <v>100.7336655</v>
      </c>
      <c r="D453" s="10">
        <f t="shared" si="33"/>
        <v>169.84342960000001</v>
      </c>
      <c r="E453" s="10">
        <f t="shared" si="34"/>
        <v>1</v>
      </c>
      <c r="F453" s="10">
        <f t="shared" si="35"/>
        <v>0</v>
      </c>
      <c r="G453" s="10">
        <f t="shared" si="36"/>
        <v>0</v>
      </c>
      <c r="H453" s="10">
        <f t="shared" si="37"/>
        <v>0</v>
      </c>
      <c r="I453" s="10">
        <f t="shared" si="38"/>
        <v>0</v>
      </c>
      <c r="J453" s="10">
        <f t="shared" si="39"/>
        <v>0</v>
      </c>
      <c r="K453" s="10">
        <f t="shared" si="40"/>
        <v>0</v>
      </c>
      <c r="L453" s="9">
        <f t="shared" si="30"/>
        <v>169.84342960000001</v>
      </c>
      <c r="M453" s="9">
        <f t="shared" si="41"/>
        <v>179.949423215</v>
      </c>
      <c r="N453" s="9">
        <f t="shared" si="44"/>
        <v>179.15748382799995</v>
      </c>
      <c r="O453" s="9">
        <f t="shared" si="19"/>
        <v>147.40334339549997</v>
      </c>
      <c r="P453" s="9">
        <f t="shared" si="42"/>
        <v>-10.105993614999988</v>
      </c>
      <c r="Q453" s="10">
        <f t="shared" si="43"/>
        <v>0</v>
      </c>
      <c r="R453" s="9">
        <f t="shared" si="45"/>
        <v>-9.3140542279999465</v>
      </c>
      <c r="S453" s="10">
        <f t="shared" si="47"/>
        <v>0</v>
      </c>
      <c r="T453" s="9">
        <f t="shared" si="20"/>
        <v>22.440086204500034</v>
      </c>
      <c r="U453" s="10">
        <f t="shared" si="25"/>
        <v>0</v>
      </c>
      <c r="V453" s="9">
        <f t="shared" si="46"/>
        <v>0.79193938700004196</v>
      </c>
      <c r="W453" s="10">
        <f t="shared" si="31"/>
        <v>0</v>
      </c>
      <c r="X453" s="9">
        <f t="shared" si="21"/>
        <v>32.546079819500022</v>
      </c>
      <c r="Y453" s="10">
        <f t="shared" si="26"/>
        <v>0</v>
      </c>
      <c r="Z453" s="9">
        <f t="shared" si="22"/>
        <v>31.75414043249998</v>
      </c>
      <c r="AA453" s="10">
        <f t="shared" si="27"/>
        <v>0</v>
      </c>
      <c r="AB453" s="10">
        <f t="shared" si="28"/>
        <v>0</v>
      </c>
      <c r="AC453" s="10">
        <f t="shared" si="29"/>
        <v>0</v>
      </c>
      <c r="AD453" s="10">
        <f t="shared" si="23"/>
        <v>0</v>
      </c>
      <c r="AF453" s="10">
        <f t="shared" si="24"/>
        <v>0</v>
      </c>
    </row>
    <row r="454" spans="1:32" ht="15.75" customHeight="1" x14ac:dyDescent="0.2">
      <c r="A454" s="8">
        <v>44473</v>
      </c>
      <c r="B454" s="32">
        <v>166.89624019999999</v>
      </c>
      <c r="C454" s="9">
        <f t="shared" si="32"/>
        <v>100.7336655</v>
      </c>
      <c r="D454" s="10">
        <f t="shared" si="33"/>
        <v>166.89624019999999</v>
      </c>
      <c r="E454" s="10">
        <f t="shared" si="34"/>
        <v>1</v>
      </c>
      <c r="F454" s="10">
        <f t="shared" si="35"/>
        <v>0</v>
      </c>
      <c r="G454" s="10">
        <f t="shared" si="36"/>
        <v>0</v>
      </c>
      <c r="H454" s="10">
        <f t="shared" si="37"/>
        <v>0</v>
      </c>
      <c r="I454" s="10">
        <f t="shared" si="38"/>
        <v>0</v>
      </c>
      <c r="J454" s="10">
        <f t="shared" si="39"/>
        <v>0</v>
      </c>
      <c r="K454" s="10">
        <f t="shared" si="40"/>
        <v>0</v>
      </c>
      <c r="L454" s="9">
        <f t="shared" si="30"/>
        <v>166.89624019999999</v>
      </c>
      <c r="M454" s="9">
        <f t="shared" si="41"/>
        <v>179.15320739500004</v>
      </c>
      <c r="N454" s="9">
        <f t="shared" si="44"/>
        <v>179.21357544200001</v>
      </c>
      <c r="O454" s="9">
        <f t="shared" si="19"/>
        <v>147.67422153849998</v>
      </c>
      <c r="P454" s="9">
        <f t="shared" si="42"/>
        <v>-12.256967195000044</v>
      </c>
      <c r="Q454" s="10">
        <f t="shared" si="43"/>
        <v>0</v>
      </c>
      <c r="R454" s="9">
        <f t="shared" si="45"/>
        <v>-12.317335242000013</v>
      </c>
      <c r="S454" s="10">
        <f t="shared" si="47"/>
        <v>0</v>
      </c>
      <c r="T454" s="9">
        <f t="shared" si="20"/>
        <v>19.222018661500016</v>
      </c>
      <c r="U454" s="10">
        <f t="shared" si="25"/>
        <v>0</v>
      </c>
      <c r="V454" s="9">
        <f t="shared" si="46"/>
        <v>-6.0368046999968783E-2</v>
      </c>
      <c r="W454" s="10">
        <f t="shared" si="31"/>
        <v>-1</v>
      </c>
      <c r="X454" s="9">
        <f t="shared" si="21"/>
        <v>31.47898585650006</v>
      </c>
      <c r="Y454" s="10">
        <f t="shared" si="26"/>
        <v>0</v>
      </c>
      <c r="Z454" s="9">
        <f t="shared" si="22"/>
        <v>31.539353903500029</v>
      </c>
      <c r="AA454" s="10">
        <f t="shared" si="27"/>
        <v>0</v>
      </c>
      <c r="AB454" s="10">
        <f t="shared" si="28"/>
        <v>0</v>
      </c>
      <c r="AC454" s="10">
        <f t="shared" si="29"/>
        <v>0</v>
      </c>
      <c r="AD454" s="10">
        <f t="shared" si="23"/>
        <v>0</v>
      </c>
      <c r="AF454" s="10">
        <f t="shared" si="24"/>
        <v>0</v>
      </c>
    </row>
    <row r="455" spans="1:32" ht="15.75" customHeight="1" x14ac:dyDescent="0.2">
      <c r="A455" s="8">
        <v>44474</v>
      </c>
      <c r="B455" s="32">
        <v>168.13217159999999</v>
      </c>
      <c r="C455" s="9">
        <f t="shared" si="32"/>
        <v>100.7336655</v>
      </c>
      <c r="D455" s="10">
        <f t="shared" si="33"/>
        <v>168.13217159999999</v>
      </c>
      <c r="E455" s="10">
        <f t="shared" si="34"/>
        <v>1</v>
      </c>
      <c r="F455" s="10">
        <f t="shared" si="35"/>
        <v>0</v>
      </c>
      <c r="G455" s="10">
        <f t="shared" si="36"/>
        <v>0</v>
      </c>
      <c r="H455" s="10">
        <f t="shared" si="37"/>
        <v>0</v>
      </c>
      <c r="I455" s="10">
        <f t="shared" si="38"/>
        <v>0</v>
      </c>
      <c r="J455" s="10">
        <f t="shared" si="39"/>
        <v>0</v>
      </c>
      <c r="K455" s="10">
        <f t="shared" si="40"/>
        <v>0</v>
      </c>
      <c r="L455" s="9">
        <f t="shared" si="30"/>
        <v>168.13217159999999</v>
      </c>
      <c r="M455" s="9">
        <f t="shared" si="41"/>
        <v>178.41878814500001</v>
      </c>
      <c r="N455" s="9">
        <f t="shared" si="44"/>
        <v>179.32290649599997</v>
      </c>
      <c r="O455" s="9">
        <f t="shared" si="19"/>
        <v>147.94095516549996</v>
      </c>
      <c r="P455" s="9">
        <f t="shared" si="42"/>
        <v>-10.286616545000015</v>
      </c>
      <c r="Q455" s="10">
        <f t="shared" si="43"/>
        <v>0</v>
      </c>
      <c r="R455" s="9">
        <f t="shared" si="45"/>
        <v>-11.190734895999981</v>
      </c>
      <c r="S455" s="10">
        <f t="shared" si="47"/>
        <v>0</v>
      </c>
      <c r="T455" s="9">
        <f t="shared" si="20"/>
        <v>20.191216434500035</v>
      </c>
      <c r="U455" s="10">
        <f t="shared" si="25"/>
        <v>0</v>
      </c>
      <c r="V455" s="9">
        <f t="shared" si="46"/>
        <v>-0.90411835099996551</v>
      </c>
      <c r="W455" s="10">
        <f t="shared" si="31"/>
        <v>0</v>
      </c>
      <c r="X455" s="9">
        <f t="shared" si="21"/>
        <v>30.47783297950005</v>
      </c>
      <c r="Y455" s="10">
        <f t="shared" si="26"/>
        <v>0</v>
      </c>
      <c r="Z455" s="9">
        <f t="shared" si="22"/>
        <v>31.381951330500016</v>
      </c>
      <c r="AA455" s="10">
        <f t="shared" si="27"/>
        <v>0</v>
      </c>
      <c r="AB455" s="10">
        <f t="shared" si="28"/>
        <v>0</v>
      </c>
      <c r="AC455" s="10">
        <f t="shared" si="29"/>
        <v>0</v>
      </c>
      <c r="AD455" s="10">
        <f t="shared" si="23"/>
        <v>0</v>
      </c>
      <c r="AF455" s="10">
        <f t="shared" si="24"/>
        <v>0</v>
      </c>
    </row>
    <row r="456" spans="1:32" ht="15.75" customHeight="1" x14ac:dyDescent="0.2">
      <c r="A456" s="8">
        <v>44475</v>
      </c>
      <c r="B456" s="32">
        <v>167.3240662</v>
      </c>
      <c r="C456" s="9">
        <f t="shared" si="32"/>
        <v>100.7336655</v>
      </c>
      <c r="D456" s="10">
        <f t="shared" si="33"/>
        <v>167.3240662</v>
      </c>
      <c r="E456" s="10">
        <f t="shared" si="34"/>
        <v>1</v>
      </c>
      <c r="F456" s="10">
        <f t="shared" si="35"/>
        <v>0</v>
      </c>
      <c r="G456" s="10">
        <f t="shared" si="36"/>
        <v>0</v>
      </c>
      <c r="H456" s="10">
        <f t="shared" si="37"/>
        <v>0</v>
      </c>
      <c r="I456" s="10">
        <f t="shared" si="38"/>
        <v>0</v>
      </c>
      <c r="J456" s="10">
        <f t="shared" si="39"/>
        <v>0</v>
      </c>
      <c r="K456" s="10">
        <f t="shared" si="40"/>
        <v>0</v>
      </c>
      <c r="L456" s="9">
        <f t="shared" si="30"/>
        <v>167.3240662</v>
      </c>
      <c r="M456" s="9">
        <f t="shared" si="41"/>
        <v>177.77468567</v>
      </c>
      <c r="N456" s="9">
        <f t="shared" si="44"/>
        <v>179.29343506199999</v>
      </c>
      <c r="O456" s="9">
        <f t="shared" si="19"/>
        <v>148.20270973549995</v>
      </c>
      <c r="P456" s="9">
        <f t="shared" si="42"/>
        <v>-10.450619469999992</v>
      </c>
      <c r="Q456" s="10">
        <f t="shared" si="43"/>
        <v>0</v>
      </c>
      <c r="R456" s="9">
        <f t="shared" si="45"/>
        <v>-11.969368861999982</v>
      </c>
      <c r="S456" s="10">
        <f t="shared" si="47"/>
        <v>0</v>
      </c>
      <c r="T456" s="9">
        <f t="shared" si="20"/>
        <v>19.121356464500053</v>
      </c>
      <c r="U456" s="10">
        <f t="shared" si="25"/>
        <v>0</v>
      </c>
      <c r="V456" s="9">
        <f t="shared" si="46"/>
        <v>-1.5187493919999895</v>
      </c>
      <c r="W456" s="10">
        <f t="shared" si="31"/>
        <v>0</v>
      </c>
      <c r="X456" s="9">
        <f t="shared" si="21"/>
        <v>29.571975934500045</v>
      </c>
      <c r="Y456" s="10">
        <f t="shared" si="26"/>
        <v>0</v>
      </c>
      <c r="Z456" s="9">
        <f t="shared" si="22"/>
        <v>31.090725326500035</v>
      </c>
      <c r="AA456" s="10">
        <f t="shared" si="27"/>
        <v>0</v>
      </c>
      <c r="AB456" s="10">
        <f t="shared" si="28"/>
        <v>0</v>
      </c>
      <c r="AC456" s="10">
        <f t="shared" si="29"/>
        <v>0</v>
      </c>
      <c r="AD456" s="10">
        <f t="shared" si="23"/>
        <v>0</v>
      </c>
      <c r="AF456" s="10">
        <f t="shared" si="24"/>
        <v>0</v>
      </c>
    </row>
    <row r="457" spans="1:32" ht="15.75" customHeight="1" x14ac:dyDescent="0.2">
      <c r="A457" s="8">
        <v>44476</v>
      </c>
      <c r="B457" s="32">
        <v>170.4138489</v>
      </c>
      <c r="C457" s="9">
        <f t="shared" si="32"/>
        <v>100.7336655</v>
      </c>
      <c r="D457" s="10">
        <f t="shared" si="33"/>
        <v>170.4138489</v>
      </c>
      <c r="E457" s="10">
        <f t="shared" si="34"/>
        <v>1</v>
      </c>
      <c r="F457" s="10">
        <f t="shared" si="35"/>
        <v>0</v>
      </c>
      <c r="G457" s="10">
        <f t="shared" si="36"/>
        <v>0</v>
      </c>
      <c r="H457" s="10">
        <f t="shared" si="37"/>
        <v>0</v>
      </c>
      <c r="I457" s="10">
        <f t="shared" si="38"/>
        <v>0</v>
      </c>
      <c r="J457" s="10">
        <f t="shared" si="39"/>
        <v>0</v>
      </c>
      <c r="K457" s="10">
        <f t="shared" si="40"/>
        <v>0</v>
      </c>
      <c r="L457" s="9">
        <f t="shared" si="30"/>
        <v>170.4138489</v>
      </c>
      <c r="M457" s="9">
        <f t="shared" si="41"/>
        <v>177.28744964999999</v>
      </c>
      <c r="N457" s="9">
        <f t="shared" si="44"/>
        <v>179.24875183399999</v>
      </c>
      <c r="O457" s="9">
        <f t="shared" ref="O457:O711" si="48">AVERAGE(L258:L457)</f>
        <v>148.46114216199993</v>
      </c>
      <c r="P457" s="9">
        <f t="shared" si="42"/>
        <v>-6.8736007499999801</v>
      </c>
      <c r="Q457" s="10">
        <f t="shared" si="43"/>
        <v>0</v>
      </c>
      <c r="R457" s="9">
        <f t="shared" si="45"/>
        <v>-8.8349029339999845</v>
      </c>
      <c r="S457" s="10">
        <f t="shared" si="47"/>
        <v>0</v>
      </c>
      <c r="T457" s="9">
        <f t="shared" ref="T457:T711" si="49">L457-O457</f>
        <v>21.952706738000074</v>
      </c>
      <c r="U457" s="10">
        <f t="shared" si="25"/>
        <v>0</v>
      </c>
      <c r="V457" s="9">
        <f t="shared" si="46"/>
        <v>-1.9613021840000044</v>
      </c>
      <c r="W457" s="10">
        <f t="shared" si="31"/>
        <v>0</v>
      </c>
      <c r="X457" s="9">
        <f t="shared" ref="X457:X711" si="50">M457-O457</f>
        <v>28.826307488000054</v>
      </c>
      <c r="Y457" s="10">
        <f t="shared" si="26"/>
        <v>0</v>
      </c>
      <c r="Z457" s="9">
        <f t="shared" ref="Z457:Z711" si="51">N457-O457</f>
        <v>30.787609672000059</v>
      </c>
      <c r="AA457" s="10">
        <f t="shared" si="27"/>
        <v>0</v>
      </c>
      <c r="AB457" s="10">
        <f t="shared" si="28"/>
        <v>0</v>
      </c>
      <c r="AC457" s="10">
        <f t="shared" si="29"/>
        <v>0</v>
      </c>
      <c r="AD457" s="10">
        <f t="shared" ref="AD457:AD711" si="52">IF(AND(Q457=1,S457=1),1,IF(AND(Q457=-1,S457=-1),-1,0))</f>
        <v>0</v>
      </c>
      <c r="AF457" s="10">
        <f t="shared" ref="AF457:AF711" si="53">IF(AND(S457=1,U457=1),1,IF(AND(S457=-1,U457=-1),-1,0))</f>
        <v>0</v>
      </c>
    </row>
    <row r="458" spans="1:32" ht="15.75" customHeight="1" x14ac:dyDescent="0.2">
      <c r="A458" s="8">
        <v>44477</v>
      </c>
      <c r="B458" s="32">
        <v>167.6092682</v>
      </c>
      <c r="C458" s="9">
        <f t="shared" si="32"/>
        <v>100.7336655</v>
      </c>
      <c r="D458" s="10">
        <f t="shared" si="33"/>
        <v>167.6092682</v>
      </c>
      <c r="E458" s="10">
        <f t="shared" si="34"/>
        <v>1</v>
      </c>
      <c r="F458" s="10">
        <f t="shared" si="35"/>
        <v>0</v>
      </c>
      <c r="G458" s="10">
        <f t="shared" si="36"/>
        <v>0</v>
      </c>
      <c r="H458" s="10">
        <f t="shared" si="37"/>
        <v>0</v>
      </c>
      <c r="I458" s="10">
        <f t="shared" si="38"/>
        <v>0</v>
      </c>
      <c r="J458" s="10">
        <f t="shared" si="39"/>
        <v>0</v>
      </c>
      <c r="K458" s="10">
        <f t="shared" si="40"/>
        <v>0</v>
      </c>
      <c r="L458" s="9">
        <f t="shared" si="30"/>
        <v>167.6092682</v>
      </c>
      <c r="M458" s="9">
        <f t="shared" si="41"/>
        <v>176.65522995500004</v>
      </c>
      <c r="N458" s="9">
        <f t="shared" si="44"/>
        <v>179.13561829</v>
      </c>
      <c r="O458" s="9">
        <f t="shared" si="48"/>
        <v>148.71047905299997</v>
      </c>
      <c r="P458" s="9">
        <f t="shared" si="42"/>
        <v>-9.045961755000036</v>
      </c>
      <c r="Q458" s="10">
        <f t="shared" si="43"/>
        <v>0</v>
      </c>
      <c r="R458" s="9">
        <f t="shared" si="45"/>
        <v>-11.526350089999994</v>
      </c>
      <c r="S458" s="10">
        <f t="shared" si="47"/>
        <v>0</v>
      </c>
      <c r="T458" s="9">
        <f t="shared" si="49"/>
        <v>18.898789147000031</v>
      </c>
      <c r="U458" s="10">
        <f t="shared" ref="U458:U712" si="54">IF(AND(T458&lt;0,T457&gt;=0),-1,IF(AND(T458&gt;0,T457&lt;=0),1,0))</f>
        <v>0</v>
      </c>
      <c r="V458" s="9">
        <f t="shared" si="46"/>
        <v>-2.480388334999958</v>
      </c>
      <c r="W458" s="10">
        <f t="shared" si="31"/>
        <v>0</v>
      </c>
      <c r="X458" s="9">
        <f t="shared" si="50"/>
        <v>27.944750902000067</v>
      </c>
      <c r="Y458" s="10">
        <f t="shared" ref="Y458:Y712" si="55">IF(AND(X458&lt;0,X457&gt;=0),-1,IF(AND(X458&gt;0,X457&lt;=0),1,0))</f>
        <v>0</v>
      </c>
      <c r="Z458" s="9">
        <f t="shared" si="51"/>
        <v>30.425139237000025</v>
      </c>
      <c r="AA458" s="10">
        <f t="shared" ref="AA458:AA712" si="56">IF(AND(Z458&lt;0,Z457&gt;=0),-1,IF(AND(Z458&gt;0,Z457&lt;=0),1,0))</f>
        <v>0</v>
      </c>
      <c r="AB458" s="10">
        <f t="shared" ref="AB458:AB712" si="57">IF(AND(Q458=1,Y458=1),1,IF(AND(Q458=-1,Y458=-1),-1,0))</f>
        <v>0</v>
      </c>
      <c r="AC458" s="10">
        <f t="shared" ref="AC458:AC712" si="58">IF(AND(S458=1,AA458),1,IF(AND(S458=-1,AA458=-1),-1,0))</f>
        <v>0</v>
      </c>
      <c r="AD458" s="10">
        <f t="shared" si="52"/>
        <v>0</v>
      </c>
      <c r="AF458" s="10">
        <f t="shared" si="53"/>
        <v>0</v>
      </c>
    </row>
    <row r="459" spans="1:32" ht="15.75" customHeight="1" x14ac:dyDescent="0.2">
      <c r="A459" s="8">
        <v>44480</v>
      </c>
      <c r="B459" s="32">
        <v>166.51596069999999</v>
      </c>
      <c r="C459" s="9">
        <f t="shared" si="32"/>
        <v>100.7336655</v>
      </c>
      <c r="D459" s="10">
        <f t="shared" si="33"/>
        <v>166.51596069999999</v>
      </c>
      <c r="E459" s="10">
        <f t="shared" si="34"/>
        <v>1</v>
      </c>
      <c r="F459" s="10">
        <f t="shared" si="35"/>
        <v>0</v>
      </c>
      <c r="G459" s="10">
        <f t="shared" si="36"/>
        <v>0</v>
      </c>
      <c r="H459" s="10">
        <f t="shared" si="37"/>
        <v>0</v>
      </c>
      <c r="I459" s="10">
        <f t="shared" si="38"/>
        <v>0</v>
      </c>
      <c r="J459" s="10">
        <f t="shared" si="39"/>
        <v>0</v>
      </c>
      <c r="K459" s="10">
        <f t="shared" si="40"/>
        <v>0</v>
      </c>
      <c r="L459" s="9">
        <f t="shared" si="30"/>
        <v>166.51596069999999</v>
      </c>
      <c r="M459" s="9">
        <f t="shared" si="41"/>
        <v>175.98735962500001</v>
      </c>
      <c r="N459" s="9">
        <f t="shared" si="44"/>
        <v>178.94642822599999</v>
      </c>
      <c r="O459" s="9">
        <f t="shared" si="48"/>
        <v>148.94120960549992</v>
      </c>
      <c r="P459" s="9">
        <f t="shared" si="42"/>
        <v>-9.4713989250000168</v>
      </c>
      <c r="Q459" s="10">
        <f t="shared" si="43"/>
        <v>0</v>
      </c>
      <c r="R459" s="9">
        <f t="shared" si="45"/>
        <v>-12.430467526000001</v>
      </c>
      <c r="S459" s="10">
        <f t="shared" si="47"/>
        <v>0</v>
      </c>
      <c r="T459" s="9">
        <f t="shared" si="49"/>
        <v>17.574751094500073</v>
      </c>
      <c r="U459" s="10">
        <f t="shared" si="54"/>
        <v>0</v>
      </c>
      <c r="V459" s="9">
        <f t="shared" si="46"/>
        <v>-2.9590686009999843</v>
      </c>
      <c r="W459" s="10">
        <f t="shared" si="31"/>
        <v>0</v>
      </c>
      <c r="X459" s="9">
        <f t="shared" si="50"/>
        <v>27.046150019500089</v>
      </c>
      <c r="Y459" s="10">
        <f t="shared" si="55"/>
        <v>0</v>
      </c>
      <c r="Z459" s="9">
        <f t="shared" si="51"/>
        <v>30.005218620500074</v>
      </c>
      <c r="AA459" s="10">
        <f t="shared" si="56"/>
        <v>0</v>
      </c>
      <c r="AB459" s="10">
        <f t="shared" si="57"/>
        <v>0</v>
      </c>
      <c r="AC459" s="10">
        <f t="shared" si="58"/>
        <v>0</v>
      </c>
      <c r="AD459" s="10">
        <f t="shared" si="52"/>
        <v>0</v>
      </c>
      <c r="AF459" s="10">
        <f t="shared" si="53"/>
        <v>0</v>
      </c>
    </row>
    <row r="460" spans="1:32" ht="15.75" customHeight="1" x14ac:dyDescent="0.2">
      <c r="A460" s="8">
        <v>44481</v>
      </c>
      <c r="B460" s="32">
        <v>166.94378660000001</v>
      </c>
      <c r="C460" s="9">
        <f t="shared" si="32"/>
        <v>100.7336655</v>
      </c>
      <c r="D460" s="10">
        <f t="shared" si="33"/>
        <v>166.94378660000001</v>
      </c>
      <c r="E460" s="10">
        <f t="shared" si="34"/>
        <v>1</v>
      </c>
      <c r="F460" s="10">
        <f t="shared" si="35"/>
        <v>0</v>
      </c>
      <c r="G460" s="10">
        <f t="shared" si="36"/>
        <v>0</v>
      </c>
      <c r="H460" s="10">
        <f t="shared" si="37"/>
        <v>0</v>
      </c>
      <c r="I460" s="10">
        <f t="shared" si="38"/>
        <v>0</v>
      </c>
      <c r="J460" s="10">
        <f t="shared" si="39"/>
        <v>0</v>
      </c>
      <c r="K460" s="10">
        <f t="shared" si="40"/>
        <v>0</v>
      </c>
      <c r="L460" s="9">
        <f t="shared" si="30"/>
        <v>166.94378660000001</v>
      </c>
      <c r="M460" s="9">
        <f t="shared" si="41"/>
        <v>175.21728897500003</v>
      </c>
      <c r="N460" s="9">
        <f t="shared" si="44"/>
        <v>178.720160526</v>
      </c>
      <c r="O460" s="9">
        <f t="shared" si="48"/>
        <v>149.18088382999991</v>
      </c>
      <c r="P460" s="9">
        <f t="shared" si="42"/>
        <v>-8.2735023750000209</v>
      </c>
      <c r="Q460" s="10">
        <f t="shared" si="43"/>
        <v>0</v>
      </c>
      <c r="R460" s="9">
        <f t="shared" si="45"/>
        <v>-11.776373925999991</v>
      </c>
      <c r="S460" s="10">
        <f t="shared" si="47"/>
        <v>0</v>
      </c>
      <c r="T460" s="9">
        <f t="shared" si="49"/>
        <v>17.762902770000096</v>
      </c>
      <c r="U460" s="10">
        <f t="shared" si="54"/>
        <v>0</v>
      </c>
      <c r="V460" s="9">
        <f t="shared" si="46"/>
        <v>-3.5028715509999699</v>
      </c>
      <c r="W460" s="10">
        <f t="shared" si="31"/>
        <v>0</v>
      </c>
      <c r="X460" s="9">
        <f t="shared" si="50"/>
        <v>26.036405145000117</v>
      </c>
      <c r="Y460" s="10">
        <f t="shared" si="55"/>
        <v>0</v>
      </c>
      <c r="Z460" s="9">
        <f t="shared" si="51"/>
        <v>29.539276696000087</v>
      </c>
      <c r="AA460" s="10">
        <f t="shared" si="56"/>
        <v>0</v>
      </c>
      <c r="AB460" s="10">
        <f t="shared" si="57"/>
        <v>0</v>
      </c>
      <c r="AC460" s="10">
        <f t="shared" si="58"/>
        <v>0</v>
      </c>
      <c r="AD460" s="10">
        <f t="shared" si="52"/>
        <v>0</v>
      </c>
      <c r="AF460" s="10">
        <f t="shared" si="53"/>
        <v>0</v>
      </c>
    </row>
    <row r="461" spans="1:32" ht="15.75" customHeight="1" x14ac:dyDescent="0.2">
      <c r="A461" s="8">
        <v>44482</v>
      </c>
      <c r="B461" s="32">
        <v>173.6937714</v>
      </c>
      <c r="C461" s="9">
        <f t="shared" si="32"/>
        <v>100.7336655</v>
      </c>
      <c r="D461" s="10">
        <f t="shared" si="33"/>
        <v>173.6937714</v>
      </c>
      <c r="E461" s="10">
        <f t="shared" si="34"/>
        <v>1</v>
      </c>
      <c r="F461" s="10">
        <f t="shared" si="35"/>
        <v>0</v>
      </c>
      <c r="G461" s="10">
        <f t="shared" si="36"/>
        <v>0</v>
      </c>
      <c r="H461" s="10">
        <f t="shared" si="37"/>
        <v>0</v>
      </c>
      <c r="I461" s="10">
        <f t="shared" si="38"/>
        <v>0</v>
      </c>
      <c r="J461" s="10">
        <f t="shared" si="39"/>
        <v>0</v>
      </c>
      <c r="K461" s="10">
        <f t="shared" si="40"/>
        <v>0</v>
      </c>
      <c r="L461" s="9">
        <f t="shared" si="30"/>
        <v>173.6937714</v>
      </c>
      <c r="M461" s="9">
        <f t="shared" si="41"/>
        <v>174.87978821499999</v>
      </c>
      <c r="N461" s="9">
        <f t="shared" si="44"/>
        <v>178.572801212</v>
      </c>
      <c r="O461" s="9">
        <f t="shared" si="48"/>
        <v>149.44703419049995</v>
      </c>
      <c r="P461" s="9">
        <f t="shared" si="42"/>
        <v>-1.1860168149999879</v>
      </c>
      <c r="Q461" s="10">
        <f t="shared" si="43"/>
        <v>0</v>
      </c>
      <c r="R461" s="9">
        <f t="shared" si="45"/>
        <v>-4.8790298119999989</v>
      </c>
      <c r="S461" s="10">
        <f t="shared" si="47"/>
        <v>0</v>
      </c>
      <c r="T461" s="9">
        <f t="shared" si="49"/>
        <v>24.246737209500054</v>
      </c>
      <c r="U461" s="10">
        <f t="shared" si="54"/>
        <v>0</v>
      </c>
      <c r="V461" s="9">
        <f t="shared" si="46"/>
        <v>-3.693012997000011</v>
      </c>
      <c r="W461" s="10">
        <f t="shared" si="31"/>
        <v>0</v>
      </c>
      <c r="X461" s="9">
        <f t="shared" si="50"/>
        <v>25.432754024500042</v>
      </c>
      <c r="Y461" s="10">
        <f t="shared" si="55"/>
        <v>0</v>
      </c>
      <c r="Z461" s="9">
        <f t="shared" si="51"/>
        <v>29.125767021500053</v>
      </c>
      <c r="AA461" s="10">
        <f t="shared" si="56"/>
        <v>0</v>
      </c>
      <c r="AB461" s="10">
        <f t="shared" si="57"/>
        <v>0</v>
      </c>
      <c r="AC461" s="10">
        <f t="shared" si="58"/>
        <v>0</v>
      </c>
      <c r="AD461" s="10">
        <f t="shared" si="52"/>
        <v>0</v>
      </c>
      <c r="AF461" s="10">
        <f t="shared" si="53"/>
        <v>0</v>
      </c>
    </row>
    <row r="462" spans="1:32" ht="15.75" customHeight="1" x14ac:dyDescent="0.2">
      <c r="A462" s="8">
        <v>44483</v>
      </c>
      <c r="B462" s="32">
        <v>177.87689209999999</v>
      </c>
      <c r="C462" s="9">
        <f t="shared" si="32"/>
        <v>100.7336655</v>
      </c>
      <c r="D462" s="10">
        <f t="shared" si="33"/>
        <v>177.87689209999999</v>
      </c>
      <c r="E462" s="10">
        <f t="shared" si="34"/>
        <v>1</v>
      </c>
      <c r="F462" s="10">
        <f t="shared" si="35"/>
        <v>0</v>
      </c>
      <c r="G462" s="10">
        <f t="shared" si="36"/>
        <v>0</v>
      </c>
      <c r="H462" s="10">
        <f t="shared" si="37"/>
        <v>0</v>
      </c>
      <c r="I462" s="10">
        <f t="shared" si="38"/>
        <v>0</v>
      </c>
      <c r="J462" s="10">
        <f t="shared" si="39"/>
        <v>0</v>
      </c>
      <c r="K462" s="10">
        <f t="shared" si="40"/>
        <v>0</v>
      </c>
      <c r="L462" s="9">
        <f t="shared" si="30"/>
        <v>177.87689209999999</v>
      </c>
      <c r="M462" s="9">
        <f t="shared" si="41"/>
        <v>174.55179520499999</v>
      </c>
      <c r="N462" s="9">
        <f t="shared" si="44"/>
        <v>178.527167668</v>
      </c>
      <c r="O462" s="9">
        <f t="shared" si="48"/>
        <v>149.74231251099994</v>
      </c>
      <c r="P462" s="9">
        <f t="shared" si="42"/>
        <v>3.3250968950000015</v>
      </c>
      <c r="Q462" s="10">
        <f t="shared" si="43"/>
        <v>1</v>
      </c>
      <c r="R462" s="9">
        <f t="shared" si="45"/>
        <v>-0.65027556800001207</v>
      </c>
      <c r="S462" s="10">
        <f t="shared" si="47"/>
        <v>0</v>
      </c>
      <c r="T462" s="9">
        <f t="shared" si="49"/>
        <v>28.134579589000055</v>
      </c>
      <c r="U462" s="10">
        <f t="shared" si="54"/>
        <v>0</v>
      </c>
      <c r="V462" s="9">
        <f t="shared" si="46"/>
        <v>-3.9753724630000136</v>
      </c>
      <c r="W462" s="10">
        <f t="shared" si="31"/>
        <v>0</v>
      </c>
      <c r="X462" s="9">
        <f t="shared" si="50"/>
        <v>24.809482694000053</v>
      </c>
      <c r="Y462" s="10">
        <f t="shared" si="55"/>
        <v>0</v>
      </c>
      <c r="Z462" s="9">
        <f t="shared" si="51"/>
        <v>28.784855157000067</v>
      </c>
      <c r="AA462" s="10">
        <f t="shared" si="56"/>
        <v>0</v>
      </c>
      <c r="AB462" s="10">
        <f t="shared" si="57"/>
        <v>0</v>
      </c>
      <c r="AC462" s="10">
        <f t="shared" si="58"/>
        <v>0</v>
      </c>
      <c r="AD462" s="10">
        <f t="shared" si="52"/>
        <v>0</v>
      </c>
      <c r="AF462" s="10">
        <f t="shared" si="53"/>
        <v>0</v>
      </c>
    </row>
    <row r="463" spans="1:32" ht="15.75" customHeight="1" x14ac:dyDescent="0.2">
      <c r="A463" s="8">
        <v>44484</v>
      </c>
      <c r="B463" s="32">
        <v>178.54237370000001</v>
      </c>
      <c r="C463" s="9">
        <f t="shared" si="32"/>
        <v>100.7336655</v>
      </c>
      <c r="D463" s="10">
        <f t="shared" si="33"/>
        <v>178.54237370000001</v>
      </c>
      <c r="E463" s="10">
        <f t="shared" si="34"/>
        <v>1</v>
      </c>
      <c r="F463" s="10">
        <f t="shared" si="35"/>
        <v>0</v>
      </c>
      <c r="G463" s="10">
        <f t="shared" si="36"/>
        <v>0</v>
      </c>
      <c r="H463" s="10">
        <f t="shared" si="37"/>
        <v>0</v>
      </c>
      <c r="I463" s="10">
        <f t="shared" si="38"/>
        <v>0</v>
      </c>
      <c r="J463" s="10">
        <f t="shared" si="39"/>
        <v>0</v>
      </c>
      <c r="K463" s="10">
        <f t="shared" si="40"/>
        <v>0</v>
      </c>
      <c r="L463" s="9">
        <f t="shared" si="30"/>
        <v>178.54237370000001</v>
      </c>
      <c r="M463" s="9">
        <f t="shared" si="41"/>
        <v>174.3355095</v>
      </c>
      <c r="N463" s="9">
        <f t="shared" si="44"/>
        <v>178.49294189999998</v>
      </c>
      <c r="O463" s="9">
        <f t="shared" si="48"/>
        <v>150.04819202799996</v>
      </c>
      <c r="P463" s="9">
        <f t="shared" si="42"/>
        <v>4.2068642000000125</v>
      </c>
      <c r="Q463" s="10">
        <f t="shared" si="43"/>
        <v>0</v>
      </c>
      <c r="R463" s="9">
        <f t="shared" si="45"/>
        <v>4.9431800000036219E-2</v>
      </c>
      <c r="S463" s="10">
        <f t="shared" si="47"/>
        <v>1</v>
      </c>
      <c r="T463" s="9">
        <f t="shared" si="49"/>
        <v>28.494181672000053</v>
      </c>
      <c r="U463" s="10">
        <f t="shared" si="54"/>
        <v>0</v>
      </c>
      <c r="V463" s="9">
        <f t="shared" si="46"/>
        <v>-4.1574323999999763</v>
      </c>
      <c r="W463" s="10">
        <f t="shared" si="31"/>
        <v>0</v>
      </c>
      <c r="X463" s="9">
        <f t="shared" si="50"/>
        <v>24.287317472000041</v>
      </c>
      <c r="Y463" s="10">
        <f t="shared" si="55"/>
        <v>0</v>
      </c>
      <c r="Z463" s="9">
        <f t="shared" si="51"/>
        <v>28.444749872000017</v>
      </c>
      <c r="AA463" s="10">
        <f t="shared" si="56"/>
        <v>0</v>
      </c>
      <c r="AB463" s="10">
        <f t="shared" si="57"/>
        <v>0</v>
      </c>
      <c r="AC463" s="10">
        <f t="shared" si="58"/>
        <v>0</v>
      </c>
      <c r="AD463" s="10">
        <f t="shared" si="52"/>
        <v>0</v>
      </c>
      <c r="AF463" s="10">
        <f t="shared" si="53"/>
        <v>0</v>
      </c>
    </row>
    <row r="464" spans="1:32" ht="15.75" customHeight="1" x14ac:dyDescent="0.2">
      <c r="A464" s="8">
        <v>44487</v>
      </c>
      <c r="B464" s="32">
        <v>177.59165949999999</v>
      </c>
      <c r="C464" s="9">
        <f t="shared" si="32"/>
        <v>100.7336655</v>
      </c>
      <c r="D464" s="10">
        <f t="shared" si="33"/>
        <v>177.59165949999999</v>
      </c>
      <c r="E464" s="10">
        <f t="shared" si="34"/>
        <v>1</v>
      </c>
      <c r="F464" s="10">
        <f t="shared" si="35"/>
        <v>0</v>
      </c>
      <c r="G464" s="10">
        <f t="shared" si="36"/>
        <v>0</v>
      </c>
      <c r="H464" s="10">
        <f t="shared" si="37"/>
        <v>0</v>
      </c>
      <c r="I464" s="10">
        <f t="shared" si="38"/>
        <v>0</v>
      </c>
      <c r="J464" s="10">
        <f t="shared" si="39"/>
        <v>0</v>
      </c>
      <c r="K464" s="10">
        <f t="shared" si="40"/>
        <v>0</v>
      </c>
      <c r="L464" s="9">
        <f t="shared" si="30"/>
        <v>177.59165949999999</v>
      </c>
      <c r="M464" s="9">
        <f t="shared" si="41"/>
        <v>174.233307655</v>
      </c>
      <c r="N464" s="9">
        <f t="shared" si="44"/>
        <v>178.42734314399996</v>
      </c>
      <c r="O464" s="9">
        <f t="shared" si="48"/>
        <v>150.35635719649994</v>
      </c>
      <c r="P464" s="9">
        <f t="shared" si="42"/>
        <v>3.3583518449999872</v>
      </c>
      <c r="Q464" s="10">
        <f t="shared" si="43"/>
        <v>0</v>
      </c>
      <c r="R464" s="9">
        <f t="shared" si="45"/>
        <v>-0.83568364399997108</v>
      </c>
      <c r="S464" s="10">
        <f t="shared" si="47"/>
        <v>-1</v>
      </c>
      <c r="T464" s="9">
        <f t="shared" si="49"/>
        <v>27.235302303500049</v>
      </c>
      <c r="U464" s="10">
        <f t="shared" si="54"/>
        <v>0</v>
      </c>
      <c r="V464" s="9">
        <f t="shared" si="46"/>
        <v>-4.1940354889999583</v>
      </c>
      <c r="W464" s="10">
        <f t="shared" si="31"/>
        <v>0</v>
      </c>
      <c r="X464" s="9">
        <f t="shared" si="50"/>
        <v>23.876950458500062</v>
      </c>
      <c r="Y464" s="10">
        <f t="shared" si="55"/>
        <v>0</v>
      </c>
      <c r="Z464" s="9">
        <f t="shared" si="51"/>
        <v>28.07098594750002</v>
      </c>
      <c r="AA464" s="10">
        <f t="shared" si="56"/>
        <v>0</v>
      </c>
      <c r="AB464" s="10">
        <f t="shared" si="57"/>
        <v>0</v>
      </c>
      <c r="AC464" s="10">
        <f t="shared" si="58"/>
        <v>0</v>
      </c>
      <c r="AD464" s="10">
        <f t="shared" si="52"/>
        <v>0</v>
      </c>
      <c r="AF464" s="10">
        <f t="shared" si="53"/>
        <v>0</v>
      </c>
    </row>
    <row r="465" spans="1:32" ht="15.75" customHeight="1" x14ac:dyDescent="0.2">
      <c r="A465" s="8">
        <v>44488</v>
      </c>
      <c r="B465" s="32">
        <v>180.15856930000001</v>
      </c>
      <c r="C465" s="9">
        <f t="shared" si="32"/>
        <v>100.7336655</v>
      </c>
      <c r="D465" s="10">
        <f t="shared" si="33"/>
        <v>180.15856930000001</v>
      </c>
      <c r="E465" s="10">
        <f t="shared" si="34"/>
        <v>1</v>
      </c>
      <c r="F465" s="10">
        <f t="shared" si="35"/>
        <v>0</v>
      </c>
      <c r="G465" s="10">
        <f t="shared" si="36"/>
        <v>0</v>
      </c>
      <c r="H465" s="10">
        <f t="shared" si="37"/>
        <v>0</v>
      </c>
      <c r="I465" s="10">
        <f t="shared" si="38"/>
        <v>0</v>
      </c>
      <c r="J465" s="10">
        <f t="shared" si="39"/>
        <v>0</v>
      </c>
      <c r="K465" s="10">
        <f t="shared" si="40"/>
        <v>0</v>
      </c>
      <c r="L465" s="9">
        <f t="shared" si="30"/>
        <v>180.15856930000001</v>
      </c>
      <c r="M465" s="9">
        <f t="shared" si="41"/>
        <v>174.03841248000001</v>
      </c>
      <c r="N465" s="9">
        <f t="shared" si="44"/>
        <v>178.41973755199996</v>
      </c>
      <c r="O465" s="9">
        <f t="shared" si="48"/>
        <v>150.66116680499997</v>
      </c>
      <c r="P465" s="9">
        <f t="shared" si="42"/>
        <v>6.1201568200000054</v>
      </c>
      <c r="Q465" s="10">
        <f t="shared" si="43"/>
        <v>0</v>
      </c>
      <c r="R465" s="9">
        <f t="shared" si="45"/>
        <v>1.7388317480000524</v>
      </c>
      <c r="S465" s="10">
        <f t="shared" si="47"/>
        <v>1</v>
      </c>
      <c r="T465" s="9">
        <f t="shared" si="49"/>
        <v>29.497402495000046</v>
      </c>
      <c r="U465" s="10">
        <f t="shared" si="54"/>
        <v>0</v>
      </c>
      <c r="V465" s="9">
        <f t="shared" si="46"/>
        <v>-4.381325071999953</v>
      </c>
      <c r="W465" s="10">
        <f t="shared" si="31"/>
        <v>0</v>
      </c>
      <c r="X465" s="9">
        <f t="shared" si="50"/>
        <v>23.37724567500004</v>
      </c>
      <c r="Y465" s="10">
        <f t="shared" si="55"/>
        <v>0</v>
      </c>
      <c r="Z465" s="9">
        <f t="shared" si="51"/>
        <v>27.758570746999993</v>
      </c>
      <c r="AA465" s="10">
        <f t="shared" si="56"/>
        <v>0</v>
      </c>
      <c r="AB465" s="10">
        <f t="shared" si="57"/>
        <v>0</v>
      </c>
      <c r="AC465" s="10">
        <f t="shared" si="58"/>
        <v>0</v>
      </c>
      <c r="AD465" s="10">
        <f t="shared" si="52"/>
        <v>0</v>
      </c>
      <c r="AF465" s="10">
        <f t="shared" si="53"/>
        <v>0</v>
      </c>
    </row>
    <row r="466" spans="1:32" ht="15.75" customHeight="1" x14ac:dyDescent="0.2">
      <c r="A466" s="8">
        <v>44489</v>
      </c>
      <c r="B466" s="32">
        <v>176.3557587</v>
      </c>
      <c r="C466" s="9">
        <f t="shared" si="32"/>
        <v>100.7336655</v>
      </c>
      <c r="D466" s="10">
        <f t="shared" si="33"/>
        <v>176.3557587</v>
      </c>
      <c r="E466" s="10">
        <f t="shared" si="34"/>
        <v>1</v>
      </c>
      <c r="F466" s="10">
        <f t="shared" si="35"/>
        <v>0</v>
      </c>
      <c r="G466" s="10">
        <f t="shared" si="36"/>
        <v>0</v>
      </c>
      <c r="H466" s="10">
        <f t="shared" si="37"/>
        <v>0</v>
      </c>
      <c r="I466" s="10">
        <f t="shared" si="38"/>
        <v>0</v>
      </c>
      <c r="J466" s="10">
        <f t="shared" si="39"/>
        <v>0</v>
      </c>
      <c r="K466" s="10">
        <f t="shared" si="40"/>
        <v>0</v>
      </c>
      <c r="L466" s="9">
        <f t="shared" si="30"/>
        <v>176.3557587</v>
      </c>
      <c r="M466" s="9">
        <f t="shared" si="41"/>
        <v>173.67239151500002</v>
      </c>
      <c r="N466" s="9">
        <f t="shared" si="44"/>
        <v>178.34368133999996</v>
      </c>
      <c r="O466" s="9">
        <f t="shared" si="48"/>
        <v>150.96432564149995</v>
      </c>
      <c r="P466" s="9">
        <f t="shared" si="42"/>
        <v>2.6833671849999803</v>
      </c>
      <c r="Q466" s="10">
        <f t="shared" si="43"/>
        <v>0</v>
      </c>
      <c r="R466" s="9">
        <f t="shared" si="45"/>
        <v>-1.9879226399999652</v>
      </c>
      <c r="S466" s="10">
        <f t="shared" si="47"/>
        <v>-1</v>
      </c>
      <c r="T466" s="9">
        <f t="shared" si="49"/>
        <v>25.391433058500041</v>
      </c>
      <c r="U466" s="10">
        <f t="shared" si="54"/>
        <v>0</v>
      </c>
      <c r="V466" s="9">
        <f t="shared" si="46"/>
        <v>-4.6712898249999455</v>
      </c>
      <c r="W466" s="10">
        <f t="shared" si="31"/>
        <v>0</v>
      </c>
      <c r="X466" s="9">
        <f t="shared" si="50"/>
        <v>22.708065873500061</v>
      </c>
      <c r="Y466" s="10">
        <f t="shared" si="55"/>
        <v>0</v>
      </c>
      <c r="Z466" s="9">
        <f t="shared" si="51"/>
        <v>27.379355698500007</v>
      </c>
      <c r="AA466" s="10">
        <f t="shared" si="56"/>
        <v>0</v>
      </c>
      <c r="AB466" s="10">
        <f t="shared" si="57"/>
        <v>0</v>
      </c>
      <c r="AC466" s="10">
        <f t="shared" si="58"/>
        <v>0</v>
      </c>
      <c r="AD466" s="10">
        <f t="shared" si="52"/>
        <v>0</v>
      </c>
      <c r="AF466" s="10">
        <f t="shared" si="53"/>
        <v>0</v>
      </c>
    </row>
    <row r="467" spans="1:32" ht="15.75" customHeight="1" x14ac:dyDescent="0.2">
      <c r="A467" s="8">
        <v>44490</v>
      </c>
      <c r="B467" s="32">
        <v>175.2149048</v>
      </c>
      <c r="C467" s="9">
        <f t="shared" si="32"/>
        <v>100.7336655</v>
      </c>
      <c r="D467" s="10">
        <f t="shared" si="33"/>
        <v>175.2149048</v>
      </c>
      <c r="E467" s="10">
        <f t="shared" si="34"/>
        <v>1</v>
      </c>
      <c r="F467" s="10">
        <f t="shared" si="35"/>
        <v>0</v>
      </c>
      <c r="G467" s="10">
        <f t="shared" si="36"/>
        <v>0</v>
      </c>
      <c r="H467" s="10">
        <f t="shared" si="37"/>
        <v>0</v>
      </c>
      <c r="I467" s="10">
        <f t="shared" si="38"/>
        <v>0</v>
      </c>
      <c r="J467" s="10">
        <f t="shared" si="39"/>
        <v>0</v>
      </c>
      <c r="K467" s="10">
        <f t="shared" si="40"/>
        <v>0</v>
      </c>
      <c r="L467" s="9">
        <f t="shared" si="30"/>
        <v>175.2149048</v>
      </c>
      <c r="M467" s="9">
        <f t="shared" si="41"/>
        <v>173.132866675</v>
      </c>
      <c r="N467" s="9">
        <f t="shared" si="44"/>
        <v>178.22389221599994</v>
      </c>
      <c r="O467" s="9">
        <f t="shared" si="48"/>
        <v>151.25826065449994</v>
      </c>
      <c r="P467" s="9">
        <f t="shared" si="42"/>
        <v>2.0820381249999969</v>
      </c>
      <c r="Q467" s="10">
        <f t="shared" si="43"/>
        <v>0</v>
      </c>
      <c r="R467" s="9">
        <f t="shared" si="45"/>
        <v>-3.0089874159999397</v>
      </c>
      <c r="S467" s="10">
        <f t="shared" si="47"/>
        <v>0</v>
      </c>
      <c r="T467" s="9">
        <f t="shared" si="49"/>
        <v>23.956644145500064</v>
      </c>
      <c r="U467" s="10">
        <f t="shared" si="54"/>
        <v>0</v>
      </c>
      <c r="V467" s="9">
        <f t="shared" si="46"/>
        <v>-5.0910255409999365</v>
      </c>
      <c r="W467" s="10">
        <f t="shared" si="31"/>
        <v>0</v>
      </c>
      <c r="X467" s="9">
        <f t="shared" si="50"/>
        <v>21.874606020500067</v>
      </c>
      <c r="Y467" s="10">
        <f t="shared" si="55"/>
        <v>0</v>
      </c>
      <c r="Z467" s="9">
        <f t="shared" si="51"/>
        <v>26.965631561500004</v>
      </c>
      <c r="AA467" s="10">
        <f t="shared" si="56"/>
        <v>0</v>
      </c>
      <c r="AB467" s="10">
        <f t="shared" si="57"/>
        <v>0</v>
      </c>
      <c r="AC467" s="10">
        <f t="shared" si="58"/>
        <v>0</v>
      </c>
      <c r="AD467" s="10">
        <f t="shared" si="52"/>
        <v>0</v>
      </c>
      <c r="AF467" s="10">
        <f t="shared" si="53"/>
        <v>0</v>
      </c>
    </row>
    <row r="468" spans="1:32" ht="15.75" customHeight="1" x14ac:dyDescent="0.2">
      <c r="A468" s="8">
        <v>44491</v>
      </c>
      <c r="B468" s="32">
        <v>179.3504791</v>
      </c>
      <c r="C468" s="9">
        <f t="shared" si="32"/>
        <v>100.7336655</v>
      </c>
      <c r="D468" s="10">
        <f t="shared" si="33"/>
        <v>179.3504791</v>
      </c>
      <c r="E468" s="10">
        <f t="shared" si="34"/>
        <v>1</v>
      </c>
      <c r="F468" s="10">
        <f t="shared" si="35"/>
        <v>0</v>
      </c>
      <c r="G468" s="10">
        <f t="shared" si="36"/>
        <v>0</v>
      </c>
      <c r="H468" s="10">
        <f t="shared" si="37"/>
        <v>0</v>
      </c>
      <c r="I468" s="10">
        <f t="shared" si="38"/>
        <v>0</v>
      </c>
      <c r="J468" s="10">
        <f t="shared" si="39"/>
        <v>0</v>
      </c>
      <c r="K468" s="10">
        <f t="shared" si="40"/>
        <v>0</v>
      </c>
      <c r="L468" s="9">
        <f t="shared" si="30"/>
        <v>179.3504791</v>
      </c>
      <c r="M468" s="9">
        <f t="shared" si="41"/>
        <v>172.94510193500003</v>
      </c>
      <c r="N468" s="9">
        <f t="shared" si="44"/>
        <v>178.18776550599992</v>
      </c>
      <c r="O468" s="9">
        <f t="shared" si="48"/>
        <v>151.56536503199996</v>
      </c>
      <c r="P468" s="9">
        <f t="shared" si="42"/>
        <v>6.405377164999976</v>
      </c>
      <c r="Q468" s="10">
        <f t="shared" si="43"/>
        <v>0</v>
      </c>
      <c r="R468" s="9">
        <f t="shared" si="45"/>
        <v>1.1627135940000812</v>
      </c>
      <c r="S468" s="10">
        <f t="shared" si="47"/>
        <v>1</v>
      </c>
      <c r="T468" s="9">
        <f t="shared" si="49"/>
        <v>27.785114068000041</v>
      </c>
      <c r="U468" s="10">
        <f t="shared" si="54"/>
        <v>0</v>
      </c>
      <c r="V468" s="9">
        <f t="shared" si="46"/>
        <v>-5.2426635709998948</v>
      </c>
      <c r="W468" s="10">
        <f t="shared" si="31"/>
        <v>0</v>
      </c>
      <c r="X468" s="9">
        <f t="shared" si="50"/>
        <v>21.379736903000065</v>
      </c>
      <c r="Y468" s="10">
        <f t="shared" si="55"/>
        <v>0</v>
      </c>
      <c r="Z468" s="9">
        <f t="shared" si="51"/>
        <v>26.62240047399996</v>
      </c>
      <c r="AA468" s="10">
        <f t="shared" si="56"/>
        <v>0</v>
      </c>
      <c r="AB468" s="10">
        <f t="shared" si="57"/>
        <v>0</v>
      </c>
      <c r="AC468" s="10">
        <f t="shared" si="58"/>
        <v>0</v>
      </c>
      <c r="AD468" s="10">
        <f t="shared" si="52"/>
        <v>0</v>
      </c>
      <c r="AF468" s="10">
        <f t="shared" si="53"/>
        <v>0</v>
      </c>
    </row>
    <row r="469" spans="1:32" ht="15.75" customHeight="1" x14ac:dyDescent="0.2">
      <c r="A469" s="8">
        <v>44494</v>
      </c>
      <c r="B469" s="32">
        <v>178.3047028</v>
      </c>
      <c r="C469" s="9">
        <f t="shared" si="32"/>
        <v>100.7336655</v>
      </c>
      <c r="D469" s="10">
        <f t="shared" si="33"/>
        <v>178.3047028</v>
      </c>
      <c r="E469" s="10">
        <f t="shared" si="34"/>
        <v>1</v>
      </c>
      <c r="F469" s="10">
        <f t="shared" si="35"/>
        <v>0</v>
      </c>
      <c r="G469" s="10">
        <f t="shared" si="36"/>
        <v>0</v>
      </c>
      <c r="H469" s="10">
        <f t="shared" si="37"/>
        <v>0</v>
      </c>
      <c r="I469" s="10">
        <f t="shared" si="38"/>
        <v>0</v>
      </c>
      <c r="J469" s="10">
        <f t="shared" si="39"/>
        <v>0</v>
      </c>
      <c r="K469" s="10">
        <f t="shared" si="40"/>
        <v>0</v>
      </c>
      <c r="L469" s="9">
        <f t="shared" si="30"/>
        <v>178.3047028</v>
      </c>
      <c r="M469" s="9">
        <f t="shared" si="41"/>
        <v>172.77397538000002</v>
      </c>
      <c r="N469" s="9">
        <f t="shared" si="44"/>
        <v>178.13072326999992</v>
      </c>
      <c r="O469" s="9">
        <f t="shared" si="48"/>
        <v>151.87169872649997</v>
      </c>
      <c r="P469" s="9">
        <f t="shared" si="42"/>
        <v>5.5307274199999767</v>
      </c>
      <c r="Q469" s="10">
        <f t="shared" si="43"/>
        <v>0</v>
      </c>
      <c r="R469" s="9">
        <f t="shared" si="45"/>
        <v>0.17397953000008215</v>
      </c>
      <c r="S469" s="10">
        <f t="shared" si="47"/>
        <v>0</v>
      </c>
      <c r="T469" s="9">
        <f t="shared" si="49"/>
        <v>26.43300407350003</v>
      </c>
      <c r="U469" s="10">
        <f t="shared" si="54"/>
        <v>0</v>
      </c>
      <c r="V469" s="9">
        <f t="shared" si="46"/>
        <v>-5.3567478899998946</v>
      </c>
      <c r="W469" s="10">
        <f t="shared" si="31"/>
        <v>0</v>
      </c>
      <c r="X469" s="9">
        <f t="shared" si="50"/>
        <v>20.902276653500053</v>
      </c>
      <c r="Y469" s="10">
        <f t="shared" si="55"/>
        <v>0</v>
      </c>
      <c r="Z469" s="9">
        <f t="shared" si="51"/>
        <v>26.259024543499947</v>
      </c>
      <c r="AA469" s="10">
        <f t="shared" si="56"/>
        <v>0</v>
      </c>
      <c r="AB469" s="10">
        <f t="shared" si="57"/>
        <v>0</v>
      </c>
      <c r="AC469" s="10">
        <f t="shared" si="58"/>
        <v>0</v>
      </c>
      <c r="AD469" s="10">
        <f t="shared" si="52"/>
        <v>0</v>
      </c>
      <c r="AF469" s="10">
        <f t="shared" si="53"/>
        <v>0</v>
      </c>
    </row>
    <row r="470" spans="1:32" ht="15.75" customHeight="1" x14ac:dyDescent="0.2">
      <c r="A470" s="8">
        <v>44495</v>
      </c>
      <c r="B470" s="32">
        <v>180.25366210000001</v>
      </c>
      <c r="C470" s="9">
        <f t="shared" si="32"/>
        <v>100.7336655</v>
      </c>
      <c r="D470" s="10">
        <f t="shared" si="33"/>
        <v>180.25366210000001</v>
      </c>
      <c r="E470" s="10">
        <f t="shared" si="34"/>
        <v>1</v>
      </c>
      <c r="F470" s="10">
        <f t="shared" si="35"/>
        <v>0</v>
      </c>
      <c r="G470" s="10">
        <f t="shared" si="36"/>
        <v>0</v>
      </c>
      <c r="H470" s="10">
        <f t="shared" si="37"/>
        <v>0</v>
      </c>
      <c r="I470" s="10">
        <f t="shared" si="38"/>
        <v>0</v>
      </c>
      <c r="J470" s="10">
        <f t="shared" si="39"/>
        <v>0</v>
      </c>
      <c r="K470" s="10">
        <f t="shared" si="40"/>
        <v>0</v>
      </c>
      <c r="L470" s="9">
        <f t="shared" si="30"/>
        <v>180.25366210000001</v>
      </c>
      <c r="M470" s="9">
        <f t="shared" si="41"/>
        <v>173.22080765500002</v>
      </c>
      <c r="N470" s="9">
        <f t="shared" si="44"/>
        <v>178.11646270999989</v>
      </c>
      <c r="O470" s="9">
        <f t="shared" si="48"/>
        <v>152.19035824199997</v>
      </c>
      <c r="P470" s="9">
        <f t="shared" si="42"/>
        <v>7.0328544449999981</v>
      </c>
      <c r="Q470" s="10">
        <f t="shared" si="43"/>
        <v>0</v>
      </c>
      <c r="R470" s="9">
        <f t="shared" si="45"/>
        <v>2.13719939000012</v>
      </c>
      <c r="S470" s="10">
        <f t="shared" si="47"/>
        <v>0</v>
      </c>
      <c r="T470" s="9">
        <f t="shared" si="49"/>
        <v>28.06330385800004</v>
      </c>
      <c r="U470" s="10">
        <f t="shared" si="54"/>
        <v>0</v>
      </c>
      <c r="V470" s="9">
        <f t="shared" si="46"/>
        <v>-4.8956550549998781</v>
      </c>
      <c r="W470" s="10">
        <f t="shared" si="31"/>
        <v>0</v>
      </c>
      <c r="X470" s="9">
        <f t="shared" si="50"/>
        <v>21.030449413000042</v>
      </c>
      <c r="Y470" s="10">
        <f t="shared" si="55"/>
        <v>0</v>
      </c>
      <c r="Z470" s="9">
        <f t="shared" si="51"/>
        <v>25.92610446799992</v>
      </c>
      <c r="AA470" s="10">
        <f t="shared" si="56"/>
        <v>0</v>
      </c>
      <c r="AB470" s="10">
        <f t="shared" si="57"/>
        <v>0</v>
      </c>
      <c r="AC470" s="10">
        <f t="shared" si="58"/>
        <v>0</v>
      </c>
      <c r="AD470" s="10">
        <f t="shared" si="52"/>
        <v>0</v>
      </c>
      <c r="AF470" s="10">
        <f t="shared" si="53"/>
        <v>0</v>
      </c>
    </row>
    <row r="471" spans="1:32" ht="15.75" customHeight="1" x14ac:dyDescent="0.2">
      <c r="A471" s="8">
        <v>44496</v>
      </c>
      <c r="B471" s="32">
        <v>178.7800598</v>
      </c>
      <c r="C471" s="9">
        <f t="shared" si="32"/>
        <v>100.7336655</v>
      </c>
      <c r="D471" s="10">
        <f t="shared" si="33"/>
        <v>178.7800598</v>
      </c>
      <c r="E471" s="10">
        <f t="shared" si="34"/>
        <v>1</v>
      </c>
      <c r="F471" s="10">
        <f t="shared" si="35"/>
        <v>0</v>
      </c>
      <c r="G471" s="10">
        <f t="shared" si="36"/>
        <v>0</v>
      </c>
      <c r="H471" s="10">
        <f t="shared" si="37"/>
        <v>0</v>
      </c>
      <c r="I471" s="10">
        <f t="shared" si="38"/>
        <v>0</v>
      </c>
      <c r="J471" s="10">
        <f t="shared" si="39"/>
        <v>0</v>
      </c>
      <c r="K471" s="10">
        <f t="shared" si="40"/>
        <v>0</v>
      </c>
      <c r="L471" s="9">
        <f t="shared" si="30"/>
        <v>178.7800598</v>
      </c>
      <c r="M471" s="9">
        <f t="shared" si="41"/>
        <v>173.55355454000002</v>
      </c>
      <c r="N471" s="9">
        <f t="shared" si="44"/>
        <v>178.07273010399993</v>
      </c>
      <c r="O471" s="9">
        <f t="shared" si="48"/>
        <v>152.49836475749998</v>
      </c>
      <c r="P471" s="9">
        <f t="shared" si="42"/>
        <v>5.2265052599999819</v>
      </c>
      <c r="Q471" s="10">
        <f t="shared" si="43"/>
        <v>0</v>
      </c>
      <c r="R471" s="9">
        <f t="shared" si="45"/>
        <v>0.70732969600007323</v>
      </c>
      <c r="S471" s="10">
        <f t="shared" si="47"/>
        <v>0</v>
      </c>
      <c r="T471" s="9">
        <f t="shared" si="49"/>
        <v>26.281695042500019</v>
      </c>
      <c r="U471" s="10">
        <f t="shared" si="54"/>
        <v>0</v>
      </c>
      <c r="V471" s="9">
        <f t="shared" si="46"/>
        <v>-4.5191755639999087</v>
      </c>
      <c r="W471" s="10">
        <f t="shared" si="31"/>
        <v>0</v>
      </c>
      <c r="X471" s="9">
        <f t="shared" si="50"/>
        <v>21.055189782500037</v>
      </c>
      <c r="Y471" s="10">
        <f t="shared" si="55"/>
        <v>0</v>
      </c>
      <c r="Z471" s="9">
        <f t="shared" si="51"/>
        <v>25.574365346499945</v>
      </c>
      <c r="AA471" s="10">
        <f t="shared" si="56"/>
        <v>0</v>
      </c>
      <c r="AB471" s="10">
        <f t="shared" si="57"/>
        <v>0</v>
      </c>
      <c r="AC471" s="10">
        <f t="shared" si="58"/>
        <v>0</v>
      </c>
      <c r="AD471" s="10">
        <f t="shared" si="52"/>
        <v>0</v>
      </c>
      <c r="AF471" s="10">
        <f t="shared" si="53"/>
        <v>0</v>
      </c>
    </row>
    <row r="472" spans="1:32" ht="15.75" customHeight="1" x14ac:dyDescent="0.2">
      <c r="A472" s="8">
        <v>44497</v>
      </c>
      <c r="B472" s="32">
        <v>189.4754791</v>
      </c>
      <c r="C472" s="9">
        <f t="shared" si="32"/>
        <v>100.7336655</v>
      </c>
      <c r="D472" s="10">
        <f t="shared" si="33"/>
        <v>189.4754791</v>
      </c>
      <c r="E472" s="10">
        <f t="shared" si="34"/>
        <v>1</v>
      </c>
      <c r="F472" s="10">
        <f t="shared" si="35"/>
        <v>0</v>
      </c>
      <c r="G472" s="10">
        <f t="shared" si="36"/>
        <v>0</v>
      </c>
      <c r="H472" s="10">
        <f t="shared" si="37"/>
        <v>0</v>
      </c>
      <c r="I472" s="10">
        <f t="shared" si="38"/>
        <v>0</v>
      </c>
      <c r="J472" s="10">
        <f t="shared" si="39"/>
        <v>0</v>
      </c>
      <c r="K472" s="10">
        <f t="shared" si="40"/>
        <v>0</v>
      </c>
      <c r="L472" s="9">
        <f t="shared" si="30"/>
        <v>189.4754791</v>
      </c>
      <c r="M472" s="9">
        <f t="shared" si="41"/>
        <v>174.46385422000003</v>
      </c>
      <c r="N472" s="9">
        <f t="shared" si="44"/>
        <v>178.25621643199992</v>
      </c>
      <c r="O472" s="9">
        <f t="shared" si="48"/>
        <v>152.85726734549996</v>
      </c>
      <c r="P472" s="9">
        <f t="shared" si="42"/>
        <v>15.011624879999971</v>
      </c>
      <c r="Q472" s="10">
        <f t="shared" si="43"/>
        <v>0</v>
      </c>
      <c r="R472" s="9">
        <f t="shared" si="45"/>
        <v>11.219262668000084</v>
      </c>
      <c r="S472" s="10">
        <f t="shared" si="47"/>
        <v>0</v>
      </c>
      <c r="T472" s="9">
        <f t="shared" si="49"/>
        <v>36.618211754500038</v>
      </c>
      <c r="U472" s="10">
        <f t="shared" si="54"/>
        <v>0</v>
      </c>
      <c r="V472" s="9">
        <f t="shared" si="46"/>
        <v>-3.7923622119998868</v>
      </c>
      <c r="W472" s="10">
        <f t="shared" si="31"/>
        <v>0</v>
      </c>
      <c r="X472" s="9">
        <f t="shared" si="50"/>
        <v>21.606586874500067</v>
      </c>
      <c r="Y472" s="10">
        <f t="shared" si="55"/>
        <v>0</v>
      </c>
      <c r="Z472" s="9">
        <f t="shared" si="51"/>
        <v>25.398949086499954</v>
      </c>
      <c r="AA472" s="10">
        <f t="shared" si="56"/>
        <v>0</v>
      </c>
      <c r="AB472" s="10">
        <f t="shared" si="57"/>
        <v>0</v>
      </c>
      <c r="AC472" s="10">
        <f t="shared" si="58"/>
        <v>0</v>
      </c>
      <c r="AD472" s="10">
        <f t="shared" si="52"/>
        <v>0</v>
      </c>
      <c r="AF472" s="10">
        <f t="shared" si="53"/>
        <v>0</v>
      </c>
    </row>
    <row r="473" spans="1:32" ht="15.75" customHeight="1" x14ac:dyDescent="0.2">
      <c r="A473" s="8">
        <v>44498</v>
      </c>
      <c r="B473" s="32">
        <v>191.3769073</v>
      </c>
      <c r="C473" s="9">
        <f t="shared" si="32"/>
        <v>100.7336655</v>
      </c>
      <c r="D473" s="10">
        <f t="shared" si="33"/>
        <v>191.3769073</v>
      </c>
      <c r="E473" s="10">
        <f t="shared" si="34"/>
        <v>1</v>
      </c>
      <c r="F473" s="10">
        <f t="shared" si="35"/>
        <v>0</v>
      </c>
      <c r="G473" s="10">
        <f t="shared" si="36"/>
        <v>0</v>
      </c>
      <c r="H473" s="10">
        <f t="shared" si="37"/>
        <v>0</v>
      </c>
      <c r="I473" s="10">
        <f t="shared" si="38"/>
        <v>0</v>
      </c>
      <c r="J473" s="10">
        <f t="shared" si="39"/>
        <v>0</v>
      </c>
      <c r="K473" s="10">
        <f t="shared" si="40"/>
        <v>0</v>
      </c>
      <c r="L473" s="9">
        <f t="shared" si="30"/>
        <v>191.3769073</v>
      </c>
      <c r="M473" s="9">
        <f t="shared" si="41"/>
        <v>175.54052810500002</v>
      </c>
      <c r="N473" s="9">
        <f t="shared" si="44"/>
        <v>178.47487884599997</v>
      </c>
      <c r="O473" s="9">
        <f t="shared" si="48"/>
        <v>153.22990059249997</v>
      </c>
      <c r="P473" s="9">
        <f t="shared" si="42"/>
        <v>15.836379194999978</v>
      </c>
      <c r="Q473" s="10">
        <f t="shared" si="43"/>
        <v>0</v>
      </c>
      <c r="R473" s="9">
        <f t="shared" si="45"/>
        <v>12.902028454000032</v>
      </c>
      <c r="S473" s="10">
        <f t="shared" si="47"/>
        <v>0</v>
      </c>
      <c r="T473" s="9">
        <f t="shared" si="49"/>
        <v>38.147006707500026</v>
      </c>
      <c r="U473" s="10">
        <f t="shared" si="54"/>
        <v>0</v>
      </c>
      <c r="V473" s="9">
        <f t="shared" si="46"/>
        <v>-2.9343507409999461</v>
      </c>
      <c r="W473" s="10">
        <f t="shared" si="31"/>
        <v>0</v>
      </c>
      <c r="X473" s="9">
        <f t="shared" si="50"/>
        <v>22.310627512500048</v>
      </c>
      <c r="Y473" s="10">
        <f t="shared" si="55"/>
        <v>0</v>
      </c>
      <c r="Z473" s="9">
        <f t="shared" si="51"/>
        <v>25.244978253499994</v>
      </c>
      <c r="AA473" s="10">
        <f t="shared" si="56"/>
        <v>0</v>
      </c>
      <c r="AB473" s="10">
        <f t="shared" si="57"/>
        <v>0</v>
      </c>
      <c r="AC473" s="10">
        <f t="shared" si="58"/>
        <v>0</v>
      </c>
      <c r="AD473" s="10">
        <f t="shared" si="52"/>
        <v>0</v>
      </c>
      <c r="AF473" s="10">
        <f t="shared" si="53"/>
        <v>0</v>
      </c>
    </row>
    <row r="474" spans="1:32" ht="15.75" customHeight="1" x14ac:dyDescent="0.2">
      <c r="A474" s="8">
        <v>44501</v>
      </c>
      <c r="B474" s="32">
        <v>193.84872440000001</v>
      </c>
      <c r="C474" s="9">
        <f t="shared" si="32"/>
        <v>100.7336655</v>
      </c>
      <c r="D474" s="10">
        <f t="shared" si="33"/>
        <v>193.84872440000001</v>
      </c>
      <c r="E474" s="10">
        <f t="shared" si="34"/>
        <v>1</v>
      </c>
      <c r="F474" s="10">
        <f t="shared" si="35"/>
        <v>0</v>
      </c>
      <c r="G474" s="10">
        <f t="shared" si="36"/>
        <v>0</v>
      </c>
      <c r="H474" s="10">
        <f t="shared" si="37"/>
        <v>0</v>
      </c>
      <c r="I474" s="10">
        <f t="shared" si="38"/>
        <v>0</v>
      </c>
      <c r="J474" s="10">
        <f t="shared" si="39"/>
        <v>0</v>
      </c>
      <c r="K474" s="10">
        <f t="shared" si="40"/>
        <v>0</v>
      </c>
      <c r="L474" s="9">
        <f t="shared" si="30"/>
        <v>193.84872440000001</v>
      </c>
      <c r="M474" s="9">
        <f t="shared" si="41"/>
        <v>176.88815231499999</v>
      </c>
      <c r="N474" s="9">
        <f t="shared" si="44"/>
        <v>178.72681549199996</v>
      </c>
      <c r="O474" s="9">
        <f t="shared" si="48"/>
        <v>153.61583145499998</v>
      </c>
      <c r="P474" s="9">
        <f t="shared" si="42"/>
        <v>16.960572085000024</v>
      </c>
      <c r="Q474" s="10">
        <f t="shared" si="43"/>
        <v>0</v>
      </c>
      <c r="R474" s="9">
        <f t="shared" si="45"/>
        <v>15.121908908000051</v>
      </c>
      <c r="S474" s="10">
        <f t="shared" si="47"/>
        <v>0</v>
      </c>
      <c r="T474" s="9">
        <f t="shared" si="49"/>
        <v>40.232892945000032</v>
      </c>
      <c r="U474" s="10">
        <f t="shared" si="54"/>
        <v>0</v>
      </c>
      <c r="V474" s="9">
        <f t="shared" si="46"/>
        <v>-1.8386631769999724</v>
      </c>
      <c r="W474" s="10">
        <f t="shared" si="31"/>
        <v>0</v>
      </c>
      <c r="X474" s="9">
        <f t="shared" si="50"/>
        <v>23.272320860000008</v>
      </c>
      <c r="Y474" s="10">
        <f t="shared" si="55"/>
        <v>0</v>
      </c>
      <c r="Z474" s="9">
        <f t="shared" si="51"/>
        <v>25.11098403699998</v>
      </c>
      <c r="AA474" s="10">
        <f t="shared" si="56"/>
        <v>0</v>
      </c>
      <c r="AB474" s="10">
        <f t="shared" si="57"/>
        <v>0</v>
      </c>
      <c r="AC474" s="10">
        <f t="shared" si="58"/>
        <v>0</v>
      </c>
      <c r="AD474" s="10">
        <f t="shared" si="52"/>
        <v>0</v>
      </c>
      <c r="AF474" s="10">
        <f t="shared" si="53"/>
        <v>0</v>
      </c>
    </row>
    <row r="475" spans="1:32" ht="15.75" customHeight="1" x14ac:dyDescent="0.2">
      <c r="A475" s="8">
        <v>44502</v>
      </c>
      <c r="B475" s="32">
        <v>196.8909912</v>
      </c>
      <c r="C475" s="9">
        <f t="shared" si="32"/>
        <v>100.7336655</v>
      </c>
      <c r="D475" s="10">
        <f t="shared" si="33"/>
        <v>196.8909912</v>
      </c>
      <c r="E475" s="10">
        <f t="shared" si="34"/>
        <v>1</v>
      </c>
      <c r="F475" s="10">
        <f t="shared" si="35"/>
        <v>0</v>
      </c>
      <c r="G475" s="10">
        <f t="shared" si="36"/>
        <v>0</v>
      </c>
      <c r="H475" s="10">
        <f t="shared" si="37"/>
        <v>0</v>
      </c>
      <c r="I475" s="10">
        <f t="shared" si="38"/>
        <v>0</v>
      </c>
      <c r="J475" s="10">
        <f t="shared" si="39"/>
        <v>0</v>
      </c>
      <c r="K475" s="10">
        <f t="shared" si="40"/>
        <v>0</v>
      </c>
      <c r="L475" s="9">
        <f t="shared" si="30"/>
        <v>196.8909912</v>
      </c>
      <c r="M475" s="9">
        <f t="shared" si="41"/>
        <v>178.32609329499999</v>
      </c>
      <c r="N475" s="9">
        <f t="shared" si="44"/>
        <v>179.03864715599997</v>
      </c>
      <c r="O475" s="9">
        <f t="shared" si="48"/>
        <v>154.02119720800002</v>
      </c>
      <c r="P475" s="9">
        <f t="shared" si="42"/>
        <v>18.564897905000009</v>
      </c>
      <c r="Q475" s="10">
        <f t="shared" si="43"/>
        <v>0</v>
      </c>
      <c r="R475" s="9">
        <f t="shared" si="45"/>
        <v>17.852344044000034</v>
      </c>
      <c r="S475" s="10">
        <f t="shared" si="47"/>
        <v>0</v>
      </c>
      <c r="T475" s="9">
        <f t="shared" si="49"/>
        <v>42.869793991999984</v>
      </c>
      <c r="U475" s="10">
        <f t="shared" si="54"/>
        <v>0</v>
      </c>
      <c r="V475" s="9">
        <f t="shared" si="46"/>
        <v>-0.71255386099997509</v>
      </c>
      <c r="W475" s="10">
        <f t="shared" si="31"/>
        <v>0</v>
      </c>
      <c r="X475" s="9">
        <f t="shared" si="50"/>
        <v>24.304896086999975</v>
      </c>
      <c r="Y475" s="10">
        <f t="shared" si="55"/>
        <v>0</v>
      </c>
      <c r="Z475" s="9">
        <f t="shared" si="51"/>
        <v>25.01744994799995</v>
      </c>
      <c r="AA475" s="10">
        <f t="shared" si="56"/>
        <v>0</v>
      </c>
      <c r="AB475" s="10">
        <f t="shared" si="57"/>
        <v>0</v>
      </c>
      <c r="AC475" s="10">
        <f t="shared" si="58"/>
        <v>0</v>
      </c>
      <c r="AD475" s="10">
        <f t="shared" si="52"/>
        <v>0</v>
      </c>
      <c r="AF475" s="10">
        <f t="shared" si="53"/>
        <v>0</v>
      </c>
    </row>
    <row r="476" spans="1:32" ht="15.75" customHeight="1" x14ac:dyDescent="0.2">
      <c r="A476" s="8">
        <v>44503</v>
      </c>
      <c r="B476" s="32">
        <v>199.26774599999999</v>
      </c>
      <c r="C476" s="9">
        <f t="shared" si="32"/>
        <v>100.7336655</v>
      </c>
      <c r="D476" s="10">
        <f t="shared" si="33"/>
        <v>199.26774599999999</v>
      </c>
      <c r="E476" s="10">
        <f t="shared" si="34"/>
        <v>1</v>
      </c>
      <c r="F476" s="10">
        <f t="shared" si="35"/>
        <v>0</v>
      </c>
      <c r="G476" s="10">
        <f t="shared" si="36"/>
        <v>0</v>
      </c>
      <c r="H476" s="10">
        <f t="shared" si="37"/>
        <v>0</v>
      </c>
      <c r="I476" s="10">
        <f t="shared" si="38"/>
        <v>0</v>
      </c>
      <c r="J476" s="10">
        <f t="shared" si="39"/>
        <v>0</v>
      </c>
      <c r="K476" s="10">
        <f t="shared" si="40"/>
        <v>0</v>
      </c>
      <c r="L476" s="9">
        <f t="shared" si="30"/>
        <v>199.26774599999999</v>
      </c>
      <c r="M476" s="9">
        <f t="shared" si="41"/>
        <v>179.92327728499998</v>
      </c>
      <c r="N476" s="9">
        <f t="shared" si="44"/>
        <v>179.41512634399996</v>
      </c>
      <c r="O476" s="9">
        <f t="shared" si="48"/>
        <v>154.44877083200004</v>
      </c>
      <c r="P476" s="9">
        <f t="shared" si="42"/>
        <v>19.344468715000005</v>
      </c>
      <c r="Q476" s="10">
        <f t="shared" si="43"/>
        <v>0</v>
      </c>
      <c r="R476" s="9">
        <f t="shared" si="45"/>
        <v>19.85261965600003</v>
      </c>
      <c r="S476" s="10">
        <f t="shared" si="47"/>
        <v>0</v>
      </c>
      <c r="T476" s="9">
        <f t="shared" si="49"/>
        <v>44.818975167999952</v>
      </c>
      <c r="U476" s="10">
        <f t="shared" si="54"/>
        <v>0</v>
      </c>
      <c r="V476" s="9">
        <f t="shared" si="46"/>
        <v>0.50815094100002511</v>
      </c>
      <c r="W476" s="10">
        <f t="shared" si="31"/>
        <v>1</v>
      </c>
      <c r="X476" s="9">
        <f t="shared" si="50"/>
        <v>25.474506452999947</v>
      </c>
      <c r="Y476" s="10">
        <f t="shared" si="55"/>
        <v>0</v>
      </c>
      <c r="Z476" s="9">
        <f t="shared" si="51"/>
        <v>24.966355511999922</v>
      </c>
      <c r="AA476" s="10">
        <f t="shared" si="56"/>
        <v>0</v>
      </c>
      <c r="AB476" s="10">
        <f t="shared" si="57"/>
        <v>0</v>
      </c>
      <c r="AC476" s="10">
        <f t="shared" si="58"/>
        <v>0</v>
      </c>
      <c r="AD476" s="10">
        <f t="shared" si="52"/>
        <v>0</v>
      </c>
      <c r="AF476" s="10">
        <f t="shared" si="53"/>
        <v>0</v>
      </c>
    </row>
    <row r="477" spans="1:32" ht="15.75" customHeight="1" x14ac:dyDescent="0.2">
      <c r="A477" s="8">
        <v>44504</v>
      </c>
      <c r="B477" s="32">
        <v>200.88394170000001</v>
      </c>
      <c r="C477" s="9">
        <f t="shared" si="32"/>
        <v>100.7336655</v>
      </c>
      <c r="D477" s="10">
        <f t="shared" si="33"/>
        <v>200.88394170000001</v>
      </c>
      <c r="E477" s="10">
        <f t="shared" si="34"/>
        <v>1</v>
      </c>
      <c r="F477" s="10">
        <f t="shared" si="35"/>
        <v>0</v>
      </c>
      <c r="G477" s="10">
        <f t="shared" si="36"/>
        <v>0</v>
      </c>
      <c r="H477" s="10">
        <f t="shared" si="37"/>
        <v>0</v>
      </c>
      <c r="I477" s="10">
        <f t="shared" si="38"/>
        <v>0</v>
      </c>
      <c r="J477" s="10">
        <f t="shared" si="39"/>
        <v>0</v>
      </c>
      <c r="K477" s="10">
        <f t="shared" si="40"/>
        <v>0</v>
      </c>
      <c r="L477" s="9">
        <f t="shared" si="30"/>
        <v>200.88394170000001</v>
      </c>
      <c r="M477" s="9">
        <f t="shared" si="41"/>
        <v>181.44678192499995</v>
      </c>
      <c r="N477" s="9">
        <f t="shared" si="44"/>
        <v>179.80681701799992</v>
      </c>
      <c r="O477" s="9">
        <f t="shared" si="48"/>
        <v>154.88207905200005</v>
      </c>
      <c r="P477" s="9">
        <f t="shared" si="42"/>
        <v>19.437159775000055</v>
      </c>
      <c r="Q477" s="10">
        <f t="shared" si="43"/>
        <v>0</v>
      </c>
      <c r="R477" s="9">
        <f t="shared" si="45"/>
        <v>21.07712468200009</v>
      </c>
      <c r="S477" s="10">
        <f t="shared" si="47"/>
        <v>0</v>
      </c>
      <c r="T477" s="9">
        <f t="shared" si="49"/>
        <v>46.001862647999957</v>
      </c>
      <c r="U477" s="10">
        <f t="shared" si="54"/>
        <v>0</v>
      </c>
      <c r="V477" s="9">
        <f t="shared" si="46"/>
        <v>1.6399649070000351</v>
      </c>
      <c r="W477" s="10">
        <f t="shared" si="31"/>
        <v>0</v>
      </c>
      <c r="X477" s="9">
        <f t="shared" si="50"/>
        <v>26.564702872999902</v>
      </c>
      <c r="Y477" s="10">
        <f t="shared" si="55"/>
        <v>0</v>
      </c>
      <c r="Z477" s="9">
        <f t="shared" si="51"/>
        <v>24.924737965999867</v>
      </c>
      <c r="AA477" s="10">
        <f t="shared" si="56"/>
        <v>0</v>
      </c>
      <c r="AB477" s="10">
        <f t="shared" si="57"/>
        <v>0</v>
      </c>
      <c r="AC477" s="10">
        <f t="shared" si="58"/>
        <v>0</v>
      </c>
      <c r="AD477" s="10">
        <f t="shared" si="52"/>
        <v>0</v>
      </c>
      <c r="AF477" s="10">
        <f t="shared" si="53"/>
        <v>0</v>
      </c>
    </row>
    <row r="478" spans="1:32" ht="15.75" customHeight="1" x14ac:dyDescent="0.2">
      <c r="A478" s="8">
        <v>44505</v>
      </c>
      <c r="B478" s="32">
        <v>200.31352229999999</v>
      </c>
      <c r="C478" s="9">
        <f t="shared" si="32"/>
        <v>100.7336655</v>
      </c>
      <c r="D478" s="10">
        <f t="shared" si="33"/>
        <v>200.31352229999999</v>
      </c>
      <c r="E478" s="10">
        <f t="shared" si="34"/>
        <v>1</v>
      </c>
      <c r="F478" s="10">
        <f t="shared" si="35"/>
        <v>0</v>
      </c>
      <c r="G478" s="10">
        <f t="shared" si="36"/>
        <v>0</v>
      </c>
      <c r="H478" s="10">
        <f t="shared" si="37"/>
        <v>0</v>
      </c>
      <c r="I478" s="10">
        <f t="shared" si="38"/>
        <v>0</v>
      </c>
      <c r="J478" s="10">
        <f t="shared" si="39"/>
        <v>0</v>
      </c>
      <c r="K478" s="10">
        <f t="shared" si="40"/>
        <v>0</v>
      </c>
      <c r="L478" s="9">
        <f t="shared" si="30"/>
        <v>200.31352229999999</v>
      </c>
      <c r="M478" s="9">
        <f t="shared" si="41"/>
        <v>183.08199462999997</v>
      </c>
      <c r="N478" s="9">
        <f t="shared" si="44"/>
        <v>180.18139465399997</v>
      </c>
      <c r="O478" s="9">
        <f t="shared" si="48"/>
        <v>155.32285923350003</v>
      </c>
      <c r="P478" s="9">
        <f t="shared" si="42"/>
        <v>17.23152767000002</v>
      </c>
      <c r="Q478" s="10">
        <f t="shared" si="43"/>
        <v>0</v>
      </c>
      <c r="R478" s="9">
        <f t="shared" si="45"/>
        <v>20.132127646000015</v>
      </c>
      <c r="S478" s="10">
        <f t="shared" si="47"/>
        <v>0</v>
      </c>
      <c r="T478" s="9">
        <f t="shared" si="49"/>
        <v>44.990663066499962</v>
      </c>
      <c r="U478" s="10">
        <f t="shared" si="54"/>
        <v>0</v>
      </c>
      <c r="V478" s="9">
        <f t="shared" si="46"/>
        <v>2.9005999759999952</v>
      </c>
      <c r="W478" s="10">
        <f t="shared" si="31"/>
        <v>0</v>
      </c>
      <c r="X478" s="9">
        <f t="shared" si="50"/>
        <v>27.759135396499943</v>
      </c>
      <c r="Y478" s="10">
        <f t="shared" si="55"/>
        <v>0</v>
      </c>
      <c r="Z478" s="9">
        <f t="shared" si="51"/>
        <v>24.858535420499948</v>
      </c>
      <c r="AA478" s="10">
        <f t="shared" si="56"/>
        <v>0</v>
      </c>
      <c r="AB478" s="10">
        <f t="shared" si="57"/>
        <v>0</v>
      </c>
      <c r="AC478" s="10">
        <f t="shared" si="58"/>
        <v>0</v>
      </c>
      <c r="AD478" s="10">
        <f t="shared" si="52"/>
        <v>0</v>
      </c>
      <c r="AF478" s="10">
        <f t="shared" si="53"/>
        <v>0</v>
      </c>
    </row>
    <row r="479" spans="1:32" ht="15.75" customHeight="1" x14ac:dyDescent="0.2">
      <c r="A479" s="8">
        <v>44508</v>
      </c>
      <c r="B479" s="32">
        <v>201.35929870000001</v>
      </c>
      <c r="C479" s="9">
        <f t="shared" si="32"/>
        <v>100.7336655</v>
      </c>
      <c r="D479" s="10">
        <f t="shared" si="33"/>
        <v>201.35929870000001</v>
      </c>
      <c r="E479" s="10">
        <f t="shared" si="34"/>
        <v>1</v>
      </c>
      <c r="F479" s="10">
        <f t="shared" si="35"/>
        <v>0</v>
      </c>
      <c r="G479" s="10">
        <f t="shared" si="36"/>
        <v>0</v>
      </c>
      <c r="H479" s="10">
        <f t="shared" si="37"/>
        <v>0</v>
      </c>
      <c r="I479" s="10">
        <f t="shared" si="38"/>
        <v>0</v>
      </c>
      <c r="J479" s="10">
        <f t="shared" si="39"/>
        <v>0</v>
      </c>
      <c r="K479" s="10">
        <f t="shared" si="40"/>
        <v>0</v>
      </c>
      <c r="L479" s="9">
        <f t="shared" si="30"/>
        <v>201.35929870000001</v>
      </c>
      <c r="M479" s="9">
        <f t="shared" si="41"/>
        <v>184.82416152999997</v>
      </c>
      <c r="N479" s="9">
        <f t="shared" si="44"/>
        <v>180.57688781799993</v>
      </c>
      <c r="O479" s="9">
        <f t="shared" si="48"/>
        <v>155.76886829700004</v>
      </c>
      <c r="P479" s="9">
        <f t="shared" si="42"/>
        <v>16.535137170000041</v>
      </c>
      <c r="Q479" s="10">
        <f t="shared" si="43"/>
        <v>0</v>
      </c>
      <c r="R479" s="9">
        <f t="shared" si="45"/>
        <v>20.782410882000079</v>
      </c>
      <c r="S479" s="10">
        <f t="shared" si="47"/>
        <v>0</v>
      </c>
      <c r="T479" s="9">
        <f t="shared" si="49"/>
        <v>45.590430402999971</v>
      </c>
      <c r="U479" s="10">
        <f t="shared" si="54"/>
        <v>0</v>
      </c>
      <c r="V479" s="9">
        <f t="shared" si="46"/>
        <v>4.2472737120000374</v>
      </c>
      <c r="W479" s="10">
        <f t="shared" si="31"/>
        <v>0</v>
      </c>
      <c r="X479" s="9">
        <f t="shared" si="50"/>
        <v>29.055293232999929</v>
      </c>
      <c r="Y479" s="10">
        <f t="shared" si="55"/>
        <v>0</v>
      </c>
      <c r="Z479" s="9">
        <f t="shared" si="51"/>
        <v>24.808019520999892</v>
      </c>
      <c r="AA479" s="10">
        <f t="shared" si="56"/>
        <v>0</v>
      </c>
      <c r="AB479" s="10">
        <f t="shared" si="57"/>
        <v>0</v>
      </c>
      <c r="AC479" s="10">
        <f t="shared" si="58"/>
        <v>0</v>
      </c>
      <c r="AD479" s="10">
        <f t="shared" si="52"/>
        <v>0</v>
      </c>
      <c r="AF479" s="10">
        <f t="shared" si="53"/>
        <v>0</v>
      </c>
    </row>
    <row r="480" spans="1:32" ht="15.75" customHeight="1" x14ac:dyDescent="0.2">
      <c r="A480" s="8">
        <v>44509</v>
      </c>
      <c r="B480" s="32">
        <v>201.73957820000001</v>
      </c>
      <c r="C480" s="9">
        <f t="shared" si="32"/>
        <v>100.7336655</v>
      </c>
      <c r="D480" s="10">
        <f t="shared" si="33"/>
        <v>201.73957820000001</v>
      </c>
      <c r="E480" s="10">
        <f t="shared" si="34"/>
        <v>1</v>
      </c>
      <c r="F480" s="10">
        <f t="shared" si="35"/>
        <v>0</v>
      </c>
      <c r="G480" s="10">
        <f t="shared" si="36"/>
        <v>0</v>
      </c>
      <c r="H480" s="10">
        <f t="shared" si="37"/>
        <v>0</v>
      </c>
      <c r="I480" s="10">
        <f t="shared" si="38"/>
        <v>0</v>
      </c>
      <c r="J480" s="10">
        <f t="shared" si="39"/>
        <v>0</v>
      </c>
      <c r="K480" s="10">
        <f t="shared" si="40"/>
        <v>0</v>
      </c>
      <c r="L480" s="9">
        <f t="shared" si="30"/>
        <v>201.73957820000001</v>
      </c>
      <c r="M480" s="9">
        <f t="shared" si="41"/>
        <v>186.56395110999998</v>
      </c>
      <c r="N480" s="9">
        <f t="shared" si="44"/>
        <v>180.99614898599992</v>
      </c>
      <c r="O480" s="9">
        <f t="shared" si="48"/>
        <v>156.21677875800003</v>
      </c>
      <c r="P480" s="9">
        <f t="shared" si="42"/>
        <v>15.175627090000035</v>
      </c>
      <c r="Q480" s="10">
        <f t="shared" si="43"/>
        <v>0</v>
      </c>
      <c r="R480" s="9">
        <f t="shared" si="45"/>
        <v>20.743429214000088</v>
      </c>
      <c r="S480" s="10">
        <f t="shared" si="47"/>
        <v>0</v>
      </c>
      <c r="T480" s="9">
        <f t="shared" si="49"/>
        <v>45.522799441999979</v>
      </c>
      <c r="U480" s="10">
        <f t="shared" si="54"/>
        <v>0</v>
      </c>
      <c r="V480" s="9">
        <f t="shared" si="46"/>
        <v>5.5678021240000533</v>
      </c>
      <c r="W480" s="10">
        <f t="shared" si="31"/>
        <v>0</v>
      </c>
      <c r="X480" s="9">
        <f t="shared" si="50"/>
        <v>30.347172351999944</v>
      </c>
      <c r="Y480" s="10">
        <f t="shared" si="55"/>
        <v>0</v>
      </c>
      <c r="Z480" s="9">
        <f t="shared" si="51"/>
        <v>24.779370227999891</v>
      </c>
      <c r="AA480" s="10">
        <f t="shared" si="56"/>
        <v>0</v>
      </c>
      <c r="AB480" s="10">
        <f t="shared" si="57"/>
        <v>0</v>
      </c>
      <c r="AC480" s="10">
        <f t="shared" si="58"/>
        <v>0</v>
      </c>
      <c r="AD480" s="10">
        <f t="shared" si="52"/>
        <v>0</v>
      </c>
      <c r="AF480" s="10">
        <f t="shared" si="53"/>
        <v>0</v>
      </c>
    </row>
    <row r="481" spans="1:32" ht="15.75" customHeight="1" x14ac:dyDescent="0.2">
      <c r="A481" s="8">
        <v>44510</v>
      </c>
      <c r="B481" s="32">
        <v>198.22196959999999</v>
      </c>
      <c r="C481" s="9">
        <f t="shared" si="32"/>
        <v>100.7336655</v>
      </c>
      <c r="D481" s="10">
        <f t="shared" si="33"/>
        <v>198.22196959999999</v>
      </c>
      <c r="E481" s="10">
        <f t="shared" si="34"/>
        <v>1</v>
      </c>
      <c r="F481" s="10">
        <f t="shared" si="35"/>
        <v>0</v>
      </c>
      <c r="G481" s="10">
        <f t="shared" si="36"/>
        <v>0</v>
      </c>
      <c r="H481" s="10">
        <f t="shared" si="37"/>
        <v>0</v>
      </c>
      <c r="I481" s="10">
        <f t="shared" si="38"/>
        <v>0</v>
      </c>
      <c r="J481" s="10">
        <f t="shared" si="39"/>
        <v>0</v>
      </c>
      <c r="K481" s="10">
        <f t="shared" si="40"/>
        <v>0</v>
      </c>
      <c r="L481" s="9">
        <f t="shared" si="30"/>
        <v>198.22196959999999</v>
      </c>
      <c r="M481" s="9">
        <f t="shared" si="41"/>
        <v>187.79036101999998</v>
      </c>
      <c r="N481" s="9">
        <f t="shared" si="44"/>
        <v>181.32889556799992</v>
      </c>
      <c r="O481" s="9">
        <f t="shared" si="48"/>
        <v>156.63419605549998</v>
      </c>
      <c r="P481" s="9">
        <f t="shared" si="42"/>
        <v>10.431608580000017</v>
      </c>
      <c r="Q481" s="10">
        <f t="shared" si="43"/>
        <v>0</v>
      </c>
      <c r="R481" s="9">
        <f t="shared" si="45"/>
        <v>16.893074032000072</v>
      </c>
      <c r="S481" s="10">
        <f t="shared" si="47"/>
        <v>0</v>
      </c>
      <c r="T481" s="9">
        <f t="shared" si="49"/>
        <v>41.58777354450001</v>
      </c>
      <c r="U481" s="10">
        <f t="shared" si="54"/>
        <v>0</v>
      </c>
      <c r="V481" s="9">
        <f t="shared" si="46"/>
        <v>6.4614654520000556</v>
      </c>
      <c r="W481" s="10">
        <f t="shared" si="31"/>
        <v>0</v>
      </c>
      <c r="X481" s="9">
        <f t="shared" si="50"/>
        <v>31.156164964499993</v>
      </c>
      <c r="Y481" s="10">
        <f t="shared" si="55"/>
        <v>0</v>
      </c>
      <c r="Z481" s="9">
        <f t="shared" si="51"/>
        <v>24.694699512499938</v>
      </c>
      <c r="AA481" s="10">
        <f t="shared" si="56"/>
        <v>0</v>
      </c>
      <c r="AB481" s="10">
        <f t="shared" si="57"/>
        <v>0</v>
      </c>
      <c r="AC481" s="10">
        <f t="shared" si="58"/>
        <v>0</v>
      </c>
      <c r="AD481" s="10">
        <f t="shared" si="52"/>
        <v>0</v>
      </c>
      <c r="AF481" s="10">
        <f t="shared" si="53"/>
        <v>0</v>
      </c>
    </row>
    <row r="482" spans="1:32" ht="15.75" customHeight="1" x14ac:dyDescent="0.2">
      <c r="A482" s="8">
        <v>44511</v>
      </c>
      <c r="B482" s="32">
        <v>202.21492000000001</v>
      </c>
      <c r="C482" s="9">
        <f t="shared" si="32"/>
        <v>100.7336655</v>
      </c>
      <c r="D482" s="10">
        <f t="shared" si="33"/>
        <v>202.21492000000001</v>
      </c>
      <c r="E482" s="10">
        <f t="shared" si="34"/>
        <v>1</v>
      </c>
      <c r="F482" s="10">
        <f t="shared" si="35"/>
        <v>0</v>
      </c>
      <c r="G482" s="10">
        <f t="shared" si="36"/>
        <v>0</v>
      </c>
      <c r="H482" s="10">
        <f t="shared" si="37"/>
        <v>0</v>
      </c>
      <c r="I482" s="10">
        <f t="shared" si="38"/>
        <v>0</v>
      </c>
      <c r="J482" s="10">
        <f t="shared" si="39"/>
        <v>0</v>
      </c>
      <c r="K482" s="10">
        <f t="shared" si="40"/>
        <v>0</v>
      </c>
      <c r="L482" s="9">
        <f t="shared" si="30"/>
        <v>202.21492000000001</v>
      </c>
      <c r="M482" s="9">
        <f t="shared" si="41"/>
        <v>189.00726241499999</v>
      </c>
      <c r="N482" s="9">
        <f t="shared" si="44"/>
        <v>181.73294494399994</v>
      </c>
      <c r="O482" s="9">
        <f t="shared" si="48"/>
        <v>157.05984619400002</v>
      </c>
      <c r="P482" s="9">
        <f t="shared" si="42"/>
        <v>13.207657585000021</v>
      </c>
      <c r="Q482" s="10">
        <f t="shared" si="43"/>
        <v>0</v>
      </c>
      <c r="R482" s="9">
        <f t="shared" si="45"/>
        <v>20.481975056000067</v>
      </c>
      <c r="S482" s="10">
        <f t="shared" si="47"/>
        <v>0</v>
      </c>
      <c r="T482" s="9">
        <f t="shared" si="49"/>
        <v>45.15507380599999</v>
      </c>
      <c r="U482" s="10">
        <f t="shared" si="54"/>
        <v>0</v>
      </c>
      <c r="V482" s="9">
        <f t="shared" si="46"/>
        <v>7.274317471000046</v>
      </c>
      <c r="W482" s="10">
        <f t="shared" si="31"/>
        <v>0</v>
      </c>
      <c r="X482" s="9">
        <f t="shared" si="50"/>
        <v>31.947416220999969</v>
      </c>
      <c r="Y482" s="10">
        <f t="shared" si="55"/>
        <v>0</v>
      </c>
      <c r="Z482" s="9">
        <f t="shared" si="51"/>
        <v>24.673098749999923</v>
      </c>
      <c r="AA482" s="10">
        <f t="shared" si="56"/>
        <v>0</v>
      </c>
      <c r="AB482" s="10">
        <f t="shared" si="57"/>
        <v>0</v>
      </c>
      <c r="AC482" s="10">
        <f t="shared" si="58"/>
        <v>0</v>
      </c>
      <c r="AD482" s="10">
        <f t="shared" si="52"/>
        <v>0</v>
      </c>
      <c r="AF482" s="10">
        <f t="shared" si="53"/>
        <v>0</v>
      </c>
    </row>
    <row r="483" spans="1:32" ht="15.75" customHeight="1" x14ac:dyDescent="0.2">
      <c r="A483" s="8">
        <v>44512</v>
      </c>
      <c r="B483" s="32">
        <v>203.0705719</v>
      </c>
      <c r="C483" s="9">
        <f t="shared" si="32"/>
        <v>100.7336655</v>
      </c>
      <c r="D483" s="10">
        <f t="shared" si="33"/>
        <v>203.0705719</v>
      </c>
      <c r="E483" s="10">
        <f t="shared" si="34"/>
        <v>1</v>
      </c>
      <c r="F483" s="10">
        <f t="shared" si="35"/>
        <v>0</v>
      </c>
      <c r="G483" s="10">
        <f t="shared" si="36"/>
        <v>0</v>
      </c>
      <c r="H483" s="10">
        <f t="shared" si="37"/>
        <v>0</v>
      </c>
      <c r="I483" s="10">
        <f t="shared" si="38"/>
        <v>0</v>
      </c>
      <c r="J483" s="10">
        <f t="shared" si="39"/>
        <v>0</v>
      </c>
      <c r="K483" s="10">
        <f t="shared" si="40"/>
        <v>0</v>
      </c>
      <c r="L483" s="9">
        <f t="shared" si="30"/>
        <v>203.0705719</v>
      </c>
      <c r="M483" s="9">
        <f t="shared" si="41"/>
        <v>190.23367232499999</v>
      </c>
      <c r="N483" s="9">
        <f t="shared" si="44"/>
        <v>182.15220580799996</v>
      </c>
      <c r="O483" s="9">
        <f t="shared" si="48"/>
        <v>157.49047848000001</v>
      </c>
      <c r="P483" s="9">
        <f t="shared" si="42"/>
        <v>12.836899575000018</v>
      </c>
      <c r="Q483" s="10">
        <f t="shared" si="43"/>
        <v>0</v>
      </c>
      <c r="R483" s="9">
        <f t="shared" si="45"/>
        <v>20.918366092000042</v>
      </c>
      <c r="S483" s="10">
        <f t="shared" si="47"/>
        <v>0</v>
      </c>
      <c r="T483" s="9">
        <f t="shared" si="49"/>
        <v>45.580093419999997</v>
      </c>
      <c r="U483" s="10">
        <f t="shared" si="54"/>
        <v>0</v>
      </c>
      <c r="V483" s="9">
        <f t="shared" si="46"/>
        <v>8.0814665170000239</v>
      </c>
      <c r="W483" s="10">
        <f t="shared" si="31"/>
        <v>0</v>
      </c>
      <c r="X483" s="9">
        <f t="shared" si="50"/>
        <v>32.743193844999979</v>
      </c>
      <c r="Y483" s="10">
        <f t="shared" si="55"/>
        <v>0</v>
      </c>
      <c r="Z483" s="9">
        <f t="shared" si="51"/>
        <v>24.661727327999955</v>
      </c>
      <c r="AA483" s="10">
        <f t="shared" si="56"/>
        <v>0</v>
      </c>
      <c r="AB483" s="10">
        <f t="shared" si="57"/>
        <v>0</v>
      </c>
      <c r="AC483" s="10">
        <f t="shared" si="58"/>
        <v>0</v>
      </c>
      <c r="AD483" s="10">
        <f t="shared" si="52"/>
        <v>0</v>
      </c>
      <c r="AF483" s="10">
        <f t="shared" si="53"/>
        <v>0</v>
      </c>
    </row>
    <row r="484" spans="1:32" ht="15.75" customHeight="1" x14ac:dyDescent="0.2">
      <c r="A484" s="8">
        <v>44515</v>
      </c>
      <c r="B484" s="32">
        <v>203.9262085</v>
      </c>
      <c r="C484" s="9">
        <f t="shared" si="32"/>
        <v>100.7336655</v>
      </c>
      <c r="D484" s="10">
        <f t="shared" si="33"/>
        <v>203.9262085</v>
      </c>
      <c r="E484" s="10">
        <f t="shared" si="34"/>
        <v>1</v>
      </c>
      <c r="F484" s="10">
        <f t="shared" si="35"/>
        <v>0</v>
      </c>
      <c r="G484" s="10">
        <f t="shared" si="36"/>
        <v>0</v>
      </c>
      <c r="H484" s="10">
        <f t="shared" si="37"/>
        <v>0</v>
      </c>
      <c r="I484" s="10">
        <f t="shared" si="38"/>
        <v>0</v>
      </c>
      <c r="J484" s="10">
        <f t="shared" si="39"/>
        <v>0</v>
      </c>
      <c r="K484" s="10">
        <f t="shared" si="40"/>
        <v>0</v>
      </c>
      <c r="L484" s="9">
        <f t="shared" si="30"/>
        <v>203.9262085</v>
      </c>
      <c r="M484" s="9">
        <f t="shared" si="41"/>
        <v>191.55039977500002</v>
      </c>
      <c r="N484" s="9">
        <f t="shared" si="44"/>
        <v>182.57431884599995</v>
      </c>
      <c r="O484" s="9">
        <f t="shared" si="48"/>
        <v>157.91600338250001</v>
      </c>
      <c r="P484" s="9">
        <f t="shared" si="42"/>
        <v>12.375808724999985</v>
      </c>
      <c r="Q484" s="10">
        <f t="shared" si="43"/>
        <v>0</v>
      </c>
      <c r="R484" s="9">
        <f t="shared" si="45"/>
        <v>21.351889654000047</v>
      </c>
      <c r="S484" s="10">
        <f t="shared" si="47"/>
        <v>0</v>
      </c>
      <c r="T484" s="9">
        <f t="shared" si="49"/>
        <v>46.010205117499993</v>
      </c>
      <c r="U484" s="10">
        <f t="shared" si="54"/>
        <v>0</v>
      </c>
      <c r="V484" s="9">
        <f t="shared" si="46"/>
        <v>8.9760809290000623</v>
      </c>
      <c r="W484" s="10">
        <f t="shared" si="31"/>
        <v>0</v>
      </c>
      <c r="X484" s="9">
        <f t="shared" si="50"/>
        <v>33.634396392500008</v>
      </c>
      <c r="Y484" s="10">
        <f t="shared" si="55"/>
        <v>0</v>
      </c>
      <c r="Z484" s="9">
        <f t="shared" si="51"/>
        <v>24.658315463499946</v>
      </c>
      <c r="AA484" s="10">
        <f t="shared" si="56"/>
        <v>0</v>
      </c>
      <c r="AB484" s="10">
        <f t="shared" si="57"/>
        <v>0</v>
      </c>
      <c r="AC484" s="10">
        <f t="shared" si="58"/>
        <v>0</v>
      </c>
      <c r="AD484" s="10">
        <f t="shared" si="52"/>
        <v>0</v>
      </c>
      <c r="AF484" s="10">
        <f t="shared" si="53"/>
        <v>0</v>
      </c>
    </row>
    <row r="485" spans="1:32" ht="15.75" customHeight="1" x14ac:dyDescent="0.2">
      <c r="A485" s="8">
        <v>44516</v>
      </c>
      <c r="B485" s="32">
        <v>204.2114105</v>
      </c>
      <c r="C485" s="9">
        <f t="shared" si="32"/>
        <v>100.7336655</v>
      </c>
      <c r="D485" s="10">
        <f t="shared" si="33"/>
        <v>204.2114105</v>
      </c>
      <c r="E485" s="10">
        <f t="shared" si="34"/>
        <v>1</v>
      </c>
      <c r="F485" s="10">
        <f t="shared" si="35"/>
        <v>0</v>
      </c>
      <c r="G485" s="10">
        <f t="shared" si="36"/>
        <v>0</v>
      </c>
      <c r="H485" s="10">
        <f t="shared" si="37"/>
        <v>0</v>
      </c>
      <c r="I485" s="10">
        <f t="shared" si="38"/>
        <v>0</v>
      </c>
      <c r="J485" s="10">
        <f t="shared" si="39"/>
        <v>0</v>
      </c>
      <c r="K485" s="10">
        <f t="shared" si="40"/>
        <v>0</v>
      </c>
      <c r="L485" s="9">
        <f t="shared" si="30"/>
        <v>204.2114105</v>
      </c>
      <c r="M485" s="9">
        <f t="shared" si="41"/>
        <v>192.75304183500003</v>
      </c>
      <c r="N485" s="9">
        <f t="shared" si="44"/>
        <v>183.00213592399996</v>
      </c>
      <c r="O485" s="9">
        <f t="shared" si="48"/>
        <v>158.33521118400003</v>
      </c>
      <c r="P485" s="9">
        <f t="shared" si="42"/>
        <v>11.458368664999966</v>
      </c>
      <c r="Q485" s="10">
        <f t="shared" si="43"/>
        <v>0</v>
      </c>
      <c r="R485" s="9">
        <f t="shared" si="45"/>
        <v>21.209274576000041</v>
      </c>
      <c r="S485" s="10">
        <f t="shared" si="47"/>
        <v>0</v>
      </c>
      <c r="T485" s="9">
        <f t="shared" si="49"/>
        <v>45.876199315999969</v>
      </c>
      <c r="U485" s="10">
        <f t="shared" si="54"/>
        <v>0</v>
      </c>
      <c r="V485" s="9">
        <f t="shared" si="46"/>
        <v>9.7509059110000749</v>
      </c>
      <c r="W485" s="10">
        <f t="shared" si="31"/>
        <v>0</v>
      </c>
      <c r="X485" s="9">
        <f t="shared" si="50"/>
        <v>34.417830651000003</v>
      </c>
      <c r="Y485" s="10">
        <f t="shared" si="55"/>
        <v>0</v>
      </c>
      <c r="Z485" s="9">
        <f t="shared" si="51"/>
        <v>24.666924739999928</v>
      </c>
      <c r="AA485" s="10">
        <f t="shared" si="56"/>
        <v>0</v>
      </c>
      <c r="AB485" s="10">
        <f t="shared" si="57"/>
        <v>0</v>
      </c>
      <c r="AC485" s="10">
        <f t="shared" si="58"/>
        <v>0</v>
      </c>
      <c r="AD485" s="10">
        <f t="shared" si="52"/>
        <v>0</v>
      </c>
      <c r="AF485" s="10">
        <f t="shared" si="53"/>
        <v>0</v>
      </c>
    </row>
    <row r="486" spans="1:32" ht="15.75" customHeight="1" x14ac:dyDescent="0.2">
      <c r="A486" s="8">
        <v>44517</v>
      </c>
      <c r="B486" s="32">
        <v>204.97196959999999</v>
      </c>
      <c r="C486" s="9">
        <f t="shared" si="32"/>
        <v>100.7336655</v>
      </c>
      <c r="D486" s="10">
        <f t="shared" si="33"/>
        <v>204.97196959999999</v>
      </c>
      <c r="E486" s="10">
        <f t="shared" si="34"/>
        <v>1</v>
      </c>
      <c r="F486" s="10">
        <f t="shared" si="35"/>
        <v>0</v>
      </c>
      <c r="G486" s="10">
        <f t="shared" si="36"/>
        <v>0</v>
      </c>
      <c r="H486" s="10">
        <f t="shared" si="37"/>
        <v>0</v>
      </c>
      <c r="I486" s="10">
        <f t="shared" si="38"/>
        <v>0</v>
      </c>
      <c r="J486" s="10">
        <f t="shared" si="39"/>
        <v>0</v>
      </c>
      <c r="K486" s="10">
        <f t="shared" si="40"/>
        <v>0</v>
      </c>
      <c r="L486" s="9">
        <f t="shared" si="30"/>
        <v>204.97196959999999</v>
      </c>
      <c r="M486" s="9">
        <f t="shared" si="41"/>
        <v>194.18385238000002</v>
      </c>
      <c r="N486" s="9">
        <f t="shared" si="44"/>
        <v>183.49745300199993</v>
      </c>
      <c r="O486" s="9">
        <f t="shared" si="48"/>
        <v>158.74320492000004</v>
      </c>
      <c r="P486" s="9">
        <f t="shared" si="42"/>
        <v>10.788117219999975</v>
      </c>
      <c r="Q486" s="10">
        <f t="shared" si="43"/>
        <v>0</v>
      </c>
      <c r="R486" s="9">
        <f t="shared" si="45"/>
        <v>21.474516598000065</v>
      </c>
      <c r="S486" s="10">
        <f t="shared" si="47"/>
        <v>0</v>
      </c>
      <c r="T486" s="9">
        <f t="shared" si="49"/>
        <v>46.228764679999955</v>
      </c>
      <c r="U486" s="10">
        <f t="shared" si="54"/>
        <v>0</v>
      </c>
      <c r="V486" s="9">
        <f t="shared" si="46"/>
        <v>10.68639937800009</v>
      </c>
      <c r="W486" s="10">
        <f t="shared" si="31"/>
        <v>0</v>
      </c>
      <c r="X486" s="9">
        <f t="shared" si="50"/>
        <v>35.44064745999998</v>
      </c>
      <c r="Y486" s="10">
        <f t="shared" si="55"/>
        <v>0</v>
      </c>
      <c r="Z486" s="9">
        <f t="shared" si="51"/>
        <v>24.75424808199989</v>
      </c>
      <c r="AA486" s="10">
        <f t="shared" si="56"/>
        <v>0</v>
      </c>
      <c r="AB486" s="10">
        <f t="shared" si="57"/>
        <v>0</v>
      </c>
      <c r="AC486" s="10">
        <f t="shared" si="58"/>
        <v>0</v>
      </c>
      <c r="AD486" s="10">
        <f t="shared" si="52"/>
        <v>0</v>
      </c>
      <c r="AF486" s="10">
        <f t="shared" si="53"/>
        <v>0</v>
      </c>
    </row>
    <row r="487" spans="1:32" ht="15.75" customHeight="1" x14ac:dyDescent="0.2">
      <c r="A487" s="8">
        <v>44518</v>
      </c>
      <c r="B487" s="32">
        <v>204.59167479999999</v>
      </c>
      <c r="C487" s="9">
        <f t="shared" si="32"/>
        <v>100.7336655</v>
      </c>
      <c r="D487" s="10">
        <f t="shared" si="33"/>
        <v>204.59167479999999</v>
      </c>
      <c r="E487" s="10">
        <f t="shared" si="34"/>
        <v>1</v>
      </c>
      <c r="F487" s="10">
        <f t="shared" si="35"/>
        <v>0</v>
      </c>
      <c r="G487" s="10">
        <f t="shared" si="36"/>
        <v>0</v>
      </c>
      <c r="H487" s="10">
        <f t="shared" si="37"/>
        <v>0</v>
      </c>
      <c r="I487" s="10">
        <f t="shared" si="38"/>
        <v>0</v>
      </c>
      <c r="J487" s="10">
        <f t="shared" si="39"/>
        <v>0</v>
      </c>
      <c r="K487" s="10">
        <f t="shared" si="40"/>
        <v>0</v>
      </c>
      <c r="L487" s="9">
        <f t="shared" si="30"/>
        <v>204.59167479999999</v>
      </c>
      <c r="M487" s="9">
        <f t="shared" si="41"/>
        <v>195.65269087999999</v>
      </c>
      <c r="N487" s="9">
        <f t="shared" si="44"/>
        <v>183.98611511199996</v>
      </c>
      <c r="O487" s="9">
        <f t="shared" si="48"/>
        <v>159.14225807400001</v>
      </c>
      <c r="P487" s="9">
        <f t="shared" si="42"/>
        <v>8.9389839199999983</v>
      </c>
      <c r="Q487" s="10">
        <f t="shared" si="43"/>
        <v>0</v>
      </c>
      <c r="R487" s="9">
        <f t="shared" si="45"/>
        <v>20.605559688000028</v>
      </c>
      <c r="S487" s="10">
        <f t="shared" si="47"/>
        <v>0</v>
      </c>
      <c r="T487" s="9">
        <f t="shared" si="49"/>
        <v>45.449416725999981</v>
      </c>
      <c r="U487" s="10">
        <f t="shared" si="54"/>
        <v>0</v>
      </c>
      <c r="V487" s="9">
        <f t="shared" si="46"/>
        <v>11.66657576800003</v>
      </c>
      <c r="W487" s="10">
        <f t="shared" si="31"/>
        <v>0</v>
      </c>
      <c r="X487" s="9">
        <f t="shared" si="50"/>
        <v>36.510432805999983</v>
      </c>
      <c r="Y487" s="10">
        <f t="shared" si="55"/>
        <v>0</v>
      </c>
      <c r="Z487" s="9">
        <f t="shared" si="51"/>
        <v>24.843857037999953</v>
      </c>
      <c r="AA487" s="10">
        <f t="shared" si="56"/>
        <v>0</v>
      </c>
      <c r="AB487" s="10">
        <f t="shared" si="57"/>
        <v>0</v>
      </c>
      <c r="AC487" s="10">
        <f t="shared" si="58"/>
        <v>0</v>
      </c>
      <c r="AD487" s="10">
        <f t="shared" si="52"/>
        <v>0</v>
      </c>
      <c r="AF487" s="10">
        <f t="shared" si="53"/>
        <v>0</v>
      </c>
    </row>
    <row r="488" spans="1:32" ht="15.75" customHeight="1" x14ac:dyDescent="0.2">
      <c r="A488" s="8">
        <v>44519</v>
      </c>
      <c r="B488" s="32">
        <v>205.16210939999999</v>
      </c>
      <c r="C488" s="9">
        <f t="shared" si="32"/>
        <v>100.7336655</v>
      </c>
      <c r="D488" s="10">
        <f t="shared" si="33"/>
        <v>205.16210939999999</v>
      </c>
      <c r="E488" s="10">
        <f t="shared" si="34"/>
        <v>1</v>
      </c>
      <c r="F488" s="10">
        <f t="shared" si="35"/>
        <v>0</v>
      </c>
      <c r="G488" s="10">
        <f t="shared" si="36"/>
        <v>0</v>
      </c>
      <c r="H488" s="10">
        <f t="shared" si="37"/>
        <v>0</v>
      </c>
      <c r="I488" s="10">
        <f t="shared" si="38"/>
        <v>0</v>
      </c>
      <c r="J488" s="10">
        <f t="shared" si="39"/>
        <v>0</v>
      </c>
      <c r="K488" s="10">
        <f t="shared" si="40"/>
        <v>0</v>
      </c>
      <c r="L488" s="9">
        <f t="shared" si="30"/>
        <v>205.16210939999999</v>
      </c>
      <c r="M488" s="9">
        <f t="shared" si="41"/>
        <v>196.94327239500004</v>
      </c>
      <c r="N488" s="9">
        <f t="shared" si="44"/>
        <v>184.48428405799999</v>
      </c>
      <c r="O488" s="9">
        <f t="shared" si="48"/>
        <v>159.54299019100003</v>
      </c>
      <c r="P488" s="9">
        <f t="shared" si="42"/>
        <v>8.2188370049999548</v>
      </c>
      <c r="Q488" s="10">
        <f t="shared" si="43"/>
        <v>0</v>
      </c>
      <c r="R488" s="9">
        <f t="shared" si="45"/>
        <v>20.677825342000006</v>
      </c>
      <c r="S488" s="10">
        <f t="shared" si="47"/>
        <v>0</v>
      </c>
      <c r="T488" s="9">
        <f t="shared" si="49"/>
        <v>45.619119208999962</v>
      </c>
      <c r="U488" s="10">
        <f t="shared" si="54"/>
        <v>0</v>
      </c>
      <c r="V488" s="9">
        <f t="shared" si="46"/>
        <v>12.458988337000051</v>
      </c>
      <c r="W488" s="10">
        <f t="shared" si="31"/>
        <v>0</v>
      </c>
      <c r="X488" s="9">
        <f t="shared" si="50"/>
        <v>37.400282204000007</v>
      </c>
      <c r="Y488" s="10">
        <f t="shared" si="55"/>
        <v>0</v>
      </c>
      <c r="Z488" s="9">
        <f t="shared" si="51"/>
        <v>24.941293866999956</v>
      </c>
      <c r="AA488" s="10">
        <f t="shared" si="56"/>
        <v>0</v>
      </c>
      <c r="AB488" s="10">
        <f t="shared" si="57"/>
        <v>0</v>
      </c>
      <c r="AC488" s="10">
        <f t="shared" si="58"/>
        <v>0</v>
      </c>
      <c r="AD488" s="10">
        <f t="shared" si="52"/>
        <v>0</v>
      </c>
      <c r="AF488" s="10">
        <f t="shared" si="53"/>
        <v>0</v>
      </c>
    </row>
    <row r="489" spans="1:32" ht="15.75" customHeight="1" x14ac:dyDescent="0.2">
      <c r="A489" s="8">
        <v>44522</v>
      </c>
      <c r="B489" s="32">
        <v>200.97900390000001</v>
      </c>
      <c r="C489" s="9">
        <f t="shared" si="32"/>
        <v>100.7336655</v>
      </c>
      <c r="D489" s="10">
        <f t="shared" si="33"/>
        <v>200.97900390000001</v>
      </c>
      <c r="E489" s="10">
        <f t="shared" si="34"/>
        <v>1</v>
      </c>
      <c r="F489" s="10">
        <f t="shared" si="35"/>
        <v>0</v>
      </c>
      <c r="G489" s="10">
        <f t="shared" si="36"/>
        <v>0</v>
      </c>
      <c r="H489" s="10">
        <f t="shared" si="37"/>
        <v>0</v>
      </c>
      <c r="I489" s="10">
        <f t="shared" si="38"/>
        <v>0</v>
      </c>
      <c r="J489" s="10">
        <f t="shared" si="39"/>
        <v>0</v>
      </c>
      <c r="K489" s="10">
        <f t="shared" si="40"/>
        <v>0</v>
      </c>
      <c r="L489" s="9">
        <f t="shared" si="30"/>
        <v>200.97900390000001</v>
      </c>
      <c r="M489" s="9">
        <f t="shared" si="41"/>
        <v>198.07698745000002</v>
      </c>
      <c r="N489" s="9">
        <f t="shared" si="44"/>
        <v>184.90639678999997</v>
      </c>
      <c r="O489" s="9">
        <f t="shared" si="48"/>
        <v>159.91435974350003</v>
      </c>
      <c r="P489" s="9">
        <f t="shared" si="42"/>
        <v>2.9020164499999908</v>
      </c>
      <c r="Q489" s="10">
        <f t="shared" si="43"/>
        <v>0</v>
      </c>
      <c r="R489" s="9">
        <f t="shared" si="45"/>
        <v>16.072607110000035</v>
      </c>
      <c r="S489" s="10">
        <f t="shared" si="47"/>
        <v>0</v>
      </c>
      <c r="T489" s="9">
        <f t="shared" si="49"/>
        <v>41.06464415649998</v>
      </c>
      <c r="U489" s="10">
        <f t="shared" si="54"/>
        <v>0</v>
      </c>
      <c r="V489" s="9">
        <f t="shared" si="46"/>
        <v>13.170590660000045</v>
      </c>
      <c r="W489" s="10">
        <f t="shared" si="31"/>
        <v>0</v>
      </c>
      <c r="X489" s="9">
        <f t="shared" si="50"/>
        <v>38.16262770649999</v>
      </c>
      <c r="Y489" s="10">
        <f t="shared" si="55"/>
        <v>0</v>
      </c>
      <c r="Z489" s="9">
        <f t="shared" si="51"/>
        <v>24.992037046499945</v>
      </c>
      <c r="AA489" s="10">
        <f t="shared" si="56"/>
        <v>0</v>
      </c>
      <c r="AB489" s="10">
        <f t="shared" si="57"/>
        <v>0</v>
      </c>
      <c r="AC489" s="10">
        <f t="shared" si="58"/>
        <v>0</v>
      </c>
      <c r="AD489" s="10">
        <f t="shared" si="52"/>
        <v>0</v>
      </c>
      <c r="AF489" s="10">
        <f t="shared" si="53"/>
        <v>0</v>
      </c>
    </row>
    <row r="490" spans="1:32" ht="15.75" customHeight="1" x14ac:dyDescent="0.2">
      <c r="A490" s="8">
        <v>44523</v>
      </c>
      <c r="B490" s="32">
        <v>195.2747803</v>
      </c>
      <c r="C490" s="9">
        <f t="shared" si="32"/>
        <v>100.7336655</v>
      </c>
      <c r="D490" s="10">
        <f t="shared" si="33"/>
        <v>195.2747803</v>
      </c>
      <c r="E490" s="10">
        <f t="shared" si="34"/>
        <v>1</v>
      </c>
      <c r="F490" s="10">
        <f t="shared" si="35"/>
        <v>0</v>
      </c>
      <c r="G490" s="10">
        <f t="shared" si="36"/>
        <v>0</v>
      </c>
      <c r="H490" s="10">
        <f t="shared" si="37"/>
        <v>0</v>
      </c>
      <c r="I490" s="10">
        <f t="shared" si="38"/>
        <v>0</v>
      </c>
      <c r="J490" s="10">
        <f t="shared" si="39"/>
        <v>0</v>
      </c>
      <c r="K490" s="10">
        <f t="shared" si="40"/>
        <v>0</v>
      </c>
      <c r="L490" s="9">
        <f t="shared" si="30"/>
        <v>195.2747803</v>
      </c>
      <c r="M490" s="9">
        <f t="shared" si="41"/>
        <v>198.82804336000004</v>
      </c>
      <c r="N490" s="9">
        <f t="shared" si="44"/>
        <v>185.16498840399998</v>
      </c>
      <c r="O490" s="9">
        <f t="shared" si="48"/>
        <v>160.25580028800005</v>
      </c>
      <c r="P490" s="9">
        <f t="shared" si="42"/>
        <v>-3.5532630600000346</v>
      </c>
      <c r="Q490" s="10">
        <f t="shared" si="43"/>
        <v>-1</v>
      </c>
      <c r="R490" s="9">
        <f t="shared" si="45"/>
        <v>10.109791896000019</v>
      </c>
      <c r="S490" s="10">
        <f t="shared" si="47"/>
        <v>0</v>
      </c>
      <c r="T490" s="9">
        <f t="shared" si="49"/>
        <v>35.018980011999957</v>
      </c>
      <c r="U490" s="10">
        <f t="shared" si="54"/>
        <v>0</v>
      </c>
      <c r="V490" s="9">
        <f t="shared" si="46"/>
        <v>13.663054956000053</v>
      </c>
      <c r="W490" s="10">
        <f t="shared" si="31"/>
        <v>0</v>
      </c>
      <c r="X490" s="9">
        <f t="shared" si="50"/>
        <v>38.572243071999992</v>
      </c>
      <c r="Y490" s="10">
        <f t="shared" si="55"/>
        <v>0</v>
      </c>
      <c r="Z490" s="9">
        <f t="shared" si="51"/>
        <v>24.909188115999939</v>
      </c>
      <c r="AA490" s="10">
        <f t="shared" si="56"/>
        <v>0</v>
      </c>
      <c r="AB490" s="10">
        <f t="shared" si="57"/>
        <v>0</v>
      </c>
      <c r="AC490" s="10">
        <f t="shared" si="58"/>
        <v>0</v>
      </c>
      <c r="AD490" s="10">
        <f t="shared" si="52"/>
        <v>0</v>
      </c>
      <c r="AF490" s="10">
        <f t="shared" si="53"/>
        <v>0</v>
      </c>
    </row>
    <row r="491" spans="1:32" ht="15.75" customHeight="1" x14ac:dyDescent="0.2">
      <c r="A491" s="8">
        <v>44524</v>
      </c>
      <c r="B491" s="32">
        <v>193.37338260000001</v>
      </c>
      <c r="C491" s="9">
        <f t="shared" si="32"/>
        <v>100.7336655</v>
      </c>
      <c r="D491" s="10">
        <f t="shared" si="33"/>
        <v>193.37338260000001</v>
      </c>
      <c r="E491" s="10">
        <f t="shared" si="34"/>
        <v>1</v>
      </c>
      <c r="F491" s="10">
        <f t="shared" si="35"/>
        <v>0</v>
      </c>
      <c r="G491" s="10">
        <f t="shared" si="36"/>
        <v>0</v>
      </c>
      <c r="H491" s="10">
        <f t="shared" si="37"/>
        <v>0</v>
      </c>
      <c r="I491" s="10">
        <f t="shared" si="38"/>
        <v>0</v>
      </c>
      <c r="J491" s="10">
        <f t="shared" si="39"/>
        <v>0</v>
      </c>
      <c r="K491" s="10">
        <f t="shared" si="40"/>
        <v>0</v>
      </c>
      <c r="L491" s="9">
        <f t="shared" si="30"/>
        <v>193.37338260000001</v>
      </c>
      <c r="M491" s="9">
        <f t="shared" si="41"/>
        <v>199.55770950000002</v>
      </c>
      <c r="N491" s="9">
        <f t="shared" si="44"/>
        <v>185.423580324</v>
      </c>
      <c r="O491" s="9">
        <f t="shared" si="48"/>
        <v>160.57834827700003</v>
      </c>
      <c r="P491" s="9">
        <f t="shared" si="42"/>
        <v>-6.1843269000000021</v>
      </c>
      <c r="Q491" s="10">
        <f t="shared" si="43"/>
        <v>0</v>
      </c>
      <c r="R491" s="9">
        <f t="shared" si="45"/>
        <v>7.949802276000014</v>
      </c>
      <c r="S491" s="10">
        <f t="shared" si="47"/>
        <v>0</v>
      </c>
      <c r="T491" s="9">
        <f t="shared" si="49"/>
        <v>32.795034322999982</v>
      </c>
      <c r="U491" s="10">
        <f t="shared" si="54"/>
        <v>0</v>
      </c>
      <c r="V491" s="9">
        <f t="shared" si="46"/>
        <v>14.134129176000016</v>
      </c>
      <c r="W491" s="10">
        <f t="shared" si="31"/>
        <v>0</v>
      </c>
      <c r="X491" s="9">
        <f t="shared" si="50"/>
        <v>38.979361222999984</v>
      </c>
      <c r="Y491" s="10">
        <f t="shared" si="55"/>
        <v>0</v>
      </c>
      <c r="Z491" s="9">
        <f t="shared" si="51"/>
        <v>24.845232046999968</v>
      </c>
      <c r="AA491" s="10">
        <f t="shared" si="56"/>
        <v>0</v>
      </c>
      <c r="AB491" s="10">
        <f t="shared" si="57"/>
        <v>0</v>
      </c>
      <c r="AC491" s="10">
        <f t="shared" si="58"/>
        <v>0</v>
      </c>
      <c r="AD491" s="10">
        <f t="shared" si="52"/>
        <v>0</v>
      </c>
      <c r="AF491" s="10">
        <f t="shared" si="53"/>
        <v>0</v>
      </c>
    </row>
    <row r="492" spans="1:32" ht="15.75" customHeight="1" x14ac:dyDescent="0.2">
      <c r="A492" s="8">
        <v>44525</v>
      </c>
      <c r="B492" s="32">
        <v>195.5599823</v>
      </c>
      <c r="C492" s="9">
        <f t="shared" si="32"/>
        <v>100.7336655</v>
      </c>
      <c r="D492" s="10">
        <f t="shared" si="33"/>
        <v>195.5599823</v>
      </c>
      <c r="E492" s="10">
        <f t="shared" si="34"/>
        <v>1</v>
      </c>
      <c r="F492" s="10">
        <f t="shared" si="35"/>
        <v>0</v>
      </c>
      <c r="G492" s="10">
        <f t="shared" si="36"/>
        <v>0</v>
      </c>
      <c r="H492" s="10">
        <f t="shared" si="37"/>
        <v>0</v>
      </c>
      <c r="I492" s="10">
        <f t="shared" si="38"/>
        <v>0</v>
      </c>
      <c r="J492" s="10">
        <f t="shared" si="39"/>
        <v>0</v>
      </c>
      <c r="K492" s="10">
        <f t="shared" si="40"/>
        <v>0</v>
      </c>
      <c r="L492" s="9">
        <f t="shared" si="30"/>
        <v>195.5599823</v>
      </c>
      <c r="M492" s="9">
        <f t="shared" si="41"/>
        <v>199.86193466000003</v>
      </c>
      <c r="N492" s="9">
        <f t="shared" si="44"/>
        <v>185.64604492400002</v>
      </c>
      <c r="O492" s="9">
        <f t="shared" si="48"/>
        <v>160.91253322900008</v>
      </c>
      <c r="P492" s="9">
        <f t="shared" si="42"/>
        <v>-4.3019523600000298</v>
      </c>
      <c r="Q492" s="10">
        <f t="shared" si="43"/>
        <v>0</v>
      </c>
      <c r="R492" s="9">
        <f t="shared" si="45"/>
        <v>9.9139373759999785</v>
      </c>
      <c r="S492" s="10">
        <f t="shared" si="47"/>
        <v>0</v>
      </c>
      <c r="T492" s="9">
        <f t="shared" si="49"/>
        <v>34.647449070999926</v>
      </c>
      <c r="U492" s="10">
        <f t="shared" si="54"/>
        <v>0</v>
      </c>
      <c r="V492" s="9">
        <f t="shared" si="46"/>
        <v>14.215889736000008</v>
      </c>
      <c r="W492" s="10">
        <f t="shared" si="31"/>
        <v>0</v>
      </c>
      <c r="X492" s="9">
        <f t="shared" si="50"/>
        <v>38.949401430999956</v>
      </c>
      <c r="Y492" s="10">
        <f t="shared" si="55"/>
        <v>0</v>
      </c>
      <c r="Z492" s="9">
        <f t="shared" si="51"/>
        <v>24.733511694999947</v>
      </c>
      <c r="AA492" s="10">
        <f t="shared" si="56"/>
        <v>0</v>
      </c>
      <c r="AB492" s="10">
        <f t="shared" si="57"/>
        <v>0</v>
      </c>
      <c r="AC492" s="10">
        <f t="shared" si="58"/>
        <v>0</v>
      </c>
      <c r="AD492" s="10">
        <f t="shared" si="52"/>
        <v>0</v>
      </c>
      <c r="AF492" s="10">
        <f t="shared" si="53"/>
        <v>0</v>
      </c>
    </row>
    <row r="493" spans="1:32" ht="15.75" customHeight="1" x14ac:dyDescent="0.2">
      <c r="A493" s="8">
        <v>44526</v>
      </c>
      <c r="B493" s="32">
        <v>190.3311157</v>
      </c>
      <c r="C493" s="9">
        <f t="shared" si="32"/>
        <v>100.7336655</v>
      </c>
      <c r="D493" s="10">
        <f t="shared" si="33"/>
        <v>190.3311157</v>
      </c>
      <c r="E493" s="10">
        <f t="shared" si="34"/>
        <v>1</v>
      </c>
      <c r="F493" s="10">
        <f t="shared" si="35"/>
        <v>0</v>
      </c>
      <c r="G493" s="10">
        <f t="shared" si="36"/>
        <v>0</v>
      </c>
      <c r="H493" s="10">
        <f t="shared" si="37"/>
        <v>0</v>
      </c>
      <c r="I493" s="10">
        <f t="shared" si="38"/>
        <v>0</v>
      </c>
      <c r="J493" s="10">
        <f t="shared" si="39"/>
        <v>0</v>
      </c>
      <c r="K493" s="10">
        <f t="shared" si="40"/>
        <v>0</v>
      </c>
      <c r="L493" s="9">
        <f t="shared" si="30"/>
        <v>190.3311157</v>
      </c>
      <c r="M493" s="9">
        <f t="shared" si="41"/>
        <v>199.80964508000002</v>
      </c>
      <c r="N493" s="9">
        <f t="shared" si="44"/>
        <v>185.795305482</v>
      </c>
      <c r="O493" s="9">
        <f t="shared" si="48"/>
        <v>161.22831692050005</v>
      </c>
      <c r="P493" s="9">
        <f t="shared" si="42"/>
        <v>-9.4785293800000261</v>
      </c>
      <c r="Q493" s="10">
        <f t="shared" si="43"/>
        <v>0</v>
      </c>
      <c r="R493" s="9">
        <f t="shared" si="45"/>
        <v>4.5358102179999946</v>
      </c>
      <c r="S493" s="10">
        <f t="shared" si="47"/>
        <v>0</v>
      </c>
      <c r="T493" s="9">
        <f t="shared" si="49"/>
        <v>29.102798779499949</v>
      </c>
      <c r="U493" s="10">
        <f t="shared" si="54"/>
        <v>0</v>
      </c>
      <c r="V493" s="9">
        <f t="shared" si="46"/>
        <v>14.014339598000021</v>
      </c>
      <c r="W493" s="10">
        <f t="shared" si="31"/>
        <v>0</v>
      </c>
      <c r="X493" s="9">
        <f t="shared" si="50"/>
        <v>38.581328159499975</v>
      </c>
      <c r="Y493" s="10">
        <f t="shared" si="55"/>
        <v>0</v>
      </c>
      <c r="Z493" s="9">
        <f t="shared" si="51"/>
        <v>24.566988561499954</v>
      </c>
      <c r="AA493" s="10">
        <f t="shared" si="56"/>
        <v>0</v>
      </c>
      <c r="AB493" s="10">
        <f t="shared" si="57"/>
        <v>0</v>
      </c>
      <c r="AC493" s="10">
        <f t="shared" si="58"/>
        <v>0</v>
      </c>
      <c r="AD493" s="10">
        <f t="shared" si="52"/>
        <v>0</v>
      </c>
      <c r="AF493" s="10">
        <f t="shared" si="53"/>
        <v>0</v>
      </c>
    </row>
    <row r="494" spans="1:32" ht="15.75" customHeight="1" x14ac:dyDescent="0.2">
      <c r="A494" s="8">
        <v>44529</v>
      </c>
      <c r="B494" s="32">
        <v>191.94731139999999</v>
      </c>
      <c r="C494" s="9">
        <f t="shared" si="32"/>
        <v>100.7336655</v>
      </c>
      <c r="D494" s="10">
        <f t="shared" si="33"/>
        <v>191.94731139999999</v>
      </c>
      <c r="E494" s="10">
        <f t="shared" si="34"/>
        <v>1</v>
      </c>
      <c r="F494" s="10">
        <f t="shared" si="35"/>
        <v>0</v>
      </c>
      <c r="G494" s="10">
        <f t="shared" si="36"/>
        <v>0</v>
      </c>
      <c r="H494" s="10">
        <f t="shared" si="37"/>
        <v>0</v>
      </c>
      <c r="I494" s="10">
        <f t="shared" si="38"/>
        <v>0</v>
      </c>
      <c r="J494" s="10">
        <f t="shared" si="39"/>
        <v>0</v>
      </c>
      <c r="K494" s="10">
        <f t="shared" si="40"/>
        <v>0</v>
      </c>
      <c r="L494" s="9">
        <f t="shared" si="30"/>
        <v>191.94731139999999</v>
      </c>
      <c r="M494" s="9">
        <f t="shared" si="41"/>
        <v>199.71457443000003</v>
      </c>
      <c r="N494" s="9">
        <f t="shared" si="44"/>
        <v>186.04153778200006</v>
      </c>
      <c r="O494" s="9">
        <f t="shared" si="48"/>
        <v>161.54091900200004</v>
      </c>
      <c r="P494" s="9">
        <f t="shared" si="42"/>
        <v>-7.7672630300000378</v>
      </c>
      <c r="Q494" s="10">
        <f t="shared" si="43"/>
        <v>0</v>
      </c>
      <c r="R494" s="9">
        <f t="shared" si="45"/>
        <v>5.9057736179999267</v>
      </c>
      <c r="S494" s="10">
        <f t="shared" si="47"/>
        <v>0</v>
      </c>
      <c r="T494" s="9">
        <f t="shared" si="49"/>
        <v>30.406392397999952</v>
      </c>
      <c r="U494" s="10">
        <f t="shared" si="54"/>
        <v>0</v>
      </c>
      <c r="V494" s="9">
        <f t="shared" si="46"/>
        <v>13.673036647999965</v>
      </c>
      <c r="W494" s="10">
        <f t="shared" si="31"/>
        <v>0</v>
      </c>
      <c r="X494" s="9">
        <f t="shared" si="50"/>
        <v>38.173655427999989</v>
      </c>
      <c r="Y494" s="10">
        <f t="shared" si="55"/>
        <v>0</v>
      </c>
      <c r="Z494" s="9">
        <f t="shared" si="51"/>
        <v>24.500618780000025</v>
      </c>
      <c r="AA494" s="10">
        <f t="shared" si="56"/>
        <v>0</v>
      </c>
      <c r="AB494" s="10">
        <f t="shared" si="57"/>
        <v>0</v>
      </c>
      <c r="AC494" s="10">
        <f t="shared" si="58"/>
        <v>0</v>
      </c>
      <c r="AD494" s="10">
        <f t="shared" si="52"/>
        <v>0</v>
      </c>
      <c r="AF494" s="10">
        <f t="shared" si="53"/>
        <v>0</v>
      </c>
    </row>
    <row r="495" spans="1:32" ht="15.75" customHeight="1" x14ac:dyDescent="0.2">
      <c r="A495" s="8">
        <v>44530</v>
      </c>
      <c r="B495" s="32">
        <v>194.03886410000001</v>
      </c>
      <c r="C495" s="9">
        <f t="shared" si="32"/>
        <v>100.7336655</v>
      </c>
      <c r="D495" s="10">
        <f t="shared" si="33"/>
        <v>194.03886410000001</v>
      </c>
      <c r="E495" s="10">
        <f t="shared" si="34"/>
        <v>1</v>
      </c>
      <c r="F495" s="10">
        <f t="shared" si="35"/>
        <v>0</v>
      </c>
      <c r="G495" s="10">
        <f t="shared" si="36"/>
        <v>0</v>
      </c>
      <c r="H495" s="10">
        <f t="shared" si="37"/>
        <v>0</v>
      </c>
      <c r="I495" s="10">
        <f t="shared" si="38"/>
        <v>0</v>
      </c>
      <c r="J495" s="10">
        <f t="shared" si="39"/>
        <v>0</v>
      </c>
      <c r="K495" s="10">
        <f t="shared" si="40"/>
        <v>0</v>
      </c>
      <c r="L495" s="9">
        <f t="shared" si="30"/>
        <v>194.03886410000001</v>
      </c>
      <c r="M495" s="9">
        <f t="shared" si="41"/>
        <v>199.57196807500003</v>
      </c>
      <c r="N495" s="9">
        <f t="shared" si="44"/>
        <v>186.24118560800002</v>
      </c>
      <c r="O495" s="9">
        <f t="shared" si="48"/>
        <v>161.85388920150004</v>
      </c>
      <c r="P495" s="9">
        <f t="shared" si="42"/>
        <v>-5.5331039750000173</v>
      </c>
      <c r="Q495" s="10">
        <f t="shared" si="43"/>
        <v>0</v>
      </c>
      <c r="R495" s="9">
        <f t="shared" si="45"/>
        <v>7.7976784919999886</v>
      </c>
      <c r="S495" s="10">
        <f t="shared" si="47"/>
        <v>0</v>
      </c>
      <c r="T495" s="9">
        <f t="shared" si="49"/>
        <v>32.184974898499974</v>
      </c>
      <c r="U495" s="10">
        <f t="shared" si="54"/>
        <v>0</v>
      </c>
      <c r="V495" s="9">
        <f t="shared" si="46"/>
        <v>13.330782467000006</v>
      </c>
      <c r="W495" s="10">
        <f t="shared" si="31"/>
        <v>0</v>
      </c>
      <c r="X495" s="9">
        <f t="shared" si="50"/>
        <v>37.718078873499991</v>
      </c>
      <c r="Y495" s="10">
        <f t="shared" si="55"/>
        <v>0</v>
      </c>
      <c r="Z495" s="9">
        <f t="shared" si="51"/>
        <v>24.387296406499985</v>
      </c>
      <c r="AA495" s="10">
        <f t="shared" si="56"/>
        <v>0</v>
      </c>
      <c r="AB495" s="10">
        <f t="shared" si="57"/>
        <v>0</v>
      </c>
      <c r="AC495" s="10">
        <f t="shared" si="58"/>
        <v>0</v>
      </c>
      <c r="AD495" s="10">
        <f t="shared" si="52"/>
        <v>0</v>
      </c>
      <c r="AF495" s="10">
        <f t="shared" si="53"/>
        <v>0</v>
      </c>
    </row>
    <row r="496" spans="1:32" ht="15.75" customHeight="1" x14ac:dyDescent="0.2">
      <c r="A496" s="8">
        <v>44531</v>
      </c>
      <c r="B496" s="32">
        <v>197.651535</v>
      </c>
      <c r="C496" s="9">
        <f t="shared" si="32"/>
        <v>100.7336655</v>
      </c>
      <c r="D496" s="10">
        <f t="shared" si="33"/>
        <v>197.651535</v>
      </c>
      <c r="E496" s="10">
        <f t="shared" si="34"/>
        <v>1</v>
      </c>
      <c r="F496" s="10">
        <f t="shared" si="35"/>
        <v>0</v>
      </c>
      <c r="G496" s="10">
        <f t="shared" si="36"/>
        <v>0</v>
      </c>
      <c r="H496" s="10">
        <f t="shared" si="37"/>
        <v>0</v>
      </c>
      <c r="I496" s="10">
        <f t="shared" si="38"/>
        <v>0</v>
      </c>
      <c r="J496" s="10">
        <f t="shared" si="39"/>
        <v>0</v>
      </c>
      <c r="K496" s="10">
        <f t="shared" si="40"/>
        <v>0</v>
      </c>
      <c r="L496" s="9">
        <f t="shared" si="30"/>
        <v>197.651535</v>
      </c>
      <c r="M496" s="9">
        <f t="shared" si="41"/>
        <v>199.49115752500001</v>
      </c>
      <c r="N496" s="9">
        <f t="shared" si="44"/>
        <v>186.52069274800004</v>
      </c>
      <c r="O496" s="9">
        <f t="shared" si="48"/>
        <v>162.19876659700003</v>
      </c>
      <c r="P496" s="9">
        <f t="shared" si="42"/>
        <v>-1.83962252500001</v>
      </c>
      <c r="Q496" s="10">
        <f t="shared" si="43"/>
        <v>0</v>
      </c>
      <c r="R496" s="9">
        <f t="shared" si="45"/>
        <v>11.130842251999951</v>
      </c>
      <c r="S496" s="10">
        <f t="shared" si="47"/>
        <v>0</v>
      </c>
      <c r="T496" s="9">
        <f t="shared" si="49"/>
        <v>35.452768402999965</v>
      </c>
      <c r="U496" s="10">
        <f t="shared" si="54"/>
        <v>0</v>
      </c>
      <c r="V496" s="9">
        <f t="shared" si="46"/>
        <v>12.970464776999961</v>
      </c>
      <c r="W496" s="10">
        <f t="shared" si="31"/>
        <v>0</v>
      </c>
      <c r="X496" s="9">
        <f t="shared" si="50"/>
        <v>37.292390927999975</v>
      </c>
      <c r="Y496" s="10">
        <f t="shared" si="55"/>
        <v>0</v>
      </c>
      <c r="Z496" s="9">
        <f t="shared" si="51"/>
        <v>24.321926151000014</v>
      </c>
      <c r="AA496" s="10">
        <f t="shared" si="56"/>
        <v>0</v>
      </c>
      <c r="AB496" s="10">
        <f t="shared" si="57"/>
        <v>0</v>
      </c>
      <c r="AC496" s="10">
        <f t="shared" si="58"/>
        <v>0</v>
      </c>
      <c r="AD496" s="10">
        <f t="shared" si="52"/>
        <v>0</v>
      </c>
      <c r="AF496" s="10">
        <f t="shared" si="53"/>
        <v>0</v>
      </c>
    </row>
    <row r="497" spans="1:32" ht="15.75" customHeight="1" x14ac:dyDescent="0.2">
      <c r="A497" s="8">
        <v>44532</v>
      </c>
      <c r="B497" s="32">
        <v>194.3240662</v>
      </c>
      <c r="C497" s="9">
        <f t="shared" si="32"/>
        <v>100.7336655</v>
      </c>
      <c r="D497" s="10">
        <f t="shared" si="33"/>
        <v>194.3240662</v>
      </c>
      <c r="E497" s="10">
        <f t="shared" si="34"/>
        <v>1</v>
      </c>
      <c r="F497" s="10">
        <f t="shared" si="35"/>
        <v>0</v>
      </c>
      <c r="G497" s="10">
        <f t="shared" si="36"/>
        <v>0</v>
      </c>
      <c r="H497" s="10">
        <f t="shared" si="37"/>
        <v>0</v>
      </c>
      <c r="I497" s="10">
        <f t="shared" si="38"/>
        <v>0</v>
      </c>
      <c r="J497" s="10">
        <f t="shared" si="39"/>
        <v>0</v>
      </c>
      <c r="K497" s="10">
        <f t="shared" si="40"/>
        <v>0</v>
      </c>
      <c r="L497" s="9">
        <f t="shared" si="30"/>
        <v>194.3240662</v>
      </c>
      <c r="M497" s="9">
        <f t="shared" si="41"/>
        <v>199.16316375000002</v>
      </c>
      <c r="N497" s="9">
        <f t="shared" si="44"/>
        <v>186.68706604000008</v>
      </c>
      <c r="O497" s="9">
        <f t="shared" si="48"/>
        <v>162.53545357100006</v>
      </c>
      <c r="P497" s="9">
        <f t="shared" si="42"/>
        <v>-4.8390975500000195</v>
      </c>
      <c r="Q497" s="10">
        <f t="shared" si="43"/>
        <v>0</v>
      </c>
      <c r="R497" s="9">
        <f t="shared" si="45"/>
        <v>7.6370001599999284</v>
      </c>
      <c r="S497" s="10">
        <f t="shared" si="47"/>
        <v>0</v>
      </c>
      <c r="T497" s="9">
        <f t="shared" si="49"/>
        <v>31.788612628999942</v>
      </c>
      <c r="U497" s="10">
        <f t="shared" si="54"/>
        <v>0</v>
      </c>
      <c r="V497" s="9">
        <f t="shared" si="46"/>
        <v>12.476097709999948</v>
      </c>
      <c r="W497" s="10">
        <f t="shared" si="31"/>
        <v>0</v>
      </c>
      <c r="X497" s="9">
        <f t="shared" si="50"/>
        <v>36.627710178999962</v>
      </c>
      <c r="Y497" s="10">
        <f t="shared" si="55"/>
        <v>0</v>
      </c>
      <c r="Z497" s="9">
        <f t="shared" si="51"/>
        <v>24.151612469000014</v>
      </c>
      <c r="AA497" s="10">
        <f t="shared" si="56"/>
        <v>0</v>
      </c>
      <c r="AB497" s="10">
        <f t="shared" si="57"/>
        <v>0</v>
      </c>
      <c r="AC497" s="10">
        <f t="shared" si="58"/>
        <v>0</v>
      </c>
      <c r="AD497" s="10">
        <f t="shared" si="52"/>
        <v>0</v>
      </c>
      <c r="AF497" s="10">
        <f t="shared" si="53"/>
        <v>0</v>
      </c>
    </row>
    <row r="498" spans="1:32" ht="15.75" customHeight="1" x14ac:dyDescent="0.2">
      <c r="A498" s="8">
        <v>44533</v>
      </c>
      <c r="B498" s="32">
        <v>191.47195429999999</v>
      </c>
      <c r="C498" s="9">
        <f t="shared" si="32"/>
        <v>100.7336655</v>
      </c>
      <c r="D498" s="10">
        <f t="shared" si="33"/>
        <v>191.47195429999999</v>
      </c>
      <c r="E498" s="10">
        <f t="shared" si="34"/>
        <v>1</v>
      </c>
      <c r="F498" s="10">
        <f t="shared" si="35"/>
        <v>0</v>
      </c>
      <c r="G498" s="10">
        <f t="shared" si="36"/>
        <v>0</v>
      </c>
      <c r="H498" s="10">
        <f t="shared" si="37"/>
        <v>0</v>
      </c>
      <c r="I498" s="10">
        <f t="shared" si="38"/>
        <v>0</v>
      </c>
      <c r="J498" s="10">
        <f t="shared" si="39"/>
        <v>0</v>
      </c>
      <c r="K498" s="10">
        <f t="shared" si="40"/>
        <v>0</v>
      </c>
      <c r="L498" s="9">
        <f t="shared" si="30"/>
        <v>191.47195429999999</v>
      </c>
      <c r="M498" s="9">
        <f t="shared" si="41"/>
        <v>198.72108535000001</v>
      </c>
      <c r="N498" s="9">
        <f t="shared" si="44"/>
        <v>186.85438964800002</v>
      </c>
      <c r="O498" s="9">
        <f t="shared" si="48"/>
        <v>162.85412567450007</v>
      </c>
      <c r="P498" s="9">
        <f t="shared" si="42"/>
        <v>-7.2491310500000168</v>
      </c>
      <c r="Q498" s="10">
        <f t="shared" si="43"/>
        <v>0</v>
      </c>
      <c r="R498" s="9">
        <f t="shared" si="45"/>
        <v>4.6175646519999702</v>
      </c>
      <c r="S498" s="10">
        <f t="shared" si="47"/>
        <v>0</v>
      </c>
      <c r="T498" s="9">
        <f t="shared" si="49"/>
        <v>28.617828625499925</v>
      </c>
      <c r="U498" s="10">
        <f t="shared" si="54"/>
        <v>0</v>
      </c>
      <c r="V498" s="9">
        <f t="shared" si="46"/>
        <v>11.866695701999987</v>
      </c>
      <c r="W498" s="10">
        <f t="shared" si="31"/>
        <v>0</v>
      </c>
      <c r="X498" s="9">
        <f t="shared" si="50"/>
        <v>35.866959675499942</v>
      </c>
      <c r="Y498" s="10">
        <f t="shared" si="55"/>
        <v>0</v>
      </c>
      <c r="Z498" s="9">
        <f t="shared" si="51"/>
        <v>24.000263973499955</v>
      </c>
      <c r="AA498" s="10">
        <f t="shared" si="56"/>
        <v>0</v>
      </c>
      <c r="AB498" s="10">
        <f t="shared" si="57"/>
        <v>0</v>
      </c>
      <c r="AC498" s="10">
        <f t="shared" si="58"/>
        <v>0</v>
      </c>
      <c r="AD498" s="10">
        <f t="shared" si="52"/>
        <v>0</v>
      </c>
      <c r="AF498" s="10">
        <f t="shared" si="53"/>
        <v>0</v>
      </c>
    </row>
    <row r="499" spans="1:32" ht="15.75" customHeight="1" x14ac:dyDescent="0.2">
      <c r="A499" s="8">
        <v>44536</v>
      </c>
      <c r="B499" s="32">
        <v>190.3311157</v>
      </c>
      <c r="C499" s="9">
        <f t="shared" si="32"/>
        <v>100.7336655</v>
      </c>
      <c r="D499" s="10">
        <f t="shared" si="33"/>
        <v>190.3311157</v>
      </c>
      <c r="E499" s="10">
        <f t="shared" si="34"/>
        <v>1</v>
      </c>
      <c r="F499" s="10">
        <f t="shared" si="35"/>
        <v>0</v>
      </c>
      <c r="G499" s="10">
        <f t="shared" si="36"/>
        <v>0</v>
      </c>
      <c r="H499" s="10">
        <f t="shared" si="37"/>
        <v>0</v>
      </c>
      <c r="I499" s="10">
        <f t="shared" si="38"/>
        <v>0</v>
      </c>
      <c r="J499" s="10">
        <f t="shared" si="39"/>
        <v>0</v>
      </c>
      <c r="K499" s="10">
        <f t="shared" si="40"/>
        <v>0</v>
      </c>
      <c r="L499" s="9">
        <f t="shared" si="30"/>
        <v>190.3311157</v>
      </c>
      <c r="M499" s="9">
        <f t="shared" si="41"/>
        <v>198.1696762</v>
      </c>
      <c r="N499" s="9">
        <f t="shared" si="44"/>
        <v>187.02646728400006</v>
      </c>
      <c r="O499" s="9">
        <f t="shared" si="48"/>
        <v>163.17718319250005</v>
      </c>
      <c r="P499" s="9">
        <f t="shared" si="42"/>
        <v>-7.8385604999999998</v>
      </c>
      <c r="Q499" s="10">
        <f t="shared" si="43"/>
        <v>0</v>
      </c>
      <c r="R499" s="9">
        <f t="shared" si="45"/>
        <v>3.3046484159999352</v>
      </c>
      <c r="S499" s="10">
        <f t="shared" si="47"/>
        <v>0</v>
      </c>
      <c r="T499" s="9">
        <f t="shared" si="49"/>
        <v>27.153932507499945</v>
      </c>
      <c r="U499" s="10">
        <f t="shared" si="54"/>
        <v>0</v>
      </c>
      <c r="V499" s="9">
        <f t="shared" si="46"/>
        <v>11.143208915999935</v>
      </c>
      <c r="W499" s="10">
        <f t="shared" si="31"/>
        <v>0</v>
      </c>
      <c r="X499" s="9">
        <f t="shared" si="50"/>
        <v>34.992493007499945</v>
      </c>
      <c r="Y499" s="10">
        <f t="shared" si="55"/>
        <v>0</v>
      </c>
      <c r="Z499" s="9">
        <f t="shared" si="51"/>
        <v>23.84928409150001</v>
      </c>
      <c r="AA499" s="10">
        <f t="shared" si="56"/>
        <v>0</v>
      </c>
      <c r="AB499" s="10">
        <f t="shared" si="57"/>
        <v>0</v>
      </c>
      <c r="AC499" s="10">
        <f t="shared" si="58"/>
        <v>0</v>
      </c>
      <c r="AD499" s="10">
        <f t="shared" si="52"/>
        <v>0</v>
      </c>
      <c r="AF499" s="10">
        <f t="shared" si="53"/>
        <v>0</v>
      </c>
    </row>
    <row r="500" spans="1:32" ht="15.75" customHeight="1" x14ac:dyDescent="0.2">
      <c r="A500" s="8">
        <v>44537</v>
      </c>
      <c r="B500" s="32">
        <v>196.8909912</v>
      </c>
      <c r="C500" s="9">
        <f t="shared" si="32"/>
        <v>100.7336655</v>
      </c>
      <c r="D500" s="10">
        <f t="shared" si="33"/>
        <v>196.8909912</v>
      </c>
      <c r="E500" s="10">
        <f t="shared" si="34"/>
        <v>1</v>
      </c>
      <c r="F500" s="10">
        <f t="shared" si="35"/>
        <v>0</v>
      </c>
      <c r="G500" s="10">
        <f t="shared" si="36"/>
        <v>0</v>
      </c>
      <c r="H500" s="10">
        <f t="shared" si="37"/>
        <v>0</v>
      </c>
      <c r="I500" s="10">
        <f t="shared" si="38"/>
        <v>0</v>
      </c>
      <c r="J500" s="10">
        <f t="shared" si="39"/>
        <v>0</v>
      </c>
      <c r="K500" s="10">
        <f t="shared" si="40"/>
        <v>0</v>
      </c>
      <c r="L500" s="9">
        <f t="shared" si="30"/>
        <v>196.8909912</v>
      </c>
      <c r="M500" s="9">
        <f t="shared" si="41"/>
        <v>197.92724684999999</v>
      </c>
      <c r="N500" s="9">
        <f t="shared" si="44"/>
        <v>187.53794677600007</v>
      </c>
      <c r="O500" s="9">
        <f t="shared" si="48"/>
        <v>163.53679436050007</v>
      </c>
      <c r="P500" s="9">
        <f t="shared" si="42"/>
        <v>-1.0362556499999869</v>
      </c>
      <c r="Q500" s="10">
        <f t="shared" si="43"/>
        <v>0</v>
      </c>
      <c r="R500" s="9">
        <f t="shared" si="45"/>
        <v>9.3530444239999326</v>
      </c>
      <c r="S500" s="10">
        <f t="shared" si="47"/>
        <v>0</v>
      </c>
      <c r="T500" s="9">
        <f t="shared" si="49"/>
        <v>33.354196839499934</v>
      </c>
      <c r="U500" s="10">
        <f t="shared" si="54"/>
        <v>0</v>
      </c>
      <c r="V500" s="9">
        <f t="shared" si="46"/>
        <v>10.38930007399992</v>
      </c>
      <c r="W500" s="10">
        <f t="shared" si="31"/>
        <v>0</v>
      </c>
      <c r="X500" s="9">
        <f t="shared" si="50"/>
        <v>34.390452489499921</v>
      </c>
      <c r="Y500" s="10">
        <f t="shared" si="55"/>
        <v>0</v>
      </c>
      <c r="Z500" s="9">
        <f t="shared" si="51"/>
        <v>24.001152415500002</v>
      </c>
      <c r="AA500" s="10">
        <f t="shared" si="56"/>
        <v>0</v>
      </c>
      <c r="AB500" s="10">
        <f t="shared" si="57"/>
        <v>0</v>
      </c>
      <c r="AC500" s="10">
        <f t="shared" si="58"/>
        <v>0</v>
      </c>
      <c r="AD500" s="10">
        <f t="shared" si="52"/>
        <v>0</v>
      </c>
      <c r="AF500" s="10">
        <f t="shared" si="53"/>
        <v>0</v>
      </c>
    </row>
    <row r="501" spans="1:32" ht="15.75" customHeight="1" x14ac:dyDescent="0.2">
      <c r="A501" s="8">
        <v>44538</v>
      </c>
      <c r="B501" s="32">
        <v>195.46493530000001</v>
      </c>
      <c r="C501" s="9">
        <f t="shared" si="32"/>
        <v>100.7336655</v>
      </c>
      <c r="D501" s="10">
        <f t="shared" si="33"/>
        <v>195.46493530000001</v>
      </c>
      <c r="E501" s="10">
        <f t="shared" si="34"/>
        <v>1</v>
      </c>
      <c r="F501" s="10">
        <f t="shared" si="35"/>
        <v>0</v>
      </c>
      <c r="G501" s="10">
        <f t="shared" si="36"/>
        <v>0</v>
      </c>
      <c r="H501" s="10">
        <f t="shared" si="37"/>
        <v>0</v>
      </c>
      <c r="I501" s="10">
        <f t="shared" si="38"/>
        <v>0</v>
      </c>
      <c r="J501" s="10">
        <f t="shared" si="39"/>
        <v>0</v>
      </c>
      <c r="K501" s="10">
        <f t="shared" si="40"/>
        <v>0</v>
      </c>
      <c r="L501" s="9">
        <f t="shared" si="30"/>
        <v>195.46493530000001</v>
      </c>
      <c r="M501" s="9">
        <f t="shared" si="41"/>
        <v>197.78939513499998</v>
      </c>
      <c r="N501" s="9">
        <f t="shared" si="44"/>
        <v>188.00474304000008</v>
      </c>
      <c r="O501" s="9">
        <f t="shared" si="48"/>
        <v>163.87378906550006</v>
      </c>
      <c r="P501" s="9">
        <f t="shared" si="42"/>
        <v>-2.3244598349999706</v>
      </c>
      <c r="Q501" s="10">
        <f t="shared" si="43"/>
        <v>0</v>
      </c>
      <c r="R501" s="9">
        <f t="shared" si="45"/>
        <v>7.4601922599999284</v>
      </c>
      <c r="S501" s="10">
        <f t="shared" si="47"/>
        <v>0</v>
      </c>
      <c r="T501" s="9">
        <f t="shared" si="49"/>
        <v>31.591146234499945</v>
      </c>
      <c r="U501" s="10">
        <f t="shared" si="54"/>
        <v>0</v>
      </c>
      <c r="V501" s="9">
        <f t="shared" si="46"/>
        <v>9.784652094999899</v>
      </c>
      <c r="W501" s="10">
        <f t="shared" si="31"/>
        <v>0</v>
      </c>
      <c r="X501" s="9">
        <f t="shared" si="50"/>
        <v>33.915606069499916</v>
      </c>
      <c r="Y501" s="10">
        <f t="shared" si="55"/>
        <v>0</v>
      </c>
      <c r="Z501" s="9">
        <f t="shared" si="51"/>
        <v>24.130953974500017</v>
      </c>
      <c r="AA501" s="10">
        <f t="shared" si="56"/>
        <v>0</v>
      </c>
      <c r="AB501" s="10">
        <f t="shared" si="57"/>
        <v>0</v>
      </c>
      <c r="AC501" s="10">
        <f t="shared" si="58"/>
        <v>0</v>
      </c>
      <c r="AD501" s="10">
        <f t="shared" si="52"/>
        <v>0</v>
      </c>
      <c r="AF501" s="10">
        <f t="shared" si="53"/>
        <v>0</v>
      </c>
    </row>
    <row r="502" spans="1:32" ht="15.75" customHeight="1" x14ac:dyDescent="0.2">
      <c r="A502" s="8">
        <v>44539</v>
      </c>
      <c r="B502" s="32">
        <v>197.8417053</v>
      </c>
      <c r="C502" s="9">
        <f t="shared" si="32"/>
        <v>100.7336655</v>
      </c>
      <c r="D502" s="10">
        <f t="shared" si="33"/>
        <v>197.8417053</v>
      </c>
      <c r="E502" s="10">
        <f t="shared" si="34"/>
        <v>1</v>
      </c>
      <c r="F502" s="10">
        <f t="shared" si="35"/>
        <v>0</v>
      </c>
      <c r="G502" s="10">
        <f t="shared" si="36"/>
        <v>0</v>
      </c>
      <c r="H502" s="10">
        <f t="shared" si="37"/>
        <v>0</v>
      </c>
      <c r="I502" s="10">
        <f t="shared" si="38"/>
        <v>0</v>
      </c>
      <c r="J502" s="10">
        <f t="shared" si="39"/>
        <v>0</v>
      </c>
      <c r="K502" s="10">
        <f t="shared" si="40"/>
        <v>0</v>
      </c>
      <c r="L502" s="9">
        <f t="shared" si="30"/>
        <v>197.8417053</v>
      </c>
      <c r="M502" s="9">
        <f t="shared" si="41"/>
        <v>197.57073439999994</v>
      </c>
      <c r="N502" s="9">
        <f t="shared" si="44"/>
        <v>188.53618743600003</v>
      </c>
      <c r="O502" s="9">
        <f t="shared" si="48"/>
        <v>164.21961731250005</v>
      </c>
      <c r="P502" s="9">
        <f t="shared" si="42"/>
        <v>0.27097090000006574</v>
      </c>
      <c r="Q502" s="10">
        <f t="shared" si="43"/>
        <v>1</v>
      </c>
      <c r="R502" s="9">
        <f t="shared" si="45"/>
        <v>9.3055178639999667</v>
      </c>
      <c r="S502" s="10">
        <f t="shared" si="47"/>
        <v>0</v>
      </c>
      <c r="T502" s="9">
        <f t="shared" si="49"/>
        <v>33.622087987499953</v>
      </c>
      <c r="U502" s="10">
        <f t="shared" si="54"/>
        <v>0</v>
      </c>
      <c r="V502" s="9">
        <f t="shared" si="46"/>
        <v>9.034546963999901</v>
      </c>
      <c r="W502" s="10">
        <f t="shared" si="31"/>
        <v>0</v>
      </c>
      <c r="X502" s="9">
        <f t="shared" si="50"/>
        <v>33.351117087499887</v>
      </c>
      <c r="Y502" s="10">
        <f t="shared" si="55"/>
        <v>0</v>
      </c>
      <c r="Z502" s="9">
        <f t="shared" si="51"/>
        <v>24.316570123499986</v>
      </c>
      <c r="AA502" s="10">
        <f t="shared" si="56"/>
        <v>0</v>
      </c>
      <c r="AB502" s="10">
        <f t="shared" si="57"/>
        <v>0</v>
      </c>
      <c r="AC502" s="10">
        <f t="shared" si="58"/>
        <v>0</v>
      </c>
      <c r="AD502" s="10">
        <f t="shared" si="52"/>
        <v>0</v>
      </c>
      <c r="AF502" s="10">
        <f t="shared" si="53"/>
        <v>0</v>
      </c>
    </row>
    <row r="503" spans="1:32" ht="15.75" customHeight="1" x14ac:dyDescent="0.2">
      <c r="A503" s="8">
        <v>44540</v>
      </c>
      <c r="B503" s="32">
        <v>195.84521480000001</v>
      </c>
      <c r="C503" s="9">
        <f t="shared" si="32"/>
        <v>100.7336655</v>
      </c>
      <c r="D503" s="10">
        <f t="shared" si="33"/>
        <v>195.84521480000001</v>
      </c>
      <c r="E503" s="10">
        <f t="shared" si="34"/>
        <v>1</v>
      </c>
      <c r="F503" s="10">
        <f t="shared" si="35"/>
        <v>0</v>
      </c>
      <c r="G503" s="10">
        <f t="shared" si="36"/>
        <v>0</v>
      </c>
      <c r="H503" s="10">
        <f t="shared" si="37"/>
        <v>0</v>
      </c>
      <c r="I503" s="10">
        <f t="shared" si="38"/>
        <v>0</v>
      </c>
      <c r="J503" s="10">
        <f t="shared" si="39"/>
        <v>0</v>
      </c>
      <c r="K503" s="10">
        <f t="shared" si="40"/>
        <v>0</v>
      </c>
      <c r="L503" s="9">
        <f t="shared" si="30"/>
        <v>195.84521480000001</v>
      </c>
      <c r="M503" s="9">
        <f t="shared" si="41"/>
        <v>197.20946654499997</v>
      </c>
      <c r="N503" s="9">
        <f t="shared" si="44"/>
        <v>189.05622314000001</v>
      </c>
      <c r="O503" s="9">
        <f t="shared" si="48"/>
        <v>164.54725059800006</v>
      </c>
      <c r="P503" s="9">
        <f t="shared" si="42"/>
        <v>-1.3642517449999616</v>
      </c>
      <c r="Q503" s="10">
        <f t="shared" si="43"/>
        <v>-1</v>
      </c>
      <c r="R503" s="9">
        <f t="shared" si="45"/>
        <v>6.7889916599999935</v>
      </c>
      <c r="S503" s="10">
        <f t="shared" si="47"/>
        <v>0</v>
      </c>
      <c r="T503" s="9">
        <f t="shared" si="49"/>
        <v>31.297964201999946</v>
      </c>
      <c r="U503" s="10">
        <f t="shared" si="54"/>
        <v>0</v>
      </c>
      <c r="V503" s="9">
        <f t="shared" si="46"/>
        <v>8.1532434049999551</v>
      </c>
      <c r="W503" s="10">
        <f t="shared" si="31"/>
        <v>0</v>
      </c>
      <c r="X503" s="9">
        <f t="shared" si="50"/>
        <v>32.662215946999908</v>
      </c>
      <c r="Y503" s="10">
        <f t="shared" si="55"/>
        <v>0</v>
      </c>
      <c r="Z503" s="9">
        <f t="shared" si="51"/>
        <v>24.508972541999952</v>
      </c>
      <c r="AA503" s="10">
        <f t="shared" si="56"/>
        <v>0</v>
      </c>
      <c r="AB503" s="10">
        <f t="shared" si="57"/>
        <v>0</v>
      </c>
      <c r="AC503" s="10">
        <f t="shared" si="58"/>
        <v>0</v>
      </c>
      <c r="AD503" s="10">
        <f t="shared" si="52"/>
        <v>0</v>
      </c>
      <c r="AF503" s="10">
        <f t="shared" si="53"/>
        <v>0</v>
      </c>
    </row>
    <row r="504" spans="1:32" ht="15.75" customHeight="1" x14ac:dyDescent="0.2">
      <c r="A504" s="8">
        <v>44543</v>
      </c>
      <c r="B504" s="32">
        <v>194.51423650000001</v>
      </c>
      <c r="C504" s="9">
        <f t="shared" si="32"/>
        <v>100.7336655</v>
      </c>
      <c r="D504" s="10">
        <f t="shared" si="33"/>
        <v>194.51423650000001</v>
      </c>
      <c r="E504" s="10">
        <f t="shared" si="34"/>
        <v>1</v>
      </c>
      <c r="F504" s="10">
        <f t="shared" si="35"/>
        <v>0</v>
      </c>
      <c r="G504" s="10">
        <f t="shared" si="36"/>
        <v>0</v>
      </c>
      <c r="H504" s="10">
        <f t="shared" si="37"/>
        <v>0</v>
      </c>
      <c r="I504" s="10">
        <f t="shared" si="38"/>
        <v>0</v>
      </c>
      <c r="J504" s="10">
        <f t="shared" si="39"/>
        <v>0</v>
      </c>
      <c r="K504" s="10">
        <f t="shared" si="40"/>
        <v>0</v>
      </c>
      <c r="L504" s="9">
        <f t="shared" si="30"/>
        <v>194.51423650000001</v>
      </c>
      <c r="M504" s="9">
        <f t="shared" si="41"/>
        <v>196.73886794499998</v>
      </c>
      <c r="N504" s="9">
        <f t="shared" si="44"/>
        <v>189.60858306599999</v>
      </c>
      <c r="O504" s="9">
        <f t="shared" si="48"/>
        <v>164.87292190850008</v>
      </c>
      <c r="P504" s="9">
        <f t="shared" si="42"/>
        <v>-2.2246314449999716</v>
      </c>
      <c r="Q504" s="10">
        <f t="shared" si="43"/>
        <v>0</v>
      </c>
      <c r="R504" s="9">
        <f t="shared" si="45"/>
        <v>4.9056534340000155</v>
      </c>
      <c r="S504" s="10">
        <f t="shared" si="47"/>
        <v>0</v>
      </c>
      <c r="T504" s="9">
        <f t="shared" si="49"/>
        <v>29.641314591499935</v>
      </c>
      <c r="U504" s="10">
        <f t="shared" si="54"/>
        <v>0</v>
      </c>
      <c r="V504" s="9">
        <f t="shared" si="46"/>
        <v>7.1302848789999871</v>
      </c>
      <c r="W504" s="10">
        <f t="shared" si="31"/>
        <v>0</v>
      </c>
      <c r="X504" s="9">
        <f t="shared" si="50"/>
        <v>31.865946036499906</v>
      </c>
      <c r="Y504" s="10">
        <f t="shared" si="55"/>
        <v>0</v>
      </c>
      <c r="Z504" s="9">
        <f t="shared" si="51"/>
        <v>24.735661157499919</v>
      </c>
      <c r="AA504" s="10">
        <f t="shared" si="56"/>
        <v>0</v>
      </c>
      <c r="AB504" s="10">
        <f t="shared" si="57"/>
        <v>0</v>
      </c>
      <c r="AC504" s="10">
        <f t="shared" si="58"/>
        <v>0</v>
      </c>
      <c r="AD504" s="10">
        <f t="shared" si="52"/>
        <v>0</v>
      </c>
      <c r="AF504" s="10">
        <f t="shared" si="53"/>
        <v>0</v>
      </c>
    </row>
    <row r="505" spans="1:32" ht="15.75" customHeight="1" x14ac:dyDescent="0.2">
      <c r="A505" s="8">
        <v>44544</v>
      </c>
      <c r="B505" s="32">
        <v>191.28181459999999</v>
      </c>
      <c r="C505" s="9">
        <f t="shared" si="32"/>
        <v>100.7336655</v>
      </c>
      <c r="D505" s="10">
        <f t="shared" si="33"/>
        <v>191.28181459999999</v>
      </c>
      <c r="E505" s="10">
        <f t="shared" si="34"/>
        <v>1</v>
      </c>
      <c r="F505" s="10">
        <f t="shared" si="35"/>
        <v>0</v>
      </c>
      <c r="G505" s="10">
        <f t="shared" si="36"/>
        <v>0</v>
      </c>
      <c r="H505" s="10">
        <f t="shared" si="37"/>
        <v>0</v>
      </c>
      <c r="I505" s="10">
        <f t="shared" si="38"/>
        <v>0</v>
      </c>
      <c r="J505" s="10">
        <f t="shared" si="39"/>
        <v>0</v>
      </c>
      <c r="K505" s="10">
        <f t="shared" si="40"/>
        <v>0</v>
      </c>
      <c r="L505" s="9">
        <f t="shared" si="30"/>
        <v>191.28181459999999</v>
      </c>
      <c r="M505" s="9">
        <f t="shared" si="41"/>
        <v>196.09238814999998</v>
      </c>
      <c r="N505" s="9">
        <f t="shared" si="44"/>
        <v>190.07157592600001</v>
      </c>
      <c r="O505" s="9">
        <f t="shared" si="48"/>
        <v>165.19134735400002</v>
      </c>
      <c r="P505" s="9">
        <f t="shared" si="42"/>
        <v>-4.8105735499999867</v>
      </c>
      <c r="Q505" s="10">
        <f t="shared" si="43"/>
        <v>0</v>
      </c>
      <c r="R505" s="9">
        <f t="shared" si="45"/>
        <v>1.2102386739999815</v>
      </c>
      <c r="S505" s="10">
        <f t="shared" si="47"/>
        <v>0</v>
      </c>
      <c r="T505" s="9">
        <f t="shared" si="49"/>
        <v>26.090467245999974</v>
      </c>
      <c r="U505" s="10">
        <f t="shared" si="54"/>
        <v>0</v>
      </c>
      <c r="V505" s="9">
        <f t="shared" si="46"/>
        <v>6.0208122239999682</v>
      </c>
      <c r="W505" s="10">
        <f t="shared" si="31"/>
        <v>0</v>
      </c>
      <c r="X505" s="9">
        <f t="shared" si="50"/>
        <v>30.901040795999961</v>
      </c>
      <c r="Y505" s="10">
        <f t="shared" si="55"/>
        <v>0</v>
      </c>
      <c r="Z505" s="9">
        <f t="shared" si="51"/>
        <v>24.880228571999993</v>
      </c>
      <c r="AA505" s="10">
        <f t="shared" si="56"/>
        <v>0</v>
      </c>
      <c r="AB505" s="10">
        <f t="shared" si="57"/>
        <v>0</v>
      </c>
      <c r="AC505" s="10">
        <f t="shared" si="58"/>
        <v>0</v>
      </c>
      <c r="AD505" s="10">
        <f t="shared" si="52"/>
        <v>0</v>
      </c>
      <c r="AF505" s="10">
        <f t="shared" si="53"/>
        <v>0</v>
      </c>
    </row>
    <row r="506" spans="1:32" ht="15.75" customHeight="1" x14ac:dyDescent="0.2">
      <c r="A506" s="8">
        <v>44545</v>
      </c>
      <c r="B506" s="32">
        <v>194.22901920000001</v>
      </c>
      <c r="C506" s="9">
        <f t="shared" si="32"/>
        <v>100.7336655</v>
      </c>
      <c r="D506" s="10">
        <f t="shared" si="33"/>
        <v>194.22901920000001</v>
      </c>
      <c r="E506" s="10">
        <f t="shared" si="34"/>
        <v>1</v>
      </c>
      <c r="F506" s="10">
        <f t="shared" si="35"/>
        <v>0</v>
      </c>
      <c r="G506" s="10">
        <f t="shared" si="36"/>
        <v>0</v>
      </c>
      <c r="H506" s="10">
        <f t="shared" si="37"/>
        <v>0</v>
      </c>
      <c r="I506" s="10">
        <f t="shared" si="38"/>
        <v>0</v>
      </c>
      <c r="J506" s="10">
        <f t="shared" si="39"/>
        <v>0</v>
      </c>
      <c r="K506" s="10">
        <f t="shared" si="40"/>
        <v>0</v>
      </c>
      <c r="L506" s="9">
        <f t="shared" si="30"/>
        <v>194.22901920000001</v>
      </c>
      <c r="M506" s="9">
        <f t="shared" si="41"/>
        <v>195.55524062999999</v>
      </c>
      <c r="N506" s="9">
        <f t="shared" si="44"/>
        <v>190.60967498599999</v>
      </c>
      <c r="O506" s="9">
        <f t="shared" si="48"/>
        <v>165.50784942950003</v>
      </c>
      <c r="P506" s="9">
        <f t="shared" si="42"/>
        <v>-1.3262214299999755</v>
      </c>
      <c r="Q506" s="10">
        <f t="shared" si="43"/>
        <v>0</v>
      </c>
      <c r="R506" s="9">
        <f t="shared" si="45"/>
        <v>3.6193442140000229</v>
      </c>
      <c r="S506" s="10">
        <f t="shared" si="47"/>
        <v>0</v>
      </c>
      <c r="T506" s="9">
        <f t="shared" si="49"/>
        <v>28.721169770499984</v>
      </c>
      <c r="U506" s="10">
        <f t="shared" si="54"/>
        <v>0</v>
      </c>
      <c r="V506" s="9">
        <f t="shared" si="46"/>
        <v>4.9455656439999984</v>
      </c>
      <c r="W506" s="10">
        <f t="shared" si="31"/>
        <v>0</v>
      </c>
      <c r="X506" s="9">
        <f t="shared" si="50"/>
        <v>30.047391200499959</v>
      </c>
      <c r="Y506" s="10">
        <f t="shared" si="55"/>
        <v>0</v>
      </c>
      <c r="Z506" s="9">
        <f t="shared" si="51"/>
        <v>25.101825556499961</v>
      </c>
      <c r="AA506" s="10">
        <f t="shared" si="56"/>
        <v>0</v>
      </c>
      <c r="AB506" s="10">
        <f t="shared" si="57"/>
        <v>0</v>
      </c>
      <c r="AC506" s="10">
        <f t="shared" si="58"/>
        <v>0</v>
      </c>
      <c r="AD506" s="10">
        <f t="shared" si="52"/>
        <v>0</v>
      </c>
      <c r="AF506" s="10">
        <f t="shared" si="53"/>
        <v>0</v>
      </c>
    </row>
    <row r="507" spans="1:32" ht="15.75" customHeight="1" x14ac:dyDescent="0.2">
      <c r="A507" s="8">
        <v>44546</v>
      </c>
      <c r="B507" s="32">
        <v>197.4614105</v>
      </c>
      <c r="C507" s="9">
        <f t="shared" si="32"/>
        <v>100.7336655</v>
      </c>
      <c r="D507" s="10">
        <f t="shared" si="33"/>
        <v>197.4614105</v>
      </c>
      <c r="E507" s="10">
        <f t="shared" si="34"/>
        <v>1</v>
      </c>
      <c r="F507" s="10">
        <f t="shared" si="35"/>
        <v>0</v>
      </c>
      <c r="G507" s="10">
        <f t="shared" si="36"/>
        <v>0</v>
      </c>
      <c r="H507" s="10">
        <f t="shared" si="37"/>
        <v>0</v>
      </c>
      <c r="I507" s="10">
        <f t="shared" si="38"/>
        <v>0</v>
      </c>
      <c r="J507" s="10">
        <f t="shared" si="39"/>
        <v>0</v>
      </c>
      <c r="K507" s="10">
        <f t="shared" si="40"/>
        <v>0</v>
      </c>
      <c r="L507" s="9">
        <f t="shared" si="30"/>
        <v>197.4614105</v>
      </c>
      <c r="M507" s="9">
        <f t="shared" si="41"/>
        <v>195.19872741499998</v>
      </c>
      <c r="N507" s="9">
        <f t="shared" si="44"/>
        <v>191.15062621799999</v>
      </c>
      <c r="O507" s="9">
        <f t="shared" si="48"/>
        <v>165.81986534450004</v>
      </c>
      <c r="P507" s="9">
        <f t="shared" si="42"/>
        <v>2.2626830850000204</v>
      </c>
      <c r="Q507" s="10">
        <f t="shared" si="43"/>
        <v>1</v>
      </c>
      <c r="R507" s="9">
        <f t="shared" si="45"/>
        <v>6.3107842820000144</v>
      </c>
      <c r="S507" s="10">
        <f t="shared" si="47"/>
        <v>0</v>
      </c>
      <c r="T507" s="9">
        <f t="shared" si="49"/>
        <v>31.641545155499955</v>
      </c>
      <c r="U507" s="10">
        <f t="shared" si="54"/>
        <v>0</v>
      </c>
      <c r="V507" s="9">
        <f t="shared" si="46"/>
        <v>4.048101196999994</v>
      </c>
      <c r="W507" s="10">
        <f t="shared" si="31"/>
        <v>0</v>
      </c>
      <c r="X507" s="9">
        <f t="shared" si="50"/>
        <v>29.378862070499935</v>
      </c>
      <c r="Y507" s="10">
        <f t="shared" si="55"/>
        <v>0</v>
      </c>
      <c r="Z507" s="9">
        <f t="shared" si="51"/>
        <v>25.330760873499941</v>
      </c>
      <c r="AA507" s="10">
        <f t="shared" si="56"/>
        <v>0</v>
      </c>
      <c r="AB507" s="10">
        <f t="shared" si="57"/>
        <v>0</v>
      </c>
      <c r="AC507" s="10">
        <f t="shared" si="58"/>
        <v>0</v>
      </c>
      <c r="AD507" s="10">
        <f t="shared" si="52"/>
        <v>0</v>
      </c>
      <c r="AF507" s="10">
        <f t="shared" si="53"/>
        <v>0</v>
      </c>
    </row>
    <row r="508" spans="1:32" ht="15.75" customHeight="1" x14ac:dyDescent="0.2">
      <c r="A508" s="8">
        <v>44547</v>
      </c>
      <c r="B508" s="32">
        <v>194.70436100000001</v>
      </c>
      <c r="C508" s="9">
        <f t="shared" si="32"/>
        <v>100.7336655</v>
      </c>
      <c r="D508" s="10">
        <f t="shared" si="33"/>
        <v>194.70436100000001</v>
      </c>
      <c r="E508" s="10">
        <f t="shared" si="34"/>
        <v>1</v>
      </c>
      <c r="F508" s="10">
        <f t="shared" si="35"/>
        <v>0</v>
      </c>
      <c r="G508" s="10">
        <f t="shared" si="36"/>
        <v>0</v>
      </c>
      <c r="H508" s="10">
        <f t="shared" si="37"/>
        <v>0</v>
      </c>
      <c r="I508" s="10">
        <f t="shared" si="38"/>
        <v>0</v>
      </c>
      <c r="J508" s="10">
        <f t="shared" si="39"/>
        <v>0</v>
      </c>
      <c r="K508" s="10">
        <f t="shared" si="40"/>
        <v>0</v>
      </c>
      <c r="L508" s="9">
        <f t="shared" si="30"/>
        <v>194.70436100000001</v>
      </c>
      <c r="M508" s="9">
        <f t="shared" si="41"/>
        <v>194.67583999499999</v>
      </c>
      <c r="N508" s="9">
        <f t="shared" si="44"/>
        <v>191.69252807399997</v>
      </c>
      <c r="O508" s="9">
        <f t="shared" si="48"/>
        <v>166.1199730715</v>
      </c>
      <c r="P508" s="9">
        <f t="shared" si="42"/>
        <v>2.8521005000015975E-2</v>
      </c>
      <c r="Q508" s="10">
        <f t="shared" si="43"/>
        <v>0</v>
      </c>
      <c r="R508" s="9">
        <f t="shared" si="45"/>
        <v>3.0118329260000394</v>
      </c>
      <c r="S508" s="10">
        <f t="shared" si="47"/>
        <v>0</v>
      </c>
      <c r="T508" s="9">
        <f t="shared" si="49"/>
        <v>28.584387928500007</v>
      </c>
      <c r="U508" s="10">
        <f t="shared" si="54"/>
        <v>0</v>
      </c>
      <c r="V508" s="9">
        <f t="shared" si="46"/>
        <v>2.9833119210000234</v>
      </c>
      <c r="W508" s="10">
        <f t="shared" si="31"/>
        <v>0</v>
      </c>
      <c r="X508" s="9">
        <f t="shared" si="50"/>
        <v>28.555866923499991</v>
      </c>
      <c r="Y508" s="10">
        <f t="shared" si="55"/>
        <v>0</v>
      </c>
      <c r="Z508" s="9">
        <f t="shared" si="51"/>
        <v>25.572555002499968</v>
      </c>
      <c r="AA508" s="10">
        <f t="shared" si="56"/>
        <v>0</v>
      </c>
      <c r="AB508" s="10">
        <f t="shared" si="57"/>
        <v>0</v>
      </c>
      <c r="AC508" s="10">
        <f t="shared" si="58"/>
        <v>0</v>
      </c>
      <c r="AD508" s="10">
        <f t="shared" si="52"/>
        <v>0</v>
      </c>
      <c r="AF508" s="10">
        <f t="shared" si="53"/>
        <v>0</v>
      </c>
    </row>
    <row r="509" spans="1:32" ht="15.75" customHeight="1" x14ac:dyDescent="0.2">
      <c r="A509" s="8">
        <v>44550</v>
      </c>
      <c r="B509" s="32">
        <v>194.03886410000001</v>
      </c>
      <c r="C509" s="9">
        <f t="shared" si="32"/>
        <v>100.7336655</v>
      </c>
      <c r="D509" s="10">
        <f t="shared" si="33"/>
        <v>194.03886410000001</v>
      </c>
      <c r="E509" s="10">
        <f t="shared" si="34"/>
        <v>1</v>
      </c>
      <c r="F509" s="10">
        <f t="shared" si="35"/>
        <v>0</v>
      </c>
      <c r="G509" s="10">
        <f t="shared" si="36"/>
        <v>0</v>
      </c>
      <c r="H509" s="10">
        <f t="shared" si="37"/>
        <v>0</v>
      </c>
      <c r="I509" s="10">
        <f t="shared" si="38"/>
        <v>0</v>
      </c>
      <c r="J509" s="10">
        <f t="shared" si="39"/>
        <v>0</v>
      </c>
      <c r="K509" s="10">
        <f t="shared" si="40"/>
        <v>0</v>
      </c>
      <c r="L509" s="9">
        <f t="shared" si="30"/>
        <v>194.03886410000001</v>
      </c>
      <c r="M509" s="9">
        <f t="shared" si="41"/>
        <v>194.32883300500004</v>
      </c>
      <c r="N509" s="9">
        <f t="shared" si="44"/>
        <v>192.24298614200001</v>
      </c>
      <c r="O509" s="9">
        <f t="shared" si="48"/>
        <v>166.40666374500003</v>
      </c>
      <c r="P509" s="9">
        <f t="shared" si="42"/>
        <v>-0.28996890500002337</v>
      </c>
      <c r="Q509" s="10">
        <f t="shared" si="43"/>
        <v>-1</v>
      </c>
      <c r="R509" s="9">
        <f t="shared" si="45"/>
        <v>1.7958779580000055</v>
      </c>
      <c r="S509" s="10">
        <f t="shared" si="47"/>
        <v>0</v>
      </c>
      <c r="T509" s="9">
        <f t="shared" si="49"/>
        <v>27.632200354999981</v>
      </c>
      <c r="U509" s="10">
        <f t="shared" si="54"/>
        <v>0</v>
      </c>
      <c r="V509" s="9">
        <f t="shared" si="46"/>
        <v>2.0858468630000289</v>
      </c>
      <c r="W509" s="10">
        <f t="shared" si="31"/>
        <v>0</v>
      </c>
      <c r="X509" s="9">
        <f t="shared" si="50"/>
        <v>27.922169260000004</v>
      </c>
      <c r="Y509" s="10">
        <f t="shared" si="55"/>
        <v>0</v>
      </c>
      <c r="Z509" s="9">
        <f t="shared" si="51"/>
        <v>25.836322396999975</v>
      </c>
      <c r="AA509" s="10">
        <f t="shared" si="56"/>
        <v>0</v>
      </c>
      <c r="AB509" s="10">
        <f t="shared" si="57"/>
        <v>0</v>
      </c>
      <c r="AC509" s="10">
        <f t="shared" si="58"/>
        <v>0</v>
      </c>
      <c r="AD509" s="10">
        <f t="shared" si="52"/>
        <v>0</v>
      </c>
      <c r="AF509" s="10">
        <f t="shared" si="53"/>
        <v>0</v>
      </c>
    </row>
    <row r="510" spans="1:32" ht="15.75" customHeight="1" x14ac:dyDescent="0.2">
      <c r="A510" s="8">
        <v>44551</v>
      </c>
      <c r="B510" s="32">
        <v>194.13394170000001</v>
      </c>
      <c r="C510" s="9">
        <f t="shared" si="32"/>
        <v>100.7336655</v>
      </c>
      <c r="D510" s="10">
        <f t="shared" si="33"/>
        <v>194.13394170000001</v>
      </c>
      <c r="E510" s="10">
        <f t="shared" si="34"/>
        <v>1</v>
      </c>
      <c r="F510" s="10">
        <f t="shared" si="35"/>
        <v>0</v>
      </c>
      <c r="G510" s="10">
        <f t="shared" si="36"/>
        <v>0</v>
      </c>
      <c r="H510" s="10">
        <f t="shared" si="37"/>
        <v>0</v>
      </c>
      <c r="I510" s="10">
        <f t="shared" si="38"/>
        <v>0</v>
      </c>
      <c r="J510" s="10">
        <f t="shared" si="39"/>
        <v>0</v>
      </c>
      <c r="K510" s="10">
        <f t="shared" si="40"/>
        <v>0</v>
      </c>
      <c r="L510" s="9">
        <f t="shared" si="30"/>
        <v>194.13394170000001</v>
      </c>
      <c r="M510" s="9">
        <f t="shared" si="41"/>
        <v>194.27179107500001</v>
      </c>
      <c r="N510" s="9">
        <f t="shared" si="44"/>
        <v>192.78678924400003</v>
      </c>
      <c r="O510" s="9">
        <f t="shared" si="48"/>
        <v>166.69805336300004</v>
      </c>
      <c r="P510" s="9">
        <f t="shared" si="42"/>
        <v>-0.13784937500000183</v>
      </c>
      <c r="Q510" s="10">
        <f t="shared" si="43"/>
        <v>0</v>
      </c>
      <c r="R510" s="9">
        <f t="shared" si="45"/>
        <v>1.347152455999975</v>
      </c>
      <c r="S510" s="10">
        <f t="shared" si="47"/>
        <v>0</v>
      </c>
      <c r="T510" s="9">
        <f t="shared" si="49"/>
        <v>27.435888336999966</v>
      </c>
      <c r="U510" s="10">
        <f t="shared" si="54"/>
        <v>0</v>
      </c>
      <c r="V510" s="9">
        <f t="shared" si="46"/>
        <v>1.4850018309999768</v>
      </c>
      <c r="W510" s="10">
        <f t="shared" si="31"/>
        <v>0</v>
      </c>
      <c r="X510" s="9">
        <f t="shared" si="50"/>
        <v>27.573737711999968</v>
      </c>
      <c r="Y510" s="10">
        <f t="shared" si="55"/>
        <v>0</v>
      </c>
      <c r="Z510" s="9">
        <f t="shared" si="51"/>
        <v>26.088735880999991</v>
      </c>
      <c r="AA510" s="10">
        <f t="shared" si="56"/>
        <v>0</v>
      </c>
      <c r="AB510" s="10">
        <f t="shared" si="57"/>
        <v>0</v>
      </c>
      <c r="AC510" s="10">
        <f t="shared" si="58"/>
        <v>0</v>
      </c>
      <c r="AD510" s="10">
        <f t="shared" si="52"/>
        <v>0</v>
      </c>
      <c r="AF510" s="10">
        <f t="shared" si="53"/>
        <v>0</v>
      </c>
    </row>
    <row r="511" spans="1:32" ht="15.75" customHeight="1" x14ac:dyDescent="0.2">
      <c r="A511" s="8">
        <v>44552</v>
      </c>
      <c r="B511" s="32">
        <v>201.16917419999999</v>
      </c>
      <c r="C511" s="9">
        <f t="shared" si="32"/>
        <v>100.7336655</v>
      </c>
      <c r="D511" s="10">
        <f t="shared" si="33"/>
        <v>201.16917419999999</v>
      </c>
      <c r="E511" s="10">
        <f t="shared" si="34"/>
        <v>1</v>
      </c>
      <c r="F511" s="10">
        <f t="shared" si="35"/>
        <v>0</v>
      </c>
      <c r="G511" s="10">
        <f t="shared" si="36"/>
        <v>0</v>
      </c>
      <c r="H511" s="10">
        <f t="shared" si="37"/>
        <v>0</v>
      </c>
      <c r="I511" s="10">
        <f t="shared" si="38"/>
        <v>0</v>
      </c>
      <c r="J511" s="10">
        <f t="shared" si="39"/>
        <v>0</v>
      </c>
      <c r="K511" s="10">
        <f t="shared" si="40"/>
        <v>0</v>
      </c>
      <c r="L511" s="9">
        <f t="shared" si="30"/>
        <v>201.16917419999999</v>
      </c>
      <c r="M511" s="9">
        <f t="shared" si="41"/>
        <v>194.66158065500002</v>
      </c>
      <c r="N511" s="9">
        <f t="shared" si="44"/>
        <v>193.33629730000004</v>
      </c>
      <c r="O511" s="9">
        <f t="shared" si="48"/>
        <v>167.02837334</v>
      </c>
      <c r="P511" s="9">
        <f t="shared" si="42"/>
        <v>6.5075935449999633</v>
      </c>
      <c r="Q511" s="10">
        <f t="shared" si="43"/>
        <v>1</v>
      </c>
      <c r="R511" s="9">
        <f t="shared" si="45"/>
        <v>7.8328768999999454</v>
      </c>
      <c r="S511" s="10">
        <f t="shared" si="47"/>
        <v>0</v>
      </c>
      <c r="T511" s="9">
        <f t="shared" si="49"/>
        <v>34.140800859999985</v>
      </c>
      <c r="U511" s="10">
        <f t="shared" si="54"/>
        <v>0</v>
      </c>
      <c r="V511" s="9">
        <f t="shared" si="46"/>
        <v>1.3252833549999821</v>
      </c>
      <c r="W511" s="10">
        <f t="shared" si="31"/>
        <v>0</v>
      </c>
      <c r="X511" s="9">
        <f t="shared" si="50"/>
        <v>27.633207315000021</v>
      </c>
      <c r="Y511" s="10">
        <f t="shared" si="55"/>
        <v>0</v>
      </c>
      <c r="Z511" s="9">
        <f t="shared" si="51"/>
        <v>26.307923960000039</v>
      </c>
      <c r="AA511" s="10">
        <f t="shared" si="56"/>
        <v>0</v>
      </c>
      <c r="AB511" s="10">
        <f t="shared" si="57"/>
        <v>0</v>
      </c>
      <c r="AC511" s="10">
        <f t="shared" si="58"/>
        <v>0</v>
      </c>
      <c r="AD511" s="10">
        <f t="shared" si="52"/>
        <v>0</v>
      </c>
      <c r="AF511" s="10">
        <f t="shared" si="53"/>
        <v>0</v>
      </c>
    </row>
    <row r="512" spans="1:32" ht="15.75" customHeight="1" x14ac:dyDescent="0.2">
      <c r="A512" s="8">
        <v>44553</v>
      </c>
      <c r="B512" s="32">
        <v>203.0705719</v>
      </c>
      <c r="C512" s="9">
        <f t="shared" si="32"/>
        <v>100.7336655</v>
      </c>
      <c r="D512" s="10">
        <f t="shared" si="33"/>
        <v>203.0705719</v>
      </c>
      <c r="E512" s="10">
        <f t="shared" si="34"/>
        <v>1</v>
      </c>
      <c r="F512" s="10">
        <f t="shared" si="35"/>
        <v>0</v>
      </c>
      <c r="G512" s="10">
        <f t="shared" si="36"/>
        <v>0</v>
      </c>
      <c r="H512" s="10">
        <f t="shared" si="37"/>
        <v>0</v>
      </c>
      <c r="I512" s="10">
        <f t="shared" si="38"/>
        <v>0</v>
      </c>
      <c r="J512" s="10">
        <f t="shared" si="39"/>
        <v>0</v>
      </c>
      <c r="K512" s="10">
        <f t="shared" si="40"/>
        <v>0</v>
      </c>
      <c r="L512" s="9">
        <f t="shared" si="30"/>
        <v>203.0705719</v>
      </c>
      <c r="M512" s="9">
        <f t="shared" si="41"/>
        <v>195.03711013500001</v>
      </c>
      <c r="N512" s="9">
        <f t="shared" si="44"/>
        <v>193.84017089600005</v>
      </c>
      <c r="O512" s="9">
        <f t="shared" si="48"/>
        <v>167.36561928100002</v>
      </c>
      <c r="P512" s="9">
        <f t="shared" si="42"/>
        <v>8.0334617649999984</v>
      </c>
      <c r="Q512" s="10">
        <f t="shared" si="43"/>
        <v>0</v>
      </c>
      <c r="R512" s="9">
        <f t="shared" si="45"/>
        <v>9.2304010039999582</v>
      </c>
      <c r="S512" s="10">
        <f t="shared" si="47"/>
        <v>0</v>
      </c>
      <c r="T512" s="9">
        <f t="shared" si="49"/>
        <v>35.704952618999982</v>
      </c>
      <c r="U512" s="10">
        <f t="shared" si="54"/>
        <v>0</v>
      </c>
      <c r="V512" s="9">
        <f t="shared" si="46"/>
        <v>1.1969392389999598</v>
      </c>
      <c r="W512" s="10">
        <f t="shared" si="31"/>
        <v>0</v>
      </c>
      <c r="X512" s="9">
        <f t="shared" si="50"/>
        <v>27.671490853999984</v>
      </c>
      <c r="Y512" s="10">
        <f t="shared" si="55"/>
        <v>0</v>
      </c>
      <c r="Z512" s="9">
        <f t="shared" si="51"/>
        <v>26.474551615000024</v>
      </c>
      <c r="AA512" s="10">
        <f t="shared" si="56"/>
        <v>0</v>
      </c>
      <c r="AB512" s="10">
        <f t="shared" si="57"/>
        <v>0</v>
      </c>
      <c r="AC512" s="10">
        <f t="shared" si="58"/>
        <v>0</v>
      </c>
      <c r="AD512" s="10">
        <f t="shared" si="52"/>
        <v>0</v>
      </c>
      <c r="AF512" s="10">
        <f t="shared" si="53"/>
        <v>0</v>
      </c>
    </row>
    <row r="513" spans="1:32" ht="15.75" customHeight="1" x14ac:dyDescent="0.2">
      <c r="A513" s="8">
        <v>44554</v>
      </c>
      <c r="B513" s="32">
        <v>202.0247803</v>
      </c>
      <c r="C513" s="9">
        <f t="shared" si="32"/>
        <v>100.7336655</v>
      </c>
      <c r="D513" s="10">
        <f t="shared" si="33"/>
        <v>202.0247803</v>
      </c>
      <c r="E513" s="10">
        <f t="shared" si="34"/>
        <v>1</v>
      </c>
      <c r="F513" s="10">
        <f t="shared" si="35"/>
        <v>0</v>
      </c>
      <c r="G513" s="10">
        <f t="shared" si="36"/>
        <v>0</v>
      </c>
      <c r="H513" s="10">
        <f t="shared" si="37"/>
        <v>0</v>
      </c>
      <c r="I513" s="10">
        <f t="shared" si="38"/>
        <v>0</v>
      </c>
      <c r="J513" s="10">
        <f t="shared" si="39"/>
        <v>0</v>
      </c>
      <c r="K513" s="10">
        <f t="shared" si="40"/>
        <v>0</v>
      </c>
      <c r="L513" s="9">
        <f t="shared" ref="L513:L767" si="59">B513</f>
        <v>202.0247803</v>
      </c>
      <c r="M513" s="9">
        <f t="shared" si="41"/>
        <v>195.62179336499997</v>
      </c>
      <c r="N513" s="9">
        <f t="shared" si="44"/>
        <v>194.30981902800002</v>
      </c>
      <c r="O513" s="9">
        <f t="shared" si="48"/>
        <v>167.70936813650005</v>
      </c>
      <c r="P513" s="9">
        <f t="shared" si="42"/>
        <v>6.4029869350000297</v>
      </c>
      <c r="Q513" s="10">
        <f t="shared" si="43"/>
        <v>0</v>
      </c>
      <c r="R513" s="9">
        <f t="shared" si="45"/>
        <v>7.7149612719999823</v>
      </c>
      <c r="S513" s="10">
        <f t="shared" si="47"/>
        <v>0</v>
      </c>
      <c r="T513" s="9">
        <f t="shared" si="49"/>
        <v>34.315412163499957</v>
      </c>
      <c r="U513" s="10">
        <f t="shared" si="54"/>
        <v>0</v>
      </c>
      <c r="V513" s="9">
        <f t="shared" si="46"/>
        <v>1.3119743369999526</v>
      </c>
      <c r="W513" s="10">
        <f t="shared" ref="W513:W767" si="60">IF(AND(V513&lt;0,V512&gt;=0),-1,IF(AND(V513&gt;0,V512&lt;=0),1,0))</f>
        <v>0</v>
      </c>
      <c r="X513" s="9">
        <f t="shared" si="50"/>
        <v>27.912425228499927</v>
      </c>
      <c r="Y513" s="10">
        <f t="shared" si="55"/>
        <v>0</v>
      </c>
      <c r="Z513" s="9">
        <f t="shared" si="51"/>
        <v>26.600450891499975</v>
      </c>
      <c r="AA513" s="10">
        <f t="shared" si="56"/>
        <v>0</v>
      </c>
      <c r="AB513" s="10">
        <f t="shared" si="57"/>
        <v>0</v>
      </c>
      <c r="AC513" s="10">
        <f t="shared" si="58"/>
        <v>0</v>
      </c>
      <c r="AD513" s="10">
        <f t="shared" si="52"/>
        <v>0</v>
      </c>
      <c r="AF513" s="10">
        <f t="shared" si="53"/>
        <v>0</v>
      </c>
    </row>
    <row r="514" spans="1:32" ht="15.75" customHeight="1" x14ac:dyDescent="0.2">
      <c r="A514" s="8">
        <v>44557</v>
      </c>
      <c r="B514" s="32">
        <v>204.4966278</v>
      </c>
      <c r="C514" s="9">
        <f t="shared" ref="C514:C768" si="61">IF(K514=0,C513,IF(K514=1,C513+B514,0))</f>
        <v>100.7336655</v>
      </c>
      <c r="D514" s="10">
        <f t="shared" ref="D514:D768" si="62">E514*B514</f>
        <v>204.4966278</v>
      </c>
      <c r="E514" s="10">
        <f t="shared" ref="E514:E768" si="63">IF(K514=0,E513,IF(K514=1,E513+1,0))</f>
        <v>1</v>
      </c>
      <c r="F514" s="10">
        <f t="shared" ref="F514:F768" si="64">IF(K514=0,0,IF(K514=1,B514,E513*B514))</f>
        <v>0</v>
      </c>
      <c r="G514" s="10">
        <f t="shared" ref="G514:G768" si="65">IF(K514=-1,E513*B514-C513,0)</f>
        <v>0</v>
      </c>
      <c r="H514" s="10">
        <f t="shared" ref="H514:H768" si="66">H513+G514</f>
        <v>0</v>
      </c>
      <c r="I514" s="10">
        <f t="shared" ref="I514:I768" si="67">I513+IF(F514=0,0,-MAX(2,F514*1%))</f>
        <v>0</v>
      </c>
      <c r="J514" s="10">
        <f t="shared" ref="J514:J768" si="68">H514+I514</f>
        <v>0</v>
      </c>
      <c r="K514" s="10">
        <f t="shared" ref="K514:K768" si="69">AC514</f>
        <v>0</v>
      </c>
      <c r="L514" s="9">
        <f t="shared" si="59"/>
        <v>204.4966278</v>
      </c>
      <c r="M514" s="9">
        <f t="shared" si="41"/>
        <v>196.24925918500003</v>
      </c>
      <c r="N514" s="9">
        <f t="shared" si="44"/>
        <v>194.847918394</v>
      </c>
      <c r="O514" s="9">
        <f t="shared" si="48"/>
        <v>168.06289535800005</v>
      </c>
      <c r="P514" s="9">
        <f t="shared" si="42"/>
        <v>8.2473686149999708</v>
      </c>
      <c r="Q514" s="10">
        <f t="shared" si="43"/>
        <v>0</v>
      </c>
      <c r="R514" s="9">
        <f t="shared" si="45"/>
        <v>9.6487094059999947</v>
      </c>
      <c r="S514" s="10">
        <f t="shared" si="47"/>
        <v>0</v>
      </c>
      <c r="T514" s="9">
        <f t="shared" si="49"/>
        <v>36.43373244199995</v>
      </c>
      <c r="U514" s="10">
        <f t="shared" si="54"/>
        <v>0</v>
      </c>
      <c r="V514" s="9">
        <f t="shared" si="46"/>
        <v>1.401340791000024</v>
      </c>
      <c r="W514" s="10">
        <f t="shared" si="60"/>
        <v>0</v>
      </c>
      <c r="X514" s="9">
        <f t="shared" si="50"/>
        <v>28.18636382699998</v>
      </c>
      <c r="Y514" s="10">
        <f t="shared" si="55"/>
        <v>0</v>
      </c>
      <c r="Z514" s="9">
        <f t="shared" si="51"/>
        <v>26.785023035999956</v>
      </c>
      <c r="AA514" s="10">
        <f t="shared" si="56"/>
        <v>0</v>
      </c>
      <c r="AB514" s="10">
        <f t="shared" si="57"/>
        <v>0</v>
      </c>
      <c r="AC514" s="10">
        <f t="shared" si="58"/>
        <v>0</v>
      </c>
      <c r="AD514" s="10">
        <f t="shared" si="52"/>
        <v>0</v>
      </c>
      <c r="AF514" s="10">
        <f t="shared" si="53"/>
        <v>0</v>
      </c>
    </row>
    <row r="515" spans="1:32" ht="15.75" customHeight="1" x14ac:dyDescent="0.2">
      <c r="A515" s="8">
        <v>44558</v>
      </c>
      <c r="B515" s="32">
        <v>205.73251339999999</v>
      </c>
      <c r="C515" s="9">
        <f t="shared" si="61"/>
        <v>100.7336655</v>
      </c>
      <c r="D515" s="10">
        <f t="shared" si="62"/>
        <v>205.73251339999999</v>
      </c>
      <c r="E515" s="10">
        <f t="shared" si="63"/>
        <v>1</v>
      </c>
      <c r="F515" s="10">
        <f t="shared" si="64"/>
        <v>0</v>
      </c>
      <c r="G515" s="10">
        <f t="shared" si="65"/>
        <v>0</v>
      </c>
      <c r="H515" s="10">
        <f t="shared" si="66"/>
        <v>0</v>
      </c>
      <c r="I515" s="10">
        <f t="shared" si="67"/>
        <v>0</v>
      </c>
      <c r="J515" s="10">
        <f t="shared" si="68"/>
        <v>0</v>
      </c>
      <c r="K515" s="10">
        <f t="shared" si="69"/>
        <v>0</v>
      </c>
      <c r="L515" s="9">
        <f t="shared" si="59"/>
        <v>205.73251339999999</v>
      </c>
      <c r="M515" s="9">
        <f t="shared" si="41"/>
        <v>196.83394164999999</v>
      </c>
      <c r="N515" s="9">
        <f t="shared" si="44"/>
        <v>195.35939727600001</v>
      </c>
      <c r="O515" s="9">
        <f t="shared" si="48"/>
        <v>168.42049019100006</v>
      </c>
      <c r="P515" s="9">
        <f t="shared" si="42"/>
        <v>8.8985717500000021</v>
      </c>
      <c r="Q515" s="10">
        <f t="shared" si="43"/>
        <v>0</v>
      </c>
      <c r="R515" s="9">
        <f t="shared" si="45"/>
        <v>10.373116123999978</v>
      </c>
      <c r="S515" s="10">
        <f t="shared" si="47"/>
        <v>0</v>
      </c>
      <c r="T515" s="9">
        <f t="shared" si="49"/>
        <v>37.312023208999932</v>
      </c>
      <c r="U515" s="10">
        <f t="shared" si="54"/>
        <v>0</v>
      </c>
      <c r="V515" s="9">
        <f t="shared" si="46"/>
        <v>1.4745443739999757</v>
      </c>
      <c r="W515" s="10">
        <f t="shared" si="60"/>
        <v>0</v>
      </c>
      <c r="X515" s="9">
        <f t="shared" si="50"/>
        <v>28.41345145899993</v>
      </c>
      <c r="Y515" s="10">
        <f t="shared" si="55"/>
        <v>0</v>
      </c>
      <c r="Z515" s="9">
        <f t="shared" si="51"/>
        <v>26.938907084999954</v>
      </c>
      <c r="AA515" s="10">
        <f t="shared" si="56"/>
        <v>0</v>
      </c>
      <c r="AB515" s="10">
        <f t="shared" si="57"/>
        <v>0</v>
      </c>
      <c r="AC515" s="10">
        <f t="shared" si="58"/>
        <v>0</v>
      </c>
      <c r="AD515" s="10">
        <f t="shared" si="52"/>
        <v>0</v>
      </c>
      <c r="AF515" s="10">
        <f t="shared" si="53"/>
        <v>0</v>
      </c>
    </row>
    <row r="516" spans="1:32" ht="15.75" customHeight="1" x14ac:dyDescent="0.2">
      <c r="A516" s="8">
        <v>44559</v>
      </c>
      <c r="B516" s="32">
        <v>204.30647279999999</v>
      </c>
      <c r="C516" s="9">
        <f t="shared" si="61"/>
        <v>100.7336655</v>
      </c>
      <c r="D516" s="10">
        <f t="shared" si="62"/>
        <v>204.30647279999999</v>
      </c>
      <c r="E516" s="10">
        <f t="shared" si="63"/>
        <v>1</v>
      </c>
      <c r="F516" s="10">
        <f t="shared" si="64"/>
        <v>0</v>
      </c>
      <c r="G516" s="10">
        <f t="shared" si="65"/>
        <v>0</v>
      </c>
      <c r="H516" s="10">
        <f t="shared" si="66"/>
        <v>0</v>
      </c>
      <c r="I516" s="10">
        <f t="shared" si="67"/>
        <v>0</v>
      </c>
      <c r="J516" s="10">
        <f t="shared" si="68"/>
        <v>0</v>
      </c>
      <c r="K516" s="10">
        <f t="shared" si="69"/>
        <v>0</v>
      </c>
      <c r="L516" s="9">
        <f t="shared" si="59"/>
        <v>204.30647279999999</v>
      </c>
      <c r="M516" s="9">
        <f t="shared" si="41"/>
        <v>197.16668853999997</v>
      </c>
      <c r="N516" s="9">
        <f t="shared" si="44"/>
        <v>195.91841155800003</v>
      </c>
      <c r="O516" s="9">
        <f t="shared" si="48"/>
        <v>168.76978164900007</v>
      </c>
      <c r="P516" s="9">
        <f t="shared" si="42"/>
        <v>7.1397842600000274</v>
      </c>
      <c r="Q516" s="10">
        <f t="shared" si="43"/>
        <v>0</v>
      </c>
      <c r="R516" s="9">
        <f t="shared" si="45"/>
        <v>8.3880612419999636</v>
      </c>
      <c r="S516" s="10">
        <f t="shared" si="47"/>
        <v>0</v>
      </c>
      <c r="T516" s="9">
        <f t="shared" si="49"/>
        <v>35.536691150999928</v>
      </c>
      <c r="U516" s="10">
        <f t="shared" si="54"/>
        <v>0</v>
      </c>
      <c r="V516" s="9">
        <f t="shared" si="46"/>
        <v>1.2482769819999362</v>
      </c>
      <c r="W516" s="10">
        <f t="shared" si="60"/>
        <v>0</v>
      </c>
      <c r="X516" s="9">
        <f t="shared" si="50"/>
        <v>28.396906890999901</v>
      </c>
      <c r="Y516" s="10">
        <f t="shared" si="55"/>
        <v>0</v>
      </c>
      <c r="Z516" s="9">
        <f t="shared" si="51"/>
        <v>27.148629908999965</v>
      </c>
      <c r="AA516" s="10">
        <f t="shared" si="56"/>
        <v>0</v>
      </c>
      <c r="AB516" s="10">
        <f t="shared" si="57"/>
        <v>0</v>
      </c>
      <c r="AC516" s="10">
        <f t="shared" si="58"/>
        <v>0</v>
      </c>
      <c r="AD516" s="10">
        <f t="shared" si="52"/>
        <v>0</v>
      </c>
      <c r="AF516" s="10">
        <f t="shared" si="53"/>
        <v>0</v>
      </c>
    </row>
    <row r="517" spans="1:32" ht="15.75" customHeight="1" x14ac:dyDescent="0.2">
      <c r="A517" s="8">
        <v>44560</v>
      </c>
      <c r="B517" s="32">
        <v>205.0670471</v>
      </c>
      <c r="C517" s="9">
        <f t="shared" si="61"/>
        <v>100.7336655</v>
      </c>
      <c r="D517" s="10">
        <f t="shared" si="62"/>
        <v>205.0670471</v>
      </c>
      <c r="E517" s="10">
        <f t="shared" si="63"/>
        <v>1</v>
      </c>
      <c r="F517" s="10">
        <f t="shared" si="64"/>
        <v>0</v>
      </c>
      <c r="G517" s="10">
        <f t="shared" si="65"/>
        <v>0</v>
      </c>
      <c r="H517" s="10">
        <f t="shared" si="66"/>
        <v>0</v>
      </c>
      <c r="I517" s="10">
        <f t="shared" si="67"/>
        <v>0</v>
      </c>
      <c r="J517" s="10">
        <f t="shared" si="68"/>
        <v>0</v>
      </c>
      <c r="K517" s="10">
        <f t="shared" si="69"/>
        <v>0</v>
      </c>
      <c r="L517" s="9">
        <f t="shared" si="59"/>
        <v>205.0670471</v>
      </c>
      <c r="M517" s="9">
        <f t="shared" si="41"/>
        <v>197.70383758499997</v>
      </c>
      <c r="N517" s="9">
        <f t="shared" si="44"/>
        <v>196.51545440400002</v>
      </c>
      <c r="O517" s="9">
        <f t="shared" si="48"/>
        <v>169.12592628700008</v>
      </c>
      <c r="P517" s="9">
        <f t="shared" si="42"/>
        <v>7.3632095150000225</v>
      </c>
      <c r="Q517" s="10">
        <f t="shared" si="43"/>
        <v>0</v>
      </c>
      <c r="R517" s="9">
        <f t="shared" si="45"/>
        <v>8.5515926959999717</v>
      </c>
      <c r="S517" s="10">
        <f t="shared" si="47"/>
        <v>0</v>
      </c>
      <c r="T517" s="9">
        <f t="shared" si="49"/>
        <v>35.941120812999912</v>
      </c>
      <c r="U517" s="10">
        <f t="shared" si="54"/>
        <v>0</v>
      </c>
      <c r="V517" s="9">
        <f t="shared" si="46"/>
        <v>1.1883831809999492</v>
      </c>
      <c r="W517" s="10">
        <f t="shared" si="60"/>
        <v>0</v>
      </c>
      <c r="X517" s="9">
        <f t="shared" si="50"/>
        <v>28.57791129799989</v>
      </c>
      <c r="Y517" s="10">
        <f t="shared" si="55"/>
        <v>0</v>
      </c>
      <c r="Z517" s="9">
        <f t="shared" si="51"/>
        <v>27.389528116999941</v>
      </c>
      <c r="AA517" s="10">
        <f t="shared" si="56"/>
        <v>0</v>
      </c>
      <c r="AB517" s="10">
        <f t="shared" si="57"/>
        <v>0</v>
      </c>
      <c r="AC517" s="10">
        <f t="shared" si="58"/>
        <v>0</v>
      </c>
      <c r="AD517" s="10">
        <f t="shared" si="52"/>
        <v>0</v>
      </c>
      <c r="AF517" s="10">
        <f t="shared" si="53"/>
        <v>0</v>
      </c>
    </row>
    <row r="518" spans="1:32" ht="15.75" customHeight="1" x14ac:dyDescent="0.2">
      <c r="A518" s="8">
        <v>44561</v>
      </c>
      <c r="B518" s="32">
        <v>204.87689209999999</v>
      </c>
      <c r="C518" s="9">
        <f t="shared" si="61"/>
        <v>100.7336655</v>
      </c>
      <c r="D518" s="10">
        <f t="shared" si="62"/>
        <v>204.87689209999999</v>
      </c>
      <c r="E518" s="10">
        <f t="shared" si="63"/>
        <v>1</v>
      </c>
      <c r="F518" s="10">
        <f t="shared" si="64"/>
        <v>0</v>
      </c>
      <c r="G518" s="10">
        <f t="shared" si="65"/>
        <v>0</v>
      </c>
      <c r="H518" s="10">
        <f t="shared" si="66"/>
        <v>0</v>
      </c>
      <c r="I518" s="10">
        <f t="shared" si="67"/>
        <v>0</v>
      </c>
      <c r="J518" s="10">
        <f t="shared" si="68"/>
        <v>0</v>
      </c>
      <c r="K518" s="10">
        <f t="shared" si="69"/>
        <v>0</v>
      </c>
      <c r="L518" s="9">
        <f t="shared" si="59"/>
        <v>204.87689209999999</v>
      </c>
      <c r="M518" s="9">
        <f t="shared" si="41"/>
        <v>198.37408447500002</v>
      </c>
      <c r="N518" s="9">
        <f t="shared" si="44"/>
        <v>197.025982664</v>
      </c>
      <c r="O518" s="9">
        <f t="shared" si="48"/>
        <v>169.48370109800001</v>
      </c>
      <c r="P518" s="9">
        <f t="shared" si="42"/>
        <v>6.5028076249999742</v>
      </c>
      <c r="Q518" s="10">
        <f t="shared" si="43"/>
        <v>0</v>
      </c>
      <c r="R518" s="9">
        <f t="shared" si="45"/>
        <v>7.8509094359999949</v>
      </c>
      <c r="S518" s="10">
        <f t="shared" si="47"/>
        <v>0</v>
      </c>
      <c r="T518" s="9">
        <f t="shared" si="49"/>
        <v>35.39319100199998</v>
      </c>
      <c r="U518" s="10">
        <f t="shared" si="54"/>
        <v>0</v>
      </c>
      <c r="V518" s="9">
        <f t="shared" si="46"/>
        <v>1.3481018110000207</v>
      </c>
      <c r="W518" s="10">
        <f t="shared" si="60"/>
        <v>0</v>
      </c>
      <c r="X518" s="9">
        <f t="shared" si="50"/>
        <v>28.890383377000006</v>
      </c>
      <c r="Y518" s="10">
        <f t="shared" si="55"/>
        <v>0</v>
      </c>
      <c r="Z518" s="9">
        <f t="shared" si="51"/>
        <v>27.542281565999986</v>
      </c>
      <c r="AA518" s="10">
        <f t="shared" si="56"/>
        <v>0</v>
      </c>
      <c r="AB518" s="10">
        <f t="shared" si="57"/>
        <v>0</v>
      </c>
      <c r="AC518" s="10">
        <f t="shared" si="58"/>
        <v>0</v>
      </c>
      <c r="AD518" s="10">
        <f t="shared" si="52"/>
        <v>0</v>
      </c>
      <c r="AF518" s="10">
        <f t="shared" si="53"/>
        <v>0</v>
      </c>
    </row>
    <row r="519" spans="1:32" ht="15.75" customHeight="1" x14ac:dyDescent="0.2">
      <c r="A519" s="8">
        <v>44564</v>
      </c>
      <c r="B519" s="32">
        <v>202.9754791</v>
      </c>
      <c r="C519" s="9">
        <f t="shared" si="61"/>
        <v>100.7336655</v>
      </c>
      <c r="D519" s="10">
        <f t="shared" si="62"/>
        <v>202.9754791</v>
      </c>
      <c r="E519" s="10">
        <f t="shared" si="63"/>
        <v>1</v>
      </c>
      <c r="F519" s="10">
        <f t="shared" si="64"/>
        <v>0</v>
      </c>
      <c r="G519" s="10">
        <f t="shared" si="65"/>
        <v>0</v>
      </c>
      <c r="H519" s="10">
        <f t="shared" si="66"/>
        <v>0</v>
      </c>
      <c r="I519" s="10">
        <f t="shared" si="67"/>
        <v>0</v>
      </c>
      <c r="J519" s="10">
        <f t="shared" si="68"/>
        <v>0</v>
      </c>
      <c r="K519" s="10">
        <f t="shared" si="69"/>
        <v>0</v>
      </c>
      <c r="L519" s="9">
        <f t="shared" si="59"/>
        <v>202.9754791</v>
      </c>
      <c r="M519" s="9">
        <f t="shared" si="41"/>
        <v>199.00630264499998</v>
      </c>
      <c r="N519" s="9">
        <f t="shared" si="44"/>
        <v>197.51939819</v>
      </c>
      <c r="O519" s="9">
        <f t="shared" si="48"/>
        <v>169.83243820400003</v>
      </c>
      <c r="P519" s="9">
        <f t="shared" si="42"/>
        <v>3.9691764550000244</v>
      </c>
      <c r="Q519" s="10">
        <f t="shared" si="43"/>
        <v>0</v>
      </c>
      <c r="R519" s="9">
        <f t="shared" si="45"/>
        <v>5.4560809099999972</v>
      </c>
      <c r="S519" s="10">
        <f t="shared" si="47"/>
        <v>0</v>
      </c>
      <c r="T519" s="9">
        <f t="shared" si="49"/>
        <v>33.143040895999974</v>
      </c>
      <c r="U519" s="10">
        <f t="shared" si="54"/>
        <v>0</v>
      </c>
      <c r="V519" s="9">
        <f t="shared" si="46"/>
        <v>1.4869044549999728</v>
      </c>
      <c r="W519" s="10">
        <f t="shared" si="60"/>
        <v>0</v>
      </c>
      <c r="X519" s="9">
        <f t="shared" si="50"/>
        <v>29.173864440999949</v>
      </c>
      <c r="Y519" s="10">
        <f t="shared" si="55"/>
        <v>0</v>
      </c>
      <c r="Z519" s="9">
        <f t="shared" si="51"/>
        <v>27.686959985999977</v>
      </c>
      <c r="AA519" s="10">
        <f t="shared" si="56"/>
        <v>0</v>
      </c>
      <c r="AB519" s="10">
        <f t="shared" si="57"/>
        <v>0</v>
      </c>
      <c r="AC519" s="10">
        <f t="shared" si="58"/>
        <v>0</v>
      </c>
      <c r="AD519" s="10">
        <f t="shared" si="52"/>
        <v>0</v>
      </c>
      <c r="AF519" s="10">
        <f t="shared" si="53"/>
        <v>0</v>
      </c>
    </row>
    <row r="520" spans="1:32" ht="15.75" customHeight="1" x14ac:dyDescent="0.2">
      <c r="A520" s="8">
        <v>44565</v>
      </c>
      <c r="B520" s="32">
        <v>206.49310299999999</v>
      </c>
      <c r="C520" s="9">
        <f t="shared" si="61"/>
        <v>100.7336655</v>
      </c>
      <c r="D520" s="10">
        <f t="shared" si="62"/>
        <v>206.49310299999999</v>
      </c>
      <c r="E520" s="10">
        <f t="shared" si="63"/>
        <v>1</v>
      </c>
      <c r="F520" s="10">
        <f t="shared" si="64"/>
        <v>0</v>
      </c>
      <c r="G520" s="10">
        <f t="shared" si="65"/>
        <v>0</v>
      </c>
      <c r="H520" s="10">
        <f t="shared" si="66"/>
        <v>0</v>
      </c>
      <c r="I520" s="10">
        <f t="shared" si="67"/>
        <v>0</v>
      </c>
      <c r="J520" s="10">
        <f t="shared" si="68"/>
        <v>0</v>
      </c>
      <c r="K520" s="10">
        <f t="shared" si="69"/>
        <v>0</v>
      </c>
      <c r="L520" s="9">
        <f t="shared" si="59"/>
        <v>206.49310299999999</v>
      </c>
      <c r="M520" s="9">
        <f t="shared" si="41"/>
        <v>199.48640823499997</v>
      </c>
      <c r="N520" s="9">
        <f t="shared" si="44"/>
        <v>198.04418700799999</v>
      </c>
      <c r="O520" s="9">
        <f t="shared" si="48"/>
        <v>170.18093086450006</v>
      </c>
      <c r="P520" s="9">
        <f t="shared" si="42"/>
        <v>7.0066947650000202</v>
      </c>
      <c r="Q520" s="10">
        <f t="shared" si="43"/>
        <v>0</v>
      </c>
      <c r="R520" s="9">
        <f t="shared" si="45"/>
        <v>8.4489159919999963</v>
      </c>
      <c r="S520" s="10">
        <f t="shared" si="47"/>
        <v>0</v>
      </c>
      <c r="T520" s="9">
        <f t="shared" si="49"/>
        <v>36.312172135499935</v>
      </c>
      <c r="U520" s="10">
        <f t="shared" si="54"/>
        <v>0</v>
      </c>
      <c r="V520" s="9">
        <f t="shared" si="46"/>
        <v>1.4422212269999761</v>
      </c>
      <c r="W520" s="10">
        <f t="shared" si="60"/>
        <v>0</v>
      </c>
      <c r="X520" s="9">
        <f t="shared" si="50"/>
        <v>29.305477370499915</v>
      </c>
      <c r="Y520" s="10">
        <f t="shared" si="55"/>
        <v>0</v>
      </c>
      <c r="Z520" s="9">
        <f t="shared" si="51"/>
        <v>27.863256143499939</v>
      </c>
      <c r="AA520" s="10">
        <f t="shared" si="56"/>
        <v>0</v>
      </c>
      <c r="AB520" s="10">
        <f t="shared" si="57"/>
        <v>0</v>
      </c>
      <c r="AC520" s="10">
        <f t="shared" si="58"/>
        <v>0</v>
      </c>
      <c r="AD520" s="10">
        <f t="shared" si="52"/>
        <v>0</v>
      </c>
      <c r="AF520" s="10">
        <f t="shared" si="53"/>
        <v>0</v>
      </c>
    </row>
    <row r="521" spans="1:32" ht="15.75" customHeight="1" x14ac:dyDescent="0.2">
      <c r="A521" s="8">
        <v>44566</v>
      </c>
      <c r="B521" s="32">
        <v>202.11985780000001</v>
      </c>
      <c r="C521" s="9">
        <f t="shared" si="61"/>
        <v>100.7336655</v>
      </c>
      <c r="D521" s="10">
        <f t="shared" si="62"/>
        <v>202.11985780000001</v>
      </c>
      <c r="E521" s="10">
        <f t="shared" si="63"/>
        <v>1</v>
      </c>
      <c r="F521" s="10">
        <f t="shared" si="64"/>
        <v>0</v>
      </c>
      <c r="G521" s="10">
        <f t="shared" si="65"/>
        <v>0</v>
      </c>
      <c r="H521" s="10">
        <f t="shared" si="66"/>
        <v>0</v>
      </c>
      <c r="I521" s="10">
        <f t="shared" si="67"/>
        <v>0</v>
      </c>
      <c r="J521" s="10">
        <f t="shared" si="68"/>
        <v>0</v>
      </c>
      <c r="K521" s="10">
        <f t="shared" si="69"/>
        <v>0</v>
      </c>
      <c r="L521" s="9">
        <f t="shared" si="59"/>
        <v>202.11985780000001</v>
      </c>
      <c r="M521" s="9">
        <f t="shared" si="41"/>
        <v>199.81915436</v>
      </c>
      <c r="N521" s="9">
        <f t="shared" si="44"/>
        <v>198.51098296799998</v>
      </c>
      <c r="O521" s="9">
        <f t="shared" si="48"/>
        <v>170.50380302650004</v>
      </c>
      <c r="P521" s="9">
        <f t="shared" si="42"/>
        <v>2.3007034400000066</v>
      </c>
      <c r="Q521" s="10">
        <f t="shared" si="43"/>
        <v>0</v>
      </c>
      <c r="R521" s="9">
        <f t="shared" si="45"/>
        <v>3.6088748320000263</v>
      </c>
      <c r="S521" s="10">
        <f t="shared" si="47"/>
        <v>0</v>
      </c>
      <c r="T521" s="9">
        <f t="shared" si="49"/>
        <v>31.616054773499968</v>
      </c>
      <c r="U521" s="10">
        <f t="shared" si="54"/>
        <v>0</v>
      </c>
      <c r="V521" s="9">
        <f t="shared" si="46"/>
        <v>1.3081713920000198</v>
      </c>
      <c r="W521" s="10">
        <f t="shared" si="60"/>
        <v>0</v>
      </c>
      <c r="X521" s="9">
        <f t="shared" si="50"/>
        <v>29.315351333499962</v>
      </c>
      <c r="Y521" s="10">
        <f t="shared" si="55"/>
        <v>0</v>
      </c>
      <c r="Z521" s="9">
        <f t="shared" si="51"/>
        <v>28.007179941499942</v>
      </c>
      <c r="AA521" s="10">
        <f t="shared" si="56"/>
        <v>0</v>
      </c>
      <c r="AB521" s="10">
        <f t="shared" si="57"/>
        <v>0</v>
      </c>
      <c r="AC521" s="10">
        <f t="shared" si="58"/>
        <v>0</v>
      </c>
      <c r="AD521" s="10">
        <f t="shared" si="52"/>
        <v>0</v>
      </c>
      <c r="AF521" s="10">
        <f t="shared" si="53"/>
        <v>0</v>
      </c>
    </row>
    <row r="522" spans="1:32" ht="15.75" customHeight="1" x14ac:dyDescent="0.2">
      <c r="A522" s="8">
        <v>44567</v>
      </c>
      <c r="B522" s="32">
        <v>193.27830510000001</v>
      </c>
      <c r="C522" s="9">
        <f t="shared" si="61"/>
        <v>100.7336655</v>
      </c>
      <c r="D522" s="10">
        <f t="shared" si="62"/>
        <v>193.27830510000001</v>
      </c>
      <c r="E522" s="10">
        <f t="shared" si="63"/>
        <v>1</v>
      </c>
      <c r="F522" s="10">
        <f t="shared" si="64"/>
        <v>0</v>
      </c>
      <c r="G522" s="10">
        <f t="shared" si="65"/>
        <v>0</v>
      </c>
      <c r="H522" s="10">
        <f t="shared" si="66"/>
        <v>0</v>
      </c>
      <c r="I522" s="10">
        <f t="shared" si="67"/>
        <v>0</v>
      </c>
      <c r="J522" s="10">
        <f t="shared" si="68"/>
        <v>0</v>
      </c>
      <c r="K522" s="10">
        <f t="shared" si="69"/>
        <v>0</v>
      </c>
      <c r="L522" s="9">
        <f t="shared" si="59"/>
        <v>193.27830510000001</v>
      </c>
      <c r="M522" s="9">
        <f t="shared" si="41"/>
        <v>199.59098434999999</v>
      </c>
      <c r="N522" s="9">
        <f t="shared" si="44"/>
        <v>198.58703948800004</v>
      </c>
      <c r="O522" s="9">
        <f t="shared" si="48"/>
        <v>170.78974128950006</v>
      </c>
      <c r="P522" s="9">
        <f t="shared" si="42"/>
        <v>-6.3126792499999738</v>
      </c>
      <c r="Q522" s="10">
        <f t="shared" si="43"/>
        <v>-1</v>
      </c>
      <c r="R522" s="9">
        <f t="shared" si="45"/>
        <v>-5.3087343880000333</v>
      </c>
      <c r="S522" s="10">
        <f t="shared" si="47"/>
        <v>-1</v>
      </c>
      <c r="T522" s="9">
        <f t="shared" si="49"/>
        <v>22.488563810499954</v>
      </c>
      <c r="U522" s="10">
        <f t="shared" si="54"/>
        <v>0</v>
      </c>
      <c r="V522" s="9">
        <f t="shared" si="46"/>
        <v>1.0039448619999405</v>
      </c>
      <c r="W522" s="10">
        <f t="shared" si="60"/>
        <v>0</v>
      </c>
      <c r="X522" s="9">
        <f t="shared" si="50"/>
        <v>28.801243060499928</v>
      </c>
      <c r="Y522" s="10">
        <f t="shared" si="55"/>
        <v>0</v>
      </c>
      <c r="Z522" s="9">
        <f t="shared" si="51"/>
        <v>27.797298198499988</v>
      </c>
      <c r="AA522" s="10">
        <f t="shared" si="56"/>
        <v>0</v>
      </c>
      <c r="AB522" s="10">
        <f t="shared" si="57"/>
        <v>0</v>
      </c>
      <c r="AC522" s="10">
        <f t="shared" si="58"/>
        <v>0</v>
      </c>
      <c r="AD522" s="10">
        <f t="shared" si="52"/>
        <v>-1</v>
      </c>
      <c r="AF522" s="10">
        <f t="shared" si="53"/>
        <v>0</v>
      </c>
    </row>
    <row r="523" spans="1:32" ht="15.75" customHeight="1" x14ac:dyDescent="0.2">
      <c r="A523" s="8">
        <v>44568</v>
      </c>
      <c r="B523" s="32">
        <v>190.2360535</v>
      </c>
      <c r="C523" s="9">
        <f t="shared" si="61"/>
        <v>100.7336655</v>
      </c>
      <c r="D523" s="10">
        <f t="shared" si="62"/>
        <v>190.2360535</v>
      </c>
      <c r="E523" s="10">
        <f t="shared" si="63"/>
        <v>1</v>
      </c>
      <c r="F523" s="10">
        <f t="shared" si="64"/>
        <v>0</v>
      </c>
      <c r="G523" s="10">
        <f t="shared" si="65"/>
        <v>0</v>
      </c>
      <c r="H523" s="10">
        <f t="shared" si="66"/>
        <v>0</v>
      </c>
      <c r="I523" s="10">
        <f t="shared" si="67"/>
        <v>0</v>
      </c>
      <c r="J523" s="10">
        <f t="shared" si="68"/>
        <v>0</v>
      </c>
      <c r="K523" s="10">
        <f t="shared" si="69"/>
        <v>0</v>
      </c>
      <c r="L523" s="9">
        <f t="shared" si="59"/>
        <v>190.2360535</v>
      </c>
      <c r="M523" s="9">
        <f t="shared" si="41"/>
        <v>199.31052628499998</v>
      </c>
      <c r="N523" s="9">
        <f t="shared" si="44"/>
        <v>198.56422241200005</v>
      </c>
      <c r="O523" s="9">
        <f t="shared" si="48"/>
        <v>171.05999893450004</v>
      </c>
      <c r="P523" s="9">
        <f t="shared" si="42"/>
        <v>-9.0744727849999833</v>
      </c>
      <c r="Q523" s="10">
        <f t="shared" si="43"/>
        <v>0</v>
      </c>
      <c r="R523" s="9">
        <f t="shared" si="45"/>
        <v>-8.3281689120000522</v>
      </c>
      <c r="S523" s="10">
        <f t="shared" si="47"/>
        <v>0</v>
      </c>
      <c r="T523" s="9">
        <f t="shared" si="49"/>
        <v>19.176054565499953</v>
      </c>
      <c r="U523" s="10">
        <f t="shared" si="54"/>
        <v>0</v>
      </c>
      <c r="V523" s="9">
        <f t="shared" si="46"/>
        <v>0.74630387299993117</v>
      </c>
      <c r="W523" s="10">
        <f t="shared" si="60"/>
        <v>0</v>
      </c>
      <c r="X523" s="9">
        <f t="shared" si="50"/>
        <v>28.250527350499937</v>
      </c>
      <c r="Y523" s="10">
        <f t="shared" si="55"/>
        <v>0</v>
      </c>
      <c r="Z523" s="9">
        <f t="shared" si="51"/>
        <v>27.504223477500005</v>
      </c>
      <c r="AA523" s="10">
        <f t="shared" si="56"/>
        <v>0</v>
      </c>
      <c r="AB523" s="10">
        <f t="shared" si="57"/>
        <v>0</v>
      </c>
      <c r="AC523" s="10">
        <f t="shared" si="58"/>
        <v>0</v>
      </c>
      <c r="AD523" s="10">
        <f t="shared" si="52"/>
        <v>0</v>
      </c>
      <c r="AF523" s="10">
        <f t="shared" si="53"/>
        <v>0</v>
      </c>
    </row>
    <row r="524" spans="1:32" ht="15.75" customHeight="1" x14ac:dyDescent="0.2">
      <c r="A524" s="8">
        <v>44571</v>
      </c>
      <c r="B524" s="32">
        <v>184.864563</v>
      </c>
      <c r="C524" s="9">
        <f t="shared" si="61"/>
        <v>100.7336655</v>
      </c>
      <c r="D524" s="10">
        <f t="shared" si="62"/>
        <v>184.864563</v>
      </c>
      <c r="E524" s="10">
        <f t="shared" si="63"/>
        <v>1</v>
      </c>
      <c r="F524" s="10">
        <f t="shared" si="64"/>
        <v>0</v>
      </c>
      <c r="G524" s="10">
        <f t="shared" si="65"/>
        <v>0</v>
      </c>
      <c r="H524" s="10">
        <f t="shared" si="66"/>
        <v>0</v>
      </c>
      <c r="I524" s="10">
        <f t="shared" si="67"/>
        <v>0</v>
      </c>
      <c r="J524" s="10">
        <f t="shared" si="68"/>
        <v>0</v>
      </c>
      <c r="K524" s="10">
        <f t="shared" si="69"/>
        <v>0</v>
      </c>
      <c r="L524" s="9">
        <f t="shared" si="59"/>
        <v>184.864563</v>
      </c>
      <c r="M524" s="9">
        <f t="shared" si="41"/>
        <v>198.82804260999995</v>
      </c>
      <c r="N524" s="9">
        <f t="shared" si="44"/>
        <v>198.38453918400003</v>
      </c>
      <c r="O524" s="9">
        <f t="shared" si="48"/>
        <v>171.28979011800004</v>
      </c>
      <c r="P524" s="9">
        <f t="shared" si="42"/>
        <v>-13.963479609999951</v>
      </c>
      <c r="Q524" s="10">
        <f t="shared" si="43"/>
        <v>0</v>
      </c>
      <c r="R524" s="9">
        <f t="shared" si="45"/>
        <v>-13.519976184000029</v>
      </c>
      <c r="S524" s="10">
        <f t="shared" si="47"/>
        <v>0</v>
      </c>
      <c r="T524" s="9">
        <f t="shared" si="49"/>
        <v>13.574772881999962</v>
      </c>
      <c r="U524" s="10">
        <f t="shared" si="54"/>
        <v>0</v>
      </c>
      <c r="V524" s="9">
        <f t="shared" si="46"/>
        <v>0.44350342599992132</v>
      </c>
      <c r="W524" s="10">
        <f t="shared" si="60"/>
        <v>0</v>
      </c>
      <c r="X524" s="9">
        <f t="shared" si="50"/>
        <v>27.538252491999913</v>
      </c>
      <c r="Y524" s="10">
        <f t="shared" si="55"/>
        <v>0</v>
      </c>
      <c r="Z524" s="9">
        <f t="shared" si="51"/>
        <v>27.094749065999991</v>
      </c>
      <c r="AA524" s="10">
        <f t="shared" si="56"/>
        <v>0</v>
      </c>
      <c r="AB524" s="10">
        <f t="shared" si="57"/>
        <v>0</v>
      </c>
      <c r="AC524" s="10">
        <f t="shared" si="58"/>
        <v>0</v>
      </c>
      <c r="AD524" s="10">
        <f t="shared" si="52"/>
        <v>0</v>
      </c>
      <c r="AF524" s="10">
        <f t="shared" si="53"/>
        <v>0</v>
      </c>
    </row>
    <row r="525" spans="1:32" ht="15.75" customHeight="1" x14ac:dyDescent="0.2">
      <c r="A525" s="8">
        <v>44572</v>
      </c>
      <c r="B525" s="32">
        <v>190.80647279999999</v>
      </c>
      <c r="C525" s="9">
        <f t="shared" si="61"/>
        <v>100.7336655</v>
      </c>
      <c r="D525" s="10">
        <f t="shared" si="62"/>
        <v>190.80647279999999</v>
      </c>
      <c r="E525" s="10">
        <f t="shared" si="63"/>
        <v>1</v>
      </c>
      <c r="F525" s="10">
        <f t="shared" si="64"/>
        <v>0</v>
      </c>
      <c r="G525" s="10">
        <f t="shared" si="65"/>
        <v>0</v>
      </c>
      <c r="H525" s="10">
        <f t="shared" si="66"/>
        <v>0</v>
      </c>
      <c r="I525" s="10">
        <f t="shared" si="67"/>
        <v>0</v>
      </c>
      <c r="J525" s="10">
        <f t="shared" si="68"/>
        <v>0</v>
      </c>
      <c r="K525" s="10">
        <f t="shared" si="69"/>
        <v>0</v>
      </c>
      <c r="L525" s="9">
        <f t="shared" si="59"/>
        <v>190.80647279999999</v>
      </c>
      <c r="M525" s="9">
        <f t="shared" si="41"/>
        <v>198.80427551999998</v>
      </c>
      <c r="N525" s="9">
        <f t="shared" si="44"/>
        <v>198.26284881600003</v>
      </c>
      <c r="O525" s="9">
        <f t="shared" si="48"/>
        <v>171.54459808600004</v>
      </c>
      <c r="P525" s="9">
        <f t="shared" si="42"/>
        <v>-7.9978027199999815</v>
      </c>
      <c r="Q525" s="10">
        <f t="shared" si="43"/>
        <v>0</v>
      </c>
      <c r="R525" s="9">
        <f t="shared" si="45"/>
        <v>-7.4563760160000356</v>
      </c>
      <c r="S525" s="10">
        <f t="shared" si="47"/>
        <v>0</v>
      </c>
      <c r="T525" s="9">
        <f t="shared" si="49"/>
        <v>19.261874713999958</v>
      </c>
      <c r="U525" s="10">
        <f t="shared" si="54"/>
        <v>0</v>
      </c>
      <c r="V525" s="9">
        <f t="shared" si="46"/>
        <v>0.54142670399994586</v>
      </c>
      <c r="W525" s="10">
        <f t="shared" si="60"/>
        <v>0</v>
      </c>
      <c r="X525" s="9">
        <f t="shared" si="50"/>
        <v>27.25967743399994</v>
      </c>
      <c r="Y525" s="10">
        <f t="shared" si="55"/>
        <v>0</v>
      </c>
      <c r="Z525" s="9">
        <f t="shared" si="51"/>
        <v>26.718250729999994</v>
      </c>
      <c r="AA525" s="10">
        <f t="shared" si="56"/>
        <v>0</v>
      </c>
      <c r="AB525" s="10">
        <f t="shared" si="57"/>
        <v>0</v>
      </c>
      <c r="AC525" s="10">
        <f t="shared" si="58"/>
        <v>0</v>
      </c>
      <c r="AD525" s="10">
        <f t="shared" si="52"/>
        <v>0</v>
      </c>
      <c r="AF525" s="10">
        <f t="shared" si="53"/>
        <v>0</v>
      </c>
    </row>
    <row r="526" spans="1:32" ht="15.75" customHeight="1" x14ac:dyDescent="0.2">
      <c r="A526" s="8">
        <v>44573</v>
      </c>
      <c r="B526" s="32">
        <v>193.27830510000001</v>
      </c>
      <c r="C526" s="9">
        <f t="shared" si="61"/>
        <v>100.7336655</v>
      </c>
      <c r="D526" s="10">
        <f t="shared" si="62"/>
        <v>193.27830510000001</v>
      </c>
      <c r="E526" s="10">
        <f t="shared" si="63"/>
        <v>1</v>
      </c>
      <c r="F526" s="10">
        <f t="shared" si="64"/>
        <v>0</v>
      </c>
      <c r="G526" s="10">
        <f t="shared" si="65"/>
        <v>0</v>
      </c>
      <c r="H526" s="10">
        <f t="shared" si="66"/>
        <v>0</v>
      </c>
      <c r="I526" s="10">
        <f t="shared" si="67"/>
        <v>0</v>
      </c>
      <c r="J526" s="10">
        <f t="shared" si="68"/>
        <v>0</v>
      </c>
      <c r="K526" s="10">
        <f t="shared" si="69"/>
        <v>0</v>
      </c>
      <c r="L526" s="9">
        <f t="shared" si="59"/>
        <v>193.27830510000001</v>
      </c>
      <c r="M526" s="9">
        <f t="shared" si="41"/>
        <v>198.756739815</v>
      </c>
      <c r="N526" s="9">
        <f t="shared" si="44"/>
        <v>198.14305999800007</v>
      </c>
      <c r="O526" s="9">
        <f t="shared" si="48"/>
        <v>171.811999896</v>
      </c>
      <c r="P526" s="9">
        <f t="shared" si="42"/>
        <v>-5.4784347149999917</v>
      </c>
      <c r="Q526" s="10">
        <f t="shared" si="43"/>
        <v>0</v>
      </c>
      <c r="R526" s="9">
        <f t="shared" si="45"/>
        <v>-4.8647548980000579</v>
      </c>
      <c r="S526" s="10">
        <f t="shared" si="47"/>
        <v>0</v>
      </c>
      <c r="T526" s="9">
        <f t="shared" si="49"/>
        <v>21.466305204000008</v>
      </c>
      <c r="U526" s="10">
        <f t="shared" si="54"/>
        <v>0</v>
      </c>
      <c r="V526" s="9">
        <f t="shared" si="46"/>
        <v>0.61367981699993379</v>
      </c>
      <c r="W526" s="10">
        <f t="shared" si="60"/>
        <v>0</v>
      </c>
      <c r="X526" s="9">
        <f t="shared" si="50"/>
        <v>26.944739919</v>
      </c>
      <c r="Y526" s="10">
        <f t="shared" si="55"/>
        <v>0</v>
      </c>
      <c r="Z526" s="9">
        <f t="shared" si="51"/>
        <v>26.331060102000066</v>
      </c>
      <c r="AA526" s="10">
        <f t="shared" si="56"/>
        <v>0</v>
      </c>
      <c r="AB526" s="10">
        <f t="shared" si="57"/>
        <v>0</v>
      </c>
      <c r="AC526" s="10">
        <f t="shared" si="58"/>
        <v>0</v>
      </c>
      <c r="AD526" s="10">
        <f t="shared" si="52"/>
        <v>0</v>
      </c>
      <c r="AF526" s="10">
        <f t="shared" si="53"/>
        <v>0</v>
      </c>
    </row>
    <row r="527" spans="1:32" ht="15.75" customHeight="1" x14ac:dyDescent="0.2">
      <c r="A527" s="8">
        <v>44574</v>
      </c>
      <c r="B527" s="32">
        <v>191.75718689999999</v>
      </c>
      <c r="C527" s="9">
        <f t="shared" si="61"/>
        <v>100.7336655</v>
      </c>
      <c r="D527" s="10">
        <f t="shared" si="62"/>
        <v>191.75718689999999</v>
      </c>
      <c r="E527" s="10">
        <f t="shared" si="63"/>
        <v>1</v>
      </c>
      <c r="F527" s="10">
        <f t="shared" si="64"/>
        <v>0</v>
      </c>
      <c r="G527" s="10">
        <f t="shared" si="65"/>
        <v>0</v>
      </c>
      <c r="H527" s="10">
        <f t="shared" si="66"/>
        <v>0</v>
      </c>
      <c r="I527" s="10">
        <f t="shared" si="67"/>
        <v>0</v>
      </c>
      <c r="J527" s="10">
        <f t="shared" si="68"/>
        <v>0</v>
      </c>
      <c r="K527" s="10">
        <f t="shared" si="69"/>
        <v>0</v>
      </c>
      <c r="L527" s="9">
        <f t="shared" si="59"/>
        <v>191.75718689999999</v>
      </c>
      <c r="M527" s="9">
        <f t="shared" si="41"/>
        <v>198.47152863499997</v>
      </c>
      <c r="N527" s="9">
        <f t="shared" si="44"/>
        <v>197.96052490200012</v>
      </c>
      <c r="O527" s="9">
        <f t="shared" si="48"/>
        <v>172.06663391400005</v>
      </c>
      <c r="P527" s="9">
        <f t="shared" si="42"/>
        <v>-6.7143417349999766</v>
      </c>
      <c r="Q527" s="10">
        <f t="shared" si="43"/>
        <v>0</v>
      </c>
      <c r="R527" s="9">
        <f t="shared" si="45"/>
        <v>-6.2033380020001232</v>
      </c>
      <c r="S527" s="10">
        <f t="shared" si="47"/>
        <v>0</v>
      </c>
      <c r="T527" s="9">
        <f t="shared" si="49"/>
        <v>19.690552985999943</v>
      </c>
      <c r="U527" s="10">
        <f t="shared" si="54"/>
        <v>0</v>
      </c>
      <c r="V527" s="9">
        <f t="shared" si="46"/>
        <v>0.51100373299985336</v>
      </c>
      <c r="W527" s="10">
        <f t="shared" si="60"/>
        <v>0</v>
      </c>
      <c r="X527" s="9">
        <f t="shared" si="50"/>
        <v>26.40489472099992</v>
      </c>
      <c r="Y527" s="10">
        <f t="shared" si="55"/>
        <v>0</v>
      </c>
      <c r="Z527" s="9">
        <f t="shared" si="51"/>
        <v>25.893890988000066</v>
      </c>
      <c r="AA527" s="10">
        <f t="shared" si="56"/>
        <v>0</v>
      </c>
      <c r="AB527" s="10">
        <f t="shared" si="57"/>
        <v>0</v>
      </c>
      <c r="AC527" s="10">
        <f t="shared" si="58"/>
        <v>0</v>
      </c>
      <c r="AD527" s="10">
        <f t="shared" si="52"/>
        <v>0</v>
      </c>
      <c r="AF527" s="10">
        <f t="shared" si="53"/>
        <v>0</v>
      </c>
    </row>
    <row r="528" spans="1:32" ht="15.75" customHeight="1" x14ac:dyDescent="0.2">
      <c r="A528" s="8">
        <v>44575</v>
      </c>
      <c r="B528" s="32">
        <v>188.9050598</v>
      </c>
      <c r="C528" s="9">
        <f t="shared" si="61"/>
        <v>100.7336655</v>
      </c>
      <c r="D528" s="10">
        <f t="shared" si="62"/>
        <v>188.9050598</v>
      </c>
      <c r="E528" s="10">
        <f t="shared" si="63"/>
        <v>1</v>
      </c>
      <c r="F528" s="10">
        <f t="shared" si="64"/>
        <v>0</v>
      </c>
      <c r="G528" s="10">
        <f t="shared" si="65"/>
        <v>0</v>
      </c>
      <c r="H528" s="10">
        <f t="shared" si="66"/>
        <v>0</v>
      </c>
      <c r="I528" s="10">
        <f t="shared" si="67"/>
        <v>0</v>
      </c>
      <c r="J528" s="10">
        <f t="shared" si="68"/>
        <v>0</v>
      </c>
      <c r="K528" s="10">
        <f t="shared" si="69"/>
        <v>0</v>
      </c>
      <c r="L528" s="9">
        <f t="shared" si="59"/>
        <v>188.9050598</v>
      </c>
      <c r="M528" s="9">
        <f t="shared" si="41"/>
        <v>198.18156357499998</v>
      </c>
      <c r="N528" s="9">
        <f t="shared" si="44"/>
        <v>197.73235565200008</v>
      </c>
      <c r="O528" s="9">
        <f t="shared" si="48"/>
        <v>172.30254921250005</v>
      </c>
      <c r="P528" s="9">
        <f t="shared" si="42"/>
        <v>-9.2765037749999806</v>
      </c>
      <c r="Q528" s="10">
        <f t="shared" si="43"/>
        <v>0</v>
      </c>
      <c r="R528" s="9">
        <f t="shared" si="45"/>
        <v>-8.827295852000077</v>
      </c>
      <c r="S528" s="10">
        <f t="shared" si="47"/>
        <v>0</v>
      </c>
      <c r="T528" s="9">
        <f t="shared" si="49"/>
        <v>16.60251058749995</v>
      </c>
      <c r="U528" s="10">
        <f t="shared" si="54"/>
        <v>0</v>
      </c>
      <c r="V528" s="9">
        <f t="shared" si="46"/>
        <v>0.44920792299990353</v>
      </c>
      <c r="W528" s="10">
        <f t="shared" si="60"/>
        <v>0</v>
      </c>
      <c r="X528" s="9">
        <f t="shared" si="50"/>
        <v>25.87901436249993</v>
      </c>
      <c r="Y528" s="10">
        <f t="shared" si="55"/>
        <v>0</v>
      </c>
      <c r="Z528" s="9">
        <f t="shared" si="51"/>
        <v>25.429806439500027</v>
      </c>
      <c r="AA528" s="10">
        <f t="shared" si="56"/>
        <v>0</v>
      </c>
      <c r="AB528" s="10">
        <f t="shared" si="57"/>
        <v>0</v>
      </c>
      <c r="AC528" s="10">
        <f t="shared" si="58"/>
        <v>0</v>
      </c>
      <c r="AD528" s="10">
        <f t="shared" si="52"/>
        <v>0</v>
      </c>
      <c r="AF528" s="10">
        <f t="shared" si="53"/>
        <v>0</v>
      </c>
    </row>
    <row r="529" spans="1:32" ht="15.75" customHeight="1" x14ac:dyDescent="0.2">
      <c r="A529" s="8">
        <v>44578</v>
      </c>
      <c r="B529" s="32">
        <v>194.3240662</v>
      </c>
      <c r="C529" s="9">
        <f t="shared" si="61"/>
        <v>100.7336655</v>
      </c>
      <c r="D529" s="10">
        <f t="shared" si="62"/>
        <v>194.3240662</v>
      </c>
      <c r="E529" s="10">
        <f t="shared" si="63"/>
        <v>1</v>
      </c>
      <c r="F529" s="10">
        <f t="shared" si="64"/>
        <v>0</v>
      </c>
      <c r="G529" s="10">
        <f t="shared" si="65"/>
        <v>0</v>
      </c>
      <c r="H529" s="10">
        <f t="shared" si="66"/>
        <v>0</v>
      </c>
      <c r="I529" s="10">
        <f t="shared" si="67"/>
        <v>0</v>
      </c>
      <c r="J529" s="10">
        <f t="shared" si="68"/>
        <v>0</v>
      </c>
      <c r="K529" s="10">
        <f t="shared" si="69"/>
        <v>0</v>
      </c>
      <c r="L529" s="9">
        <f t="shared" si="59"/>
        <v>194.3240662</v>
      </c>
      <c r="M529" s="9">
        <f t="shared" si="41"/>
        <v>198.19582367999996</v>
      </c>
      <c r="N529" s="9">
        <f t="shared" si="44"/>
        <v>197.59165100200008</v>
      </c>
      <c r="O529" s="9">
        <f t="shared" si="48"/>
        <v>172.56250923450011</v>
      </c>
      <c r="P529" s="9">
        <f t="shared" si="42"/>
        <v>-3.8717574799999568</v>
      </c>
      <c r="Q529" s="10">
        <f t="shared" si="43"/>
        <v>0</v>
      </c>
      <c r="R529" s="9">
        <f t="shared" si="45"/>
        <v>-3.2675848020000728</v>
      </c>
      <c r="S529" s="10">
        <f t="shared" si="47"/>
        <v>0</v>
      </c>
      <c r="T529" s="9">
        <f t="shared" si="49"/>
        <v>21.761556965499892</v>
      </c>
      <c r="U529" s="10">
        <f t="shared" si="54"/>
        <v>0</v>
      </c>
      <c r="V529" s="9">
        <f t="shared" si="46"/>
        <v>0.60417267799988394</v>
      </c>
      <c r="W529" s="10">
        <f t="shared" si="60"/>
        <v>0</v>
      </c>
      <c r="X529" s="9">
        <f t="shared" si="50"/>
        <v>25.633314445499849</v>
      </c>
      <c r="Y529" s="10">
        <f t="shared" si="55"/>
        <v>0</v>
      </c>
      <c r="Z529" s="9">
        <f t="shared" si="51"/>
        <v>25.029141767499965</v>
      </c>
      <c r="AA529" s="10">
        <f t="shared" si="56"/>
        <v>0</v>
      </c>
      <c r="AB529" s="10">
        <f t="shared" si="57"/>
        <v>0</v>
      </c>
      <c r="AC529" s="10">
        <f t="shared" si="58"/>
        <v>0</v>
      </c>
      <c r="AD529" s="10">
        <f t="shared" si="52"/>
        <v>0</v>
      </c>
      <c r="AF529" s="10">
        <f t="shared" si="53"/>
        <v>0</v>
      </c>
    </row>
    <row r="530" spans="1:32" ht="15.75" customHeight="1" x14ac:dyDescent="0.2">
      <c r="A530" s="8">
        <v>44579</v>
      </c>
      <c r="B530" s="32">
        <v>191.47195429999999</v>
      </c>
      <c r="C530" s="9">
        <f t="shared" si="61"/>
        <v>100.7336655</v>
      </c>
      <c r="D530" s="10">
        <f t="shared" si="62"/>
        <v>191.47195429999999</v>
      </c>
      <c r="E530" s="10">
        <f t="shared" si="63"/>
        <v>1</v>
      </c>
      <c r="F530" s="10">
        <f t="shared" si="64"/>
        <v>0</v>
      </c>
      <c r="G530" s="10">
        <f t="shared" si="65"/>
        <v>0</v>
      </c>
      <c r="H530" s="10">
        <f t="shared" si="66"/>
        <v>0</v>
      </c>
      <c r="I530" s="10">
        <f t="shared" si="67"/>
        <v>0</v>
      </c>
      <c r="J530" s="10">
        <f t="shared" si="68"/>
        <v>0</v>
      </c>
      <c r="K530" s="10">
        <f t="shared" si="69"/>
        <v>0</v>
      </c>
      <c r="L530" s="9">
        <f t="shared" si="59"/>
        <v>191.47195429999999</v>
      </c>
      <c r="M530" s="9">
        <f t="shared" si="41"/>
        <v>198.06272430999999</v>
      </c>
      <c r="N530" s="9">
        <f t="shared" si="44"/>
        <v>197.38629852400004</v>
      </c>
      <c r="O530" s="9">
        <f t="shared" si="48"/>
        <v>172.79952705650012</v>
      </c>
      <c r="P530" s="9">
        <f t="shared" si="42"/>
        <v>-6.59077001</v>
      </c>
      <c r="Q530" s="10">
        <f t="shared" si="43"/>
        <v>0</v>
      </c>
      <c r="R530" s="9">
        <f t="shared" si="45"/>
        <v>-5.9143442240000468</v>
      </c>
      <c r="S530" s="10">
        <f t="shared" si="47"/>
        <v>0</v>
      </c>
      <c r="T530" s="9">
        <f t="shared" si="49"/>
        <v>18.672427243499868</v>
      </c>
      <c r="U530" s="10">
        <f t="shared" si="54"/>
        <v>0</v>
      </c>
      <c r="V530" s="9">
        <f t="shared" si="46"/>
        <v>0.67642578599995318</v>
      </c>
      <c r="W530" s="10">
        <f t="shared" si="60"/>
        <v>0</v>
      </c>
      <c r="X530" s="9">
        <f t="shared" si="50"/>
        <v>25.263197253499868</v>
      </c>
      <c r="Y530" s="10">
        <f t="shared" si="55"/>
        <v>0</v>
      </c>
      <c r="Z530" s="9">
        <f t="shared" si="51"/>
        <v>24.586771467499915</v>
      </c>
      <c r="AA530" s="10">
        <f t="shared" si="56"/>
        <v>0</v>
      </c>
      <c r="AB530" s="10">
        <f t="shared" si="57"/>
        <v>0</v>
      </c>
      <c r="AC530" s="10">
        <f t="shared" si="58"/>
        <v>0</v>
      </c>
      <c r="AD530" s="10">
        <f t="shared" si="52"/>
        <v>0</v>
      </c>
      <c r="AF530" s="10">
        <f t="shared" si="53"/>
        <v>0</v>
      </c>
    </row>
    <row r="531" spans="1:32" ht="15.75" customHeight="1" x14ac:dyDescent="0.2">
      <c r="A531" s="8">
        <v>44580</v>
      </c>
      <c r="B531" s="32">
        <v>195.2747803</v>
      </c>
      <c r="C531" s="9">
        <f t="shared" si="61"/>
        <v>100.7336655</v>
      </c>
      <c r="D531" s="10">
        <f t="shared" si="62"/>
        <v>195.2747803</v>
      </c>
      <c r="E531" s="10">
        <f t="shared" si="63"/>
        <v>1</v>
      </c>
      <c r="F531" s="10">
        <f t="shared" si="64"/>
        <v>0</v>
      </c>
      <c r="G531" s="10">
        <f t="shared" si="65"/>
        <v>0</v>
      </c>
      <c r="H531" s="10">
        <f t="shared" si="66"/>
        <v>0</v>
      </c>
      <c r="I531" s="10">
        <f t="shared" si="67"/>
        <v>0</v>
      </c>
      <c r="J531" s="10">
        <f t="shared" si="68"/>
        <v>0</v>
      </c>
      <c r="K531" s="10">
        <f t="shared" si="69"/>
        <v>0</v>
      </c>
      <c r="L531" s="9">
        <f t="shared" si="59"/>
        <v>195.2747803</v>
      </c>
      <c r="M531" s="9">
        <f t="shared" si="41"/>
        <v>197.768004615</v>
      </c>
      <c r="N531" s="9">
        <f t="shared" si="44"/>
        <v>197.327354738</v>
      </c>
      <c r="O531" s="9">
        <f t="shared" si="48"/>
        <v>173.06729095750012</v>
      </c>
      <c r="P531" s="9">
        <f t="shared" si="42"/>
        <v>-2.493224314999992</v>
      </c>
      <c r="Q531" s="10">
        <f t="shared" si="43"/>
        <v>0</v>
      </c>
      <c r="R531" s="9">
        <f t="shared" si="45"/>
        <v>-2.0525744379999935</v>
      </c>
      <c r="S531" s="10">
        <f t="shared" si="47"/>
        <v>0</v>
      </c>
      <c r="T531" s="9">
        <f t="shared" si="49"/>
        <v>22.207489342499883</v>
      </c>
      <c r="U531" s="10">
        <f t="shared" si="54"/>
        <v>0</v>
      </c>
      <c r="V531" s="9">
        <f t="shared" si="46"/>
        <v>0.44064987699999847</v>
      </c>
      <c r="W531" s="10">
        <f t="shared" si="60"/>
        <v>0</v>
      </c>
      <c r="X531" s="9">
        <f t="shared" si="50"/>
        <v>24.700713657499875</v>
      </c>
      <c r="Y531" s="10">
        <f t="shared" si="55"/>
        <v>0</v>
      </c>
      <c r="Z531" s="9">
        <f t="shared" si="51"/>
        <v>24.260063780499877</v>
      </c>
      <c r="AA531" s="10">
        <f t="shared" si="56"/>
        <v>0</v>
      </c>
      <c r="AB531" s="10">
        <f t="shared" si="57"/>
        <v>0</v>
      </c>
      <c r="AC531" s="10">
        <f t="shared" si="58"/>
        <v>0</v>
      </c>
      <c r="AD531" s="10">
        <f t="shared" si="52"/>
        <v>0</v>
      </c>
      <c r="AF531" s="10">
        <f t="shared" si="53"/>
        <v>0</v>
      </c>
    </row>
    <row r="532" spans="1:32" ht="15.75" customHeight="1" x14ac:dyDescent="0.2">
      <c r="A532" s="8">
        <v>44581</v>
      </c>
      <c r="B532" s="32">
        <v>196.7958984</v>
      </c>
      <c r="C532" s="9">
        <f t="shared" si="61"/>
        <v>100.7336655</v>
      </c>
      <c r="D532" s="10">
        <f t="shared" si="62"/>
        <v>196.7958984</v>
      </c>
      <c r="E532" s="10">
        <f t="shared" si="63"/>
        <v>1</v>
      </c>
      <c r="F532" s="10">
        <f t="shared" si="64"/>
        <v>0</v>
      </c>
      <c r="G532" s="10">
        <f t="shared" si="65"/>
        <v>0</v>
      </c>
      <c r="H532" s="10">
        <f t="shared" si="66"/>
        <v>0</v>
      </c>
      <c r="I532" s="10">
        <f t="shared" si="67"/>
        <v>0</v>
      </c>
      <c r="J532" s="10">
        <f t="shared" si="68"/>
        <v>0</v>
      </c>
      <c r="K532" s="10">
        <f t="shared" si="69"/>
        <v>0</v>
      </c>
      <c r="L532" s="9">
        <f t="shared" si="59"/>
        <v>196.7958984</v>
      </c>
      <c r="M532" s="9">
        <f t="shared" ref="M532:M786" si="70">AVERAGE(L513:L532)</f>
        <v>197.45427094000001</v>
      </c>
      <c r="N532" s="9">
        <f t="shared" si="44"/>
        <v>197.21897430599998</v>
      </c>
      <c r="O532" s="9">
        <f t="shared" si="48"/>
        <v>173.34125259650017</v>
      </c>
      <c r="P532" s="9">
        <f t="shared" ref="P532:P786" si="71">L532-M532</f>
        <v>-0.65837254000001622</v>
      </c>
      <c r="Q532" s="10">
        <f t="shared" si="43"/>
        <v>0</v>
      </c>
      <c r="R532" s="9">
        <f t="shared" si="45"/>
        <v>-0.4230759059999798</v>
      </c>
      <c r="S532" s="10">
        <f t="shared" si="47"/>
        <v>0</v>
      </c>
      <c r="T532" s="9">
        <f t="shared" si="49"/>
        <v>23.45464580349983</v>
      </c>
      <c r="U532" s="10">
        <f t="shared" si="54"/>
        <v>0</v>
      </c>
      <c r="V532" s="9">
        <f t="shared" si="46"/>
        <v>0.23529663400003642</v>
      </c>
      <c r="W532" s="10">
        <f t="shared" si="60"/>
        <v>0</v>
      </c>
      <c r="X532" s="9">
        <f t="shared" si="50"/>
        <v>24.113018343499846</v>
      </c>
      <c r="Y532" s="10">
        <f t="shared" si="55"/>
        <v>0</v>
      </c>
      <c r="Z532" s="9">
        <f t="shared" si="51"/>
        <v>23.877721709499809</v>
      </c>
      <c r="AA532" s="10">
        <f t="shared" si="56"/>
        <v>0</v>
      </c>
      <c r="AB532" s="10">
        <f t="shared" si="57"/>
        <v>0</v>
      </c>
      <c r="AC532" s="10">
        <f t="shared" si="58"/>
        <v>0</v>
      </c>
      <c r="AD532" s="10">
        <f t="shared" si="52"/>
        <v>0</v>
      </c>
      <c r="AF532" s="10">
        <f t="shared" si="53"/>
        <v>0</v>
      </c>
    </row>
    <row r="533" spans="1:32" ht="15.75" customHeight="1" x14ac:dyDescent="0.2">
      <c r="A533" s="8">
        <v>44582</v>
      </c>
      <c r="B533" s="32">
        <v>193.18322749999999</v>
      </c>
      <c r="C533" s="9">
        <f t="shared" si="61"/>
        <v>100.7336655</v>
      </c>
      <c r="D533" s="10">
        <f t="shared" si="62"/>
        <v>193.18322749999999</v>
      </c>
      <c r="E533" s="10">
        <f t="shared" si="63"/>
        <v>1</v>
      </c>
      <c r="F533" s="10">
        <f t="shared" si="64"/>
        <v>0</v>
      </c>
      <c r="G533" s="10">
        <f t="shared" si="65"/>
        <v>0</v>
      </c>
      <c r="H533" s="10">
        <f t="shared" si="66"/>
        <v>0</v>
      </c>
      <c r="I533" s="10">
        <f t="shared" si="67"/>
        <v>0</v>
      </c>
      <c r="J533" s="10">
        <f t="shared" si="68"/>
        <v>0</v>
      </c>
      <c r="K533" s="10">
        <f t="shared" si="69"/>
        <v>0</v>
      </c>
      <c r="L533" s="9">
        <f t="shared" si="59"/>
        <v>193.18322749999999</v>
      </c>
      <c r="M533" s="9">
        <f t="shared" si="70"/>
        <v>197.01219330000001</v>
      </c>
      <c r="N533" s="9">
        <f t="shared" si="44"/>
        <v>197.02122741799997</v>
      </c>
      <c r="O533" s="9">
        <f t="shared" si="48"/>
        <v>173.59621231300014</v>
      </c>
      <c r="P533" s="9">
        <f t="shared" si="71"/>
        <v>-3.8289658000000202</v>
      </c>
      <c r="Q533" s="10">
        <f t="shared" ref="Q533:Q787" si="72">IF(AND(P533&lt;0,P532&gt;=0),-1,IF(AND(P533&gt;0,P532&lt;=0),1,0))</f>
        <v>0</v>
      </c>
      <c r="R533" s="9">
        <f t="shared" si="45"/>
        <v>-3.83799991799998</v>
      </c>
      <c r="S533" s="10">
        <f t="shared" si="47"/>
        <v>0</v>
      </c>
      <c r="T533" s="9">
        <f t="shared" si="49"/>
        <v>19.587015186999849</v>
      </c>
      <c r="U533" s="10">
        <f t="shared" si="54"/>
        <v>0</v>
      </c>
      <c r="V533" s="9">
        <f t="shared" si="46"/>
        <v>-9.0341179999597898E-3</v>
      </c>
      <c r="W533" s="10">
        <f t="shared" si="60"/>
        <v>-1</v>
      </c>
      <c r="X533" s="9">
        <f t="shared" si="50"/>
        <v>23.41598098699987</v>
      </c>
      <c r="Y533" s="10">
        <f t="shared" si="55"/>
        <v>0</v>
      </c>
      <c r="Z533" s="9">
        <f t="shared" si="51"/>
        <v>23.425015104999829</v>
      </c>
      <c r="AA533" s="10">
        <f t="shared" si="56"/>
        <v>0</v>
      </c>
      <c r="AB533" s="10">
        <f t="shared" si="57"/>
        <v>0</v>
      </c>
      <c r="AC533" s="10">
        <f t="shared" si="58"/>
        <v>0</v>
      </c>
      <c r="AD533" s="10">
        <f t="shared" si="52"/>
        <v>0</v>
      </c>
      <c r="AF533" s="10">
        <f t="shared" si="53"/>
        <v>0</v>
      </c>
    </row>
    <row r="534" spans="1:32" ht="15.75" customHeight="1" x14ac:dyDescent="0.2">
      <c r="A534" s="8">
        <v>44585</v>
      </c>
      <c r="B534" s="32">
        <v>181.299408</v>
      </c>
      <c r="C534" s="9">
        <f t="shared" si="61"/>
        <v>100.7336655</v>
      </c>
      <c r="D534" s="10">
        <f t="shared" si="62"/>
        <v>181.299408</v>
      </c>
      <c r="E534" s="10">
        <f t="shared" si="63"/>
        <v>1</v>
      </c>
      <c r="F534" s="10">
        <f t="shared" si="64"/>
        <v>0</v>
      </c>
      <c r="G534" s="10">
        <f t="shared" si="65"/>
        <v>0</v>
      </c>
      <c r="H534" s="10">
        <f t="shared" si="66"/>
        <v>0</v>
      </c>
      <c r="I534" s="10">
        <f t="shared" si="67"/>
        <v>0</v>
      </c>
      <c r="J534" s="10">
        <f t="shared" si="68"/>
        <v>0</v>
      </c>
      <c r="K534" s="10">
        <f t="shared" si="69"/>
        <v>0</v>
      </c>
      <c r="L534" s="9">
        <f t="shared" si="59"/>
        <v>181.299408</v>
      </c>
      <c r="M534" s="9">
        <f t="shared" si="70"/>
        <v>195.85233231000001</v>
      </c>
      <c r="N534" s="9">
        <f t="shared" si="44"/>
        <v>196.56869140800001</v>
      </c>
      <c r="O534" s="9">
        <f t="shared" si="48"/>
        <v>173.78307129150014</v>
      </c>
      <c r="P534" s="9">
        <f t="shared" si="71"/>
        <v>-14.552924310000009</v>
      </c>
      <c r="Q534" s="10">
        <f t="shared" si="72"/>
        <v>0</v>
      </c>
      <c r="R534" s="9">
        <f t="shared" si="45"/>
        <v>-15.269283408000007</v>
      </c>
      <c r="S534" s="10">
        <f t="shared" si="47"/>
        <v>0</v>
      </c>
      <c r="T534" s="9">
        <f t="shared" si="49"/>
        <v>7.516336708499864</v>
      </c>
      <c r="U534" s="10">
        <f t="shared" si="54"/>
        <v>0</v>
      </c>
      <c r="V534" s="9">
        <f t="shared" si="46"/>
        <v>-0.71635909799999808</v>
      </c>
      <c r="W534" s="10">
        <f t="shared" si="60"/>
        <v>0</v>
      </c>
      <c r="X534" s="9">
        <f t="shared" si="50"/>
        <v>22.069261018499873</v>
      </c>
      <c r="Y534" s="10">
        <f t="shared" si="55"/>
        <v>0</v>
      </c>
      <c r="Z534" s="9">
        <f t="shared" si="51"/>
        <v>22.785620116499871</v>
      </c>
      <c r="AA534" s="10">
        <f t="shared" si="56"/>
        <v>0</v>
      </c>
      <c r="AB534" s="10">
        <f t="shared" si="57"/>
        <v>0</v>
      </c>
      <c r="AC534" s="10">
        <f t="shared" si="58"/>
        <v>0</v>
      </c>
      <c r="AD534" s="10">
        <f t="shared" si="52"/>
        <v>0</v>
      </c>
      <c r="AF534" s="10">
        <f t="shared" si="53"/>
        <v>0</v>
      </c>
    </row>
    <row r="535" spans="1:32" ht="15.75" customHeight="1" x14ac:dyDescent="0.2">
      <c r="A535" s="8">
        <v>44586</v>
      </c>
      <c r="B535" s="32">
        <v>179.49308780000001</v>
      </c>
      <c r="C535" s="9">
        <f t="shared" si="61"/>
        <v>100.7336655</v>
      </c>
      <c r="D535" s="10">
        <f t="shared" si="62"/>
        <v>179.49308780000001</v>
      </c>
      <c r="E535" s="10">
        <f t="shared" si="63"/>
        <v>1</v>
      </c>
      <c r="F535" s="10">
        <f t="shared" si="64"/>
        <v>0</v>
      </c>
      <c r="G535" s="10">
        <f t="shared" si="65"/>
        <v>0</v>
      </c>
      <c r="H535" s="10">
        <f t="shared" si="66"/>
        <v>0</v>
      </c>
      <c r="I535" s="10">
        <f t="shared" si="67"/>
        <v>0</v>
      </c>
      <c r="J535" s="10">
        <f t="shared" si="68"/>
        <v>0</v>
      </c>
      <c r="K535" s="10">
        <f t="shared" si="69"/>
        <v>0</v>
      </c>
      <c r="L535" s="9">
        <f t="shared" si="59"/>
        <v>179.49308780000001</v>
      </c>
      <c r="M535" s="9">
        <f t="shared" si="70"/>
        <v>194.54036103000001</v>
      </c>
      <c r="N535" s="9">
        <f t="shared" si="44"/>
        <v>196.07432495399996</v>
      </c>
      <c r="O535" s="9">
        <f t="shared" si="48"/>
        <v>173.97661957050011</v>
      </c>
      <c r="P535" s="9">
        <f t="shared" si="71"/>
        <v>-15.047273230000002</v>
      </c>
      <c r="Q535" s="10">
        <f t="shared" si="72"/>
        <v>0</v>
      </c>
      <c r="R535" s="9">
        <f t="shared" si="45"/>
        <v>-16.58123715399995</v>
      </c>
      <c r="S535" s="10">
        <f t="shared" si="47"/>
        <v>0</v>
      </c>
      <c r="T535" s="9">
        <f t="shared" si="49"/>
        <v>5.5164682294999068</v>
      </c>
      <c r="U535" s="10">
        <f t="shared" si="54"/>
        <v>0</v>
      </c>
      <c r="V535" s="9">
        <f t="shared" si="46"/>
        <v>-1.5339639239999485</v>
      </c>
      <c r="W535" s="10">
        <f t="shared" si="60"/>
        <v>0</v>
      </c>
      <c r="X535" s="9">
        <f t="shared" si="50"/>
        <v>20.563741459499909</v>
      </c>
      <c r="Y535" s="10">
        <f t="shared" si="55"/>
        <v>0</v>
      </c>
      <c r="Z535" s="9">
        <f t="shared" si="51"/>
        <v>22.097705383499857</v>
      </c>
      <c r="AA535" s="10">
        <f t="shared" si="56"/>
        <v>0</v>
      </c>
      <c r="AB535" s="10">
        <f t="shared" si="57"/>
        <v>0</v>
      </c>
      <c r="AC535" s="10">
        <f t="shared" si="58"/>
        <v>0</v>
      </c>
      <c r="AD535" s="10">
        <f t="shared" si="52"/>
        <v>0</v>
      </c>
      <c r="AF535" s="10">
        <f t="shared" si="53"/>
        <v>0</v>
      </c>
    </row>
    <row r="536" spans="1:32" ht="15.75" customHeight="1" x14ac:dyDescent="0.2">
      <c r="A536" s="8">
        <v>44587</v>
      </c>
      <c r="B536" s="32">
        <v>183.8663177</v>
      </c>
      <c r="C536" s="9">
        <f t="shared" si="61"/>
        <v>100.7336655</v>
      </c>
      <c r="D536" s="10">
        <f t="shared" si="62"/>
        <v>183.8663177</v>
      </c>
      <c r="E536" s="10">
        <f t="shared" si="63"/>
        <v>1</v>
      </c>
      <c r="F536" s="10">
        <f t="shared" si="64"/>
        <v>0</v>
      </c>
      <c r="G536" s="10">
        <f t="shared" si="65"/>
        <v>0</v>
      </c>
      <c r="H536" s="10">
        <f t="shared" si="66"/>
        <v>0</v>
      </c>
      <c r="I536" s="10">
        <f t="shared" si="67"/>
        <v>0</v>
      </c>
      <c r="J536" s="10">
        <f t="shared" si="68"/>
        <v>0</v>
      </c>
      <c r="K536" s="10">
        <f t="shared" si="69"/>
        <v>0</v>
      </c>
      <c r="L536" s="9">
        <f t="shared" si="59"/>
        <v>183.8663177</v>
      </c>
      <c r="M536" s="9">
        <f t="shared" si="70"/>
        <v>193.51835327500001</v>
      </c>
      <c r="N536" s="9">
        <f t="shared" si="44"/>
        <v>195.65221191599997</v>
      </c>
      <c r="O536" s="9">
        <f t="shared" si="48"/>
        <v>174.18968750250008</v>
      </c>
      <c r="P536" s="9">
        <f t="shared" si="71"/>
        <v>-9.6520355750000135</v>
      </c>
      <c r="Q536" s="10">
        <f t="shared" si="72"/>
        <v>0</v>
      </c>
      <c r="R536" s="9">
        <f t="shared" si="45"/>
        <v>-11.785894215999974</v>
      </c>
      <c r="S536" s="10">
        <f t="shared" si="47"/>
        <v>0</v>
      </c>
      <c r="T536" s="9">
        <f t="shared" si="49"/>
        <v>9.676630197499918</v>
      </c>
      <c r="U536" s="10">
        <f t="shared" si="54"/>
        <v>0</v>
      </c>
      <c r="V536" s="9">
        <f t="shared" si="46"/>
        <v>-2.1338586409999607</v>
      </c>
      <c r="W536" s="10">
        <f t="shared" si="60"/>
        <v>0</v>
      </c>
      <c r="X536" s="9">
        <f t="shared" si="50"/>
        <v>19.328665772499932</v>
      </c>
      <c r="Y536" s="10">
        <f t="shared" si="55"/>
        <v>0</v>
      </c>
      <c r="Z536" s="9">
        <f t="shared" si="51"/>
        <v>21.462524413499892</v>
      </c>
      <c r="AA536" s="10">
        <f t="shared" si="56"/>
        <v>0</v>
      </c>
      <c r="AB536" s="10">
        <f t="shared" si="57"/>
        <v>0</v>
      </c>
      <c r="AC536" s="10">
        <f t="shared" si="58"/>
        <v>0</v>
      </c>
      <c r="AD536" s="10">
        <f t="shared" si="52"/>
        <v>0</v>
      </c>
      <c r="AF536" s="10">
        <f t="shared" si="53"/>
        <v>0</v>
      </c>
    </row>
    <row r="537" spans="1:32" ht="15.75" customHeight="1" x14ac:dyDescent="0.2">
      <c r="A537" s="8">
        <v>44588</v>
      </c>
      <c r="B537" s="32">
        <v>184.24659729999999</v>
      </c>
      <c r="C537" s="9">
        <f t="shared" si="61"/>
        <v>100.7336655</v>
      </c>
      <c r="D537" s="10">
        <f t="shared" si="62"/>
        <v>184.24659729999999</v>
      </c>
      <c r="E537" s="10">
        <f t="shared" si="63"/>
        <v>1</v>
      </c>
      <c r="F537" s="10">
        <f t="shared" si="64"/>
        <v>0</v>
      </c>
      <c r="G537" s="10">
        <f t="shared" si="65"/>
        <v>0</v>
      </c>
      <c r="H537" s="10">
        <f t="shared" si="66"/>
        <v>0</v>
      </c>
      <c r="I537" s="10">
        <f t="shared" si="67"/>
        <v>0</v>
      </c>
      <c r="J537" s="10">
        <f t="shared" si="68"/>
        <v>0</v>
      </c>
      <c r="K537" s="10">
        <f t="shared" si="69"/>
        <v>0</v>
      </c>
      <c r="L537" s="9">
        <f t="shared" si="59"/>
        <v>184.24659729999999</v>
      </c>
      <c r="M537" s="9">
        <f t="shared" si="70"/>
        <v>192.47733078499999</v>
      </c>
      <c r="N537" s="9">
        <f t="shared" si="44"/>
        <v>195.24531036599998</v>
      </c>
      <c r="O537" s="9">
        <f t="shared" si="48"/>
        <v>174.4039530205001</v>
      </c>
      <c r="P537" s="9">
        <f t="shared" si="71"/>
        <v>-8.2307334850000018</v>
      </c>
      <c r="Q537" s="10">
        <f t="shared" si="72"/>
        <v>0</v>
      </c>
      <c r="R537" s="9">
        <f t="shared" si="45"/>
        <v>-10.998713065999993</v>
      </c>
      <c r="S537" s="10">
        <f t="shared" si="47"/>
        <v>0</v>
      </c>
      <c r="T537" s="9">
        <f t="shared" si="49"/>
        <v>9.8426442794998934</v>
      </c>
      <c r="U537" s="10">
        <f t="shared" si="54"/>
        <v>0</v>
      </c>
      <c r="V537" s="9">
        <f t="shared" si="46"/>
        <v>-2.7679795809999916</v>
      </c>
      <c r="W537" s="10">
        <f t="shared" si="60"/>
        <v>0</v>
      </c>
      <c r="X537" s="9">
        <f t="shared" si="50"/>
        <v>18.073377764499895</v>
      </c>
      <c r="Y537" s="10">
        <f t="shared" si="55"/>
        <v>0</v>
      </c>
      <c r="Z537" s="9">
        <f t="shared" si="51"/>
        <v>20.841357345499887</v>
      </c>
      <c r="AA537" s="10">
        <f t="shared" si="56"/>
        <v>0</v>
      </c>
      <c r="AB537" s="10">
        <f t="shared" si="57"/>
        <v>0</v>
      </c>
      <c r="AC537" s="10">
        <f t="shared" si="58"/>
        <v>0</v>
      </c>
      <c r="AD537" s="10">
        <f t="shared" si="52"/>
        <v>0</v>
      </c>
      <c r="AF537" s="10">
        <f t="shared" si="53"/>
        <v>0</v>
      </c>
    </row>
    <row r="538" spans="1:32" ht="15.75" customHeight="1" x14ac:dyDescent="0.2">
      <c r="A538" s="8">
        <v>44589</v>
      </c>
      <c r="B538" s="32">
        <v>183.4860382</v>
      </c>
      <c r="C538" s="9">
        <f t="shared" si="61"/>
        <v>100.7336655</v>
      </c>
      <c r="D538" s="10">
        <f t="shared" si="62"/>
        <v>183.4860382</v>
      </c>
      <c r="E538" s="10">
        <f t="shared" si="63"/>
        <v>1</v>
      </c>
      <c r="F538" s="10">
        <f t="shared" si="64"/>
        <v>0</v>
      </c>
      <c r="G538" s="10">
        <f t="shared" si="65"/>
        <v>0</v>
      </c>
      <c r="H538" s="10">
        <f t="shared" si="66"/>
        <v>0</v>
      </c>
      <c r="I538" s="10">
        <f t="shared" si="67"/>
        <v>0</v>
      </c>
      <c r="J538" s="10">
        <f t="shared" si="68"/>
        <v>0</v>
      </c>
      <c r="K538" s="10">
        <f t="shared" si="69"/>
        <v>0</v>
      </c>
      <c r="L538" s="9">
        <f t="shared" si="59"/>
        <v>183.4860382</v>
      </c>
      <c r="M538" s="9">
        <f t="shared" si="70"/>
        <v>191.40778809000003</v>
      </c>
      <c r="N538" s="9">
        <f t="shared" si="44"/>
        <v>194.81178894200002</v>
      </c>
      <c r="O538" s="9">
        <f t="shared" si="48"/>
        <v>174.61441574300005</v>
      </c>
      <c r="P538" s="9">
        <f t="shared" si="71"/>
        <v>-7.9217498900000294</v>
      </c>
      <c r="Q538" s="10">
        <f t="shared" si="72"/>
        <v>0</v>
      </c>
      <c r="R538" s="9">
        <f t="shared" si="45"/>
        <v>-11.325750742000025</v>
      </c>
      <c r="S538" s="10">
        <f t="shared" si="47"/>
        <v>0</v>
      </c>
      <c r="T538" s="9">
        <f t="shared" si="49"/>
        <v>8.871622456999944</v>
      </c>
      <c r="U538" s="10">
        <f t="shared" si="54"/>
        <v>0</v>
      </c>
      <c r="V538" s="9">
        <f t="shared" si="46"/>
        <v>-3.4040008519999958</v>
      </c>
      <c r="W538" s="10">
        <f t="shared" si="60"/>
        <v>0</v>
      </c>
      <c r="X538" s="9">
        <f t="shared" si="50"/>
        <v>16.793372346999973</v>
      </c>
      <c r="Y538" s="10">
        <f t="shared" si="55"/>
        <v>0</v>
      </c>
      <c r="Z538" s="9">
        <f t="shared" si="51"/>
        <v>20.197373198999969</v>
      </c>
      <c r="AA538" s="10">
        <f t="shared" si="56"/>
        <v>0</v>
      </c>
      <c r="AB538" s="10">
        <f t="shared" si="57"/>
        <v>0</v>
      </c>
      <c r="AC538" s="10">
        <f t="shared" si="58"/>
        <v>0</v>
      </c>
      <c r="AD538" s="10">
        <f t="shared" si="52"/>
        <v>0</v>
      </c>
      <c r="AF538" s="10">
        <f t="shared" si="53"/>
        <v>0</v>
      </c>
    </row>
    <row r="539" spans="1:32" ht="15.75" customHeight="1" x14ac:dyDescent="0.2">
      <c r="A539" s="8">
        <v>44592</v>
      </c>
      <c r="B539" s="32">
        <v>187.71667479999999</v>
      </c>
      <c r="C539" s="9">
        <f t="shared" si="61"/>
        <v>100.7336655</v>
      </c>
      <c r="D539" s="10">
        <f t="shared" si="62"/>
        <v>187.71667479999999</v>
      </c>
      <c r="E539" s="10">
        <f t="shared" si="63"/>
        <v>1</v>
      </c>
      <c r="F539" s="10">
        <f t="shared" si="64"/>
        <v>0</v>
      </c>
      <c r="G539" s="10">
        <f t="shared" si="65"/>
        <v>0</v>
      </c>
      <c r="H539" s="10">
        <f t="shared" si="66"/>
        <v>0</v>
      </c>
      <c r="I539" s="10">
        <f t="shared" si="67"/>
        <v>0</v>
      </c>
      <c r="J539" s="10">
        <f t="shared" si="68"/>
        <v>0</v>
      </c>
      <c r="K539" s="10">
        <f t="shared" si="69"/>
        <v>0</v>
      </c>
      <c r="L539" s="9">
        <f t="shared" si="59"/>
        <v>187.71667479999999</v>
      </c>
      <c r="M539" s="9">
        <f t="shared" si="70"/>
        <v>190.64484787500004</v>
      </c>
      <c r="N539" s="9">
        <f t="shared" si="44"/>
        <v>194.54654236000002</v>
      </c>
      <c r="O539" s="9">
        <f t="shared" si="48"/>
        <v>174.84532768450003</v>
      </c>
      <c r="P539" s="9">
        <f t="shared" si="71"/>
        <v>-2.9281730750000463</v>
      </c>
      <c r="Q539" s="10">
        <f t="shared" si="72"/>
        <v>0</v>
      </c>
      <c r="R539" s="9">
        <f t="shared" si="45"/>
        <v>-6.8298675600000252</v>
      </c>
      <c r="S539" s="10">
        <f t="shared" si="47"/>
        <v>0</v>
      </c>
      <c r="T539" s="9">
        <f t="shared" si="49"/>
        <v>12.871347115499958</v>
      </c>
      <c r="U539" s="10">
        <f t="shared" si="54"/>
        <v>0</v>
      </c>
      <c r="V539" s="9">
        <f t="shared" si="46"/>
        <v>-3.9016944849999788</v>
      </c>
      <c r="W539" s="10">
        <f t="shared" si="60"/>
        <v>0</v>
      </c>
      <c r="X539" s="9">
        <f t="shared" si="50"/>
        <v>15.799520190500004</v>
      </c>
      <c r="Y539" s="10">
        <f t="shared" si="55"/>
        <v>0</v>
      </c>
      <c r="Z539" s="9">
        <f t="shared" si="51"/>
        <v>19.701214675499983</v>
      </c>
      <c r="AA539" s="10">
        <f t="shared" si="56"/>
        <v>0</v>
      </c>
      <c r="AB539" s="10">
        <f t="shared" si="57"/>
        <v>0</v>
      </c>
      <c r="AC539" s="10">
        <f t="shared" si="58"/>
        <v>0</v>
      </c>
      <c r="AD539" s="10">
        <f t="shared" si="52"/>
        <v>0</v>
      </c>
      <c r="AF539" s="10">
        <f t="shared" si="53"/>
        <v>0</v>
      </c>
    </row>
    <row r="540" spans="1:32" ht="15.75" customHeight="1" x14ac:dyDescent="0.2">
      <c r="A540" s="8">
        <v>44593</v>
      </c>
      <c r="B540" s="32">
        <v>191.1867676</v>
      </c>
      <c r="C540" s="9">
        <f t="shared" si="61"/>
        <v>100.7336655</v>
      </c>
      <c r="D540" s="10">
        <f t="shared" si="62"/>
        <v>191.1867676</v>
      </c>
      <c r="E540" s="10">
        <f t="shared" si="63"/>
        <v>1</v>
      </c>
      <c r="F540" s="10">
        <f t="shared" si="64"/>
        <v>0</v>
      </c>
      <c r="G540" s="10">
        <f t="shared" si="65"/>
        <v>0</v>
      </c>
      <c r="H540" s="10">
        <f t="shared" si="66"/>
        <v>0</v>
      </c>
      <c r="I540" s="10">
        <f t="shared" si="67"/>
        <v>0</v>
      </c>
      <c r="J540" s="10">
        <f t="shared" si="68"/>
        <v>0</v>
      </c>
      <c r="K540" s="10">
        <f t="shared" si="69"/>
        <v>0</v>
      </c>
      <c r="L540" s="9">
        <f t="shared" si="59"/>
        <v>191.1867676</v>
      </c>
      <c r="M540" s="9">
        <f t="shared" si="70"/>
        <v>189.87953110500001</v>
      </c>
      <c r="N540" s="9">
        <f t="shared" si="44"/>
        <v>194.46478210600003</v>
      </c>
      <c r="O540" s="9">
        <f t="shared" si="48"/>
        <v>175.09218216150003</v>
      </c>
      <c r="P540" s="9">
        <f t="shared" si="71"/>
        <v>1.3072364949999837</v>
      </c>
      <c r="Q540" s="10">
        <f t="shared" si="72"/>
        <v>1</v>
      </c>
      <c r="R540" s="9">
        <f t="shared" si="45"/>
        <v>-3.2780145060000336</v>
      </c>
      <c r="S540" s="10">
        <f t="shared" si="47"/>
        <v>0</v>
      </c>
      <c r="T540" s="9">
        <f t="shared" si="49"/>
        <v>16.094585438499962</v>
      </c>
      <c r="U540" s="10">
        <f t="shared" si="54"/>
        <v>0</v>
      </c>
      <c r="V540" s="9">
        <f t="shared" si="46"/>
        <v>-4.5852510010000174</v>
      </c>
      <c r="W540" s="10">
        <f t="shared" si="60"/>
        <v>0</v>
      </c>
      <c r="X540" s="9">
        <f t="shared" si="50"/>
        <v>14.787348943499978</v>
      </c>
      <c r="Y540" s="10">
        <f t="shared" si="55"/>
        <v>0</v>
      </c>
      <c r="Z540" s="9">
        <f t="shared" si="51"/>
        <v>19.372599944499996</v>
      </c>
      <c r="AA540" s="10">
        <f t="shared" si="56"/>
        <v>0</v>
      </c>
      <c r="AB540" s="10">
        <f t="shared" si="57"/>
        <v>0</v>
      </c>
      <c r="AC540" s="10">
        <f t="shared" si="58"/>
        <v>0</v>
      </c>
      <c r="AD540" s="10">
        <f t="shared" si="52"/>
        <v>0</v>
      </c>
      <c r="AF540" s="10">
        <f t="shared" si="53"/>
        <v>0</v>
      </c>
    </row>
    <row r="541" spans="1:32" ht="15.75" customHeight="1" x14ac:dyDescent="0.2">
      <c r="A541" s="8">
        <v>44594</v>
      </c>
      <c r="B541" s="32">
        <v>194.79942320000001</v>
      </c>
      <c r="C541" s="9">
        <f t="shared" si="61"/>
        <v>100.7336655</v>
      </c>
      <c r="D541" s="10">
        <f t="shared" si="62"/>
        <v>194.79942320000001</v>
      </c>
      <c r="E541" s="10">
        <f t="shared" si="63"/>
        <v>1</v>
      </c>
      <c r="F541" s="10">
        <f t="shared" si="64"/>
        <v>0</v>
      </c>
      <c r="G541" s="10">
        <f t="shared" si="65"/>
        <v>0</v>
      </c>
      <c r="H541" s="10">
        <f t="shared" si="66"/>
        <v>0</v>
      </c>
      <c r="I541" s="10">
        <f t="shared" si="67"/>
        <v>0</v>
      </c>
      <c r="J541" s="10">
        <f t="shared" si="68"/>
        <v>0</v>
      </c>
      <c r="K541" s="10">
        <f t="shared" si="69"/>
        <v>0</v>
      </c>
      <c r="L541" s="9">
        <f t="shared" si="59"/>
        <v>194.79942320000001</v>
      </c>
      <c r="M541" s="9">
        <f t="shared" si="70"/>
        <v>189.51350937499998</v>
      </c>
      <c r="N541" s="9">
        <f t="shared" si="44"/>
        <v>194.49330291800004</v>
      </c>
      <c r="O541" s="9">
        <f t="shared" si="48"/>
        <v>175.35381508050003</v>
      </c>
      <c r="P541" s="9">
        <f t="shared" si="71"/>
        <v>5.2859138250000228</v>
      </c>
      <c r="Q541" s="10">
        <f t="shared" si="72"/>
        <v>0</v>
      </c>
      <c r="R541" s="9">
        <f t="shared" si="45"/>
        <v>0.30612028199996644</v>
      </c>
      <c r="S541" s="10">
        <f t="shared" si="47"/>
        <v>1</v>
      </c>
      <c r="T541" s="9">
        <f t="shared" si="49"/>
        <v>19.44560811949998</v>
      </c>
      <c r="U541" s="10">
        <f t="shared" si="54"/>
        <v>0</v>
      </c>
      <c r="V541" s="9">
        <f t="shared" si="46"/>
        <v>-4.9797935430000564</v>
      </c>
      <c r="W541" s="10">
        <f t="shared" si="60"/>
        <v>0</v>
      </c>
      <c r="X541" s="9">
        <f t="shared" si="50"/>
        <v>14.159694294499957</v>
      </c>
      <c r="Y541" s="10">
        <f t="shared" si="55"/>
        <v>0</v>
      </c>
      <c r="Z541" s="9">
        <f t="shared" si="51"/>
        <v>19.139487837500013</v>
      </c>
      <c r="AA541" s="10">
        <f t="shared" si="56"/>
        <v>0</v>
      </c>
      <c r="AB541" s="10">
        <f t="shared" si="57"/>
        <v>0</v>
      </c>
      <c r="AC541" s="10">
        <f t="shared" si="58"/>
        <v>0</v>
      </c>
      <c r="AD541" s="10">
        <f t="shared" si="52"/>
        <v>0</v>
      </c>
      <c r="AF541" s="10">
        <f t="shared" si="53"/>
        <v>0</v>
      </c>
    </row>
    <row r="542" spans="1:32" ht="15.75" customHeight="1" x14ac:dyDescent="0.2">
      <c r="A542" s="8">
        <v>44595</v>
      </c>
      <c r="B542" s="32">
        <v>187.28887940000001</v>
      </c>
      <c r="C542" s="9">
        <f t="shared" si="61"/>
        <v>100.7336655</v>
      </c>
      <c r="D542" s="10">
        <f t="shared" si="62"/>
        <v>187.28887940000001</v>
      </c>
      <c r="E542" s="10">
        <f t="shared" si="63"/>
        <v>1</v>
      </c>
      <c r="F542" s="10">
        <f t="shared" si="64"/>
        <v>0</v>
      </c>
      <c r="G542" s="10">
        <f t="shared" si="65"/>
        <v>0</v>
      </c>
      <c r="H542" s="10">
        <f t="shared" si="66"/>
        <v>0</v>
      </c>
      <c r="I542" s="10">
        <f t="shared" si="67"/>
        <v>0</v>
      </c>
      <c r="J542" s="10">
        <f t="shared" si="68"/>
        <v>0</v>
      </c>
      <c r="K542" s="10">
        <f t="shared" si="69"/>
        <v>0</v>
      </c>
      <c r="L542" s="9">
        <f t="shared" si="59"/>
        <v>187.28887940000001</v>
      </c>
      <c r="M542" s="9">
        <f t="shared" si="70"/>
        <v>189.21403809</v>
      </c>
      <c r="N542" s="9">
        <f t="shared" si="44"/>
        <v>194.32788085999999</v>
      </c>
      <c r="O542" s="9">
        <f t="shared" si="48"/>
        <v>175.56850975199995</v>
      </c>
      <c r="P542" s="9">
        <f t="shared" si="71"/>
        <v>-1.9251586899999893</v>
      </c>
      <c r="Q542" s="10">
        <f t="shared" si="72"/>
        <v>-1</v>
      </c>
      <c r="R542" s="9">
        <f t="shared" si="45"/>
        <v>-7.0390014599999802</v>
      </c>
      <c r="S542" s="10">
        <f t="shared" si="47"/>
        <v>-1</v>
      </c>
      <c r="T542" s="9">
        <f t="shared" si="49"/>
        <v>11.720369648000059</v>
      </c>
      <c r="U542" s="10">
        <f t="shared" si="54"/>
        <v>0</v>
      </c>
      <c r="V542" s="9">
        <f t="shared" si="46"/>
        <v>-5.1138427699999909</v>
      </c>
      <c r="W542" s="10">
        <f t="shared" si="60"/>
        <v>0</v>
      </c>
      <c r="X542" s="9">
        <f t="shared" si="50"/>
        <v>13.645528338000048</v>
      </c>
      <c r="Y542" s="10">
        <f t="shared" si="55"/>
        <v>0</v>
      </c>
      <c r="Z542" s="9">
        <f t="shared" si="51"/>
        <v>18.759371108000039</v>
      </c>
      <c r="AA542" s="10">
        <f t="shared" si="56"/>
        <v>0</v>
      </c>
      <c r="AB542" s="10">
        <f t="shared" si="57"/>
        <v>0</v>
      </c>
      <c r="AC542" s="10">
        <f t="shared" si="58"/>
        <v>0</v>
      </c>
      <c r="AD542" s="10">
        <f t="shared" si="52"/>
        <v>-1</v>
      </c>
      <c r="AF542" s="10">
        <f t="shared" si="53"/>
        <v>0</v>
      </c>
    </row>
    <row r="543" spans="1:32" ht="15.75" customHeight="1" x14ac:dyDescent="0.2">
      <c r="A543" s="8">
        <v>44596</v>
      </c>
      <c r="B543" s="32">
        <v>183.62863160000001</v>
      </c>
      <c r="C543" s="9">
        <f t="shared" si="61"/>
        <v>100.7336655</v>
      </c>
      <c r="D543" s="10">
        <f t="shared" si="62"/>
        <v>183.62863160000001</v>
      </c>
      <c r="E543" s="10">
        <f t="shared" si="63"/>
        <v>1</v>
      </c>
      <c r="F543" s="10">
        <f t="shared" si="64"/>
        <v>0</v>
      </c>
      <c r="G543" s="10">
        <f t="shared" si="65"/>
        <v>0</v>
      </c>
      <c r="H543" s="10">
        <f t="shared" si="66"/>
        <v>0</v>
      </c>
      <c r="I543" s="10">
        <f t="shared" si="67"/>
        <v>0</v>
      </c>
      <c r="J543" s="10">
        <f t="shared" si="68"/>
        <v>0</v>
      </c>
      <c r="K543" s="10">
        <f t="shared" si="69"/>
        <v>0</v>
      </c>
      <c r="L543" s="9">
        <f t="shared" si="59"/>
        <v>183.62863160000001</v>
      </c>
      <c r="M543" s="9">
        <f t="shared" si="70"/>
        <v>188.883666995</v>
      </c>
      <c r="N543" s="9">
        <f t="shared" si="44"/>
        <v>194.19383117800001</v>
      </c>
      <c r="O543" s="9">
        <f t="shared" si="48"/>
        <v>175.77147300899998</v>
      </c>
      <c r="P543" s="9">
        <f t="shared" si="71"/>
        <v>-5.2550353949999931</v>
      </c>
      <c r="Q543" s="10">
        <f t="shared" si="72"/>
        <v>0</v>
      </c>
      <c r="R543" s="9">
        <f t="shared" si="45"/>
        <v>-10.565199578000005</v>
      </c>
      <c r="S543" s="10">
        <f t="shared" si="47"/>
        <v>0</v>
      </c>
      <c r="T543" s="9">
        <f t="shared" si="49"/>
        <v>7.8571585910000294</v>
      </c>
      <c r="U543" s="10">
        <f t="shared" si="54"/>
        <v>0</v>
      </c>
      <c r="V543" s="9">
        <f t="shared" si="46"/>
        <v>-5.3101641830000119</v>
      </c>
      <c r="W543" s="10">
        <f t="shared" si="60"/>
        <v>0</v>
      </c>
      <c r="X543" s="9">
        <f t="shared" si="50"/>
        <v>13.112193986000023</v>
      </c>
      <c r="Y543" s="10">
        <f t="shared" si="55"/>
        <v>0</v>
      </c>
      <c r="Z543" s="9">
        <f t="shared" si="51"/>
        <v>18.422358169000034</v>
      </c>
      <c r="AA543" s="10">
        <f t="shared" si="56"/>
        <v>0</v>
      </c>
      <c r="AB543" s="10">
        <f t="shared" si="57"/>
        <v>0</v>
      </c>
      <c r="AC543" s="10">
        <f t="shared" si="58"/>
        <v>0</v>
      </c>
      <c r="AD543" s="10">
        <f t="shared" si="52"/>
        <v>0</v>
      </c>
      <c r="AF543" s="10">
        <f t="shared" si="53"/>
        <v>0</v>
      </c>
    </row>
    <row r="544" spans="1:32" ht="15.75" customHeight="1" x14ac:dyDescent="0.2">
      <c r="A544" s="8">
        <v>44599</v>
      </c>
      <c r="B544" s="32">
        <v>185.00717159999999</v>
      </c>
      <c r="C544" s="9">
        <f t="shared" si="61"/>
        <v>100.7336655</v>
      </c>
      <c r="D544" s="10">
        <f t="shared" si="62"/>
        <v>185.00717159999999</v>
      </c>
      <c r="E544" s="10">
        <f t="shared" si="63"/>
        <v>1</v>
      </c>
      <c r="F544" s="10">
        <f t="shared" si="64"/>
        <v>0</v>
      </c>
      <c r="G544" s="10">
        <f t="shared" si="65"/>
        <v>0</v>
      </c>
      <c r="H544" s="10">
        <f t="shared" si="66"/>
        <v>0</v>
      </c>
      <c r="I544" s="10">
        <f t="shared" si="67"/>
        <v>0</v>
      </c>
      <c r="J544" s="10">
        <f t="shared" si="68"/>
        <v>0</v>
      </c>
      <c r="K544" s="10">
        <f t="shared" si="69"/>
        <v>0</v>
      </c>
      <c r="L544" s="9">
        <f t="shared" si="59"/>
        <v>185.00717159999999</v>
      </c>
      <c r="M544" s="9">
        <f t="shared" si="70"/>
        <v>188.89079742500002</v>
      </c>
      <c r="N544" s="9">
        <f t="shared" si="44"/>
        <v>194.05502838200002</v>
      </c>
      <c r="O544" s="9">
        <f t="shared" si="48"/>
        <v>175.98039039799997</v>
      </c>
      <c r="P544" s="9">
        <f t="shared" si="71"/>
        <v>-3.8836258250000242</v>
      </c>
      <c r="Q544" s="10">
        <f t="shared" si="72"/>
        <v>0</v>
      </c>
      <c r="R544" s="9">
        <f t="shared" si="45"/>
        <v>-9.0478567820000251</v>
      </c>
      <c r="S544" s="10">
        <f t="shared" si="47"/>
        <v>0</v>
      </c>
      <c r="T544" s="9">
        <f t="shared" si="49"/>
        <v>9.0267812020000235</v>
      </c>
      <c r="U544" s="10">
        <f t="shared" si="54"/>
        <v>0</v>
      </c>
      <c r="V544" s="9">
        <f t="shared" si="46"/>
        <v>-5.1642309570000009</v>
      </c>
      <c r="W544" s="10">
        <f t="shared" si="60"/>
        <v>0</v>
      </c>
      <c r="X544" s="9">
        <f t="shared" si="50"/>
        <v>12.910407027000048</v>
      </c>
      <c r="Y544" s="10">
        <f t="shared" si="55"/>
        <v>0</v>
      </c>
      <c r="Z544" s="9">
        <f t="shared" si="51"/>
        <v>18.074637984000049</v>
      </c>
      <c r="AA544" s="10">
        <f t="shared" si="56"/>
        <v>0</v>
      </c>
      <c r="AB544" s="10">
        <f t="shared" si="57"/>
        <v>0</v>
      </c>
      <c r="AC544" s="10">
        <f t="shared" si="58"/>
        <v>0</v>
      </c>
      <c r="AD544" s="10">
        <f t="shared" si="52"/>
        <v>0</v>
      </c>
      <c r="AF544" s="10">
        <f t="shared" si="53"/>
        <v>0</v>
      </c>
    </row>
    <row r="545" spans="1:32" ht="15.75" customHeight="1" x14ac:dyDescent="0.2">
      <c r="A545" s="8">
        <v>44600</v>
      </c>
      <c r="B545" s="32">
        <v>185.19731139999999</v>
      </c>
      <c r="C545" s="9">
        <f t="shared" si="61"/>
        <v>100.7336655</v>
      </c>
      <c r="D545" s="10">
        <f t="shared" si="62"/>
        <v>185.19731139999999</v>
      </c>
      <c r="E545" s="10">
        <f t="shared" si="63"/>
        <v>1</v>
      </c>
      <c r="F545" s="10">
        <f t="shared" si="64"/>
        <v>0</v>
      </c>
      <c r="G545" s="10">
        <f t="shared" si="65"/>
        <v>0</v>
      </c>
      <c r="H545" s="10">
        <f t="shared" si="66"/>
        <v>0</v>
      </c>
      <c r="I545" s="10">
        <f t="shared" si="67"/>
        <v>0</v>
      </c>
      <c r="J545" s="10">
        <f t="shared" si="68"/>
        <v>0</v>
      </c>
      <c r="K545" s="10">
        <f t="shared" si="69"/>
        <v>0</v>
      </c>
      <c r="L545" s="9">
        <f t="shared" si="59"/>
        <v>185.19731139999999</v>
      </c>
      <c r="M545" s="9">
        <f t="shared" si="70"/>
        <v>188.61033935500004</v>
      </c>
      <c r="N545" s="9">
        <f t="shared" si="44"/>
        <v>193.878197328</v>
      </c>
      <c r="O545" s="9">
        <f t="shared" si="48"/>
        <v>176.19987877099996</v>
      </c>
      <c r="P545" s="9">
        <f t="shared" si="71"/>
        <v>-3.4130279550000466</v>
      </c>
      <c r="Q545" s="10">
        <f t="shared" si="72"/>
        <v>0</v>
      </c>
      <c r="R545" s="9">
        <f t="shared" si="45"/>
        <v>-8.6808859280000092</v>
      </c>
      <c r="S545" s="10">
        <f t="shared" si="47"/>
        <v>0</v>
      </c>
      <c r="T545" s="9">
        <f t="shared" si="49"/>
        <v>8.9974326290000306</v>
      </c>
      <c r="U545" s="10">
        <f t="shared" si="54"/>
        <v>0</v>
      </c>
      <c r="V545" s="9">
        <f t="shared" si="46"/>
        <v>-5.2678579729999626</v>
      </c>
      <c r="W545" s="10">
        <f t="shared" si="60"/>
        <v>0</v>
      </c>
      <c r="X545" s="9">
        <f t="shared" si="50"/>
        <v>12.410460584000077</v>
      </c>
      <c r="Y545" s="10">
        <f t="shared" si="55"/>
        <v>0</v>
      </c>
      <c r="Z545" s="9">
        <f t="shared" si="51"/>
        <v>17.67831855700004</v>
      </c>
      <c r="AA545" s="10">
        <f t="shared" si="56"/>
        <v>0</v>
      </c>
      <c r="AB545" s="10">
        <f t="shared" si="57"/>
        <v>0</v>
      </c>
      <c r="AC545" s="10">
        <f t="shared" si="58"/>
        <v>0</v>
      </c>
      <c r="AD545" s="10">
        <f t="shared" si="52"/>
        <v>0</v>
      </c>
      <c r="AF545" s="10">
        <f t="shared" si="53"/>
        <v>0</v>
      </c>
    </row>
    <row r="546" spans="1:32" ht="15.75" customHeight="1" x14ac:dyDescent="0.2">
      <c r="A546" s="8">
        <v>44601</v>
      </c>
      <c r="B546" s="32">
        <v>190.71139529999999</v>
      </c>
      <c r="C546" s="9">
        <f t="shared" si="61"/>
        <v>100.7336655</v>
      </c>
      <c r="D546" s="10">
        <f t="shared" si="62"/>
        <v>190.71139529999999</v>
      </c>
      <c r="E546" s="10">
        <f t="shared" si="63"/>
        <v>1</v>
      </c>
      <c r="F546" s="10">
        <f t="shared" si="64"/>
        <v>0</v>
      </c>
      <c r="G546" s="10">
        <f t="shared" si="65"/>
        <v>0</v>
      </c>
      <c r="H546" s="10">
        <f t="shared" si="66"/>
        <v>0</v>
      </c>
      <c r="I546" s="10">
        <f t="shared" si="67"/>
        <v>0</v>
      </c>
      <c r="J546" s="10">
        <f t="shared" si="68"/>
        <v>0</v>
      </c>
      <c r="K546" s="10">
        <f t="shared" si="69"/>
        <v>0</v>
      </c>
      <c r="L546" s="9">
        <f t="shared" si="59"/>
        <v>190.71139529999999</v>
      </c>
      <c r="M546" s="9">
        <f t="shared" si="70"/>
        <v>188.48199386500005</v>
      </c>
      <c r="N546" s="9">
        <f t="shared" si="44"/>
        <v>193.73939453399998</v>
      </c>
      <c r="O546" s="9">
        <f t="shared" si="48"/>
        <v>176.44036758649997</v>
      </c>
      <c r="P546" s="9">
        <f t="shared" si="71"/>
        <v>2.2294014349999429</v>
      </c>
      <c r="Q546" s="10">
        <f t="shared" si="72"/>
        <v>1</v>
      </c>
      <c r="R546" s="9">
        <f t="shared" si="45"/>
        <v>-3.0279992339999922</v>
      </c>
      <c r="S546" s="10">
        <f t="shared" si="47"/>
        <v>0</v>
      </c>
      <c r="T546" s="9">
        <f t="shared" si="49"/>
        <v>14.271027713500018</v>
      </c>
      <c r="U546" s="10">
        <f t="shared" si="54"/>
        <v>0</v>
      </c>
      <c r="V546" s="9">
        <f t="shared" si="46"/>
        <v>-5.2574006689999351</v>
      </c>
      <c r="W546" s="10">
        <f t="shared" si="60"/>
        <v>0</v>
      </c>
      <c r="X546" s="9">
        <f t="shared" si="50"/>
        <v>12.041626278500075</v>
      </c>
      <c r="Y546" s="10">
        <f t="shared" si="55"/>
        <v>0</v>
      </c>
      <c r="Z546" s="9">
        <f t="shared" si="51"/>
        <v>17.29902694750001</v>
      </c>
      <c r="AA546" s="10">
        <f t="shared" si="56"/>
        <v>0</v>
      </c>
      <c r="AB546" s="10">
        <f t="shared" si="57"/>
        <v>0</v>
      </c>
      <c r="AC546" s="10">
        <f t="shared" si="58"/>
        <v>0</v>
      </c>
      <c r="AD546" s="10">
        <f t="shared" si="52"/>
        <v>0</v>
      </c>
      <c r="AF546" s="10">
        <f t="shared" si="53"/>
        <v>0</v>
      </c>
    </row>
    <row r="547" spans="1:32" ht="15.75" customHeight="1" x14ac:dyDescent="0.2">
      <c r="A547" s="8">
        <v>44602</v>
      </c>
      <c r="B547" s="32">
        <v>189.52302549999999</v>
      </c>
      <c r="C547" s="9">
        <f t="shared" si="61"/>
        <v>100.7336655</v>
      </c>
      <c r="D547" s="10">
        <f t="shared" si="62"/>
        <v>189.52302549999999</v>
      </c>
      <c r="E547" s="10">
        <f t="shared" si="63"/>
        <v>1</v>
      </c>
      <c r="F547" s="10">
        <f t="shared" si="64"/>
        <v>0</v>
      </c>
      <c r="G547" s="10">
        <f t="shared" si="65"/>
        <v>0</v>
      </c>
      <c r="H547" s="10">
        <f t="shared" si="66"/>
        <v>0</v>
      </c>
      <c r="I547" s="10">
        <f t="shared" si="67"/>
        <v>0</v>
      </c>
      <c r="J547" s="10">
        <f t="shared" si="68"/>
        <v>0</v>
      </c>
      <c r="K547" s="10">
        <f t="shared" si="69"/>
        <v>0</v>
      </c>
      <c r="L547" s="9">
        <f t="shared" si="59"/>
        <v>189.52302549999999</v>
      </c>
      <c r="M547" s="9">
        <f t="shared" si="70"/>
        <v>188.37028579500003</v>
      </c>
      <c r="N547" s="9">
        <f t="shared" si="44"/>
        <v>193.64337371999994</v>
      </c>
      <c r="O547" s="9">
        <f t="shared" si="48"/>
        <v>176.66811004849995</v>
      </c>
      <c r="P547" s="9">
        <f t="shared" si="71"/>
        <v>1.1527397049999593</v>
      </c>
      <c r="Q547" s="10">
        <f t="shared" si="72"/>
        <v>0</v>
      </c>
      <c r="R547" s="9">
        <f t="shared" si="45"/>
        <v>-4.1203482199999542</v>
      </c>
      <c r="S547" s="10">
        <f t="shared" si="47"/>
        <v>0</v>
      </c>
      <c r="T547" s="9">
        <f t="shared" si="49"/>
        <v>12.854915451500034</v>
      </c>
      <c r="U547" s="10">
        <f t="shared" si="54"/>
        <v>0</v>
      </c>
      <c r="V547" s="9">
        <f t="shared" si="46"/>
        <v>-5.2730879249999134</v>
      </c>
      <c r="W547" s="10">
        <f t="shared" si="60"/>
        <v>0</v>
      </c>
      <c r="X547" s="9">
        <f t="shared" si="50"/>
        <v>11.702175746500075</v>
      </c>
      <c r="Y547" s="10">
        <f t="shared" si="55"/>
        <v>0</v>
      </c>
      <c r="Z547" s="9">
        <f t="shared" si="51"/>
        <v>16.975263671499988</v>
      </c>
      <c r="AA547" s="10">
        <f t="shared" si="56"/>
        <v>0</v>
      </c>
      <c r="AB547" s="10">
        <f t="shared" si="57"/>
        <v>0</v>
      </c>
      <c r="AC547" s="10">
        <f t="shared" si="58"/>
        <v>0</v>
      </c>
      <c r="AD547" s="10">
        <f t="shared" si="52"/>
        <v>0</v>
      </c>
      <c r="AF547" s="10">
        <f t="shared" si="53"/>
        <v>0</v>
      </c>
    </row>
    <row r="548" spans="1:32" ht="15.75" customHeight="1" x14ac:dyDescent="0.2">
      <c r="A548" s="8">
        <v>44603</v>
      </c>
      <c r="B548" s="32">
        <v>187.38392640000001</v>
      </c>
      <c r="C548" s="9">
        <f t="shared" si="61"/>
        <v>100.7336655</v>
      </c>
      <c r="D548" s="10">
        <f t="shared" si="62"/>
        <v>187.38392640000001</v>
      </c>
      <c r="E548" s="10">
        <f t="shared" si="63"/>
        <v>1</v>
      </c>
      <c r="F548" s="10">
        <f t="shared" si="64"/>
        <v>0</v>
      </c>
      <c r="G548" s="10">
        <f t="shared" si="65"/>
        <v>0</v>
      </c>
      <c r="H548" s="10">
        <f t="shared" si="66"/>
        <v>0</v>
      </c>
      <c r="I548" s="10">
        <f t="shared" si="67"/>
        <v>0</v>
      </c>
      <c r="J548" s="10">
        <f t="shared" si="68"/>
        <v>0</v>
      </c>
      <c r="K548" s="10">
        <f t="shared" si="69"/>
        <v>0</v>
      </c>
      <c r="L548" s="9">
        <f t="shared" si="59"/>
        <v>187.38392640000001</v>
      </c>
      <c r="M548" s="9">
        <f t="shared" si="70"/>
        <v>188.29422912500002</v>
      </c>
      <c r="N548" s="9">
        <f t="shared" si="44"/>
        <v>193.56161316199996</v>
      </c>
      <c r="O548" s="9">
        <f t="shared" si="48"/>
        <v>176.87717933849996</v>
      </c>
      <c r="P548" s="9">
        <f t="shared" si="71"/>
        <v>-0.91030272500000819</v>
      </c>
      <c r="Q548" s="10">
        <f t="shared" si="72"/>
        <v>-1</v>
      </c>
      <c r="R548" s="9">
        <f t="shared" si="45"/>
        <v>-6.1776867619999507</v>
      </c>
      <c r="S548" s="10">
        <f t="shared" si="47"/>
        <v>0</v>
      </c>
      <c r="T548" s="9">
        <f t="shared" si="49"/>
        <v>10.50674706150005</v>
      </c>
      <c r="U548" s="10">
        <f t="shared" si="54"/>
        <v>0</v>
      </c>
      <c r="V548" s="9">
        <f t="shared" si="46"/>
        <v>-5.2673840369999425</v>
      </c>
      <c r="W548" s="10">
        <f t="shared" si="60"/>
        <v>0</v>
      </c>
      <c r="X548" s="9">
        <f t="shared" si="50"/>
        <v>11.417049786500058</v>
      </c>
      <c r="Y548" s="10">
        <f t="shared" si="55"/>
        <v>0</v>
      </c>
      <c r="Z548" s="9">
        <f t="shared" si="51"/>
        <v>16.684433823500001</v>
      </c>
      <c r="AA548" s="10">
        <f t="shared" si="56"/>
        <v>0</v>
      </c>
      <c r="AB548" s="10">
        <f t="shared" si="57"/>
        <v>0</v>
      </c>
      <c r="AC548" s="10">
        <f t="shared" si="58"/>
        <v>0</v>
      </c>
      <c r="AD548" s="10">
        <f t="shared" si="52"/>
        <v>0</v>
      </c>
      <c r="AF548" s="10">
        <f t="shared" si="53"/>
        <v>0</v>
      </c>
    </row>
    <row r="549" spans="1:32" ht="15.75" customHeight="1" x14ac:dyDescent="0.2">
      <c r="A549" s="8">
        <v>44606</v>
      </c>
      <c r="B549" s="32">
        <v>183.581131</v>
      </c>
      <c r="C549" s="9">
        <f t="shared" si="61"/>
        <v>100.7336655</v>
      </c>
      <c r="D549" s="10">
        <f t="shared" si="62"/>
        <v>183.581131</v>
      </c>
      <c r="E549" s="10">
        <f t="shared" si="63"/>
        <v>1</v>
      </c>
      <c r="F549" s="10">
        <f t="shared" si="64"/>
        <v>0</v>
      </c>
      <c r="G549" s="10">
        <f t="shared" si="65"/>
        <v>0</v>
      </c>
      <c r="H549" s="10">
        <f t="shared" si="66"/>
        <v>0</v>
      </c>
      <c r="I549" s="10">
        <f t="shared" si="67"/>
        <v>0</v>
      </c>
      <c r="J549" s="10">
        <f t="shared" si="68"/>
        <v>0</v>
      </c>
      <c r="K549" s="10">
        <f t="shared" si="69"/>
        <v>0</v>
      </c>
      <c r="L549" s="9">
        <f t="shared" si="59"/>
        <v>183.581131</v>
      </c>
      <c r="M549" s="9">
        <f t="shared" si="70"/>
        <v>187.75708236500003</v>
      </c>
      <c r="N549" s="9">
        <f t="shared" si="44"/>
        <v>193.42661346800003</v>
      </c>
      <c r="O549" s="9">
        <f t="shared" si="48"/>
        <v>177.06934639199994</v>
      </c>
      <c r="P549" s="9">
        <f t="shared" si="71"/>
        <v>-4.1759513650000315</v>
      </c>
      <c r="Q549" s="10">
        <f t="shared" si="72"/>
        <v>0</v>
      </c>
      <c r="R549" s="9">
        <f t="shared" si="45"/>
        <v>-9.8454824680000286</v>
      </c>
      <c r="S549" s="10">
        <f t="shared" si="47"/>
        <v>0</v>
      </c>
      <c r="T549" s="9">
        <f t="shared" si="49"/>
        <v>6.5117846080000561</v>
      </c>
      <c r="U549" s="10">
        <f t="shared" si="54"/>
        <v>0</v>
      </c>
      <c r="V549" s="9">
        <f t="shared" si="46"/>
        <v>-5.6695311029999971</v>
      </c>
      <c r="W549" s="10">
        <f t="shared" si="60"/>
        <v>0</v>
      </c>
      <c r="X549" s="9">
        <f t="shared" si="50"/>
        <v>10.687735973000088</v>
      </c>
      <c r="Y549" s="10">
        <f t="shared" si="55"/>
        <v>0</v>
      </c>
      <c r="Z549" s="9">
        <f t="shared" si="51"/>
        <v>16.357267076000085</v>
      </c>
      <c r="AA549" s="10">
        <f t="shared" si="56"/>
        <v>0</v>
      </c>
      <c r="AB549" s="10">
        <f t="shared" si="57"/>
        <v>0</v>
      </c>
      <c r="AC549" s="10">
        <f t="shared" si="58"/>
        <v>0</v>
      </c>
      <c r="AD549" s="10">
        <f t="shared" si="52"/>
        <v>0</v>
      </c>
      <c r="AF549" s="10">
        <f t="shared" si="53"/>
        <v>0</v>
      </c>
    </row>
    <row r="550" spans="1:32" ht="15.75" customHeight="1" x14ac:dyDescent="0.2">
      <c r="A550" s="8">
        <v>44607</v>
      </c>
      <c r="B550" s="32">
        <v>177.54412840000001</v>
      </c>
      <c r="C550" s="9">
        <f t="shared" si="61"/>
        <v>100.7336655</v>
      </c>
      <c r="D550" s="10">
        <f t="shared" si="62"/>
        <v>177.54412840000001</v>
      </c>
      <c r="E550" s="10">
        <f t="shared" si="63"/>
        <v>1</v>
      </c>
      <c r="F550" s="10">
        <f t="shared" si="64"/>
        <v>0</v>
      </c>
      <c r="G550" s="10">
        <f t="shared" si="65"/>
        <v>0</v>
      </c>
      <c r="H550" s="10">
        <f t="shared" si="66"/>
        <v>0</v>
      </c>
      <c r="I550" s="10">
        <f t="shared" si="67"/>
        <v>0</v>
      </c>
      <c r="J550" s="10">
        <f t="shared" si="68"/>
        <v>0</v>
      </c>
      <c r="K550" s="10">
        <f t="shared" si="69"/>
        <v>0</v>
      </c>
      <c r="L550" s="9">
        <f t="shared" si="59"/>
        <v>177.54412840000001</v>
      </c>
      <c r="M550" s="9">
        <f t="shared" si="70"/>
        <v>187.06069107000002</v>
      </c>
      <c r="N550" s="9">
        <f t="shared" si="44"/>
        <v>193.03967621200002</v>
      </c>
      <c r="O550" s="9">
        <f t="shared" si="48"/>
        <v>177.24728378499992</v>
      </c>
      <c r="P550" s="9">
        <f t="shared" si="71"/>
        <v>-9.5165626700000132</v>
      </c>
      <c r="Q550" s="10">
        <f t="shared" si="72"/>
        <v>0</v>
      </c>
      <c r="R550" s="9">
        <f t="shared" si="45"/>
        <v>-15.495547812000012</v>
      </c>
      <c r="S550" s="10">
        <f t="shared" si="47"/>
        <v>0</v>
      </c>
      <c r="T550" s="9">
        <f t="shared" si="49"/>
        <v>0.29684461500008297</v>
      </c>
      <c r="U550" s="10">
        <f t="shared" si="54"/>
        <v>0</v>
      </c>
      <c r="V550" s="9">
        <f t="shared" si="46"/>
        <v>-5.9789851419999991</v>
      </c>
      <c r="W550" s="10">
        <f t="shared" si="60"/>
        <v>0</v>
      </c>
      <c r="X550" s="9">
        <f t="shared" si="50"/>
        <v>9.8134072850000962</v>
      </c>
      <c r="Y550" s="10">
        <f t="shared" si="55"/>
        <v>0</v>
      </c>
      <c r="Z550" s="9">
        <f t="shared" si="51"/>
        <v>15.792392427000095</v>
      </c>
      <c r="AA550" s="10">
        <f t="shared" si="56"/>
        <v>0</v>
      </c>
      <c r="AB550" s="10">
        <f t="shared" si="57"/>
        <v>0</v>
      </c>
      <c r="AC550" s="10">
        <f t="shared" si="58"/>
        <v>0</v>
      </c>
      <c r="AD550" s="10">
        <f t="shared" si="52"/>
        <v>0</v>
      </c>
      <c r="AF550" s="10">
        <f t="shared" si="53"/>
        <v>0</v>
      </c>
    </row>
    <row r="551" spans="1:32" ht="15.75" customHeight="1" x14ac:dyDescent="0.2">
      <c r="A551" s="8">
        <v>44608</v>
      </c>
      <c r="B551" s="32">
        <v>173.97898860000001</v>
      </c>
      <c r="C551" s="9">
        <f t="shared" si="61"/>
        <v>100.7336655</v>
      </c>
      <c r="D551" s="10">
        <f t="shared" si="62"/>
        <v>173.97898860000001</v>
      </c>
      <c r="E551" s="10">
        <f t="shared" si="63"/>
        <v>1</v>
      </c>
      <c r="F551" s="10">
        <f t="shared" si="64"/>
        <v>0</v>
      </c>
      <c r="G551" s="10">
        <f t="shared" si="65"/>
        <v>0</v>
      </c>
      <c r="H551" s="10">
        <f t="shared" si="66"/>
        <v>0</v>
      </c>
      <c r="I551" s="10">
        <f t="shared" si="67"/>
        <v>0</v>
      </c>
      <c r="J551" s="10">
        <f t="shared" si="68"/>
        <v>0</v>
      </c>
      <c r="K551" s="10">
        <f t="shared" si="69"/>
        <v>0</v>
      </c>
      <c r="L551" s="9">
        <f t="shared" si="59"/>
        <v>173.97898860000001</v>
      </c>
      <c r="M551" s="9">
        <f t="shared" si="70"/>
        <v>185.99590148499999</v>
      </c>
      <c r="N551" s="9">
        <f t="shared" si="44"/>
        <v>192.609957278</v>
      </c>
      <c r="O551" s="9">
        <f t="shared" si="48"/>
        <v>177.41138443149998</v>
      </c>
      <c r="P551" s="9">
        <f t="shared" si="71"/>
        <v>-12.016912884999982</v>
      </c>
      <c r="Q551" s="10">
        <f t="shared" si="72"/>
        <v>0</v>
      </c>
      <c r="R551" s="9">
        <f t="shared" si="45"/>
        <v>-18.630968677999988</v>
      </c>
      <c r="S551" s="10">
        <f t="shared" si="47"/>
        <v>0</v>
      </c>
      <c r="T551" s="9">
        <f t="shared" si="49"/>
        <v>-3.4323958314999743</v>
      </c>
      <c r="U551" s="10">
        <f t="shared" si="54"/>
        <v>-1</v>
      </c>
      <c r="V551" s="9">
        <f t="shared" si="46"/>
        <v>-6.6140557930000057</v>
      </c>
      <c r="W551" s="10">
        <f t="shared" si="60"/>
        <v>0</v>
      </c>
      <c r="X551" s="9">
        <f t="shared" si="50"/>
        <v>8.5845170535000079</v>
      </c>
      <c r="Y551" s="10">
        <f t="shared" si="55"/>
        <v>0</v>
      </c>
      <c r="Z551" s="9">
        <f t="shared" si="51"/>
        <v>15.198572846500014</v>
      </c>
      <c r="AA551" s="10">
        <f t="shared" si="56"/>
        <v>0</v>
      </c>
      <c r="AB551" s="10">
        <f t="shared" si="57"/>
        <v>0</v>
      </c>
      <c r="AC551" s="10">
        <f t="shared" si="58"/>
        <v>0</v>
      </c>
      <c r="AD551" s="10">
        <f t="shared" si="52"/>
        <v>0</v>
      </c>
      <c r="AF551" s="10">
        <f t="shared" si="53"/>
        <v>0</v>
      </c>
    </row>
    <row r="552" spans="1:32" ht="15.75" customHeight="1" x14ac:dyDescent="0.2">
      <c r="A552" s="8">
        <v>44609</v>
      </c>
      <c r="B552" s="32">
        <v>176.5458984</v>
      </c>
      <c r="C552" s="9">
        <f t="shared" si="61"/>
        <v>100.7336655</v>
      </c>
      <c r="D552" s="10">
        <f t="shared" si="62"/>
        <v>176.5458984</v>
      </c>
      <c r="E552" s="10">
        <f t="shared" si="63"/>
        <v>1</v>
      </c>
      <c r="F552" s="10">
        <f t="shared" si="64"/>
        <v>0</v>
      </c>
      <c r="G552" s="10">
        <f t="shared" si="65"/>
        <v>0</v>
      </c>
      <c r="H552" s="10">
        <f t="shared" si="66"/>
        <v>0</v>
      </c>
      <c r="I552" s="10">
        <f t="shared" si="67"/>
        <v>0</v>
      </c>
      <c r="J552" s="10">
        <f t="shared" si="68"/>
        <v>0</v>
      </c>
      <c r="K552" s="10">
        <f t="shared" si="69"/>
        <v>0</v>
      </c>
      <c r="L552" s="9">
        <f t="shared" si="59"/>
        <v>176.5458984</v>
      </c>
      <c r="M552" s="9">
        <f t="shared" si="70"/>
        <v>184.98340148499997</v>
      </c>
      <c r="N552" s="9">
        <f t="shared" si="44"/>
        <v>192.18404114000003</v>
      </c>
      <c r="O552" s="9">
        <f t="shared" si="48"/>
        <v>177.58174972649994</v>
      </c>
      <c r="P552" s="9">
        <f t="shared" si="71"/>
        <v>-8.4375030849999746</v>
      </c>
      <c r="Q552" s="10">
        <f t="shared" si="72"/>
        <v>0</v>
      </c>
      <c r="R552" s="9">
        <f t="shared" si="45"/>
        <v>-15.638142740000035</v>
      </c>
      <c r="S552" s="10">
        <f t="shared" si="47"/>
        <v>0</v>
      </c>
      <c r="T552" s="9">
        <f t="shared" si="49"/>
        <v>-1.0358513264999374</v>
      </c>
      <c r="U552" s="10">
        <f t="shared" si="54"/>
        <v>0</v>
      </c>
      <c r="V552" s="9">
        <f t="shared" si="46"/>
        <v>-7.2006396550000602</v>
      </c>
      <c r="W552" s="10">
        <f t="shared" si="60"/>
        <v>0</v>
      </c>
      <c r="X552" s="9">
        <f t="shared" si="50"/>
        <v>7.4016517585000372</v>
      </c>
      <c r="Y552" s="10">
        <f t="shared" si="55"/>
        <v>0</v>
      </c>
      <c r="Z552" s="9">
        <f t="shared" si="51"/>
        <v>14.602291413500097</v>
      </c>
      <c r="AA552" s="10">
        <f t="shared" si="56"/>
        <v>0</v>
      </c>
      <c r="AB552" s="10">
        <f t="shared" si="57"/>
        <v>0</v>
      </c>
      <c r="AC552" s="10">
        <f t="shared" si="58"/>
        <v>0</v>
      </c>
      <c r="AD552" s="10">
        <f t="shared" si="52"/>
        <v>0</v>
      </c>
      <c r="AF552" s="10">
        <f t="shared" si="53"/>
        <v>0</v>
      </c>
    </row>
    <row r="553" spans="1:32" ht="15.75" customHeight="1" x14ac:dyDescent="0.2">
      <c r="A553" s="8">
        <v>44610</v>
      </c>
      <c r="B553" s="32">
        <v>176.78356930000001</v>
      </c>
      <c r="C553" s="9">
        <f t="shared" si="61"/>
        <v>100.7336655</v>
      </c>
      <c r="D553" s="10">
        <f t="shared" si="62"/>
        <v>176.78356930000001</v>
      </c>
      <c r="E553" s="10">
        <f t="shared" si="63"/>
        <v>1</v>
      </c>
      <c r="F553" s="10">
        <f t="shared" si="64"/>
        <v>0</v>
      </c>
      <c r="G553" s="10">
        <f t="shared" si="65"/>
        <v>0</v>
      </c>
      <c r="H553" s="10">
        <f t="shared" si="66"/>
        <v>0</v>
      </c>
      <c r="I553" s="10">
        <f t="shared" si="67"/>
        <v>0</v>
      </c>
      <c r="J553" s="10">
        <f t="shared" si="68"/>
        <v>0</v>
      </c>
      <c r="K553" s="10">
        <f t="shared" si="69"/>
        <v>0</v>
      </c>
      <c r="L553" s="9">
        <f t="shared" si="59"/>
        <v>176.78356930000001</v>
      </c>
      <c r="M553" s="9">
        <f t="shared" si="70"/>
        <v>184.16341857499998</v>
      </c>
      <c r="N553" s="9">
        <f t="shared" si="44"/>
        <v>191.80280823000001</v>
      </c>
      <c r="O553" s="9">
        <f t="shared" si="48"/>
        <v>177.74274459949996</v>
      </c>
      <c r="P553" s="9">
        <f t="shared" si="71"/>
        <v>-7.3798492749999696</v>
      </c>
      <c r="Q553" s="10">
        <f t="shared" si="72"/>
        <v>0</v>
      </c>
      <c r="R553" s="9">
        <f t="shared" si="45"/>
        <v>-15.01923893</v>
      </c>
      <c r="S553" s="10">
        <f t="shared" si="47"/>
        <v>0</v>
      </c>
      <c r="T553" s="9">
        <f t="shared" si="49"/>
        <v>-0.95917529949994673</v>
      </c>
      <c r="U553" s="10">
        <f t="shared" si="54"/>
        <v>0</v>
      </c>
      <c r="V553" s="9">
        <f t="shared" si="46"/>
        <v>-7.6393896550000306</v>
      </c>
      <c r="W553" s="10">
        <f t="shared" si="60"/>
        <v>0</v>
      </c>
      <c r="X553" s="9">
        <f t="shared" si="50"/>
        <v>6.4206739755000228</v>
      </c>
      <c r="Y553" s="10">
        <f t="shared" si="55"/>
        <v>0</v>
      </c>
      <c r="Z553" s="9">
        <f t="shared" si="51"/>
        <v>14.060063630500053</v>
      </c>
      <c r="AA553" s="10">
        <f t="shared" si="56"/>
        <v>0</v>
      </c>
      <c r="AB553" s="10">
        <f t="shared" si="57"/>
        <v>0</v>
      </c>
      <c r="AC553" s="10">
        <f t="shared" si="58"/>
        <v>0</v>
      </c>
      <c r="AD553" s="10">
        <f t="shared" si="52"/>
        <v>0</v>
      </c>
      <c r="AF553" s="10">
        <f t="shared" si="53"/>
        <v>0</v>
      </c>
    </row>
    <row r="554" spans="1:32" ht="15.75" customHeight="1" x14ac:dyDescent="0.2">
      <c r="A554" s="8">
        <v>44613</v>
      </c>
      <c r="B554" s="32">
        <v>173.21842960000001</v>
      </c>
      <c r="C554" s="9">
        <f t="shared" si="61"/>
        <v>100.7336655</v>
      </c>
      <c r="D554" s="10">
        <f t="shared" si="62"/>
        <v>173.21842960000001</v>
      </c>
      <c r="E554" s="10">
        <f t="shared" si="63"/>
        <v>1</v>
      </c>
      <c r="F554" s="10">
        <f t="shared" si="64"/>
        <v>0</v>
      </c>
      <c r="G554" s="10">
        <f t="shared" si="65"/>
        <v>0</v>
      </c>
      <c r="H554" s="10">
        <f t="shared" si="66"/>
        <v>0</v>
      </c>
      <c r="I554" s="10">
        <f t="shared" si="67"/>
        <v>0</v>
      </c>
      <c r="J554" s="10">
        <f t="shared" si="68"/>
        <v>0</v>
      </c>
      <c r="K554" s="10">
        <f t="shared" si="69"/>
        <v>0</v>
      </c>
      <c r="L554" s="9">
        <f t="shared" si="59"/>
        <v>173.21842960000001</v>
      </c>
      <c r="M554" s="9">
        <f t="shared" si="70"/>
        <v>183.759369655</v>
      </c>
      <c r="N554" s="9">
        <f t="shared" si="44"/>
        <v>191.37689209199999</v>
      </c>
      <c r="O554" s="9">
        <f t="shared" si="48"/>
        <v>177.88779083399996</v>
      </c>
      <c r="P554" s="9">
        <f t="shared" si="71"/>
        <v>-10.540940054999993</v>
      </c>
      <c r="Q554" s="10">
        <f t="shared" si="72"/>
        <v>0</v>
      </c>
      <c r="R554" s="9">
        <f t="shared" si="45"/>
        <v>-18.158462491999984</v>
      </c>
      <c r="S554" s="10">
        <f t="shared" si="47"/>
        <v>0</v>
      </c>
      <c r="T554" s="9">
        <f t="shared" si="49"/>
        <v>-4.6693612339999504</v>
      </c>
      <c r="U554" s="10">
        <f t="shared" si="54"/>
        <v>0</v>
      </c>
      <c r="V554" s="9">
        <f t="shared" si="46"/>
        <v>-7.617522436999991</v>
      </c>
      <c r="W554" s="10">
        <f t="shared" si="60"/>
        <v>0</v>
      </c>
      <c r="X554" s="9">
        <f t="shared" si="50"/>
        <v>5.8715788210000426</v>
      </c>
      <c r="Y554" s="10">
        <f t="shared" si="55"/>
        <v>0</v>
      </c>
      <c r="Z554" s="9">
        <f t="shared" si="51"/>
        <v>13.489101258000034</v>
      </c>
      <c r="AA554" s="10">
        <f t="shared" si="56"/>
        <v>0</v>
      </c>
      <c r="AB554" s="10">
        <f t="shared" si="57"/>
        <v>0</v>
      </c>
      <c r="AC554" s="10">
        <f t="shared" si="58"/>
        <v>0</v>
      </c>
      <c r="AD554" s="10">
        <f t="shared" si="52"/>
        <v>0</v>
      </c>
      <c r="AF554" s="10">
        <f t="shared" si="53"/>
        <v>0</v>
      </c>
    </row>
    <row r="555" spans="1:32" ht="15.75" customHeight="1" x14ac:dyDescent="0.2">
      <c r="A555" s="8">
        <v>44614</v>
      </c>
      <c r="B555" s="32">
        <v>175.83285520000001</v>
      </c>
      <c r="C555" s="9">
        <f t="shared" si="61"/>
        <v>100.7336655</v>
      </c>
      <c r="D555" s="10">
        <f t="shared" si="62"/>
        <v>175.83285520000001</v>
      </c>
      <c r="E555" s="10">
        <f t="shared" si="63"/>
        <v>1</v>
      </c>
      <c r="F555" s="10">
        <f t="shared" si="64"/>
        <v>0</v>
      </c>
      <c r="G555" s="10">
        <f t="shared" si="65"/>
        <v>0</v>
      </c>
      <c r="H555" s="10">
        <f t="shared" si="66"/>
        <v>0</v>
      </c>
      <c r="I555" s="10">
        <f t="shared" si="67"/>
        <v>0</v>
      </c>
      <c r="J555" s="10">
        <f t="shared" si="68"/>
        <v>0</v>
      </c>
      <c r="K555" s="10">
        <f t="shared" si="69"/>
        <v>0</v>
      </c>
      <c r="L555" s="9">
        <f t="shared" si="59"/>
        <v>175.83285520000001</v>
      </c>
      <c r="M555" s="9">
        <f t="shared" si="70"/>
        <v>183.57635802499999</v>
      </c>
      <c r="N555" s="9">
        <f t="shared" si="44"/>
        <v>191.06791290399997</v>
      </c>
      <c r="O555" s="9">
        <f t="shared" si="48"/>
        <v>178.04356292849999</v>
      </c>
      <c r="P555" s="9">
        <f t="shared" si="71"/>
        <v>-7.7435028249999789</v>
      </c>
      <c r="Q555" s="10">
        <f t="shared" si="72"/>
        <v>0</v>
      </c>
      <c r="R555" s="9">
        <f t="shared" si="45"/>
        <v>-15.235057703999956</v>
      </c>
      <c r="S555" s="10">
        <f t="shared" si="47"/>
        <v>0</v>
      </c>
      <c r="T555" s="9">
        <f t="shared" si="49"/>
        <v>-2.2107077284999832</v>
      </c>
      <c r="U555" s="10">
        <f t="shared" si="54"/>
        <v>0</v>
      </c>
      <c r="V555" s="9">
        <f t="shared" si="46"/>
        <v>-7.4915548789999775</v>
      </c>
      <c r="W555" s="10">
        <f t="shared" si="60"/>
        <v>0</v>
      </c>
      <c r="X555" s="9">
        <f t="shared" si="50"/>
        <v>5.5327950964999957</v>
      </c>
      <c r="Y555" s="10">
        <f t="shared" si="55"/>
        <v>0</v>
      </c>
      <c r="Z555" s="9">
        <f t="shared" si="51"/>
        <v>13.024349975499973</v>
      </c>
      <c r="AA555" s="10">
        <f t="shared" si="56"/>
        <v>0</v>
      </c>
      <c r="AB555" s="10">
        <f t="shared" si="57"/>
        <v>0</v>
      </c>
      <c r="AC555" s="10">
        <f t="shared" si="58"/>
        <v>0</v>
      </c>
      <c r="AD555" s="10">
        <f t="shared" si="52"/>
        <v>0</v>
      </c>
      <c r="AF555" s="10">
        <f t="shared" si="53"/>
        <v>0</v>
      </c>
    </row>
    <row r="556" spans="1:32" ht="15.75" customHeight="1" x14ac:dyDescent="0.2">
      <c r="A556" s="8">
        <v>44615</v>
      </c>
      <c r="B556" s="32">
        <v>176.59341430000001</v>
      </c>
      <c r="C556" s="9">
        <f t="shared" si="61"/>
        <v>100.7336655</v>
      </c>
      <c r="D556" s="10">
        <f t="shared" si="62"/>
        <v>176.59341430000001</v>
      </c>
      <c r="E556" s="10">
        <f t="shared" si="63"/>
        <v>1</v>
      </c>
      <c r="F556" s="10">
        <f t="shared" si="64"/>
        <v>0</v>
      </c>
      <c r="G556" s="10">
        <f t="shared" si="65"/>
        <v>0</v>
      </c>
      <c r="H556" s="10">
        <f t="shared" si="66"/>
        <v>0</v>
      </c>
      <c r="I556" s="10">
        <f t="shared" si="67"/>
        <v>0</v>
      </c>
      <c r="J556" s="10">
        <f t="shared" si="68"/>
        <v>0</v>
      </c>
      <c r="K556" s="10">
        <f t="shared" si="69"/>
        <v>0</v>
      </c>
      <c r="L556" s="9">
        <f t="shared" si="59"/>
        <v>176.59341430000001</v>
      </c>
      <c r="M556" s="9">
        <f t="shared" si="70"/>
        <v>183.21271285499998</v>
      </c>
      <c r="N556" s="9">
        <f t="shared" si="44"/>
        <v>190.71520080599998</v>
      </c>
      <c r="O556" s="9">
        <f t="shared" si="48"/>
        <v>178.21580833550001</v>
      </c>
      <c r="P556" s="9">
        <f t="shared" si="71"/>
        <v>-6.6192985549999719</v>
      </c>
      <c r="Q556" s="10">
        <f t="shared" si="72"/>
        <v>0</v>
      </c>
      <c r="R556" s="9">
        <f t="shared" si="45"/>
        <v>-14.121786505999978</v>
      </c>
      <c r="S556" s="10">
        <f t="shared" si="47"/>
        <v>0</v>
      </c>
      <c r="T556" s="9">
        <f t="shared" si="49"/>
        <v>-1.6223940355000082</v>
      </c>
      <c r="U556" s="10">
        <f t="shared" si="54"/>
        <v>0</v>
      </c>
      <c r="V556" s="9">
        <f t="shared" si="46"/>
        <v>-7.5024879510000062</v>
      </c>
      <c r="W556" s="10">
        <f t="shared" si="60"/>
        <v>0</v>
      </c>
      <c r="X556" s="9">
        <f t="shared" si="50"/>
        <v>4.9969045194999637</v>
      </c>
      <c r="Y556" s="10">
        <f t="shared" si="55"/>
        <v>0</v>
      </c>
      <c r="Z556" s="9">
        <f t="shared" si="51"/>
        <v>12.49939247049997</v>
      </c>
      <c r="AA556" s="10">
        <f t="shared" si="56"/>
        <v>0</v>
      </c>
      <c r="AB556" s="10">
        <f t="shared" si="57"/>
        <v>0</v>
      </c>
      <c r="AC556" s="10">
        <f t="shared" si="58"/>
        <v>0</v>
      </c>
      <c r="AD556" s="10">
        <f t="shared" si="52"/>
        <v>0</v>
      </c>
      <c r="AF556" s="10">
        <f t="shared" si="53"/>
        <v>0</v>
      </c>
    </row>
    <row r="557" spans="1:32" ht="15.75" customHeight="1" x14ac:dyDescent="0.2">
      <c r="A557" s="8">
        <v>44616</v>
      </c>
      <c r="B557" s="32">
        <v>173.50363160000001</v>
      </c>
      <c r="C557" s="9">
        <f t="shared" si="61"/>
        <v>100.7336655</v>
      </c>
      <c r="D557" s="10">
        <f t="shared" si="62"/>
        <v>173.50363160000001</v>
      </c>
      <c r="E557" s="10">
        <f t="shared" si="63"/>
        <v>1</v>
      </c>
      <c r="F557" s="10">
        <f t="shared" si="64"/>
        <v>0</v>
      </c>
      <c r="G557" s="10">
        <f t="shared" si="65"/>
        <v>0</v>
      </c>
      <c r="H557" s="10">
        <f t="shared" si="66"/>
        <v>0</v>
      </c>
      <c r="I557" s="10">
        <f t="shared" si="67"/>
        <v>0</v>
      </c>
      <c r="J557" s="10">
        <f t="shared" si="68"/>
        <v>0</v>
      </c>
      <c r="K557" s="10">
        <f t="shared" si="69"/>
        <v>0</v>
      </c>
      <c r="L557" s="9">
        <f t="shared" si="59"/>
        <v>173.50363160000001</v>
      </c>
      <c r="M557" s="9">
        <f t="shared" si="70"/>
        <v>182.67556456999998</v>
      </c>
      <c r="N557" s="9">
        <f t="shared" si="44"/>
        <v>190.23604522799994</v>
      </c>
      <c r="O557" s="9">
        <f t="shared" si="48"/>
        <v>178.3672080245</v>
      </c>
      <c r="P557" s="9">
        <f t="shared" si="71"/>
        <v>-9.1719329699999719</v>
      </c>
      <c r="Q557" s="10">
        <f t="shared" si="72"/>
        <v>0</v>
      </c>
      <c r="R557" s="9">
        <f t="shared" si="45"/>
        <v>-16.732413627999932</v>
      </c>
      <c r="S557" s="10">
        <f t="shared" si="47"/>
        <v>0</v>
      </c>
      <c r="T557" s="9">
        <f t="shared" si="49"/>
        <v>-4.8635764244999962</v>
      </c>
      <c r="U557" s="10">
        <f t="shared" si="54"/>
        <v>0</v>
      </c>
      <c r="V557" s="9">
        <f t="shared" si="46"/>
        <v>-7.5604806579999604</v>
      </c>
      <c r="W557" s="10">
        <f t="shared" si="60"/>
        <v>0</v>
      </c>
      <c r="X557" s="9">
        <f t="shared" si="50"/>
        <v>4.3083565454999757</v>
      </c>
      <c r="Y557" s="10">
        <f t="shared" si="55"/>
        <v>0</v>
      </c>
      <c r="Z557" s="9">
        <f t="shared" si="51"/>
        <v>11.868837203499936</v>
      </c>
      <c r="AA557" s="10">
        <f t="shared" si="56"/>
        <v>0</v>
      </c>
      <c r="AB557" s="10">
        <f t="shared" si="57"/>
        <v>0</v>
      </c>
      <c r="AC557" s="10">
        <f t="shared" si="58"/>
        <v>0</v>
      </c>
      <c r="AD557" s="10">
        <f t="shared" si="52"/>
        <v>0</v>
      </c>
      <c r="AF557" s="10">
        <f t="shared" si="53"/>
        <v>0</v>
      </c>
    </row>
    <row r="558" spans="1:32" ht="15.75" customHeight="1" x14ac:dyDescent="0.2">
      <c r="A558" s="8">
        <v>44617</v>
      </c>
      <c r="B558" s="32">
        <v>179.8258209</v>
      </c>
      <c r="C558" s="9">
        <f t="shared" si="61"/>
        <v>100.7336655</v>
      </c>
      <c r="D558" s="10">
        <f t="shared" si="62"/>
        <v>179.8258209</v>
      </c>
      <c r="E558" s="10">
        <f t="shared" si="63"/>
        <v>1</v>
      </c>
      <c r="F558" s="10">
        <f t="shared" si="64"/>
        <v>0</v>
      </c>
      <c r="G558" s="10">
        <f t="shared" si="65"/>
        <v>0</v>
      </c>
      <c r="H558" s="10">
        <f t="shared" si="66"/>
        <v>0</v>
      </c>
      <c r="I558" s="10">
        <f t="shared" si="67"/>
        <v>0</v>
      </c>
      <c r="J558" s="10">
        <f t="shared" si="68"/>
        <v>0</v>
      </c>
      <c r="K558" s="10">
        <f t="shared" si="69"/>
        <v>0</v>
      </c>
      <c r="L558" s="9">
        <f t="shared" si="59"/>
        <v>179.8258209</v>
      </c>
      <c r="M558" s="9">
        <f t="shared" si="70"/>
        <v>182.49255370500001</v>
      </c>
      <c r="N558" s="9">
        <f t="shared" si="44"/>
        <v>189.93847442599991</v>
      </c>
      <c r="O558" s="9">
        <f t="shared" si="48"/>
        <v>178.55397293199997</v>
      </c>
      <c r="P558" s="9">
        <f t="shared" si="71"/>
        <v>-2.6667328050000094</v>
      </c>
      <c r="Q558" s="10">
        <f t="shared" si="72"/>
        <v>0</v>
      </c>
      <c r="R558" s="9">
        <f t="shared" si="45"/>
        <v>-10.112653525999917</v>
      </c>
      <c r="S558" s="10">
        <f t="shared" si="47"/>
        <v>0</v>
      </c>
      <c r="T558" s="9">
        <f t="shared" si="49"/>
        <v>1.2718479680000314</v>
      </c>
      <c r="U558" s="10">
        <f t="shared" si="54"/>
        <v>1</v>
      </c>
      <c r="V558" s="9">
        <f t="shared" si="46"/>
        <v>-7.4459207209999079</v>
      </c>
      <c r="W558" s="10">
        <f t="shared" si="60"/>
        <v>0</v>
      </c>
      <c r="X558" s="9">
        <f t="shared" si="50"/>
        <v>3.9385807730000408</v>
      </c>
      <c r="Y558" s="10">
        <f t="shared" si="55"/>
        <v>0</v>
      </c>
      <c r="Z558" s="9">
        <f t="shared" si="51"/>
        <v>11.384501493999949</v>
      </c>
      <c r="AA558" s="10">
        <f t="shared" si="56"/>
        <v>0</v>
      </c>
      <c r="AB558" s="10">
        <f t="shared" si="57"/>
        <v>0</v>
      </c>
      <c r="AC558" s="10">
        <f t="shared" si="58"/>
        <v>0</v>
      </c>
      <c r="AD558" s="10">
        <f t="shared" si="52"/>
        <v>0</v>
      </c>
      <c r="AF558" s="10">
        <f t="shared" si="53"/>
        <v>0</v>
      </c>
    </row>
    <row r="559" spans="1:32" ht="15.75" customHeight="1" x14ac:dyDescent="0.2">
      <c r="A559" s="8">
        <v>44620</v>
      </c>
      <c r="B559" s="32">
        <v>179.01773069999999</v>
      </c>
      <c r="C559" s="9">
        <f t="shared" si="61"/>
        <v>100.7336655</v>
      </c>
      <c r="D559" s="10">
        <f t="shared" si="62"/>
        <v>179.01773069999999</v>
      </c>
      <c r="E559" s="10">
        <f t="shared" si="63"/>
        <v>1</v>
      </c>
      <c r="F559" s="10">
        <f t="shared" si="64"/>
        <v>0</v>
      </c>
      <c r="G559" s="10">
        <f t="shared" si="65"/>
        <v>0</v>
      </c>
      <c r="H559" s="10">
        <f t="shared" si="66"/>
        <v>0</v>
      </c>
      <c r="I559" s="10">
        <f t="shared" si="67"/>
        <v>0</v>
      </c>
      <c r="J559" s="10">
        <f t="shared" si="68"/>
        <v>0</v>
      </c>
      <c r="K559" s="10">
        <f t="shared" si="69"/>
        <v>0</v>
      </c>
      <c r="L559" s="9">
        <f t="shared" si="59"/>
        <v>179.01773069999999</v>
      </c>
      <c r="M559" s="9">
        <f t="shared" si="70"/>
        <v>182.05760649999999</v>
      </c>
      <c r="N559" s="9">
        <f t="shared" si="44"/>
        <v>189.63805175799993</v>
      </c>
      <c r="O559" s="9">
        <f t="shared" si="48"/>
        <v>178.72332298399994</v>
      </c>
      <c r="P559" s="9">
        <f t="shared" si="71"/>
        <v>-3.0398758000000043</v>
      </c>
      <c r="Q559" s="10">
        <f t="shared" si="72"/>
        <v>0</v>
      </c>
      <c r="R559" s="9">
        <f t="shared" si="45"/>
        <v>-10.620321057999945</v>
      </c>
      <c r="S559" s="10">
        <f t="shared" si="47"/>
        <v>0</v>
      </c>
      <c r="T559" s="9">
        <f t="shared" si="49"/>
        <v>0.29440771600005178</v>
      </c>
      <c r="U559" s="10">
        <f t="shared" si="54"/>
        <v>0</v>
      </c>
      <c r="V559" s="9">
        <f t="shared" si="46"/>
        <v>-7.5804452579999406</v>
      </c>
      <c r="W559" s="10">
        <f t="shared" si="60"/>
        <v>0</v>
      </c>
      <c r="X559" s="9">
        <f t="shared" si="50"/>
        <v>3.3342835160000561</v>
      </c>
      <c r="Y559" s="10">
        <f t="shared" si="55"/>
        <v>0</v>
      </c>
      <c r="Z559" s="9">
        <f t="shared" si="51"/>
        <v>10.914728773999997</v>
      </c>
      <c r="AA559" s="10">
        <f t="shared" si="56"/>
        <v>0</v>
      </c>
      <c r="AB559" s="10">
        <f t="shared" si="57"/>
        <v>0</v>
      </c>
      <c r="AC559" s="10">
        <f t="shared" si="58"/>
        <v>0</v>
      </c>
      <c r="AD559" s="10">
        <f t="shared" si="52"/>
        <v>0</v>
      </c>
      <c r="AF559" s="10">
        <f t="shared" si="53"/>
        <v>0</v>
      </c>
    </row>
    <row r="560" spans="1:32" ht="15.75" customHeight="1" x14ac:dyDescent="0.2">
      <c r="A560" s="8">
        <v>44621</v>
      </c>
      <c r="B560" s="32">
        <v>173.50363160000001</v>
      </c>
      <c r="C560" s="9">
        <f t="shared" si="61"/>
        <v>100.7336655</v>
      </c>
      <c r="D560" s="10">
        <f t="shared" si="62"/>
        <v>173.50363160000001</v>
      </c>
      <c r="E560" s="10">
        <f t="shared" si="63"/>
        <v>1</v>
      </c>
      <c r="F560" s="10">
        <f t="shared" si="64"/>
        <v>0</v>
      </c>
      <c r="G560" s="10">
        <f t="shared" si="65"/>
        <v>0</v>
      </c>
      <c r="H560" s="10">
        <f t="shared" si="66"/>
        <v>0</v>
      </c>
      <c r="I560" s="10">
        <f t="shared" si="67"/>
        <v>0</v>
      </c>
      <c r="J560" s="10">
        <f t="shared" si="68"/>
        <v>0</v>
      </c>
      <c r="K560" s="10">
        <f t="shared" si="69"/>
        <v>0</v>
      </c>
      <c r="L560" s="9">
        <f t="shared" si="59"/>
        <v>173.50363160000001</v>
      </c>
      <c r="M560" s="9">
        <f t="shared" si="70"/>
        <v>181.17344970000002</v>
      </c>
      <c r="N560" s="9">
        <f t="shared" si="44"/>
        <v>189.22544555599995</v>
      </c>
      <c r="O560" s="9">
        <f t="shared" si="48"/>
        <v>178.85994049199991</v>
      </c>
      <c r="P560" s="9">
        <f t="shared" si="71"/>
        <v>-7.6698181000000147</v>
      </c>
      <c r="Q560" s="10">
        <f t="shared" si="72"/>
        <v>0</v>
      </c>
      <c r="R560" s="9">
        <f t="shared" si="45"/>
        <v>-15.721813955999949</v>
      </c>
      <c r="S560" s="10">
        <f t="shared" si="47"/>
        <v>0</v>
      </c>
      <c r="T560" s="9">
        <f t="shared" si="49"/>
        <v>-5.3563088919999018</v>
      </c>
      <c r="U560" s="10">
        <f t="shared" si="54"/>
        <v>-1</v>
      </c>
      <c r="V560" s="9">
        <f t="shared" si="46"/>
        <v>-8.0519958559999338</v>
      </c>
      <c r="W560" s="10">
        <f t="shared" si="60"/>
        <v>0</v>
      </c>
      <c r="X560" s="9">
        <f t="shared" si="50"/>
        <v>2.3135092080001129</v>
      </c>
      <c r="Y560" s="10">
        <f t="shared" si="55"/>
        <v>0</v>
      </c>
      <c r="Z560" s="9">
        <f t="shared" si="51"/>
        <v>10.365505064000047</v>
      </c>
      <c r="AA560" s="10">
        <f t="shared" si="56"/>
        <v>0</v>
      </c>
      <c r="AB560" s="10">
        <f t="shared" si="57"/>
        <v>0</v>
      </c>
      <c r="AC560" s="10">
        <f t="shared" si="58"/>
        <v>0</v>
      </c>
      <c r="AD560" s="10">
        <f t="shared" si="52"/>
        <v>0</v>
      </c>
      <c r="AF560" s="10">
        <f t="shared" si="53"/>
        <v>0</v>
      </c>
    </row>
    <row r="561" spans="1:32" ht="15.75" customHeight="1" x14ac:dyDescent="0.2">
      <c r="A561" s="8">
        <v>44622</v>
      </c>
      <c r="B561" s="32">
        <v>175.4050446</v>
      </c>
      <c r="C561" s="9">
        <f t="shared" si="61"/>
        <v>100.7336655</v>
      </c>
      <c r="D561" s="10">
        <f t="shared" si="62"/>
        <v>175.4050446</v>
      </c>
      <c r="E561" s="10">
        <f t="shared" si="63"/>
        <v>1</v>
      </c>
      <c r="F561" s="10">
        <f t="shared" si="64"/>
        <v>0</v>
      </c>
      <c r="G561" s="10">
        <f t="shared" si="65"/>
        <v>0</v>
      </c>
      <c r="H561" s="10">
        <f t="shared" si="66"/>
        <v>0</v>
      </c>
      <c r="I561" s="10">
        <f t="shared" si="67"/>
        <v>0</v>
      </c>
      <c r="J561" s="10">
        <f t="shared" si="68"/>
        <v>0</v>
      </c>
      <c r="K561" s="10">
        <f t="shared" si="69"/>
        <v>0</v>
      </c>
      <c r="L561" s="9">
        <f t="shared" si="59"/>
        <v>175.4050446</v>
      </c>
      <c r="M561" s="9">
        <f t="shared" si="70"/>
        <v>180.20373076999999</v>
      </c>
      <c r="N561" s="9">
        <f t="shared" si="44"/>
        <v>188.71016296399995</v>
      </c>
      <c r="O561" s="9">
        <f t="shared" si="48"/>
        <v>179.0077075209999</v>
      </c>
      <c r="P561" s="9">
        <f t="shared" si="71"/>
        <v>-4.7986861699999963</v>
      </c>
      <c r="Q561" s="10">
        <f t="shared" si="72"/>
        <v>0</v>
      </c>
      <c r="R561" s="9">
        <f t="shared" si="45"/>
        <v>-13.305118363999952</v>
      </c>
      <c r="S561" s="10">
        <f t="shared" si="47"/>
        <v>0</v>
      </c>
      <c r="T561" s="9">
        <f t="shared" si="49"/>
        <v>-3.6026629209999044</v>
      </c>
      <c r="U561" s="10">
        <f t="shared" si="54"/>
        <v>0</v>
      </c>
      <c r="V561" s="9">
        <f t="shared" si="46"/>
        <v>-8.5064321939999559</v>
      </c>
      <c r="W561" s="10">
        <f t="shared" si="60"/>
        <v>0</v>
      </c>
      <c r="X561" s="9">
        <f t="shared" si="50"/>
        <v>1.1960232490000919</v>
      </c>
      <c r="Y561" s="10">
        <f t="shared" si="55"/>
        <v>0</v>
      </c>
      <c r="Z561" s="9">
        <f t="shared" si="51"/>
        <v>9.7024554430000478</v>
      </c>
      <c r="AA561" s="10">
        <f t="shared" si="56"/>
        <v>0</v>
      </c>
      <c r="AB561" s="10">
        <f t="shared" si="57"/>
        <v>0</v>
      </c>
      <c r="AC561" s="10">
        <f t="shared" si="58"/>
        <v>0</v>
      </c>
      <c r="AD561" s="10">
        <f t="shared" si="52"/>
        <v>0</v>
      </c>
      <c r="AF561" s="10">
        <f t="shared" si="53"/>
        <v>0</v>
      </c>
    </row>
    <row r="562" spans="1:32" ht="15.75" customHeight="1" x14ac:dyDescent="0.2">
      <c r="A562" s="8">
        <v>44623</v>
      </c>
      <c r="B562" s="32">
        <v>174.83461</v>
      </c>
      <c r="C562" s="9">
        <f t="shared" si="61"/>
        <v>100.7336655</v>
      </c>
      <c r="D562" s="10">
        <f t="shared" si="62"/>
        <v>174.83461</v>
      </c>
      <c r="E562" s="10">
        <f t="shared" si="63"/>
        <v>1</v>
      </c>
      <c r="F562" s="10">
        <f t="shared" si="64"/>
        <v>0</v>
      </c>
      <c r="G562" s="10">
        <f t="shared" si="65"/>
        <v>0</v>
      </c>
      <c r="H562" s="10">
        <f t="shared" si="66"/>
        <v>0</v>
      </c>
      <c r="I562" s="10">
        <f t="shared" si="67"/>
        <v>0</v>
      </c>
      <c r="J562" s="10">
        <f t="shared" si="68"/>
        <v>0</v>
      </c>
      <c r="K562" s="10">
        <f t="shared" si="69"/>
        <v>0</v>
      </c>
      <c r="L562" s="9">
        <f t="shared" si="59"/>
        <v>174.83461</v>
      </c>
      <c r="M562" s="9">
        <f t="shared" si="70"/>
        <v>179.58101729999998</v>
      </c>
      <c r="N562" s="9">
        <f t="shared" ref="N562:N816" si="73">AVERAGE(L513:L562)</f>
        <v>188.14544372599994</v>
      </c>
      <c r="O562" s="9">
        <f t="shared" si="48"/>
        <v>179.16740463399989</v>
      </c>
      <c r="P562" s="9">
        <f t="shared" si="71"/>
        <v>-4.7464072999999871</v>
      </c>
      <c r="Q562" s="10">
        <f t="shared" si="72"/>
        <v>0</v>
      </c>
      <c r="R562" s="9">
        <f t="shared" ref="R562:R816" si="74">L562-N562</f>
        <v>-13.310833725999942</v>
      </c>
      <c r="S562" s="10">
        <f t="shared" si="47"/>
        <v>0</v>
      </c>
      <c r="T562" s="9">
        <f t="shared" si="49"/>
        <v>-4.332794633999896</v>
      </c>
      <c r="U562" s="10">
        <f t="shared" si="54"/>
        <v>0</v>
      </c>
      <c r="V562" s="9">
        <f t="shared" ref="V562:V816" si="75">M562-N562</f>
        <v>-8.5644264259999545</v>
      </c>
      <c r="W562" s="10">
        <f t="shared" si="60"/>
        <v>0</v>
      </c>
      <c r="X562" s="9">
        <f t="shared" si="50"/>
        <v>0.41361266600009117</v>
      </c>
      <c r="Y562" s="10">
        <f t="shared" si="55"/>
        <v>0</v>
      </c>
      <c r="Z562" s="9">
        <f t="shared" si="51"/>
        <v>8.9780390920000457</v>
      </c>
      <c r="AA562" s="10">
        <f t="shared" si="56"/>
        <v>0</v>
      </c>
      <c r="AB562" s="10">
        <f t="shared" si="57"/>
        <v>0</v>
      </c>
      <c r="AC562" s="10">
        <f t="shared" si="58"/>
        <v>0</v>
      </c>
      <c r="AD562" s="10">
        <f t="shared" si="52"/>
        <v>0</v>
      </c>
      <c r="AF562" s="10">
        <f t="shared" si="53"/>
        <v>0</v>
      </c>
    </row>
    <row r="563" spans="1:32" ht="15.75" customHeight="1" x14ac:dyDescent="0.2">
      <c r="A563" s="8">
        <v>44624</v>
      </c>
      <c r="B563" s="32">
        <v>162.80821230000001</v>
      </c>
      <c r="C563" s="9">
        <f t="shared" si="61"/>
        <v>100.7336655</v>
      </c>
      <c r="D563" s="10">
        <f t="shared" si="62"/>
        <v>162.80821230000001</v>
      </c>
      <c r="E563" s="10">
        <f t="shared" si="63"/>
        <v>1</v>
      </c>
      <c r="F563" s="10">
        <f t="shared" si="64"/>
        <v>0</v>
      </c>
      <c r="G563" s="10">
        <f t="shared" si="65"/>
        <v>0</v>
      </c>
      <c r="H563" s="10">
        <f t="shared" si="66"/>
        <v>0</v>
      </c>
      <c r="I563" s="10">
        <f t="shared" si="67"/>
        <v>0</v>
      </c>
      <c r="J563" s="10">
        <f t="shared" si="68"/>
        <v>0</v>
      </c>
      <c r="K563" s="10">
        <f t="shared" si="69"/>
        <v>0</v>
      </c>
      <c r="L563" s="9">
        <f t="shared" si="59"/>
        <v>162.80821230000001</v>
      </c>
      <c r="M563" s="9">
        <f t="shared" si="70"/>
        <v>178.53999633500001</v>
      </c>
      <c r="N563" s="9">
        <f t="shared" si="73"/>
        <v>187.36111236599999</v>
      </c>
      <c r="O563" s="9">
        <f t="shared" si="48"/>
        <v>179.26086906599986</v>
      </c>
      <c r="P563" s="9">
        <f t="shared" si="71"/>
        <v>-15.731784035000004</v>
      </c>
      <c r="Q563" s="10">
        <f t="shared" si="72"/>
        <v>0</v>
      </c>
      <c r="R563" s="9">
        <f t="shared" si="74"/>
        <v>-24.552900065999978</v>
      </c>
      <c r="S563" s="10">
        <f t="shared" ref="S563:S817" si="76">IF(AND(R563&lt;0,R562&gt;=0),-1,IF(AND(R563&gt;0,R562&lt;=0),1,0))</f>
        <v>0</v>
      </c>
      <c r="T563" s="9">
        <f t="shared" si="49"/>
        <v>-16.452656765999848</v>
      </c>
      <c r="U563" s="10">
        <f t="shared" si="54"/>
        <v>0</v>
      </c>
      <c r="V563" s="9">
        <f t="shared" si="75"/>
        <v>-8.8211160309999741</v>
      </c>
      <c r="W563" s="10">
        <f t="shared" si="60"/>
        <v>0</v>
      </c>
      <c r="X563" s="9">
        <f t="shared" si="50"/>
        <v>-0.72087273099984372</v>
      </c>
      <c r="Y563" s="10">
        <f t="shared" si="55"/>
        <v>-1</v>
      </c>
      <c r="Z563" s="9">
        <f t="shared" si="51"/>
        <v>8.1002433000001304</v>
      </c>
      <c r="AA563" s="10">
        <f t="shared" si="56"/>
        <v>0</v>
      </c>
      <c r="AB563" s="10">
        <f t="shared" si="57"/>
        <v>0</v>
      </c>
      <c r="AC563" s="10">
        <f t="shared" si="58"/>
        <v>0</v>
      </c>
      <c r="AD563" s="10">
        <f t="shared" si="52"/>
        <v>0</v>
      </c>
      <c r="AF563" s="10">
        <f t="shared" si="53"/>
        <v>0</v>
      </c>
    </row>
    <row r="564" spans="1:32" ht="15.75" customHeight="1" x14ac:dyDescent="0.2">
      <c r="A564" s="8">
        <v>44627</v>
      </c>
      <c r="B564" s="32">
        <v>162.2853088</v>
      </c>
      <c r="C564" s="9">
        <f t="shared" si="61"/>
        <v>100.7336655</v>
      </c>
      <c r="D564" s="10">
        <f t="shared" si="62"/>
        <v>162.2853088</v>
      </c>
      <c r="E564" s="10">
        <f t="shared" si="63"/>
        <v>1</v>
      </c>
      <c r="F564" s="10">
        <f t="shared" si="64"/>
        <v>0</v>
      </c>
      <c r="G564" s="10">
        <f t="shared" si="65"/>
        <v>0</v>
      </c>
      <c r="H564" s="10">
        <f t="shared" si="66"/>
        <v>0</v>
      </c>
      <c r="I564" s="10">
        <f t="shared" si="67"/>
        <v>0</v>
      </c>
      <c r="J564" s="10">
        <f t="shared" si="68"/>
        <v>0</v>
      </c>
      <c r="K564" s="10">
        <f t="shared" si="69"/>
        <v>0</v>
      </c>
      <c r="L564" s="9">
        <f t="shared" si="59"/>
        <v>162.2853088</v>
      </c>
      <c r="M564" s="9">
        <f t="shared" si="70"/>
        <v>177.40390319500003</v>
      </c>
      <c r="N564" s="9">
        <f t="shared" si="73"/>
        <v>186.51688598599995</v>
      </c>
      <c r="O564" s="9">
        <f t="shared" si="48"/>
        <v>179.35594253699986</v>
      </c>
      <c r="P564" s="9">
        <f t="shared" si="71"/>
        <v>-15.118594395000031</v>
      </c>
      <c r="Q564" s="10">
        <f t="shared" si="72"/>
        <v>0</v>
      </c>
      <c r="R564" s="9">
        <f t="shared" si="74"/>
        <v>-24.231577185999953</v>
      </c>
      <c r="S564" s="10">
        <f t="shared" si="76"/>
        <v>0</v>
      </c>
      <c r="T564" s="9">
        <f t="shared" si="49"/>
        <v>-17.070633736999866</v>
      </c>
      <c r="U564" s="10">
        <f t="shared" si="54"/>
        <v>0</v>
      </c>
      <c r="V564" s="9">
        <f t="shared" si="75"/>
        <v>-9.1129827909999221</v>
      </c>
      <c r="W564" s="10">
        <f t="shared" si="60"/>
        <v>0</v>
      </c>
      <c r="X564" s="9">
        <f t="shared" si="50"/>
        <v>-1.9520393419998356</v>
      </c>
      <c r="Y564" s="10">
        <f t="shared" si="55"/>
        <v>0</v>
      </c>
      <c r="Z564" s="9">
        <f t="shared" si="51"/>
        <v>7.1609434490000865</v>
      </c>
      <c r="AA564" s="10">
        <f t="shared" si="56"/>
        <v>0</v>
      </c>
      <c r="AB564" s="10">
        <f t="shared" si="57"/>
        <v>0</v>
      </c>
      <c r="AC564" s="10">
        <f t="shared" si="58"/>
        <v>0</v>
      </c>
      <c r="AD564" s="10">
        <f t="shared" si="52"/>
        <v>0</v>
      </c>
      <c r="AF564" s="10">
        <f t="shared" si="53"/>
        <v>0</v>
      </c>
    </row>
    <row r="565" spans="1:32" ht="15.75" customHeight="1" x14ac:dyDescent="0.2">
      <c r="A565" s="8">
        <v>44628</v>
      </c>
      <c r="B565" s="32">
        <v>158.3399048</v>
      </c>
      <c r="C565" s="9">
        <f t="shared" si="61"/>
        <v>100.7336655</v>
      </c>
      <c r="D565" s="10">
        <f t="shared" si="62"/>
        <v>158.3399048</v>
      </c>
      <c r="E565" s="10">
        <f t="shared" si="63"/>
        <v>1</v>
      </c>
      <c r="F565" s="10">
        <f t="shared" si="64"/>
        <v>0</v>
      </c>
      <c r="G565" s="10">
        <f t="shared" si="65"/>
        <v>0</v>
      </c>
      <c r="H565" s="10">
        <f t="shared" si="66"/>
        <v>0</v>
      </c>
      <c r="I565" s="10">
        <f t="shared" si="67"/>
        <v>0</v>
      </c>
      <c r="J565" s="10">
        <f t="shared" si="68"/>
        <v>0</v>
      </c>
      <c r="K565" s="10">
        <f t="shared" si="69"/>
        <v>0</v>
      </c>
      <c r="L565" s="9">
        <f t="shared" si="59"/>
        <v>158.3399048</v>
      </c>
      <c r="M565" s="9">
        <f t="shared" si="70"/>
        <v>176.06103286500002</v>
      </c>
      <c r="N565" s="9">
        <f t="shared" si="73"/>
        <v>185.56903381399997</v>
      </c>
      <c r="O565" s="9">
        <f t="shared" si="48"/>
        <v>179.43152359199988</v>
      </c>
      <c r="P565" s="9">
        <f t="shared" si="71"/>
        <v>-17.721128065000016</v>
      </c>
      <c r="Q565" s="10">
        <f t="shared" si="72"/>
        <v>0</v>
      </c>
      <c r="R565" s="9">
        <f t="shared" si="74"/>
        <v>-27.229129013999966</v>
      </c>
      <c r="S565" s="10">
        <f t="shared" si="76"/>
        <v>0</v>
      </c>
      <c r="T565" s="9">
        <f t="shared" si="49"/>
        <v>-21.091618791999878</v>
      </c>
      <c r="U565" s="10">
        <f t="shared" si="54"/>
        <v>0</v>
      </c>
      <c r="V565" s="9">
        <f t="shared" si="75"/>
        <v>-9.5080009489999497</v>
      </c>
      <c r="W565" s="10">
        <f t="shared" si="60"/>
        <v>0</v>
      </c>
      <c r="X565" s="9">
        <f t="shared" si="50"/>
        <v>-3.3704907269998614</v>
      </c>
      <c r="Y565" s="10">
        <f t="shared" si="55"/>
        <v>0</v>
      </c>
      <c r="Z565" s="9">
        <f t="shared" si="51"/>
        <v>6.1375102220000883</v>
      </c>
      <c r="AA565" s="10">
        <f t="shared" si="56"/>
        <v>0</v>
      </c>
      <c r="AB565" s="10">
        <f t="shared" si="57"/>
        <v>0</v>
      </c>
      <c r="AC565" s="10">
        <f t="shared" si="58"/>
        <v>0</v>
      </c>
      <c r="AD565" s="10">
        <f t="shared" si="52"/>
        <v>0</v>
      </c>
      <c r="AF565" s="10">
        <f t="shared" si="53"/>
        <v>0</v>
      </c>
    </row>
    <row r="566" spans="1:32" ht="15.75" customHeight="1" x14ac:dyDescent="0.2">
      <c r="A566" s="8">
        <v>44629</v>
      </c>
      <c r="B566" s="32">
        <v>170.50891110000001</v>
      </c>
      <c r="C566" s="9">
        <f t="shared" si="61"/>
        <v>100.7336655</v>
      </c>
      <c r="D566" s="10">
        <f t="shared" si="62"/>
        <v>170.50891110000001</v>
      </c>
      <c r="E566" s="10">
        <f t="shared" si="63"/>
        <v>1</v>
      </c>
      <c r="F566" s="10">
        <f t="shared" si="64"/>
        <v>0</v>
      </c>
      <c r="G566" s="10">
        <f t="shared" si="65"/>
        <v>0</v>
      </c>
      <c r="H566" s="10">
        <f t="shared" si="66"/>
        <v>0</v>
      </c>
      <c r="I566" s="10">
        <f t="shared" si="67"/>
        <v>0</v>
      </c>
      <c r="J566" s="10">
        <f t="shared" si="68"/>
        <v>0</v>
      </c>
      <c r="K566" s="10">
        <f t="shared" si="69"/>
        <v>0</v>
      </c>
      <c r="L566" s="9">
        <f t="shared" si="59"/>
        <v>170.50891110000001</v>
      </c>
      <c r="M566" s="9">
        <f t="shared" si="70"/>
        <v>175.050908655</v>
      </c>
      <c r="N566" s="9">
        <f t="shared" si="73"/>
        <v>184.89308257999994</v>
      </c>
      <c r="O566" s="9">
        <f t="shared" si="48"/>
        <v>179.56533531349984</v>
      </c>
      <c r="P566" s="9">
        <f t="shared" si="71"/>
        <v>-4.5419975549999947</v>
      </c>
      <c r="Q566" s="10">
        <f t="shared" si="72"/>
        <v>0</v>
      </c>
      <c r="R566" s="9">
        <f t="shared" si="74"/>
        <v>-14.384171479999935</v>
      </c>
      <c r="S566" s="10">
        <f t="shared" si="76"/>
        <v>0</v>
      </c>
      <c r="T566" s="9">
        <f t="shared" si="49"/>
        <v>-9.0564242134998381</v>
      </c>
      <c r="U566" s="10">
        <f t="shared" si="54"/>
        <v>0</v>
      </c>
      <c r="V566" s="9">
        <f t="shared" si="75"/>
        <v>-9.8421739249999405</v>
      </c>
      <c r="W566" s="10">
        <f t="shared" si="60"/>
        <v>0</v>
      </c>
      <c r="X566" s="9">
        <f t="shared" si="50"/>
        <v>-4.5144266584998434</v>
      </c>
      <c r="Y566" s="10">
        <f t="shared" si="55"/>
        <v>0</v>
      </c>
      <c r="Z566" s="9">
        <f t="shared" si="51"/>
        <v>5.3277472665000971</v>
      </c>
      <c r="AA566" s="10">
        <f t="shared" si="56"/>
        <v>0</v>
      </c>
      <c r="AB566" s="10">
        <f t="shared" si="57"/>
        <v>0</v>
      </c>
      <c r="AC566" s="10">
        <f t="shared" si="58"/>
        <v>0</v>
      </c>
      <c r="AD566" s="10">
        <f t="shared" si="52"/>
        <v>0</v>
      </c>
      <c r="AF566" s="10">
        <f t="shared" si="53"/>
        <v>0</v>
      </c>
    </row>
    <row r="567" spans="1:32" ht="15.75" customHeight="1" x14ac:dyDescent="0.2">
      <c r="A567" s="8">
        <v>44630</v>
      </c>
      <c r="B567" s="32">
        <v>166.13568119999999</v>
      </c>
      <c r="C567" s="9">
        <f t="shared" si="61"/>
        <v>100.7336655</v>
      </c>
      <c r="D567" s="10">
        <f t="shared" si="62"/>
        <v>166.13568119999999</v>
      </c>
      <c r="E567" s="10">
        <f t="shared" si="63"/>
        <v>1</v>
      </c>
      <c r="F567" s="10">
        <f t="shared" si="64"/>
        <v>0</v>
      </c>
      <c r="G567" s="10">
        <f t="shared" si="65"/>
        <v>0</v>
      </c>
      <c r="H567" s="10">
        <f t="shared" si="66"/>
        <v>0</v>
      </c>
      <c r="I567" s="10">
        <f t="shared" si="67"/>
        <v>0</v>
      </c>
      <c r="J567" s="10">
        <f t="shared" si="68"/>
        <v>0</v>
      </c>
      <c r="K567" s="10">
        <f t="shared" si="69"/>
        <v>0</v>
      </c>
      <c r="L567" s="9">
        <f t="shared" si="59"/>
        <v>166.13568119999999</v>
      </c>
      <c r="M567" s="9">
        <f t="shared" si="70"/>
        <v>173.88154144000003</v>
      </c>
      <c r="N567" s="9">
        <f t="shared" si="73"/>
        <v>184.11445526199995</v>
      </c>
      <c r="O567" s="9">
        <f t="shared" si="48"/>
        <v>179.68963997049985</v>
      </c>
      <c r="P567" s="9">
        <f t="shared" si="71"/>
        <v>-7.7458602400000416</v>
      </c>
      <c r="Q567" s="10">
        <f t="shared" si="72"/>
        <v>0</v>
      </c>
      <c r="R567" s="9">
        <f t="shared" si="74"/>
        <v>-17.978774061999957</v>
      </c>
      <c r="S567" s="10">
        <f t="shared" si="76"/>
        <v>0</v>
      </c>
      <c r="T567" s="9">
        <f t="shared" si="49"/>
        <v>-13.553958770499861</v>
      </c>
      <c r="U567" s="10">
        <f t="shared" si="54"/>
        <v>0</v>
      </c>
      <c r="V567" s="9">
        <f t="shared" si="75"/>
        <v>-10.232913821999915</v>
      </c>
      <c r="W567" s="10">
        <f t="shared" si="60"/>
        <v>0</v>
      </c>
      <c r="X567" s="9">
        <f t="shared" si="50"/>
        <v>-5.8080985304998194</v>
      </c>
      <c r="Y567" s="10">
        <f t="shared" si="55"/>
        <v>0</v>
      </c>
      <c r="Z567" s="9">
        <f t="shared" si="51"/>
        <v>4.4248152915000958</v>
      </c>
      <c r="AA567" s="10">
        <f t="shared" si="56"/>
        <v>0</v>
      </c>
      <c r="AB567" s="10">
        <f t="shared" si="57"/>
        <v>0</v>
      </c>
      <c r="AC567" s="10">
        <f t="shared" si="58"/>
        <v>0</v>
      </c>
      <c r="AD567" s="10">
        <f t="shared" si="52"/>
        <v>0</v>
      </c>
      <c r="AF567" s="10">
        <f t="shared" si="53"/>
        <v>0</v>
      </c>
    </row>
    <row r="568" spans="1:32" ht="15.75" customHeight="1" x14ac:dyDescent="0.2">
      <c r="A568" s="8">
        <v>44631</v>
      </c>
      <c r="B568" s="32">
        <v>166.37336730000001</v>
      </c>
      <c r="C568" s="9">
        <f t="shared" si="61"/>
        <v>100.7336655</v>
      </c>
      <c r="D568" s="10">
        <f t="shared" si="62"/>
        <v>166.37336730000001</v>
      </c>
      <c r="E568" s="10">
        <f t="shared" si="63"/>
        <v>1</v>
      </c>
      <c r="F568" s="10">
        <f t="shared" si="64"/>
        <v>0</v>
      </c>
      <c r="G568" s="10">
        <f t="shared" si="65"/>
        <v>0</v>
      </c>
      <c r="H568" s="10">
        <f t="shared" si="66"/>
        <v>0</v>
      </c>
      <c r="I568" s="10">
        <f t="shared" si="67"/>
        <v>0</v>
      </c>
      <c r="J568" s="10">
        <f t="shared" si="68"/>
        <v>0</v>
      </c>
      <c r="K568" s="10">
        <f t="shared" si="69"/>
        <v>0</v>
      </c>
      <c r="L568" s="9">
        <f t="shared" si="59"/>
        <v>166.37336730000001</v>
      </c>
      <c r="M568" s="9">
        <f t="shared" si="70"/>
        <v>172.83101348500003</v>
      </c>
      <c r="N568" s="9">
        <f t="shared" si="73"/>
        <v>183.34438476599993</v>
      </c>
      <c r="O568" s="9">
        <f t="shared" si="48"/>
        <v>179.80491302649989</v>
      </c>
      <c r="P568" s="9">
        <f t="shared" si="71"/>
        <v>-6.4576461850000157</v>
      </c>
      <c r="Q568" s="10">
        <f t="shared" si="72"/>
        <v>0</v>
      </c>
      <c r="R568" s="9">
        <f t="shared" si="74"/>
        <v>-16.971017465999921</v>
      </c>
      <c r="S568" s="10">
        <f t="shared" si="76"/>
        <v>0</v>
      </c>
      <c r="T568" s="9">
        <f t="shared" si="49"/>
        <v>-13.431545726499877</v>
      </c>
      <c r="U568" s="10">
        <f t="shared" si="54"/>
        <v>0</v>
      </c>
      <c r="V568" s="9">
        <f t="shared" si="75"/>
        <v>-10.513371280999905</v>
      </c>
      <c r="W568" s="10">
        <f t="shared" si="60"/>
        <v>0</v>
      </c>
      <c r="X568" s="9">
        <f t="shared" si="50"/>
        <v>-6.9738995414998612</v>
      </c>
      <c r="Y568" s="10">
        <f t="shared" si="55"/>
        <v>0</v>
      </c>
      <c r="Z568" s="9">
        <f t="shared" si="51"/>
        <v>3.5394717395000441</v>
      </c>
      <c r="AA568" s="10">
        <f t="shared" si="56"/>
        <v>0</v>
      </c>
      <c r="AB568" s="10">
        <f t="shared" si="57"/>
        <v>0</v>
      </c>
      <c r="AC568" s="10">
        <f t="shared" si="58"/>
        <v>0</v>
      </c>
      <c r="AD568" s="10">
        <f t="shared" si="52"/>
        <v>0</v>
      </c>
      <c r="AF568" s="10">
        <f t="shared" si="53"/>
        <v>0</v>
      </c>
    </row>
    <row r="569" spans="1:32" ht="15.75" customHeight="1" x14ac:dyDescent="0.2">
      <c r="A569" s="8">
        <v>44634</v>
      </c>
      <c r="B569" s="32">
        <v>169.51068119999999</v>
      </c>
      <c r="C569" s="9">
        <f t="shared" si="61"/>
        <v>100.7336655</v>
      </c>
      <c r="D569" s="10">
        <f t="shared" si="62"/>
        <v>169.51068119999999</v>
      </c>
      <c r="E569" s="10">
        <f t="shared" si="63"/>
        <v>1</v>
      </c>
      <c r="F569" s="10">
        <f t="shared" si="64"/>
        <v>0</v>
      </c>
      <c r="G569" s="10">
        <f t="shared" si="65"/>
        <v>0</v>
      </c>
      <c r="H569" s="10">
        <f t="shared" si="66"/>
        <v>0</v>
      </c>
      <c r="I569" s="10">
        <f t="shared" si="67"/>
        <v>0</v>
      </c>
      <c r="J569" s="10">
        <f t="shared" si="68"/>
        <v>0</v>
      </c>
      <c r="K569" s="10">
        <f t="shared" si="69"/>
        <v>0</v>
      </c>
      <c r="L569" s="9">
        <f t="shared" si="59"/>
        <v>169.51068119999999</v>
      </c>
      <c r="M569" s="9">
        <f t="shared" si="70"/>
        <v>172.12749099500002</v>
      </c>
      <c r="N569" s="9">
        <f t="shared" si="73"/>
        <v>182.67508880799994</v>
      </c>
      <c r="O569" s="9">
        <f t="shared" si="48"/>
        <v>179.93729866199988</v>
      </c>
      <c r="P569" s="9">
        <f t="shared" si="71"/>
        <v>-2.6168097950000231</v>
      </c>
      <c r="Q569" s="10">
        <f t="shared" si="72"/>
        <v>0</v>
      </c>
      <c r="R569" s="9">
        <f t="shared" si="74"/>
        <v>-13.164407607999948</v>
      </c>
      <c r="S569" s="10">
        <f t="shared" si="76"/>
        <v>0</v>
      </c>
      <c r="T569" s="9">
        <f t="shared" si="49"/>
        <v>-10.426617461999882</v>
      </c>
      <c r="U569" s="10">
        <f t="shared" si="54"/>
        <v>0</v>
      </c>
      <c r="V569" s="9">
        <f t="shared" si="75"/>
        <v>-10.547597812999925</v>
      </c>
      <c r="W569" s="10">
        <f t="shared" si="60"/>
        <v>0</v>
      </c>
      <c r="X569" s="9">
        <f t="shared" si="50"/>
        <v>-7.8098076669998591</v>
      </c>
      <c r="Y569" s="10">
        <f t="shared" si="55"/>
        <v>0</v>
      </c>
      <c r="Z569" s="9">
        <f t="shared" si="51"/>
        <v>2.7377901460000658</v>
      </c>
      <c r="AA569" s="10">
        <f t="shared" si="56"/>
        <v>0</v>
      </c>
      <c r="AB569" s="10">
        <f t="shared" si="57"/>
        <v>0</v>
      </c>
      <c r="AC569" s="10">
        <f t="shared" si="58"/>
        <v>0</v>
      </c>
      <c r="AD569" s="10">
        <f t="shared" si="52"/>
        <v>0</v>
      </c>
      <c r="AF569" s="10">
        <f t="shared" si="53"/>
        <v>0</v>
      </c>
    </row>
    <row r="570" spans="1:32" ht="15.75" customHeight="1" x14ac:dyDescent="0.2">
      <c r="A570" s="8">
        <v>44635</v>
      </c>
      <c r="B570" s="32">
        <v>170.60398860000001</v>
      </c>
      <c r="C570" s="9">
        <f t="shared" si="61"/>
        <v>100.7336655</v>
      </c>
      <c r="D570" s="10">
        <f t="shared" si="62"/>
        <v>170.60398860000001</v>
      </c>
      <c r="E570" s="10">
        <f t="shared" si="63"/>
        <v>1</v>
      </c>
      <c r="F570" s="10">
        <f t="shared" si="64"/>
        <v>0</v>
      </c>
      <c r="G570" s="10">
        <f t="shared" si="65"/>
        <v>0</v>
      </c>
      <c r="H570" s="10">
        <f t="shared" si="66"/>
        <v>0</v>
      </c>
      <c r="I570" s="10">
        <f t="shared" si="67"/>
        <v>0</v>
      </c>
      <c r="J570" s="10">
        <f t="shared" si="68"/>
        <v>0</v>
      </c>
      <c r="K570" s="10">
        <f t="shared" si="69"/>
        <v>0</v>
      </c>
      <c r="L570" s="9">
        <f t="shared" si="59"/>
        <v>170.60398860000001</v>
      </c>
      <c r="M570" s="9">
        <f t="shared" si="70"/>
        <v>171.78048400500001</v>
      </c>
      <c r="N570" s="9">
        <f t="shared" si="73"/>
        <v>181.95730651999995</v>
      </c>
      <c r="O570" s="9">
        <f t="shared" si="48"/>
        <v>180.07301178149987</v>
      </c>
      <c r="P570" s="9">
        <f t="shared" si="71"/>
        <v>-1.1764954049999972</v>
      </c>
      <c r="Q570" s="10">
        <f t="shared" si="72"/>
        <v>0</v>
      </c>
      <c r="R570" s="9">
        <f t="shared" si="74"/>
        <v>-11.353317919999938</v>
      </c>
      <c r="S570" s="10">
        <f t="shared" si="76"/>
        <v>0</v>
      </c>
      <c r="T570" s="9">
        <f t="shared" si="49"/>
        <v>-9.469023181499864</v>
      </c>
      <c r="U570" s="10">
        <f t="shared" si="54"/>
        <v>0</v>
      </c>
      <c r="V570" s="9">
        <f t="shared" si="75"/>
        <v>-10.176822514999941</v>
      </c>
      <c r="W570" s="10">
        <f t="shared" si="60"/>
        <v>0</v>
      </c>
      <c r="X570" s="9">
        <f t="shared" si="50"/>
        <v>-8.2925277764998668</v>
      </c>
      <c r="Y570" s="10">
        <f t="shared" si="55"/>
        <v>0</v>
      </c>
      <c r="Z570" s="9">
        <f t="shared" si="51"/>
        <v>1.8842947385000741</v>
      </c>
      <c r="AA570" s="10">
        <f t="shared" si="56"/>
        <v>0</v>
      </c>
      <c r="AB570" s="10">
        <f t="shared" si="57"/>
        <v>0</v>
      </c>
      <c r="AC570" s="10">
        <f t="shared" si="58"/>
        <v>0</v>
      </c>
      <c r="AD570" s="10">
        <f t="shared" si="52"/>
        <v>0</v>
      </c>
      <c r="AF570" s="10">
        <f t="shared" si="53"/>
        <v>0</v>
      </c>
    </row>
    <row r="571" spans="1:32" ht="15.75" customHeight="1" x14ac:dyDescent="0.2">
      <c r="A571" s="8">
        <v>44636</v>
      </c>
      <c r="B571" s="32">
        <v>178.63745119999999</v>
      </c>
      <c r="C571" s="9">
        <f t="shared" si="61"/>
        <v>100.7336655</v>
      </c>
      <c r="D571" s="10">
        <f t="shared" si="62"/>
        <v>178.63745119999999</v>
      </c>
      <c r="E571" s="10">
        <f t="shared" si="63"/>
        <v>1</v>
      </c>
      <c r="F571" s="10">
        <f t="shared" si="64"/>
        <v>0</v>
      </c>
      <c r="G571" s="10">
        <f t="shared" si="65"/>
        <v>0</v>
      </c>
      <c r="H571" s="10">
        <f t="shared" si="66"/>
        <v>0</v>
      </c>
      <c r="I571" s="10">
        <f t="shared" si="67"/>
        <v>0</v>
      </c>
      <c r="J571" s="10">
        <f t="shared" si="68"/>
        <v>0</v>
      </c>
      <c r="K571" s="10">
        <f t="shared" si="69"/>
        <v>0</v>
      </c>
      <c r="L571" s="9">
        <f t="shared" si="59"/>
        <v>178.63745119999999</v>
      </c>
      <c r="M571" s="9">
        <f t="shared" si="70"/>
        <v>172.01340713500002</v>
      </c>
      <c r="N571" s="9">
        <f t="shared" si="73"/>
        <v>181.48765838799997</v>
      </c>
      <c r="O571" s="9">
        <f t="shared" si="48"/>
        <v>180.2517443104999</v>
      </c>
      <c r="P571" s="9">
        <f t="shared" si="71"/>
        <v>6.6240440649999641</v>
      </c>
      <c r="Q571" s="10">
        <f t="shared" si="72"/>
        <v>1</v>
      </c>
      <c r="R571" s="9">
        <f t="shared" si="74"/>
        <v>-2.8502071879999846</v>
      </c>
      <c r="S571" s="10">
        <f t="shared" si="76"/>
        <v>0</v>
      </c>
      <c r="T571" s="9">
        <f t="shared" si="49"/>
        <v>-1.614293110499915</v>
      </c>
      <c r="U571" s="10">
        <f t="shared" si="54"/>
        <v>0</v>
      </c>
      <c r="V571" s="9">
        <f t="shared" si="75"/>
        <v>-9.4742512529999487</v>
      </c>
      <c r="W571" s="10">
        <f t="shared" si="60"/>
        <v>0</v>
      </c>
      <c r="X571" s="9">
        <f t="shared" si="50"/>
        <v>-8.2383371754998791</v>
      </c>
      <c r="Y571" s="10">
        <f t="shared" si="55"/>
        <v>0</v>
      </c>
      <c r="Z571" s="9">
        <f t="shared" si="51"/>
        <v>1.2359140775000697</v>
      </c>
      <c r="AA571" s="10">
        <f t="shared" si="56"/>
        <v>0</v>
      </c>
      <c r="AB571" s="10">
        <f t="shared" si="57"/>
        <v>0</v>
      </c>
      <c r="AC571" s="10">
        <f t="shared" si="58"/>
        <v>0</v>
      </c>
      <c r="AD571" s="10">
        <f t="shared" si="52"/>
        <v>0</v>
      </c>
      <c r="AF571" s="10">
        <f t="shared" si="53"/>
        <v>0</v>
      </c>
    </row>
    <row r="572" spans="1:32" ht="15.75" customHeight="1" x14ac:dyDescent="0.2">
      <c r="A572" s="8">
        <v>44637</v>
      </c>
      <c r="B572" s="32">
        <v>181.44203189999999</v>
      </c>
      <c r="C572" s="9">
        <f t="shared" si="61"/>
        <v>100.7336655</v>
      </c>
      <c r="D572" s="10">
        <f t="shared" si="62"/>
        <v>181.44203189999999</v>
      </c>
      <c r="E572" s="10">
        <f t="shared" si="63"/>
        <v>1</v>
      </c>
      <c r="F572" s="10">
        <f t="shared" si="64"/>
        <v>0</v>
      </c>
      <c r="G572" s="10">
        <f t="shared" si="65"/>
        <v>0</v>
      </c>
      <c r="H572" s="10">
        <f t="shared" si="66"/>
        <v>0</v>
      </c>
      <c r="I572" s="10">
        <f t="shared" si="67"/>
        <v>0</v>
      </c>
      <c r="J572" s="10">
        <f t="shared" si="68"/>
        <v>0</v>
      </c>
      <c r="K572" s="10">
        <f t="shared" si="69"/>
        <v>0</v>
      </c>
      <c r="L572" s="9">
        <f t="shared" si="59"/>
        <v>181.44203189999999</v>
      </c>
      <c r="M572" s="9">
        <f t="shared" si="70"/>
        <v>172.25821381</v>
      </c>
      <c r="N572" s="9">
        <f t="shared" si="73"/>
        <v>181.25093292399998</v>
      </c>
      <c r="O572" s="9">
        <f t="shared" si="48"/>
        <v>180.43285362449984</v>
      </c>
      <c r="P572" s="9">
        <f t="shared" si="71"/>
        <v>9.1838180899999884</v>
      </c>
      <c r="Q572" s="10">
        <f t="shared" si="72"/>
        <v>0</v>
      </c>
      <c r="R572" s="9">
        <f t="shared" si="74"/>
        <v>0.19109897600000636</v>
      </c>
      <c r="S572" s="10">
        <f t="shared" si="76"/>
        <v>1</v>
      </c>
      <c r="T572" s="9">
        <f t="shared" si="49"/>
        <v>1.0091782755001475</v>
      </c>
      <c r="U572" s="10">
        <f t="shared" si="54"/>
        <v>1</v>
      </c>
      <c r="V572" s="9">
        <f t="shared" si="75"/>
        <v>-8.992719113999982</v>
      </c>
      <c r="W572" s="10">
        <f t="shared" si="60"/>
        <v>0</v>
      </c>
      <c r="X572" s="9">
        <f t="shared" si="50"/>
        <v>-8.1746398144998409</v>
      </c>
      <c r="Y572" s="10">
        <f t="shared" si="55"/>
        <v>0</v>
      </c>
      <c r="Z572" s="9">
        <f t="shared" si="51"/>
        <v>0.81807929950014113</v>
      </c>
      <c r="AA572" s="10">
        <f t="shared" si="56"/>
        <v>0</v>
      </c>
      <c r="AB572" s="10">
        <f t="shared" si="57"/>
        <v>0</v>
      </c>
      <c r="AC572" s="10">
        <f t="shared" si="58"/>
        <v>0</v>
      </c>
      <c r="AD572" s="10">
        <f t="shared" si="52"/>
        <v>0</v>
      </c>
      <c r="AF572" s="10">
        <f t="shared" si="53"/>
        <v>1</v>
      </c>
    </row>
    <row r="573" spans="1:32" ht="15.75" customHeight="1" x14ac:dyDescent="0.2">
      <c r="A573" s="8">
        <v>44638</v>
      </c>
      <c r="B573" s="32">
        <v>185.5300446</v>
      </c>
      <c r="C573" s="9">
        <f t="shared" si="61"/>
        <v>100.7336655</v>
      </c>
      <c r="D573" s="10">
        <f t="shared" si="62"/>
        <v>185.5300446</v>
      </c>
      <c r="E573" s="10">
        <f t="shared" si="63"/>
        <v>1</v>
      </c>
      <c r="F573" s="10">
        <f t="shared" si="64"/>
        <v>0</v>
      </c>
      <c r="G573" s="10">
        <f t="shared" si="65"/>
        <v>0</v>
      </c>
      <c r="H573" s="10">
        <f t="shared" si="66"/>
        <v>0</v>
      </c>
      <c r="I573" s="10">
        <f t="shared" si="67"/>
        <v>0</v>
      </c>
      <c r="J573" s="10">
        <f t="shared" si="68"/>
        <v>0</v>
      </c>
      <c r="K573" s="10">
        <f t="shared" si="69"/>
        <v>0</v>
      </c>
      <c r="L573" s="9">
        <f t="shared" si="59"/>
        <v>185.5300446</v>
      </c>
      <c r="M573" s="9">
        <f t="shared" si="70"/>
        <v>172.69553757499997</v>
      </c>
      <c r="N573" s="9">
        <f t="shared" si="73"/>
        <v>181.15681274599996</v>
      </c>
      <c r="O573" s="9">
        <f t="shared" si="48"/>
        <v>180.61229912049984</v>
      </c>
      <c r="P573" s="9">
        <f t="shared" si="71"/>
        <v>12.834507025000022</v>
      </c>
      <c r="Q573" s="10">
        <f t="shared" si="72"/>
        <v>0</v>
      </c>
      <c r="R573" s="9">
        <f t="shared" si="74"/>
        <v>4.3732318540000392</v>
      </c>
      <c r="S573" s="10">
        <f t="shared" si="76"/>
        <v>0</v>
      </c>
      <c r="T573" s="9">
        <f t="shared" si="49"/>
        <v>4.9177454795001552</v>
      </c>
      <c r="U573" s="10">
        <f t="shared" si="54"/>
        <v>0</v>
      </c>
      <c r="V573" s="9">
        <f t="shared" si="75"/>
        <v>-8.4612751709999827</v>
      </c>
      <c r="W573" s="10">
        <f t="shared" si="60"/>
        <v>0</v>
      </c>
      <c r="X573" s="9">
        <f t="shared" si="50"/>
        <v>-7.9167615454998668</v>
      </c>
      <c r="Y573" s="10">
        <f t="shared" si="55"/>
        <v>0</v>
      </c>
      <c r="Z573" s="9">
        <f t="shared" si="51"/>
        <v>0.54451362550011595</v>
      </c>
      <c r="AA573" s="10">
        <f t="shared" si="56"/>
        <v>0</v>
      </c>
      <c r="AB573" s="10">
        <f t="shared" si="57"/>
        <v>0</v>
      </c>
      <c r="AC573" s="10">
        <f t="shared" si="58"/>
        <v>0</v>
      </c>
      <c r="AD573" s="10">
        <f t="shared" si="52"/>
        <v>0</v>
      </c>
      <c r="AF573" s="10">
        <f t="shared" si="53"/>
        <v>0</v>
      </c>
    </row>
    <row r="574" spans="1:32" ht="15.75" customHeight="1" x14ac:dyDescent="0.2">
      <c r="A574" s="8">
        <v>44641</v>
      </c>
      <c r="B574" s="32">
        <v>184.24659729999999</v>
      </c>
      <c r="C574" s="9">
        <f t="shared" si="61"/>
        <v>100.7336655</v>
      </c>
      <c r="D574" s="10">
        <f t="shared" si="62"/>
        <v>184.24659729999999</v>
      </c>
      <c r="E574" s="10">
        <f t="shared" si="63"/>
        <v>1</v>
      </c>
      <c r="F574" s="10">
        <f t="shared" si="64"/>
        <v>0</v>
      </c>
      <c r="G574" s="10">
        <f t="shared" si="65"/>
        <v>0</v>
      </c>
      <c r="H574" s="10">
        <f t="shared" si="66"/>
        <v>0</v>
      </c>
      <c r="I574" s="10">
        <f t="shared" si="67"/>
        <v>0</v>
      </c>
      <c r="J574" s="10">
        <f t="shared" si="68"/>
        <v>0</v>
      </c>
      <c r="K574" s="10">
        <f t="shared" si="69"/>
        <v>0</v>
      </c>
      <c r="L574" s="9">
        <f t="shared" si="59"/>
        <v>184.24659729999999</v>
      </c>
      <c r="M574" s="9">
        <f t="shared" si="70"/>
        <v>173.24694596000001</v>
      </c>
      <c r="N574" s="9">
        <f t="shared" si="73"/>
        <v>181.14445343200001</v>
      </c>
      <c r="O574" s="9">
        <f t="shared" si="48"/>
        <v>180.78009849799986</v>
      </c>
      <c r="P574" s="9">
        <f t="shared" si="71"/>
        <v>10.999651339999986</v>
      </c>
      <c r="Q574" s="10">
        <f t="shared" si="72"/>
        <v>0</v>
      </c>
      <c r="R574" s="9">
        <f t="shared" si="74"/>
        <v>3.1021438679999846</v>
      </c>
      <c r="S574" s="10">
        <f t="shared" si="76"/>
        <v>0</v>
      </c>
      <c r="T574" s="9">
        <f t="shared" si="49"/>
        <v>3.4664988020001317</v>
      </c>
      <c r="U574" s="10">
        <f t="shared" si="54"/>
        <v>0</v>
      </c>
      <c r="V574" s="9">
        <f t="shared" si="75"/>
        <v>-7.8975074720000009</v>
      </c>
      <c r="W574" s="10">
        <f t="shared" si="60"/>
        <v>0</v>
      </c>
      <c r="X574" s="9">
        <f t="shared" si="50"/>
        <v>-7.5331525379998538</v>
      </c>
      <c r="Y574" s="10">
        <f t="shared" si="55"/>
        <v>0</v>
      </c>
      <c r="Z574" s="9">
        <f t="shared" si="51"/>
        <v>0.36435493400014707</v>
      </c>
      <c r="AA574" s="10">
        <f t="shared" si="56"/>
        <v>0</v>
      </c>
      <c r="AB574" s="10">
        <f t="shared" si="57"/>
        <v>0</v>
      </c>
      <c r="AC574" s="10">
        <f t="shared" si="58"/>
        <v>0</v>
      </c>
      <c r="AD574" s="10">
        <f t="shared" si="52"/>
        <v>0</v>
      </c>
      <c r="AF574" s="10">
        <f t="shared" si="53"/>
        <v>0</v>
      </c>
    </row>
    <row r="575" spans="1:32" ht="15.75" customHeight="1" x14ac:dyDescent="0.2">
      <c r="A575" s="8">
        <v>44642</v>
      </c>
      <c r="B575" s="32">
        <v>183.9614105</v>
      </c>
      <c r="C575" s="9">
        <f t="shared" si="61"/>
        <v>100.7336655</v>
      </c>
      <c r="D575" s="10">
        <f t="shared" si="62"/>
        <v>183.9614105</v>
      </c>
      <c r="E575" s="10">
        <f t="shared" si="63"/>
        <v>1</v>
      </c>
      <c r="F575" s="10">
        <f t="shared" si="64"/>
        <v>0</v>
      </c>
      <c r="G575" s="10">
        <f t="shared" si="65"/>
        <v>0</v>
      </c>
      <c r="H575" s="10">
        <f t="shared" si="66"/>
        <v>0</v>
      </c>
      <c r="I575" s="10">
        <f t="shared" si="67"/>
        <v>0</v>
      </c>
      <c r="J575" s="10">
        <f t="shared" si="68"/>
        <v>0</v>
      </c>
      <c r="K575" s="10">
        <f t="shared" si="69"/>
        <v>0</v>
      </c>
      <c r="L575" s="9">
        <f t="shared" si="59"/>
        <v>183.9614105</v>
      </c>
      <c r="M575" s="9">
        <f t="shared" si="70"/>
        <v>173.65337372499999</v>
      </c>
      <c r="N575" s="9">
        <f t="shared" si="73"/>
        <v>181.007552186</v>
      </c>
      <c r="O575" s="9">
        <f t="shared" si="48"/>
        <v>180.94718498449984</v>
      </c>
      <c r="P575" s="9">
        <f t="shared" si="71"/>
        <v>10.308036775000005</v>
      </c>
      <c r="Q575" s="10">
        <f t="shared" si="72"/>
        <v>0</v>
      </c>
      <c r="R575" s="9">
        <f t="shared" si="74"/>
        <v>2.9538583140000014</v>
      </c>
      <c r="S575" s="10">
        <f t="shared" si="76"/>
        <v>0</v>
      </c>
      <c r="T575" s="9">
        <f t="shared" si="49"/>
        <v>3.0142255155001578</v>
      </c>
      <c r="U575" s="10">
        <f t="shared" si="54"/>
        <v>0</v>
      </c>
      <c r="V575" s="9">
        <f t="shared" si="75"/>
        <v>-7.3541784610000036</v>
      </c>
      <c r="W575" s="10">
        <f t="shared" si="60"/>
        <v>0</v>
      </c>
      <c r="X575" s="9">
        <f t="shared" si="50"/>
        <v>-7.2938112594998472</v>
      </c>
      <c r="Y575" s="10">
        <f t="shared" si="55"/>
        <v>0</v>
      </c>
      <c r="Z575" s="9">
        <f t="shared" si="51"/>
        <v>6.0367201500156398E-2</v>
      </c>
      <c r="AA575" s="10">
        <f t="shared" si="56"/>
        <v>0</v>
      </c>
      <c r="AB575" s="10">
        <f t="shared" si="57"/>
        <v>0</v>
      </c>
      <c r="AC575" s="10">
        <f t="shared" si="58"/>
        <v>0</v>
      </c>
      <c r="AD575" s="10">
        <f t="shared" si="52"/>
        <v>0</v>
      </c>
      <c r="AF575" s="10">
        <f t="shared" si="53"/>
        <v>0</v>
      </c>
    </row>
    <row r="576" spans="1:32" ht="15.75" customHeight="1" x14ac:dyDescent="0.2">
      <c r="A576" s="8">
        <v>44643</v>
      </c>
      <c r="B576" s="32">
        <v>181.82231139999999</v>
      </c>
      <c r="C576" s="9">
        <f t="shared" si="61"/>
        <v>100.7336655</v>
      </c>
      <c r="D576" s="10">
        <f t="shared" si="62"/>
        <v>181.82231139999999</v>
      </c>
      <c r="E576" s="10">
        <f t="shared" si="63"/>
        <v>1</v>
      </c>
      <c r="F576" s="10">
        <f t="shared" si="64"/>
        <v>0</v>
      </c>
      <c r="G576" s="10">
        <f t="shared" si="65"/>
        <v>0</v>
      </c>
      <c r="H576" s="10">
        <f t="shared" si="66"/>
        <v>0</v>
      </c>
      <c r="I576" s="10">
        <f t="shared" si="67"/>
        <v>0</v>
      </c>
      <c r="J576" s="10">
        <f t="shared" si="68"/>
        <v>0</v>
      </c>
      <c r="K576" s="10">
        <f t="shared" si="69"/>
        <v>0</v>
      </c>
      <c r="L576" s="9">
        <f t="shared" si="59"/>
        <v>181.82231139999999</v>
      </c>
      <c r="M576" s="9">
        <f t="shared" si="70"/>
        <v>173.91481857999997</v>
      </c>
      <c r="N576" s="9">
        <f t="shared" si="73"/>
        <v>180.77843231200001</v>
      </c>
      <c r="O576" s="9">
        <f t="shared" si="48"/>
        <v>181.09882232899986</v>
      </c>
      <c r="P576" s="9">
        <f t="shared" si="71"/>
        <v>7.9074928200000159</v>
      </c>
      <c r="Q576" s="10">
        <f t="shared" si="72"/>
        <v>0</v>
      </c>
      <c r="R576" s="9">
        <f t="shared" si="74"/>
        <v>1.0438790879999829</v>
      </c>
      <c r="S576" s="10">
        <f t="shared" si="76"/>
        <v>0</v>
      </c>
      <c r="T576" s="9">
        <f t="shared" si="49"/>
        <v>0.72348907100013093</v>
      </c>
      <c r="U576" s="10">
        <f t="shared" si="54"/>
        <v>0</v>
      </c>
      <c r="V576" s="9">
        <f t="shared" si="75"/>
        <v>-6.863613732000033</v>
      </c>
      <c r="W576" s="10">
        <f t="shared" si="60"/>
        <v>0</v>
      </c>
      <c r="X576" s="9">
        <f t="shared" si="50"/>
        <v>-7.1840037489998849</v>
      </c>
      <c r="Y576" s="10">
        <f t="shared" si="55"/>
        <v>0</v>
      </c>
      <c r="Z576" s="9">
        <f t="shared" si="51"/>
        <v>-0.32039001699985192</v>
      </c>
      <c r="AA576" s="10">
        <f t="shared" si="56"/>
        <v>-1</v>
      </c>
      <c r="AB576" s="10">
        <f t="shared" si="57"/>
        <v>0</v>
      </c>
      <c r="AC576" s="10">
        <f t="shared" si="58"/>
        <v>0</v>
      </c>
      <c r="AD576" s="10">
        <f t="shared" si="52"/>
        <v>0</v>
      </c>
      <c r="AF576" s="10">
        <f t="shared" si="53"/>
        <v>0</v>
      </c>
    </row>
    <row r="577" spans="1:32" ht="15.75" customHeight="1" x14ac:dyDescent="0.2">
      <c r="A577" s="8">
        <v>44644</v>
      </c>
      <c r="B577" s="32">
        <v>180.34870910000001</v>
      </c>
      <c r="C577" s="9">
        <f t="shared" si="61"/>
        <v>100.7336655</v>
      </c>
      <c r="D577" s="10">
        <f t="shared" si="62"/>
        <v>180.34870910000001</v>
      </c>
      <c r="E577" s="10">
        <f t="shared" si="63"/>
        <v>1</v>
      </c>
      <c r="F577" s="10">
        <f t="shared" si="64"/>
        <v>0</v>
      </c>
      <c r="G577" s="10">
        <f t="shared" si="65"/>
        <v>0</v>
      </c>
      <c r="H577" s="10">
        <f t="shared" si="66"/>
        <v>0</v>
      </c>
      <c r="I577" s="10">
        <f t="shared" si="67"/>
        <v>0</v>
      </c>
      <c r="J577" s="10">
        <f t="shared" si="68"/>
        <v>0</v>
      </c>
      <c r="K577" s="10">
        <f t="shared" si="69"/>
        <v>0</v>
      </c>
      <c r="L577" s="9">
        <f t="shared" si="59"/>
        <v>180.34870910000001</v>
      </c>
      <c r="M577" s="9">
        <f t="shared" si="70"/>
        <v>174.25707245500001</v>
      </c>
      <c r="N577" s="9">
        <f t="shared" si="73"/>
        <v>180.55026275600002</v>
      </c>
      <c r="O577" s="9">
        <f t="shared" si="48"/>
        <v>181.23667457799985</v>
      </c>
      <c r="P577" s="9">
        <f t="shared" si="71"/>
        <v>6.0916366449999941</v>
      </c>
      <c r="Q577" s="10">
        <f t="shared" si="72"/>
        <v>0</v>
      </c>
      <c r="R577" s="9">
        <f t="shared" si="74"/>
        <v>-0.20155365600001574</v>
      </c>
      <c r="S577" s="10">
        <f t="shared" si="76"/>
        <v>-1</v>
      </c>
      <c r="T577" s="9">
        <f t="shared" si="49"/>
        <v>-0.88796547799984182</v>
      </c>
      <c r="U577" s="10">
        <f t="shared" si="54"/>
        <v>-1</v>
      </c>
      <c r="V577" s="9">
        <f t="shared" si="75"/>
        <v>-6.2931903010000099</v>
      </c>
      <c r="W577" s="10">
        <f t="shared" si="60"/>
        <v>0</v>
      </c>
      <c r="X577" s="9">
        <f t="shared" si="50"/>
        <v>-6.979602122999836</v>
      </c>
      <c r="Y577" s="10">
        <f t="shared" si="55"/>
        <v>0</v>
      </c>
      <c r="Z577" s="9">
        <f t="shared" si="51"/>
        <v>-0.68641182199982609</v>
      </c>
      <c r="AA577" s="10">
        <f t="shared" si="56"/>
        <v>0</v>
      </c>
      <c r="AB577" s="10">
        <f t="shared" si="57"/>
        <v>0</v>
      </c>
      <c r="AC577" s="10">
        <f t="shared" si="58"/>
        <v>0</v>
      </c>
      <c r="AD577" s="10">
        <f t="shared" si="52"/>
        <v>0</v>
      </c>
      <c r="AF577" s="10">
        <f t="shared" si="53"/>
        <v>-1</v>
      </c>
    </row>
    <row r="578" spans="1:32" ht="15.75" customHeight="1" x14ac:dyDescent="0.2">
      <c r="A578" s="8">
        <v>44645</v>
      </c>
      <c r="B578" s="32">
        <v>182.7254791</v>
      </c>
      <c r="C578" s="9">
        <f t="shared" si="61"/>
        <v>100.7336655</v>
      </c>
      <c r="D578" s="10">
        <f t="shared" si="62"/>
        <v>182.7254791</v>
      </c>
      <c r="E578" s="10">
        <f t="shared" si="63"/>
        <v>1</v>
      </c>
      <c r="F578" s="10">
        <f t="shared" si="64"/>
        <v>0</v>
      </c>
      <c r="G578" s="10">
        <f t="shared" si="65"/>
        <v>0</v>
      </c>
      <c r="H578" s="10">
        <f t="shared" si="66"/>
        <v>0</v>
      </c>
      <c r="I578" s="10">
        <f t="shared" si="67"/>
        <v>0</v>
      </c>
      <c r="J578" s="10">
        <f t="shared" si="68"/>
        <v>0</v>
      </c>
      <c r="K578" s="10">
        <f t="shared" si="69"/>
        <v>0</v>
      </c>
      <c r="L578" s="9">
        <f t="shared" si="59"/>
        <v>182.7254791</v>
      </c>
      <c r="M578" s="9">
        <f t="shared" si="70"/>
        <v>174.40205536500002</v>
      </c>
      <c r="N578" s="9">
        <f t="shared" si="73"/>
        <v>180.426671142</v>
      </c>
      <c r="O578" s="9">
        <f t="shared" si="48"/>
        <v>181.40613777349986</v>
      </c>
      <c r="P578" s="9">
        <f t="shared" si="71"/>
        <v>8.3234237349999773</v>
      </c>
      <c r="Q578" s="10">
        <f t="shared" si="72"/>
        <v>0</v>
      </c>
      <c r="R578" s="9">
        <f t="shared" si="74"/>
        <v>2.2988079579999976</v>
      </c>
      <c r="S578" s="10">
        <f t="shared" si="76"/>
        <v>1</v>
      </c>
      <c r="T578" s="9">
        <f t="shared" si="49"/>
        <v>1.3193413265001368</v>
      </c>
      <c r="U578" s="10">
        <f t="shared" si="54"/>
        <v>1</v>
      </c>
      <c r="V578" s="9">
        <f t="shared" si="75"/>
        <v>-6.0246157769999797</v>
      </c>
      <c r="W578" s="10">
        <f t="shared" si="60"/>
        <v>0</v>
      </c>
      <c r="X578" s="9">
        <f t="shared" si="50"/>
        <v>-7.0040824084998405</v>
      </c>
      <c r="Y578" s="10">
        <f t="shared" si="55"/>
        <v>0</v>
      </c>
      <c r="Z578" s="9">
        <f t="shared" si="51"/>
        <v>-0.9794666314998608</v>
      </c>
      <c r="AA578" s="10">
        <f t="shared" si="56"/>
        <v>0</v>
      </c>
      <c r="AB578" s="10">
        <f t="shared" si="57"/>
        <v>0</v>
      </c>
      <c r="AC578" s="10">
        <f t="shared" si="58"/>
        <v>0</v>
      </c>
      <c r="AD578" s="10">
        <f t="shared" si="52"/>
        <v>0</v>
      </c>
      <c r="AF578" s="10">
        <f t="shared" si="53"/>
        <v>1</v>
      </c>
    </row>
    <row r="579" spans="1:32" ht="15.75" customHeight="1" x14ac:dyDescent="0.2">
      <c r="A579" s="8">
        <v>44648</v>
      </c>
      <c r="B579" s="32">
        <v>184.72196959999999</v>
      </c>
      <c r="C579" s="9">
        <f t="shared" si="61"/>
        <v>100.7336655</v>
      </c>
      <c r="D579" s="10">
        <f t="shared" si="62"/>
        <v>184.72196959999999</v>
      </c>
      <c r="E579" s="10">
        <f t="shared" si="63"/>
        <v>1</v>
      </c>
      <c r="F579" s="10">
        <f t="shared" si="64"/>
        <v>0</v>
      </c>
      <c r="G579" s="10">
        <f t="shared" si="65"/>
        <v>0</v>
      </c>
      <c r="H579" s="10">
        <f t="shared" si="66"/>
        <v>0</v>
      </c>
      <c r="I579" s="10">
        <f t="shared" si="67"/>
        <v>0</v>
      </c>
      <c r="J579" s="10">
        <f t="shared" si="68"/>
        <v>0</v>
      </c>
      <c r="K579" s="10">
        <f t="shared" si="69"/>
        <v>0</v>
      </c>
      <c r="L579" s="9">
        <f t="shared" si="59"/>
        <v>184.72196959999999</v>
      </c>
      <c r="M579" s="9">
        <f t="shared" si="70"/>
        <v>174.68726731000001</v>
      </c>
      <c r="N579" s="9">
        <f t="shared" si="73"/>
        <v>180.23462920999998</v>
      </c>
      <c r="O579" s="9">
        <f t="shared" si="48"/>
        <v>181.58510803399989</v>
      </c>
      <c r="P579" s="9">
        <f t="shared" si="71"/>
        <v>10.034702289999984</v>
      </c>
      <c r="Q579" s="10">
        <f t="shared" si="72"/>
        <v>0</v>
      </c>
      <c r="R579" s="9">
        <f t="shared" si="74"/>
        <v>4.4873403900000142</v>
      </c>
      <c r="S579" s="10">
        <f t="shared" si="76"/>
        <v>0</v>
      </c>
      <c r="T579" s="9">
        <f t="shared" si="49"/>
        <v>3.1368615660001069</v>
      </c>
      <c r="U579" s="10">
        <f t="shared" si="54"/>
        <v>0</v>
      </c>
      <c r="V579" s="9">
        <f t="shared" si="75"/>
        <v>-5.5473618999999701</v>
      </c>
      <c r="W579" s="10">
        <f t="shared" si="60"/>
        <v>0</v>
      </c>
      <c r="X579" s="9">
        <f t="shared" si="50"/>
        <v>-6.8978407239998774</v>
      </c>
      <c r="Y579" s="10">
        <f t="shared" si="55"/>
        <v>0</v>
      </c>
      <c r="Z579" s="9">
        <f t="shared" si="51"/>
        <v>-1.3504788239999073</v>
      </c>
      <c r="AA579" s="10">
        <f t="shared" si="56"/>
        <v>0</v>
      </c>
      <c r="AB579" s="10">
        <f t="shared" si="57"/>
        <v>0</v>
      </c>
      <c r="AC579" s="10">
        <f t="shared" si="58"/>
        <v>0</v>
      </c>
      <c r="AD579" s="10">
        <f t="shared" si="52"/>
        <v>0</v>
      </c>
      <c r="AF579" s="10">
        <f t="shared" si="53"/>
        <v>0</v>
      </c>
    </row>
    <row r="580" spans="1:32" ht="15.75" customHeight="1" x14ac:dyDescent="0.2">
      <c r="A580" s="8">
        <v>44649</v>
      </c>
      <c r="B580" s="32">
        <v>191.3769073</v>
      </c>
      <c r="C580" s="9">
        <f t="shared" si="61"/>
        <v>100.7336655</v>
      </c>
      <c r="D580" s="10">
        <f t="shared" si="62"/>
        <v>191.3769073</v>
      </c>
      <c r="E580" s="10">
        <f t="shared" si="63"/>
        <v>1</v>
      </c>
      <c r="F580" s="10">
        <f t="shared" si="64"/>
        <v>0</v>
      </c>
      <c r="G580" s="10">
        <f t="shared" si="65"/>
        <v>0</v>
      </c>
      <c r="H580" s="10">
        <f t="shared" si="66"/>
        <v>0</v>
      </c>
      <c r="I580" s="10">
        <f t="shared" si="67"/>
        <v>0</v>
      </c>
      <c r="J580" s="10">
        <f t="shared" si="68"/>
        <v>0</v>
      </c>
      <c r="K580" s="10">
        <f t="shared" si="69"/>
        <v>0</v>
      </c>
      <c r="L580" s="9">
        <f t="shared" si="59"/>
        <v>191.3769073</v>
      </c>
      <c r="M580" s="9">
        <f t="shared" si="70"/>
        <v>175.58093109500004</v>
      </c>
      <c r="N580" s="9">
        <f t="shared" si="73"/>
        <v>180.23272827</v>
      </c>
      <c r="O580" s="9">
        <f t="shared" si="48"/>
        <v>181.7940254989999</v>
      </c>
      <c r="P580" s="9">
        <f t="shared" si="71"/>
        <v>15.79597620499996</v>
      </c>
      <c r="Q580" s="10">
        <f t="shared" si="72"/>
        <v>0</v>
      </c>
      <c r="R580" s="9">
        <f t="shared" si="74"/>
        <v>11.144179030000004</v>
      </c>
      <c r="S580" s="10">
        <f t="shared" si="76"/>
        <v>0</v>
      </c>
      <c r="T580" s="9">
        <f t="shared" si="49"/>
        <v>9.5828818010000987</v>
      </c>
      <c r="U580" s="10">
        <f t="shared" si="54"/>
        <v>0</v>
      </c>
      <c r="V580" s="9">
        <f t="shared" si="75"/>
        <v>-4.651797174999956</v>
      </c>
      <c r="W580" s="10">
        <f t="shared" si="60"/>
        <v>0</v>
      </c>
      <c r="X580" s="9">
        <f t="shared" si="50"/>
        <v>-6.213094403999861</v>
      </c>
      <c r="Y580" s="10">
        <f t="shared" si="55"/>
        <v>0</v>
      </c>
      <c r="Z580" s="9">
        <f t="shared" si="51"/>
        <v>-1.561297228999905</v>
      </c>
      <c r="AA580" s="10">
        <f t="shared" si="56"/>
        <v>0</v>
      </c>
      <c r="AB580" s="10">
        <f t="shared" si="57"/>
        <v>0</v>
      </c>
      <c r="AC580" s="10">
        <f t="shared" si="58"/>
        <v>0</v>
      </c>
      <c r="AD580" s="10">
        <f t="shared" si="52"/>
        <v>0</v>
      </c>
      <c r="AF580" s="10">
        <f t="shared" si="53"/>
        <v>0</v>
      </c>
    </row>
    <row r="581" spans="1:32" ht="15.75" customHeight="1" x14ac:dyDescent="0.2">
      <c r="A581" s="8">
        <v>44650</v>
      </c>
      <c r="B581" s="32">
        <v>190.4261932</v>
      </c>
      <c r="C581" s="9">
        <f t="shared" si="61"/>
        <v>100.7336655</v>
      </c>
      <c r="D581" s="10">
        <f t="shared" si="62"/>
        <v>190.4261932</v>
      </c>
      <c r="E581" s="10">
        <f t="shared" si="63"/>
        <v>1</v>
      </c>
      <c r="F581" s="10">
        <f t="shared" si="64"/>
        <v>0</v>
      </c>
      <c r="G581" s="10">
        <f t="shared" si="65"/>
        <v>0</v>
      </c>
      <c r="H581" s="10">
        <f t="shared" si="66"/>
        <v>0</v>
      </c>
      <c r="I581" s="10">
        <f t="shared" si="67"/>
        <v>0</v>
      </c>
      <c r="J581" s="10">
        <f t="shared" si="68"/>
        <v>0</v>
      </c>
      <c r="K581" s="10">
        <f t="shared" si="69"/>
        <v>0</v>
      </c>
      <c r="L581" s="9">
        <f t="shared" si="59"/>
        <v>190.4261932</v>
      </c>
      <c r="M581" s="9">
        <f t="shared" si="70"/>
        <v>176.33198852500001</v>
      </c>
      <c r="N581" s="9">
        <f t="shared" si="73"/>
        <v>180.13575652800003</v>
      </c>
      <c r="O581" s="9">
        <f t="shared" si="48"/>
        <v>181.99818939349993</v>
      </c>
      <c r="P581" s="9">
        <f t="shared" si="71"/>
        <v>14.094204674999986</v>
      </c>
      <c r="Q581" s="10">
        <f t="shared" si="72"/>
        <v>0</v>
      </c>
      <c r="R581" s="9">
        <f t="shared" si="74"/>
        <v>10.29043667199997</v>
      </c>
      <c r="S581" s="10">
        <f t="shared" si="76"/>
        <v>0</v>
      </c>
      <c r="T581" s="9">
        <f t="shared" si="49"/>
        <v>8.4280038065000724</v>
      </c>
      <c r="U581" s="10">
        <f t="shared" si="54"/>
        <v>0</v>
      </c>
      <c r="V581" s="9">
        <f t="shared" si="75"/>
        <v>-3.8037680030000161</v>
      </c>
      <c r="W581" s="10">
        <f t="shared" si="60"/>
        <v>0</v>
      </c>
      <c r="X581" s="9">
        <f t="shared" si="50"/>
        <v>-5.6662008684999137</v>
      </c>
      <c r="Y581" s="10">
        <f t="shared" si="55"/>
        <v>0</v>
      </c>
      <c r="Z581" s="9">
        <f t="shared" si="51"/>
        <v>-1.8624328654998976</v>
      </c>
      <c r="AA581" s="10">
        <f t="shared" si="56"/>
        <v>0</v>
      </c>
      <c r="AB581" s="10">
        <f t="shared" si="57"/>
        <v>0</v>
      </c>
      <c r="AC581" s="10">
        <f t="shared" si="58"/>
        <v>0</v>
      </c>
      <c r="AD581" s="10">
        <f t="shared" si="52"/>
        <v>0</v>
      </c>
      <c r="AF581" s="10">
        <f t="shared" si="53"/>
        <v>0</v>
      </c>
    </row>
    <row r="582" spans="1:32" ht="15.75" customHeight="1" x14ac:dyDescent="0.2">
      <c r="A582" s="8">
        <v>44651</v>
      </c>
      <c r="B582" s="32">
        <v>192.51774599999999</v>
      </c>
      <c r="C582" s="9">
        <f t="shared" si="61"/>
        <v>100.7336655</v>
      </c>
      <c r="D582" s="10">
        <f t="shared" si="62"/>
        <v>192.51774599999999</v>
      </c>
      <c r="E582" s="10">
        <f t="shared" si="63"/>
        <v>1</v>
      </c>
      <c r="F582" s="10">
        <f t="shared" si="64"/>
        <v>0</v>
      </c>
      <c r="G582" s="10">
        <f t="shared" si="65"/>
        <v>0</v>
      </c>
      <c r="H582" s="10">
        <f t="shared" si="66"/>
        <v>0</v>
      </c>
      <c r="I582" s="10">
        <f t="shared" si="67"/>
        <v>0</v>
      </c>
      <c r="J582" s="10">
        <f t="shared" si="68"/>
        <v>0</v>
      </c>
      <c r="K582" s="10">
        <f t="shared" si="69"/>
        <v>0</v>
      </c>
      <c r="L582" s="9">
        <f t="shared" si="59"/>
        <v>192.51774599999999</v>
      </c>
      <c r="M582" s="9">
        <f t="shared" si="70"/>
        <v>177.21614532500001</v>
      </c>
      <c r="N582" s="9">
        <f t="shared" si="73"/>
        <v>180.05019348000002</v>
      </c>
      <c r="O582" s="9">
        <f t="shared" si="48"/>
        <v>182.19284622349991</v>
      </c>
      <c r="P582" s="9">
        <f t="shared" si="71"/>
        <v>15.301600674999975</v>
      </c>
      <c r="Q582" s="10">
        <f t="shared" si="72"/>
        <v>0</v>
      </c>
      <c r="R582" s="9">
        <f t="shared" si="74"/>
        <v>12.46755251999997</v>
      </c>
      <c r="S582" s="10">
        <f t="shared" si="76"/>
        <v>0</v>
      </c>
      <c r="T582" s="9">
        <f t="shared" si="49"/>
        <v>10.324899776500075</v>
      </c>
      <c r="U582" s="10">
        <f t="shared" si="54"/>
        <v>0</v>
      </c>
      <c r="V582" s="9">
        <f t="shared" si="75"/>
        <v>-2.834048155000005</v>
      </c>
      <c r="W582" s="10">
        <f t="shared" si="60"/>
        <v>0</v>
      </c>
      <c r="X582" s="9">
        <f t="shared" si="50"/>
        <v>-4.9767008984998995</v>
      </c>
      <c r="Y582" s="10">
        <f t="shared" si="55"/>
        <v>0</v>
      </c>
      <c r="Z582" s="9">
        <f t="shared" si="51"/>
        <v>-2.1426527434998945</v>
      </c>
      <c r="AA582" s="10">
        <f t="shared" si="56"/>
        <v>0</v>
      </c>
      <c r="AB582" s="10">
        <f t="shared" si="57"/>
        <v>0</v>
      </c>
      <c r="AC582" s="10">
        <f t="shared" si="58"/>
        <v>0</v>
      </c>
      <c r="AD582" s="10">
        <f t="shared" si="52"/>
        <v>0</v>
      </c>
      <c r="AF582" s="10">
        <f t="shared" si="53"/>
        <v>0</v>
      </c>
    </row>
    <row r="583" spans="1:32" ht="15.75" customHeight="1" x14ac:dyDescent="0.2">
      <c r="A583" s="8">
        <v>44652</v>
      </c>
      <c r="B583" s="32">
        <v>189.99836730000001</v>
      </c>
      <c r="C583" s="9">
        <f t="shared" si="61"/>
        <v>100.7336655</v>
      </c>
      <c r="D583" s="10">
        <f t="shared" si="62"/>
        <v>189.99836730000001</v>
      </c>
      <c r="E583" s="10">
        <f t="shared" si="63"/>
        <v>1</v>
      </c>
      <c r="F583" s="10">
        <f t="shared" si="64"/>
        <v>0</v>
      </c>
      <c r="G583" s="10">
        <f t="shared" si="65"/>
        <v>0</v>
      </c>
      <c r="H583" s="10">
        <f t="shared" si="66"/>
        <v>0</v>
      </c>
      <c r="I583" s="10">
        <f t="shared" si="67"/>
        <v>0</v>
      </c>
      <c r="J583" s="10">
        <f t="shared" si="68"/>
        <v>0</v>
      </c>
      <c r="K583" s="10">
        <f t="shared" si="69"/>
        <v>0</v>
      </c>
      <c r="L583" s="9">
        <f t="shared" si="59"/>
        <v>189.99836730000001</v>
      </c>
      <c r="M583" s="9">
        <f t="shared" si="70"/>
        <v>178.57565307500002</v>
      </c>
      <c r="N583" s="9">
        <f t="shared" si="73"/>
        <v>179.986496276</v>
      </c>
      <c r="O583" s="9">
        <f t="shared" si="48"/>
        <v>182.37371772899994</v>
      </c>
      <c r="P583" s="9">
        <f t="shared" si="71"/>
        <v>11.422714224999993</v>
      </c>
      <c r="Q583" s="10">
        <f t="shared" si="72"/>
        <v>0</v>
      </c>
      <c r="R583" s="9">
        <f t="shared" si="74"/>
        <v>10.011871024000015</v>
      </c>
      <c r="S583" s="10">
        <f t="shared" si="76"/>
        <v>0</v>
      </c>
      <c r="T583" s="9">
        <f t="shared" si="49"/>
        <v>7.6246495710000772</v>
      </c>
      <c r="U583" s="10">
        <f t="shared" si="54"/>
        <v>0</v>
      </c>
      <c r="V583" s="9">
        <f t="shared" si="75"/>
        <v>-1.4108432009999774</v>
      </c>
      <c r="W583" s="10">
        <f t="shared" si="60"/>
        <v>0</v>
      </c>
      <c r="X583" s="9">
        <f t="shared" si="50"/>
        <v>-3.7980646539999157</v>
      </c>
      <c r="Y583" s="10">
        <f t="shared" si="55"/>
        <v>0</v>
      </c>
      <c r="Z583" s="9">
        <f t="shared" si="51"/>
        <v>-2.3872214529999383</v>
      </c>
      <c r="AA583" s="10">
        <f t="shared" si="56"/>
        <v>0</v>
      </c>
      <c r="AB583" s="10">
        <f t="shared" si="57"/>
        <v>0</v>
      </c>
      <c r="AC583" s="10">
        <f t="shared" si="58"/>
        <v>0</v>
      </c>
      <c r="AD583" s="10">
        <f t="shared" si="52"/>
        <v>0</v>
      </c>
      <c r="AF583" s="10">
        <f t="shared" si="53"/>
        <v>0</v>
      </c>
    </row>
    <row r="584" spans="1:32" ht="15.75" customHeight="1" x14ac:dyDescent="0.2">
      <c r="A584" s="8">
        <v>44655</v>
      </c>
      <c r="B584" s="32">
        <v>195.2747803</v>
      </c>
      <c r="C584" s="9">
        <f t="shared" si="61"/>
        <v>100.7336655</v>
      </c>
      <c r="D584" s="10">
        <f t="shared" si="62"/>
        <v>195.2747803</v>
      </c>
      <c r="E584" s="10">
        <f t="shared" si="63"/>
        <v>1</v>
      </c>
      <c r="F584" s="10">
        <f t="shared" si="64"/>
        <v>0</v>
      </c>
      <c r="G584" s="10">
        <f t="shared" si="65"/>
        <v>0</v>
      </c>
      <c r="H584" s="10">
        <f t="shared" si="66"/>
        <v>0</v>
      </c>
      <c r="I584" s="10">
        <f t="shared" si="67"/>
        <v>0</v>
      </c>
      <c r="J584" s="10">
        <f t="shared" si="68"/>
        <v>0</v>
      </c>
      <c r="K584" s="10">
        <f t="shared" si="69"/>
        <v>0</v>
      </c>
      <c r="L584" s="9">
        <f t="shared" si="59"/>
        <v>195.2747803</v>
      </c>
      <c r="M584" s="9">
        <f t="shared" si="70"/>
        <v>180.22512665000005</v>
      </c>
      <c r="N584" s="9">
        <f t="shared" si="73"/>
        <v>180.26600372200002</v>
      </c>
      <c r="O584" s="9">
        <f t="shared" si="48"/>
        <v>182.58406120449996</v>
      </c>
      <c r="P584" s="9">
        <f t="shared" si="71"/>
        <v>15.049653649999954</v>
      </c>
      <c r="Q584" s="10">
        <f t="shared" si="72"/>
        <v>0</v>
      </c>
      <c r="R584" s="9">
        <f t="shared" si="74"/>
        <v>15.008776577999981</v>
      </c>
      <c r="S584" s="10">
        <f t="shared" si="76"/>
        <v>0</v>
      </c>
      <c r="T584" s="9">
        <f t="shared" si="49"/>
        <v>12.690719095500043</v>
      </c>
      <c r="U584" s="10">
        <f t="shared" si="54"/>
        <v>0</v>
      </c>
      <c r="V584" s="9">
        <f t="shared" si="75"/>
        <v>-4.0877071999972259E-2</v>
      </c>
      <c r="W584" s="10">
        <f t="shared" si="60"/>
        <v>0</v>
      </c>
      <c r="X584" s="9">
        <f t="shared" si="50"/>
        <v>-2.3589345544999105</v>
      </c>
      <c r="Y584" s="10">
        <f t="shared" si="55"/>
        <v>0</v>
      </c>
      <c r="Z584" s="9">
        <f t="shared" si="51"/>
        <v>-2.3180574824999383</v>
      </c>
      <c r="AA584" s="10">
        <f t="shared" si="56"/>
        <v>0</v>
      </c>
      <c r="AB584" s="10">
        <f t="shared" si="57"/>
        <v>0</v>
      </c>
      <c r="AC584" s="10">
        <f t="shared" si="58"/>
        <v>0</v>
      </c>
      <c r="AD584" s="10">
        <f t="shared" si="52"/>
        <v>0</v>
      </c>
      <c r="AF584" s="10">
        <f t="shared" si="53"/>
        <v>0</v>
      </c>
    </row>
    <row r="585" spans="1:32" ht="15.75" customHeight="1" x14ac:dyDescent="0.2">
      <c r="A585" s="8">
        <v>44656</v>
      </c>
      <c r="B585" s="32">
        <v>190.9015503</v>
      </c>
      <c r="C585" s="9">
        <f t="shared" si="61"/>
        <v>100.7336655</v>
      </c>
      <c r="D585" s="10">
        <f t="shared" si="62"/>
        <v>190.9015503</v>
      </c>
      <c r="E585" s="10">
        <f t="shared" si="63"/>
        <v>1</v>
      </c>
      <c r="F585" s="10">
        <f t="shared" si="64"/>
        <v>0</v>
      </c>
      <c r="G585" s="10">
        <f t="shared" si="65"/>
        <v>0</v>
      </c>
      <c r="H585" s="10">
        <f t="shared" si="66"/>
        <v>0</v>
      </c>
      <c r="I585" s="10">
        <f t="shared" si="67"/>
        <v>0</v>
      </c>
      <c r="J585" s="10">
        <f t="shared" si="68"/>
        <v>0</v>
      </c>
      <c r="K585" s="10">
        <f t="shared" si="69"/>
        <v>0</v>
      </c>
      <c r="L585" s="9">
        <f t="shared" si="59"/>
        <v>190.9015503</v>
      </c>
      <c r="M585" s="9">
        <f t="shared" si="70"/>
        <v>181.85320892500005</v>
      </c>
      <c r="N585" s="9">
        <f t="shared" si="73"/>
        <v>180.494172972</v>
      </c>
      <c r="O585" s="9">
        <f t="shared" si="48"/>
        <v>182.7684980025</v>
      </c>
      <c r="P585" s="9">
        <f t="shared" si="71"/>
        <v>9.0483413749999499</v>
      </c>
      <c r="Q585" s="10">
        <f t="shared" si="72"/>
        <v>0</v>
      </c>
      <c r="R585" s="9">
        <f t="shared" si="74"/>
        <v>10.407377327999995</v>
      </c>
      <c r="S585" s="10">
        <f t="shared" si="76"/>
        <v>0</v>
      </c>
      <c r="T585" s="9">
        <f t="shared" si="49"/>
        <v>8.1330522975000008</v>
      </c>
      <c r="U585" s="10">
        <f t="shared" si="54"/>
        <v>0</v>
      </c>
      <c r="V585" s="9">
        <f t="shared" si="75"/>
        <v>1.3590359530000455</v>
      </c>
      <c r="W585" s="10">
        <f t="shared" si="60"/>
        <v>1</v>
      </c>
      <c r="X585" s="9">
        <f t="shared" si="50"/>
        <v>-0.91528907749994914</v>
      </c>
      <c r="Y585" s="10">
        <f t="shared" si="55"/>
        <v>0</v>
      </c>
      <c r="Z585" s="9">
        <f t="shared" si="51"/>
        <v>-2.2743250304999947</v>
      </c>
      <c r="AA585" s="10">
        <f t="shared" si="56"/>
        <v>0</v>
      </c>
      <c r="AB585" s="10">
        <f t="shared" si="57"/>
        <v>0</v>
      </c>
      <c r="AC585" s="10">
        <f t="shared" si="58"/>
        <v>0</v>
      </c>
      <c r="AD585" s="10">
        <f t="shared" si="52"/>
        <v>0</v>
      </c>
      <c r="AF585" s="10">
        <f t="shared" si="53"/>
        <v>0</v>
      </c>
    </row>
    <row r="586" spans="1:32" ht="15.75" customHeight="1" x14ac:dyDescent="0.2">
      <c r="A586" s="8">
        <v>44657</v>
      </c>
      <c r="B586" s="32">
        <v>183.39097599999999</v>
      </c>
      <c r="C586" s="9">
        <f t="shared" si="61"/>
        <v>100.7336655</v>
      </c>
      <c r="D586" s="10">
        <f t="shared" si="62"/>
        <v>183.39097599999999</v>
      </c>
      <c r="E586" s="10">
        <f t="shared" si="63"/>
        <v>1</v>
      </c>
      <c r="F586" s="10">
        <f t="shared" si="64"/>
        <v>0</v>
      </c>
      <c r="G586" s="10">
        <f t="shared" si="65"/>
        <v>0</v>
      </c>
      <c r="H586" s="10">
        <f t="shared" si="66"/>
        <v>0</v>
      </c>
      <c r="I586" s="10">
        <f t="shared" si="67"/>
        <v>0</v>
      </c>
      <c r="J586" s="10">
        <f t="shared" si="68"/>
        <v>0</v>
      </c>
      <c r="K586" s="10">
        <f t="shared" si="69"/>
        <v>0</v>
      </c>
      <c r="L586" s="9">
        <f t="shared" si="59"/>
        <v>183.39097599999999</v>
      </c>
      <c r="M586" s="9">
        <f t="shared" si="70"/>
        <v>182.49731217000001</v>
      </c>
      <c r="N586" s="9">
        <f t="shared" si="73"/>
        <v>180.48466613800002</v>
      </c>
      <c r="O586" s="9">
        <f t="shared" si="48"/>
        <v>182.91538192900001</v>
      </c>
      <c r="P586" s="9">
        <f t="shared" si="71"/>
        <v>0.89366382999997995</v>
      </c>
      <c r="Q586" s="10">
        <f t="shared" si="72"/>
        <v>0</v>
      </c>
      <c r="R586" s="9">
        <f t="shared" si="74"/>
        <v>2.9063098619999721</v>
      </c>
      <c r="S586" s="10">
        <f t="shared" si="76"/>
        <v>0</v>
      </c>
      <c r="T586" s="9">
        <f t="shared" si="49"/>
        <v>0.47559407099998907</v>
      </c>
      <c r="U586" s="10">
        <f t="shared" si="54"/>
        <v>0</v>
      </c>
      <c r="V586" s="9">
        <f t="shared" si="75"/>
        <v>2.0126460319999921</v>
      </c>
      <c r="W586" s="10">
        <f t="shared" si="60"/>
        <v>0</v>
      </c>
      <c r="X586" s="9">
        <f t="shared" si="50"/>
        <v>-0.41806975899999088</v>
      </c>
      <c r="Y586" s="10">
        <f t="shared" si="55"/>
        <v>0</v>
      </c>
      <c r="Z586" s="9">
        <f t="shared" si="51"/>
        <v>-2.430715790999983</v>
      </c>
      <c r="AA586" s="10">
        <f t="shared" si="56"/>
        <v>0</v>
      </c>
      <c r="AB586" s="10">
        <f t="shared" si="57"/>
        <v>0</v>
      </c>
      <c r="AC586" s="10">
        <f t="shared" si="58"/>
        <v>0</v>
      </c>
      <c r="AD586" s="10">
        <f t="shared" si="52"/>
        <v>0</v>
      </c>
      <c r="AF586" s="10">
        <f t="shared" si="53"/>
        <v>0</v>
      </c>
    </row>
    <row r="587" spans="1:32" ht="15.75" customHeight="1" x14ac:dyDescent="0.2">
      <c r="A587" s="8">
        <v>44658</v>
      </c>
      <c r="B587" s="32">
        <v>181.25189209999999</v>
      </c>
      <c r="C587" s="9">
        <f t="shared" si="61"/>
        <v>100.7336655</v>
      </c>
      <c r="D587" s="10">
        <f t="shared" si="62"/>
        <v>181.25189209999999</v>
      </c>
      <c r="E587" s="10">
        <f t="shared" si="63"/>
        <v>1</v>
      </c>
      <c r="F587" s="10">
        <f t="shared" si="64"/>
        <v>0</v>
      </c>
      <c r="G587" s="10">
        <f t="shared" si="65"/>
        <v>0</v>
      </c>
      <c r="H587" s="10">
        <f t="shared" si="66"/>
        <v>0</v>
      </c>
      <c r="I587" s="10">
        <f t="shared" si="67"/>
        <v>0</v>
      </c>
      <c r="J587" s="10">
        <f t="shared" si="68"/>
        <v>0</v>
      </c>
      <c r="K587" s="10">
        <f t="shared" si="69"/>
        <v>0</v>
      </c>
      <c r="L587" s="9">
        <f t="shared" si="59"/>
        <v>181.25189209999999</v>
      </c>
      <c r="M587" s="9">
        <f t="shared" si="70"/>
        <v>183.25312271500002</v>
      </c>
      <c r="N587" s="9">
        <f t="shared" si="73"/>
        <v>180.42477203400003</v>
      </c>
      <c r="O587" s="9">
        <f t="shared" si="48"/>
        <v>183.04158798349999</v>
      </c>
      <c r="P587" s="9">
        <f t="shared" si="71"/>
        <v>-2.0012306150000256</v>
      </c>
      <c r="Q587" s="10">
        <f t="shared" si="72"/>
        <v>-1</v>
      </c>
      <c r="R587" s="9">
        <f t="shared" si="74"/>
        <v>0.82712006599996357</v>
      </c>
      <c r="S587" s="10">
        <f t="shared" si="76"/>
        <v>0</v>
      </c>
      <c r="T587" s="9">
        <f t="shared" si="49"/>
        <v>-1.7896958835000021</v>
      </c>
      <c r="U587" s="10">
        <f t="shared" si="54"/>
        <v>-1</v>
      </c>
      <c r="V587" s="9">
        <f t="shared" si="75"/>
        <v>2.8283506809999892</v>
      </c>
      <c r="W587" s="10">
        <f t="shared" si="60"/>
        <v>0</v>
      </c>
      <c r="X587" s="9">
        <f t="shared" si="50"/>
        <v>0.21153473150002355</v>
      </c>
      <c r="Y587" s="10">
        <f t="shared" si="55"/>
        <v>1</v>
      </c>
      <c r="Z587" s="9">
        <f t="shared" si="51"/>
        <v>-2.6168159494999657</v>
      </c>
      <c r="AA587" s="10">
        <f t="shared" si="56"/>
        <v>0</v>
      </c>
      <c r="AB587" s="10">
        <f t="shared" si="57"/>
        <v>0</v>
      </c>
      <c r="AC587" s="10">
        <f t="shared" si="58"/>
        <v>0</v>
      </c>
      <c r="AD587" s="10">
        <f t="shared" si="52"/>
        <v>0</v>
      </c>
      <c r="AF587" s="10">
        <f t="shared" si="53"/>
        <v>0</v>
      </c>
    </row>
    <row r="588" spans="1:32" ht="15.75" customHeight="1" x14ac:dyDescent="0.2">
      <c r="A588" s="8">
        <v>44659</v>
      </c>
      <c r="B588" s="32">
        <v>180.34870910000001</v>
      </c>
      <c r="C588" s="9">
        <f t="shared" si="61"/>
        <v>100.7336655</v>
      </c>
      <c r="D588" s="10">
        <f t="shared" si="62"/>
        <v>180.34870910000001</v>
      </c>
      <c r="E588" s="10">
        <f t="shared" si="63"/>
        <v>1</v>
      </c>
      <c r="F588" s="10">
        <f t="shared" si="64"/>
        <v>0</v>
      </c>
      <c r="G588" s="10">
        <f t="shared" si="65"/>
        <v>0</v>
      </c>
      <c r="H588" s="10">
        <f t="shared" si="66"/>
        <v>0</v>
      </c>
      <c r="I588" s="10">
        <f t="shared" si="67"/>
        <v>0</v>
      </c>
      <c r="J588" s="10">
        <f t="shared" si="68"/>
        <v>0</v>
      </c>
      <c r="K588" s="10">
        <f t="shared" si="69"/>
        <v>0</v>
      </c>
      <c r="L588" s="9">
        <f t="shared" si="59"/>
        <v>180.34870910000001</v>
      </c>
      <c r="M588" s="9">
        <f t="shared" si="70"/>
        <v>183.95188980500004</v>
      </c>
      <c r="N588" s="9">
        <f t="shared" si="73"/>
        <v>180.36202545199998</v>
      </c>
      <c r="O588" s="9">
        <f t="shared" si="48"/>
        <v>183.16066375849996</v>
      </c>
      <c r="P588" s="9">
        <f t="shared" si="71"/>
        <v>-3.6031807050000282</v>
      </c>
      <c r="Q588" s="10">
        <f t="shared" si="72"/>
        <v>0</v>
      </c>
      <c r="R588" s="9">
        <f t="shared" si="74"/>
        <v>-1.3316351999975495E-2</v>
      </c>
      <c r="S588" s="10">
        <f t="shared" si="76"/>
        <v>-1</v>
      </c>
      <c r="T588" s="9">
        <f t="shared" si="49"/>
        <v>-2.8119546584999568</v>
      </c>
      <c r="U588" s="10">
        <f t="shared" si="54"/>
        <v>0</v>
      </c>
      <c r="V588" s="9">
        <f t="shared" si="75"/>
        <v>3.5898643530000527</v>
      </c>
      <c r="W588" s="10">
        <f t="shared" si="60"/>
        <v>0</v>
      </c>
      <c r="X588" s="9">
        <f t="shared" si="50"/>
        <v>0.79122604650007133</v>
      </c>
      <c r="Y588" s="10">
        <f t="shared" si="55"/>
        <v>0</v>
      </c>
      <c r="Z588" s="9">
        <f t="shared" si="51"/>
        <v>-2.7986383064999814</v>
      </c>
      <c r="AA588" s="10">
        <f t="shared" si="56"/>
        <v>0</v>
      </c>
      <c r="AB588" s="10">
        <f t="shared" si="57"/>
        <v>0</v>
      </c>
      <c r="AC588" s="10">
        <f t="shared" si="58"/>
        <v>0</v>
      </c>
      <c r="AD588" s="10">
        <f t="shared" si="52"/>
        <v>0</v>
      </c>
      <c r="AF588" s="10">
        <f t="shared" si="53"/>
        <v>0</v>
      </c>
    </row>
    <row r="589" spans="1:32" ht="15.75" customHeight="1" x14ac:dyDescent="0.2">
      <c r="A589" s="8">
        <v>44662</v>
      </c>
      <c r="B589" s="32">
        <v>180.1110382</v>
      </c>
      <c r="C589" s="9">
        <f t="shared" si="61"/>
        <v>100.7336655</v>
      </c>
      <c r="D589" s="10">
        <f t="shared" si="62"/>
        <v>180.1110382</v>
      </c>
      <c r="E589" s="10">
        <f t="shared" si="63"/>
        <v>1</v>
      </c>
      <c r="F589" s="10">
        <f t="shared" si="64"/>
        <v>0</v>
      </c>
      <c r="G589" s="10">
        <f t="shared" si="65"/>
        <v>0</v>
      </c>
      <c r="H589" s="10">
        <f t="shared" si="66"/>
        <v>0</v>
      </c>
      <c r="I589" s="10">
        <f t="shared" si="67"/>
        <v>0</v>
      </c>
      <c r="J589" s="10">
        <f t="shared" si="68"/>
        <v>0</v>
      </c>
      <c r="K589" s="10">
        <f t="shared" si="69"/>
        <v>0</v>
      </c>
      <c r="L589" s="9">
        <f t="shared" si="59"/>
        <v>180.1110382</v>
      </c>
      <c r="M589" s="9">
        <f t="shared" si="70"/>
        <v>184.48190765500004</v>
      </c>
      <c r="N589" s="9">
        <f t="shared" si="73"/>
        <v>180.20991272000003</v>
      </c>
      <c r="O589" s="9">
        <f t="shared" si="48"/>
        <v>183.27760040399997</v>
      </c>
      <c r="P589" s="9">
        <f t="shared" si="71"/>
        <v>-4.3708694550000473</v>
      </c>
      <c r="Q589" s="10">
        <f t="shared" si="72"/>
        <v>0</v>
      </c>
      <c r="R589" s="9">
        <f t="shared" si="74"/>
        <v>-9.8874520000038046E-2</v>
      </c>
      <c r="S589" s="10">
        <f t="shared" si="76"/>
        <v>0</v>
      </c>
      <c r="T589" s="9">
        <f t="shared" si="49"/>
        <v>-3.1665622039999732</v>
      </c>
      <c r="U589" s="10">
        <f t="shared" si="54"/>
        <v>0</v>
      </c>
      <c r="V589" s="9">
        <f t="shared" si="75"/>
        <v>4.2719949350000093</v>
      </c>
      <c r="W589" s="10">
        <f t="shared" si="60"/>
        <v>0</v>
      </c>
      <c r="X589" s="9">
        <f t="shared" si="50"/>
        <v>1.2043072510000741</v>
      </c>
      <c r="Y589" s="10">
        <f t="shared" si="55"/>
        <v>0</v>
      </c>
      <c r="Z589" s="9">
        <f t="shared" si="51"/>
        <v>-3.0676876839999352</v>
      </c>
      <c r="AA589" s="10">
        <f t="shared" si="56"/>
        <v>0</v>
      </c>
      <c r="AB589" s="10">
        <f t="shared" si="57"/>
        <v>0</v>
      </c>
      <c r="AC589" s="10">
        <f t="shared" si="58"/>
        <v>0</v>
      </c>
      <c r="AD589" s="10">
        <f t="shared" si="52"/>
        <v>0</v>
      </c>
      <c r="AF589" s="10">
        <f t="shared" si="53"/>
        <v>0</v>
      </c>
    </row>
    <row r="590" spans="1:32" ht="15.75" customHeight="1" x14ac:dyDescent="0.2">
      <c r="A590" s="8">
        <v>44663</v>
      </c>
      <c r="B590" s="32">
        <v>180.58639529999999</v>
      </c>
      <c r="C590" s="9">
        <f t="shared" si="61"/>
        <v>100.7336655</v>
      </c>
      <c r="D590" s="10">
        <f t="shared" si="62"/>
        <v>180.58639529999999</v>
      </c>
      <c r="E590" s="10">
        <f t="shared" si="63"/>
        <v>1</v>
      </c>
      <c r="F590" s="10">
        <f t="shared" si="64"/>
        <v>0</v>
      </c>
      <c r="G590" s="10">
        <f t="shared" si="65"/>
        <v>0</v>
      </c>
      <c r="H590" s="10">
        <f t="shared" si="66"/>
        <v>0</v>
      </c>
      <c r="I590" s="10">
        <f t="shared" si="67"/>
        <v>0</v>
      </c>
      <c r="J590" s="10">
        <f t="shared" si="68"/>
        <v>0</v>
      </c>
      <c r="K590" s="10">
        <f t="shared" si="69"/>
        <v>0</v>
      </c>
      <c r="L590" s="9">
        <f t="shared" si="59"/>
        <v>180.58639529999999</v>
      </c>
      <c r="M590" s="9">
        <f t="shared" si="70"/>
        <v>184.98102799000003</v>
      </c>
      <c r="N590" s="9">
        <f t="shared" si="73"/>
        <v>179.99790527400003</v>
      </c>
      <c r="O590" s="9">
        <f t="shared" si="48"/>
        <v>183.40095436249999</v>
      </c>
      <c r="P590" s="9">
        <f t="shared" si="71"/>
        <v>-4.3946326900000372</v>
      </c>
      <c r="Q590" s="10">
        <f t="shared" si="72"/>
        <v>0</v>
      </c>
      <c r="R590" s="9">
        <f t="shared" si="74"/>
        <v>0.5884900259999597</v>
      </c>
      <c r="S590" s="10">
        <f t="shared" si="76"/>
        <v>1</v>
      </c>
      <c r="T590" s="9">
        <f t="shared" si="49"/>
        <v>-2.8145590624999954</v>
      </c>
      <c r="U590" s="10">
        <f t="shared" si="54"/>
        <v>0</v>
      </c>
      <c r="V590" s="9">
        <f t="shared" si="75"/>
        <v>4.9831227159999969</v>
      </c>
      <c r="W590" s="10">
        <f t="shared" si="60"/>
        <v>0</v>
      </c>
      <c r="X590" s="9">
        <f t="shared" si="50"/>
        <v>1.5800736275000418</v>
      </c>
      <c r="Y590" s="10">
        <f t="shared" si="55"/>
        <v>0</v>
      </c>
      <c r="Z590" s="9">
        <f t="shared" si="51"/>
        <v>-3.4030490884999551</v>
      </c>
      <c r="AA590" s="10">
        <f t="shared" si="56"/>
        <v>0</v>
      </c>
      <c r="AB590" s="10">
        <f t="shared" si="57"/>
        <v>0</v>
      </c>
      <c r="AC590" s="10">
        <f t="shared" si="58"/>
        <v>0</v>
      </c>
      <c r="AD590" s="10">
        <f t="shared" si="52"/>
        <v>0</v>
      </c>
      <c r="AF590" s="10">
        <f t="shared" si="53"/>
        <v>0</v>
      </c>
    </row>
    <row r="591" spans="1:32" ht="15.75" customHeight="1" x14ac:dyDescent="0.2">
      <c r="A591" s="8">
        <v>44664</v>
      </c>
      <c r="B591" s="32">
        <v>179.49308780000001</v>
      </c>
      <c r="C591" s="9">
        <f t="shared" si="61"/>
        <v>100.7336655</v>
      </c>
      <c r="D591" s="10">
        <f t="shared" si="62"/>
        <v>179.49308780000001</v>
      </c>
      <c r="E591" s="10">
        <f t="shared" si="63"/>
        <v>1</v>
      </c>
      <c r="F591" s="10">
        <f t="shared" si="64"/>
        <v>0</v>
      </c>
      <c r="G591" s="10">
        <f t="shared" si="65"/>
        <v>0</v>
      </c>
      <c r="H591" s="10">
        <f t="shared" si="66"/>
        <v>0</v>
      </c>
      <c r="I591" s="10">
        <f t="shared" si="67"/>
        <v>0</v>
      </c>
      <c r="J591" s="10">
        <f t="shared" si="68"/>
        <v>0</v>
      </c>
      <c r="K591" s="10">
        <f t="shared" si="69"/>
        <v>0</v>
      </c>
      <c r="L591" s="9">
        <f t="shared" si="59"/>
        <v>179.49308780000001</v>
      </c>
      <c r="M591" s="9">
        <f t="shared" si="70"/>
        <v>185.02380982000003</v>
      </c>
      <c r="N591" s="9">
        <f t="shared" si="73"/>
        <v>179.69177856600004</v>
      </c>
      <c r="O591" s="9">
        <f t="shared" si="48"/>
        <v>183.507433397</v>
      </c>
      <c r="P591" s="9">
        <f t="shared" si="71"/>
        <v>-5.5307220200000131</v>
      </c>
      <c r="Q591" s="10">
        <f t="shared" si="72"/>
        <v>0</v>
      </c>
      <c r="R591" s="9">
        <f t="shared" si="74"/>
        <v>-0.198690766000027</v>
      </c>
      <c r="S591" s="10">
        <f t="shared" si="76"/>
        <v>-1</v>
      </c>
      <c r="T591" s="9">
        <f t="shared" si="49"/>
        <v>-4.0143455969999877</v>
      </c>
      <c r="U591" s="10">
        <f t="shared" si="54"/>
        <v>0</v>
      </c>
      <c r="V591" s="9">
        <f t="shared" si="75"/>
        <v>5.3320312539999861</v>
      </c>
      <c r="W591" s="10">
        <f t="shared" si="60"/>
        <v>0</v>
      </c>
      <c r="X591" s="9">
        <f t="shared" si="50"/>
        <v>1.5163764230000254</v>
      </c>
      <c r="Y591" s="10">
        <f t="shared" si="55"/>
        <v>0</v>
      </c>
      <c r="Z591" s="9">
        <f t="shared" si="51"/>
        <v>-3.8156548309999607</v>
      </c>
      <c r="AA591" s="10">
        <f t="shared" si="56"/>
        <v>0</v>
      </c>
      <c r="AB591" s="10">
        <f t="shared" si="57"/>
        <v>0</v>
      </c>
      <c r="AC591" s="10">
        <f t="shared" si="58"/>
        <v>0</v>
      </c>
      <c r="AD591" s="10">
        <f t="shared" si="52"/>
        <v>0</v>
      </c>
      <c r="AF591" s="10">
        <f t="shared" si="53"/>
        <v>0</v>
      </c>
    </row>
    <row r="592" spans="1:32" ht="15.75" customHeight="1" x14ac:dyDescent="0.2">
      <c r="A592" s="8">
        <v>44665</v>
      </c>
      <c r="B592" s="32">
        <v>181.72723389999999</v>
      </c>
      <c r="C592" s="9">
        <f t="shared" si="61"/>
        <v>100.7336655</v>
      </c>
      <c r="D592" s="10">
        <f t="shared" si="62"/>
        <v>181.72723389999999</v>
      </c>
      <c r="E592" s="10">
        <f t="shared" si="63"/>
        <v>1</v>
      </c>
      <c r="F592" s="10">
        <f t="shared" si="64"/>
        <v>0</v>
      </c>
      <c r="G592" s="10">
        <f t="shared" si="65"/>
        <v>0</v>
      </c>
      <c r="H592" s="10">
        <f t="shared" si="66"/>
        <v>0</v>
      </c>
      <c r="I592" s="10">
        <f t="shared" si="67"/>
        <v>0</v>
      </c>
      <c r="J592" s="10">
        <f t="shared" si="68"/>
        <v>0</v>
      </c>
      <c r="K592" s="10">
        <f t="shared" si="69"/>
        <v>0</v>
      </c>
      <c r="L592" s="9">
        <f t="shared" si="59"/>
        <v>181.72723389999999</v>
      </c>
      <c r="M592" s="9">
        <f t="shared" si="70"/>
        <v>185.03806992000003</v>
      </c>
      <c r="N592" s="9">
        <f t="shared" si="73"/>
        <v>179.58054565600003</v>
      </c>
      <c r="O592" s="9">
        <f t="shared" si="48"/>
        <v>183.63221344149994</v>
      </c>
      <c r="P592" s="9">
        <f t="shared" si="71"/>
        <v>-3.3108360200000391</v>
      </c>
      <c r="Q592" s="10">
        <f t="shared" si="72"/>
        <v>0</v>
      </c>
      <c r="R592" s="9">
        <f t="shared" si="74"/>
        <v>2.1466882439999608</v>
      </c>
      <c r="S592" s="10">
        <f t="shared" si="76"/>
        <v>1</v>
      </c>
      <c r="T592" s="9">
        <f t="shared" si="49"/>
        <v>-1.9049795414999551</v>
      </c>
      <c r="U592" s="10">
        <f t="shared" si="54"/>
        <v>0</v>
      </c>
      <c r="V592" s="9">
        <f t="shared" si="75"/>
        <v>5.4575242639999999</v>
      </c>
      <c r="W592" s="10">
        <f t="shared" si="60"/>
        <v>0</v>
      </c>
      <c r="X592" s="9">
        <f t="shared" si="50"/>
        <v>1.405856478500084</v>
      </c>
      <c r="Y592" s="10">
        <f t="shared" si="55"/>
        <v>0</v>
      </c>
      <c r="Z592" s="9">
        <f t="shared" si="51"/>
        <v>-4.0516677854999159</v>
      </c>
      <c r="AA592" s="10">
        <f t="shared" si="56"/>
        <v>0</v>
      </c>
      <c r="AB592" s="10">
        <f t="shared" si="57"/>
        <v>0</v>
      </c>
      <c r="AC592" s="10">
        <f t="shared" si="58"/>
        <v>0</v>
      </c>
      <c r="AD592" s="10">
        <f t="shared" si="52"/>
        <v>0</v>
      </c>
      <c r="AF592" s="10">
        <f t="shared" si="53"/>
        <v>0</v>
      </c>
    </row>
    <row r="593" spans="1:32" ht="15.75" customHeight="1" x14ac:dyDescent="0.2">
      <c r="A593" s="8">
        <v>44670</v>
      </c>
      <c r="B593" s="32">
        <v>178.54237370000001</v>
      </c>
      <c r="C593" s="9">
        <f t="shared" si="61"/>
        <v>100.7336655</v>
      </c>
      <c r="D593" s="10">
        <f t="shared" si="62"/>
        <v>178.54237370000001</v>
      </c>
      <c r="E593" s="10">
        <f t="shared" si="63"/>
        <v>1</v>
      </c>
      <c r="F593" s="10">
        <f t="shared" si="64"/>
        <v>0</v>
      </c>
      <c r="G593" s="10">
        <f t="shared" si="65"/>
        <v>0</v>
      </c>
      <c r="H593" s="10">
        <f t="shared" si="66"/>
        <v>0</v>
      </c>
      <c r="I593" s="10">
        <f t="shared" si="67"/>
        <v>0</v>
      </c>
      <c r="J593" s="10">
        <f t="shared" si="68"/>
        <v>0</v>
      </c>
      <c r="K593" s="10">
        <f t="shared" si="69"/>
        <v>0</v>
      </c>
      <c r="L593" s="9">
        <f t="shared" si="59"/>
        <v>178.54237370000001</v>
      </c>
      <c r="M593" s="9">
        <f t="shared" si="70"/>
        <v>184.68868637500003</v>
      </c>
      <c r="N593" s="9">
        <f t="shared" si="73"/>
        <v>179.47882049799998</v>
      </c>
      <c r="O593" s="9">
        <f t="shared" si="48"/>
        <v>183.73084907699999</v>
      </c>
      <c r="P593" s="9">
        <f t="shared" si="71"/>
        <v>-6.1463126750000185</v>
      </c>
      <c r="Q593" s="10">
        <f t="shared" si="72"/>
        <v>0</v>
      </c>
      <c r="R593" s="9">
        <f t="shared" si="74"/>
        <v>-0.93644679799996311</v>
      </c>
      <c r="S593" s="10">
        <f t="shared" si="76"/>
        <v>-1</v>
      </c>
      <c r="T593" s="9">
        <f t="shared" si="49"/>
        <v>-5.1884753769999747</v>
      </c>
      <c r="U593" s="10">
        <f t="shared" si="54"/>
        <v>0</v>
      </c>
      <c r="V593" s="9">
        <f t="shared" si="75"/>
        <v>5.2098658770000554</v>
      </c>
      <c r="W593" s="10">
        <f t="shared" si="60"/>
        <v>0</v>
      </c>
      <c r="X593" s="9">
        <f t="shared" si="50"/>
        <v>0.9578372980000438</v>
      </c>
      <c r="Y593" s="10">
        <f t="shared" si="55"/>
        <v>0</v>
      </c>
      <c r="Z593" s="9">
        <f t="shared" si="51"/>
        <v>-4.2520285790000116</v>
      </c>
      <c r="AA593" s="10">
        <f t="shared" si="56"/>
        <v>0</v>
      </c>
      <c r="AB593" s="10">
        <f t="shared" si="57"/>
        <v>0</v>
      </c>
      <c r="AC593" s="10">
        <f t="shared" si="58"/>
        <v>0</v>
      </c>
      <c r="AD593" s="10">
        <f t="shared" si="52"/>
        <v>0</v>
      </c>
      <c r="AF593" s="10">
        <f t="shared" si="53"/>
        <v>0</v>
      </c>
    </row>
    <row r="594" spans="1:32" ht="15.75" customHeight="1" x14ac:dyDescent="0.2">
      <c r="A594" s="8">
        <v>44671</v>
      </c>
      <c r="B594" s="32">
        <v>182.67793270000001</v>
      </c>
      <c r="C594" s="9">
        <f t="shared" si="61"/>
        <v>100.7336655</v>
      </c>
      <c r="D594" s="10">
        <f t="shared" si="62"/>
        <v>182.67793270000001</v>
      </c>
      <c r="E594" s="10">
        <f t="shared" si="63"/>
        <v>1</v>
      </c>
      <c r="F594" s="10">
        <f t="shared" si="64"/>
        <v>0</v>
      </c>
      <c r="G594" s="10">
        <f t="shared" si="65"/>
        <v>0</v>
      </c>
      <c r="H594" s="10">
        <f t="shared" si="66"/>
        <v>0</v>
      </c>
      <c r="I594" s="10">
        <f t="shared" si="67"/>
        <v>0</v>
      </c>
      <c r="J594" s="10">
        <f t="shared" si="68"/>
        <v>0</v>
      </c>
      <c r="K594" s="10">
        <f t="shared" si="69"/>
        <v>0</v>
      </c>
      <c r="L594" s="9">
        <f t="shared" si="59"/>
        <v>182.67793270000001</v>
      </c>
      <c r="M594" s="9">
        <f t="shared" si="70"/>
        <v>184.61025314500003</v>
      </c>
      <c r="N594" s="9">
        <f t="shared" si="73"/>
        <v>179.43223571999999</v>
      </c>
      <c r="O594" s="9">
        <f t="shared" si="48"/>
        <v>183.84303222799997</v>
      </c>
      <c r="P594" s="9">
        <f t="shared" si="71"/>
        <v>-1.9323204450000162</v>
      </c>
      <c r="Q594" s="10">
        <f t="shared" si="72"/>
        <v>0</v>
      </c>
      <c r="R594" s="9">
        <f t="shared" si="74"/>
        <v>3.2456969800000195</v>
      </c>
      <c r="S594" s="10">
        <f t="shared" si="76"/>
        <v>1</v>
      </c>
      <c r="T594" s="9">
        <f t="shared" si="49"/>
        <v>-1.1650995279999563</v>
      </c>
      <c r="U594" s="10">
        <f t="shared" si="54"/>
        <v>0</v>
      </c>
      <c r="V594" s="9">
        <f t="shared" si="75"/>
        <v>5.1780174250000357</v>
      </c>
      <c r="W594" s="10">
        <f t="shared" si="60"/>
        <v>0</v>
      </c>
      <c r="X594" s="9">
        <f t="shared" si="50"/>
        <v>0.7672209170000599</v>
      </c>
      <c r="Y594" s="10">
        <f t="shared" si="55"/>
        <v>0</v>
      </c>
      <c r="Z594" s="9">
        <f t="shared" si="51"/>
        <v>-4.4107965079999758</v>
      </c>
      <c r="AA594" s="10">
        <f t="shared" si="56"/>
        <v>0</v>
      </c>
      <c r="AB594" s="10">
        <f t="shared" si="57"/>
        <v>0</v>
      </c>
      <c r="AC594" s="10">
        <f t="shared" si="58"/>
        <v>0</v>
      </c>
      <c r="AD594" s="10">
        <f t="shared" si="52"/>
        <v>0</v>
      </c>
      <c r="AF594" s="10">
        <f t="shared" si="53"/>
        <v>0</v>
      </c>
    </row>
    <row r="595" spans="1:32" ht="15.75" customHeight="1" x14ac:dyDescent="0.2">
      <c r="A595" s="8">
        <v>44672</v>
      </c>
      <c r="B595" s="32">
        <v>185.57759089999999</v>
      </c>
      <c r="C595" s="9">
        <f t="shared" si="61"/>
        <v>100.7336655</v>
      </c>
      <c r="D595" s="10">
        <f t="shared" si="62"/>
        <v>185.57759089999999</v>
      </c>
      <c r="E595" s="10">
        <f t="shared" si="63"/>
        <v>1</v>
      </c>
      <c r="F595" s="10">
        <f t="shared" si="64"/>
        <v>0</v>
      </c>
      <c r="G595" s="10">
        <f t="shared" si="65"/>
        <v>0</v>
      </c>
      <c r="H595" s="10">
        <f t="shared" si="66"/>
        <v>0</v>
      </c>
      <c r="I595" s="10">
        <f t="shared" si="67"/>
        <v>0</v>
      </c>
      <c r="J595" s="10">
        <f t="shared" si="68"/>
        <v>0</v>
      </c>
      <c r="K595" s="10">
        <f t="shared" si="69"/>
        <v>0</v>
      </c>
      <c r="L595" s="9">
        <f t="shared" si="59"/>
        <v>185.57759089999999</v>
      </c>
      <c r="M595" s="9">
        <f t="shared" si="70"/>
        <v>184.69106216500001</v>
      </c>
      <c r="N595" s="9">
        <f t="shared" si="73"/>
        <v>179.43984131000002</v>
      </c>
      <c r="O595" s="9">
        <f t="shared" si="48"/>
        <v>183.96876297099999</v>
      </c>
      <c r="P595" s="9">
        <f t="shared" si="71"/>
        <v>0.88652873499998464</v>
      </c>
      <c r="Q595" s="10">
        <f t="shared" si="72"/>
        <v>1</v>
      </c>
      <c r="R595" s="9">
        <f t="shared" si="74"/>
        <v>6.1377495899999701</v>
      </c>
      <c r="S595" s="10">
        <f t="shared" si="76"/>
        <v>0</v>
      </c>
      <c r="T595" s="9">
        <f t="shared" si="49"/>
        <v>1.6088279290000003</v>
      </c>
      <c r="U595" s="10">
        <f t="shared" si="54"/>
        <v>1</v>
      </c>
      <c r="V595" s="9">
        <f t="shared" si="75"/>
        <v>5.2512208549999855</v>
      </c>
      <c r="W595" s="10">
        <f t="shared" si="60"/>
        <v>0</v>
      </c>
      <c r="X595" s="9">
        <f t="shared" si="50"/>
        <v>0.72229919400001563</v>
      </c>
      <c r="Y595" s="10">
        <f t="shared" si="55"/>
        <v>0</v>
      </c>
      <c r="Z595" s="9">
        <f t="shared" si="51"/>
        <v>-4.5289216609999698</v>
      </c>
      <c r="AA595" s="10">
        <f t="shared" si="56"/>
        <v>0</v>
      </c>
      <c r="AB595" s="10">
        <f t="shared" si="57"/>
        <v>0</v>
      </c>
      <c r="AC595" s="10">
        <f t="shared" si="58"/>
        <v>0</v>
      </c>
      <c r="AD595" s="10">
        <f t="shared" si="52"/>
        <v>0</v>
      </c>
      <c r="AF595" s="10">
        <f t="shared" si="53"/>
        <v>0</v>
      </c>
    </row>
    <row r="596" spans="1:32" ht="15.75" customHeight="1" x14ac:dyDescent="0.2">
      <c r="A596" s="8">
        <v>44673</v>
      </c>
      <c r="B596" s="32">
        <v>182.6304016</v>
      </c>
      <c r="C596" s="9">
        <f t="shared" si="61"/>
        <v>100.7336655</v>
      </c>
      <c r="D596" s="10">
        <f t="shared" si="62"/>
        <v>182.6304016</v>
      </c>
      <c r="E596" s="10">
        <f t="shared" si="63"/>
        <v>1</v>
      </c>
      <c r="F596" s="10">
        <f t="shared" si="64"/>
        <v>0</v>
      </c>
      <c r="G596" s="10">
        <f t="shared" si="65"/>
        <v>0</v>
      </c>
      <c r="H596" s="10">
        <f t="shared" si="66"/>
        <v>0</v>
      </c>
      <c r="I596" s="10">
        <f t="shared" si="67"/>
        <v>0</v>
      </c>
      <c r="J596" s="10">
        <f t="shared" si="68"/>
        <v>0</v>
      </c>
      <c r="K596" s="10">
        <f t="shared" si="69"/>
        <v>0</v>
      </c>
      <c r="L596" s="9">
        <f t="shared" si="59"/>
        <v>182.6304016</v>
      </c>
      <c r="M596" s="9">
        <f t="shared" si="70"/>
        <v>184.73146667500001</v>
      </c>
      <c r="N596" s="9">
        <f t="shared" si="73"/>
        <v>179.278221436</v>
      </c>
      <c r="O596" s="9">
        <f t="shared" si="48"/>
        <v>184.08189674449997</v>
      </c>
      <c r="P596" s="9">
        <f t="shared" si="71"/>
        <v>-2.1010650750000082</v>
      </c>
      <c r="Q596" s="10">
        <f t="shared" si="72"/>
        <v>-1</v>
      </c>
      <c r="R596" s="9">
        <f t="shared" si="74"/>
        <v>3.3521801640000035</v>
      </c>
      <c r="S596" s="10">
        <f t="shared" si="76"/>
        <v>0</v>
      </c>
      <c r="T596" s="9">
        <f t="shared" si="49"/>
        <v>-1.4514951444999724</v>
      </c>
      <c r="U596" s="10">
        <f t="shared" si="54"/>
        <v>-1</v>
      </c>
      <c r="V596" s="9">
        <f t="shared" si="75"/>
        <v>5.4532452390000117</v>
      </c>
      <c r="W596" s="10">
        <f t="shared" si="60"/>
        <v>0</v>
      </c>
      <c r="X596" s="9">
        <f t="shared" si="50"/>
        <v>0.64956993050003575</v>
      </c>
      <c r="Y596" s="10">
        <f t="shared" si="55"/>
        <v>0</v>
      </c>
      <c r="Z596" s="9">
        <f t="shared" si="51"/>
        <v>-4.8036753084999759</v>
      </c>
      <c r="AA596" s="10">
        <f t="shared" si="56"/>
        <v>0</v>
      </c>
      <c r="AB596" s="10">
        <f t="shared" si="57"/>
        <v>0</v>
      </c>
      <c r="AC596" s="10">
        <f t="shared" si="58"/>
        <v>0</v>
      </c>
      <c r="AD596" s="10">
        <f t="shared" si="52"/>
        <v>0</v>
      </c>
      <c r="AF596" s="10">
        <f t="shared" si="53"/>
        <v>0</v>
      </c>
    </row>
    <row r="597" spans="1:32" ht="15.75" customHeight="1" x14ac:dyDescent="0.2">
      <c r="A597" s="8">
        <v>44676</v>
      </c>
      <c r="B597" s="32">
        <v>178.73251339999999</v>
      </c>
      <c r="C597" s="9">
        <f t="shared" si="61"/>
        <v>100.7336655</v>
      </c>
      <c r="D597" s="10">
        <f t="shared" si="62"/>
        <v>178.73251339999999</v>
      </c>
      <c r="E597" s="10">
        <f t="shared" si="63"/>
        <v>1</v>
      </c>
      <c r="F597" s="10">
        <f t="shared" si="64"/>
        <v>0</v>
      </c>
      <c r="G597" s="10">
        <f t="shared" si="65"/>
        <v>0</v>
      </c>
      <c r="H597" s="10">
        <f t="shared" si="66"/>
        <v>0</v>
      </c>
      <c r="I597" s="10">
        <f t="shared" si="67"/>
        <v>0</v>
      </c>
      <c r="J597" s="10">
        <f t="shared" si="68"/>
        <v>0</v>
      </c>
      <c r="K597" s="10">
        <f t="shared" si="69"/>
        <v>0</v>
      </c>
      <c r="L597" s="9">
        <f t="shared" si="59"/>
        <v>178.73251339999999</v>
      </c>
      <c r="M597" s="9">
        <f t="shared" si="70"/>
        <v>184.65065688999999</v>
      </c>
      <c r="N597" s="9">
        <f t="shared" si="73"/>
        <v>179.06241119399999</v>
      </c>
      <c r="O597" s="9">
        <f t="shared" si="48"/>
        <v>184.18314682049996</v>
      </c>
      <c r="P597" s="9">
        <f t="shared" si="71"/>
        <v>-5.9181434900000056</v>
      </c>
      <c r="Q597" s="10">
        <f t="shared" si="72"/>
        <v>0</v>
      </c>
      <c r="R597" s="9">
        <f t="shared" si="74"/>
        <v>-0.3298977940000043</v>
      </c>
      <c r="S597" s="10">
        <f t="shared" si="76"/>
        <v>-1</v>
      </c>
      <c r="T597" s="9">
        <f t="shared" si="49"/>
        <v>-5.4506334204999689</v>
      </c>
      <c r="U597" s="10">
        <f t="shared" si="54"/>
        <v>0</v>
      </c>
      <c r="V597" s="9">
        <f t="shared" si="75"/>
        <v>5.5882456960000013</v>
      </c>
      <c r="W597" s="10">
        <f t="shared" si="60"/>
        <v>0</v>
      </c>
      <c r="X597" s="9">
        <f t="shared" si="50"/>
        <v>0.46751006950003671</v>
      </c>
      <c r="Y597" s="10">
        <f t="shared" si="55"/>
        <v>0</v>
      </c>
      <c r="Z597" s="9">
        <f t="shared" si="51"/>
        <v>-5.1207356264999646</v>
      </c>
      <c r="AA597" s="10">
        <f t="shared" si="56"/>
        <v>0</v>
      </c>
      <c r="AB597" s="10">
        <f t="shared" si="57"/>
        <v>0</v>
      </c>
      <c r="AC597" s="10">
        <f t="shared" si="58"/>
        <v>0</v>
      </c>
      <c r="AD597" s="10">
        <f t="shared" si="52"/>
        <v>0</v>
      </c>
      <c r="AF597" s="10">
        <f t="shared" si="53"/>
        <v>0</v>
      </c>
    </row>
    <row r="598" spans="1:32" ht="15.75" customHeight="1" x14ac:dyDescent="0.2">
      <c r="A598" s="8">
        <v>44677</v>
      </c>
      <c r="B598" s="32">
        <v>176.21315000000001</v>
      </c>
      <c r="C598" s="9">
        <f t="shared" si="61"/>
        <v>100.7336655</v>
      </c>
      <c r="D598" s="10">
        <f t="shared" si="62"/>
        <v>176.21315000000001</v>
      </c>
      <c r="E598" s="10">
        <f t="shared" si="63"/>
        <v>1</v>
      </c>
      <c r="F598" s="10">
        <f t="shared" si="64"/>
        <v>0</v>
      </c>
      <c r="G598" s="10">
        <f t="shared" si="65"/>
        <v>0</v>
      </c>
      <c r="H598" s="10">
        <f t="shared" si="66"/>
        <v>0</v>
      </c>
      <c r="I598" s="10">
        <f t="shared" si="67"/>
        <v>0</v>
      </c>
      <c r="J598" s="10">
        <f t="shared" si="68"/>
        <v>0</v>
      </c>
      <c r="K598" s="10">
        <f t="shared" si="69"/>
        <v>0</v>
      </c>
      <c r="L598" s="9">
        <f t="shared" si="59"/>
        <v>176.21315000000001</v>
      </c>
      <c r="M598" s="9">
        <f t="shared" si="70"/>
        <v>184.32504043499998</v>
      </c>
      <c r="N598" s="9">
        <f t="shared" si="73"/>
        <v>178.83899566599996</v>
      </c>
      <c r="O598" s="9">
        <f t="shared" si="48"/>
        <v>184.27108703650001</v>
      </c>
      <c r="P598" s="9">
        <f t="shared" si="71"/>
        <v>-8.1118904349999639</v>
      </c>
      <c r="Q598" s="10">
        <f t="shared" si="72"/>
        <v>0</v>
      </c>
      <c r="R598" s="9">
        <f t="shared" si="74"/>
        <v>-2.6258456659999467</v>
      </c>
      <c r="S598" s="10">
        <f t="shared" si="76"/>
        <v>0</v>
      </c>
      <c r="T598" s="9">
        <f t="shared" si="49"/>
        <v>-8.0579370364999932</v>
      </c>
      <c r="U598" s="10">
        <f t="shared" si="54"/>
        <v>0</v>
      </c>
      <c r="V598" s="9">
        <f t="shared" si="75"/>
        <v>5.4860447690000171</v>
      </c>
      <c r="W598" s="10">
        <f t="shared" si="60"/>
        <v>0</v>
      </c>
      <c r="X598" s="9">
        <f t="shared" si="50"/>
        <v>5.3953398499970717E-2</v>
      </c>
      <c r="Y598" s="10">
        <f t="shared" si="55"/>
        <v>0</v>
      </c>
      <c r="Z598" s="9">
        <f t="shared" si="51"/>
        <v>-5.4320913705000464</v>
      </c>
      <c r="AA598" s="10">
        <f t="shared" si="56"/>
        <v>0</v>
      </c>
      <c r="AB598" s="10">
        <f t="shared" si="57"/>
        <v>0</v>
      </c>
      <c r="AC598" s="10">
        <f t="shared" si="58"/>
        <v>0</v>
      </c>
      <c r="AD598" s="10">
        <f t="shared" si="52"/>
        <v>0</v>
      </c>
      <c r="AF598" s="10">
        <f t="shared" si="53"/>
        <v>0</v>
      </c>
    </row>
    <row r="599" spans="1:32" ht="15.75" customHeight="1" x14ac:dyDescent="0.2">
      <c r="A599" s="8">
        <v>44678</v>
      </c>
      <c r="B599" s="32">
        <v>177.30645749999999</v>
      </c>
      <c r="C599" s="9">
        <f t="shared" si="61"/>
        <v>100.7336655</v>
      </c>
      <c r="D599" s="10">
        <f t="shared" si="62"/>
        <v>177.30645749999999</v>
      </c>
      <c r="E599" s="10">
        <f t="shared" si="63"/>
        <v>1</v>
      </c>
      <c r="F599" s="10">
        <f t="shared" si="64"/>
        <v>0</v>
      </c>
      <c r="G599" s="10">
        <f t="shared" si="65"/>
        <v>0</v>
      </c>
      <c r="H599" s="10">
        <f t="shared" si="66"/>
        <v>0</v>
      </c>
      <c r="I599" s="10">
        <f t="shared" si="67"/>
        <v>0</v>
      </c>
      <c r="J599" s="10">
        <f t="shared" si="68"/>
        <v>0</v>
      </c>
      <c r="K599" s="10">
        <f t="shared" si="69"/>
        <v>0</v>
      </c>
      <c r="L599" s="9">
        <f t="shared" si="59"/>
        <v>177.30645749999999</v>
      </c>
      <c r="M599" s="9">
        <f t="shared" si="70"/>
        <v>183.95426482999997</v>
      </c>
      <c r="N599" s="9">
        <f t="shared" si="73"/>
        <v>178.71350219600001</v>
      </c>
      <c r="O599" s="9">
        <f t="shared" si="48"/>
        <v>184.37518920950004</v>
      </c>
      <c r="P599" s="9">
        <f t="shared" si="71"/>
        <v>-6.6478073299999778</v>
      </c>
      <c r="Q599" s="10">
        <f t="shared" si="72"/>
        <v>0</v>
      </c>
      <c r="R599" s="9">
        <f t="shared" si="74"/>
        <v>-1.407044696000014</v>
      </c>
      <c r="S599" s="10">
        <f t="shared" si="76"/>
        <v>0</v>
      </c>
      <c r="T599" s="9">
        <f t="shared" si="49"/>
        <v>-7.0687317095000424</v>
      </c>
      <c r="U599" s="10">
        <f t="shared" si="54"/>
        <v>0</v>
      </c>
      <c r="V599" s="9">
        <f t="shared" si="75"/>
        <v>5.2407626339999638</v>
      </c>
      <c r="W599" s="10">
        <f t="shared" si="60"/>
        <v>0</v>
      </c>
      <c r="X599" s="9">
        <f t="shared" si="50"/>
        <v>-0.42092437950006456</v>
      </c>
      <c r="Y599" s="10">
        <f t="shared" si="55"/>
        <v>-1</v>
      </c>
      <c r="Z599" s="9">
        <f t="shared" si="51"/>
        <v>-5.6616870135000283</v>
      </c>
      <c r="AA599" s="10">
        <f t="shared" si="56"/>
        <v>0</v>
      </c>
      <c r="AB599" s="10">
        <f t="shared" si="57"/>
        <v>0</v>
      </c>
      <c r="AC599" s="10">
        <f t="shared" si="58"/>
        <v>0</v>
      </c>
      <c r="AD599" s="10">
        <f t="shared" si="52"/>
        <v>0</v>
      </c>
      <c r="AF599" s="10">
        <f t="shared" si="53"/>
        <v>0</v>
      </c>
    </row>
    <row r="600" spans="1:32" ht="15.75" customHeight="1" x14ac:dyDescent="0.2">
      <c r="A600" s="8">
        <v>44679</v>
      </c>
      <c r="B600" s="32">
        <v>186.43324279999999</v>
      </c>
      <c r="C600" s="9">
        <f t="shared" si="61"/>
        <v>100.7336655</v>
      </c>
      <c r="D600" s="10">
        <f t="shared" si="62"/>
        <v>186.43324279999999</v>
      </c>
      <c r="E600" s="10">
        <f t="shared" si="63"/>
        <v>1</v>
      </c>
      <c r="F600" s="10">
        <f t="shared" si="64"/>
        <v>0</v>
      </c>
      <c r="G600" s="10">
        <f t="shared" si="65"/>
        <v>0</v>
      </c>
      <c r="H600" s="10">
        <f t="shared" si="66"/>
        <v>0</v>
      </c>
      <c r="I600" s="10">
        <f t="shared" si="67"/>
        <v>0</v>
      </c>
      <c r="J600" s="10">
        <f t="shared" si="68"/>
        <v>0</v>
      </c>
      <c r="K600" s="10">
        <f t="shared" si="69"/>
        <v>0</v>
      </c>
      <c r="L600" s="9">
        <f t="shared" si="59"/>
        <v>186.43324279999999</v>
      </c>
      <c r="M600" s="9">
        <f t="shared" si="70"/>
        <v>183.70708160499996</v>
      </c>
      <c r="N600" s="9">
        <f t="shared" si="73"/>
        <v>178.89128448400004</v>
      </c>
      <c r="O600" s="9">
        <f t="shared" si="48"/>
        <v>184.5147052005</v>
      </c>
      <c r="P600" s="9">
        <f t="shared" si="71"/>
        <v>2.7261611950000315</v>
      </c>
      <c r="Q600" s="10">
        <f t="shared" si="72"/>
        <v>1</v>
      </c>
      <c r="R600" s="9">
        <f t="shared" si="74"/>
        <v>7.541958315999949</v>
      </c>
      <c r="S600" s="10">
        <f t="shared" si="76"/>
        <v>1</v>
      </c>
      <c r="T600" s="9">
        <f t="shared" si="49"/>
        <v>1.9185375994999845</v>
      </c>
      <c r="U600" s="10">
        <f t="shared" si="54"/>
        <v>1</v>
      </c>
      <c r="V600" s="9">
        <f t="shared" si="75"/>
        <v>4.8157971209999175</v>
      </c>
      <c r="W600" s="10">
        <f t="shared" si="60"/>
        <v>0</v>
      </c>
      <c r="X600" s="9">
        <f t="shared" si="50"/>
        <v>-0.80762359550004703</v>
      </c>
      <c r="Y600" s="10">
        <f t="shared" si="55"/>
        <v>0</v>
      </c>
      <c r="Z600" s="9">
        <f t="shared" si="51"/>
        <v>-5.6234207164999646</v>
      </c>
      <c r="AA600" s="10">
        <f t="shared" si="56"/>
        <v>0</v>
      </c>
      <c r="AB600" s="10">
        <f t="shared" si="57"/>
        <v>0</v>
      </c>
      <c r="AC600" s="10">
        <f t="shared" si="58"/>
        <v>0</v>
      </c>
      <c r="AD600" s="10">
        <f t="shared" si="52"/>
        <v>1</v>
      </c>
      <c r="AF600" s="10">
        <f t="shared" si="53"/>
        <v>1</v>
      </c>
    </row>
    <row r="601" spans="1:32" ht="15.75" customHeight="1" x14ac:dyDescent="0.2">
      <c r="A601" s="8">
        <v>44680</v>
      </c>
      <c r="B601" s="32">
        <v>186.43324279999999</v>
      </c>
      <c r="C601" s="9">
        <f t="shared" si="61"/>
        <v>100.7336655</v>
      </c>
      <c r="D601" s="10">
        <f t="shared" si="62"/>
        <v>186.43324279999999</v>
      </c>
      <c r="E601" s="10">
        <f t="shared" si="63"/>
        <v>1</v>
      </c>
      <c r="F601" s="10">
        <f t="shared" si="64"/>
        <v>0</v>
      </c>
      <c r="G601" s="10">
        <f t="shared" si="65"/>
        <v>0</v>
      </c>
      <c r="H601" s="10">
        <f t="shared" si="66"/>
        <v>0</v>
      </c>
      <c r="I601" s="10">
        <f t="shared" si="67"/>
        <v>0</v>
      </c>
      <c r="J601" s="10">
        <f t="shared" si="68"/>
        <v>0</v>
      </c>
      <c r="K601" s="10">
        <f t="shared" si="69"/>
        <v>0</v>
      </c>
      <c r="L601" s="9">
        <f t="shared" si="59"/>
        <v>186.43324279999999</v>
      </c>
      <c r="M601" s="9">
        <f t="shared" si="70"/>
        <v>183.50743408499994</v>
      </c>
      <c r="N601" s="9">
        <f t="shared" si="73"/>
        <v>179.14036956800001</v>
      </c>
      <c r="O601" s="9">
        <f t="shared" si="48"/>
        <v>184.65255744949999</v>
      </c>
      <c r="P601" s="9">
        <f t="shared" si="71"/>
        <v>2.9258087150000449</v>
      </c>
      <c r="Q601" s="10">
        <f t="shared" si="72"/>
        <v>0</v>
      </c>
      <c r="R601" s="9">
        <f t="shared" si="74"/>
        <v>7.2928732319999767</v>
      </c>
      <c r="S601" s="10">
        <f t="shared" si="76"/>
        <v>0</v>
      </c>
      <c r="T601" s="9">
        <f t="shared" si="49"/>
        <v>1.7806853504999935</v>
      </c>
      <c r="U601" s="10">
        <f t="shared" si="54"/>
        <v>0</v>
      </c>
      <c r="V601" s="9">
        <f t="shared" si="75"/>
        <v>4.3670645169999318</v>
      </c>
      <c r="W601" s="10">
        <f t="shared" si="60"/>
        <v>0</v>
      </c>
      <c r="X601" s="9">
        <f t="shared" si="50"/>
        <v>-1.1451233645000514</v>
      </c>
      <c r="Y601" s="10">
        <f t="shared" si="55"/>
        <v>0</v>
      </c>
      <c r="Z601" s="9">
        <f t="shared" si="51"/>
        <v>-5.5121878814999832</v>
      </c>
      <c r="AA601" s="10">
        <f t="shared" si="56"/>
        <v>0</v>
      </c>
      <c r="AB601" s="10">
        <f t="shared" si="57"/>
        <v>0</v>
      </c>
      <c r="AC601" s="10">
        <f t="shared" si="58"/>
        <v>0</v>
      </c>
      <c r="AD601" s="10">
        <f t="shared" si="52"/>
        <v>0</v>
      </c>
      <c r="AF601" s="10">
        <f t="shared" si="53"/>
        <v>0</v>
      </c>
    </row>
    <row r="602" spans="1:32" ht="15.75" customHeight="1" x14ac:dyDescent="0.2">
      <c r="A602" s="8">
        <v>44683</v>
      </c>
      <c r="B602" s="32">
        <v>181.91737370000001</v>
      </c>
      <c r="C602" s="9">
        <f t="shared" si="61"/>
        <v>100.7336655</v>
      </c>
      <c r="D602" s="10">
        <f t="shared" si="62"/>
        <v>181.91737370000001</v>
      </c>
      <c r="E602" s="10">
        <f t="shared" si="63"/>
        <v>1</v>
      </c>
      <c r="F602" s="10">
        <f t="shared" si="64"/>
        <v>0</v>
      </c>
      <c r="G602" s="10">
        <f t="shared" si="65"/>
        <v>0</v>
      </c>
      <c r="H602" s="10">
        <f t="shared" si="66"/>
        <v>0</v>
      </c>
      <c r="I602" s="10">
        <f t="shared" si="67"/>
        <v>0</v>
      </c>
      <c r="J602" s="10">
        <f t="shared" si="68"/>
        <v>0</v>
      </c>
      <c r="K602" s="10">
        <f t="shared" si="69"/>
        <v>0</v>
      </c>
      <c r="L602" s="9">
        <f t="shared" si="59"/>
        <v>181.91737370000001</v>
      </c>
      <c r="M602" s="9">
        <f t="shared" si="70"/>
        <v>182.97741546999995</v>
      </c>
      <c r="N602" s="9">
        <f t="shared" si="73"/>
        <v>179.24779907400003</v>
      </c>
      <c r="O602" s="9">
        <f t="shared" si="48"/>
        <v>184.75119300899999</v>
      </c>
      <c r="P602" s="9">
        <f t="shared" si="71"/>
        <v>-1.0600417699999412</v>
      </c>
      <c r="Q602" s="10">
        <f t="shared" si="72"/>
        <v>-1</v>
      </c>
      <c r="R602" s="9">
        <f t="shared" si="74"/>
        <v>2.6695746259999851</v>
      </c>
      <c r="S602" s="10">
        <f t="shared" si="76"/>
        <v>0</v>
      </c>
      <c r="T602" s="9">
        <f t="shared" si="49"/>
        <v>-2.8338193089999777</v>
      </c>
      <c r="U602" s="10">
        <f t="shared" si="54"/>
        <v>-1</v>
      </c>
      <c r="V602" s="9">
        <f t="shared" si="75"/>
        <v>3.7296163959999262</v>
      </c>
      <c r="W602" s="10">
        <f t="shared" si="60"/>
        <v>0</v>
      </c>
      <c r="X602" s="9">
        <f t="shared" si="50"/>
        <v>-1.7737775390000365</v>
      </c>
      <c r="Y602" s="10">
        <f t="shared" si="55"/>
        <v>0</v>
      </c>
      <c r="Z602" s="9">
        <f t="shared" si="51"/>
        <v>-5.5033939349999628</v>
      </c>
      <c r="AA602" s="10">
        <f t="shared" si="56"/>
        <v>0</v>
      </c>
      <c r="AB602" s="10">
        <f t="shared" si="57"/>
        <v>0</v>
      </c>
      <c r="AC602" s="10">
        <f t="shared" si="58"/>
        <v>0</v>
      </c>
      <c r="AD602" s="10">
        <f t="shared" si="52"/>
        <v>0</v>
      </c>
      <c r="AF602" s="10">
        <f t="shared" si="53"/>
        <v>0</v>
      </c>
    </row>
    <row r="603" spans="1:32" ht="15.75" customHeight="1" x14ac:dyDescent="0.2">
      <c r="A603" s="8">
        <v>44684</v>
      </c>
      <c r="B603" s="32">
        <v>184.48428340000001</v>
      </c>
      <c r="C603" s="9">
        <f t="shared" si="61"/>
        <v>100.7336655</v>
      </c>
      <c r="D603" s="10">
        <f t="shared" si="62"/>
        <v>184.48428340000001</v>
      </c>
      <c r="E603" s="10">
        <f t="shared" si="63"/>
        <v>1</v>
      </c>
      <c r="F603" s="10">
        <f t="shared" si="64"/>
        <v>0</v>
      </c>
      <c r="G603" s="10">
        <f t="shared" si="65"/>
        <v>0</v>
      </c>
      <c r="H603" s="10">
        <f t="shared" si="66"/>
        <v>0</v>
      </c>
      <c r="I603" s="10">
        <f t="shared" si="67"/>
        <v>0</v>
      </c>
      <c r="J603" s="10">
        <f t="shared" si="68"/>
        <v>0</v>
      </c>
      <c r="K603" s="10">
        <f t="shared" si="69"/>
        <v>0</v>
      </c>
      <c r="L603" s="9">
        <f t="shared" si="59"/>
        <v>184.48428340000001</v>
      </c>
      <c r="M603" s="9">
        <f t="shared" si="70"/>
        <v>182.70171127499995</v>
      </c>
      <c r="N603" s="9">
        <f t="shared" si="73"/>
        <v>179.40181335599999</v>
      </c>
      <c r="O603" s="9">
        <f t="shared" si="48"/>
        <v>184.85458213849998</v>
      </c>
      <c r="P603" s="9">
        <f t="shared" si="71"/>
        <v>1.7825721250000583</v>
      </c>
      <c r="Q603" s="10">
        <f t="shared" si="72"/>
        <v>1</v>
      </c>
      <c r="R603" s="9">
        <f t="shared" si="74"/>
        <v>5.0824700440000186</v>
      </c>
      <c r="S603" s="10">
        <f t="shared" si="76"/>
        <v>0</v>
      </c>
      <c r="T603" s="9">
        <f t="shared" si="49"/>
        <v>-0.37029873849996875</v>
      </c>
      <c r="U603" s="10">
        <f t="shared" si="54"/>
        <v>0</v>
      </c>
      <c r="V603" s="9">
        <f t="shared" si="75"/>
        <v>3.2998979189999602</v>
      </c>
      <c r="W603" s="10">
        <f t="shared" si="60"/>
        <v>0</v>
      </c>
      <c r="X603" s="9">
        <f t="shared" si="50"/>
        <v>-2.1528708635000271</v>
      </c>
      <c r="Y603" s="10">
        <f t="shared" si="55"/>
        <v>0</v>
      </c>
      <c r="Z603" s="9">
        <f t="shared" si="51"/>
        <v>-5.4527687824999873</v>
      </c>
      <c r="AA603" s="10">
        <f t="shared" si="56"/>
        <v>0</v>
      </c>
      <c r="AB603" s="10">
        <f t="shared" si="57"/>
        <v>0</v>
      </c>
      <c r="AC603" s="10">
        <f t="shared" si="58"/>
        <v>0</v>
      </c>
      <c r="AD603" s="10">
        <f t="shared" si="52"/>
        <v>0</v>
      </c>
      <c r="AF603" s="10">
        <f t="shared" si="53"/>
        <v>0</v>
      </c>
    </row>
    <row r="604" spans="1:32" ht="15.75" customHeight="1" x14ac:dyDescent="0.2">
      <c r="A604" s="8">
        <v>44685</v>
      </c>
      <c r="B604" s="32">
        <v>181.15681459999999</v>
      </c>
      <c r="C604" s="9">
        <f t="shared" si="61"/>
        <v>100.7336655</v>
      </c>
      <c r="D604" s="10">
        <f t="shared" si="62"/>
        <v>181.15681459999999</v>
      </c>
      <c r="E604" s="10">
        <f t="shared" si="63"/>
        <v>1</v>
      </c>
      <c r="F604" s="10">
        <f t="shared" si="64"/>
        <v>0</v>
      </c>
      <c r="G604" s="10">
        <f t="shared" si="65"/>
        <v>0</v>
      </c>
      <c r="H604" s="10">
        <f t="shared" si="66"/>
        <v>0</v>
      </c>
      <c r="I604" s="10">
        <f t="shared" si="67"/>
        <v>0</v>
      </c>
      <c r="J604" s="10">
        <f t="shared" si="68"/>
        <v>0</v>
      </c>
      <c r="K604" s="10">
        <f t="shared" si="69"/>
        <v>0</v>
      </c>
      <c r="L604" s="9">
        <f t="shared" si="59"/>
        <v>181.15681459999999</v>
      </c>
      <c r="M604" s="9">
        <f t="shared" si="70"/>
        <v>181.99581298999996</v>
      </c>
      <c r="N604" s="9">
        <f t="shared" si="73"/>
        <v>179.56058105600005</v>
      </c>
      <c r="O604" s="9">
        <f t="shared" si="48"/>
        <v>184.939907914</v>
      </c>
      <c r="P604" s="9">
        <f t="shared" si="71"/>
        <v>-0.83899838999997201</v>
      </c>
      <c r="Q604" s="10">
        <f t="shared" si="72"/>
        <v>-1</v>
      </c>
      <c r="R604" s="9">
        <f t="shared" si="74"/>
        <v>1.5962335439999435</v>
      </c>
      <c r="S604" s="10">
        <f t="shared" si="76"/>
        <v>0</v>
      </c>
      <c r="T604" s="9">
        <f t="shared" si="49"/>
        <v>-3.7830933140000127</v>
      </c>
      <c r="U604" s="10">
        <f t="shared" si="54"/>
        <v>0</v>
      </c>
      <c r="V604" s="9">
        <f t="shared" si="75"/>
        <v>2.4352319339999156</v>
      </c>
      <c r="W604" s="10">
        <f t="shared" si="60"/>
        <v>0</v>
      </c>
      <c r="X604" s="9">
        <f t="shared" si="50"/>
        <v>-2.9440949240000407</v>
      </c>
      <c r="Y604" s="10">
        <f t="shared" si="55"/>
        <v>0</v>
      </c>
      <c r="Z604" s="9">
        <f t="shared" si="51"/>
        <v>-5.3793268579999562</v>
      </c>
      <c r="AA604" s="10">
        <f t="shared" si="56"/>
        <v>0</v>
      </c>
      <c r="AB604" s="10">
        <f t="shared" si="57"/>
        <v>0</v>
      </c>
      <c r="AC604" s="10">
        <f t="shared" si="58"/>
        <v>0</v>
      </c>
      <c r="AD604" s="10">
        <f t="shared" si="52"/>
        <v>0</v>
      </c>
      <c r="AF604" s="10">
        <f t="shared" si="53"/>
        <v>0</v>
      </c>
    </row>
    <row r="605" spans="1:32" ht="15.75" customHeight="1" x14ac:dyDescent="0.2">
      <c r="A605" s="8">
        <v>44686</v>
      </c>
      <c r="B605" s="32">
        <v>180.01597599999999</v>
      </c>
      <c r="C605" s="9">
        <f t="shared" si="61"/>
        <v>100.7336655</v>
      </c>
      <c r="D605" s="10">
        <f t="shared" si="62"/>
        <v>180.01597599999999</v>
      </c>
      <c r="E605" s="10">
        <f t="shared" si="63"/>
        <v>1</v>
      </c>
      <c r="F605" s="10">
        <f t="shared" si="64"/>
        <v>0</v>
      </c>
      <c r="G605" s="10">
        <f t="shared" si="65"/>
        <v>0</v>
      </c>
      <c r="H605" s="10">
        <f t="shared" si="66"/>
        <v>0</v>
      </c>
      <c r="I605" s="10">
        <f t="shared" si="67"/>
        <v>0</v>
      </c>
      <c r="J605" s="10">
        <f t="shared" si="68"/>
        <v>0</v>
      </c>
      <c r="K605" s="10">
        <f t="shared" si="69"/>
        <v>0</v>
      </c>
      <c r="L605" s="9">
        <f t="shared" si="59"/>
        <v>180.01597599999999</v>
      </c>
      <c r="M605" s="9">
        <f t="shared" si="70"/>
        <v>181.45153427499997</v>
      </c>
      <c r="N605" s="9">
        <f t="shared" si="73"/>
        <v>179.64424347200006</v>
      </c>
      <c r="O605" s="9">
        <f t="shared" si="48"/>
        <v>185.02665969950002</v>
      </c>
      <c r="P605" s="9">
        <f t="shared" si="71"/>
        <v>-1.4355582749999769</v>
      </c>
      <c r="Q605" s="10">
        <f t="shared" si="72"/>
        <v>0</v>
      </c>
      <c r="R605" s="9">
        <f t="shared" si="74"/>
        <v>0.37173252799993861</v>
      </c>
      <c r="S605" s="10">
        <f t="shared" si="76"/>
        <v>0</v>
      </c>
      <c r="T605" s="9">
        <f t="shared" si="49"/>
        <v>-5.0106836995000208</v>
      </c>
      <c r="U605" s="10">
        <f t="shared" si="54"/>
        <v>0</v>
      </c>
      <c r="V605" s="9">
        <f t="shared" si="75"/>
        <v>1.8072908029999155</v>
      </c>
      <c r="W605" s="10">
        <f t="shared" si="60"/>
        <v>0</v>
      </c>
      <c r="X605" s="9">
        <f t="shared" si="50"/>
        <v>-3.5751254245000439</v>
      </c>
      <c r="Y605" s="10">
        <f t="shared" si="55"/>
        <v>0</v>
      </c>
      <c r="Z605" s="9">
        <f t="shared" si="51"/>
        <v>-5.3824162274999594</v>
      </c>
      <c r="AA605" s="10">
        <f t="shared" si="56"/>
        <v>0</v>
      </c>
      <c r="AB605" s="10">
        <f t="shared" si="57"/>
        <v>0</v>
      </c>
      <c r="AC605" s="10">
        <f t="shared" si="58"/>
        <v>0</v>
      </c>
      <c r="AD605" s="10">
        <f t="shared" si="52"/>
        <v>0</v>
      </c>
      <c r="AF605" s="10">
        <f t="shared" si="53"/>
        <v>0</v>
      </c>
    </row>
    <row r="606" spans="1:32" ht="15.75" customHeight="1" x14ac:dyDescent="0.2">
      <c r="A606" s="8">
        <v>44687</v>
      </c>
      <c r="B606" s="32">
        <v>174.69201659999999</v>
      </c>
      <c r="C606" s="9">
        <f t="shared" si="61"/>
        <v>100.7336655</v>
      </c>
      <c r="D606" s="10">
        <f t="shared" si="62"/>
        <v>174.69201659999999</v>
      </c>
      <c r="E606" s="10">
        <f t="shared" si="63"/>
        <v>1</v>
      </c>
      <c r="F606" s="10">
        <f t="shared" si="64"/>
        <v>0</v>
      </c>
      <c r="G606" s="10">
        <f t="shared" si="65"/>
        <v>0</v>
      </c>
      <c r="H606" s="10">
        <f t="shared" si="66"/>
        <v>0</v>
      </c>
      <c r="I606" s="10">
        <f t="shared" si="67"/>
        <v>0</v>
      </c>
      <c r="J606" s="10">
        <f t="shared" si="68"/>
        <v>0</v>
      </c>
      <c r="K606" s="10">
        <f t="shared" si="69"/>
        <v>0</v>
      </c>
      <c r="L606" s="9">
        <f t="shared" si="59"/>
        <v>174.69201659999999</v>
      </c>
      <c r="M606" s="9">
        <f t="shared" si="70"/>
        <v>181.01658630499998</v>
      </c>
      <c r="N606" s="9">
        <f t="shared" si="73"/>
        <v>179.606215518</v>
      </c>
      <c r="O606" s="9">
        <f t="shared" si="48"/>
        <v>185.056131593</v>
      </c>
      <c r="P606" s="9">
        <f t="shared" si="71"/>
        <v>-6.3245697049999876</v>
      </c>
      <c r="Q606" s="10">
        <f t="shared" si="72"/>
        <v>0</v>
      </c>
      <c r="R606" s="9">
        <f t="shared" si="74"/>
        <v>-4.914198918000011</v>
      </c>
      <c r="S606" s="10">
        <f t="shared" si="76"/>
        <v>-1</v>
      </c>
      <c r="T606" s="9">
        <f t="shared" si="49"/>
        <v>-10.364114993000015</v>
      </c>
      <c r="U606" s="10">
        <f t="shared" si="54"/>
        <v>0</v>
      </c>
      <c r="V606" s="9">
        <f t="shared" si="75"/>
        <v>1.4103707869999766</v>
      </c>
      <c r="W606" s="10">
        <f t="shared" si="60"/>
        <v>0</v>
      </c>
      <c r="X606" s="9">
        <f t="shared" si="50"/>
        <v>-4.0395452880000278</v>
      </c>
      <c r="Y606" s="10">
        <f t="shared" si="55"/>
        <v>0</v>
      </c>
      <c r="Z606" s="9">
        <f t="shared" si="51"/>
        <v>-5.4499160750000044</v>
      </c>
      <c r="AA606" s="10">
        <f t="shared" si="56"/>
        <v>0</v>
      </c>
      <c r="AB606" s="10">
        <f t="shared" si="57"/>
        <v>0</v>
      </c>
      <c r="AC606" s="10">
        <f t="shared" si="58"/>
        <v>0</v>
      </c>
      <c r="AD606" s="10">
        <f t="shared" si="52"/>
        <v>0</v>
      </c>
      <c r="AF606" s="10">
        <f t="shared" si="53"/>
        <v>0</v>
      </c>
    </row>
    <row r="607" spans="1:32" ht="15.75" customHeight="1" x14ac:dyDescent="0.2">
      <c r="A607" s="8">
        <v>44690</v>
      </c>
      <c r="B607" s="32">
        <v>168.98779300000001</v>
      </c>
      <c r="C607" s="9">
        <f t="shared" si="61"/>
        <v>100.7336655</v>
      </c>
      <c r="D607" s="10">
        <f t="shared" si="62"/>
        <v>168.98779300000001</v>
      </c>
      <c r="E607" s="10">
        <f t="shared" si="63"/>
        <v>1</v>
      </c>
      <c r="F607" s="10">
        <f t="shared" si="64"/>
        <v>0</v>
      </c>
      <c r="G607" s="10">
        <f t="shared" si="65"/>
        <v>0</v>
      </c>
      <c r="H607" s="10">
        <f t="shared" si="66"/>
        <v>0</v>
      </c>
      <c r="I607" s="10">
        <f t="shared" si="67"/>
        <v>0</v>
      </c>
      <c r="J607" s="10">
        <f t="shared" si="68"/>
        <v>0</v>
      </c>
      <c r="K607" s="10">
        <f t="shared" si="69"/>
        <v>0</v>
      </c>
      <c r="L607" s="9">
        <f t="shared" si="59"/>
        <v>168.98779300000001</v>
      </c>
      <c r="M607" s="9">
        <f t="shared" si="70"/>
        <v>180.40338134999996</v>
      </c>
      <c r="N607" s="9">
        <f t="shared" si="73"/>
        <v>179.51589874600006</v>
      </c>
      <c r="O607" s="9">
        <f t="shared" si="48"/>
        <v>185.0378305065</v>
      </c>
      <c r="P607" s="9">
        <f t="shared" si="71"/>
        <v>-11.41558834999995</v>
      </c>
      <c r="Q607" s="10">
        <f t="shared" si="72"/>
        <v>0</v>
      </c>
      <c r="R607" s="9">
        <f t="shared" si="74"/>
        <v>-10.528105746000051</v>
      </c>
      <c r="S607" s="10">
        <f t="shared" si="76"/>
        <v>0</v>
      </c>
      <c r="T607" s="9">
        <f t="shared" si="49"/>
        <v>-16.05003750649999</v>
      </c>
      <c r="U607" s="10">
        <f t="shared" si="54"/>
        <v>0</v>
      </c>
      <c r="V607" s="9">
        <f t="shared" si="75"/>
        <v>0.88748260399989931</v>
      </c>
      <c r="W607" s="10">
        <f t="shared" si="60"/>
        <v>0</v>
      </c>
      <c r="X607" s="9">
        <f t="shared" si="50"/>
        <v>-4.6344491565000396</v>
      </c>
      <c r="Y607" s="10">
        <f t="shared" si="55"/>
        <v>0</v>
      </c>
      <c r="Z607" s="9">
        <f t="shared" si="51"/>
        <v>-5.5219317604999389</v>
      </c>
      <c r="AA607" s="10">
        <f t="shared" si="56"/>
        <v>0</v>
      </c>
      <c r="AB607" s="10">
        <f t="shared" si="57"/>
        <v>0</v>
      </c>
      <c r="AC607" s="10">
        <f t="shared" si="58"/>
        <v>0</v>
      </c>
      <c r="AD607" s="10">
        <f t="shared" si="52"/>
        <v>0</v>
      </c>
      <c r="AF607" s="10">
        <f t="shared" si="53"/>
        <v>0</v>
      </c>
    </row>
    <row r="608" spans="1:32" ht="15.75" customHeight="1" x14ac:dyDescent="0.2">
      <c r="A608" s="8">
        <v>44691</v>
      </c>
      <c r="B608" s="32">
        <v>167.9895477</v>
      </c>
      <c r="C608" s="9">
        <f t="shared" si="61"/>
        <v>100.7336655</v>
      </c>
      <c r="D608" s="10">
        <f t="shared" si="62"/>
        <v>167.9895477</v>
      </c>
      <c r="E608" s="10">
        <f t="shared" si="63"/>
        <v>1</v>
      </c>
      <c r="F608" s="10">
        <f t="shared" si="64"/>
        <v>0</v>
      </c>
      <c r="G608" s="10">
        <f t="shared" si="65"/>
        <v>0</v>
      </c>
      <c r="H608" s="10">
        <f t="shared" si="66"/>
        <v>0</v>
      </c>
      <c r="I608" s="10">
        <f t="shared" si="67"/>
        <v>0</v>
      </c>
      <c r="J608" s="10">
        <f t="shared" si="68"/>
        <v>0</v>
      </c>
      <c r="K608" s="10">
        <f t="shared" si="69"/>
        <v>0</v>
      </c>
      <c r="L608" s="9">
        <f t="shared" si="59"/>
        <v>167.9895477</v>
      </c>
      <c r="M608" s="9">
        <f t="shared" si="70"/>
        <v>179.78542327999997</v>
      </c>
      <c r="N608" s="9">
        <f t="shared" si="73"/>
        <v>179.27917328200004</v>
      </c>
      <c r="O608" s="9">
        <f t="shared" si="48"/>
        <v>185.01144851800001</v>
      </c>
      <c r="P608" s="9">
        <f t="shared" si="71"/>
        <v>-11.795875579999972</v>
      </c>
      <c r="Q608" s="10">
        <f t="shared" si="72"/>
        <v>0</v>
      </c>
      <c r="R608" s="9">
        <f t="shared" si="74"/>
        <v>-11.289625582000042</v>
      </c>
      <c r="S608" s="10">
        <f t="shared" si="76"/>
        <v>0</v>
      </c>
      <c r="T608" s="9">
        <f t="shared" si="49"/>
        <v>-17.021900818000006</v>
      </c>
      <c r="U608" s="10">
        <f t="shared" si="54"/>
        <v>0</v>
      </c>
      <c r="V608" s="9">
        <f t="shared" si="75"/>
        <v>0.5062499979999302</v>
      </c>
      <c r="W608" s="10">
        <f t="shared" si="60"/>
        <v>0</v>
      </c>
      <c r="X608" s="9">
        <f t="shared" si="50"/>
        <v>-5.2260252380000338</v>
      </c>
      <c r="Y608" s="10">
        <f t="shared" si="55"/>
        <v>0</v>
      </c>
      <c r="Z608" s="9">
        <f t="shared" si="51"/>
        <v>-5.732275235999964</v>
      </c>
      <c r="AA608" s="10">
        <f t="shared" si="56"/>
        <v>0</v>
      </c>
      <c r="AB608" s="10">
        <f t="shared" si="57"/>
        <v>0</v>
      </c>
      <c r="AC608" s="10">
        <f t="shared" si="58"/>
        <v>0</v>
      </c>
      <c r="AD608" s="10">
        <f t="shared" si="52"/>
        <v>0</v>
      </c>
      <c r="AF608" s="10">
        <f t="shared" si="53"/>
        <v>0</v>
      </c>
    </row>
    <row r="609" spans="1:32" ht="15.75" customHeight="1" x14ac:dyDescent="0.2">
      <c r="A609" s="8">
        <v>44692</v>
      </c>
      <c r="B609" s="32">
        <v>170.84167479999999</v>
      </c>
      <c r="C609" s="9">
        <f t="shared" si="61"/>
        <v>100.7336655</v>
      </c>
      <c r="D609" s="10">
        <f t="shared" si="62"/>
        <v>170.84167479999999</v>
      </c>
      <c r="E609" s="10">
        <f t="shared" si="63"/>
        <v>1</v>
      </c>
      <c r="F609" s="10">
        <f t="shared" si="64"/>
        <v>0</v>
      </c>
      <c r="G609" s="10">
        <f t="shared" si="65"/>
        <v>0</v>
      </c>
      <c r="H609" s="10">
        <f t="shared" si="66"/>
        <v>0</v>
      </c>
      <c r="I609" s="10">
        <f t="shared" si="67"/>
        <v>0</v>
      </c>
      <c r="J609" s="10">
        <f t="shared" si="68"/>
        <v>0</v>
      </c>
      <c r="K609" s="10">
        <f t="shared" si="69"/>
        <v>0</v>
      </c>
      <c r="L609" s="9">
        <f t="shared" si="59"/>
        <v>170.84167479999999</v>
      </c>
      <c r="M609" s="9">
        <f t="shared" si="70"/>
        <v>179.32195511</v>
      </c>
      <c r="N609" s="9">
        <f t="shared" si="73"/>
        <v>179.11565216400001</v>
      </c>
      <c r="O609" s="9">
        <f t="shared" si="48"/>
        <v>184.98577957250004</v>
      </c>
      <c r="P609" s="9">
        <f t="shared" si="71"/>
        <v>-8.4802803100000119</v>
      </c>
      <c r="Q609" s="10">
        <f t="shared" si="72"/>
        <v>0</v>
      </c>
      <c r="R609" s="9">
        <f t="shared" si="74"/>
        <v>-8.273977364000018</v>
      </c>
      <c r="S609" s="10">
        <f t="shared" si="76"/>
        <v>0</v>
      </c>
      <c r="T609" s="9">
        <f t="shared" si="49"/>
        <v>-14.144104772500043</v>
      </c>
      <c r="U609" s="10">
        <f t="shared" si="54"/>
        <v>0</v>
      </c>
      <c r="V609" s="9">
        <f t="shared" si="75"/>
        <v>0.20630294599999388</v>
      </c>
      <c r="W609" s="10">
        <f t="shared" si="60"/>
        <v>0</v>
      </c>
      <c r="X609" s="9">
        <f t="shared" si="50"/>
        <v>-5.6638244625000311</v>
      </c>
      <c r="Y609" s="10">
        <f t="shared" si="55"/>
        <v>0</v>
      </c>
      <c r="Z609" s="9">
        <f t="shared" si="51"/>
        <v>-5.870127408500025</v>
      </c>
      <c r="AA609" s="10">
        <f t="shared" si="56"/>
        <v>0</v>
      </c>
      <c r="AB609" s="10">
        <f t="shared" si="57"/>
        <v>0</v>
      </c>
      <c r="AC609" s="10">
        <f t="shared" si="58"/>
        <v>0</v>
      </c>
      <c r="AD609" s="10">
        <f t="shared" si="52"/>
        <v>0</v>
      </c>
      <c r="AF609" s="10">
        <f t="shared" si="53"/>
        <v>0</v>
      </c>
    </row>
    <row r="610" spans="1:32" ht="15.75" customHeight="1" x14ac:dyDescent="0.2">
      <c r="A610" s="8">
        <v>44693</v>
      </c>
      <c r="B610" s="32">
        <v>171.5547028</v>
      </c>
      <c r="C610" s="9">
        <f t="shared" si="61"/>
        <v>100.7336655</v>
      </c>
      <c r="D610" s="10">
        <f t="shared" si="62"/>
        <v>171.5547028</v>
      </c>
      <c r="E610" s="10">
        <f t="shared" si="63"/>
        <v>1</v>
      </c>
      <c r="F610" s="10">
        <f t="shared" si="64"/>
        <v>0</v>
      </c>
      <c r="G610" s="10">
        <f t="shared" si="65"/>
        <v>0</v>
      </c>
      <c r="H610" s="10">
        <f t="shared" si="66"/>
        <v>0</v>
      </c>
      <c r="I610" s="10">
        <f t="shared" si="67"/>
        <v>0</v>
      </c>
      <c r="J610" s="10">
        <f t="shared" si="68"/>
        <v>0</v>
      </c>
      <c r="K610" s="10">
        <f t="shared" si="69"/>
        <v>0</v>
      </c>
      <c r="L610" s="9">
        <f t="shared" si="59"/>
        <v>171.5547028</v>
      </c>
      <c r="M610" s="9">
        <f t="shared" si="70"/>
        <v>178.87037048500002</v>
      </c>
      <c r="N610" s="9">
        <f t="shared" si="73"/>
        <v>179.07667358800001</v>
      </c>
      <c r="O610" s="9">
        <f t="shared" si="48"/>
        <v>184.95226722849998</v>
      </c>
      <c r="P610" s="9">
        <f t="shared" si="71"/>
        <v>-7.3156676850000224</v>
      </c>
      <c r="Q610" s="10">
        <f t="shared" si="72"/>
        <v>0</v>
      </c>
      <c r="R610" s="9">
        <f t="shared" si="74"/>
        <v>-7.5219707880000044</v>
      </c>
      <c r="S610" s="10">
        <f t="shared" si="76"/>
        <v>0</v>
      </c>
      <c r="T610" s="9">
        <f t="shared" si="49"/>
        <v>-13.397564428499976</v>
      </c>
      <c r="U610" s="10">
        <f t="shared" si="54"/>
        <v>0</v>
      </c>
      <c r="V610" s="9">
        <f t="shared" si="75"/>
        <v>-0.206303102999982</v>
      </c>
      <c r="W610" s="10">
        <f t="shared" si="60"/>
        <v>-1</v>
      </c>
      <c r="X610" s="9">
        <f t="shared" si="50"/>
        <v>-6.0818967434999536</v>
      </c>
      <c r="Y610" s="10">
        <f t="shared" si="55"/>
        <v>0</v>
      </c>
      <c r="Z610" s="9">
        <f t="shared" si="51"/>
        <v>-5.8755936404999716</v>
      </c>
      <c r="AA610" s="10">
        <f t="shared" si="56"/>
        <v>0</v>
      </c>
      <c r="AB610" s="10">
        <f t="shared" si="57"/>
        <v>0</v>
      </c>
      <c r="AC610" s="10">
        <f t="shared" si="58"/>
        <v>0</v>
      </c>
      <c r="AD610" s="10">
        <f t="shared" si="52"/>
        <v>0</v>
      </c>
      <c r="AF610" s="10">
        <f t="shared" si="53"/>
        <v>0</v>
      </c>
    </row>
    <row r="611" spans="1:32" ht="15.75" customHeight="1" x14ac:dyDescent="0.2">
      <c r="A611" s="8">
        <v>44694</v>
      </c>
      <c r="B611" s="32">
        <v>175.16738889999999</v>
      </c>
      <c r="C611" s="9">
        <f t="shared" si="61"/>
        <v>100.7336655</v>
      </c>
      <c r="D611" s="10">
        <f t="shared" si="62"/>
        <v>175.16738889999999</v>
      </c>
      <c r="E611" s="10">
        <f t="shared" si="63"/>
        <v>1</v>
      </c>
      <c r="F611" s="10">
        <f t="shared" si="64"/>
        <v>0</v>
      </c>
      <c r="G611" s="10">
        <f t="shared" si="65"/>
        <v>0</v>
      </c>
      <c r="H611" s="10">
        <f t="shared" si="66"/>
        <v>0</v>
      </c>
      <c r="I611" s="10">
        <f t="shared" si="67"/>
        <v>0</v>
      </c>
      <c r="J611" s="10">
        <f t="shared" si="68"/>
        <v>0</v>
      </c>
      <c r="K611" s="10">
        <f t="shared" si="69"/>
        <v>0</v>
      </c>
      <c r="L611" s="9">
        <f t="shared" si="59"/>
        <v>175.16738889999999</v>
      </c>
      <c r="M611" s="9">
        <f t="shared" si="70"/>
        <v>178.65408554000004</v>
      </c>
      <c r="N611" s="9">
        <f t="shared" si="73"/>
        <v>179.071920474</v>
      </c>
      <c r="O611" s="9">
        <f t="shared" si="48"/>
        <v>184.92279548750005</v>
      </c>
      <c r="P611" s="9">
        <f t="shared" si="71"/>
        <v>-3.4866966400000479</v>
      </c>
      <c r="Q611" s="10">
        <f t="shared" si="72"/>
        <v>0</v>
      </c>
      <c r="R611" s="9">
        <f t="shared" si="74"/>
        <v>-3.9045315740000035</v>
      </c>
      <c r="S611" s="10">
        <f t="shared" si="76"/>
        <v>0</v>
      </c>
      <c r="T611" s="9">
        <f t="shared" si="49"/>
        <v>-9.7554065875000617</v>
      </c>
      <c r="U611" s="10">
        <f t="shared" si="54"/>
        <v>0</v>
      </c>
      <c r="V611" s="9">
        <f t="shared" si="75"/>
        <v>-0.41783493399995564</v>
      </c>
      <c r="W611" s="10">
        <f t="shared" si="60"/>
        <v>0</v>
      </c>
      <c r="X611" s="9">
        <f t="shared" si="50"/>
        <v>-6.2687099475000139</v>
      </c>
      <c r="Y611" s="10">
        <f t="shared" si="55"/>
        <v>0</v>
      </c>
      <c r="Z611" s="9">
        <f t="shared" si="51"/>
        <v>-5.8508750135000582</v>
      </c>
      <c r="AA611" s="10">
        <f t="shared" si="56"/>
        <v>0</v>
      </c>
      <c r="AB611" s="10">
        <f t="shared" si="57"/>
        <v>0</v>
      </c>
      <c r="AC611" s="10">
        <f t="shared" si="58"/>
        <v>0</v>
      </c>
      <c r="AD611" s="10">
        <f t="shared" si="52"/>
        <v>0</v>
      </c>
      <c r="AF611" s="10">
        <f t="shared" si="53"/>
        <v>0</v>
      </c>
    </row>
    <row r="612" spans="1:32" ht="15.75" customHeight="1" x14ac:dyDescent="0.2">
      <c r="A612" s="8">
        <v>44697</v>
      </c>
      <c r="B612" s="32">
        <v>175.83285520000001</v>
      </c>
      <c r="C612" s="9">
        <f t="shared" si="61"/>
        <v>100.7336655</v>
      </c>
      <c r="D612" s="10">
        <f t="shared" si="62"/>
        <v>175.83285520000001</v>
      </c>
      <c r="E612" s="10">
        <f t="shared" si="63"/>
        <v>1</v>
      </c>
      <c r="F612" s="10">
        <f t="shared" si="64"/>
        <v>0</v>
      </c>
      <c r="G612" s="10">
        <f t="shared" si="65"/>
        <v>0</v>
      </c>
      <c r="H612" s="10">
        <f t="shared" si="66"/>
        <v>0</v>
      </c>
      <c r="I612" s="10">
        <f t="shared" si="67"/>
        <v>0</v>
      </c>
      <c r="J612" s="10">
        <f t="shared" si="68"/>
        <v>0</v>
      </c>
      <c r="K612" s="10">
        <f t="shared" si="69"/>
        <v>0</v>
      </c>
      <c r="L612" s="9">
        <f t="shared" si="59"/>
        <v>175.83285520000001</v>
      </c>
      <c r="M612" s="9">
        <f t="shared" si="70"/>
        <v>178.35936660500002</v>
      </c>
      <c r="N612" s="9">
        <f t="shared" si="73"/>
        <v>179.09188537799997</v>
      </c>
      <c r="O612" s="9">
        <f t="shared" si="48"/>
        <v>184.90116691700004</v>
      </c>
      <c r="P612" s="9">
        <f t="shared" si="71"/>
        <v>-2.5265114050000079</v>
      </c>
      <c r="Q612" s="10">
        <f t="shared" si="72"/>
        <v>0</v>
      </c>
      <c r="R612" s="9">
        <f t="shared" si="74"/>
        <v>-3.2590301779999606</v>
      </c>
      <c r="S612" s="10">
        <f t="shared" si="76"/>
        <v>0</v>
      </c>
      <c r="T612" s="9">
        <f t="shared" si="49"/>
        <v>-9.0683117170000287</v>
      </c>
      <c r="U612" s="10">
        <f t="shared" si="54"/>
        <v>0</v>
      </c>
      <c r="V612" s="9">
        <f t="shared" si="75"/>
        <v>-0.73251877299995272</v>
      </c>
      <c r="W612" s="10">
        <f t="shared" si="60"/>
        <v>0</v>
      </c>
      <c r="X612" s="9">
        <f t="shared" si="50"/>
        <v>-6.5418003120000208</v>
      </c>
      <c r="Y612" s="10">
        <f t="shared" si="55"/>
        <v>0</v>
      </c>
      <c r="Z612" s="9">
        <f t="shared" si="51"/>
        <v>-5.8092815390000681</v>
      </c>
      <c r="AA612" s="10">
        <f t="shared" si="56"/>
        <v>0</v>
      </c>
      <c r="AB612" s="10">
        <f t="shared" si="57"/>
        <v>0</v>
      </c>
      <c r="AC612" s="10">
        <f t="shared" si="58"/>
        <v>0</v>
      </c>
      <c r="AD612" s="10">
        <f t="shared" si="52"/>
        <v>0</v>
      </c>
      <c r="AF612" s="10">
        <f t="shared" si="53"/>
        <v>0</v>
      </c>
    </row>
    <row r="613" spans="1:32" ht="15.75" customHeight="1" x14ac:dyDescent="0.2">
      <c r="A613" s="8">
        <v>44698</v>
      </c>
      <c r="B613" s="32">
        <v>178.35224909999999</v>
      </c>
      <c r="C613" s="9">
        <f t="shared" si="61"/>
        <v>100.7336655</v>
      </c>
      <c r="D613" s="10">
        <f t="shared" si="62"/>
        <v>178.35224909999999</v>
      </c>
      <c r="E613" s="10">
        <f t="shared" si="63"/>
        <v>1</v>
      </c>
      <c r="F613" s="10">
        <f t="shared" si="64"/>
        <v>0</v>
      </c>
      <c r="G613" s="10">
        <f t="shared" si="65"/>
        <v>0</v>
      </c>
      <c r="H613" s="10">
        <f t="shared" si="66"/>
        <v>0</v>
      </c>
      <c r="I613" s="10">
        <f t="shared" si="67"/>
        <v>0</v>
      </c>
      <c r="J613" s="10">
        <f t="shared" si="68"/>
        <v>0</v>
      </c>
      <c r="K613" s="10">
        <f t="shared" si="69"/>
        <v>0</v>
      </c>
      <c r="L613" s="9">
        <f t="shared" si="59"/>
        <v>178.35224909999999</v>
      </c>
      <c r="M613" s="9">
        <f t="shared" si="70"/>
        <v>178.34986037499999</v>
      </c>
      <c r="N613" s="9">
        <f t="shared" si="73"/>
        <v>179.40276611400003</v>
      </c>
      <c r="O613" s="9">
        <f t="shared" si="48"/>
        <v>184.891659852</v>
      </c>
      <c r="P613" s="9">
        <f t="shared" si="71"/>
        <v>2.388725000002978E-3</v>
      </c>
      <c r="Q613" s="10">
        <f t="shared" si="72"/>
        <v>1</v>
      </c>
      <c r="R613" s="9">
        <f t="shared" si="74"/>
        <v>-1.0505170140000359</v>
      </c>
      <c r="S613" s="10">
        <f t="shared" si="76"/>
        <v>0</v>
      </c>
      <c r="T613" s="9">
        <f t="shared" si="49"/>
        <v>-6.5394107520000091</v>
      </c>
      <c r="U613" s="10">
        <f t="shared" si="54"/>
        <v>0</v>
      </c>
      <c r="V613" s="9">
        <f t="shared" si="75"/>
        <v>-1.0529057390000389</v>
      </c>
      <c r="W613" s="10">
        <f t="shared" si="60"/>
        <v>0</v>
      </c>
      <c r="X613" s="9">
        <f t="shared" si="50"/>
        <v>-6.5417994770000121</v>
      </c>
      <c r="Y613" s="10">
        <f t="shared" si="55"/>
        <v>0</v>
      </c>
      <c r="Z613" s="9">
        <f t="shared" si="51"/>
        <v>-5.4888937379999732</v>
      </c>
      <c r="AA613" s="10">
        <f t="shared" si="56"/>
        <v>0</v>
      </c>
      <c r="AB613" s="10">
        <f t="shared" si="57"/>
        <v>0</v>
      </c>
      <c r="AC613" s="10">
        <f t="shared" si="58"/>
        <v>0</v>
      </c>
      <c r="AD613" s="10">
        <f t="shared" si="52"/>
        <v>0</v>
      </c>
      <c r="AF613" s="10">
        <f t="shared" si="53"/>
        <v>0</v>
      </c>
    </row>
    <row r="614" spans="1:32" ht="15.75" customHeight="1" x14ac:dyDescent="0.2">
      <c r="A614" s="8">
        <v>44699</v>
      </c>
      <c r="B614" s="32">
        <v>172.93321230000001</v>
      </c>
      <c r="C614" s="9">
        <f t="shared" si="61"/>
        <v>100.7336655</v>
      </c>
      <c r="D614" s="10">
        <f t="shared" si="62"/>
        <v>172.93321230000001</v>
      </c>
      <c r="E614" s="10">
        <f t="shared" si="63"/>
        <v>1</v>
      </c>
      <c r="F614" s="10">
        <f t="shared" si="64"/>
        <v>0</v>
      </c>
      <c r="G614" s="10">
        <f t="shared" si="65"/>
        <v>0</v>
      </c>
      <c r="H614" s="10">
        <f t="shared" si="66"/>
        <v>0</v>
      </c>
      <c r="I614" s="10">
        <f t="shared" si="67"/>
        <v>0</v>
      </c>
      <c r="J614" s="10">
        <f t="shared" si="68"/>
        <v>0</v>
      </c>
      <c r="K614" s="10">
        <f t="shared" si="69"/>
        <v>0</v>
      </c>
      <c r="L614" s="9">
        <f t="shared" si="59"/>
        <v>172.93321230000001</v>
      </c>
      <c r="M614" s="9">
        <f t="shared" si="70"/>
        <v>177.86262435499998</v>
      </c>
      <c r="N614" s="9">
        <f t="shared" si="73"/>
        <v>179.61572418399999</v>
      </c>
      <c r="O614" s="9">
        <f t="shared" si="48"/>
        <v>184.851967927</v>
      </c>
      <c r="P614" s="9">
        <f t="shared" si="71"/>
        <v>-4.9294120549999718</v>
      </c>
      <c r="Q614" s="10">
        <f t="shared" si="72"/>
        <v>-1</v>
      </c>
      <c r="R614" s="9">
        <f t="shared" si="74"/>
        <v>-6.6825118839999789</v>
      </c>
      <c r="S614" s="10">
        <f t="shared" si="76"/>
        <v>0</v>
      </c>
      <c r="T614" s="9">
        <f t="shared" si="49"/>
        <v>-11.918755626999996</v>
      </c>
      <c r="U614" s="10">
        <f t="shared" si="54"/>
        <v>0</v>
      </c>
      <c r="V614" s="9">
        <f t="shared" si="75"/>
        <v>-1.753099829000007</v>
      </c>
      <c r="W614" s="10">
        <f t="shared" si="60"/>
        <v>0</v>
      </c>
      <c r="X614" s="9">
        <f t="shared" si="50"/>
        <v>-6.9893435720000241</v>
      </c>
      <c r="Y614" s="10">
        <f t="shared" si="55"/>
        <v>0</v>
      </c>
      <c r="Z614" s="9">
        <f t="shared" si="51"/>
        <v>-5.236243743000017</v>
      </c>
      <c r="AA614" s="10">
        <f t="shared" si="56"/>
        <v>0</v>
      </c>
      <c r="AB614" s="10">
        <f t="shared" si="57"/>
        <v>0</v>
      </c>
      <c r="AC614" s="10">
        <f t="shared" si="58"/>
        <v>0</v>
      </c>
      <c r="AD614" s="10">
        <f t="shared" si="52"/>
        <v>0</v>
      </c>
      <c r="AF614" s="10">
        <f t="shared" si="53"/>
        <v>0</v>
      </c>
    </row>
    <row r="615" spans="1:32" ht="15.75" customHeight="1" x14ac:dyDescent="0.2">
      <c r="A615" s="8">
        <v>44700</v>
      </c>
      <c r="B615" s="32">
        <v>169.55822749999999</v>
      </c>
      <c r="C615" s="9">
        <f t="shared" si="61"/>
        <v>100.7336655</v>
      </c>
      <c r="D615" s="10">
        <f t="shared" si="62"/>
        <v>169.55822749999999</v>
      </c>
      <c r="E615" s="10">
        <f t="shared" si="63"/>
        <v>1</v>
      </c>
      <c r="F615" s="10">
        <f t="shared" si="64"/>
        <v>0</v>
      </c>
      <c r="G615" s="10">
        <f t="shared" si="65"/>
        <v>0</v>
      </c>
      <c r="H615" s="10">
        <f t="shared" si="66"/>
        <v>0</v>
      </c>
      <c r="I615" s="10">
        <f t="shared" si="67"/>
        <v>0</v>
      </c>
      <c r="J615" s="10">
        <f t="shared" si="68"/>
        <v>0</v>
      </c>
      <c r="K615" s="10">
        <f t="shared" si="69"/>
        <v>0</v>
      </c>
      <c r="L615" s="9">
        <f t="shared" si="59"/>
        <v>169.55822749999999</v>
      </c>
      <c r="M615" s="9">
        <f t="shared" si="70"/>
        <v>177.06165618499998</v>
      </c>
      <c r="N615" s="9">
        <f t="shared" si="73"/>
        <v>179.84009063800005</v>
      </c>
      <c r="O615" s="9">
        <f t="shared" si="48"/>
        <v>184.79706482</v>
      </c>
      <c r="P615" s="9">
        <f t="shared" si="71"/>
        <v>-7.5034286849999887</v>
      </c>
      <c r="Q615" s="10">
        <f t="shared" si="72"/>
        <v>0</v>
      </c>
      <c r="R615" s="9">
        <f t="shared" si="74"/>
        <v>-10.281863138000062</v>
      </c>
      <c r="S615" s="10">
        <f t="shared" si="76"/>
        <v>0</v>
      </c>
      <c r="T615" s="9">
        <f t="shared" si="49"/>
        <v>-15.238837320000016</v>
      </c>
      <c r="U615" s="10">
        <f t="shared" si="54"/>
        <v>0</v>
      </c>
      <c r="V615" s="9">
        <f t="shared" si="75"/>
        <v>-2.7784344530000737</v>
      </c>
      <c r="W615" s="10">
        <f t="shared" si="60"/>
        <v>0</v>
      </c>
      <c r="X615" s="9">
        <f t="shared" si="50"/>
        <v>-7.7354086350000273</v>
      </c>
      <c r="Y615" s="10">
        <f t="shared" si="55"/>
        <v>0</v>
      </c>
      <c r="Z615" s="9">
        <f t="shared" si="51"/>
        <v>-4.9569741819999535</v>
      </c>
      <c r="AA615" s="10">
        <f t="shared" si="56"/>
        <v>0</v>
      </c>
      <c r="AB615" s="10">
        <f t="shared" si="57"/>
        <v>0</v>
      </c>
      <c r="AC615" s="10">
        <f t="shared" si="58"/>
        <v>0</v>
      </c>
      <c r="AD615" s="10">
        <f t="shared" si="52"/>
        <v>0</v>
      </c>
      <c r="AF615" s="10">
        <f t="shared" si="53"/>
        <v>0</v>
      </c>
    </row>
    <row r="616" spans="1:32" ht="15.75" customHeight="1" x14ac:dyDescent="0.2">
      <c r="A616" s="8">
        <v>44701</v>
      </c>
      <c r="B616" s="32">
        <v>171.83992000000001</v>
      </c>
      <c r="C616" s="9">
        <f t="shared" si="61"/>
        <v>100.7336655</v>
      </c>
      <c r="D616" s="10">
        <f t="shared" si="62"/>
        <v>171.83992000000001</v>
      </c>
      <c r="E616" s="10">
        <f t="shared" si="63"/>
        <v>1</v>
      </c>
      <c r="F616" s="10">
        <f t="shared" si="64"/>
        <v>0</v>
      </c>
      <c r="G616" s="10">
        <f t="shared" si="65"/>
        <v>0</v>
      </c>
      <c r="H616" s="10">
        <f t="shared" si="66"/>
        <v>0</v>
      </c>
      <c r="I616" s="10">
        <f t="shared" si="67"/>
        <v>0</v>
      </c>
      <c r="J616" s="10">
        <f t="shared" si="68"/>
        <v>0</v>
      </c>
      <c r="K616" s="10">
        <f t="shared" si="69"/>
        <v>0</v>
      </c>
      <c r="L616" s="9">
        <f t="shared" si="59"/>
        <v>171.83992000000001</v>
      </c>
      <c r="M616" s="9">
        <f t="shared" si="70"/>
        <v>176.522132105</v>
      </c>
      <c r="N616" s="9">
        <f t="shared" si="73"/>
        <v>179.86671081600005</v>
      </c>
      <c r="O616" s="9">
        <f t="shared" si="48"/>
        <v>184.75547157349999</v>
      </c>
      <c r="P616" s="9">
        <f t="shared" si="71"/>
        <v>-4.6822121049999907</v>
      </c>
      <c r="Q616" s="10">
        <f t="shared" si="72"/>
        <v>0</v>
      </c>
      <c r="R616" s="9">
        <f t="shared" si="74"/>
        <v>-8.0267908160000445</v>
      </c>
      <c r="S616" s="10">
        <f t="shared" si="76"/>
        <v>0</v>
      </c>
      <c r="T616" s="9">
        <f t="shared" si="49"/>
        <v>-12.915551573499982</v>
      </c>
      <c r="U616" s="10">
        <f t="shared" si="54"/>
        <v>0</v>
      </c>
      <c r="V616" s="9">
        <f t="shared" si="75"/>
        <v>-3.3445787110000538</v>
      </c>
      <c r="W616" s="10">
        <f t="shared" si="60"/>
        <v>0</v>
      </c>
      <c r="X616" s="9">
        <f t="shared" si="50"/>
        <v>-8.2333394684999917</v>
      </c>
      <c r="Y616" s="10">
        <f t="shared" si="55"/>
        <v>0</v>
      </c>
      <c r="Z616" s="9">
        <f t="shared" si="51"/>
        <v>-4.8887607574999379</v>
      </c>
      <c r="AA616" s="10">
        <f t="shared" si="56"/>
        <v>0</v>
      </c>
      <c r="AB616" s="10">
        <f t="shared" si="57"/>
        <v>0</v>
      </c>
      <c r="AC616" s="10">
        <f t="shared" si="58"/>
        <v>0</v>
      </c>
      <c r="AD616" s="10">
        <f t="shared" si="52"/>
        <v>0</v>
      </c>
      <c r="AF616" s="10">
        <f t="shared" si="53"/>
        <v>0</v>
      </c>
    </row>
    <row r="617" spans="1:32" ht="15.75" customHeight="1" x14ac:dyDescent="0.2">
      <c r="A617" s="8">
        <v>44704</v>
      </c>
      <c r="B617" s="32">
        <v>174.9297028</v>
      </c>
      <c r="C617" s="9">
        <f t="shared" si="61"/>
        <v>100.7336655</v>
      </c>
      <c r="D617" s="10">
        <f t="shared" si="62"/>
        <v>174.9297028</v>
      </c>
      <c r="E617" s="10">
        <f t="shared" si="63"/>
        <v>1</v>
      </c>
      <c r="F617" s="10">
        <f t="shared" si="64"/>
        <v>0</v>
      </c>
      <c r="G617" s="10">
        <f t="shared" si="65"/>
        <v>0</v>
      </c>
      <c r="H617" s="10">
        <f t="shared" si="66"/>
        <v>0</v>
      </c>
      <c r="I617" s="10">
        <f t="shared" si="67"/>
        <v>0</v>
      </c>
      <c r="J617" s="10">
        <f t="shared" si="68"/>
        <v>0</v>
      </c>
      <c r="K617" s="10">
        <f t="shared" si="69"/>
        <v>0</v>
      </c>
      <c r="L617" s="9">
        <f t="shared" si="59"/>
        <v>174.9297028</v>
      </c>
      <c r="M617" s="9">
        <f t="shared" si="70"/>
        <v>176.33199157499999</v>
      </c>
      <c r="N617" s="9">
        <f t="shared" si="73"/>
        <v>180.04259124800006</v>
      </c>
      <c r="O617" s="9">
        <f t="shared" si="48"/>
        <v>184.72409828250002</v>
      </c>
      <c r="P617" s="9">
        <f t="shared" si="71"/>
        <v>-1.4022887749999882</v>
      </c>
      <c r="Q617" s="10">
        <f t="shared" si="72"/>
        <v>0</v>
      </c>
      <c r="R617" s="9">
        <f t="shared" si="74"/>
        <v>-5.1128884480000636</v>
      </c>
      <c r="S617" s="10">
        <f t="shared" si="76"/>
        <v>0</v>
      </c>
      <c r="T617" s="9">
        <f t="shared" si="49"/>
        <v>-9.7943954825000219</v>
      </c>
      <c r="U617" s="10">
        <f t="shared" si="54"/>
        <v>0</v>
      </c>
      <c r="V617" s="9">
        <f t="shared" si="75"/>
        <v>-3.7105996730000754</v>
      </c>
      <c r="W617" s="10">
        <f t="shared" si="60"/>
        <v>0</v>
      </c>
      <c r="X617" s="9">
        <f t="shared" si="50"/>
        <v>-8.3921067075000337</v>
      </c>
      <c r="Y617" s="10">
        <f t="shared" si="55"/>
        <v>0</v>
      </c>
      <c r="Z617" s="9">
        <f t="shared" si="51"/>
        <v>-4.6815070344999583</v>
      </c>
      <c r="AA617" s="10">
        <f t="shared" si="56"/>
        <v>0</v>
      </c>
      <c r="AB617" s="10">
        <f t="shared" si="57"/>
        <v>0</v>
      </c>
      <c r="AC617" s="10">
        <f t="shared" si="58"/>
        <v>0</v>
      </c>
      <c r="AD617" s="10">
        <f t="shared" si="52"/>
        <v>0</v>
      </c>
      <c r="AF617" s="10">
        <f t="shared" si="53"/>
        <v>0</v>
      </c>
    </row>
    <row r="618" spans="1:32" ht="15.75" customHeight="1" x14ac:dyDescent="0.2">
      <c r="A618" s="8">
        <v>44705</v>
      </c>
      <c r="B618" s="32">
        <v>172.6955261</v>
      </c>
      <c r="C618" s="9">
        <f t="shared" si="61"/>
        <v>100.7336655</v>
      </c>
      <c r="D618" s="10">
        <f t="shared" si="62"/>
        <v>172.6955261</v>
      </c>
      <c r="E618" s="10">
        <f t="shared" si="63"/>
        <v>1</v>
      </c>
      <c r="F618" s="10">
        <f t="shared" si="64"/>
        <v>0</v>
      </c>
      <c r="G618" s="10">
        <f t="shared" si="65"/>
        <v>0</v>
      </c>
      <c r="H618" s="10">
        <f t="shared" si="66"/>
        <v>0</v>
      </c>
      <c r="I618" s="10">
        <f t="shared" si="67"/>
        <v>0</v>
      </c>
      <c r="J618" s="10">
        <f t="shared" si="68"/>
        <v>0</v>
      </c>
      <c r="K618" s="10">
        <f t="shared" si="69"/>
        <v>0</v>
      </c>
      <c r="L618" s="9">
        <f t="shared" si="59"/>
        <v>172.6955261</v>
      </c>
      <c r="M618" s="9">
        <f t="shared" si="70"/>
        <v>176.15611037999997</v>
      </c>
      <c r="N618" s="9">
        <f t="shared" si="73"/>
        <v>180.16903442400005</v>
      </c>
      <c r="O618" s="9">
        <f t="shared" si="48"/>
        <v>184.68179184000002</v>
      </c>
      <c r="P618" s="9">
        <f t="shared" si="71"/>
        <v>-3.4605842799999778</v>
      </c>
      <c r="Q618" s="10">
        <f t="shared" si="72"/>
        <v>0</v>
      </c>
      <c r="R618" s="9">
        <f t="shared" si="74"/>
        <v>-7.4735083240000506</v>
      </c>
      <c r="S618" s="10">
        <f t="shared" si="76"/>
        <v>0</v>
      </c>
      <c r="T618" s="9">
        <f t="shared" si="49"/>
        <v>-11.986265740000022</v>
      </c>
      <c r="U618" s="10">
        <f t="shared" si="54"/>
        <v>0</v>
      </c>
      <c r="V618" s="9">
        <f t="shared" si="75"/>
        <v>-4.0129240440000729</v>
      </c>
      <c r="W618" s="10">
        <f t="shared" si="60"/>
        <v>0</v>
      </c>
      <c r="X618" s="9">
        <f t="shared" si="50"/>
        <v>-8.5256814600000439</v>
      </c>
      <c r="Y618" s="10">
        <f t="shared" si="55"/>
        <v>0</v>
      </c>
      <c r="Z618" s="9">
        <f t="shared" si="51"/>
        <v>-4.512757415999971</v>
      </c>
      <c r="AA618" s="10">
        <f t="shared" si="56"/>
        <v>0</v>
      </c>
      <c r="AB618" s="10">
        <f t="shared" si="57"/>
        <v>0</v>
      </c>
      <c r="AC618" s="10">
        <f t="shared" si="58"/>
        <v>0</v>
      </c>
      <c r="AD618" s="10">
        <f t="shared" si="52"/>
        <v>0</v>
      </c>
      <c r="AF618" s="10">
        <f t="shared" si="53"/>
        <v>0</v>
      </c>
    </row>
    <row r="619" spans="1:32" ht="15.75" customHeight="1" x14ac:dyDescent="0.2">
      <c r="A619" s="8">
        <v>44706</v>
      </c>
      <c r="B619" s="32">
        <v>173.45610049999999</v>
      </c>
      <c r="C619" s="9">
        <f t="shared" si="61"/>
        <v>100.7336655</v>
      </c>
      <c r="D619" s="10">
        <f t="shared" si="62"/>
        <v>173.45610049999999</v>
      </c>
      <c r="E619" s="10">
        <f t="shared" si="63"/>
        <v>1</v>
      </c>
      <c r="F619" s="10">
        <f t="shared" si="64"/>
        <v>0</v>
      </c>
      <c r="G619" s="10">
        <f t="shared" si="65"/>
        <v>0</v>
      </c>
      <c r="H619" s="10">
        <f t="shared" si="66"/>
        <v>0</v>
      </c>
      <c r="I619" s="10">
        <f t="shared" si="67"/>
        <v>0</v>
      </c>
      <c r="J619" s="10">
        <f t="shared" si="68"/>
        <v>0</v>
      </c>
      <c r="K619" s="10">
        <f t="shared" si="69"/>
        <v>0</v>
      </c>
      <c r="L619" s="9">
        <f t="shared" si="59"/>
        <v>173.45610049999999</v>
      </c>
      <c r="M619" s="9">
        <f t="shared" si="70"/>
        <v>175.96359252999997</v>
      </c>
      <c r="N619" s="9">
        <f t="shared" si="73"/>
        <v>180.24794281000007</v>
      </c>
      <c r="O619" s="9">
        <f t="shared" si="48"/>
        <v>184.6432882695</v>
      </c>
      <c r="P619" s="9">
        <f t="shared" si="71"/>
        <v>-2.5074920299999803</v>
      </c>
      <c r="Q619" s="10">
        <f t="shared" si="72"/>
        <v>0</v>
      </c>
      <c r="R619" s="9">
        <f t="shared" si="74"/>
        <v>-6.791842310000078</v>
      </c>
      <c r="S619" s="10">
        <f t="shared" si="76"/>
        <v>0</v>
      </c>
      <c r="T619" s="9">
        <f t="shared" si="49"/>
        <v>-11.187187769500014</v>
      </c>
      <c r="U619" s="10">
        <f t="shared" si="54"/>
        <v>0</v>
      </c>
      <c r="V619" s="9">
        <f t="shared" si="75"/>
        <v>-4.2843502800000977</v>
      </c>
      <c r="W619" s="10">
        <f t="shared" si="60"/>
        <v>0</v>
      </c>
      <c r="X619" s="9">
        <f t="shared" si="50"/>
        <v>-8.6796957395000334</v>
      </c>
      <c r="Y619" s="10">
        <f t="shared" si="55"/>
        <v>0</v>
      </c>
      <c r="Z619" s="9">
        <f t="shared" si="51"/>
        <v>-4.3953454594999357</v>
      </c>
      <c r="AA619" s="10">
        <f t="shared" si="56"/>
        <v>0</v>
      </c>
      <c r="AB619" s="10">
        <f t="shared" si="57"/>
        <v>0</v>
      </c>
      <c r="AC619" s="10">
        <f t="shared" si="58"/>
        <v>0</v>
      </c>
      <c r="AD619" s="10">
        <f t="shared" si="52"/>
        <v>0</v>
      </c>
      <c r="AF619" s="10">
        <f t="shared" si="53"/>
        <v>0</v>
      </c>
    </row>
    <row r="620" spans="1:32" ht="15.75" customHeight="1" x14ac:dyDescent="0.2">
      <c r="A620" s="8">
        <v>44707</v>
      </c>
      <c r="B620" s="32">
        <v>175.26245119999999</v>
      </c>
      <c r="C620" s="9">
        <f t="shared" si="61"/>
        <v>100.7336655</v>
      </c>
      <c r="D620" s="10">
        <f t="shared" si="62"/>
        <v>175.26245119999999</v>
      </c>
      <c r="E620" s="10">
        <f t="shared" si="63"/>
        <v>1</v>
      </c>
      <c r="F620" s="10">
        <f t="shared" si="64"/>
        <v>0</v>
      </c>
      <c r="G620" s="10">
        <f t="shared" si="65"/>
        <v>0</v>
      </c>
      <c r="H620" s="10">
        <f t="shared" si="66"/>
        <v>0</v>
      </c>
      <c r="I620" s="10">
        <f t="shared" si="67"/>
        <v>0</v>
      </c>
      <c r="J620" s="10">
        <f t="shared" si="68"/>
        <v>0</v>
      </c>
      <c r="K620" s="10">
        <f t="shared" si="69"/>
        <v>0</v>
      </c>
      <c r="L620" s="9">
        <f t="shared" si="59"/>
        <v>175.26245119999999</v>
      </c>
      <c r="M620" s="9">
        <f t="shared" si="70"/>
        <v>175.40505294999997</v>
      </c>
      <c r="N620" s="9">
        <f t="shared" si="73"/>
        <v>180.34111206200004</v>
      </c>
      <c r="O620" s="9">
        <f t="shared" si="48"/>
        <v>184.61476707499997</v>
      </c>
      <c r="P620" s="9">
        <f t="shared" si="71"/>
        <v>-0.14260174999998299</v>
      </c>
      <c r="Q620" s="10">
        <f t="shared" si="72"/>
        <v>0</v>
      </c>
      <c r="R620" s="9">
        <f t="shared" si="74"/>
        <v>-5.0786608620000493</v>
      </c>
      <c r="S620" s="10">
        <f t="shared" si="76"/>
        <v>0</v>
      </c>
      <c r="T620" s="9">
        <f t="shared" si="49"/>
        <v>-9.352315874999988</v>
      </c>
      <c r="U620" s="10">
        <f t="shared" si="54"/>
        <v>0</v>
      </c>
      <c r="V620" s="9">
        <f t="shared" si="75"/>
        <v>-4.9360591120000663</v>
      </c>
      <c r="W620" s="10">
        <f t="shared" si="60"/>
        <v>0</v>
      </c>
      <c r="X620" s="9">
        <f t="shared" si="50"/>
        <v>-9.209714125000005</v>
      </c>
      <c r="Y620" s="10">
        <f t="shared" si="55"/>
        <v>0</v>
      </c>
      <c r="Z620" s="9">
        <f t="shared" si="51"/>
        <v>-4.2736550129999387</v>
      </c>
      <c r="AA620" s="10">
        <f t="shared" si="56"/>
        <v>0</v>
      </c>
      <c r="AB620" s="10">
        <f t="shared" si="57"/>
        <v>0</v>
      </c>
      <c r="AC620" s="10">
        <f t="shared" si="58"/>
        <v>0</v>
      </c>
      <c r="AD620" s="10">
        <f t="shared" si="52"/>
        <v>0</v>
      </c>
      <c r="AF620" s="10">
        <f t="shared" si="53"/>
        <v>0</v>
      </c>
    </row>
    <row r="621" spans="1:32" ht="15.75" customHeight="1" x14ac:dyDescent="0.2">
      <c r="A621" s="8">
        <v>44708</v>
      </c>
      <c r="B621" s="32">
        <v>177.401535</v>
      </c>
      <c r="C621" s="9">
        <f t="shared" si="61"/>
        <v>100.7336655</v>
      </c>
      <c r="D621" s="10">
        <f t="shared" si="62"/>
        <v>177.401535</v>
      </c>
      <c r="E621" s="10">
        <f t="shared" si="63"/>
        <v>1</v>
      </c>
      <c r="F621" s="10">
        <f t="shared" si="64"/>
        <v>0</v>
      </c>
      <c r="G621" s="10">
        <f t="shared" si="65"/>
        <v>0</v>
      </c>
      <c r="H621" s="10">
        <f t="shared" si="66"/>
        <v>0</v>
      </c>
      <c r="I621" s="10">
        <f t="shared" si="67"/>
        <v>0</v>
      </c>
      <c r="J621" s="10">
        <f t="shared" si="68"/>
        <v>0</v>
      </c>
      <c r="K621" s="10">
        <f t="shared" si="69"/>
        <v>0</v>
      </c>
      <c r="L621" s="9">
        <f t="shared" si="59"/>
        <v>177.401535</v>
      </c>
      <c r="M621" s="9">
        <f t="shared" si="70"/>
        <v>174.95346755999998</v>
      </c>
      <c r="N621" s="9">
        <f t="shared" si="73"/>
        <v>180.31639373800004</v>
      </c>
      <c r="O621" s="9">
        <f t="shared" si="48"/>
        <v>184.59694129949995</v>
      </c>
      <c r="P621" s="9">
        <f t="shared" si="71"/>
        <v>2.4480674400000169</v>
      </c>
      <c r="Q621" s="10">
        <f t="shared" si="72"/>
        <v>1</v>
      </c>
      <c r="R621" s="9">
        <f t="shared" si="74"/>
        <v>-2.9148587380000492</v>
      </c>
      <c r="S621" s="10">
        <f t="shared" si="76"/>
        <v>0</v>
      </c>
      <c r="T621" s="9">
        <f t="shared" si="49"/>
        <v>-7.1954062994999504</v>
      </c>
      <c r="U621" s="10">
        <f t="shared" si="54"/>
        <v>0</v>
      </c>
      <c r="V621" s="9">
        <f t="shared" si="75"/>
        <v>-5.3629261780000661</v>
      </c>
      <c r="W621" s="10">
        <f t="shared" si="60"/>
        <v>0</v>
      </c>
      <c r="X621" s="9">
        <f t="shared" si="50"/>
        <v>-9.6434737394999672</v>
      </c>
      <c r="Y621" s="10">
        <f t="shared" si="55"/>
        <v>0</v>
      </c>
      <c r="Z621" s="9">
        <f t="shared" si="51"/>
        <v>-4.2805475614999011</v>
      </c>
      <c r="AA621" s="10">
        <f t="shared" si="56"/>
        <v>0</v>
      </c>
      <c r="AB621" s="10">
        <f t="shared" si="57"/>
        <v>0</v>
      </c>
      <c r="AC621" s="10">
        <f t="shared" si="58"/>
        <v>0</v>
      </c>
      <c r="AD621" s="10">
        <f t="shared" si="52"/>
        <v>0</v>
      </c>
      <c r="AF621" s="10">
        <f t="shared" si="53"/>
        <v>0</v>
      </c>
    </row>
    <row r="622" spans="1:32" ht="15.75" customHeight="1" x14ac:dyDescent="0.2">
      <c r="A622" s="8">
        <v>44711</v>
      </c>
      <c r="B622" s="32">
        <v>177.21137999999999</v>
      </c>
      <c r="C622" s="9">
        <f t="shared" si="61"/>
        <v>100.7336655</v>
      </c>
      <c r="D622" s="10">
        <f t="shared" si="62"/>
        <v>177.21137999999999</v>
      </c>
      <c r="E622" s="10">
        <f t="shared" si="63"/>
        <v>1</v>
      </c>
      <c r="F622" s="10">
        <f t="shared" si="64"/>
        <v>0</v>
      </c>
      <c r="G622" s="10">
        <f t="shared" si="65"/>
        <v>0</v>
      </c>
      <c r="H622" s="10">
        <f t="shared" si="66"/>
        <v>0</v>
      </c>
      <c r="I622" s="10">
        <f t="shared" si="67"/>
        <v>0</v>
      </c>
      <c r="J622" s="10">
        <f t="shared" si="68"/>
        <v>0</v>
      </c>
      <c r="K622" s="10">
        <f t="shared" si="69"/>
        <v>0</v>
      </c>
      <c r="L622" s="9">
        <f t="shared" si="59"/>
        <v>177.21137999999999</v>
      </c>
      <c r="M622" s="9">
        <f t="shared" si="70"/>
        <v>174.71816787500001</v>
      </c>
      <c r="N622" s="9">
        <f t="shared" si="73"/>
        <v>180.23178070000006</v>
      </c>
      <c r="O622" s="9">
        <f t="shared" si="48"/>
        <v>184.58149238599995</v>
      </c>
      <c r="P622" s="9">
        <f t="shared" si="71"/>
        <v>2.4932121249999852</v>
      </c>
      <c r="Q622" s="10">
        <f t="shared" si="72"/>
        <v>0</v>
      </c>
      <c r="R622" s="9">
        <f t="shared" si="74"/>
        <v>-3.0204007000000672</v>
      </c>
      <c r="S622" s="10">
        <f t="shared" si="76"/>
        <v>0</v>
      </c>
      <c r="T622" s="9">
        <f t="shared" si="49"/>
        <v>-7.3701123859999598</v>
      </c>
      <c r="U622" s="10">
        <f t="shared" si="54"/>
        <v>0</v>
      </c>
      <c r="V622" s="9">
        <f t="shared" si="75"/>
        <v>-5.5136128250000525</v>
      </c>
      <c r="W622" s="10">
        <f t="shared" si="60"/>
        <v>0</v>
      </c>
      <c r="X622" s="9">
        <f t="shared" si="50"/>
        <v>-9.863324510999945</v>
      </c>
      <c r="Y622" s="10">
        <f t="shared" si="55"/>
        <v>0</v>
      </c>
      <c r="Z622" s="9">
        <f t="shared" si="51"/>
        <v>-4.3497116859998926</v>
      </c>
      <c r="AA622" s="10">
        <f t="shared" si="56"/>
        <v>0</v>
      </c>
      <c r="AB622" s="10">
        <f t="shared" si="57"/>
        <v>0</v>
      </c>
      <c r="AC622" s="10">
        <f t="shared" si="58"/>
        <v>0</v>
      </c>
      <c r="AD622" s="10">
        <f t="shared" si="52"/>
        <v>0</v>
      </c>
      <c r="AF622" s="10">
        <f t="shared" si="53"/>
        <v>0</v>
      </c>
    </row>
    <row r="623" spans="1:32" ht="15.75" customHeight="1" x14ac:dyDescent="0.2">
      <c r="A623" s="8">
        <v>44712</v>
      </c>
      <c r="B623" s="32">
        <v>171.60223389999999</v>
      </c>
      <c r="C623" s="9">
        <f t="shared" si="61"/>
        <v>100.7336655</v>
      </c>
      <c r="D623" s="10">
        <f t="shared" si="62"/>
        <v>171.60223389999999</v>
      </c>
      <c r="E623" s="10">
        <f t="shared" si="63"/>
        <v>1</v>
      </c>
      <c r="F623" s="10">
        <f t="shared" si="64"/>
        <v>0</v>
      </c>
      <c r="G623" s="10">
        <f t="shared" si="65"/>
        <v>0</v>
      </c>
      <c r="H623" s="10">
        <f t="shared" si="66"/>
        <v>0</v>
      </c>
      <c r="I623" s="10">
        <f t="shared" si="67"/>
        <v>0</v>
      </c>
      <c r="J623" s="10">
        <f t="shared" si="68"/>
        <v>0</v>
      </c>
      <c r="K623" s="10">
        <f t="shared" si="69"/>
        <v>0</v>
      </c>
      <c r="L623" s="9">
        <f t="shared" si="59"/>
        <v>171.60223389999999</v>
      </c>
      <c r="M623" s="9">
        <f t="shared" si="70"/>
        <v>174.07406540000005</v>
      </c>
      <c r="N623" s="9">
        <f t="shared" si="73"/>
        <v>179.95322448600007</v>
      </c>
      <c r="O623" s="9">
        <f t="shared" si="48"/>
        <v>184.53728462249993</v>
      </c>
      <c r="P623" s="9">
        <f t="shared" si="71"/>
        <v>-2.4718315000000644</v>
      </c>
      <c r="Q623" s="10">
        <f t="shared" si="72"/>
        <v>-1</v>
      </c>
      <c r="R623" s="9">
        <f t="shared" si="74"/>
        <v>-8.3509905860000799</v>
      </c>
      <c r="S623" s="10">
        <f t="shared" si="76"/>
        <v>0</v>
      </c>
      <c r="T623" s="9">
        <f t="shared" si="49"/>
        <v>-12.935050722499938</v>
      </c>
      <c r="U623" s="10">
        <f t="shared" si="54"/>
        <v>0</v>
      </c>
      <c r="V623" s="9">
        <f t="shared" si="75"/>
        <v>-5.8791590860000156</v>
      </c>
      <c r="W623" s="10">
        <f t="shared" si="60"/>
        <v>0</v>
      </c>
      <c r="X623" s="9">
        <f t="shared" si="50"/>
        <v>-10.463219222499873</v>
      </c>
      <c r="Y623" s="10">
        <f t="shared" si="55"/>
        <v>0</v>
      </c>
      <c r="Z623" s="9">
        <f t="shared" si="51"/>
        <v>-4.5840601364998577</v>
      </c>
      <c r="AA623" s="10">
        <f t="shared" si="56"/>
        <v>0</v>
      </c>
      <c r="AB623" s="10">
        <f t="shared" si="57"/>
        <v>0</v>
      </c>
      <c r="AC623" s="10">
        <f t="shared" si="58"/>
        <v>0</v>
      </c>
      <c r="AD623" s="10">
        <f t="shared" si="52"/>
        <v>0</v>
      </c>
      <c r="AF623" s="10">
        <f t="shared" si="53"/>
        <v>0</v>
      </c>
    </row>
    <row r="624" spans="1:32" ht="15.75" customHeight="1" x14ac:dyDescent="0.2">
      <c r="A624" s="8">
        <v>44713</v>
      </c>
      <c r="B624" s="32">
        <v>169.67520139999999</v>
      </c>
      <c r="C624" s="9">
        <f t="shared" si="61"/>
        <v>100.7336655</v>
      </c>
      <c r="D624" s="10">
        <f t="shared" si="62"/>
        <v>169.67520139999999</v>
      </c>
      <c r="E624" s="10">
        <f t="shared" si="63"/>
        <v>1</v>
      </c>
      <c r="F624" s="10">
        <f t="shared" si="64"/>
        <v>0</v>
      </c>
      <c r="G624" s="10">
        <f t="shared" si="65"/>
        <v>0</v>
      </c>
      <c r="H624" s="10">
        <f t="shared" si="66"/>
        <v>0</v>
      </c>
      <c r="I624" s="10">
        <f t="shared" si="67"/>
        <v>0</v>
      </c>
      <c r="J624" s="10">
        <f t="shared" si="68"/>
        <v>0</v>
      </c>
      <c r="K624" s="10">
        <f t="shared" si="69"/>
        <v>0</v>
      </c>
      <c r="L624" s="9">
        <f t="shared" si="59"/>
        <v>169.67520139999999</v>
      </c>
      <c r="M624" s="9">
        <f t="shared" si="70"/>
        <v>173.49998474</v>
      </c>
      <c r="N624" s="9">
        <f t="shared" si="73"/>
        <v>179.66179656800003</v>
      </c>
      <c r="O624" s="9">
        <f t="shared" si="48"/>
        <v>184.47940116899997</v>
      </c>
      <c r="P624" s="9">
        <f t="shared" si="71"/>
        <v>-3.8247833400000104</v>
      </c>
      <c r="Q624" s="10">
        <f t="shared" si="72"/>
        <v>0</v>
      </c>
      <c r="R624" s="9">
        <f t="shared" si="74"/>
        <v>-9.9865951680000364</v>
      </c>
      <c r="S624" s="10">
        <f t="shared" si="76"/>
        <v>0</v>
      </c>
      <c r="T624" s="9">
        <f t="shared" si="49"/>
        <v>-14.804199768999979</v>
      </c>
      <c r="U624" s="10">
        <f t="shared" si="54"/>
        <v>0</v>
      </c>
      <c r="V624" s="9">
        <f t="shared" si="75"/>
        <v>-6.161811828000026</v>
      </c>
      <c r="W624" s="10">
        <f t="shared" si="60"/>
        <v>0</v>
      </c>
      <c r="X624" s="9">
        <f t="shared" si="50"/>
        <v>-10.979416428999969</v>
      </c>
      <c r="Y624" s="10">
        <f t="shared" si="55"/>
        <v>0</v>
      </c>
      <c r="Z624" s="9">
        <f t="shared" si="51"/>
        <v>-4.8176046009999425</v>
      </c>
      <c r="AA624" s="10">
        <f t="shared" si="56"/>
        <v>0</v>
      </c>
      <c r="AB624" s="10">
        <f t="shared" si="57"/>
        <v>0</v>
      </c>
      <c r="AC624" s="10">
        <f t="shared" si="58"/>
        <v>0</v>
      </c>
      <c r="AD624" s="10">
        <f t="shared" si="52"/>
        <v>0</v>
      </c>
      <c r="AF624" s="10">
        <f t="shared" si="53"/>
        <v>0</v>
      </c>
    </row>
    <row r="625" spans="1:32" ht="15.75" customHeight="1" x14ac:dyDescent="0.2">
      <c r="A625" s="8">
        <v>44714</v>
      </c>
      <c r="B625" s="32">
        <v>172.2767029</v>
      </c>
      <c r="C625" s="9">
        <f t="shared" si="61"/>
        <v>100.7336655</v>
      </c>
      <c r="D625" s="10">
        <f t="shared" si="62"/>
        <v>172.2767029</v>
      </c>
      <c r="E625" s="10">
        <f t="shared" si="63"/>
        <v>1</v>
      </c>
      <c r="F625" s="10">
        <f t="shared" si="64"/>
        <v>0</v>
      </c>
      <c r="G625" s="10">
        <f t="shared" si="65"/>
        <v>0</v>
      </c>
      <c r="H625" s="10">
        <f t="shared" si="66"/>
        <v>0</v>
      </c>
      <c r="I625" s="10">
        <f t="shared" si="67"/>
        <v>0</v>
      </c>
      <c r="J625" s="10">
        <f t="shared" si="68"/>
        <v>0</v>
      </c>
      <c r="K625" s="10">
        <f t="shared" si="69"/>
        <v>0</v>
      </c>
      <c r="L625" s="9">
        <f t="shared" si="59"/>
        <v>172.2767029</v>
      </c>
      <c r="M625" s="9">
        <f t="shared" si="70"/>
        <v>173.11302108500001</v>
      </c>
      <c r="N625" s="9">
        <f t="shared" si="73"/>
        <v>179.42810241600003</v>
      </c>
      <c r="O625" s="9">
        <f t="shared" si="48"/>
        <v>184.4342876435</v>
      </c>
      <c r="P625" s="9">
        <f t="shared" si="71"/>
        <v>-0.83631818500001032</v>
      </c>
      <c r="Q625" s="10">
        <f t="shared" si="72"/>
        <v>0</v>
      </c>
      <c r="R625" s="9">
        <f t="shared" si="74"/>
        <v>-7.1513995160000263</v>
      </c>
      <c r="S625" s="10">
        <f t="shared" si="76"/>
        <v>0</v>
      </c>
      <c r="T625" s="9">
        <f t="shared" si="49"/>
        <v>-12.157584743499996</v>
      </c>
      <c r="U625" s="10">
        <f t="shared" si="54"/>
        <v>0</v>
      </c>
      <c r="V625" s="9">
        <f t="shared" si="75"/>
        <v>-6.315081331000016</v>
      </c>
      <c r="W625" s="10">
        <f t="shared" si="60"/>
        <v>0</v>
      </c>
      <c r="X625" s="9">
        <f t="shared" si="50"/>
        <v>-11.321266558499985</v>
      </c>
      <c r="Y625" s="10">
        <f t="shared" si="55"/>
        <v>0</v>
      </c>
      <c r="Z625" s="9">
        <f t="shared" si="51"/>
        <v>-5.0061852274999694</v>
      </c>
      <c r="AA625" s="10">
        <f t="shared" si="56"/>
        <v>0</v>
      </c>
      <c r="AB625" s="10">
        <f t="shared" si="57"/>
        <v>0</v>
      </c>
      <c r="AC625" s="10">
        <f t="shared" si="58"/>
        <v>0</v>
      </c>
      <c r="AD625" s="10">
        <f t="shared" si="52"/>
        <v>0</v>
      </c>
      <c r="AF625" s="10">
        <f t="shared" si="53"/>
        <v>0</v>
      </c>
    </row>
    <row r="626" spans="1:32" ht="15.75" customHeight="1" x14ac:dyDescent="0.2">
      <c r="A626" s="8">
        <v>44715</v>
      </c>
      <c r="B626" s="32">
        <v>173.3847351</v>
      </c>
      <c r="C626" s="9">
        <f t="shared" si="61"/>
        <v>100.7336655</v>
      </c>
      <c r="D626" s="10">
        <f t="shared" si="62"/>
        <v>173.3847351</v>
      </c>
      <c r="E626" s="10">
        <f t="shared" si="63"/>
        <v>1</v>
      </c>
      <c r="F626" s="10">
        <f t="shared" si="64"/>
        <v>0</v>
      </c>
      <c r="G626" s="10">
        <f t="shared" si="65"/>
        <v>0</v>
      </c>
      <c r="H626" s="10">
        <f t="shared" si="66"/>
        <v>0</v>
      </c>
      <c r="I626" s="10">
        <f t="shared" si="67"/>
        <v>0</v>
      </c>
      <c r="J626" s="10">
        <f t="shared" si="68"/>
        <v>0</v>
      </c>
      <c r="K626" s="10">
        <f t="shared" si="69"/>
        <v>0</v>
      </c>
      <c r="L626" s="9">
        <f t="shared" si="59"/>
        <v>173.3847351</v>
      </c>
      <c r="M626" s="9">
        <f t="shared" si="70"/>
        <v>173.04765701000002</v>
      </c>
      <c r="N626" s="9">
        <f t="shared" si="73"/>
        <v>179.25935089000004</v>
      </c>
      <c r="O626" s="9">
        <f t="shared" si="48"/>
        <v>184.398992386</v>
      </c>
      <c r="P626" s="9">
        <f t="shared" si="71"/>
        <v>0.33707808999997724</v>
      </c>
      <c r="Q626" s="10">
        <f t="shared" si="72"/>
        <v>1</v>
      </c>
      <c r="R626" s="9">
        <f t="shared" si="74"/>
        <v>-5.8746157900000355</v>
      </c>
      <c r="S626" s="10">
        <f t="shared" si="76"/>
        <v>0</v>
      </c>
      <c r="T626" s="9">
        <f t="shared" si="49"/>
        <v>-11.014257286000003</v>
      </c>
      <c r="U626" s="10">
        <f t="shared" si="54"/>
        <v>0</v>
      </c>
      <c r="V626" s="9">
        <f t="shared" si="75"/>
        <v>-6.2116938800000128</v>
      </c>
      <c r="W626" s="10">
        <f t="shared" si="60"/>
        <v>0</v>
      </c>
      <c r="X626" s="9">
        <f t="shared" si="50"/>
        <v>-11.35133537599998</v>
      </c>
      <c r="Y626" s="10">
        <f t="shared" si="55"/>
        <v>0</v>
      </c>
      <c r="Z626" s="9">
        <f t="shared" si="51"/>
        <v>-5.1396414959999674</v>
      </c>
      <c r="AA626" s="10">
        <f t="shared" si="56"/>
        <v>0</v>
      </c>
      <c r="AB626" s="10">
        <f t="shared" si="57"/>
        <v>0</v>
      </c>
      <c r="AC626" s="10">
        <f t="shared" si="58"/>
        <v>0</v>
      </c>
      <c r="AD626" s="10">
        <f t="shared" si="52"/>
        <v>0</v>
      </c>
      <c r="AF626" s="10">
        <f t="shared" si="53"/>
        <v>0</v>
      </c>
    </row>
    <row r="627" spans="1:32" ht="15.75" customHeight="1" x14ac:dyDescent="0.2">
      <c r="A627" s="8">
        <v>44718</v>
      </c>
      <c r="B627" s="32">
        <v>175.60081479999999</v>
      </c>
      <c r="C627" s="9">
        <f t="shared" si="61"/>
        <v>100.7336655</v>
      </c>
      <c r="D627" s="10">
        <f t="shared" si="62"/>
        <v>175.60081479999999</v>
      </c>
      <c r="E627" s="10">
        <f t="shared" si="63"/>
        <v>1</v>
      </c>
      <c r="F627" s="10">
        <f t="shared" si="64"/>
        <v>0</v>
      </c>
      <c r="G627" s="10">
        <f t="shared" si="65"/>
        <v>0</v>
      </c>
      <c r="H627" s="10">
        <f t="shared" si="66"/>
        <v>0</v>
      </c>
      <c r="I627" s="10">
        <f t="shared" si="67"/>
        <v>0</v>
      </c>
      <c r="J627" s="10">
        <f t="shared" si="68"/>
        <v>0</v>
      </c>
      <c r="K627" s="10">
        <f t="shared" si="69"/>
        <v>0</v>
      </c>
      <c r="L627" s="9">
        <f t="shared" si="59"/>
        <v>175.60081479999999</v>
      </c>
      <c r="M627" s="9">
        <f t="shared" si="70"/>
        <v>173.3783081</v>
      </c>
      <c r="N627" s="9">
        <f t="shared" si="73"/>
        <v>179.164393004</v>
      </c>
      <c r="O627" s="9">
        <f t="shared" si="48"/>
        <v>184.37049941999999</v>
      </c>
      <c r="P627" s="9">
        <f t="shared" si="71"/>
        <v>2.2225066999999967</v>
      </c>
      <c r="Q627" s="10">
        <f t="shared" si="72"/>
        <v>0</v>
      </c>
      <c r="R627" s="9">
        <f t="shared" si="74"/>
        <v>-3.5635782040000095</v>
      </c>
      <c r="S627" s="10">
        <f t="shared" si="76"/>
        <v>0</v>
      </c>
      <c r="T627" s="9">
        <f t="shared" si="49"/>
        <v>-8.7696846199999925</v>
      </c>
      <c r="U627" s="10">
        <f t="shared" si="54"/>
        <v>0</v>
      </c>
      <c r="V627" s="9">
        <f t="shared" si="75"/>
        <v>-5.7860849040000062</v>
      </c>
      <c r="W627" s="10">
        <f t="shared" si="60"/>
        <v>0</v>
      </c>
      <c r="X627" s="9">
        <f t="shared" si="50"/>
        <v>-10.992191319999989</v>
      </c>
      <c r="Y627" s="10">
        <f t="shared" si="55"/>
        <v>0</v>
      </c>
      <c r="Z627" s="9">
        <f t="shared" si="51"/>
        <v>-5.206106415999983</v>
      </c>
      <c r="AA627" s="10">
        <f t="shared" si="56"/>
        <v>0</v>
      </c>
      <c r="AB627" s="10">
        <f t="shared" si="57"/>
        <v>0</v>
      </c>
      <c r="AC627" s="10">
        <f t="shared" si="58"/>
        <v>0</v>
      </c>
      <c r="AD627" s="10">
        <f t="shared" si="52"/>
        <v>0</v>
      </c>
      <c r="AF627" s="10">
        <f t="shared" si="53"/>
        <v>0</v>
      </c>
    </row>
    <row r="628" spans="1:32" ht="15.75" customHeight="1" x14ac:dyDescent="0.2">
      <c r="A628" s="8">
        <v>44719</v>
      </c>
      <c r="B628" s="32">
        <v>173.6737976</v>
      </c>
      <c r="C628" s="9">
        <f t="shared" si="61"/>
        <v>100.7336655</v>
      </c>
      <c r="D628" s="10">
        <f t="shared" si="62"/>
        <v>173.6737976</v>
      </c>
      <c r="E628" s="10">
        <f t="shared" si="63"/>
        <v>1</v>
      </c>
      <c r="F628" s="10">
        <f t="shared" si="64"/>
        <v>0</v>
      </c>
      <c r="G628" s="10">
        <f t="shared" si="65"/>
        <v>0</v>
      </c>
      <c r="H628" s="10">
        <f t="shared" si="66"/>
        <v>0</v>
      </c>
      <c r="I628" s="10">
        <f t="shared" si="67"/>
        <v>0</v>
      </c>
      <c r="J628" s="10">
        <f t="shared" si="68"/>
        <v>0</v>
      </c>
      <c r="K628" s="10">
        <f t="shared" si="69"/>
        <v>0</v>
      </c>
      <c r="L628" s="9">
        <f t="shared" si="59"/>
        <v>173.6737976</v>
      </c>
      <c r="M628" s="9">
        <f t="shared" si="70"/>
        <v>173.66252059500002</v>
      </c>
      <c r="N628" s="9">
        <f t="shared" si="73"/>
        <v>178.98335937400003</v>
      </c>
      <c r="O628" s="9">
        <f t="shared" si="48"/>
        <v>184.33094520549994</v>
      </c>
      <c r="P628" s="9">
        <f t="shared" si="71"/>
        <v>1.127700499998241E-2</v>
      </c>
      <c r="Q628" s="10">
        <f t="shared" si="72"/>
        <v>0</v>
      </c>
      <c r="R628" s="9">
        <f t="shared" si="74"/>
        <v>-5.3095617740000307</v>
      </c>
      <c r="S628" s="10">
        <f t="shared" si="76"/>
        <v>0</v>
      </c>
      <c r="T628" s="9">
        <f t="shared" si="49"/>
        <v>-10.657147605499944</v>
      </c>
      <c r="U628" s="10">
        <f t="shared" si="54"/>
        <v>0</v>
      </c>
      <c r="V628" s="9">
        <f t="shared" si="75"/>
        <v>-5.3208387790000131</v>
      </c>
      <c r="W628" s="10">
        <f t="shared" si="60"/>
        <v>0</v>
      </c>
      <c r="X628" s="9">
        <f t="shared" si="50"/>
        <v>-10.668424610499926</v>
      </c>
      <c r="Y628" s="10">
        <f t="shared" si="55"/>
        <v>0</v>
      </c>
      <c r="Z628" s="9">
        <f t="shared" si="51"/>
        <v>-5.347585831499913</v>
      </c>
      <c r="AA628" s="10">
        <f t="shared" si="56"/>
        <v>0</v>
      </c>
      <c r="AB628" s="10">
        <f t="shared" si="57"/>
        <v>0</v>
      </c>
      <c r="AC628" s="10">
        <f t="shared" si="58"/>
        <v>0</v>
      </c>
      <c r="AD628" s="10">
        <f t="shared" si="52"/>
        <v>0</v>
      </c>
      <c r="AF628" s="10">
        <f t="shared" si="53"/>
        <v>0</v>
      </c>
    </row>
    <row r="629" spans="1:32" ht="15.75" customHeight="1" x14ac:dyDescent="0.2">
      <c r="A629" s="8">
        <v>44720</v>
      </c>
      <c r="B629" s="32">
        <v>171.9876404</v>
      </c>
      <c r="C629" s="9">
        <f t="shared" si="61"/>
        <v>100.7336655</v>
      </c>
      <c r="D629" s="10">
        <f t="shared" si="62"/>
        <v>171.9876404</v>
      </c>
      <c r="E629" s="10">
        <f t="shared" si="63"/>
        <v>1</v>
      </c>
      <c r="F629" s="10">
        <f t="shared" si="64"/>
        <v>0</v>
      </c>
      <c r="G629" s="10">
        <f t="shared" si="65"/>
        <v>0</v>
      </c>
      <c r="H629" s="10">
        <f t="shared" si="66"/>
        <v>0</v>
      </c>
      <c r="I629" s="10">
        <f t="shared" si="67"/>
        <v>0</v>
      </c>
      <c r="J629" s="10">
        <f t="shared" si="68"/>
        <v>0</v>
      </c>
      <c r="K629" s="10">
        <f t="shared" si="69"/>
        <v>0</v>
      </c>
      <c r="L629" s="9">
        <f t="shared" si="59"/>
        <v>171.9876404</v>
      </c>
      <c r="M629" s="9">
        <f t="shared" si="70"/>
        <v>173.71981887500004</v>
      </c>
      <c r="N629" s="9">
        <f t="shared" si="73"/>
        <v>178.72867279000005</v>
      </c>
      <c r="O629" s="9">
        <f t="shared" si="48"/>
        <v>184.28296020499999</v>
      </c>
      <c r="P629" s="9">
        <f t="shared" si="71"/>
        <v>-1.7321784750000404</v>
      </c>
      <c r="Q629" s="10">
        <f t="shared" si="72"/>
        <v>-1</v>
      </c>
      <c r="R629" s="9">
        <f t="shared" si="74"/>
        <v>-6.7410323900000435</v>
      </c>
      <c r="S629" s="10">
        <f t="shared" si="76"/>
        <v>0</v>
      </c>
      <c r="T629" s="9">
        <f t="shared" si="49"/>
        <v>-12.295319804999991</v>
      </c>
      <c r="U629" s="10">
        <f t="shared" si="54"/>
        <v>0</v>
      </c>
      <c r="V629" s="9">
        <f t="shared" si="75"/>
        <v>-5.0088539150000031</v>
      </c>
      <c r="W629" s="10">
        <f t="shared" si="60"/>
        <v>0</v>
      </c>
      <c r="X629" s="9">
        <f t="shared" si="50"/>
        <v>-10.563141329999951</v>
      </c>
      <c r="Y629" s="10">
        <f t="shared" si="55"/>
        <v>0</v>
      </c>
      <c r="Z629" s="9">
        <f t="shared" si="51"/>
        <v>-5.5542874149999477</v>
      </c>
      <c r="AA629" s="10">
        <f t="shared" si="56"/>
        <v>0</v>
      </c>
      <c r="AB629" s="10">
        <f t="shared" si="57"/>
        <v>0</v>
      </c>
      <c r="AC629" s="10">
        <f t="shared" si="58"/>
        <v>0</v>
      </c>
      <c r="AD629" s="10">
        <f t="shared" si="52"/>
        <v>0</v>
      </c>
      <c r="AF629" s="10">
        <f t="shared" si="53"/>
        <v>0</v>
      </c>
    </row>
    <row r="630" spans="1:32" ht="15.75" customHeight="1" x14ac:dyDescent="0.2">
      <c r="A630" s="8">
        <v>44721</v>
      </c>
      <c r="B630" s="32">
        <v>170.01243590000001</v>
      </c>
      <c r="C630" s="9">
        <f t="shared" si="61"/>
        <v>100.7336655</v>
      </c>
      <c r="D630" s="10">
        <f t="shared" si="62"/>
        <v>170.01243590000001</v>
      </c>
      <c r="E630" s="10">
        <f t="shared" si="63"/>
        <v>1</v>
      </c>
      <c r="F630" s="10">
        <f t="shared" si="64"/>
        <v>0</v>
      </c>
      <c r="G630" s="10">
        <f t="shared" si="65"/>
        <v>0</v>
      </c>
      <c r="H630" s="10">
        <f t="shared" si="66"/>
        <v>0</v>
      </c>
      <c r="I630" s="10">
        <f t="shared" si="67"/>
        <v>0</v>
      </c>
      <c r="J630" s="10">
        <f t="shared" si="68"/>
        <v>0</v>
      </c>
      <c r="K630" s="10">
        <f t="shared" si="69"/>
        <v>0</v>
      </c>
      <c r="L630" s="9">
        <f t="shared" si="59"/>
        <v>170.01243590000001</v>
      </c>
      <c r="M630" s="9">
        <f t="shared" si="70"/>
        <v>173.64270553000003</v>
      </c>
      <c r="N630" s="9">
        <f t="shared" si="73"/>
        <v>178.30138336200002</v>
      </c>
      <c r="O630" s="9">
        <f t="shared" si="48"/>
        <v>184.22913978549994</v>
      </c>
      <c r="P630" s="9">
        <f t="shared" si="71"/>
        <v>-3.630269630000015</v>
      </c>
      <c r="Q630" s="10">
        <f t="shared" si="72"/>
        <v>0</v>
      </c>
      <c r="R630" s="9">
        <f t="shared" si="74"/>
        <v>-8.2889474620000101</v>
      </c>
      <c r="S630" s="10">
        <f t="shared" si="76"/>
        <v>0</v>
      </c>
      <c r="T630" s="9">
        <f t="shared" si="49"/>
        <v>-14.216703885499925</v>
      </c>
      <c r="U630" s="10">
        <f t="shared" si="54"/>
        <v>0</v>
      </c>
      <c r="V630" s="9">
        <f t="shared" si="75"/>
        <v>-4.6586778319999951</v>
      </c>
      <c r="W630" s="10">
        <f t="shared" si="60"/>
        <v>0</v>
      </c>
      <c r="X630" s="9">
        <f t="shared" si="50"/>
        <v>-10.58643425549991</v>
      </c>
      <c r="Y630" s="10">
        <f t="shared" si="55"/>
        <v>0</v>
      </c>
      <c r="Z630" s="9">
        <f t="shared" si="51"/>
        <v>-5.9277564234999147</v>
      </c>
      <c r="AA630" s="10">
        <f t="shared" si="56"/>
        <v>0</v>
      </c>
      <c r="AB630" s="10">
        <f t="shared" si="57"/>
        <v>0</v>
      </c>
      <c r="AC630" s="10">
        <f t="shared" si="58"/>
        <v>0</v>
      </c>
      <c r="AD630" s="10">
        <f t="shared" si="52"/>
        <v>0</v>
      </c>
      <c r="AF630" s="10">
        <f t="shared" si="53"/>
        <v>0</v>
      </c>
    </row>
    <row r="631" spans="1:32" ht="15.75" customHeight="1" x14ac:dyDescent="0.2">
      <c r="A631" s="8">
        <v>44722</v>
      </c>
      <c r="B631" s="32">
        <v>163.65322879999999</v>
      </c>
      <c r="C631" s="9">
        <f t="shared" si="61"/>
        <v>100.7336655</v>
      </c>
      <c r="D631" s="10">
        <f t="shared" si="62"/>
        <v>163.65322879999999</v>
      </c>
      <c r="E631" s="10">
        <f t="shared" si="63"/>
        <v>1</v>
      </c>
      <c r="F631" s="10">
        <f t="shared" si="64"/>
        <v>0</v>
      </c>
      <c r="G631" s="10">
        <f t="shared" si="65"/>
        <v>0</v>
      </c>
      <c r="H631" s="10">
        <f t="shared" si="66"/>
        <v>0</v>
      </c>
      <c r="I631" s="10">
        <f t="shared" si="67"/>
        <v>0</v>
      </c>
      <c r="J631" s="10">
        <f t="shared" si="68"/>
        <v>0</v>
      </c>
      <c r="K631" s="10">
        <f t="shared" si="69"/>
        <v>0</v>
      </c>
      <c r="L631" s="9">
        <f t="shared" si="59"/>
        <v>163.65322879999999</v>
      </c>
      <c r="M631" s="9">
        <f t="shared" si="70"/>
        <v>173.066997525</v>
      </c>
      <c r="N631" s="9">
        <f t="shared" si="73"/>
        <v>177.76592407400003</v>
      </c>
      <c r="O631" s="9">
        <f t="shared" si="48"/>
        <v>184.13948272699997</v>
      </c>
      <c r="P631" s="9">
        <f t="shared" si="71"/>
        <v>-9.4137687250000113</v>
      </c>
      <c r="Q631" s="10">
        <f t="shared" si="72"/>
        <v>0</v>
      </c>
      <c r="R631" s="9">
        <f t="shared" si="74"/>
        <v>-14.112695274000032</v>
      </c>
      <c r="S631" s="10">
        <f t="shared" si="76"/>
        <v>0</v>
      </c>
      <c r="T631" s="9">
        <f t="shared" si="49"/>
        <v>-20.486253926999979</v>
      </c>
      <c r="U631" s="10">
        <f t="shared" si="54"/>
        <v>0</v>
      </c>
      <c r="V631" s="9">
        <f t="shared" si="75"/>
        <v>-4.6989265490000207</v>
      </c>
      <c r="W631" s="10">
        <f t="shared" si="60"/>
        <v>0</v>
      </c>
      <c r="X631" s="9">
        <f t="shared" si="50"/>
        <v>-11.072485201999967</v>
      </c>
      <c r="Y631" s="10">
        <f t="shared" si="55"/>
        <v>0</v>
      </c>
      <c r="Z631" s="9">
        <f t="shared" si="51"/>
        <v>-6.3735586529999466</v>
      </c>
      <c r="AA631" s="10">
        <f t="shared" si="56"/>
        <v>0</v>
      </c>
      <c r="AB631" s="10">
        <f t="shared" si="57"/>
        <v>0</v>
      </c>
      <c r="AC631" s="10">
        <f t="shared" si="58"/>
        <v>0</v>
      </c>
      <c r="AD631" s="10">
        <f t="shared" si="52"/>
        <v>0</v>
      </c>
      <c r="AF631" s="10">
        <f t="shared" si="53"/>
        <v>0</v>
      </c>
    </row>
    <row r="632" spans="1:32" ht="15.75" customHeight="1" x14ac:dyDescent="0.2">
      <c r="A632" s="8">
        <v>44725</v>
      </c>
      <c r="B632" s="32">
        <v>163.17147829999999</v>
      </c>
      <c r="C632" s="9">
        <f t="shared" si="61"/>
        <v>100.7336655</v>
      </c>
      <c r="D632" s="10">
        <f t="shared" si="62"/>
        <v>163.17147829999999</v>
      </c>
      <c r="E632" s="10">
        <f t="shared" si="63"/>
        <v>1</v>
      </c>
      <c r="F632" s="10">
        <f t="shared" si="64"/>
        <v>0</v>
      </c>
      <c r="G632" s="10">
        <f t="shared" si="65"/>
        <v>0</v>
      </c>
      <c r="H632" s="10">
        <f t="shared" si="66"/>
        <v>0</v>
      </c>
      <c r="I632" s="10">
        <f t="shared" si="67"/>
        <v>0</v>
      </c>
      <c r="J632" s="10">
        <f t="shared" si="68"/>
        <v>0</v>
      </c>
      <c r="K632" s="10">
        <f t="shared" si="69"/>
        <v>0</v>
      </c>
      <c r="L632" s="9">
        <f t="shared" si="59"/>
        <v>163.17147829999999</v>
      </c>
      <c r="M632" s="9">
        <f t="shared" si="70"/>
        <v>172.43392868000001</v>
      </c>
      <c r="N632" s="9">
        <f t="shared" si="73"/>
        <v>177.17899872000007</v>
      </c>
      <c r="O632" s="9">
        <f t="shared" si="48"/>
        <v>184.04527786249989</v>
      </c>
      <c r="P632" s="9">
        <f t="shared" si="71"/>
        <v>-9.2624503800000184</v>
      </c>
      <c r="Q632" s="10">
        <f t="shared" si="72"/>
        <v>0</v>
      </c>
      <c r="R632" s="9">
        <f t="shared" si="74"/>
        <v>-14.007520420000077</v>
      </c>
      <c r="S632" s="10">
        <f t="shared" si="76"/>
        <v>0</v>
      </c>
      <c r="T632" s="9">
        <f t="shared" si="49"/>
        <v>-20.873799562499897</v>
      </c>
      <c r="U632" s="10">
        <f t="shared" si="54"/>
        <v>0</v>
      </c>
      <c r="V632" s="9">
        <f t="shared" si="75"/>
        <v>-4.7450700400000585</v>
      </c>
      <c r="W632" s="10">
        <f t="shared" si="60"/>
        <v>0</v>
      </c>
      <c r="X632" s="9">
        <f t="shared" si="50"/>
        <v>-11.611349182499879</v>
      </c>
      <c r="Y632" s="10">
        <f t="shared" si="55"/>
        <v>0</v>
      </c>
      <c r="Z632" s="9">
        <f t="shared" si="51"/>
        <v>-6.8662791424998204</v>
      </c>
      <c r="AA632" s="10">
        <f t="shared" si="56"/>
        <v>0</v>
      </c>
      <c r="AB632" s="10">
        <f t="shared" si="57"/>
        <v>0</v>
      </c>
      <c r="AC632" s="10">
        <f t="shared" si="58"/>
        <v>0</v>
      </c>
      <c r="AD632" s="10">
        <f t="shared" si="52"/>
        <v>0</v>
      </c>
      <c r="AF632" s="10">
        <f t="shared" si="53"/>
        <v>0</v>
      </c>
    </row>
    <row r="633" spans="1:32" ht="15.75" customHeight="1" x14ac:dyDescent="0.2">
      <c r="A633" s="8">
        <v>44726</v>
      </c>
      <c r="B633" s="32">
        <v>159.70280460000001</v>
      </c>
      <c r="C633" s="9">
        <f t="shared" si="61"/>
        <v>100.7336655</v>
      </c>
      <c r="D633" s="10">
        <f t="shared" si="62"/>
        <v>159.70280460000001</v>
      </c>
      <c r="E633" s="10">
        <f t="shared" si="63"/>
        <v>1</v>
      </c>
      <c r="F633" s="10">
        <f t="shared" si="64"/>
        <v>0</v>
      </c>
      <c r="G633" s="10">
        <f t="shared" si="65"/>
        <v>0</v>
      </c>
      <c r="H633" s="10">
        <f t="shared" si="66"/>
        <v>0</v>
      </c>
      <c r="I633" s="10">
        <f t="shared" si="67"/>
        <v>0</v>
      </c>
      <c r="J633" s="10">
        <f t="shared" si="68"/>
        <v>0</v>
      </c>
      <c r="K633" s="10">
        <f t="shared" si="69"/>
        <v>0</v>
      </c>
      <c r="L633" s="9">
        <f t="shared" si="59"/>
        <v>159.70280460000001</v>
      </c>
      <c r="M633" s="9">
        <f t="shared" si="70"/>
        <v>171.50145645499998</v>
      </c>
      <c r="N633" s="9">
        <f t="shared" si="73"/>
        <v>176.57308746600003</v>
      </c>
      <c r="O633" s="9">
        <f t="shared" si="48"/>
        <v>183.93325424199989</v>
      </c>
      <c r="P633" s="9">
        <f t="shared" si="71"/>
        <v>-11.798651854999974</v>
      </c>
      <c r="Q633" s="10">
        <f t="shared" si="72"/>
        <v>0</v>
      </c>
      <c r="R633" s="9">
        <f t="shared" si="74"/>
        <v>-16.870282866000025</v>
      </c>
      <c r="S633" s="10">
        <f t="shared" si="76"/>
        <v>0</v>
      </c>
      <c r="T633" s="9">
        <f t="shared" si="49"/>
        <v>-24.230449641999883</v>
      </c>
      <c r="U633" s="10">
        <f t="shared" si="54"/>
        <v>0</v>
      </c>
      <c r="V633" s="9">
        <f t="shared" si="75"/>
        <v>-5.0716310110000506</v>
      </c>
      <c r="W633" s="10">
        <f t="shared" si="60"/>
        <v>0</v>
      </c>
      <c r="X633" s="9">
        <f t="shared" si="50"/>
        <v>-12.431797786999908</v>
      </c>
      <c r="Y633" s="10">
        <f t="shared" si="55"/>
        <v>0</v>
      </c>
      <c r="Z633" s="9">
        <f t="shared" si="51"/>
        <v>-7.3601667759998577</v>
      </c>
      <c r="AA633" s="10">
        <f t="shared" si="56"/>
        <v>0</v>
      </c>
      <c r="AB633" s="10">
        <f t="shared" si="57"/>
        <v>0</v>
      </c>
      <c r="AC633" s="10">
        <f t="shared" si="58"/>
        <v>0</v>
      </c>
      <c r="AD633" s="10">
        <f t="shared" si="52"/>
        <v>0</v>
      </c>
      <c r="AF633" s="10">
        <f t="shared" si="53"/>
        <v>0</v>
      </c>
    </row>
    <row r="634" spans="1:32" ht="15.75" customHeight="1" x14ac:dyDescent="0.2">
      <c r="A634" s="8">
        <v>44727</v>
      </c>
      <c r="B634" s="32">
        <v>163.21963500000001</v>
      </c>
      <c r="C634" s="9">
        <f t="shared" si="61"/>
        <v>100.7336655</v>
      </c>
      <c r="D634" s="10">
        <f t="shared" si="62"/>
        <v>163.21963500000001</v>
      </c>
      <c r="E634" s="10">
        <f t="shared" si="63"/>
        <v>1</v>
      </c>
      <c r="F634" s="10">
        <f t="shared" si="64"/>
        <v>0</v>
      </c>
      <c r="G634" s="10">
        <f t="shared" si="65"/>
        <v>0</v>
      </c>
      <c r="H634" s="10">
        <f t="shared" si="66"/>
        <v>0</v>
      </c>
      <c r="I634" s="10">
        <f t="shared" si="67"/>
        <v>0</v>
      </c>
      <c r="J634" s="10">
        <f t="shared" si="68"/>
        <v>0</v>
      </c>
      <c r="K634" s="10">
        <f t="shared" si="69"/>
        <v>0</v>
      </c>
      <c r="L634" s="9">
        <f t="shared" si="59"/>
        <v>163.21963500000001</v>
      </c>
      <c r="M634" s="9">
        <f t="shared" si="70"/>
        <v>171.01577759000003</v>
      </c>
      <c r="N634" s="9">
        <f t="shared" si="73"/>
        <v>175.93198456000002</v>
      </c>
      <c r="O634" s="9">
        <f t="shared" si="48"/>
        <v>183.83524963399992</v>
      </c>
      <c r="P634" s="9">
        <f t="shared" si="71"/>
        <v>-7.7961425900000165</v>
      </c>
      <c r="Q634" s="10">
        <f t="shared" si="72"/>
        <v>0</v>
      </c>
      <c r="R634" s="9">
        <f t="shared" si="74"/>
        <v>-12.712349560000007</v>
      </c>
      <c r="S634" s="10">
        <f t="shared" si="76"/>
        <v>0</v>
      </c>
      <c r="T634" s="9">
        <f t="shared" si="49"/>
        <v>-20.615614633999911</v>
      </c>
      <c r="U634" s="10">
        <f t="shared" si="54"/>
        <v>0</v>
      </c>
      <c r="V634" s="9">
        <f t="shared" si="75"/>
        <v>-4.9162069699999904</v>
      </c>
      <c r="W634" s="10">
        <f t="shared" si="60"/>
        <v>0</v>
      </c>
      <c r="X634" s="9">
        <f t="shared" si="50"/>
        <v>-12.819472043999895</v>
      </c>
      <c r="Y634" s="10">
        <f t="shared" si="55"/>
        <v>0</v>
      </c>
      <c r="Z634" s="9">
        <f t="shared" si="51"/>
        <v>-7.9032650739999042</v>
      </c>
      <c r="AA634" s="10">
        <f t="shared" si="56"/>
        <v>0</v>
      </c>
      <c r="AB634" s="10">
        <f t="shared" si="57"/>
        <v>0</v>
      </c>
      <c r="AC634" s="10">
        <f t="shared" si="58"/>
        <v>0</v>
      </c>
      <c r="AD634" s="10">
        <f t="shared" si="52"/>
        <v>0</v>
      </c>
      <c r="AF634" s="10">
        <f t="shared" si="53"/>
        <v>0</v>
      </c>
    </row>
    <row r="635" spans="1:32" ht="15.75" customHeight="1" x14ac:dyDescent="0.2">
      <c r="A635" s="8">
        <v>44728</v>
      </c>
      <c r="B635" s="32">
        <v>159.94369510000001</v>
      </c>
      <c r="C635" s="9">
        <f t="shared" si="61"/>
        <v>100.7336655</v>
      </c>
      <c r="D635" s="10">
        <f t="shared" si="62"/>
        <v>159.94369510000001</v>
      </c>
      <c r="E635" s="10">
        <f t="shared" si="63"/>
        <v>1</v>
      </c>
      <c r="F635" s="10">
        <f t="shared" si="64"/>
        <v>0</v>
      </c>
      <c r="G635" s="10">
        <f t="shared" si="65"/>
        <v>0</v>
      </c>
      <c r="H635" s="10">
        <f t="shared" si="66"/>
        <v>0</v>
      </c>
      <c r="I635" s="10">
        <f t="shared" si="67"/>
        <v>0</v>
      </c>
      <c r="J635" s="10">
        <f t="shared" si="68"/>
        <v>0</v>
      </c>
      <c r="K635" s="10">
        <f t="shared" si="69"/>
        <v>0</v>
      </c>
      <c r="L635" s="9">
        <f t="shared" si="59"/>
        <v>159.94369510000001</v>
      </c>
      <c r="M635" s="9">
        <f t="shared" si="70"/>
        <v>170.53505096999999</v>
      </c>
      <c r="N635" s="9">
        <f t="shared" si="73"/>
        <v>175.31282745600001</v>
      </c>
      <c r="O635" s="9">
        <f t="shared" si="48"/>
        <v>183.7208653264999</v>
      </c>
      <c r="P635" s="9">
        <f t="shared" si="71"/>
        <v>-10.591355869999973</v>
      </c>
      <c r="Q635" s="10">
        <f t="shared" si="72"/>
        <v>0</v>
      </c>
      <c r="R635" s="9">
        <f t="shared" si="74"/>
        <v>-15.369132355999994</v>
      </c>
      <c r="S635" s="10">
        <f t="shared" si="76"/>
        <v>0</v>
      </c>
      <c r="T635" s="9">
        <f t="shared" si="49"/>
        <v>-23.777170226499891</v>
      </c>
      <c r="U635" s="10">
        <f t="shared" si="54"/>
        <v>0</v>
      </c>
      <c r="V635" s="9">
        <f t="shared" si="75"/>
        <v>-4.7777764860000218</v>
      </c>
      <c r="W635" s="10">
        <f t="shared" si="60"/>
        <v>0</v>
      </c>
      <c r="X635" s="9">
        <f t="shared" si="50"/>
        <v>-13.185814356499918</v>
      </c>
      <c r="Y635" s="10">
        <f t="shared" si="55"/>
        <v>0</v>
      </c>
      <c r="Z635" s="9">
        <f t="shared" si="51"/>
        <v>-8.4080378704998964</v>
      </c>
      <c r="AA635" s="10">
        <f t="shared" si="56"/>
        <v>0</v>
      </c>
      <c r="AB635" s="10">
        <f t="shared" si="57"/>
        <v>0</v>
      </c>
      <c r="AC635" s="10">
        <f t="shared" si="58"/>
        <v>0</v>
      </c>
      <c r="AD635" s="10">
        <f t="shared" si="52"/>
        <v>0</v>
      </c>
      <c r="AF635" s="10">
        <f t="shared" si="53"/>
        <v>0</v>
      </c>
    </row>
    <row r="636" spans="1:32" ht="15.75" customHeight="1" x14ac:dyDescent="0.2">
      <c r="A636" s="8">
        <v>44729</v>
      </c>
      <c r="B636" s="32">
        <v>162.35247799999999</v>
      </c>
      <c r="C636" s="9">
        <f t="shared" si="61"/>
        <v>100.7336655</v>
      </c>
      <c r="D636" s="10">
        <f t="shared" si="62"/>
        <v>162.35247799999999</v>
      </c>
      <c r="E636" s="10">
        <f t="shared" si="63"/>
        <v>1</v>
      </c>
      <c r="F636" s="10">
        <f t="shared" si="64"/>
        <v>0</v>
      </c>
      <c r="G636" s="10">
        <f t="shared" si="65"/>
        <v>0</v>
      </c>
      <c r="H636" s="10">
        <f t="shared" si="66"/>
        <v>0</v>
      </c>
      <c r="I636" s="10">
        <f t="shared" si="67"/>
        <v>0</v>
      </c>
      <c r="J636" s="10">
        <f t="shared" si="68"/>
        <v>0</v>
      </c>
      <c r="K636" s="10">
        <f t="shared" si="69"/>
        <v>0</v>
      </c>
      <c r="L636" s="9">
        <f t="shared" si="59"/>
        <v>162.35247799999999</v>
      </c>
      <c r="M636" s="9">
        <f t="shared" si="70"/>
        <v>170.06067887</v>
      </c>
      <c r="N636" s="9">
        <f t="shared" si="73"/>
        <v>174.89205749600006</v>
      </c>
      <c r="O636" s="9">
        <f t="shared" si="48"/>
        <v>183.63159713799993</v>
      </c>
      <c r="P636" s="9">
        <f t="shared" si="71"/>
        <v>-7.7082008700000131</v>
      </c>
      <c r="Q636" s="10">
        <f t="shared" si="72"/>
        <v>0</v>
      </c>
      <c r="R636" s="9">
        <f t="shared" si="74"/>
        <v>-12.539579496000073</v>
      </c>
      <c r="S636" s="10">
        <f t="shared" si="76"/>
        <v>0</v>
      </c>
      <c r="T636" s="9">
        <f t="shared" si="49"/>
        <v>-21.279119137999942</v>
      </c>
      <c r="U636" s="10">
        <f t="shared" si="54"/>
        <v>0</v>
      </c>
      <c r="V636" s="9">
        <f t="shared" si="75"/>
        <v>-4.8313786260000597</v>
      </c>
      <c r="W636" s="10">
        <f t="shared" si="60"/>
        <v>0</v>
      </c>
      <c r="X636" s="9">
        <f t="shared" si="50"/>
        <v>-13.570918267999929</v>
      </c>
      <c r="Y636" s="10">
        <f t="shared" si="55"/>
        <v>0</v>
      </c>
      <c r="Z636" s="9">
        <f t="shared" si="51"/>
        <v>-8.739539641999869</v>
      </c>
      <c r="AA636" s="10">
        <f t="shared" si="56"/>
        <v>0</v>
      </c>
      <c r="AB636" s="10">
        <f t="shared" si="57"/>
        <v>0</v>
      </c>
      <c r="AC636" s="10">
        <f t="shared" si="58"/>
        <v>0</v>
      </c>
      <c r="AD636" s="10">
        <f t="shared" si="52"/>
        <v>0</v>
      </c>
      <c r="AF636" s="10">
        <f t="shared" si="53"/>
        <v>0</v>
      </c>
    </row>
    <row r="637" spans="1:32" ht="15.75" customHeight="1" x14ac:dyDescent="0.2">
      <c r="A637" s="8">
        <v>44732</v>
      </c>
      <c r="B637" s="32">
        <v>162.2561188</v>
      </c>
      <c r="C637" s="9">
        <f t="shared" si="61"/>
        <v>100.7336655</v>
      </c>
      <c r="D637" s="10">
        <f t="shared" si="62"/>
        <v>162.2561188</v>
      </c>
      <c r="E637" s="10">
        <f t="shared" si="63"/>
        <v>1</v>
      </c>
      <c r="F637" s="10">
        <f t="shared" si="64"/>
        <v>0</v>
      </c>
      <c r="G637" s="10">
        <f t="shared" si="65"/>
        <v>0</v>
      </c>
      <c r="H637" s="10">
        <f t="shared" si="66"/>
        <v>0</v>
      </c>
      <c r="I637" s="10">
        <f t="shared" si="67"/>
        <v>0</v>
      </c>
      <c r="J637" s="10">
        <f t="shared" si="68"/>
        <v>0</v>
      </c>
      <c r="K637" s="10">
        <f t="shared" si="69"/>
        <v>0</v>
      </c>
      <c r="L637" s="9">
        <f t="shared" si="59"/>
        <v>162.2561188</v>
      </c>
      <c r="M637" s="9">
        <f t="shared" si="70"/>
        <v>169.42699966999993</v>
      </c>
      <c r="N637" s="9">
        <f t="shared" si="73"/>
        <v>174.51214203000004</v>
      </c>
      <c r="O637" s="9">
        <f t="shared" si="48"/>
        <v>183.5420848855</v>
      </c>
      <c r="P637" s="9">
        <f t="shared" si="71"/>
        <v>-7.1708808699999338</v>
      </c>
      <c r="Q637" s="10">
        <f t="shared" si="72"/>
        <v>0</v>
      </c>
      <c r="R637" s="9">
        <f t="shared" si="74"/>
        <v>-12.256023230000039</v>
      </c>
      <c r="S637" s="10">
        <f t="shared" si="76"/>
        <v>0</v>
      </c>
      <c r="T637" s="9">
        <f t="shared" si="49"/>
        <v>-21.285966085500007</v>
      </c>
      <c r="U637" s="10">
        <f t="shared" si="54"/>
        <v>0</v>
      </c>
      <c r="V637" s="9">
        <f t="shared" si="75"/>
        <v>-5.0851423600001056</v>
      </c>
      <c r="W637" s="10">
        <f t="shared" si="60"/>
        <v>0</v>
      </c>
      <c r="X637" s="9">
        <f t="shared" si="50"/>
        <v>-14.115085215500073</v>
      </c>
      <c r="Y637" s="10">
        <f t="shared" si="55"/>
        <v>0</v>
      </c>
      <c r="Z637" s="9">
        <f t="shared" si="51"/>
        <v>-9.0299428554999679</v>
      </c>
      <c r="AA637" s="10">
        <f t="shared" si="56"/>
        <v>0</v>
      </c>
      <c r="AB637" s="10">
        <f t="shared" si="57"/>
        <v>0</v>
      </c>
      <c r="AC637" s="10">
        <f t="shared" si="58"/>
        <v>0</v>
      </c>
      <c r="AD637" s="10">
        <f t="shared" si="52"/>
        <v>0</v>
      </c>
      <c r="AF637" s="10">
        <f t="shared" si="53"/>
        <v>0</v>
      </c>
    </row>
    <row r="638" spans="1:32" ht="15.75" customHeight="1" x14ac:dyDescent="0.2">
      <c r="A638" s="8">
        <v>44733</v>
      </c>
      <c r="B638" s="32">
        <v>165.19485470000001</v>
      </c>
      <c r="C638" s="9">
        <f t="shared" si="61"/>
        <v>100.7336655</v>
      </c>
      <c r="D638" s="10">
        <f t="shared" si="62"/>
        <v>165.19485470000001</v>
      </c>
      <c r="E638" s="10">
        <f t="shared" si="63"/>
        <v>1</v>
      </c>
      <c r="F638" s="10">
        <f t="shared" si="64"/>
        <v>0</v>
      </c>
      <c r="G638" s="10">
        <f t="shared" si="65"/>
        <v>0</v>
      </c>
      <c r="H638" s="10">
        <f t="shared" si="66"/>
        <v>0</v>
      </c>
      <c r="I638" s="10">
        <f t="shared" si="67"/>
        <v>0</v>
      </c>
      <c r="J638" s="10">
        <f t="shared" si="68"/>
        <v>0</v>
      </c>
      <c r="K638" s="10">
        <f t="shared" si="69"/>
        <v>0</v>
      </c>
      <c r="L638" s="9">
        <f t="shared" si="59"/>
        <v>165.19485470000001</v>
      </c>
      <c r="M638" s="9">
        <f t="shared" si="70"/>
        <v>169.05196609999999</v>
      </c>
      <c r="N638" s="9">
        <f t="shared" si="73"/>
        <v>174.20906494200005</v>
      </c>
      <c r="O638" s="9">
        <f t="shared" si="48"/>
        <v>183.46679084849998</v>
      </c>
      <c r="P638" s="9">
        <f t="shared" si="71"/>
        <v>-3.8571113999999795</v>
      </c>
      <c r="Q638" s="10">
        <f t="shared" si="72"/>
        <v>0</v>
      </c>
      <c r="R638" s="9">
        <f t="shared" si="74"/>
        <v>-9.0142102420000469</v>
      </c>
      <c r="S638" s="10">
        <f t="shared" si="76"/>
        <v>0</v>
      </c>
      <c r="T638" s="9">
        <f t="shared" si="49"/>
        <v>-18.271936148499975</v>
      </c>
      <c r="U638" s="10">
        <f t="shared" si="54"/>
        <v>0</v>
      </c>
      <c r="V638" s="9">
        <f t="shared" si="75"/>
        <v>-5.1570988420000674</v>
      </c>
      <c r="W638" s="10">
        <f t="shared" si="60"/>
        <v>0</v>
      </c>
      <c r="X638" s="9">
        <f t="shared" si="50"/>
        <v>-14.414824748499996</v>
      </c>
      <c r="Y638" s="10">
        <f t="shared" si="55"/>
        <v>0</v>
      </c>
      <c r="Z638" s="9">
        <f t="shared" si="51"/>
        <v>-9.2577259064999282</v>
      </c>
      <c r="AA638" s="10">
        <f t="shared" si="56"/>
        <v>0</v>
      </c>
      <c r="AB638" s="10">
        <f t="shared" si="57"/>
        <v>0</v>
      </c>
      <c r="AC638" s="10">
        <f t="shared" si="58"/>
        <v>0</v>
      </c>
      <c r="AD638" s="10">
        <f t="shared" si="52"/>
        <v>0</v>
      </c>
      <c r="AF638" s="10">
        <f t="shared" si="53"/>
        <v>0</v>
      </c>
    </row>
    <row r="639" spans="1:32" ht="15.75" customHeight="1" x14ac:dyDescent="0.2">
      <c r="A639" s="8">
        <v>44734</v>
      </c>
      <c r="B639" s="32">
        <v>168.5189819</v>
      </c>
      <c r="C639" s="9">
        <f t="shared" si="61"/>
        <v>100.7336655</v>
      </c>
      <c r="D639" s="10">
        <f t="shared" si="62"/>
        <v>168.5189819</v>
      </c>
      <c r="E639" s="10">
        <f t="shared" si="63"/>
        <v>1</v>
      </c>
      <c r="F639" s="10">
        <f t="shared" si="64"/>
        <v>0</v>
      </c>
      <c r="G639" s="10">
        <f t="shared" si="65"/>
        <v>0</v>
      </c>
      <c r="H639" s="10">
        <f t="shared" si="66"/>
        <v>0</v>
      </c>
      <c r="I639" s="10">
        <f t="shared" si="67"/>
        <v>0</v>
      </c>
      <c r="J639" s="10">
        <f t="shared" si="68"/>
        <v>0</v>
      </c>
      <c r="K639" s="10">
        <f t="shared" si="69"/>
        <v>0</v>
      </c>
      <c r="L639" s="9">
        <f t="shared" si="59"/>
        <v>168.5189819</v>
      </c>
      <c r="M639" s="9">
        <f t="shared" si="70"/>
        <v>168.80511016999998</v>
      </c>
      <c r="N639" s="9">
        <f t="shared" si="73"/>
        <v>173.97722381599999</v>
      </c>
      <c r="O639" s="9">
        <f t="shared" si="48"/>
        <v>183.41001892149998</v>
      </c>
      <c r="P639" s="9">
        <f t="shared" si="71"/>
        <v>-0.28612826999997765</v>
      </c>
      <c r="Q639" s="10">
        <f t="shared" si="72"/>
        <v>0</v>
      </c>
      <c r="R639" s="9">
        <f t="shared" si="74"/>
        <v>-5.4582419159999915</v>
      </c>
      <c r="S639" s="10">
        <f t="shared" si="76"/>
        <v>0</v>
      </c>
      <c r="T639" s="9">
        <f t="shared" si="49"/>
        <v>-14.891037021499983</v>
      </c>
      <c r="U639" s="10">
        <f t="shared" si="54"/>
        <v>0</v>
      </c>
      <c r="V639" s="9">
        <f t="shared" si="75"/>
        <v>-5.1721136460000139</v>
      </c>
      <c r="W639" s="10">
        <f t="shared" si="60"/>
        <v>0</v>
      </c>
      <c r="X639" s="9">
        <f t="shared" si="50"/>
        <v>-14.604908751500005</v>
      </c>
      <c r="Y639" s="10">
        <f t="shared" si="55"/>
        <v>0</v>
      </c>
      <c r="Z639" s="9">
        <f t="shared" si="51"/>
        <v>-9.4327951054999915</v>
      </c>
      <c r="AA639" s="10">
        <f t="shared" si="56"/>
        <v>0</v>
      </c>
      <c r="AB639" s="10">
        <f t="shared" si="57"/>
        <v>0</v>
      </c>
      <c r="AC639" s="10">
        <f t="shared" si="58"/>
        <v>0</v>
      </c>
      <c r="AD639" s="10">
        <f t="shared" si="52"/>
        <v>0</v>
      </c>
      <c r="AF639" s="10">
        <f t="shared" si="53"/>
        <v>0</v>
      </c>
    </row>
    <row r="640" spans="1:32" ht="15.75" customHeight="1" x14ac:dyDescent="0.2">
      <c r="A640" s="8">
        <v>44735</v>
      </c>
      <c r="B640" s="32">
        <v>168.18174740000001</v>
      </c>
      <c r="C640" s="9">
        <f t="shared" si="61"/>
        <v>100.7336655</v>
      </c>
      <c r="D640" s="10">
        <f t="shared" si="62"/>
        <v>168.18174740000001</v>
      </c>
      <c r="E640" s="10">
        <f t="shared" si="63"/>
        <v>1</v>
      </c>
      <c r="F640" s="10">
        <f t="shared" si="64"/>
        <v>0</v>
      </c>
      <c r="G640" s="10">
        <f t="shared" si="65"/>
        <v>0</v>
      </c>
      <c r="H640" s="10">
        <f t="shared" si="66"/>
        <v>0</v>
      </c>
      <c r="I640" s="10">
        <f t="shared" si="67"/>
        <v>0</v>
      </c>
      <c r="J640" s="10">
        <f t="shared" si="68"/>
        <v>0</v>
      </c>
      <c r="K640" s="10">
        <f t="shared" si="69"/>
        <v>0</v>
      </c>
      <c r="L640" s="9">
        <f t="shared" si="59"/>
        <v>168.18174740000001</v>
      </c>
      <c r="M640" s="9">
        <f t="shared" si="70"/>
        <v>168.45107497999999</v>
      </c>
      <c r="N640" s="9">
        <f t="shared" si="73"/>
        <v>173.72913085800002</v>
      </c>
      <c r="O640" s="9">
        <f t="shared" si="48"/>
        <v>183.33920166050001</v>
      </c>
      <c r="P640" s="9">
        <f t="shared" si="71"/>
        <v>-0.26932757999998103</v>
      </c>
      <c r="Q640" s="10">
        <f t="shared" si="72"/>
        <v>0</v>
      </c>
      <c r="R640" s="9">
        <f t="shared" si="74"/>
        <v>-5.547383458000013</v>
      </c>
      <c r="S640" s="10">
        <f t="shared" si="76"/>
        <v>0</v>
      </c>
      <c r="T640" s="9">
        <f t="shared" si="49"/>
        <v>-15.157454260500003</v>
      </c>
      <c r="U640" s="10">
        <f t="shared" si="54"/>
        <v>0</v>
      </c>
      <c r="V640" s="9">
        <f t="shared" si="75"/>
        <v>-5.278055878000032</v>
      </c>
      <c r="W640" s="10">
        <f t="shared" si="60"/>
        <v>0</v>
      </c>
      <c r="X640" s="9">
        <f t="shared" si="50"/>
        <v>-14.888126680500022</v>
      </c>
      <c r="Y640" s="10">
        <f t="shared" si="55"/>
        <v>0</v>
      </c>
      <c r="Z640" s="9">
        <f t="shared" si="51"/>
        <v>-9.6100708024999904</v>
      </c>
      <c r="AA640" s="10">
        <f t="shared" si="56"/>
        <v>0</v>
      </c>
      <c r="AB640" s="10">
        <f t="shared" si="57"/>
        <v>0</v>
      </c>
      <c r="AC640" s="10">
        <f t="shared" si="58"/>
        <v>0</v>
      </c>
      <c r="AD640" s="10">
        <f t="shared" si="52"/>
        <v>0</v>
      </c>
      <c r="AF640" s="10">
        <f t="shared" si="53"/>
        <v>0</v>
      </c>
    </row>
    <row r="641" spans="1:32" ht="15.75" customHeight="1" x14ac:dyDescent="0.2">
      <c r="A641" s="8">
        <v>44736</v>
      </c>
      <c r="B641" s="32">
        <v>171.84312439999999</v>
      </c>
      <c r="C641" s="9">
        <f t="shared" si="61"/>
        <v>100.7336655</v>
      </c>
      <c r="D641" s="10">
        <f t="shared" si="62"/>
        <v>171.84312439999999</v>
      </c>
      <c r="E641" s="10">
        <f t="shared" si="63"/>
        <v>1</v>
      </c>
      <c r="F641" s="10">
        <f t="shared" si="64"/>
        <v>0</v>
      </c>
      <c r="G641" s="10">
        <f t="shared" si="65"/>
        <v>0</v>
      </c>
      <c r="H641" s="10">
        <f t="shared" si="66"/>
        <v>0</v>
      </c>
      <c r="I641" s="10">
        <f t="shared" si="67"/>
        <v>0</v>
      </c>
      <c r="J641" s="10">
        <f t="shared" si="68"/>
        <v>0</v>
      </c>
      <c r="K641" s="10">
        <f t="shared" si="69"/>
        <v>0</v>
      </c>
      <c r="L641" s="9">
        <f t="shared" si="59"/>
        <v>171.84312439999999</v>
      </c>
      <c r="M641" s="9">
        <f t="shared" si="70"/>
        <v>168.17315445</v>
      </c>
      <c r="N641" s="9">
        <f t="shared" si="73"/>
        <v>173.57613159000002</v>
      </c>
      <c r="O641" s="9">
        <f t="shared" si="48"/>
        <v>183.2961983495</v>
      </c>
      <c r="P641" s="9">
        <f t="shared" si="71"/>
        <v>3.6699699499999952</v>
      </c>
      <c r="Q641" s="10">
        <f t="shared" si="72"/>
        <v>1</v>
      </c>
      <c r="R641" s="9">
        <f t="shared" si="74"/>
        <v>-1.7330071900000235</v>
      </c>
      <c r="S641" s="10">
        <f t="shared" si="76"/>
        <v>0</v>
      </c>
      <c r="T641" s="9">
        <f t="shared" si="49"/>
        <v>-11.453073949500009</v>
      </c>
      <c r="U641" s="10">
        <f t="shared" si="54"/>
        <v>0</v>
      </c>
      <c r="V641" s="9">
        <f t="shared" si="75"/>
        <v>-5.4029771400000186</v>
      </c>
      <c r="W641" s="10">
        <f t="shared" si="60"/>
        <v>0</v>
      </c>
      <c r="X641" s="9">
        <f t="shared" si="50"/>
        <v>-15.123043899500004</v>
      </c>
      <c r="Y641" s="10">
        <f t="shared" si="55"/>
        <v>0</v>
      </c>
      <c r="Z641" s="9">
        <f t="shared" si="51"/>
        <v>-9.7200667594999857</v>
      </c>
      <c r="AA641" s="10">
        <f t="shared" si="56"/>
        <v>0</v>
      </c>
      <c r="AB641" s="10">
        <f t="shared" si="57"/>
        <v>0</v>
      </c>
      <c r="AC641" s="10">
        <f t="shared" si="58"/>
        <v>0</v>
      </c>
      <c r="AD641" s="10">
        <f t="shared" si="52"/>
        <v>0</v>
      </c>
      <c r="AF641" s="10">
        <f t="shared" si="53"/>
        <v>0</v>
      </c>
    </row>
    <row r="642" spans="1:32" ht="15.75" customHeight="1" x14ac:dyDescent="0.2">
      <c r="A642" s="8">
        <v>44739</v>
      </c>
      <c r="B642" s="32">
        <v>174.39643860000001</v>
      </c>
      <c r="C642" s="9">
        <f t="shared" si="61"/>
        <v>100.7336655</v>
      </c>
      <c r="D642" s="10">
        <f t="shared" si="62"/>
        <v>174.39643860000001</v>
      </c>
      <c r="E642" s="10">
        <f t="shared" si="63"/>
        <v>1</v>
      </c>
      <c r="F642" s="10">
        <f t="shared" si="64"/>
        <v>0</v>
      </c>
      <c r="G642" s="10">
        <f t="shared" si="65"/>
        <v>0</v>
      </c>
      <c r="H642" s="10">
        <f t="shared" si="66"/>
        <v>0</v>
      </c>
      <c r="I642" s="10">
        <f t="shared" si="67"/>
        <v>0</v>
      </c>
      <c r="J642" s="10">
        <f t="shared" si="68"/>
        <v>0</v>
      </c>
      <c r="K642" s="10">
        <f t="shared" si="69"/>
        <v>0</v>
      </c>
      <c r="L642" s="9">
        <f t="shared" si="59"/>
        <v>174.39643860000001</v>
      </c>
      <c r="M642" s="9">
        <f t="shared" si="70"/>
        <v>168.03240738</v>
      </c>
      <c r="N642" s="9">
        <f t="shared" si="73"/>
        <v>173.42951568400002</v>
      </c>
      <c r="O642" s="9">
        <f t="shared" si="48"/>
        <v>183.24599678100006</v>
      </c>
      <c r="P642" s="9">
        <f t="shared" si="71"/>
        <v>6.3640312200000153</v>
      </c>
      <c r="Q642" s="10">
        <f t="shared" si="72"/>
        <v>0</v>
      </c>
      <c r="R642" s="9">
        <f t="shared" si="74"/>
        <v>0.96692291599998725</v>
      </c>
      <c r="S642" s="10">
        <f t="shared" si="76"/>
        <v>1</v>
      </c>
      <c r="T642" s="9">
        <f t="shared" si="49"/>
        <v>-8.8495581810000488</v>
      </c>
      <c r="U642" s="10">
        <f t="shared" si="54"/>
        <v>0</v>
      </c>
      <c r="V642" s="9">
        <f t="shared" si="75"/>
        <v>-5.3971083040000281</v>
      </c>
      <c r="W642" s="10">
        <f t="shared" si="60"/>
        <v>0</v>
      </c>
      <c r="X642" s="9">
        <f t="shared" si="50"/>
        <v>-15.213589401000064</v>
      </c>
      <c r="Y642" s="10">
        <f t="shared" si="55"/>
        <v>0</v>
      </c>
      <c r="Z642" s="9">
        <f t="shared" si="51"/>
        <v>-9.816481097000036</v>
      </c>
      <c r="AA642" s="10">
        <f t="shared" si="56"/>
        <v>0</v>
      </c>
      <c r="AB642" s="10">
        <f t="shared" si="57"/>
        <v>0</v>
      </c>
      <c r="AC642" s="10">
        <f t="shared" si="58"/>
        <v>0</v>
      </c>
      <c r="AD642" s="10">
        <f t="shared" si="52"/>
        <v>0</v>
      </c>
      <c r="AF642" s="10">
        <f t="shared" si="53"/>
        <v>0</v>
      </c>
    </row>
    <row r="643" spans="1:32" ht="15.75" customHeight="1" x14ac:dyDescent="0.2">
      <c r="A643" s="8">
        <v>44740</v>
      </c>
      <c r="B643" s="32">
        <v>168.32627869999999</v>
      </c>
      <c r="C643" s="9">
        <f t="shared" si="61"/>
        <v>100.7336655</v>
      </c>
      <c r="D643" s="10">
        <f t="shared" si="62"/>
        <v>168.32627869999999</v>
      </c>
      <c r="E643" s="10">
        <f t="shared" si="63"/>
        <v>1</v>
      </c>
      <c r="F643" s="10">
        <f t="shared" si="64"/>
        <v>0</v>
      </c>
      <c r="G643" s="10">
        <f t="shared" si="65"/>
        <v>0</v>
      </c>
      <c r="H643" s="10">
        <f t="shared" si="66"/>
        <v>0</v>
      </c>
      <c r="I643" s="10">
        <f t="shared" si="67"/>
        <v>0</v>
      </c>
      <c r="J643" s="10">
        <f t="shared" si="68"/>
        <v>0</v>
      </c>
      <c r="K643" s="10">
        <f t="shared" si="69"/>
        <v>0</v>
      </c>
      <c r="L643" s="9">
        <f t="shared" si="59"/>
        <v>168.32627869999999</v>
      </c>
      <c r="M643" s="9">
        <f t="shared" si="70"/>
        <v>167.86860961999997</v>
      </c>
      <c r="N643" s="9">
        <f t="shared" si="73"/>
        <v>173.225193784</v>
      </c>
      <c r="O643" s="9">
        <f t="shared" si="48"/>
        <v>183.17328773550005</v>
      </c>
      <c r="P643" s="9">
        <f t="shared" si="71"/>
        <v>0.45766908000001649</v>
      </c>
      <c r="Q643" s="10">
        <f t="shared" si="72"/>
        <v>0</v>
      </c>
      <c r="R643" s="9">
        <f t="shared" si="74"/>
        <v>-4.8989150840000093</v>
      </c>
      <c r="S643" s="10">
        <f t="shared" si="76"/>
        <v>-1</v>
      </c>
      <c r="T643" s="9">
        <f t="shared" si="49"/>
        <v>-14.847009035500065</v>
      </c>
      <c r="U643" s="10">
        <f t="shared" si="54"/>
        <v>0</v>
      </c>
      <c r="V643" s="9">
        <f t="shared" si="75"/>
        <v>-5.3565841640000258</v>
      </c>
      <c r="W643" s="10">
        <f t="shared" si="60"/>
        <v>0</v>
      </c>
      <c r="X643" s="9">
        <f t="shared" si="50"/>
        <v>-15.304678115500082</v>
      </c>
      <c r="Y643" s="10">
        <f t="shared" si="55"/>
        <v>0</v>
      </c>
      <c r="Z643" s="9">
        <f t="shared" si="51"/>
        <v>-9.9480939515000557</v>
      </c>
      <c r="AA643" s="10">
        <f t="shared" si="56"/>
        <v>0</v>
      </c>
      <c r="AB643" s="10">
        <f t="shared" si="57"/>
        <v>0</v>
      </c>
      <c r="AC643" s="10">
        <f t="shared" si="58"/>
        <v>0</v>
      </c>
      <c r="AD643" s="10">
        <f t="shared" si="52"/>
        <v>0</v>
      </c>
      <c r="AF643" s="10">
        <f t="shared" si="53"/>
        <v>0</v>
      </c>
    </row>
    <row r="644" spans="1:32" ht="15.75" customHeight="1" x14ac:dyDescent="0.2">
      <c r="A644" s="8">
        <v>44741</v>
      </c>
      <c r="B644" s="32">
        <v>162.8342438</v>
      </c>
      <c r="C644" s="9">
        <f t="shared" si="61"/>
        <v>100.7336655</v>
      </c>
      <c r="D644" s="10">
        <f t="shared" si="62"/>
        <v>162.8342438</v>
      </c>
      <c r="E644" s="10">
        <f t="shared" si="63"/>
        <v>1</v>
      </c>
      <c r="F644" s="10">
        <f t="shared" si="64"/>
        <v>0</v>
      </c>
      <c r="G644" s="10">
        <f t="shared" si="65"/>
        <v>0</v>
      </c>
      <c r="H644" s="10">
        <f t="shared" si="66"/>
        <v>0</v>
      </c>
      <c r="I644" s="10">
        <f t="shared" si="67"/>
        <v>0</v>
      </c>
      <c r="J644" s="10">
        <f t="shared" si="68"/>
        <v>0</v>
      </c>
      <c r="K644" s="10">
        <f t="shared" si="69"/>
        <v>0</v>
      </c>
      <c r="L644" s="9">
        <f t="shared" si="59"/>
        <v>162.8342438</v>
      </c>
      <c r="M644" s="9">
        <f t="shared" si="70"/>
        <v>167.52656174000001</v>
      </c>
      <c r="N644" s="9">
        <f t="shared" si="73"/>
        <v>172.82832000599998</v>
      </c>
      <c r="O644" s="9">
        <f t="shared" si="48"/>
        <v>183.08928047250009</v>
      </c>
      <c r="P644" s="9">
        <f t="shared" si="71"/>
        <v>-4.6923179400000095</v>
      </c>
      <c r="Q644" s="10">
        <f t="shared" si="72"/>
        <v>-1</v>
      </c>
      <c r="R644" s="9">
        <f t="shared" si="74"/>
        <v>-9.9940762059999884</v>
      </c>
      <c r="S644" s="10">
        <f t="shared" si="76"/>
        <v>0</v>
      </c>
      <c r="T644" s="9">
        <f t="shared" si="49"/>
        <v>-20.255036672500097</v>
      </c>
      <c r="U644" s="10">
        <f t="shared" si="54"/>
        <v>0</v>
      </c>
      <c r="V644" s="9">
        <f t="shared" si="75"/>
        <v>-5.3017582659999789</v>
      </c>
      <c r="W644" s="10">
        <f t="shared" si="60"/>
        <v>0</v>
      </c>
      <c r="X644" s="9">
        <f t="shared" si="50"/>
        <v>-15.562718732500088</v>
      </c>
      <c r="Y644" s="10">
        <f t="shared" si="55"/>
        <v>0</v>
      </c>
      <c r="Z644" s="9">
        <f t="shared" si="51"/>
        <v>-10.260960466500109</v>
      </c>
      <c r="AA644" s="10">
        <f t="shared" si="56"/>
        <v>0</v>
      </c>
      <c r="AB644" s="10">
        <f t="shared" si="57"/>
        <v>0</v>
      </c>
      <c r="AC644" s="10">
        <f t="shared" si="58"/>
        <v>0</v>
      </c>
      <c r="AD644" s="10">
        <f t="shared" si="52"/>
        <v>0</v>
      </c>
      <c r="AF644" s="10">
        <f t="shared" si="53"/>
        <v>0</v>
      </c>
    </row>
    <row r="645" spans="1:32" ht="15.75" customHeight="1" x14ac:dyDescent="0.2">
      <c r="A645" s="8">
        <v>44742</v>
      </c>
      <c r="B645" s="32">
        <v>157.48670960000001</v>
      </c>
      <c r="C645" s="9">
        <f t="shared" si="61"/>
        <v>100.7336655</v>
      </c>
      <c r="D645" s="10">
        <f t="shared" si="62"/>
        <v>157.48670960000001</v>
      </c>
      <c r="E645" s="10">
        <f t="shared" si="63"/>
        <v>1</v>
      </c>
      <c r="F645" s="10">
        <f t="shared" si="64"/>
        <v>0</v>
      </c>
      <c r="G645" s="10">
        <f t="shared" si="65"/>
        <v>0</v>
      </c>
      <c r="H645" s="10">
        <f t="shared" si="66"/>
        <v>0</v>
      </c>
      <c r="I645" s="10">
        <f t="shared" si="67"/>
        <v>0</v>
      </c>
      <c r="J645" s="10">
        <f t="shared" si="68"/>
        <v>0</v>
      </c>
      <c r="K645" s="10">
        <f t="shared" si="69"/>
        <v>0</v>
      </c>
      <c r="L645" s="9">
        <f t="shared" si="59"/>
        <v>157.48670960000001</v>
      </c>
      <c r="M645" s="9">
        <f t="shared" si="70"/>
        <v>166.78706207499997</v>
      </c>
      <c r="N645" s="9">
        <f t="shared" si="73"/>
        <v>172.26650237999999</v>
      </c>
      <c r="O645" s="9">
        <f t="shared" si="48"/>
        <v>182.95643165650014</v>
      </c>
      <c r="P645" s="9">
        <f t="shared" si="71"/>
        <v>-9.3003524749999542</v>
      </c>
      <c r="Q645" s="10">
        <f t="shared" si="72"/>
        <v>0</v>
      </c>
      <c r="R645" s="9">
        <f t="shared" si="74"/>
        <v>-14.77979277999998</v>
      </c>
      <c r="S645" s="10">
        <f t="shared" si="76"/>
        <v>0</v>
      </c>
      <c r="T645" s="9">
        <f t="shared" si="49"/>
        <v>-25.469722056500132</v>
      </c>
      <c r="U645" s="10">
        <f t="shared" si="54"/>
        <v>0</v>
      </c>
      <c r="V645" s="9">
        <f t="shared" si="75"/>
        <v>-5.4794403050000255</v>
      </c>
      <c r="W645" s="10">
        <f t="shared" si="60"/>
        <v>0</v>
      </c>
      <c r="X645" s="9">
        <f t="shared" si="50"/>
        <v>-16.169369581500177</v>
      </c>
      <c r="Y645" s="10">
        <f t="shared" si="55"/>
        <v>0</v>
      </c>
      <c r="Z645" s="9">
        <f t="shared" si="51"/>
        <v>-10.689929276500152</v>
      </c>
      <c r="AA645" s="10">
        <f t="shared" si="56"/>
        <v>0</v>
      </c>
      <c r="AB645" s="10">
        <f t="shared" si="57"/>
        <v>0</v>
      </c>
      <c r="AC645" s="10">
        <f t="shared" si="58"/>
        <v>0</v>
      </c>
      <c r="AD645" s="10">
        <f t="shared" si="52"/>
        <v>0</v>
      </c>
      <c r="AF645" s="10">
        <f t="shared" si="53"/>
        <v>0</v>
      </c>
    </row>
    <row r="646" spans="1:32" ht="15.75" customHeight="1" x14ac:dyDescent="0.2">
      <c r="A646" s="8">
        <v>44743</v>
      </c>
      <c r="B646" s="32">
        <v>155.84873959999999</v>
      </c>
      <c r="C646" s="9">
        <f t="shared" si="61"/>
        <v>100.7336655</v>
      </c>
      <c r="D646" s="10">
        <f t="shared" si="62"/>
        <v>155.84873959999999</v>
      </c>
      <c r="E646" s="10">
        <f t="shared" si="63"/>
        <v>1</v>
      </c>
      <c r="F646" s="10">
        <f t="shared" si="64"/>
        <v>0</v>
      </c>
      <c r="G646" s="10">
        <f t="shared" si="65"/>
        <v>0</v>
      </c>
      <c r="H646" s="10">
        <f t="shared" si="66"/>
        <v>0</v>
      </c>
      <c r="I646" s="10">
        <f t="shared" si="67"/>
        <v>0</v>
      </c>
      <c r="J646" s="10">
        <f t="shared" si="68"/>
        <v>0</v>
      </c>
      <c r="K646" s="10">
        <f t="shared" si="69"/>
        <v>0</v>
      </c>
      <c r="L646" s="9">
        <f t="shared" si="59"/>
        <v>155.84873959999999</v>
      </c>
      <c r="M646" s="9">
        <f t="shared" si="70"/>
        <v>165.91026229999994</v>
      </c>
      <c r="N646" s="9">
        <f t="shared" si="73"/>
        <v>171.73086913999998</v>
      </c>
      <c r="O646" s="9">
        <f t="shared" si="48"/>
        <v>182.81729446450012</v>
      </c>
      <c r="P646" s="9">
        <f t="shared" si="71"/>
        <v>-10.061522699999955</v>
      </c>
      <c r="Q646" s="10">
        <f t="shared" si="72"/>
        <v>0</v>
      </c>
      <c r="R646" s="9">
        <f t="shared" si="74"/>
        <v>-15.882129539999994</v>
      </c>
      <c r="S646" s="10">
        <f t="shared" si="76"/>
        <v>0</v>
      </c>
      <c r="T646" s="9">
        <f t="shared" si="49"/>
        <v>-26.968554864500135</v>
      </c>
      <c r="U646" s="10">
        <f t="shared" si="54"/>
        <v>0</v>
      </c>
      <c r="V646" s="9">
        <f t="shared" si="75"/>
        <v>-5.820606840000039</v>
      </c>
      <c r="W646" s="10">
        <f t="shared" si="60"/>
        <v>0</v>
      </c>
      <c r="X646" s="9">
        <f t="shared" si="50"/>
        <v>-16.90703216450018</v>
      </c>
      <c r="Y646" s="10">
        <f t="shared" si="55"/>
        <v>0</v>
      </c>
      <c r="Z646" s="9">
        <f t="shared" si="51"/>
        <v>-11.086425324500141</v>
      </c>
      <c r="AA646" s="10">
        <f t="shared" si="56"/>
        <v>0</v>
      </c>
      <c r="AB646" s="10">
        <f t="shared" si="57"/>
        <v>0</v>
      </c>
      <c r="AC646" s="10">
        <f t="shared" si="58"/>
        <v>0</v>
      </c>
      <c r="AD646" s="10">
        <f t="shared" si="52"/>
        <v>0</v>
      </c>
      <c r="AF646" s="10">
        <f t="shared" si="53"/>
        <v>0</v>
      </c>
    </row>
    <row r="647" spans="1:32" ht="15.75" customHeight="1" x14ac:dyDescent="0.2">
      <c r="A647" s="8">
        <v>44746</v>
      </c>
      <c r="B647" s="32">
        <v>151.56109620000001</v>
      </c>
      <c r="C647" s="9">
        <f t="shared" si="61"/>
        <v>100.7336655</v>
      </c>
      <c r="D647" s="10">
        <f t="shared" si="62"/>
        <v>151.56109620000001</v>
      </c>
      <c r="E647" s="10">
        <f t="shared" si="63"/>
        <v>1</v>
      </c>
      <c r="F647" s="10">
        <f t="shared" si="64"/>
        <v>0</v>
      </c>
      <c r="G647" s="10">
        <f t="shared" si="65"/>
        <v>0</v>
      </c>
      <c r="H647" s="10">
        <f t="shared" si="66"/>
        <v>0</v>
      </c>
      <c r="I647" s="10">
        <f t="shared" si="67"/>
        <v>0</v>
      </c>
      <c r="J647" s="10">
        <f t="shared" si="68"/>
        <v>0</v>
      </c>
      <c r="K647" s="10">
        <f t="shared" si="69"/>
        <v>0</v>
      </c>
      <c r="L647" s="9">
        <f t="shared" si="59"/>
        <v>151.56109620000001</v>
      </c>
      <c r="M647" s="9">
        <f t="shared" si="70"/>
        <v>164.70827636999999</v>
      </c>
      <c r="N647" s="9">
        <f t="shared" si="73"/>
        <v>171.18744079599998</v>
      </c>
      <c r="O647" s="9">
        <f t="shared" si="48"/>
        <v>182.64507293750012</v>
      </c>
      <c r="P647" s="9">
        <f t="shared" si="71"/>
        <v>-13.147180169999984</v>
      </c>
      <c r="Q647" s="10">
        <f t="shared" si="72"/>
        <v>0</v>
      </c>
      <c r="R647" s="9">
        <f t="shared" si="74"/>
        <v>-19.626344595999967</v>
      </c>
      <c r="S647" s="10">
        <f t="shared" si="76"/>
        <v>0</v>
      </c>
      <c r="T647" s="9">
        <f t="shared" si="49"/>
        <v>-31.083976737500109</v>
      </c>
      <c r="U647" s="10">
        <f t="shared" si="54"/>
        <v>0</v>
      </c>
      <c r="V647" s="9">
        <f t="shared" si="75"/>
        <v>-6.4791644259999828</v>
      </c>
      <c r="W647" s="10">
        <f t="shared" si="60"/>
        <v>0</v>
      </c>
      <c r="X647" s="9">
        <f t="shared" si="50"/>
        <v>-17.936796567500124</v>
      </c>
      <c r="Y647" s="10">
        <f t="shared" si="55"/>
        <v>0</v>
      </c>
      <c r="Z647" s="9">
        <f t="shared" si="51"/>
        <v>-11.457632141500142</v>
      </c>
      <c r="AA647" s="10">
        <f t="shared" si="56"/>
        <v>0</v>
      </c>
      <c r="AB647" s="10">
        <f t="shared" si="57"/>
        <v>0</v>
      </c>
      <c r="AC647" s="10">
        <f t="shared" si="58"/>
        <v>0</v>
      </c>
      <c r="AD647" s="10">
        <f t="shared" si="52"/>
        <v>0</v>
      </c>
      <c r="AF647" s="10">
        <f t="shared" si="53"/>
        <v>0</v>
      </c>
    </row>
    <row r="648" spans="1:32" ht="15.75" customHeight="1" x14ac:dyDescent="0.2">
      <c r="A648" s="8">
        <v>44747</v>
      </c>
      <c r="B648" s="32">
        <v>149.730423</v>
      </c>
      <c r="C648" s="9">
        <f t="shared" si="61"/>
        <v>100.7336655</v>
      </c>
      <c r="D648" s="10">
        <f t="shared" si="62"/>
        <v>149.730423</v>
      </c>
      <c r="E648" s="10">
        <f t="shared" si="63"/>
        <v>1</v>
      </c>
      <c r="F648" s="10">
        <f t="shared" si="64"/>
        <v>0</v>
      </c>
      <c r="G648" s="10">
        <f t="shared" si="65"/>
        <v>0</v>
      </c>
      <c r="H648" s="10">
        <f t="shared" si="66"/>
        <v>0</v>
      </c>
      <c r="I648" s="10">
        <f t="shared" si="67"/>
        <v>0</v>
      </c>
      <c r="J648" s="10">
        <f t="shared" si="68"/>
        <v>0</v>
      </c>
      <c r="K648" s="10">
        <f t="shared" si="69"/>
        <v>0</v>
      </c>
      <c r="L648" s="9">
        <f t="shared" si="59"/>
        <v>149.730423</v>
      </c>
      <c r="M648" s="9">
        <f t="shared" si="70"/>
        <v>163.51110763999998</v>
      </c>
      <c r="N648" s="9">
        <f t="shared" si="73"/>
        <v>170.65778625599995</v>
      </c>
      <c r="O648" s="9">
        <f t="shared" si="48"/>
        <v>182.47819618300008</v>
      </c>
      <c r="P648" s="9">
        <f t="shared" si="71"/>
        <v>-13.780684639999976</v>
      </c>
      <c r="Q648" s="10">
        <f t="shared" si="72"/>
        <v>0</v>
      </c>
      <c r="R648" s="9">
        <f t="shared" si="74"/>
        <v>-20.92736325599995</v>
      </c>
      <c r="S648" s="10">
        <f t="shared" si="76"/>
        <v>0</v>
      </c>
      <c r="T648" s="9">
        <f t="shared" si="49"/>
        <v>-32.747773183000078</v>
      </c>
      <c r="U648" s="10">
        <f t="shared" si="54"/>
        <v>0</v>
      </c>
      <c r="V648" s="9">
        <f t="shared" si="75"/>
        <v>-7.1466786159999742</v>
      </c>
      <c r="W648" s="10">
        <f t="shared" si="60"/>
        <v>0</v>
      </c>
      <c r="X648" s="9">
        <f t="shared" si="50"/>
        <v>-18.967088543000102</v>
      </c>
      <c r="Y648" s="10">
        <f t="shared" si="55"/>
        <v>0</v>
      </c>
      <c r="Z648" s="9">
        <f t="shared" si="51"/>
        <v>-11.820409927000128</v>
      </c>
      <c r="AA648" s="10">
        <f t="shared" si="56"/>
        <v>0</v>
      </c>
      <c r="AB648" s="10">
        <f t="shared" si="57"/>
        <v>0</v>
      </c>
      <c r="AC648" s="10">
        <f t="shared" si="58"/>
        <v>0</v>
      </c>
      <c r="AD648" s="10">
        <f t="shared" si="52"/>
        <v>0</v>
      </c>
      <c r="AF648" s="10">
        <f t="shared" si="53"/>
        <v>0</v>
      </c>
    </row>
    <row r="649" spans="1:32" ht="15.75" customHeight="1" x14ac:dyDescent="0.2">
      <c r="A649" s="8">
        <v>44748</v>
      </c>
      <c r="B649" s="32">
        <v>153.2954407</v>
      </c>
      <c r="C649" s="9">
        <f t="shared" si="61"/>
        <v>100.7336655</v>
      </c>
      <c r="D649" s="10">
        <f t="shared" si="62"/>
        <v>153.2954407</v>
      </c>
      <c r="E649" s="10">
        <f t="shared" si="63"/>
        <v>1</v>
      </c>
      <c r="F649" s="10">
        <f t="shared" si="64"/>
        <v>0</v>
      </c>
      <c r="G649" s="10">
        <f t="shared" si="65"/>
        <v>0</v>
      </c>
      <c r="H649" s="10">
        <f t="shared" si="66"/>
        <v>0</v>
      </c>
      <c r="I649" s="10">
        <f t="shared" si="67"/>
        <v>0</v>
      </c>
      <c r="J649" s="10">
        <f t="shared" si="68"/>
        <v>0</v>
      </c>
      <c r="K649" s="10">
        <f t="shared" si="69"/>
        <v>0</v>
      </c>
      <c r="L649" s="9">
        <f t="shared" si="59"/>
        <v>153.2954407</v>
      </c>
      <c r="M649" s="9">
        <f t="shared" si="70"/>
        <v>162.576497655</v>
      </c>
      <c r="N649" s="9">
        <f t="shared" si="73"/>
        <v>170.17756591999998</v>
      </c>
      <c r="O649" s="9">
        <f t="shared" si="48"/>
        <v>182.33603721700013</v>
      </c>
      <c r="P649" s="9">
        <f t="shared" si="71"/>
        <v>-9.2810569549999968</v>
      </c>
      <c r="Q649" s="10">
        <f t="shared" si="72"/>
        <v>0</v>
      </c>
      <c r="R649" s="9">
        <f t="shared" si="74"/>
        <v>-16.882125219999978</v>
      </c>
      <c r="S649" s="10">
        <f t="shared" si="76"/>
        <v>0</v>
      </c>
      <c r="T649" s="9">
        <f t="shared" si="49"/>
        <v>-29.040596517000125</v>
      </c>
      <c r="U649" s="10">
        <f t="shared" si="54"/>
        <v>0</v>
      </c>
      <c r="V649" s="9">
        <f t="shared" si="75"/>
        <v>-7.6010682649999808</v>
      </c>
      <c r="W649" s="10">
        <f t="shared" si="60"/>
        <v>0</v>
      </c>
      <c r="X649" s="9">
        <f t="shared" si="50"/>
        <v>-19.759539562000128</v>
      </c>
      <c r="Y649" s="10">
        <f t="shared" si="55"/>
        <v>0</v>
      </c>
      <c r="Z649" s="9">
        <f t="shared" si="51"/>
        <v>-12.158471297000148</v>
      </c>
      <c r="AA649" s="10">
        <f t="shared" si="56"/>
        <v>0</v>
      </c>
      <c r="AB649" s="10">
        <f t="shared" si="57"/>
        <v>0</v>
      </c>
      <c r="AC649" s="10">
        <f t="shared" si="58"/>
        <v>0</v>
      </c>
      <c r="AD649" s="10">
        <f t="shared" si="52"/>
        <v>0</v>
      </c>
      <c r="AF649" s="10">
        <f t="shared" si="53"/>
        <v>0</v>
      </c>
    </row>
    <row r="650" spans="1:32" ht="15.75" customHeight="1" x14ac:dyDescent="0.2">
      <c r="A650" s="8">
        <v>44749</v>
      </c>
      <c r="B650" s="32">
        <v>158.11300660000001</v>
      </c>
      <c r="C650" s="9">
        <f t="shared" si="61"/>
        <v>100.7336655</v>
      </c>
      <c r="D650" s="10">
        <f t="shared" si="62"/>
        <v>158.11300660000001</v>
      </c>
      <c r="E650" s="10">
        <f t="shared" si="63"/>
        <v>1</v>
      </c>
      <c r="F650" s="10">
        <f t="shared" si="64"/>
        <v>0</v>
      </c>
      <c r="G650" s="10">
        <f t="shared" si="65"/>
        <v>0</v>
      </c>
      <c r="H650" s="10">
        <f t="shared" si="66"/>
        <v>0</v>
      </c>
      <c r="I650" s="10">
        <f t="shared" si="67"/>
        <v>0</v>
      </c>
      <c r="J650" s="10">
        <f t="shared" si="68"/>
        <v>0</v>
      </c>
      <c r="K650" s="10">
        <f t="shared" si="69"/>
        <v>0</v>
      </c>
      <c r="L650" s="9">
        <f t="shared" si="59"/>
        <v>158.11300660000001</v>
      </c>
      <c r="M650" s="9">
        <f t="shared" si="70"/>
        <v>161.98152619000001</v>
      </c>
      <c r="N650" s="9">
        <f t="shared" si="73"/>
        <v>169.61116119599998</v>
      </c>
      <c r="O650" s="9">
        <f t="shared" si="48"/>
        <v>182.27001716700008</v>
      </c>
      <c r="P650" s="9">
        <f t="shared" si="71"/>
        <v>-3.8685195900000053</v>
      </c>
      <c r="Q650" s="10">
        <f t="shared" si="72"/>
        <v>0</v>
      </c>
      <c r="R650" s="9">
        <f t="shared" si="74"/>
        <v>-11.498154595999978</v>
      </c>
      <c r="S650" s="10">
        <f t="shared" si="76"/>
        <v>0</v>
      </c>
      <c r="T650" s="9">
        <f t="shared" si="49"/>
        <v>-24.157010567000071</v>
      </c>
      <c r="U650" s="10">
        <f t="shared" si="54"/>
        <v>0</v>
      </c>
      <c r="V650" s="9">
        <f t="shared" si="75"/>
        <v>-7.6296350059999725</v>
      </c>
      <c r="W650" s="10">
        <f t="shared" si="60"/>
        <v>0</v>
      </c>
      <c r="X650" s="9">
        <f t="shared" si="50"/>
        <v>-20.288490977000066</v>
      </c>
      <c r="Y650" s="10">
        <f t="shared" si="55"/>
        <v>0</v>
      </c>
      <c r="Z650" s="9">
        <f t="shared" si="51"/>
        <v>-12.658855971000094</v>
      </c>
      <c r="AA650" s="10">
        <f t="shared" si="56"/>
        <v>0</v>
      </c>
      <c r="AB650" s="10">
        <f t="shared" si="57"/>
        <v>0</v>
      </c>
      <c r="AC650" s="10">
        <f t="shared" si="58"/>
        <v>0</v>
      </c>
      <c r="AD650" s="10">
        <f t="shared" si="52"/>
        <v>0</v>
      </c>
      <c r="AF650" s="10">
        <f t="shared" si="53"/>
        <v>0</v>
      </c>
    </row>
    <row r="651" spans="1:32" ht="15.75" customHeight="1" x14ac:dyDescent="0.2">
      <c r="A651" s="8">
        <v>44750</v>
      </c>
      <c r="B651" s="32">
        <v>161.3889618</v>
      </c>
      <c r="C651" s="9">
        <f t="shared" si="61"/>
        <v>100.7336655</v>
      </c>
      <c r="D651" s="10">
        <f t="shared" si="62"/>
        <v>161.3889618</v>
      </c>
      <c r="E651" s="10">
        <f t="shared" si="63"/>
        <v>1</v>
      </c>
      <c r="F651" s="10">
        <f t="shared" si="64"/>
        <v>0</v>
      </c>
      <c r="G651" s="10">
        <f t="shared" si="65"/>
        <v>0</v>
      </c>
      <c r="H651" s="10">
        <f t="shared" si="66"/>
        <v>0</v>
      </c>
      <c r="I651" s="10">
        <f t="shared" si="67"/>
        <v>0</v>
      </c>
      <c r="J651" s="10">
        <f t="shared" si="68"/>
        <v>0</v>
      </c>
      <c r="K651" s="10">
        <f t="shared" si="69"/>
        <v>0</v>
      </c>
      <c r="L651" s="9">
        <f t="shared" si="59"/>
        <v>161.3889618</v>
      </c>
      <c r="M651" s="9">
        <f t="shared" si="70"/>
        <v>161.86831283999999</v>
      </c>
      <c r="N651" s="9">
        <f t="shared" si="73"/>
        <v>169.11027557599999</v>
      </c>
      <c r="O651" s="9">
        <f t="shared" si="48"/>
        <v>182.2163363655001</v>
      </c>
      <c r="P651" s="9">
        <f t="shared" si="71"/>
        <v>-0.47935103999998319</v>
      </c>
      <c r="Q651" s="10">
        <f t="shared" si="72"/>
        <v>0</v>
      </c>
      <c r="R651" s="9">
        <f t="shared" si="74"/>
        <v>-7.7213137759999881</v>
      </c>
      <c r="S651" s="10">
        <f t="shared" si="76"/>
        <v>0</v>
      </c>
      <c r="T651" s="9">
        <f t="shared" si="49"/>
        <v>-20.827374565500094</v>
      </c>
      <c r="U651" s="10">
        <f t="shared" si="54"/>
        <v>0</v>
      </c>
      <c r="V651" s="9">
        <f t="shared" si="75"/>
        <v>-7.241962736000005</v>
      </c>
      <c r="W651" s="10">
        <f t="shared" si="60"/>
        <v>0</v>
      </c>
      <c r="X651" s="9">
        <f t="shared" si="50"/>
        <v>-20.348023525500111</v>
      </c>
      <c r="Y651" s="10">
        <f t="shared" si="55"/>
        <v>0</v>
      </c>
      <c r="Z651" s="9">
        <f t="shared" si="51"/>
        <v>-13.106060789500106</v>
      </c>
      <c r="AA651" s="10">
        <f t="shared" si="56"/>
        <v>0</v>
      </c>
      <c r="AB651" s="10">
        <f t="shared" si="57"/>
        <v>0</v>
      </c>
      <c r="AC651" s="10">
        <f t="shared" si="58"/>
        <v>0</v>
      </c>
      <c r="AD651" s="10">
        <f t="shared" si="52"/>
        <v>0</v>
      </c>
      <c r="AF651" s="10">
        <f t="shared" si="53"/>
        <v>0</v>
      </c>
    </row>
    <row r="652" spans="1:32" ht="15.75" customHeight="1" x14ac:dyDescent="0.2">
      <c r="A652" s="8">
        <v>44753</v>
      </c>
      <c r="B652" s="32">
        <v>160.13638309999999</v>
      </c>
      <c r="C652" s="9">
        <f t="shared" si="61"/>
        <v>100.7336655</v>
      </c>
      <c r="D652" s="10">
        <f t="shared" si="62"/>
        <v>160.13638309999999</v>
      </c>
      <c r="E652" s="10">
        <f t="shared" si="63"/>
        <v>1</v>
      </c>
      <c r="F652" s="10">
        <f t="shared" si="64"/>
        <v>0</v>
      </c>
      <c r="G652" s="10">
        <f t="shared" si="65"/>
        <v>0</v>
      </c>
      <c r="H652" s="10">
        <f t="shared" si="66"/>
        <v>0</v>
      </c>
      <c r="I652" s="10">
        <f t="shared" si="67"/>
        <v>0</v>
      </c>
      <c r="J652" s="10">
        <f t="shared" si="68"/>
        <v>0</v>
      </c>
      <c r="K652" s="10">
        <f t="shared" si="69"/>
        <v>0</v>
      </c>
      <c r="L652" s="9">
        <f t="shared" si="59"/>
        <v>160.13638309999999</v>
      </c>
      <c r="M652" s="9">
        <f t="shared" si="70"/>
        <v>161.71655807999997</v>
      </c>
      <c r="N652" s="9">
        <f t="shared" si="73"/>
        <v>168.67465576399999</v>
      </c>
      <c r="O652" s="9">
        <f t="shared" si="48"/>
        <v>182.16067085350008</v>
      </c>
      <c r="P652" s="9">
        <f t="shared" si="71"/>
        <v>-1.5801749799999811</v>
      </c>
      <c r="Q652" s="10">
        <f t="shared" si="72"/>
        <v>0</v>
      </c>
      <c r="R652" s="9">
        <f t="shared" si="74"/>
        <v>-8.5382726640000044</v>
      </c>
      <c r="S652" s="10">
        <f t="shared" si="76"/>
        <v>0</v>
      </c>
      <c r="T652" s="9">
        <f t="shared" si="49"/>
        <v>-22.02428775350009</v>
      </c>
      <c r="U652" s="10">
        <f t="shared" si="54"/>
        <v>0</v>
      </c>
      <c r="V652" s="9">
        <f t="shared" si="75"/>
        <v>-6.9580976840000233</v>
      </c>
      <c r="W652" s="10">
        <f t="shared" si="60"/>
        <v>0</v>
      </c>
      <c r="X652" s="9">
        <f t="shared" si="50"/>
        <v>-20.444112773500109</v>
      </c>
      <c r="Y652" s="10">
        <f t="shared" si="55"/>
        <v>0</v>
      </c>
      <c r="Z652" s="9">
        <f t="shared" si="51"/>
        <v>-13.486015089500086</v>
      </c>
      <c r="AA652" s="10">
        <f t="shared" si="56"/>
        <v>0</v>
      </c>
      <c r="AB652" s="10">
        <f t="shared" si="57"/>
        <v>0</v>
      </c>
      <c r="AC652" s="10">
        <f t="shared" si="58"/>
        <v>0</v>
      </c>
      <c r="AD652" s="10">
        <f t="shared" si="52"/>
        <v>0</v>
      </c>
      <c r="AF652" s="10">
        <f t="shared" si="53"/>
        <v>0</v>
      </c>
    </row>
    <row r="653" spans="1:32" ht="15.75" customHeight="1" x14ac:dyDescent="0.2">
      <c r="A653" s="8">
        <v>44754</v>
      </c>
      <c r="B653" s="32">
        <v>158.54660029999999</v>
      </c>
      <c r="C653" s="9">
        <f t="shared" si="61"/>
        <v>100.7336655</v>
      </c>
      <c r="D653" s="10">
        <f t="shared" si="62"/>
        <v>158.54660029999999</v>
      </c>
      <c r="E653" s="10">
        <f t="shared" si="63"/>
        <v>1</v>
      </c>
      <c r="F653" s="10">
        <f t="shared" si="64"/>
        <v>0</v>
      </c>
      <c r="G653" s="10">
        <f t="shared" si="65"/>
        <v>0</v>
      </c>
      <c r="H653" s="10">
        <f t="shared" si="66"/>
        <v>0</v>
      </c>
      <c r="I653" s="10">
        <f t="shared" si="67"/>
        <v>0</v>
      </c>
      <c r="J653" s="10">
        <f t="shared" si="68"/>
        <v>0</v>
      </c>
      <c r="K653" s="10">
        <f t="shared" si="69"/>
        <v>0</v>
      </c>
      <c r="L653" s="9">
        <f t="shared" si="59"/>
        <v>158.54660029999999</v>
      </c>
      <c r="M653" s="9">
        <f t="shared" si="70"/>
        <v>161.65874786500001</v>
      </c>
      <c r="N653" s="9">
        <f t="shared" si="73"/>
        <v>168.155902102</v>
      </c>
      <c r="O653" s="9">
        <f t="shared" si="48"/>
        <v>182.10418670700005</v>
      </c>
      <c r="P653" s="9">
        <f t="shared" si="71"/>
        <v>-3.112147565000015</v>
      </c>
      <c r="Q653" s="10">
        <f t="shared" si="72"/>
        <v>0</v>
      </c>
      <c r="R653" s="9">
        <f t="shared" si="74"/>
        <v>-9.6093018020000045</v>
      </c>
      <c r="S653" s="10">
        <f t="shared" si="76"/>
        <v>0</v>
      </c>
      <c r="T653" s="9">
        <f t="shared" si="49"/>
        <v>-23.557586407000059</v>
      </c>
      <c r="U653" s="10">
        <f t="shared" si="54"/>
        <v>0</v>
      </c>
      <c r="V653" s="9">
        <f t="shared" si="75"/>
        <v>-6.4971542369999895</v>
      </c>
      <c r="W653" s="10">
        <f t="shared" si="60"/>
        <v>0</v>
      </c>
      <c r="X653" s="9">
        <f t="shared" si="50"/>
        <v>-20.445438842000044</v>
      </c>
      <c r="Y653" s="10">
        <f t="shared" si="55"/>
        <v>0</v>
      </c>
      <c r="Z653" s="9">
        <f t="shared" si="51"/>
        <v>-13.948284605000055</v>
      </c>
      <c r="AA653" s="10">
        <f t="shared" si="56"/>
        <v>0</v>
      </c>
      <c r="AB653" s="10">
        <f t="shared" si="57"/>
        <v>0</v>
      </c>
      <c r="AC653" s="10">
        <f t="shared" si="58"/>
        <v>0</v>
      </c>
      <c r="AD653" s="10">
        <f t="shared" si="52"/>
        <v>0</v>
      </c>
      <c r="AF653" s="10">
        <f t="shared" si="53"/>
        <v>0</v>
      </c>
    </row>
    <row r="654" spans="1:32" ht="15.75" customHeight="1" x14ac:dyDescent="0.2">
      <c r="A654" s="8">
        <v>44755</v>
      </c>
      <c r="B654" s="32">
        <v>156.8122559</v>
      </c>
      <c r="C654" s="9">
        <f t="shared" si="61"/>
        <v>100.7336655</v>
      </c>
      <c r="D654" s="10">
        <f t="shared" si="62"/>
        <v>156.8122559</v>
      </c>
      <c r="E654" s="10">
        <f t="shared" si="63"/>
        <v>1</v>
      </c>
      <c r="F654" s="10">
        <f t="shared" si="64"/>
        <v>0</v>
      </c>
      <c r="G654" s="10">
        <f t="shared" si="65"/>
        <v>0</v>
      </c>
      <c r="H654" s="10">
        <f t="shared" si="66"/>
        <v>0</v>
      </c>
      <c r="I654" s="10">
        <f t="shared" si="67"/>
        <v>0</v>
      </c>
      <c r="J654" s="10">
        <f t="shared" si="68"/>
        <v>0</v>
      </c>
      <c r="K654" s="10">
        <f t="shared" si="69"/>
        <v>0</v>
      </c>
      <c r="L654" s="9">
        <f t="shared" si="59"/>
        <v>156.8122559</v>
      </c>
      <c r="M654" s="9">
        <f t="shared" si="70"/>
        <v>161.33837890999999</v>
      </c>
      <c r="N654" s="9">
        <f t="shared" si="73"/>
        <v>167.66901092799998</v>
      </c>
      <c r="O654" s="9">
        <f t="shared" si="48"/>
        <v>182.05376678550004</v>
      </c>
      <c r="P654" s="9">
        <f t="shared" si="71"/>
        <v>-4.5261230099999921</v>
      </c>
      <c r="Q654" s="10">
        <f t="shared" si="72"/>
        <v>0</v>
      </c>
      <c r="R654" s="9">
        <f t="shared" si="74"/>
        <v>-10.856755027999981</v>
      </c>
      <c r="S654" s="10">
        <f t="shared" si="76"/>
        <v>0</v>
      </c>
      <c r="T654" s="9">
        <f t="shared" si="49"/>
        <v>-25.241510885500048</v>
      </c>
      <c r="U654" s="10">
        <f t="shared" si="54"/>
        <v>0</v>
      </c>
      <c r="V654" s="9">
        <f t="shared" si="75"/>
        <v>-6.3306320179999886</v>
      </c>
      <c r="W654" s="10">
        <f t="shared" si="60"/>
        <v>0</v>
      </c>
      <c r="X654" s="9">
        <f t="shared" si="50"/>
        <v>-20.715387875500056</v>
      </c>
      <c r="Y654" s="10">
        <f t="shared" si="55"/>
        <v>0</v>
      </c>
      <c r="Z654" s="9">
        <f t="shared" si="51"/>
        <v>-14.384755857500068</v>
      </c>
      <c r="AA654" s="10">
        <f t="shared" si="56"/>
        <v>0</v>
      </c>
      <c r="AB654" s="10">
        <f t="shared" si="57"/>
        <v>0</v>
      </c>
      <c r="AC654" s="10">
        <f t="shared" si="58"/>
        <v>0</v>
      </c>
      <c r="AD654" s="10">
        <f t="shared" si="52"/>
        <v>0</v>
      </c>
      <c r="AF654" s="10">
        <f t="shared" si="53"/>
        <v>0</v>
      </c>
    </row>
    <row r="655" spans="1:32" ht="15.75" customHeight="1" x14ac:dyDescent="0.2">
      <c r="A655" s="8">
        <v>44756</v>
      </c>
      <c r="B655" s="32">
        <v>154.0662384</v>
      </c>
      <c r="C655" s="9">
        <f t="shared" si="61"/>
        <v>100.7336655</v>
      </c>
      <c r="D655" s="10">
        <f t="shared" si="62"/>
        <v>154.0662384</v>
      </c>
      <c r="E655" s="10">
        <f t="shared" si="63"/>
        <v>1</v>
      </c>
      <c r="F655" s="10">
        <f t="shared" si="64"/>
        <v>0</v>
      </c>
      <c r="G655" s="10">
        <f t="shared" si="65"/>
        <v>0</v>
      </c>
      <c r="H655" s="10">
        <f t="shared" si="66"/>
        <v>0</v>
      </c>
      <c r="I655" s="10">
        <f t="shared" si="67"/>
        <v>0</v>
      </c>
      <c r="J655" s="10">
        <f t="shared" si="68"/>
        <v>0</v>
      </c>
      <c r="K655" s="10">
        <f t="shared" si="69"/>
        <v>0</v>
      </c>
      <c r="L655" s="9">
        <f t="shared" si="59"/>
        <v>154.0662384</v>
      </c>
      <c r="M655" s="9">
        <f t="shared" si="70"/>
        <v>161.04450607500002</v>
      </c>
      <c r="N655" s="9">
        <f t="shared" si="73"/>
        <v>167.15001617599998</v>
      </c>
      <c r="O655" s="9">
        <f t="shared" si="48"/>
        <v>181.98343711950005</v>
      </c>
      <c r="P655" s="9">
        <f t="shared" si="71"/>
        <v>-6.9782676750000121</v>
      </c>
      <c r="Q655" s="10">
        <f t="shared" si="72"/>
        <v>0</v>
      </c>
      <c r="R655" s="9">
        <f t="shared" si="74"/>
        <v>-13.083777775999977</v>
      </c>
      <c r="S655" s="10">
        <f t="shared" si="76"/>
        <v>0</v>
      </c>
      <c r="T655" s="9">
        <f t="shared" si="49"/>
        <v>-27.91719871950005</v>
      </c>
      <c r="U655" s="10">
        <f t="shared" si="54"/>
        <v>0</v>
      </c>
      <c r="V655" s="9">
        <f t="shared" si="75"/>
        <v>-6.1055101009999646</v>
      </c>
      <c r="W655" s="10">
        <f t="shared" si="60"/>
        <v>0</v>
      </c>
      <c r="X655" s="9">
        <f t="shared" si="50"/>
        <v>-20.938931044500038</v>
      </c>
      <c r="Y655" s="10">
        <f t="shared" si="55"/>
        <v>0</v>
      </c>
      <c r="Z655" s="9">
        <f t="shared" si="51"/>
        <v>-14.833420943500073</v>
      </c>
      <c r="AA655" s="10">
        <f t="shared" si="56"/>
        <v>0</v>
      </c>
      <c r="AB655" s="10">
        <f t="shared" si="57"/>
        <v>0</v>
      </c>
      <c r="AC655" s="10">
        <f t="shared" si="58"/>
        <v>0</v>
      </c>
      <c r="AD655" s="10">
        <f t="shared" si="52"/>
        <v>0</v>
      </c>
      <c r="AF655" s="10">
        <f t="shared" si="53"/>
        <v>0</v>
      </c>
    </row>
    <row r="656" spans="1:32" ht="15.75" customHeight="1" x14ac:dyDescent="0.2">
      <c r="A656" s="8">
        <v>44757</v>
      </c>
      <c r="B656" s="32">
        <v>159.12469479999999</v>
      </c>
      <c r="C656" s="9">
        <f t="shared" si="61"/>
        <v>100.7336655</v>
      </c>
      <c r="D656" s="10">
        <f t="shared" si="62"/>
        <v>159.12469479999999</v>
      </c>
      <c r="E656" s="10">
        <f t="shared" si="63"/>
        <v>1</v>
      </c>
      <c r="F656" s="10">
        <f t="shared" si="64"/>
        <v>0</v>
      </c>
      <c r="G656" s="10">
        <f t="shared" si="65"/>
        <v>0</v>
      </c>
      <c r="H656" s="10">
        <f t="shared" si="66"/>
        <v>0</v>
      </c>
      <c r="I656" s="10">
        <f t="shared" si="67"/>
        <v>0</v>
      </c>
      <c r="J656" s="10">
        <f t="shared" si="68"/>
        <v>0</v>
      </c>
      <c r="K656" s="10">
        <f t="shared" si="69"/>
        <v>0</v>
      </c>
      <c r="L656" s="9">
        <f t="shared" si="59"/>
        <v>159.12469479999999</v>
      </c>
      <c r="M656" s="9">
        <f t="shared" si="70"/>
        <v>160.88311691500002</v>
      </c>
      <c r="N656" s="9">
        <f t="shared" si="73"/>
        <v>166.83866974</v>
      </c>
      <c r="O656" s="9">
        <f t="shared" si="48"/>
        <v>181.94244026250007</v>
      </c>
      <c r="P656" s="9">
        <f t="shared" si="71"/>
        <v>-1.7584221150000303</v>
      </c>
      <c r="Q656" s="10">
        <f t="shared" si="72"/>
        <v>0</v>
      </c>
      <c r="R656" s="9">
        <f t="shared" si="74"/>
        <v>-7.7139749400000142</v>
      </c>
      <c r="S656" s="10">
        <f t="shared" si="76"/>
        <v>0</v>
      </c>
      <c r="T656" s="9">
        <f t="shared" si="49"/>
        <v>-22.817745462500085</v>
      </c>
      <c r="U656" s="10">
        <f t="shared" si="54"/>
        <v>0</v>
      </c>
      <c r="V656" s="9">
        <f t="shared" si="75"/>
        <v>-5.9555528249999838</v>
      </c>
      <c r="W656" s="10">
        <f t="shared" si="60"/>
        <v>0</v>
      </c>
      <c r="X656" s="9">
        <f t="shared" si="50"/>
        <v>-21.059323347500055</v>
      </c>
      <c r="Y656" s="10">
        <f t="shared" si="55"/>
        <v>0</v>
      </c>
      <c r="Z656" s="9">
        <f t="shared" si="51"/>
        <v>-15.103770522500071</v>
      </c>
      <c r="AA656" s="10">
        <f t="shared" si="56"/>
        <v>0</v>
      </c>
      <c r="AB656" s="10">
        <f t="shared" si="57"/>
        <v>0</v>
      </c>
      <c r="AC656" s="10">
        <f t="shared" si="58"/>
        <v>0</v>
      </c>
      <c r="AD656" s="10">
        <f t="shared" si="52"/>
        <v>0</v>
      </c>
      <c r="AF656" s="10">
        <f t="shared" si="53"/>
        <v>0</v>
      </c>
    </row>
    <row r="657" spans="1:32" ht="15.75" customHeight="1" x14ac:dyDescent="0.2">
      <c r="A657" s="8">
        <v>44760</v>
      </c>
      <c r="B657" s="32">
        <v>159.36557010000001</v>
      </c>
      <c r="C657" s="9">
        <f t="shared" si="61"/>
        <v>100.7336655</v>
      </c>
      <c r="D657" s="10">
        <f t="shared" si="62"/>
        <v>159.36557010000001</v>
      </c>
      <c r="E657" s="10">
        <f t="shared" si="63"/>
        <v>1</v>
      </c>
      <c r="F657" s="10">
        <f t="shared" si="64"/>
        <v>0</v>
      </c>
      <c r="G657" s="10">
        <f t="shared" si="65"/>
        <v>0</v>
      </c>
      <c r="H657" s="10">
        <f t="shared" si="66"/>
        <v>0</v>
      </c>
      <c r="I657" s="10">
        <f t="shared" si="67"/>
        <v>0</v>
      </c>
      <c r="J657" s="10">
        <f t="shared" si="68"/>
        <v>0</v>
      </c>
      <c r="K657" s="10">
        <f t="shared" si="69"/>
        <v>0</v>
      </c>
      <c r="L657" s="9">
        <f t="shared" si="59"/>
        <v>159.36557010000001</v>
      </c>
      <c r="M657" s="9">
        <f t="shared" si="70"/>
        <v>160.73858947999997</v>
      </c>
      <c r="N657" s="9">
        <f t="shared" si="73"/>
        <v>166.64622528199999</v>
      </c>
      <c r="O657" s="9">
        <f t="shared" si="48"/>
        <v>181.88719886850006</v>
      </c>
      <c r="P657" s="9">
        <f t="shared" si="71"/>
        <v>-1.3730193799999597</v>
      </c>
      <c r="Q657" s="10">
        <f t="shared" si="72"/>
        <v>0</v>
      </c>
      <c r="R657" s="9">
        <f t="shared" si="74"/>
        <v>-7.2806551819999754</v>
      </c>
      <c r="S657" s="10">
        <f t="shared" si="76"/>
        <v>0</v>
      </c>
      <c r="T657" s="9">
        <f t="shared" si="49"/>
        <v>-22.521628768500051</v>
      </c>
      <c r="U657" s="10">
        <f t="shared" si="54"/>
        <v>0</v>
      </c>
      <c r="V657" s="9">
        <f t="shared" si="75"/>
        <v>-5.9076358020000157</v>
      </c>
      <c r="W657" s="10">
        <f t="shared" si="60"/>
        <v>0</v>
      </c>
      <c r="X657" s="9">
        <f t="shared" si="50"/>
        <v>-21.148609388500091</v>
      </c>
      <c r="Y657" s="10">
        <f t="shared" si="55"/>
        <v>0</v>
      </c>
      <c r="Z657" s="9">
        <f t="shared" si="51"/>
        <v>-15.240973586500075</v>
      </c>
      <c r="AA657" s="10">
        <f t="shared" si="56"/>
        <v>0</v>
      </c>
      <c r="AB657" s="10">
        <f t="shared" si="57"/>
        <v>0</v>
      </c>
      <c r="AC657" s="10">
        <f t="shared" si="58"/>
        <v>0</v>
      </c>
      <c r="AD657" s="10">
        <f t="shared" si="52"/>
        <v>0</v>
      </c>
      <c r="AF657" s="10">
        <f t="shared" si="53"/>
        <v>0</v>
      </c>
    </row>
    <row r="658" spans="1:32" ht="15.75" customHeight="1" x14ac:dyDescent="0.2">
      <c r="A658" s="8">
        <v>44761</v>
      </c>
      <c r="B658" s="32">
        <v>161.3889618</v>
      </c>
      <c r="C658" s="9">
        <f t="shared" si="61"/>
        <v>100.7336655</v>
      </c>
      <c r="D658" s="10">
        <f t="shared" si="62"/>
        <v>161.3889618</v>
      </c>
      <c r="E658" s="10">
        <f t="shared" si="63"/>
        <v>1</v>
      </c>
      <c r="F658" s="10">
        <f t="shared" si="64"/>
        <v>0</v>
      </c>
      <c r="G658" s="10">
        <f t="shared" si="65"/>
        <v>0</v>
      </c>
      <c r="H658" s="10">
        <f t="shared" si="66"/>
        <v>0</v>
      </c>
      <c r="I658" s="10">
        <f t="shared" si="67"/>
        <v>0</v>
      </c>
      <c r="J658" s="10">
        <f t="shared" si="68"/>
        <v>0</v>
      </c>
      <c r="K658" s="10">
        <f t="shared" si="69"/>
        <v>0</v>
      </c>
      <c r="L658" s="9">
        <f t="shared" si="59"/>
        <v>161.3889618</v>
      </c>
      <c r="M658" s="9">
        <f t="shared" si="70"/>
        <v>160.54829483500001</v>
      </c>
      <c r="N658" s="9">
        <f t="shared" si="73"/>
        <v>166.51421356399999</v>
      </c>
      <c r="O658" s="9">
        <f t="shared" si="48"/>
        <v>181.85609733650006</v>
      </c>
      <c r="P658" s="9">
        <f t="shared" si="71"/>
        <v>0.84066696499999694</v>
      </c>
      <c r="Q658" s="10">
        <f t="shared" si="72"/>
        <v>1</v>
      </c>
      <c r="R658" s="9">
        <f t="shared" si="74"/>
        <v>-5.1252517639999837</v>
      </c>
      <c r="S658" s="10">
        <f t="shared" si="76"/>
        <v>0</v>
      </c>
      <c r="T658" s="9">
        <f t="shared" si="49"/>
        <v>-20.467135536500052</v>
      </c>
      <c r="U658" s="10">
        <f t="shared" si="54"/>
        <v>0</v>
      </c>
      <c r="V658" s="9">
        <f t="shared" si="75"/>
        <v>-5.9659187289999807</v>
      </c>
      <c r="W658" s="10">
        <f t="shared" si="60"/>
        <v>0</v>
      </c>
      <c r="X658" s="9">
        <f t="shared" si="50"/>
        <v>-21.307802501500049</v>
      </c>
      <c r="Y658" s="10">
        <f t="shared" si="55"/>
        <v>0</v>
      </c>
      <c r="Z658" s="9">
        <f t="shared" si="51"/>
        <v>-15.341883772500069</v>
      </c>
      <c r="AA658" s="10">
        <f t="shared" si="56"/>
        <v>0</v>
      </c>
      <c r="AB658" s="10">
        <f t="shared" si="57"/>
        <v>0</v>
      </c>
      <c r="AC658" s="10">
        <f t="shared" si="58"/>
        <v>0</v>
      </c>
      <c r="AD658" s="10">
        <f t="shared" si="52"/>
        <v>0</v>
      </c>
      <c r="AF658" s="10">
        <f t="shared" si="53"/>
        <v>0</v>
      </c>
    </row>
    <row r="659" spans="1:32" ht="15.75" customHeight="1" x14ac:dyDescent="0.2">
      <c r="A659" s="8">
        <v>44762</v>
      </c>
      <c r="B659" s="32">
        <v>160.95538329999999</v>
      </c>
      <c r="C659" s="9">
        <f t="shared" si="61"/>
        <v>100.7336655</v>
      </c>
      <c r="D659" s="10">
        <f t="shared" si="62"/>
        <v>160.95538329999999</v>
      </c>
      <c r="E659" s="10">
        <f t="shared" si="63"/>
        <v>1</v>
      </c>
      <c r="F659" s="10">
        <f t="shared" si="64"/>
        <v>0</v>
      </c>
      <c r="G659" s="10">
        <f t="shared" si="65"/>
        <v>0</v>
      </c>
      <c r="H659" s="10">
        <f t="shared" si="66"/>
        <v>0</v>
      </c>
      <c r="I659" s="10">
        <f t="shared" si="67"/>
        <v>0</v>
      </c>
      <c r="J659" s="10">
        <f t="shared" si="68"/>
        <v>0</v>
      </c>
      <c r="K659" s="10">
        <f t="shared" si="69"/>
        <v>0</v>
      </c>
      <c r="L659" s="9">
        <f t="shared" si="59"/>
        <v>160.95538329999999</v>
      </c>
      <c r="M659" s="9">
        <f t="shared" si="70"/>
        <v>160.17011490500002</v>
      </c>
      <c r="N659" s="9">
        <f t="shared" si="73"/>
        <v>166.31648773399999</v>
      </c>
      <c r="O659" s="9">
        <f t="shared" si="48"/>
        <v>181.82829444950011</v>
      </c>
      <c r="P659" s="9">
        <f t="shared" si="71"/>
        <v>0.78526839499997436</v>
      </c>
      <c r="Q659" s="10">
        <f t="shared" si="72"/>
        <v>0</v>
      </c>
      <c r="R659" s="9">
        <f t="shared" si="74"/>
        <v>-5.3611044339999978</v>
      </c>
      <c r="S659" s="10">
        <f t="shared" si="76"/>
        <v>0</v>
      </c>
      <c r="T659" s="9">
        <f t="shared" si="49"/>
        <v>-20.872911149500112</v>
      </c>
      <c r="U659" s="10">
        <f t="shared" si="54"/>
        <v>0</v>
      </c>
      <c r="V659" s="9">
        <f t="shared" si="75"/>
        <v>-6.1463728289999722</v>
      </c>
      <c r="W659" s="10">
        <f t="shared" si="60"/>
        <v>0</v>
      </c>
      <c r="X659" s="9">
        <f t="shared" si="50"/>
        <v>-21.658179544500086</v>
      </c>
      <c r="Y659" s="10">
        <f t="shared" si="55"/>
        <v>0</v>
      </c>
      <c r="Z659" s="9">
        <f t="shared" si="51"/>
        <v>-15.511806715500114</v>
      </c>
      <c r="AA659" s="10">
        <f t="shared" si="56"/>
        <v>0</v>
      </c>
      <c r="AB659" s="10">
        <f t="shared" si="57"/>
        <v>0</v>
      </c>
      <c r="AC659" s="10">
        <f t="shared" si="58"/>
        <v>0</v>
      </c>
      <c r="AD659" s="10">
        <f t="shared" si="52"/>
        <v>0</v>
      </c>
      <c r="AF659" s="10">
        <f t="shared" si="53"/>
        <v>0</v>
      </c>
    </row>
    <row r="660" spans="1:32" ht="15.75" customHeight="1" x14ac:dyDescent="0.2">
      <c r="A660" s="8">
        <v>44763</v>
      </c>
      <c r="B660" s="32">
        <v>164.76126099999999</v>
      </c>
      <c r="C660" s="9">
        <f t="shared" si="61"/>
        <v>100.7336655</v>
      </c>
      <c r="D660" s="10">
        <f t="shared" si="62"/>
        <v>164.76126099999999</v>
      </c>
      <c r="E660" s="10">
        <f t="shared" si="63"/>
        <v>1</v>
      </c>
      <c r="F660" s="10">
        <f t="shared" si="64"/>
        <v>0</v>
      </c>
      <c r="G660" s="10">
        <f t="shared" si="65"/>
        <v>0</v>
      </c>
      <c r="H660" s="10">
        <f t="shared" si="66"/>
        <v>0</v>
      </c>
      <c r="I660" s="10">
        <f t="shared" si="67"/>
        <v>0</v>
      </c>
      <c r="J660" s="10">
        <f t="shared" si="68"/>
        <v>0</v>
      </c>
      <c r="K660" s="10">
        <f t="shared" si="69"/>
        <v>0</v>
      </c>
      <c r="L660" s="9">
        <f t="shared" si="59"/>
        <v>164.76126099999999</v>
      </c>
      <c r="M660" s="9">
        <f t="shared" si="70"/>
        <v>159.99909058500003</v>
      </c>
      <c r="N660" s="9">
        <f t="shared" si="73"/>
        <v>166.18061889800001</v>
      </c>
      <c r="O660" s="9">
        <f t="shared" si="48"/>
        <v>181.81738182150011</v>
      </c>
      <c r="P660" s="9">
        <f t="shared" si="71"/>
        <v>4.7621704149999573</v>
      </c>
      <c r="Q660" s="10">
        <f t="shared" si="72"/>
        <v>0</v>
      </c>
      <c r="R660" s="9">
        <f t="shared" si="74"/>
        <v>-1.4193578980000154</v>
      </c>
      <c r="S660" s="10">
        <f t="shared" si="76"/>
        <v>0</v>
      </c>
      <c r="T660" s="9">
        <f t="shared" si="49"/>
        <v>-17.056120821500116</v>
      </c>
      <c r="U660" s="10">
        <f t="shared" si="54"/>
        <v>0</v>
      </c>
      <c r="V660" s="9">
        <f t="shared" si="75"/>
        <v>-6.1815283129999727</v>
      </c>
      <c r="W660" s="10">
        <f t="shared" si="60"/>
        <v>0</v>
      </c>
      <c r="X660" s="9">
        <f t="shared" si="50"/>
        <v>-21.818291236500073</v>
      </c>
      <c r="Y660" s="10">
        <f t="shared" si="55"/>
        <v>0</v>
      </c>
      <c r="Z660" s="9">
        <f t="shared" si="51"/>
        <v>-15.6367629235001</v>
      </c>
      <c r="AA660" s="10">
        <f t="shared" si="56"/>
        <v>0</v>
      </c>
      <c r="AB660" s="10">
        <f t="shared" si="57"/>
        <v>0</v>
      </c>
      <c r="AC660" s="10">
        <f t="shared" si="58"/>
        <v>0</v>
      </c>
      <c r="AD660" s="10">
        <f t="shared" si="52"/>
        <v>0</v>
      </c>
      <c r="AF660" s="10">
        <f t="shared" si="53"/>
        <v>0</v>
      </c>
    </row>
    <row r="661" spans="1:32" ht="15.75" customHeight="1" x14ac:dyDescent="0.2">
      <c r="A661" s="8">
        <v>44764</v>
      </c>
      <c r="B661" s="32">
        <v>164.85763549999999</v>
      </c>
      <c r="C661" s="9">
        <f t="shared" si="61"/>
        <v>100.7336655</v>
      </c>
      <c r="D661" s="10">
        <f t="shared" si="62"/>
        <v>164.85763549999999</v>
      </c>
      <c r="E661" s="10">
        <f t="shared" si="63"/>
        <v>1</v>
      </c>
      <c r="F661" s="10">
        <f t="shared" si="64"/>
        <v>0</v>
      </c>
      <c r="G661" s="10">
        <f t="shared" si="65"/>
        <v>0</v>
      </c>
      <c r="H661" s="10">
        <f t="shared" si="66"/>
        <v>0</v>
      </c>
      <c r="I661" s="10">
        <f t="shared" si="67"/>
        <v>0</v>
      </c>
      <c r="J661" s="10">
        <f t="shared" si="68"/>
        <v>0</v>
      </c>
      <c r="K661" s="10">
        <f t="shared" si="69"/>
        <v>0</v>
      </c>
      <c r="L661" s="9">
        <f t="shared" si="59"/>
        <v>164.85763549999999</v>
      </c>
      <c r="M661" s="9">
        <f t="shared" si="70"/>
        <v>159.64981614000001</v>
      </c>
      <c r="N661" s="9">
        <f t="shared" si="73"/>
        <v>165.97442382999998</v>
      </c>
      <c r="O661" s="9">
        <f t="shared" si="48"/>
        <v>181.77320114200003</v>
      </c>
      <c r="P661" s="9">
        <f t="shared" si="71"/>
        <v>5.2078193599999736</v>
      </c>
      <c r="Q661" s="10">
        <f t="shared" si="72"/>
        <v>0</v>
      </c>
      <c r="R661" s="9">
        <f t="shared" si="74"/>
        <v>-1.1167883299999914</v>
      </c>
      <c r="S661" s="10">
        <f t="shared" si="76"/>
        <v>0</v>
      </c>
      <c r="T661" s="9">
        <f t="shared" si="49"/>
        <v>-16.915565642000047</v>
      </c>
      <c r="U661" s="10">
        <f t="shared" si="54"/>
        <v>0</v>
      </c>
      <c r="V661" s="9">
        <f t="shared" si="75"/>
        <v>-6.324607689999965</v>
      </c>
      <c r="W661" s="10">
        <f t="shared" si="60"/>
        <v>0</v>
      </c>
      <c r="X661" s="9">
        <f t="shared" si="50"/>
        <v>-22.12338500200002</v>
      </c>
      <c r="Y661" s="10">
        <f t="shared" si="55"/>
        <v>0</v>
      </c>
      <c r="Z661" s="9">
        <f t="shared" si="51"/>
        <v>-15.798777312000055</v>
      </c>
      <c r="AA661" s="10">
        <f t="shared" si="56"/>
        <v>0</v>
      </c>
      <c r="AB661" s="10">
        <f t="shared" si="57"/>
        <v>0</v>
      </c>
      <c r="AC661" s="10">
        <f t="shared" si="58"/>
        <v>0</v>
      </c>
      <c r="AD661" s="10">
        <f t="shared" si="52"/>
        <v>0</v>
      </c>
      <c r="AF661" s="10">
        <f t="shared" si="53"/>
        <v>0</v>
      </c>
    </row>
    <row r="662" spans="1:32" ht="15.75" customHeight="1" x14ac:dyDescent="0.2">
      <c r="A662" s="8">
        <v>44767</v>
      </c>
      <c r="B662" s="32">
        <v>163.6050568</v>
      </c>
      <c r="C662" s="9">
        <f t="shared" si="61"/>
        <v>100.7336655</v>
      </c>
      <c r="D662" s="10">
        <f t="shared" si="62"/>
        <v>163.6050568</v>
      </c>
      <c r="E662" s="10">
        <f t="shared" si="63"/>
        <v>1</v>
      </c>
      <c r="F662" s="10">
        <f t="shared" si="64"/>
        <v>0</v>
      </c>
      <c r="G662" s="10">
        <f t="shared" si="65"/>
        <v>0</v>
      </c>
      <c r="H662" s="10">
        <f t="shared" si="66"/>
        <v>0</v>
      </c>
      <c r="I662" s="10">
        <f t="shared" si="67"/>
        <v>0</v>
      </c>
      <c r="J662" s="10">
        <f t="shared" si="68"/>
        <v>0</v>
      </c>
      <c r="K662" s="10">
        <f t="shared" si="69"/>
        <v>0</v>
      </c>
      <c r="L662" s="9">
        <f t="shared" si="59"/>
        <v>163.6050568</v>
      </c>
      <c r="M662" s="9">
        <f t="shared" si="70"/>
        <v>159.11024705000003</v>
      </c>
      <c r="N662" s="9">
        <f t="shared" si="73"/>
        <v>165.72986786199996</v>
      </c>
      <c r="O662" s="9">
        <f t="shared" si="48"/>
        <v>181.70184196550011</v>
      </c>
      <c r="P662" s="9">
        <f t="shared" si="71"/>
        <v>4.4948097499999733</v>
      </c>
      <c r="Q662" s="10">
        <f t="shared" si="72"/>
        <v>0</v>
      </c>
      <c r="R662" s="9">
        <f t="shared" si="74"/>
        <v>-2.1248110619999636</v>
      </c>
      <c r="S662" s="10">
        <f t="shared" si="76"/>
        <v>0</v>
      </c>
      <c r="T662" s="9">
        <f t="shared" si="49"/>
        <v>-18.096785165500108</v>
      </c>
      <c r="U662" s="10">
        <f t="shared" si="54"/>
        <v>0</v>
      </c>
      <c r="V662" s="9">
        <f t="shared" si="75"/>
        <v>-6.6196208119999369</v>
      </c>
      <c r="W662" s="10">
        <f t="shared" si="60"/>
        <v>0</v>
      </c>
      <c r="X662" s="9">
        <f t="shared" si="50"/>
        <v>-22.591594915500082</v>
      </c>
      <c r="Y662" s="10">
        <f t="shared" si="55"/>
        <v>0</v>
      </c>
      <c r="Z662" s="9">
        <f t="shared" si="51"/>
        <v>-15.971974103500145</v>
      </c>
      <c r="AA662" s="10">
        <f t="shared" si="56"/>
        <v>0</v>
      </c>
      <c r="AB662" s="10">
        <f t="shared" si="57"/>
        <v>0</v>
      </c>
      <c r="AC662" s="10">
        <f t="shared" si="58"/>
        <v>0</v>
      </c>
      <c r="AD662" s="10">
        <f t="shared" si="52"/>
        <v>0</v>
      </c>
      <c r="AF662" s="10">
        <f t="shared" si="53"/>
        <v>0</v>
      </c>
    </row>
    <row r="663" spans="1:32" ht="15.75" customHeight="1" x14ac:dyDescent="0.2">
      <c r="A663" s="8">
        <v>44768</v>
      </c>
      <c r="B663" s="32">
        <v>163.3159943</v>
      </c>
      <c r="C663" s="9">
        <f t="shared" si="61"/>
        <v>100.7336655</v>
      </c>
      <c r="D663" s="10">
        <f t="shared" si="62"/>
        <v>163.3159943</v>
      </c>
      <c r="E663" s="10">
        <f t="shared" si="63"/>
        <v>1</v>
      </c>
      <c r="F663" s="10">
        <f t="shared" si="64"/>
        <v>0</v>
      </c>
      <c r="G663" s="10">
        <f t="shared" si="65"/>
        <v>0</v>
      </c>
      <c r="H663" s="10">
        <f t="shared" si="66"/>
        <v>0</v>
      </c>
      <c r="I663" s="10">
        <f t="shared" si="67"/>
        <v>0</v>
      </c>
      <c r="J663" s="10">
        <f t="shared" si="68"/>
        <v>0</v>
      </c>
      <c r="K663" s="10">
        <f t="shared" si="69"/>
        <v>0</v>
      </c>
      <c r="L663" s="9">
        <f t="shared" si="59"/>
        <v>163.3159943</v>
      </c>
      <c r="M663" s="9">
        <f t="shared" si="70"/>
        <v>158.85973283000001</v>
      </c>
      <c r="N663" s="9">
        <f t="shared" si="73"/>
        <v>165.42914276599996</v>
      </c>
      <c r="O663" s="9">
        <f t="shared" si="48"/>
        <v>181.6257100685001</v>
      </c>
      <c r="P663" s="9">
        <f t="shared" si="71"/>
        <v>4.456261469999987</v>
      </c>
      <c r="Q663" s="10">
        <f t="shared" si="72"/>
        <v>0</v>
      </c>
      <c r="R663" s="9">
        <f t="shared" si="74"/>
        <v>-2.1131484659999558</v>
      </c>
      <c r="S663" s="10">
        <f t="shared" si="76"/>
        <v>0</v>
      </c>
      <c r="T663" s="9">
        <f t="shared" si="49"/>
        <v>-18.309715768500098</v>
      </c>
      <c r="U663" s="10">
        <f t="shared" si="54"/>
        <v>0</v>
      </c>
      <c r="V663" s="9">
        <f t="shared" si="75"/>
        <v>-6.5694099359999427</v>
      </c>
      <c r="W663" s="10">
        <f t="shared" si="60"/>
        <v>0</v>
      </c>
      <c r="X663" s="9">
        <f t="shared" si="50"/>
        <v>-22.765977238500085</v>
      </c>
      <c r="Y663" s="10">
        <f t="shared" si="55"/>
        <v>0</v>
      </c>
      <c r="Z663" s="9">
        <f t="shared" si="51"/>
        <v>-16.196567302500142</v>
      </c>
      <c r="AA663" s="10">
        <f t="shared" si="56"/>
        <v>0</v>
      </c>
      <c r="AB663" s="10">
        <f t="shared" si="57"/>
        <v>0</v>
      </c>
      <c r="AC663" s="10">
        <f t="shared" si="58"/>
        <v>0</v>
      </c>
      <c r="AD663" s="10">
        <f t="shared" si="52"/>
        <v>0</v>
      </c>
      <c r="AF663" s="10">
        <f t="shared" si="53"/>
        <v>0</v>
      </c>
    </row>
    <row r="664" spans="1:32" ht="15.75" customHeight="1" x14ac:dyDescent="0.2">
      <c r="A664" s="8">
        <v>44769</v>
      </c>
      <c r="B664" s="32">
        <v>161.6780243</v>
      </c>
      <c r="C664" s="9">
        <f t="shared" si="61"/>
        <v>100.7336655</v>
      </c>
      <c r="D664" s="10">
        <f t="shared" si="62"/>
        <v>161.6780243</v>
      </c>
      <c r="E664" s="10">
        <f t="shared" si="63"/>
        <v>1</v>
      </c>
      <c r="F664" s="10">
        <f t="shared" si="64"/>
        <v>0</v>
      </c>
      <c r="G664" s="10">
        <f t="shared" si="65"/>
        <v>0</v>
      </c>
      <c r="H664" s="10">
        <f t="shared" si="66"/>
        <v>0</v>
      </c>
      <c r="I664" s="10">
        <f t="shared" si="67"/>
        <v>0</v>
      </c>
      <c r="J664" s="10">
        <f t="shared" si="68"/>
        <v>0</v>
      </c>
      <c r="K664" s="10">
        <f t="shared" si="69"/>
        <v>0</v>
      </c>
      <c r="L664" s="9">
        <f t="shared" si="59"/>
        <v>161.6780243</v>
      </c>
      <c r="M664" s="9">
        <f t="shared" si="70"/>
        <v>158.80192185499999</v>
      </c>
      <c r="N664" s="9">
        <f t="shared" si="73"/>
        <v>165.20403900599999</v>
      </c>
      <c r="O664" s="9">
        <f t="shared" si="48"/>
        <v>181.54614189250006</v>
      </c>
      <c r="P664" s="9">
        <f t="shared" si="71"/>
        <v>2.876102445000015</v>
      </c>
      <c r="Q664" s="10">
        <f t="shared" si="72"/>
        <v>0</v>
      </c>
      <c r="R664" s="9">
        <f t="shared" si="74"/>
        <v>-3.5260147059999838</v>
      </c>
      <c r="S664" s="10">
        <f t="shared" si="76"/>
        <v>0</v>
      </c>
      <c r="T664" s="9">
        <f t="shared" si="49"/>
        <v>-19.868117592500056</v>
      </c>
      <c r="U664" s="10">
        <f t="shared" si="54"/>
        <v>0</v>
      </c>
      <c r="V664" s="9">
        <f t="shared" si="75"/>
        <v>-6.4021171509999988</v>
      </c>
      <c r="W664" s="10">
        <f t="shared" si="60"/>
        <v>0</v>
      </c>
      <c r="X664" s="9">
        <f t="shared" si="50"/>
        <v>-22.744220037500071</v>
      </c>
      <c r="Y664" s="10">
        <f t="shared" si="55"/>
        <v>0</v>
      </c>
      <c r="Z664" s="9">
        <f t="shared" si="51"/>
        <v>-16.342102886500072</v>
      </c>
      <c r="AA664" s="10">
        <f t="shared" si="56"/>
        <v>0</v>
      </c>
      <c r="AB664" s="10">
        <f t="shared" si="57"/>
        <v>0</v>
      </c>
      <c r="AC664" s="10">
        <f t="shared" si="58"/>
        <v>0</v>
      </c>
      <c r="AD664" s="10">
        <f t="shared" si="52"/>
        <v>0</v>
      </c>
      <c r="AF664" s="10">
        <f t="shared" si="53"/>
        <v>0</v>
      </c>
    </row>
    <row r="665" spans="1:32" ht="15.75" customHeight="1" x14ac:dyDescent="0.2">
      <c r="A665" s="8">
        <v>44770</v>
      </c>
      <c r="B665" s="32">
        <v>164.4722137</v>
      </c>
      <c r="C665" s="9">
        <f t="shared" si="61"/>
        <v>100.7336655</v>
      </c>
      <c r="D665" s="10">
        <f t="shared" si="62"/>
        <v>164.4722137</v>
      </c>
      <c r="E665" s="10">
        <f t="shared" si="63"/>
        <v>1</v>
      </c>
      <c r="F665" s="10">
        <f t="shared" si="64"/>
        <v>0</v>
      </c>
      <c r="G665" s="10">
        <f t="shared" si="65"/>
        <v>0</v>
      </c>
      <c r="H665" s="10">
        <f t="shared" si="66"/>
        <v>0</v>
      </c>
      <c r="I665" s="10">
        <f t="shared" si="67"/>
        <v>0</v>
      </c>
      <c r="J665" s="10">
        <f t="shared" si="68"/>
        <v>0</v>
      </c>
      <c r="K665" s="10">
        <f t="shared" si="69"/>
        <v>0</v>
      </c>
      <c r="L665" s="9">
        <f t="shared" si="59"/>
        <v>164.4722137</v>
      </c>
      <c r="M665" s="9">
        <f t="shared" si="70"/>
        <v>159.15119706000002</v>
      </c>
      <c r="N665" s="9">
        <f t="shared" si="73"/>
        <v>165.10231873000001</v>
      </c>
      <c r="O665" s="9">
        <f t="shared" si="48"/>
        <v>181.46771011450008</v>
      </c>
      <c r="P665" s="9">
        <f t="shared" si="71"/>
        <v>5.3210166399999821</v>
      </c>
      <c r="Q665" s="10">
        <f t="shared" si="72"/>
        <v>0</v>
      </c>
      <c r="R665" s="9">
        <f t="shared" si="74"/>
        <v>-0.63010503000000995</v>
      </c>
      <c r="S665" s="10">
        <f t="shared" si="76"/>
        <v>0</v>
      </c>
      <c r="T665" s="9">
        <f t="shared" si="49"/>
        <v>-16.995496414500082</v>
      </c>
      <c r="U665" s="10">
        <f t="shared" si="54"/>
        <v>0</v>
      </c>
      <c r="V665" s="9">
        <f t="shared" si="75"/>
        <v>-5.951121669999992</v>
      </c>
      <c r="W665" s="10">
        <f t="shared" si="60"/>
        <v>0</v>
      </c>
      <c r="X665" s="9">
        <f t="shared" si="50"/>
        <v>-22.316513054500064</v>
      </c>
      <c r="Y665" s="10">
        <f t="shared" si="55"/>
        <v>0</v>
      </c>
      <c r="Z665" s="9">
        <f t="shared" si="51"/>
        <v>-16.365391384500072</v>
      </c>
      <c r="AA665" s="10">
        <f t="shared" si="56"/>
        <v>0</v>
      </c>
      <c r="AB665" s="10">
        <f t="shared" si="57"/>
        <v>0</v>
      </c>
      <c r="AC665" s="10">
        <f t="shared" si="58"/>
        <v>0</v>
      </c>
      <c r="AD665" s="10">
        <f t="shared" si="52"/>
        <v>0</v>
      </c>
      <c r="AF665" s="10">
        <f t="shared" si="53"/>
        <v>0</v>
      </c>
    </row>
    <row r="666" spans="1:32" ht="15.75" customHeight="1" x14ac:dyDescent="0.2">
      <c r="A666" s="8">
        <v>44771</v>
      </c>
      <c r="B666" s="32">
        <v>178.58772279999999</v>
      </c>
      <c r="C666" s="9">
        <f t="shared" si="61"/>
        <v>100.7336655</v>
      </c>
      <c r="D666" s="10">
        <f t="shared" si="62"/>
        <v>178.58772279999999</v>
      </c>
      <c r="E666" s="10">
        <f t="shared" si="63"/>
        <v>1</v>
      </c>
      <c r="F666" s="10">
        <f t="shared" si="64"/>
        <v>0</v>
      </c>
      <c r="G666" s="10">
        <f t="shared" si="65"/>
        <v>0</v>
      </c>
      <c r="H666" s="10">
        <f t="shared" si="66"/>
        <v>0</v>
      </c>
      <c r="I666" s="10">
        <f t="shared" si="67"/>
        <v>0</v>
      </c>
      <c r="J666" s="10">
        <f t="shared" si="68"/>
        <v>0</v>
      </c>
      <c r="K666" s="10">
        <f t="shared" si="69"/>
        <v>0</v>
      </c>
      <c r="L666" s="9">
        <f t="shared" si="59"/>
        <v>178.58772279999999</v>
      </c>
      <c r="M666" s="9">
        <f t="shared" si="70"/>
        <v>160.28814621999999</v>
      </c>
      <c r="N666" s="9">
        <f t="shared" si="73"/>
        <v>165.23727478599997</v>
      </c>
      <c r="O666" s="9">
        <f t="shared" si="48"/>
        <v>181.47886993500006</v>
      </c>
      <c r="P666" s="9">
        <f t="shared" si="71"/>
        <v>18.299576580000007</v>
      </c>
      <c r="Q666" s="10">
        <f t="shared" si="72"/>
        <v>0</v>
      </c>
      <c r="R666" s="9">
        <f t="shared" si="74"/>
        <v>13.350448014000023</v>
      </c>
      <c r="S666" s="10">
        <f t="shared" si="76"/>
        <v>1</v>
      </c>
      <c r="T666" s="9">
        <f t="shared" si="49"/>
        <v>-2.8911471350000681</v>
      </c>
      <c r="U666" s="10">
        <f t="shared" si="54"/>
        <v>0</v>
      </c>
      <c r="V666" s="9">
        <f t="shared" si="75"/>
        <v>-4.9491285659999846</v>
      </c>
      <c r="W666" s="10">
        <f t="shared" si="60"/>
        <v>0</v>
      </c>
      <c r="X666" s="9">
        <f t="shared" si="50"/>
        <v>-21.190723715000075</v>
      </c>
      <c r="Y666" s="10">
        <f t="shared" si="55"/>
        <v>0</v>
      </c>
      <c r="Z666" s="9">
        <f t="shared" si="51"/>
        <v>-16.241595149000091</v>
      </c>
      <c r="AA666" s="10">
        <f t="shared" si="56"/>
        <v>0</v>
      </c>
      <c r="AB666" s="10">
        <f t="shared" si="57"/>
        <v>0</v>
      </c>
      <c r="AC666" s="10">
        <f t="shared" si="58"/>
        <v>0</v>
      </c>
      <c r="AD666" s="10">
        <f t="shared" si="52"/>
        <v>0</v>
      </c>
      <c r="AF666" s="10">
        <f t="shared" si="53"/>
        <v>0</v>
      </c>
    </row>
    <row r="667" spans="1:32" ht="15.75" customHeight="1" x14ac:dyDescent="0.2">
      <c r="A667" s="8">
        <v>44774</v>
      </c>
      <c r="B667" s="32">
        <v>178.63591</v>
      </c>
      <c r="C667" s="9">
        <f t="shared" si="61"/>
        <v>100.7336655</v>
      </c>
      <c r="D667" s="10">
        <f t="shared" si="62"/>
        <v>178.63591</v>
      </c>
      <c r="E667" s="10">
        <f t="shared" si="63"/>
        <v>1</v>
      </c>
      <c r="F667" s="10">
        <f t="shared" si="64"/>
        <v>0</v>
      </c>
      <c r="G667" s="10">
        <f t="shared" si="65"/>
        <v>0</v>
      </c>
      <c r="H667" s="10">
        <f t="shared" si="66"/>
        <v>0</v>
      </c>
      <c r="I667" s="10">
        <f t="shared" si="67"/>
        <v>0</v>
      </c>
      <c r="J667" s="10">
        <f t="shared" si="68"/>
        <v>0</v>
      </c>
      <c r="K667" s="10">
        <f t="shared" si="69"/>
        <v>0</v>
      </c>
      <c r="L667" s="9">
        <f t="shared" si="59"/>
        <v>178.63591</v>
      </c>
      <c r="M667" s="9">
        <f t="shared" si="70"/>
        <v>161.64188690999998</v>
      </c>
      <c r="N667" s="9">
        <f t="shared" si="73"/>
        <v>165.31139892999997</v>
      </c>
      <c r="O667" s="9">
        <f t="shared" si="48"/>
        <v>181.49597496100006</v>
      </c>
      <c r="P667" s="9">
        <f t="shared" si="71"/>
        <v>16.994023090000013</v>
      </c>
      <c r="Q667" s="10">
        <f t="shared" si="72"/>
        <v>0</v>
      </c>
      <c r="R667" s="9">
        <f t="shared" si="74"/>
        <v>13.324511070000028</v>
      </c>
      <c r="S667" s="10">
        <f t="shared" si="76"/>
        <v>0</v>
      </c>
      <c r="T667" s="9">
        <f t="shared" si="49"/>
        <v>-2.860064961000063</v>
      </c>
      <c r="U667" s="10">
        <f t="shared" si="54"/>
        <v>0</v>
      </c>
      <c r="V667" s="9">
        <f t="shared" si="75"/>
        <v>-3.6695120199999849</v>
      </c>
      <c r="W667" s="10">
        <f t="shared" si="60"/>
        <v>0</v>
      </c>
      <c r="X667" s="9">
        <f t="shared" si="50"/>
        <v>-19.854088051000076</v>
      </c>
      <c r="Y667" s="10">
        <f t="shared" si="55"/>
        <v>0</v>
      </c>
      <c r="Z667" s="9">
        <f t="shared" si="51"/>
        <v>-16.184576031000091</v>
      </c>
      <c r="AA667" s="10">
        <f t="shared" si="56"/>
        <v>0</v>
      </c>
      <c r="AB667" s="10">
        <f t="shared" si="57"/>
        <v>0</v>
      </c>
      <c r="AC667" s="10">
        <f t="shared" si="58"/>
        <v>0</v>
      </c>
      <c r="AD667" s="10">
        <f t="shared" si="52"/>
        <v>0</v>
      </c>
      <c r="AF667" s="10">
        <f t="shared" si="53"/>
        <v>0</v>
      </c>
    </row>
    <row r="668" spans="1:32" ht="15.75" customHeight="1" x14ac:dyDescent="0.2">
      <c r="A668" s="8">
        <v>44775</v>
      </c>
      <c r="B668" s="32">
        <v>178.73225400000001</v>
      </c>
      <c r="C668" s="9">
        <f t="shared" si="61"/>
        <v>100.7336655</v>
      </c>
      <c r="D668" s="10">
        <f t="shared" si="62"/>
        <v>178.73225400000001</v>
      </c>
      <c r="E668" s="10">
        <f t="shared" si="63"/>
        <v>1</v>
      </c>
      <c r="F668" s="10">
        <f t="shared" si="64"/>
        <v>0</v>
      </c>
      <c r="G668" s="10">
        <f t="shared" si="65"/>
        <v>0</v>
      </c>
      <c r="H668" s="10">
        <f t="shared" si="66"/>
        <v>0</v>
      </c>
      <c r="I668" s="10">
        <f t="shared" si="67"/>
        <v>0</v>
      </c>
      <c r="J668" s="10">
        <f t="shared" si="68"/>
        <v>0</v>
      </c>
      <c r="K668" s="10">
        <f t="shared" si="69"/>
        <v>0</v>
      </c>
      <c r="L668" s="9">
        <f t="shared" si="59"/>
        <v>178.73225400000001</v>
      </c>
      <c r="M668" s="9">
        <f t="shared" si="70"/>
        <v>163.09197846000001</v>
      </c>
      <c r="N668" s="9">
        <f t="shared" si="73"/>
        <v>165.43213348799998</v>
      </c>
      <c r="O668" s="9">
        <f t="shared" si="48"/>
        <v>181.49288383550007</v>
      </c>
      <c r="P668" s="9">
        <f t="shared" si="71"/>
        <v>15.640275540000005</v>
      </c>
      <c r="Q668" s="10">
        <f t="shared" si="72"/>
        <v>0</v>
      </c>
      <c r="R668" s="9">
        <f t="shared" si="74"/>
        <v>13.300120512000035</v>
      </c>
      <c r="S668" s="10">
        <f t="shared" si="76"/>
        <v>0</v>
      </c>
      <c r="T668" s="9">
        <f t="shared" si="49"/>
        <v>-2.7606298355000547</v>
      </c>
      <c r="U668" s="10">
        <f t="shared" si="54"/>
        <v>0</v>
      </c>
      <c r="V668" s="9">
        <f t="shared" si="75"/>
        <v>-2.3401550279999697</v>
      </c>
      <c r="W668" s="10">
        <f t="shared" si="60"/>
        <v>0</v>
      </c>
      <c r="X668" s="9">
        <f t="shared" si="50"/>
        <v>-18.400905375500059</v>
      </c>
      <c r="Y668" s="10">
        <f t="shared" si="55"/>
        <v>0</v>
      </c>
      <c r="Z668" s="9">
        <f t="shared" si="51"/>
        <v>-16.06075034750009</v>
      </c>
      <c r="AA668" s="10">
        <f t="shared" si="56"/>
        <v>0</v>
      </c>
      <c r="AB668" s="10">
        <f t="shared" si="57"/>
        <v>0</v>
      </c>
      <c r="AC668" s="10">
        <f t="shared" si="58"/>
        <v>0</v>
      </c>
      <c r="AD668" s="10">
        <f t="shared" si="52"/>
        <v>0</v>
      </c>
      <c r="AF668" s="10">
        <f t="shared" si="53"/>
        <v>0</v>
      </c>
    </row>
    <row r="669" spans="1:32" ht="15.75" customHeight="1" x14ac:dyDescent="0.2">
      <c r="A669" s="8">
        <v>44776</v>
      </c>
      <c r="B669" s="32">
        <v>182.586319</v>
      </c>
      <c r="C669" s="9">
        <f t="shared" si="61"/>
        <v>100.7336655</v>
      </c>
      <c r="D669" s="10">
        <f t="shared" si="62"/>
        <v>182.586319</v>
      </c>
      <c r="E669" s="10">
        <f t="shared" si="63"/>
        <v>1</v>
      </c>
      <c r="F669" s="10">
        <f t="shared" si="64"/>
        <v>0</v>
      </c>
      <c r="G669" s="10">
        <f t="shared" si="65"/>
        <v>0</v>
      </c>
      <c r="H669" s="10">
        <f t="shared" si="66"/>
        <v>0</v>
      </c>
      <c r="I669" s="10">
        <f t="shared" si="67"/>
        <v>0</v>
      </c>
      <c r="J669" s="10">
        <f t="shared" si="68"/>
        <v>0</v>
      </c>
      <c r="K669" s="10">
        <f t="shared" si="69"/>
        <v>0</v>
      </c>
      <c r="L669" s="9">
        <f t="shared" si="59"/>
        <v>182.586319</v>
      </c>
      <c r="M669" s="9">
        <f t="shared" si="70"/>
        <v>164.55652237499999</v>
      </c>
      <c r="N669" s="9">
        <f t="shared" si="73"/>
        <v>165.61473785799998</v>
      </c>
      <c r="O669" s="9">
        <f t="shared" si="48"/>
        <v>181.51429191650004</v>
      </c>
      <c r="P669" s="9">
        <f t="shared" si="71"/>
        <v>18.029796625000017</v>
      </c>
      <c r="Q669" s="10">
        <f t="shared" si="72"/>
        <v>0</v>
      </c>
      <c r="R669" s="9">
        <f t="shared" si="74"/>
        <v>16.971581142000019</v>
      </c>
      <c r="S669" s="10">
        <f t="shared" si="76"/>
        <v>0</v>
      </c>
      <c r="T669" s="9">
        <f t="shared" si="49"/>
        <v>1.072027083499961</v>
      </c>
      <c r="U669" s="10">
        <f t="shared" si="54"/>
        <v>1</v>
      </c>
      <c r="V669" s="9">
        <f t="shared" si="75"/>
        <v>-1.0582154829999979</v>
      </c>
      <c r="W669" s="10">
        <f t="shared" si="60"/>
        <v>0</v>
      </c>
      <c r="X669" s="9">
        <f t="shared" si="50"/>
        <v>-16.957769541500056</v>
      </c>
      <c r="Y669" s="10">
        <f t="shared" si="55"/>
        <v>0</v>
      </c>
      <c r="Z669" s="9">
        <f t="shared" si="51"/>
        <v>-15.899554058500058</v>
      </c>
      <c r="AA669" s="10">
        <f t="shared" si="56"/>
        <v>0</v>
      </c>
      <c r="AB669" s="10">
        <f t="shared" si="57"/>
        <v>0</v>
      </c>
      <c r="AC669" s="10">
        <f t="shared" si="58"/>
        <v>0</v>
      </c>
      <c r="AD669" s="10">
        <f t="shared" si="52"/>
        <v>0</v>
      </c>
      <c r="AF669" s="10">
        <f t="shared" si="53"/>
        <v>0</v>
      </c>
    </row>
    <row r="670" spans="1:32" ht="15.75" customHeight="1" x14ac:dyDescent="0.2">
      <c r="A670" s="8">
        <v>44777</v>
      </c>
      <c r="B670" s="32">
        <v>183.6943665</v>
      </c>
      <c r="C670" s="9">
        <f t="shared" si="61"/>
        <v>100.7336655</v>
      </c>
      <c r="D670" s="10">
        <f t="shared" si="62"/>
        <v>183.6943665</v>
      </c>
      <c r="E670" s="10">
        <f t="shared" si="63"/>
        <v>1</v>
      </c>
      <c r="F670" s="10">
        <f t="shared" si="64"/>
        <v>0</v>
      </c>
      <c r="G670" s="10">
        <f t="shared" si="65"/>
        <v>0</v>
      </c>
      <c r="H670" s="10">
        <f t="shared" si="66"/>
        <v>0</v>
      </c>
      <c r="I670" s="10">
        <f t="shared" si="67"/>
        <v>0</v>
      </c>
      <c r="J670" s="10">
        <f t="shared" si="68"/>
        <v>0</v>
      </c>
      <c r="K670" s="10">
        <f t="shared" si="69"/>
        <v>0</v>
      </c>
      <c r="L670" s="9">
        <f t="shared" si="59"/>
        <v>183.6943665</v>
      </c>
      <c r="M670" s="9">
        <f t="shared" si="70"/>
        <v>165.83559036999998</v>
      </c>
      <c r="N670" s="9">
        <f t="shared" si="73"/>
        <v>165.78337616399998</v>
      </c>
      <c r="O670" s="9">
        <f t="shared" si="48"/>
        <v>181.53149543850006</v>
      </c>
      <c r="P670" s="9">
        <f t="shared" si="71"/>
        <v>17.858776130000024</v>
      </c>
      <c r="Q670" s="10">
        <f t="shared" si="72"/>
        <v>0</v>
      </c>
      <c r="R670" s="9">
        <f t="shared" si="74"/>
        <v>17.910990336000026</v>
      </c>
      <c r="S670" s="10">
        <f t="shared" si="76"/>
        <v>0</v>
      </c>
      <c r="T670" s="9">
        <f t="shared" si="49"/>
        <v>2.162871061499942</v>
      </c>
      <c r="U670" s="10">
        <f t="shared" si="54"/>
        <v>0</v>
      </c>
      <c r="V670" s="9">
        <f t="shared" si="75"/>
        <v>5.221420600000215E-2</v>
      </c>
      <c r="W670" s="10">
        <f t="shared" si="60"/>
        <v>1</v>
      </c>
      <c r="X670" s="9">
        <f t="shared" si="50"/>
        <v>-15.695905068500082</v>
      </c>
      <c r="Y670" s="10">
        <f t="shared" si="55"/>
        <v>0</v>
      </c>
      <c r="Z670" s="9">
        <f t="shared" si="51"/>
        <v>-15.748119274500084</v>
      </c>
      <c r="AA670" s="10">
        <f t="shared" si="56"/>
        <v>0</v>
      </c>
      <c r="AB670" s="10">
        <f t="shared" si="57"/>
        <v>0</v>
      </c>
      <c r="AC670" s="10">
        <f t="shared" si="58"/>
        <v>0</v>
      </c>
      <c r="AD670" s="10">
        <f t="shared" si="52"/>
        <v>0</v>
      </c>
      <c r="AF670" s="10">
        <f t="shared" si="53"/>
        <v>0</v>
      </c>
    </row>
    <row r="671" spans="1:32" ht="15.75" customHeight="1" x14ac:dyDescent="0.2">
      <c r="A671" s="8">
        <v>44778</v>
      </c>
      <c r="B671" s="32">
        <v>181.47827150000001</v>
      </c>
      <c r="C671" s="9">
        <f t="shared" si="61"/>
        <v>100.7336655</v>
      </c>
      <c r="D671" s="10">
        <f t="shared" si="62"/>
        <v>181.47827150000001</v>
      </c>
      <c r="E671" s="10">
        <f t="shared" si="63"/>
        <v>1</v>
      </c>
      <c r="F671" s="10">
        <f t="shared" si="64"/>
        <v>0</v>
      </c>
      <c r="G671" s="10">
        <f t="shared" si="65"/>
        <v>0</v>
      </c>
      <c r="H671" s="10">
        <f t="shared" si="66"/>
        <v>0</v>
      </c>
      <c r="I671" s="10">
        <f t="shared" si="67"/>
        <v>0</v>
      </c>
      <c r="J671" s="10">
        <f t="shared" si="68"/>
        <v>0</v>
      </c>
      <c r="K671" s="10">
        <f t="shared" si="69"/>
        <v>0</v>
      </c>
      <c r="L671" s="9">
        <f t="shared" si="59"/>
        <v>181.47827150000001</v>
      </c>
      <c r="M671" s="9">
        <f t="shared" si="70"/>
        <v>166.840055855</v>
      </c>
      <c r="N671" s="9">
        <f t="shared" si="73"/>
        <v>165.86491089399996</v>
      </c>
      <c r="O671" s="9">
        <f t="shared" si="48"/>
        <v>181.54498649700002</v>
      </c>
      <c r="P671" s="9">
        <f t="shared" si="71"/>
        <v>14.638215645000002</v>
      </c>
      <c r="Q671" s="10">
        <f t="shared" si="72"/>
        <v>0</v>
      </c>
      <c r="R671" s="9">
        <f t="shared" si="74"/>
        <v>15.613360606000043</v>
      </c>
      <c r="S671" s="10">
        <f t="shared" si="76"/>
        <v>0</v>
      </c>
      <c r="T671" s="9">
        <f t="shared" si="49"/>
        <v>-6.6714997000019594E-2</v>
      </c>
      <c r="U671" s="10">
        <f t="shared" si="54"/>
        <v>-1</v>
      </c>
      <c r="V671" s="9">
        <f t="shared" si="75"/>
        <v>0.97514496100004067</v>
      </c>
      <c r="W671" s="10">
        <f t="shared" si="60"/>
        <v>0</v>
      </c>
      <c r="X671" s="9">
        <f t="shared" si="50"/>
        <v>-14.704930642000022</v>
      </c>
      <c r="Y671" s="10">
        <f t="shared" si="55"/>
        <v>0</v>
      </c>
      <c r="Z671" s="9">
        <f t="shared" si="51"/>
        <v>-15.680075603000063</v>
      </c>
      <c r="AA671" s="10">
        <f t="shared" si="56"/>
        <v>0</v>
      </c>
      <c r="AB671" s="10">
        <f t="shared" si="57"/>
        <v>0</v>
      </c>
      <c r="AC671" s="10">
        <f t="shared" si="58"/>
        <v>0</v>
      </c>
      <c r="AD671" s="10">
        <f t="shared" si="52"/>
        <v>0</v>
      </c>
      <c r="AF671" s="10">
        <f t="shared" si="53"/>
        <v>0</v>
      </c>
    </row>
    <row r="672" spans="1:32" ht="15.75" customHeight="1" x14ac:dyDescent="0.2">
      <c r="A672" s="8">
        <v>44781</v>
      </c>
      <c r="B672" s="32">
        <v>181.47827150000001</v>
      </c>
      <c r="C672" s="9">
        <f t="shared" si="61"/>
        <v>100.7336655</v>
      </c>
      <c r="D672" s="10">
        <f t="shared" si="62"/>
        <v>181.47827150000001</v>
      </c>
      <c r="E672" s="10">
        <f t="shared" si="63"/>
        <v>1</v>
      </c>
      <c r="F672" s="10">
        <f t="shared" si="64"/>
        <v>0</v>
      </c>
      <c r="G672" s="10">
        <f t="shared" si="65"/>
        <v>0</v>
      </c>
      <c r="H672" s="10">
        <f t="shared" si="66"/>
        <v>0</v>
      </c>
      <c r="I672" s="10">
        <f t="shared" si="67"/>
        <v>0</v>
      </c>
      <c r="J672" s="10">
        <f t="shared" si="68"/>
        <v>0</v>
      </c>
      <c r="K672" s="10">
        <f t="shared" si="69"/>
        <v>0</v>
      </c>
      <c r="L672" s="9">
        <f t="shared" si="59"/>
        <v>181.47827150000001</v>
      </c>
      <c r="M672" s="9">
        <f t="shared" si="70"/>
        <v>167.90715027500002</v>
      </c>
      <c r="N672" s="9">
        <f t="shared" si="73"/>
        <v>165.95024872399998</v>
      </c>
      <c r="O672" s="9">
        <f t="shared" si="48"/>
        <v>181.505000459</v>
      </c>
      <c r="P672" s="9">
        <f t="shared" si="71"/>
        <v>13.571121224999985</v>
      </c>
      <c r="Q672" s="10">
        <f t="shared" si="72"/>
        <v>0</v>
      </c>
      <c r="R672" s="9">
        <f t="shared" si="74"/>
        <v>15.528022776000029</v>
      </c>
      <c r="S672" s="10">
        <f t="shared" si="76"/>
        <v>0</v>
      </c>
      <c r="T672" s="9">
        <f t="shared" si="49"/>
        <v>-2.6728958999996166E-2</v>
      </c>
      <c r="U672" s="10">
        <f t="shared" si="54"/>
        <v>0</v>
      </c>
      <c r="V672" s="9">
        <f t="shared" si="75"/>
        <v>1.956901551000044</v>
      </c>
      <c r="W672" s="10">
        <f t="shared" si="60"/>
        <v>0</v>
      </c>
      <c r="X672" s="9">
        <f t="shared" si="50"/>
        <v>-13.597850183999981</v>
      </c>
      <c r="Y672" s="10">
        <f t="shared" si="55"/>
        <v>0</v>
      </c>
      <c r="Z672" s="9">
        <f t="shared" si="51"/>
        <v>-15.554751735000025</v>
      </c>
      <c r="AA672" s="10">
        <f t="shared" si="56"/>
        <v>0</v>
      </c>
      <c r="AB672" s="10">
        <f t="shared" si="57"/>
        <v>0</v>
      </c>
      <c r="AC672" s="10">
        <f t="shared" si="58"/>
        <v>0</v>
      </c>
      <c r="AD672" s="10">
        <f t="shared" si="52"/>
        <v>0</v>
      </c>
      <c r="AF672" s="10">
        <f t="shared" si="53"/>
        <v>0</v>
      </c>
    </row>
    <row r="673" spans="1:32" ht="15.75" customHeight="1" x14ac:dyDescent="0.2">
      <c r="A673" s="8">
        <v>44782</v>
      </c>
      <c r="B673" s="32">
        <v>180.177536</v>
      </c>
      <c r="C673" s="9">
        <f t="shared" si="61"/>
        <v>100.7336655</v>
      </c>
      <c r="D673" s="10">
        <f t="shared" si="62"/>
        <v>180.177536</v>
      </c>
      <c r="E673" s="10">
        <f t="shared" si="63"/>
        <v>1</v>
      </c>
      <c r="F673" s="10">
        <f t="shared" si="64"/>
        <v>0</v>
      </c>
      <c r="G673" s="10">
        <f t="shared" si="65"/>
        <v>0</v>
      </c>
      <c r="H673" s="10">
        <f t="shared" si="66"/>
        <v>0</v>
      </c>
      <c r="I673" s="10">
        <f t="shared" si="67"/>
        <v>0</v>
      </c>
      <c r="J673" s="10">
        <f t="shared" si="68"/>
        <v>0</v>
      </c>
      <c r="K673" s="10">
        <f t="shared" si="69"/>
        <v>0</v>
      </c>
      <c r="L673" s="9">
        <f t="shared" si="59"/>
        <v>180.177536</v>
      </c>
      <c r="M673" s="9">
        <f t="shared" si="70"/>
        <v>168.98869706000002</v>
      </c>
      <c r="N673" s="9">
        <f t="shared" si="73"/>
        <v>166.12175476599998</v>
      </c>
      <c r="O673" s="9">
        <f t="shared" si="48"/>
        <v>181.44900360250006</v>
      </c>
      <c r="P673" s="9">
        <f t="shared" si="71"/>
        <v>11.188838939999982</v>
      </c>
      <c r="Q673" s="10">
        <f t="shared" si="72"/>
        <v>0</v>
      </c>
      <c r="R673" s="9">
        <f t="shared" si="74"/>
        <v>14.055781234000023</v>
      </c>
      <c r="S673" s="10">
        <f t="shared" si="76"/>
        <v>0</v>
      </c>
      <c r="T673" s="9">
        <f t="shared" si="49"/>
        <v>-1.2714676025000529</v>
      </c>
      <c r="U673" s="10">
        <f t="shared" si="54"/>
        <v>0</v>
      </c>
      <c r="V673" s="9">
        <f t="shared" si="75"/>
        <v>2.8669422940000402</v>
      </c>
      <c r="W673" s="10">
        <f t="shared" si="60"/>
        <v>0</v>
      </c>
      <c r="X673" s="9">
        <f t="shared" si="50"/>
        <v>-12.460306542500035</v>
      </c>
      <c r="Y673" s="10">
        <f t="shared" si="55"/>
        <v>0</v>
      </c>
      <c r="Z673" s="9">
        <f t="shared" si="51"/>
        <v>-15.327248836500075</v>
      </c>
      <c r="AA673" s="10">
        <f t="shared" si="56"/>
        <v>0</v>
      </c>
      <c r="AB673" s="10">
        <f t="shared" si="57"/>
        <v>0</v>
      </c>
      <c r="AC673" s="10">
        <f t="shared" si="58"/>
        <v>0</v>
      </c>
      <c r="AD673" s="10">
        <f t="shared" si="52"/>
        <v>0</v>
      </c>
      <c r="AF673" s="10">
        <f t="shared" si="53"/>
        <v>0</v>
      </c>
    </row>
    <row r="674" spans="1:32" ht="15.75" customHeight="1" x14ac:dyDescent="0.2">
      <c r="A674" s="8">
        <v>44783</v>
      </c>
      <c r="B674" s="32">
        <v>183.164444</v>
      </c>
      <c r="C674" s="9">
        <f t="shared" si="61"/>
        <v>100.7336655</v>
      </c>
      <c r="D674" s="10">
        <f t="shared" si="62"/>
        <v>183.164444</v>
      </c>
      <c r="E674" s="10">
        <f t="shared" si="63"/>
        <v>1</v>
      </c>
      <c r="F674" s="10">
        <f t="shared" si="64"/>
        <v>0</v>
      </c>
      <c r="G674" s="10">
        <f t="shared" si="65"/>
        <v>0</v>
      </c>
      <c r="H674" s="10">
        <f t="shared" si="66"/>
        <v>0</v>
      </c>
      <c r="I674" s="10">
        <f t="shared" si="67"/>
        <v>0</v>
      </c>
      <c r="J674" s="10">
        <f t="shared" si="68"/>
        <v>0</v>
      </c>
      <c r="K674" s="10">
        <f t="shared" si="69"/>
        <v>0</v>
      </c>
      <c r="L674" s="9">
        <f t="shared" si="59"/>
        <v>183.164444</v>
      </c>
      <c r="M674" s="9">
        <f t="shared" si="70"/>
        <v>170.30630646500001</v>
      </c>
      <c r="N674" s="9">
        <f t="shared" si="73"/>
        <v>166.39153961800002</v>
      </c>
      <c r="O674" s="9">
        <f t="shared" si="48"/>
        <v>181.39558220050006</v>
      </c>
      <c r="P674" s="9">
        <f t="shared" si="71"/>
        <v>12.858137534999997</v>
      </c>
      <c r="Q674" s="10">
        <f t="shared" si="72"/>
        <v>0</v>
      </c>
      <c r="R674" s="9">
        <f t="shared" si="74"/>
        <v>16.772904381999979</v>
      </c>
      <c r="S674" s="10">
        <f t="shared" si="76"/>
        <v>0</v>
      </c>
      <c r="T674" s="9">
        <f t="shared" si="49"/>
        <v>1.7688617994999447</v>
      </c>
      <c r="U674" s="10">
        <f t="shared" si="54"/>
        <v>1</v>
      </c>
      <c r="V674" s="9">
        <f t="shared" si="75"/>
        <v>3.9147668469999815</v>
      </c>
      <c r="W674" s="10">
        <f t="shared" si="60"/>
        <v>0</v>
      </c>
      <c r="X674" s="9">
        <f t="shared" si="50"/>
        <v>-11.089275735500053</v>
      </c>
      <c r="Y674" s="10">
        <f t="shared" si="55"/>
        <v>0</v>
      </c>
      <c r="Z674" s="9">
        <f t="shared" si="51"/>
        <v>-15.004042582500034</v>
      </c>
      <c r="AA674" s="10">
        <f t="shared" si="56"/>
        <v>0</v>
      </c>
      <c r="AB674" s="10">
        <f t="shared" si="57"/>
        <v>0</v>
      </c>
      <c r="AC674" s="10">
        <f t="shared" si="58"/>
        <v>0</v>
      </c>
      <c r="AD674" s="10">
        <f t="shared" si="52"/>
        <v>0</v>
      </c>
      <c r="AF674" s="10">
        <f t="shared" si="53"/>
        <v>0</v>
      </c>
    </row>
    <row r="675" spans="1:32" ht="15.75" customHeight="1" x14ac:dyDescent="0.2">
      <c r="A675" s="8">
        <v>44784</v>
      </c>
      <c r="B675" s="32">
        <v>182.97172549999999</v>
      </c>
      <c r="C675" s="9">
        <f t="shared" si="61"/>
        <v>100.7336655</v>
      </c>
      <c r="D675" s="10">
        <f t="shared" si="62"/>
        <v>182.97172549999999</v>
      </c>
      <c r="E675" s="10">
        <f t="shared" si="63"/>
        <v>1</v>
      </c>
      <c r="F675" s="10">
        <f t="shared" si="64"/>
        <v>0</v>
      </c>
      <c r="G675" s="10">
        <f t="shared" si="65"/>
        <v>0</v>
      </c>
      <c r="H675" s="10">
        <f t="shared" si="66"/>
        <v>0</v>
      </c>
      <c r="I675" s="10">
        <f t="shared" si="67"/>
        <v>0</v>
      </c>
      <c r="J675" s="10">
        <f t="shared" si="68"/>
        <v>0</v>
      </c>
      <c r="K675" s="10">
        <f t="shared" si="69"/>
        <v>0</v>
      </c>
      <c r="L675" s="9">
        <f t="shared" si="59"/>
        <v>182.97172549999999</v>
      </c>
      <c r="M675" s="9">
        <f t="shared" si="70"/>
        <v>171.75158082000002</v>
      </c>
      <c r="N675" s="9">
        <f t="shared" si="73"/>
        <v>166.60544007000001</v>
      </c>
      <c r="O675" s="9">
        <f t="shared" si="48"/>
        <v>181.32598587200005</v>
      </c>
      <c r="P675" s="9">
        <f t="shared" si="71"/>
        <v>11.220144679999976</v>
      </c>
      <c r="Q675" s="10">
        <f t="shared" si="72"/>
        <v>0</v>
      </c>
      <c r="R675" s="9">
        <f t="shared" si="74"/>
        <v>16.366285429999976</v>
      </c>
      <c r="S675" s="10">
        <f t="shared" si="76"/>
        <v>0</v>
      </c>
      <c r="T675" s="9">
        <f t="shared" si="49"/>
        <v>1.6457396279999443</v>
      </c>
      <c r="U675" s="10">
        <f t="shared" si="54"/>
        <v>0</v>
      </c>
      <c r="V675" s="9">
        <f t="shared" si="75"/>
        <v>5.1461407500000007</v>
      </c>
      <c r="W675" s="10">
        <f t="shared" si="60"/>
        <v>0</v>
      </c>
      <c r="X675" s="9">
        <f t="shared" si="50"/>
        <v>-9.5744050520000314</v>
      </c>
      <c r="Y675" s="10">
        <f t="shared" si="55"/>
        <v>0</v>
      </c>
      <c r="Z675" s="9">
        <f t="shared" si="51"/>
        <v>-14.720545802000032</v>
      </c>
      <c r="AA675" s="10">
        <f t="shared" si="56"/>
        <v>0</v>
      </c>
      <c r="AB675" s="10">
        <f t="shared" si="57"/>
        <v>0</v>
      </c>
      <c r="AC675" s="10">
        <f t="shared" si="58"/>
        <v>0</v>
      </c>
      <c r="AD675" s="10">
        <f t="shared" si="52"/>
        <v>0</v>
      </c>
      <c r="AF675" s="10">
        <f t="shared" si="53"/>
        <v>0</v>
      </c>
    </row>
    <row r="676" spans="1:32" ht="15.75" customHeight="1" x14ac:dyDescent="0.2">
      <c r="A676" s="8">
        <v>44785</v>
      </c>
      <c r="B676" s="32">
        <v>181.18922420000001</v>
      </c>
      <c r="C676" s="9">
        <f t="shared" si="61"/>
        <v>100.7336655</v>
      </c>
      <c r="D676" s="10">
        <f t="shared" si="62"/>
        <v>181.18922420000001</v>
      </c>
      <c r="E676" s="10">
        <f t="shared" si="63"/>
        <v>1</v>
      </c>
      <c r="F676" s="10">
        <f t="shared" si="64"/>
        <v>0</v>
      </c>
      <c r="G676" s="10">
        <f t="shared" si="65"/>
        <v>0</v>
      </c>
      <c r="H676" s="10">
        <f t="shared" si="66"/>
        <v>0</v>
      </c>
      <c r="I676" s="10">
        <f t="shared" si="67"/>
        <v>0</v>
      </c>
      <c r="J676" s="10">
        <f t="shared" si="68"/>
        <v>0</v>
      </c>
      <c r="K676" s="10">
        <f t="shared" si="69"/>
        <v>0</v>
      </c>
      <c r="L676" s="9">
        <f t="shared" si="59"/>
        <v>181.18922420000001</v>
      </c>
      <c r="M676" s="9">
        <f t="shared" si="70"/>
        <v>172.85480729</v>
      </c>
      <c r="N676" s="9">
        <f t="shared" si="73"/>
        <v>166.761529852</v>
      </c>
      <c r="O676" s="9">
        <f t="shared" si="48"/>
        <v>181.23559326300008</v>
      </c>
      <c r="P676" s="9">
        <f t="shared" si="71"/>
        <v>8.3344169100000158</v>
      </c>
      <c r="Q676" s="10">
        <f t="shared" si="72"/>
        <v>0</v>
      </c>
      <c r="R676" s="9">
        <f t="shared" si="74"/>
        <v>14.427694348000017</v>
      </c>
      <c r="S676" s="10">
        <f t="shared" si="76"/>
        <v>0</v>
      </c>
      <c r="T676" s="9">
        <f t="shared" si="49"/>
        <v>-4.6369063000071264E-2</v>
      </c>
      <c r="U676" s="10">
        <f t="shared" si="54"/>
        <v>-1</v>
      </c>
      <c r="V676" s="9">
        <f t="shared" si="75"/>
        <v>6.0932774380000012</v>
      </c>
      <c r="W676" s="10">
        <f t="shared" si="60"/>
        <v>0</v>
      </c>
      <c r="X676" s="9">
        <f t="shared" si="50"/>
        <v>-8.3807859730000871</v>
      </c>
      <c r="Y676" s="10">
        <f t="shared" si="55"/>
        <v>0</v>
      </c>
      <c r="Z676" s="9">
        <f t="shared" si="51"/>
        <v>-14.474063411000088</v>
      </c>
      <c r="AA676" s="10">
        <f t="shared" si="56"/>
        <v>0</v>
      </c>
      <c r="AB676" s="10">
        <f t="shared" si="57"/>
        <v>0</v>
      </c>
      <c r="AC676" s="10">
        <f t="shared" si="58"/>
        <v>0</v>
      </c>
      <c r="AD676" s="10">
        <f t="shared" si="52"/>
        <v>0</v>
      </c>
      <c r="AF676" s="10">
        <f t="shared" si="53"/>
        <v>0</v>
      </c>
    </row>
    <row r="677" spans="1:32" ht="15.75" customHeight="1" x14ac:dyDescent="0.2">
      <c r="A677" s="8">
        <v>44788</v>
      </c>
      <c r="B677" s="32">
        <v>182.008194</v>
      </c>
      <c r="C677" s="9">
        <f t="shared" si="61"/>
        <v>100.7336655</v>
      </c>
      <c r="D677" s="10">
        <f t="shared" si="62"/>
        <v>182.008194</v>
      </c>
      <c r="E677" s="10">
        <f t="shared" si="63"/>
        <v>1</v>
      </c>
      <c r="F677" s="10">
        <f t="shared" si="64"/>
        <v>0</v>
      </c>
      <c r="G677" s="10">
        <f t="shared" si="65"/>
        <v>0</v>
      </c>
      <c r="H677" s="10">
        <f t="shared" si="66"/>
        <v>0</v>
      </c>
      <c r="I677" s="10">
        <f t="shared" si="67"/>
        <v>0</v>
      </c>
      <c r="J677" s="10">
        <f t="shared" si="68"/>
        <v>0</v>
      </c>
      <c r="K677" s="10">
        <f t="shared" si="69"/>
        <v>0</v>
      </c>
      <c r="L677" s="9">
        <f t="shared" si="59"/>
        <v>182.008194</v>
      </c>
      <c r="M677" s="9">
        <f t="shared" si="70"/>
        <v>173.98693848500002</v>
      </c>
      <c r="N677" s="9">
        <f t="shared" si="73"/>
        <v>166.88967743599997</v>
      </c>
      <c r="O677" s="9">
        <f t="shared" si="48"/>
        <v>181.1412145245001</v>
      </c>
      <c r="P677" s="9">
        <f t="shared" si="71"/>
        <v>8.0212555149999787</v>
      </c>
      <c r="Q677" s="10">
        <f t="shared" si="72"/>
        <v>0</v>
      </c>
      <c r="R677" s="9">
        <f t="shared" si="74"/>
        <v>15.118516564000032</v>
      </c>
      <c r="S677" s="10">
        <f t="shared" si="76"/>
        <v>0</v>
      </c>
      <c r="T677" s="9">
        <f t="shared" si="49"/>
        <v>0.86697947549990317</v>
      </c>
      <c r="U677" s="10">
        <f t="shared" si="54"/>
        <v>1</v>
      </c>
      <c r="V677" s="9">
        <f t="shared" si="75"/>
        <v>7.0972610490000534</v>
      </c>
      <c r="W677" s="10">
        <f t="shared" si="60"/>
        <v>0</v>
      </c>
      <c r="X677" s="9">
        <f t="shared" si="50"/>
        <v>-7.1542760395000755</v>
      </c>
      <c r="Y677" s="10">
        <f t="shared" si="55"/>
        <v>0</v>
      </c>
      <c r="Z677" s="9">
        <f t="shared" si="51"/>
        <v>-14.251537088500129</v>
      </c>
      <c r="AA677" s="10">
        <f t="shared" si="56"/>
        <v>0</v>
      </c>
      <c r="AB677" s="10">
        <f t="shared" si="57"/>
        <v>0</v>
      </c>
      <c r="AC677" s="10">
        <f t="shared" si="58"/>
        <v>0</v>
      </c>
      <c r="AD677" s="10">
        <f t="shared" si="52"/>
        <v>0</v>
      </c>
      <c r="AF677" s="10">
        <f t="shared" si="53"/>
        <v>0</v>
      </c>
    </row>
    <row r="678" spans="1:32" ht="15.75" customHeight="1" x14ac:dyDescent="0.2">
      <c r="A678" s="8">
        <v>44789</v>
      </c>
      <c r="B678" s="32">
        <v>181.38191219999999</v>
      </c>
      <c r="C678" s="9">
        <f t="shared" si="61"/>
        <v>100.7336655</v>
      </c>
      <c r="D678" s="10">
        <f t="shared" si="62"/>
        <v>181.38191219999999</v>
      </c>
      <c r="E678" s="10">
        <f t="shared" si="63"/>
        <v>1</v>
      </c>
      <c r="F678" s="10">
        <f t="shared" si="64"/>
        <v>0</v>
      </c>
      <c r="G678" s="10">
        <f t="shared" si="65"/>
        <v>0</v>
      </c>
      <c r="H678" s="10">
        <f t="shared" si="66"/>
        <v>0</v>
      </c>
      <c r="I678" s="10">
        <f t="shared" si="67"/>
        <v>0</v>
      </c>
      <c r="J678" s="10">
        <f t="shared" si="68"/>
        <v>0</v>
      </c>
      <c r="K678" s="10">
        <f t="shared" si="69"/>
        <v>0</v>
      </c>
      <c r="L678" s="9">
        <f t="shared" si="59"/>
        <v>181.38191219999999</v>
      </c>
      <c r="M678" s="9">
        <f t="shared" si="70"/>
        <v>174.98658600499999</v>
      </c>
      <c r="N678" s="9">
        <f t="shared" si="73"/>
        <v>167.04383972799999</v>
      </c>
      <c r="O678" s="9">
        <f t="shared" si="48"/>
        <v>181.04655647400003</v>
      </c>
      <c r="P678" s="9">
        <f t="shared" si="71"/>
        <v>6.3953261949999956</v>
      </c>
      <c r="Q678" s="10">
        <f t="shared" si="72"/>
        <v>0</v>
      </c>
      <c r="R678" s="9">
        <f t="shared" si="74"/>
        <v>14.338072471999993</v>
      </c>
      <c r="S678" s="10">
        <f t="shared" si="76"/>
        <v>0</v>
      </c>
      <c r="T678" s="9">
        <f t="shared" si="49"/>
        <v>0.33535572599996044</v>
      </c>
      <c r="U678" s="10">
        <f t="shared" si="54"/>
        <v>0</v>
      </c>
      <c r="V678" s="9">
        <f t="shared" si="75"/>
        <v>7.9427462769999977</v>
      </c>
      <c r="W678" s="10">
        <f t="shared" si="60"/>
        <v>0</v>
      </c>
      <c r="X678" s="9">
        <f t="shared" si="50"/>
        <v>-6.0599704690000351</v>
      </c>
      <c r="Y678" s="10">
        <f t="shared" si="55"/>
        <v>0</v>
      </c>
      <c r="Z678" s="9">
        <f t="shared" si="51"/>
        <v>-14.002716746000033</v>
      </c>
      <c r="AA678" s="10">
        <f t="shared" si="56"/>
        <v>0</v>
      </c>
      <c r="AB678" s="10">
        <f t="shared" si="57"/>
        <v>0</v>
      </c>
      <c r="AC678" s="10">
        <f t="shared" si="58"/>
        <v>0</v>
      </c>
      <c r="AD678" s="10">
        <f t="shared" si="52"/>
        <v>0</v>
      </c>
      <c r="AF678" s="10">
        <f t="shared" si="53"/>
        <v>0</v>
      </c>
    </row>
    <row r="679" spans="1:32" ht="15.75" customHeight="1" x14ac:dyDescent="0.2">
      <c r="A679" s="8">
        <v>44790</v>
      </c>
      <c r="B679" s="32">
        <v>179.6475983</v>
      </c>
      <c r="C679" s="9">
        <f t="shared" si="61"/>
        <v>100.7336655</v>
      </c>
      <c r="D679" s="10">
        <f t="shared" si="62"/>
        <v>179.6475983</v>
      </c>
      <c r="E679" s="10">
        <f t="shared" si="63"/>
        <v>1</v>
      </c>
      <c r="F679" s="10">
        <f t="shared" si="64"/>
        <v>0</v>
      </c>
      <c r="G679" s="10">
        <f t="shared" si="65"/>
        <v>0</v>
      </c>
      <c r="H679" s="10">
        <f t="shared" si="66"/>
        <v>0</v>
      </c>
      <c r="I679" s="10">
        <f t="shared" si="67"/>
        <v>0</v>
      </c>
      <c r="J679" s="10">
        <f t="shared" si="68"/>
        <v>0</v>
      </c>
      <c r="K679" s="10">
        <f t="shared" si="69"/>
        <v>0</v>
      </c>
      <c r="L679" s="9">
        <f t="shared" si="59"/>
        <v>179.6475983</v>
      </c>
      <c r="M679" s="9">
        <f t="shared" si="70"/>
        <v>175.92119675500004</v>
      </c>
      <c r="N679" s="9">
        <f t="shared" si="73"/>
        <v>167.197038886</v>
      </c>
      <c r="O679" s="9">
        <f t="shared" si="48"/>
        <v>180.93799797200001</v>
      </c>
      <c r="P679" s="9">
        <f t="shared" si="71"/>
        <v>3.726401544999959</v>
      </c>
      <c r="Q679" s="10">
        <f t="shared" si="72"/>
        <v>0</v>
      </c>
      <c r="R679" s="9">
        <f t="shared" si="74"/>
        <v>12.450559413999997</v>
      </c>
      <c r="S679" s="10">
        <f t="shared" si="76"/>
        <v>0</v>
      </c>
      <c r="T679" s="9">
        <f t="shared" si="49"/>
        <v>-1.2903996720000066</v>
      </c>
      <c r="U679" s="10">
        <f t="shared" si="54"/>
        <v>-1</v>
      </c>
      <c r="V679" s="9">
        <f t="shared" si="75"/>
        <v>8.7241578690000381</v>
      </c>
      <c r="W679" s="10">
        <f t="shared" si="60"/>
        <v>0</v>
      </c>
      <c r="X679" s="9">
        <f t="shared" si="50"/>
        <v>-5.0168012169999656</v>
      </c>
      <c r="Y679" s="10">
        <f t="shared" si="55"/>
        <v>0</v>
      </c>
      <c r="Z679" s="9">
        <f t="shared" si="51"/>
        <v>-13.740959086000004</v>
      </c>
      <c r="AA679" s="10">
        <f t="shared" si="56"/>
        <v>0</v>
      </c>
      <c r="AB679" s="10">
        <f t="shared" si="57"/>
        <v>0</v>
      </c>
      <c r="AC679" s="10">
        <f t="shared" si="58"/>
        <v>0</v>
      </c>
      <c r="AD679" s="10">
        <f t="shared" si="52"/>
        <v>0</v>
      </c>
      <c r="AF679" s="10">
        <f t="shared" si="53"/>
        <v>0</v>
      </c>
    </row>
    <row r="680" spans="1:32" ht="15.75" customHeight="1" x14ac:dyDescent="0.2">
      <c r="A680" s="8">
        <v>44791</v>
      </c>
      <c r="B680" s="32">
        <v>180.4665833</v>
      </c>
      <c r="C680" s="9">
        <f t="shared" si="61"/>
        <v>100.7336655</v>
      </c>
      <c r="D680" s="10">
        <f t="shared" si="62"/>
        <v>180.4665833</v>
      </c>
      <c r="E680" s="10">
        <f t="shared" si="63"/>
        <v>1</v>
      </c>
      <c r="F680" s="10">
        <f t="shared" si="64"/>
        <v>0</v>
      </c>
      <c r="G680" s="10">
        <f t="shared" si="65"/>
        <v>0</v>
      </c>
      <c r="H680" s="10">
        <f t="shared" si="66"/>
        <v>0</v>
      </c>
      <c r="I680" s="10">
        <f t="shared" si="67"/>
        <v>0</v>
      </c>
      <c r="J680" s="10">
        <f t="shared" si="68"/>
        <v>0</v>
      </c>
      <c r="K680" s="10">
        <f t="shared" si="69"/>
        <v>0</v>
      </c>
      <c r="L680" s="9">
        <f t="shared" si="59"/>
        <v>180.4665833</v>
      </c>
      <c r="M680" s="9">
        <f t="shared" si="70"/>
        <v>176.70646287000002</v>
      </c>
      <c r="N680" s="9">
        <f t="shared" si="73"/>
        <v>167.406121834</v>
      </c>
      <c r="O680" s="9">
        <f t="shared" si="48"/>
        <v>180.83163299750001</v>
      </c>
      <c r="P680" s="9">
        <f t="shared" si="71"/>
        <v>3.7601204299999722</v>
      </c>
      <c r="Q680" s="10">
        <f t="shared" si="72"/>
        <v>0</v>
      </c>
      <c r="R680" s="9">
        <f t="shared" si="74"/>
        <v>13.060461465999992</v>
      </c>
      <c r="S680" s="10">
        <f t="shared" si="76"/>
        <v>0</v>
      </c>
      <c r="T680" s="9">
        <f t="shared" si="49"/>
        <v>-0.36504969750001237</v>
      </c>
      <c r="U680" s="10">
        <f t="shared" si="54"/>
        <v>0</v>
      </c>
      <c r="V680" s="9">
        <f t="shared" si="75"/>
        <v>9.3003410360000203</v>
      </c>
      <c r="W680" s="10">
        <f t="shared" si="60"/>
        <v>0</v>
      </c>
      <c r="X680" s="9">
        <f t="shared" si="50"/>
        <v>-4.1251701274999846</v>
      </c>
      <c r="Y680" s="10">
        <f t="shared" si="55"/>
        <v>0</v>
      </c>
      <c r="Z680" s="9">
        <f t="shared" si="51"/>
        <v>-13.425511163500005</v>
      </c>
      <c r="AA680" s="10">
        <f t="shared" si="56"/>
        <v>0</v>
      </c>
      <c r="AB680" s="10">
        <f t="shared" si="57"/>
        <v>0</v>
      </c>
      <c r="AC680" s="10">
        <f t="shared" si="58"/>
        <v>0</v>
      </c>
      <c r="AD680" s="10">
        <f t="shared" si="52"/>
        <v>0</v>
      </c>
      <c r="AF680" s="10">
        <f t="shared" si="53"/>
        <v>0</v>
      </c>
    </row>
    <row r="681" spans="1:32" ht="15.75" customHeight="1" x14ac:dyDescent="0.2">
      <c r="A681" s="8">
        <v>44792</v>
      </c>
      <c r="B681" s="32">
        <v>179.406723</v>
      </c>
      <c r="C681" s="9">
        <f t="shared" si="61"/>
        <v>100.7336655</v>
      </c>
      <c r="D681" s="10">
        <f t="shared" si="62"/>
        <v>179.406723</v>
      </c>
      <c r="E681" s="10">
        <f t="shared" si="63"/>
        <v>1</v>
      </c>
      <c r="F681" s="10">
        <f t="shared" si="64"/>
        <v>0</v>
      </c>
      <c r="G681" s="10">
        <f t="shared" si="65"/>
        <v>0</v>
      </c>
      <c r="H681" s="10">
        <f t="shared" si="66"/>
        <v>0</v>
      </c>
      <c r="I681" s="10">
        <f t="shared" si="67"/>
        <v>0</v>
      </c>
      <c r="J681" s="10">
        <f t="shared" si="68"/>
        <v>0</v>
      </c>
      <c r="K681" s="10">
        <f t="shared" si="69"/>
        <v>0</v>
      </c>
      <c r="L681" s="9">
        <f t="shared" si="59"/>
        <v>179.406723</v>
      </c>
      <c r="M681" s="9">
        <f t="shared" si="70"/>
        <v>177.43391724500003</v>
      </c>
      <c r="N681" s="9">
        <f t="shared" si="73"/>
        <v>167.721191718</v>
      </c>
      <c r="O681" s="9">
        <f t="shared" si="48"/>
        <v>180.73755676450003</v>
      </c>
      <c r="P681" s="9">
        <f t="shared" si="71"/>
        <v>1.9728057549999676</v>
      </c>
      <c r="Q681" s="10">
        <f t="shared" si="72"/>
        <v>0</v>
      </c>
      <c r="R681" s="9">
        <f t="shared" si="74"/>
        <v>11.685531281999999</v>
      </c>
      <c r="S681" s="10">
        <f t="shared" si="76"/>
        <v>0</v>
      </c>
      <c r="T681" s="9">
        <f t="shared" si="49"/>
        <v>-1.3308337645000279</v>
      </c>
      <c r="U681" s="10">
        <f t="shared" si="54"/>
        <v>0</v>
      </c>
      <c r="V681" s="9">
        <f t="shared" si="75"/>
        <v>9.7127255270000319</v>
      </c>
      <c r="W681" s="10">
        <f t="shared" si="60"/>
        <v>0</v>
      </c>
      <c r="X681" s="9">
        <f t="shared" si="50"/>
        <v>-3.3036395194999955</v>
      </c>
      <c r="Y681" s="10">
        <f t="shared" si="55"/>
        <v>0</v>
      </c>
      <c r="Z681" s="9">
        <f t="shared" si="51"/>
        <v>-13.016365046500027</v>
      </c>
      <c r="AA681" s="10">
        <f t="shared" si="56"/>
        <v>0</v>
      </c>
      <c r="AB681" s="10">
        <f t="shared" si="57"/>
        <v>0</v>
      </c>
      <c r="AC681" s="10">
        <f t="shared" si="58"/>
        <v>0</v>
      </c>
      <c r="AD681" s="10">
        <f t="shared" si="52"/>
        <v>0</v>
      </c>
      <c r="AF681" s="10">
        <f t="shared" si="53"/>
        <v>0</v>
      </c>
    </row>
    <row r="682" spans="1:32" ht="15.75" customHeight="1" x14ac:dyDescent="0.2">
      <c r="A682" s="8">
        <v>44795</v>
      </c>
      <c r="B682" s="32">
        <v>174.2519073</v>
      </c>
      <c r="C682" s="9">
        <f t="shared" si="61"/>
        <v>100.7336655</v>
      </c>
      <c r="D682" s="10">
        <f t="shared" si="62"/>
        <v>174.2519073</v>
      </c>
      <c r="E682" s="10">
        <f t="shared" si="63"/>
        <v>1</v>
      </c>
      <c r="F682" s="10">
        <f t="shared" si="64"/>
        <v>0</v>
      </c>
      <c r="G682" s="10">
        <f t="shared" si="65"/>
        <v>0</v>
      </c>
      <c r="H682" s="10">
        <f t="shared" si="66"/>
        <v>0</v>
      </c>
      <c r="I682" s="10">
        <f t="shared" si="67"/>
        <v>0</v>
      </c>
      <c r="J682" s="10">
        <f t="shared" si="68"/>
        <v>0</v>
      </c>
      <c r="K682" s="10">
        <f t="shared" si="69"/>
        <v>0</v>
      </c>
      <c r="L682" s="9">
        <f t="shared" si="59"/>
        <v>174.2519073</v>
      </c>
      <c r="M682" s="9">
        <f t="shared" si="70"/>
        <v>177.96625976999999</v>
      </c>
      <c r="N682" s="9">
        <f t="shared" si="73"/>
        <v>167.94280029800001</v>
      </c>
      <c r="O682" s="9">
        <f t="shared" si="48"/>
        <v>180.59774170100002</v>
      </c>
      <c r="P682" s="9">
        <f t="shared" si="71"/>
        <v>-3.7143524699999944</v>
      </c>
      <c r="Q682" s="10">
        <f t="shared" si="72"/>
        <v>-1</v>
      </c>
      <c r="R682" s="9">
        <f t="shared" si="74"/>
        <v>6.3091070019999904</v>
      </c>
      <c r="S682" s="10">
        <f t="shared" si="76"/>
        <v>0</v>
      </c>
      <c r="T682" s="9">
        <f t="shared" si="49"/>
        <v>-6.3458344010000189</v>
      </c>
      <c r="U682" s="10">
        <f t="shared" si="54"/>
        <v>0</v>
      </c>
      <c r="V682" s="9">
        <f t="shared" si="75"/>
        <v>10.023459471999985</v>
      </c>
      <c r="W682" s="10">
        <f t="shared" si="60"/>
        <v>0</v>
      </c>
      <c r="X682" s="9">
        <f t="shared" si="50"/>
        <v>-2.6314819310000246</v>
      </c>
      <c r="Y682" s="10">
        <f t="shared" si="55"/>
        <v>0</v>
      </c>
      <c r="Z682" s="9">
        <f t="shared" si="51"/>
        <v>-12.654941403000009</v>
      </c>
      <c r="AA682" s="10">
        <f t="shared" si="56"/>
        <v>0</v>
      </c>
      <c r="AB682" s="10">
        <f t="shared" si="57"/>
        <v>0</v>
      </c>
      <c r="AC682" s="10">
        <f t="shared" si="58"/>
        <v>0</v>
      </c>
      <c r="AD682" s="10">
        <f t="shared" si="52"/>
        <v>0</v>
      </c>
      <c r="AF682" s="10">
        <f t="shared" si="53"/>
        <v>0</v>
      </c>
    </row>
    <row r="683" spans="1:32" ht="15.75" customHeight="1" x14ac:dyDescent="0.2">
      <c r="A683" s="8">
        <v>44796</v>
      </c>
      <c r="B683" s="32">
        <v>174.01103209999999</v>
      </c>
      <c r="C683" s="9">
        <f t="shared" si="61"/>
        <v>100.7336655</v>
      </c>
      <c r="D683" s="10">
        <f t="shared" si="62"/>
        <v>174.01103209999999</v>
      </c>
      <c r="E683" s="10">
        <f t="shared" si="63"/>
        <v>1</v>
      </c>
      <c r="F683" s="10">
        <f t="shared" si="64"/>
        <v>0</v>
      </c>
      <c r="G683" s="10">
        <f t="shared" si="65"/>
        <v>0</v>
      </c>
      <c r="H683" s="10">
        <f t="shared" si="66"/>
        <v>0</v>
      </c>
      <c r="I683" s="10">
        <f t="shared" si="67"/>
        <v>0</v>
      </c>
      <c r="J683" s="10">
        <f t="shared" si="68"/>
        <v>0</v>
      </c>
      <c r="K683" s="10">
        <f t="shared" si="69"/>
        <v>0</v>
      </c>
      <c r="L683" s="9">
        <f t="shared" si="59"/>
        <v>174.01103209999999</v>
      </c>
      <c r="M683" s="9">
        <f t="shared" si="70"/>
        <v>178.50101165999999</v>
      </c>
      <c r="N683" s="9">
        <f t="shared" si="73"/>
        <v>168.228964848</v>
      </c>
      <c r="O683" s="9">
        <f t="shared" si="48"/>
        <v>180.45244400200002</v>
      </c>
      <c r="P683" s="9">
        <f t="shared" si="71"/>
        <v>-4.4899795599999948</v>
      </c>
      <c r="Q683" s="10">
        <f t="shared" si="72"/>
        <v>0</v>
      </c>
      <c r="R683" s="9">
        <f t="shared" si="74"/>
        <v>5.7820672519999903</v>
      </c>
      <c r="S683" s="10">
        <f t="shared" si="76"/>
        <v>0</v>
      </c>
      <c r="T683" s="9">
        <f t="shared" si="49"/>
        <v>-6.4414119020000271</v>
      </c>
      <c r="U683" s="10">
        <f t="shared" si="54"/>
        <v>0</v>
      </c>
      <c r="V683" s="9">
        <f t="shared" si="75"/>
        <v>10.272046811999985</v>
      </c>
      <c r="W683" s="10">
        <f t="shared" si="60"/>
        <v>0</v>
      </c>
      <c r="X683" s="9">
        <f t="shared" si="50"/>
        <v>-1.9514323420000323</v>
      </c>
      <c r="Y683" s="10">
        <f t="shared" si="55"/>
        <v>0</v>
      </c>
      <c r="Z683" s="9">
        <f t="shared" si="51"/>
        <v>-12.223479154000017</v>
      </c>
      <c r="AA683" s="10">
        <f t="shared" si="56"/>
        <v>0</v>
      </c>
      <c r="AB683" s="10">
        <f t="shared" si="57"/>
        <v>0</v>
      </c>
      <c r="AC683" s="10">
        <f t="shared" si="58"/>
        <v>0</v>
      </c>
      <c r="AD683" s="10">
        <f t="shared" si="52"/>
        <v>0</v>
      </c>
      <c r="AF683" s="10">
        <f t="shared" si="53"/>
        <v>0</v>
      </c>
    </row>
    <row r="684" spans="1:32" ht="15.75" customHeight="1" x14ac:dyDescent="0.2">
      <c r="A684" s="8">
        <v>44797</v>
      </c>
      <c r="B684" s="32">
        <v>175.74536130000001</v>
      </c>
      <c r="C684" s="9">
        <f t="shared" si="61"/>
        <v>100.7336655</v>
      </c>
      <c r="D684" s="10">
        <f t="shared" si="62"/>
        <v>175.74536130000001</v>
      </c>
      <c r="E684" s="10">
        <f t="shared" si="63"/>
        <v>1</v>
      </c>
      <c r="F684" s="10">
        <f t="shared" si="64"/>
        <v>0</v>
      </c>
      <c r="G684" s="10">
        <f t="shared" si="65"/>
        <v>0</v>
      </c>
      <c r="H684" s="10">
        <f t="shared" si="66"/>
        <v>0</v>
      </c>
      <c r="I684" s="10">
        <f t="shared" si="67"/>
        <v>0</v>
      </c>
      <c r="J684" s="10">
        <f t="shared" si="68"/>
        <v>0</v>
      </c>
      <c r="K684" s="10">
        <f t="shared" si="69"/>
        <v>0</v>
      </c>
      <c r="L684" s="9">
        <f t="shared" si="59"/>
        <v>175.74536130000001</v>
      </c>
      <c r="M684" s="9">
        <f t="shared" si="70"/>
        <v>179.20437851000003</v>
      </c>
      <c r="N684" s="9">
        <f t="shared" si="73"/>
        <v>168.47947937399999</v>
      </c>
      <c r="O684" s="9">
        <f t="shared" si="48"/>
        <v>180.31153976600001</v>
      </c>
      <c r="P684" s="9">
        <f t="shared" si="71"/>
        <v>-3.4590172100000132</v>
      </c>
      <c r="Q684" s="10">
        <f t="shared" si="72"/>
        <v>0</v>
      </c>
      <c r="R684" s="9">
        <f t="shared" si="74"/>
        <v>7.26588192600002</v>
      </c>
      <c r="S684" s="10">
        <f t="shared" si="76"/>
        <v>0</v>
      </c>
      <c r="T684" s="9">
        <f t="shared" si="49"/>
        <v>-4.5661784659999967</v>
      </c>
      <c r="U684" s="10">
        <f t="shared" si="54"/>
        <v>0</v>
      </c>
      <c r="V684" s="9">
        <f t="shared" si="75"/>
        <v>10.724899136000033</v>
      </c>
      <c r="W684" s="10">
        <f t="shared" si="60"/>
        <v>0</v>
      </c>
      <c r="X684" s="9">
        <f t="shared" si="50"/>
        <v>-1.1071612559999835</v>
      </c>
      <c r="Y684" s="10">
        <f t="shared" si="55"/>
        <v>0</v>
      </c>
      <c r="Z684" s="9">
        <f t="shared" si="51"/>
        <v>-11.832060392000017</v>
      </c>
      <c r="AA684" s="10">
        <f t="shared" si="56"/>
        <v>0</v>
      </c>
      <c r="AB684" s="10">
        <f t="shared" si="57"/>
        <v>0</v>
      </c>
      <c r="AC684" s="10">
        <f t="shared" si="58"/>
        <v>0</v>
      </c>
      <c r="AD684" s="10">
        <f t="shared" si="52"/>
        <v>0</v>
      </c>
      <c r="AF684" s="10">
        <f t="shared" si="53"/>
        <v>0</v>
      </c>
    </row>
    <row r="685" spans="1:32" ht="15.75" customHeight="1" x14ac:dyDescent="0.2">
      <c r="A685" s="8">
        <v>44798</v>
      </c>
      <c r="B685" s="32">
        <v>175.79353330000001</v>
      </c>
      <c r="C685" s="9">
        <f t="shared" si="61"/>
        <v>100.7336655</v>
      </c>
      <c r="D685" s="10">
        <f t="shared" si="62"/>
        <v>175.79353330000001</v>
      </c>
      <c r="E685" s="10">
        <f t="shared" si="63"/>
        <v>1</v>
      </c>
      <c r="F685" s="10">
        <f t="shared" si="64"/>
        <v>0</v>
      </c>
      <c r="G685" s="10">
        <f t="shared" si="65"/>
        <v>0</v>
      </c>
      <c r="H685" s="10">
        <f t="shared" si="66"/>
        <v>0</v>
      </c>
      <c r="I685" s="10">
        <f t="shared" si="67"/>
        <v>0</v>
      </c>
      <c r="J685" s="10">
        <f t="shared" si="68"/>
        <v>0</v>
      </c>
      <c r="K685" s="10">
        <f t="shared" si="69"/>
        <v>0</v>
      </c>
      <c r="L685" s="9">
        <f t="shared" si="59"/>
        <v>175.79353330000001</v>
      </c>
      <c r="M685" s="9">
        <f t="shared" si="70"/>
        <v>179.77044449000002</v>
      </c>
      <c r="N685" s="9">
        <f t="shared" si="73"/>
        <v>168.79647613800003</v>
      </c>
      <c r="O685" s="9">
        <f t="shared" si="48"/>
        <v>180.16945038000003</v>
      </c>
      <c r="P685" s="9">
        <f t="shared" si="71"/>
        <v>-3.9769111900000098</v>
      </c>
      <c r="Q685" s="10">
        <f t="shared" si="72"/>
        <v>0</v>
      </c>
      <c r="R685" s="9">
        <f t="shared" si="74"/>
        <v>6.997057161999976</v>
      </c>
      <c r="S685" s="10">
        <f t="shared" si="76"/>
        <v>0</v>
      </c>
      <c r="T685" s="9">
        <f t="shared" si="49"/>
        <v>-4.375917080000022</v>
      </c>
      <c r="U685" s="10">
        <f t="shared" si="54"/>
        <v>0</v>
      </c>
      <c r="V685" s="9">
        <f t="shared" si="75"/>
        <v>10.973968351999986</v>
      </c>
      <c r="W685" s="10">
        <f t="shared" si="60"/>
        <v>0</v>
      </c>
      <c r="X685" s="9">
        <f t="shared" si="50"/>
        <v>-0.39900589000001219</v>
      </c>
      <c r="Y685" s="10">
        <f t="shared" si="55"/>
        <v>0</v>
      </c>
      <c r="Z685" s="9">
        <f t="shared" si="51"/>
        <v>-11.372974241999998</v>
      </c>
      <c r="AA685" s="10">
        <f t="shared" si="56"/>
        <v>0</v>
      </c>
      <c r="AB685" s="10">
        <f t="shared" si="57"/>
        <v>0</v>
      </c>
      <c r="AC685" s="10">
        <f t="shared" si="58"/>
        <v>0</v>
      </c>
      <c r="AD685" s="10">
        <f t="shared" si="52"/>
        <v>0</v>
      </c>
      <c r="AF685" s="10">
        <f t="shared" si="53"/>
        <v>0</v>
      </c>
    </row>
    <row r="686" spans="1:32" ht="15.75" customHeight="1" x14ac:dyDescent="0.2">
      <c r="A686" s="8">
        <v>44799</v>
      </c>
      <c r="B686" s="32">
        <v>171.89128109999999</v>
      </c>
      <c r="C686" s="9">
        <f t="shared" si="61"/>
        <v>100.7336655</v>
      </c>
      <c r="D686" s="10">
        <f t="shared" si="62"/>
        <v>171.89128109999999</v>
      </c>
      <c r="E686" s="10">
        <f t="shared" si="63"/>
        <v>1</v>
      </c>
      <c r="F686" s="10">
        <f t="shared" si="64"/>
        <v>0</v>
      </c>
      <c r="G686" s="10">
        <f t="shared" si="65"/>
        <v>0</v>
      </c>
      <c r="H686" s="10">
        <f t="shared" si="66"/>
        <v>0</v>
      </c>
      <c r="I686" s="10">
        <f t="shared" si="67"/>
        <v>0</v>
      </c>
      <c r="J686" s="10">
        <f t="shared" si="68"/>
        <v>0</v>
      </c>
      <c r="K686" s="10">
        <f t="shared" si="69"/>
        <v>0</v>
      </c>
      <c r="L686" s="9">
        <f t="shared" si="59"/>
        <v>171.89128109999999</v>
      </c>
      <c r="M686" s="9">
        <f t="shared" si="70"/>
        <v>179.43562240500003</v>
      </c>
      <c r="N686" s="9">
        <f t="shared" si="73"/>
        <v>168.9872522</v>
      </c>
      <c r="O686" s="9">
        <f t="shared" si="48"/>
        <v>180.00404693750002</v>
      </c>
      <c r="P686" s="9">
        <f t="shared" si="71"/>
        <v>-7.5443413050000458</v>
      </c>
      <c r="Q686" s="10">
        <f t="shared" si="72"/>
        <v>0</v>
      </c>
      <c r="R686" s="9">
        <f t="shared" si="74"/>
        <v>2.9040288999999859</v>
      </c>
      <c r="S686" s="10">
        <f t="shared" si="76"/>
        <v>0</v>
      </c>
      <c r="T686" s="9">
        <f t="shared" si="49"/>
        <v>-8.1127658375000351</v>
      </c>
      <c r="U686" s="10">
        <f t="shared" si="54"/>
        <v>0</v>
      </c>
      <c r="V686" s="9">
        <f t="shared" si="75"/>
        <v>10.448370205000032</v>
      </c>
      <c r="W686" s="10">
        <f t="shared" si="60"/>
        <v>0</v>
      </c>
      <c r="X686" s="9">
        <f t="shared" si="50"/>
        <v>-0.56842453249998925</v>
      </c>
      <c r="Y686" s="10">
        <f t="shared" si="55"/>
        <v>0</v>
      </c>
      <c r="Z686" s="9">
        <f t="shared" si="51"/>
        <v>-11.016794737500021</v>
      </c>
      <c r="AA686" s="10">
        <f t="shared" si="56"/>
        <v>0</v>
      </c>
      <c r="AB686" s="10">
        <f t="shared" si="57"/>
        <v>0</v>
      </c>
      <c r="AC686" s="10">
        <f t="shared" si="58"/>
        <v>0</v>
      </c>
      <c r="AD686" s="10">
        <f t="shared" si="52"/>
        <v>0</v>
      </c>
      <c r="AF686" s="10">
        <f t="shared" si="53"/>
        <v>0</v>
      </c>
    </row>
    <row r="687" spans="1:32" ht="15.75" customHeight="1" x14ac:dyDescent="0.2">
      <c r="A687" s="8">
        <v>44802</v>
      </c>
      <c r="B687" s="32">
        <v>168.13357540000001</v>
      </c>
      <c r="C687" s="9">
        <f t="shared" si="61"/>
        <v>100.7336655</v>
      </c>
      <c r="D687" s="10">
        <f t="shared" si="62"/>
        <v>168.13357540000001</v>
      </c>
      <c r="E687" s="10">
        <f t="shared" si="63"/>
        <v>1</v>
      </c>
      <c r="F687" s="10">
        <f t="shared" si="64"/>
        <v>0</v>
      </c>
      <c r="G687" s="10">
        <f t="shared" si="65"/>
        <v>0</v>
      </c>
      <c r="H687" s="10">
        <f t="shared" si="66"/>
        <v>0</v>
      </c>
      <c r="I687" s="10">
        <f t="shared" si="67"/>
        <v>0</v>
      </c>
      <c r="J687" s="10">
        <f t="shared" si="68"/>
        <v>0</v>
      </c>
      <c r="K687" s="10">
        <f t="shared" si="69"/>
        <v>0</v>
      </c>
      <c r="L687" s="9">
        <f t="shared" si="59"/>
        <v>168.13357540000001</v>
      </c>
      <c r="M687" s="9">
        <f t="shared" si="70"/>
        <v>178.91050567500002</v>
      </c>
      <c r="N687" s="9">
        <f t="shared" si="73"/>
        <v>169.10480133199997</v>
      </c>
      <c r="O687" s="9">
        <f t="shared" si="48"/>
        <v>179.8217564405</v>
      </c>
      <c r="P687" s="9">
        <f t="shared" si="71"/>
        <v>-10.776930275000012</v>
      </c>
      <c r="Q687" s="10">
        <f t="shared" si="72"/>
        <v>0</v>
      </c>
      <c r="R687" s="9">
        <f t="shared" si="74"/>
        <v>-0.97122593199995322</v>
      </c>
      <c r="S687" s="10">
        <f t="shared" si="76"/>
        <v>-1</v>
      </c>
      <c r="T687" s="9">
        <f t="shared" si="49"/>
        <v>-11.688181040499984</v>
      </c>
      <c r="U687" s="10">
        <f t="shared" si="54"/>
        <v>0</v>
      </c>
      <c r="V687" s="9">
        <f t="shared" si="75"/>
        <v>9.805704343000059</v>
      </c>
      <c r="W687" s="10">
        <f t="shared" si="60"/>
        <v>0</v>
      </c>
      <c r="X687" s="9">
        <f t="shared" si="50"/>
        <v>-0.91125076549997175</v>
      </c>
      <c r="Y687" s="10">
        <f t="shared" si="55"/>
        <v>0</v>
      </c>
      <c r="Z687" s="9">
        <f t="shared" si="51"/>
        <v>-10.716955108500031</v>
      </c>
      <c r="AA687" s="10">
        <f t="shared" si="56"/>
        <v>0</v>
      </c>
      <c r="AB687" s="10">
        <f t="shared" si="57"/>
        <v>0</v>
      </c>
      <c r="AC687" s="10">
        <f t="shared" si="58"/>
        <v>0</v>
      </c>
      <c r="AD687" s="10">
        <f t="shared" si="52"/>
        <v>0</v>
      </c>
      <c r="AF687" s="10">
        <f t="shared" si="53"/>
        <v>0</v>
      </c>
    </row>
    <row r="688" spans="1:32" ht="15.75" customHeight="1" x14ac:dyDescent="0.2">
      <c r="A688" s="8">
        <v>44803</v>
      </c>
      <c r="B688" s="32">
        <v>168.71170040000001</v>
      </c>
      <c r="C688" s="9">
        <f t="shared" si="61"/>
        <v>100.7336655</v>
      </c>
      <c r="D688" s="10">
        <f t="shared" si="62"/>
        <v>168.71170040000001</v>
      </c>
      <c r="E688" s="10">
        <f t="shared" si="63"/>
        <v>1</v>
      </c>
      <c r="F688" s="10">
        <f t="shared" si="64"/>
        <v>0</v>
      </c>
      <c r="G688" s="10">
        <f t="shared" si="65"/>
        <v>0</v>
      </c>
      <c r="H688" s="10">
        <f t="shared" si="66"/>
        <v>0</v>
      </c>
      <c r="I688" s="10">
        <f t="shared" si="67"/>
        <v>0</v>
      </c>
      <c r="J688" s="10">
        <f t="shared" si="68"/>
        <v>0</v>
      </c>
      <c r="K688" s="10">
        <f t="shared" si="69"/>
        <v>0</v>
      </c>
      <c r="L688" s="9">
        <f t="shared" si="59"/>
        <v>168.71170040000001</v>
      </c>
      <c r="M688" s="9">
        <f t="shared" si="70"/>
        <v>178.40947799500003</v>
      </c>
      <c r="N688" s="9">
        <f t="shared" si="73"/>
        <v>169.17513824599999</v>
      </c>
      <c r="O688" s="9">
        <f t="shared" si="48"/>
        <v>179.63950439550004</v>
      </c>
      <c r="P688" s="9">
        <f t="shared" si="71"/>
        <v>-9.6977775950000193</v>
      </c>
      <c r="Q688" s="10">
        <f t="shared" si="72"/>
        <v>0</v>
      </c>
      <c r="R688" s="9">
        <f t="shared" si="74"/>
        <v>-0.46343784599997662</v>
      </c>
      <c r="S688" s="10">
        <f t="shared" si="76"/>
        <v>0</v>
      </c>
      <c r="T688" s="9">
        <f t="shared" si="49"/>
        <v>-10.927803995500028</v>
      </c>
      <c r="U688" s="10">
        <f t="shared" si="54"/>
        <v>0</v>
      </c>
      <c r="V688" s="9">
        <f t="shared" si="75"/>
        <v>9.2343397490000427</v>
      </c>
      <c r="W688" s="10">
        <f t="shared" si="60"/>
        <v>0</v>
      </c>
      <c r="X688" s="9">
        <f t="shared" si="50"/>
        <v>-1.2300264005000088</v>
      </c>
      <c r="Y688" s="10">
        <f t="shared" si="55"/>
        <v>0</v>
      </c>
      <c r="Z688" s="9">
        <f t="shared" si="51"/>
        <v>-10.464366149500052</v>
      </c>
      <c r="AA688" s="10">
        <f t="shared" si="56"/>
        <v>0</v>
      </c>
      <c r="AB688" s="10">
        <f t="shared" si="57"/>
        <v>0</v>
      </c>
      <c r="AC688" s="10">
        <f t="shared" si="58"/>
        <v>0</v>
      </c>
      <c r="AD688" s="10">
        <f t="shared" si="52"/>
        <v>0</v>
      </c>
      <c r="AF688" s="10">
        <f t="shared" si="53"/>
        <v>0</v>
      </c>
    </row>
    <row r="689" spans="1:32" ht="15.75" customHeight="1" x14ac:dyDescent="0.2">
      <c r="A689" s="8">
        <v>44804</v>
      </c>
      <c r="B689" s="32">
        <v>166.68830869999999</v>
      </c>
      <c r="C689" s="9">
        <f t="shared" si="61"/>
        <v>100.7336655</v>
      </c>
      <c r="D689" s="10">
        <f t="shared" si="62"/>
        <v>166.68830869999999</v>
      </c>
      <c r="E689" s="10">
        <f t="shared" si="63"/>
        <v>1</v>
      </c>
      <c r="F689" s="10">
        <f t="shared" si="64"/>
        <v>0</v>
      </c>
      <c r="G689" s="10">
        <f t="shared" si="65"/>
        <v>0</v>
      </c>
      <c r="H689" s="10">
        <f t="shared" si="66"/>
        <v>0</v>
      </c>
      <c r="I689" s="10">
        <f t="shared" si="67"/>
        <v>0</v>
      </c>
      <c r="J689" s="10">
        <f t="shared" si="68"/>
        <v>0</v>
      </c>
      <c r="K689" s="10">
        <f t="shared" si="69"/>
        <v>0</v>
      </c>
      <c r="L689" s="9">
        <f t="shared" si="59"/>
        <v>166.68830869999999</v>
      </c>
      <c r="M689" s="9">
        <f t="shared" si="70"/>
        <v>177.61457748000004</v>
      </c>
      <c r="N689" s="9">
        <f t="shared" si="73"/>
        <v>169.13852478200002</v>
      </c>
      <c r="O689" s="9">
        <f t="shared" si="48"/>
        <v>179.46805091950009</v>
      </c>
      <c r="P689" s="9">
        <f t="shared" si="71"/>
        <v>-10.926268780000044</v>
      </c>
      <c r="Q689" s="10">
        <f t="shared" si="72"/>
        <v>0</v>
      </c>
      <c r="R689" s="9">
        <f t="shared" si="74"/>
        <v>-2.4502160820000256</v>
      </c>
      <c r="S689" s="10">
        <f t="shared" si="76"/>
        <v>0</v>
      </c>
      <c r="T689" s="9">
        <f t="shared" si="49"/>
        <v>-12.779742219500093</v>
      </c>
      <c r="U689" s="10">
        <f t="shared" si="54"/>
        <v>0</v>
      </c>
      <c r="V689" s="9">
        <f t="shared" si="75"/>
        <v>8.4760526980000179</v>
      </c>
      <c r="W689" s="10">
        <f t="shared" si="60"/>
        <v>0</v>
      </c>
      <c r="X689" s="9">
        <f t="shared" si="50"/>
        <v>-1.8534734395000498</v>
      </c>
      <c r="Y689" s="10">
        <f t="shared" si="55"/>
        <v>0</v>
      </c>
      <c r="Z689" s="9">
        <f t="shared" si="51"/>
        <v>-10.329526137500068</v>
      </c>
      <c r="AA689" s="10">
        <f t="shared" si="56"/>
        <v>0</v>
      </c>
      <c r="AB689" s="10">
        <f t="shared" si="57"/>
        <v>0</v>
      </c>
      <c r="AC689" s="10">
        <f t="shared" si="58"/>
        <v>0</v>
      </c>
      <c r="AD689" s="10">
        <f t="shared" si="52"/>
        <v>0</v>
      </c>
      <c r="AF689" s="10">
        <f t="shared" si="53"/>
        <v>0</v>
      </c>
    </row>
    <row r="690" spans="1:32" ht="15.75" customHeight="1" x14ac:dyDescent="0.2">
      <c r="A690" s="8">
        <v>44805</v>
      </c>
      <c r="B690" s="32">
        <v>163.94227599999999</v>
      </c>
      <c r="C690" s="9">
        <f t="shared" si="61"/>
        <v>100.7336655</v>
      </c>
      <c r="D690" s="10">
        <f t="shared" si="62"/>
        <v>163.94227599999999</v>
      </c>
      <c r="E690" s="10">
        <f t="shared" si="63"/>
        <v>1</v>
      </c>
      <c r="F690" s="10">
        <f t="shared" si="64"/>
        <v>0</v>
      </c>
      <c r="G690" s="10">
        <f t="shared" si="65"/>
        <v>0</v>
      </c>
      <c r="H690" s="10">
        <f t="shared" si="66"/>
        <v>0</v>
      </c>
      <c r="I690" s="10">
        <f t="shared" si="67"/>
        <v>0</v>
      </c>
      <c r="J690" s="10">
        <f t="shared" si="68"/>
        <v>0</v>
      </c>
      <c r="K690" s="10">
        <f t="shared" si="69"/>
        <v>0</v>
      </c>
      <c r="L690" s="9">
        <f t="shared" si="59"/>
        <v>163.94227599999999</v>
      </c>
      <c r="M690" s="9">
        <f t="shared" si="70"/>
        <v>176.62697295500001</v>
      </c>
      <c r="N690" s="9">
        <f t="shared" si="73"/>
        <v>169.05373535400003</v>
      </c>
      <c r="O690" s="9">
        <f t="shared" si="48"/>
        <v>179.31138839800008</v>
      </c>
      <c r="P690" s="9">
        <f t="shared" si="71"/>
        <v>-12.684696955000021</v>
      </c>
      <c r="Q690" s="10">
        <f t="shared" si="72"/>
        <v>0</v>
      </c>
      <c r="R690" s="9">
        <f t="shared" si="74"/>
        <v>-5.1114593540000328</v>
      </c>
      <c r="S690" s="10">
        <f t="shared" si="76"/>
        <v>0</v>
      </c>
      <c r="T690" s="9">
        <f t="shared" si="49"/>
        <v>-15.369112398000084</v>
      </c>
      <c r="U690" s="10">
        <f t="shared" si="54"/>
        <v>0</v>
      </c>
      <c r="V690" s="9">
        <f t="shared" si="75"/>
        <v>7.5732376009999882</v>
      </c>
      <c r="W690" s="10">
        <f t="shared" si="60"/>
        <v>0</v>
      </c>
      <c r="X690" s="9">
        <f t="shared" si="50"/>
        <v>-2.6844154430000629</v>
      </c>
      <c r="Y690" s="10">
        <f t="shared" si="55"/>
        <v>0</v>
      </c>
      <c r="Z690" s="9">
        <f t="shared" si="51"/>
        <v>-10.257653044000051</v>
      </c>
      <c r="AA690" s="10">
        <f t="shared" si="56"/>
        <v>0</v>
      </c>
      <c r="AB690" s="10">
        <f t="shared" si="57"/>
        <v>0</v>
      </c>
      <c r="AC690" s="10">
        <f t="shared" si="58"/>
        <v>0</v>
      </c>
      <c r="AD690" s="10">
        <f t="shared" si="52"/>
        <v>0</v>
      </c>
      <c r="AF690" s="10">
        <f t="shared" si="53"/>
        <v>0</v>
      </c>
    </row>
    <row r="691" spans="1:32" ht="15.75" customHeight="1" x14ac:dyDescent="0.2">
      <c r="A691" s="8">
        <v>44806</v>
      </c>
      <c r="B691" s="32">
        <v>169.9160919</v>
      </c>
      <c r="C691" s="9">
        <f t="shared" si="61"/>
        <v>100.7336655</v>
      </c>
      <c r="D691" s="10">
        <f t="shared" si="62"/>
        <v>169.9160919</v>
      </c>
      <c r="E691" s="10">
        <f t="shared" si="63"/>
        <v>1</v>
      </c>
      <c r="F691" s="10">
        <f t="shared" si="64"/>
        <v>0</v>
      </c>
      <c r="G691" s="10">
        <f t="shared" si="65"/>
        <v>0</v>
      </c>
      <c r="H691" s="10">
        <f t="shared" si="66"/>
        <v>0</v>
      </c>
      <c r="I691" s="10">
        <f t="shared" si="67"/>
        <v>0</v>
      </c>
      <c r="J691" s="10">
        <f t="shared" si="68"/>
        <v>0</v>
      </c>
      <c r="K691" s="10">
        <f t="shared" si="69"/>
        <v>0</v>
      </c>
      <c r="L691" s="9">
        <f t="shared" si="59"/>
        <v>169.9160919</v>
      </c>
      <c r="M691" s="9">
        <f t="shared" si="70"/>
        <v>176.04886397500002</v>
      </c>
      <c r="N691" s="9">
        <f t="shared" si="73"/>
        <v>169.01519470400001</v>
      </c>
      <c r="O691" s="9">
        <f t="shared" si="48"/>
        <v>179.19410194450003</v>
      </c>
      <c r="P691" s="9">
        <f t="shared" si="71"/>
        <v>-6.1327720750000196</v>
      </c>
      <c r="Q691" s="10">
        <f t="shared" si="72"/>
        <v>0</v>
      </c>
      <c r="R691" s="9">
        <f t="shared" si="74"/>
        <v>0.9008971959999883</v>
      </c>
      <c r="S691" s="10">
        <f t="shared" si="76"/>
        <v>1</v>
      </c>
      <c r="T691" s="9">
        <f t="shared" si="49"/>
        <v>-9.2780100445000357</v>
      </c>
      <c r="U691" s="10">
        <f t="shared" si="54"/>
        <v>0</v>
      </c>
      <c r="V691" s="9">
        <f t="shared" si="75"/>
        <v>7.0336692710000079</v>
      </c>
      <c r="W691" s="10">
        <f t="shared" si="60"/>
        <v>0</v>
      </c>
      <c r="X691" s="9">
        <f t="shared" si="50"/>
        <v>-3.1452379695000161</v>
      </c>
      <c r="Y691" s="10">
        <f t="shared" si="55"/>
        <v>0</v>
      </c>
      <c r="Z691" s="9">
        <f t="shared" si="51"/>
        <v>-10.178907240500024</v>
      </c>
      <c r="AA691" s="10">
        <f t="shared" si="56"/>
        <v>0</v>
      </c>
      <c r="AB691" s="10">
        <f t="shared" si="57"/>
        <v>0</v>
      </c>
      <c r="AC691" s="10">
        <f t="shared" si="58"/>
        <v>0</v>
      </c>
      <c r="AD691" s="10">
        <f t="shared" si="52"/>
        <v>0</v>
      </c>
      <c r="AF691" s="10">
        <f t="shared" si="53"/>
        <v>0</v>
      </c>
    </row>
    <row r="692" spans="1:32" ht="15.75" customHeight="1" x14ac:dyDescent="0.2">
      <c r="A692" s="8">
        <v>44809</v>
      </c>
      <c r="B692" s="32">
        <v>168.37445070000001</v>
      </c>
      <c r="C692" s="9">
        <f t="shared" si="61"/>
        <v>100.7336655</v>
      </c>
      <c r="D692" s="10">
        <f t="shared" si="62"/>
        <v>168.37445070000001</v>
      </c>
      <c r="E692" s="10">
        <f t="shared" si="63"/>
        <v>1</v>
      </c>
      <c r="F692" s="10">
        <f t="shared" si="64"/>
        <v>0</v>
      </c>
      <c r="G692" s="10">
        <f t="shared" si="65"/>
        <v>0</v>
      </c>
      <c r="H692" s="10">
        <f t="shared" si="66"/>
        <v>0</v>
      </c>
      <c r="I692" s="10">
        <f t="shared" si="67"/>
        <v>0</v>
      </c>
      <c r="J692" s="10">
        <f t="shared" si="68"/>
        <v>0</v>
      </c>
      <c r="K692" s="10">
        <f t="shared" si="69"/>
        <v>0</v>
      </c>
      <c r="L692" s="9">
        <f t="shared" si="59"/>
        <v>168.37445070000001</v>
      </c>
      <c r="M692" s="9">
        <f t="shared" si="70"/>
        <v>175.39367293500001</v>
      </c>
      <c r="N692" s="9">
        <f t="shared" si="73"/>
        <v>168.89475494600001</v>
      </c>
      <c r="O692" s="9">
        <f t="shared" si="48"/>
        <v>179.05817428650005</v>
      </c>
      <c r="P692" s="9">
        <f t="shared" si="71"/>
        <v>-7.0192222350000009</v>
      </c>
      <c r="Q692" s="10">
        <f t="shared" si="72"/>
        <v>0</v>
      </c>
      <c r="R692" s="9">
        <f t="shared" si="74"/>
        <v>-0.52030424599999492</v>
      </c>
      <c r="S692" s="10">
        <f t="shared" si="76"/>
        <v>-1</v>
      </c>
      <c r="T692" s="9">
        <f t="shared" si="49"/>
        <v>-10.683723586500037</v>
      </c>
      <c r="U692" s="10">
        <f t="shared" si="54"/>
        <v>0</v>
      </c>
      <c r="V692" s="9">
        <f t="shared" si="75"/>
        <v>6.4989179890000059</v>
      </c>
      <c r="W692" s="10">
        <f t="shared" si="60"/>
        <v>0</v>
      </c>
      <c r="X692" s="9">
        <f t="shared" si="50"/>
        <v>-3.6645013515000358</v>
      </c>
      <c r="Y692" s="10">
        <f t="shared" si="55"/>
        <v>0</v>
      </c>
      <c r="Z692" s="9">
        <f t="shared" si="51"/>
        <v>-10.163419340500042</v>
      </c>
      <c r="AA692" s="10">
        <f t="shared" si="56"/>
        <v>0</v>
      </c>
      <c r="AB692" s="10">
        <f t="shared" si="57"/>
        <v>0</v>
      </c>
      <c r="AC692" s="10">
        <f t="shared" si="58"/>
        <v>0</v>
      </c>
      <c r="AD692" s="10">
        <f t="shared" si="52"/>
        <v>0</v>
      </c>
      <c r="AF692" s="10">
        <f t="shared" si="53"/>
        <v>0</v>
      </c>
    </row>
    <row r="693" spans="1:32" ht="15.75" customHeight="1" x14ac:dyDescent="0.2">
      <c r="A693" s="8">
        <v>44810</v>
      </c>
      <c r="B693" s="32">
        <v>168.47082520000001</v>
      </c>
      <c r="C693" s="9">
        <f t="shared" si="61"/>
        <v>100.7336655</v>
      </c>
      <c r="D693" s="10">
        <f t="shared" si="62"/>
        <v>168.47082520000001</v>
      </c>
      <c r="E693" s="10">
        <f t="shared" si="63"/>
        <v>1</v>
      </c>
      <c r="F693" s="10">
        <f t="shared" si="64"/>
        <v>0</v>
      </c>
      <c r="G693" s="10">
        <f t="shared" si="65"/>
        <v>0</v>
      </c>
      <c r="H693" s="10">
        <f t="shared" si="66"/>
        <v>0</v>
      </c>
      <c r="I693" s="10">
        <f t="shared" si="67"/>
        <v>0</v>
      </c>
      <c r="J693" s="10">
        <f t="shared" si="68"/>
        <v>0</v>
      </c>
      <c r="K693" s="10">
        <f t="shared" si="69"/>
        <v>0</v>
      </c>
      <c r="L693" s="9">
        <f t="shared" si="59"/>
        <v>168.47082520000001</v>
      </c>
      <c r="M693" s="9">
        <f t="shared" si="70"/>
        <v>174.80833739500002</v>
      </c>
      <c r="N693" s="9">
        <f t="shared" si="73"/>
        <v>168.89764587599998</v>
      </c>
      <c r="O693" s="9">
        <f t="shared" si="48"/>
        <v>178.94887283400004</v>
      </c>
      <c r="P693" s="9">
        <f t="shared" si="71"/>
        <v>-6.3375121950000164</v>
      </c>
      <c r="Q693" s="10">
        <f t="shared" si="72"/>
        <v>0</v>
      </c>
      <c r="R693" s="9">
        <f t="shared" si="74"/>
        <v>-0.42682067599997708</v>
      </c>
      <c r="S693" s="10">
        <f t="shared" si="76"/>
        <v>0</v>
      </c>
      <c r="T693" s="9">
        <f t="shared" si="49"/>
        <v>-10.478047634000035</v>
      </c>
      <c r="U693" s="10">
        <f t="shared" si="54"/>
        <v>0</v>
      </c>
      <c r="V693" s="9">
        <f t="shared" si="75"/>
        <v>5.9106915190000393</v>
      </c>
      <c r="W693" s="10">
        <f t="shared" si="60"/>
        <v>0</v>
      </c>
      <c r="X693" s="9">
        <f t="shared" si="50"/>
        <v>-4.1405354390000184</v>
      </c>
      <c r="Y693" s="10">
        <f t="shared" si="55"/>
        <v>0</v>
      </c>
      <c r="Z693" s="9">
        <f t="shared" si="51"/>
        <v>-10.051226958000058</v>
      </c>
      <c r="AA693" s="10">
        <f t="shared" si="56"/>
        <v>0</v>
      </c>
      <c r="AB693" s="10">
        <f t="shared" si="57"/>
        <v>0</v>
      </c>
      <c r="AC693" s="10">
        <f t="shared" si="58"/>
        <v>0</v>
      </c>
      <c r="AD693" s="10">
        <f t="shared" si="52"/>
        <v>0</v>
      </c>
      <c r="AF693" s="10">
        <f t="shared" si="53"/>
        <v>0</v>
      </c>
    </row>
    <row r="694" spans="1:32" ht="15.75" customHeight="1" x14ac:dyDescent="0.2">
      <c r="A694" s="8">
        <v>44811</v>
      </c>
      <c r="B694" s="32">
        <v>167.9408875</v>
      </c>
      <c r="C694" s="9">
        <f t="shared" si="61"/>
        <v>100.7336655</v>
      </c>
      <c r="D694" s="10">
        <f t="shared" si="62"/>
        <v>167.9408875</v>
      </c>
      <c r="E694" s="10">
        <f t="shared" si="63"/>
        <v>1</v>
      </c>
      <c r="F694" s="10">
        <f t="shared" si="64"/>
        <v>0</v>
      </c>
      <c r="G694" s="10">
        <f t="shared" si="65"/>
        <v>0</v>
      </c>
      <c r="H694" s="10">
        <f t="shared" si="66"/>
        <v>0</v>
      </c>
      <c r="I694" s="10">
        <f t="shared" si="67"/>
        <v>0</v>
      </c>
      <c r="J694" s="10">
        <f t="shared" si="68"/>
        <v>0</v>
      </c>
      <c r="K694" s="10">
        <f t="shared" si="69"/>
        <v>0</v>
      </c>
      <c r="L694" s="9">
        <f t="shared" si="59"/>
        <v>167.9408875</v>
      </c>
      <c r="M694" s="9">
        <f t="shared" si="70"/>
        <v>174.04715957000002</v>
      </c>
      <c r="N694" s="9">
        <f t="shared" si="73"/>
        <v>168.99977875000002</v>
      </c>
      <c r="O694" s="9">
        <f t="shared" si="48"/>
        <v>178.82884071449999</v>
      </c>
      <c r="P694" s="9">
        <f t="shared" si="71"/>
        <v>-6.106272070000017</v>
      </c>
      <c r="Q694" s="10">
        <f t="shared" si="72"/>
        <v>0</v>
      </c>
      <c r="R694" s="9">
        <f t="shared" si="74"/>
        <v>-1.0588912500000163</v>
      </c>
      <c r="S694" s="10">
        <f t="shared" si="76"/>
        <v>0</v>
      </c>
      <c r="T694" s="9">
        <f t="shared" si="49"/>
        <v>-10.887953214499987</v>
      </c>
      <c r="U694" s="10">
        <f t="shared" si="54"/>
        <v>0</v>
      </c>
      <c r="V694" s="9">
        <f t="shared" si="75"/>
        <v>5.0473808200000008</v>
      </c>
      <c r="W694" s="10">
        <f t="shared" si="60"/>
        <v>0</v>
      </c>
      <c r="X694" s="9">
        <f t="shared" si="50"/>
        <v>-4.7816811444999701</v>
      </c>
      <c r="Y694" s="10">
        <f t="shared" si="55"/>
        <v>0</v>
      </c>
      <c r="Z694" s="9">
        <f t="shared" si="51"/>
        <v>-9.8290619644999708</v>
      </c>
      <c r="AA694" s="10">
        <f t="shared" si="56"/>
        <v>0</v>
      </c>
      <c r="AB694" s="10">
        <f t="shared" si="57"/>
        <v>0</v>
      </c>
      <c r="AC694" s="10">
        <f t="shared" si="58"/>
        <v>0</v>
      </c>
      <c r="AD694" s="10">
        <f t="shared" si="52"/>
        <v>0</v>
      </c>
      <c r="AF694" s="10">
        <f t="shared" si="53"/>
        <v>0</v>
      </c>
    </row>
    <row r="695" spans="1:32" ht="15.75" customHeight="1" x14ac:dyDescent="0.2">
      <c r="A695" s="8">
        <v>44812</v>
      </c>
      <c r="B695" s="32">
        <v>169.14526369999999</v>
      </c>
      <c r="C695" s="9">
        <f t="shared" si="61"/>
        <v>100.7336655</v>
      </c>
      <c r="D695" s="10">
        <f t="shared" si="62"/>
        <v>169.14526369999999</v>
      </c>
      <c r="E695" s="10">
        <f t="shared" si="63"/>
        <v>1</v>
      </c>
      <c r="F695" s="10">
        <f t="shared" si="64"/>
        <v>0</v>
      </c>
      <c r="G695" s="10">
        <f t="shared" si="65"/>
        <v>0</v>
      </c>
      <c r="H695" s="10">
        <f t="shared" si="66"/>
        <v>0</v>
      </c>
      <c r="I695" s="10">
        <f t="shared" si="67"/>
        <v>0</v>
      </c>
      <c r="J695" s="10">
        <f t="shared" si="68"/>
        <v>0</v>
      </c>
      <c r="K695" s="10">
        <f t="shared" si="69"/>
        <v>0</v>
      </c>
      <c r="L695" s="9">
        <f t="shared" si="59"/>
        <v>169.14526369999999</v>
      </c>
      <c r="M695" s="9">
        <f t="shared" si="70"/>
        <v>173.35583648000002</v>
      </c>
      <c r="N695" s="9">
        <f t="shared" si="73"/>
        <v>169.232949832</v>
      </c>
      <c r="O695" s="9">
        <f t="shared" si="48"/>
        <v>178.70437271249997</v>
      </c>
      <c r="P695" s="9">
        <f t="shared" si="71"/>
        <v>-4.2105727800000352</v>
      </c>
      <c r="Q695" s="10">
        <f t="shared" si="72"/>
        <v>0</v>
      </c>
      <c r="R695" s="9">
        <f t="shared" si="74"/>
        <v>-8.7686132000015959E-2</v>
      </c>
      <c r="S695" s="10">
        <f t="shared" si="76"/>
        <v>0</v>
      </c>
      <c r="T695" s="9">
        <f t="shared" si="49"/>
        <v>-9.559109012499988</v>
      </c>
      <c r="U695" s="10">
        <f t="shared" si="54"/>
        <v>0</v>
      </c>
      <c r="V695" s="9">
        <f t="shared" si="75"/>
        <v>4.1228866480000192</v>
      </c>
      <c r="W695" s="10">
        <f t="shared" si="60"/>
        <v>0</v>
      </c>
      <c r="X695" s="9">
        <f t="shared" si="50"/>
        <v>-5.3485362324999528</v>
      </c>
      <c r="Y695" s="10">
        <f t="shared" si="55"/>
        <v>0</v>
      </c>
      <c r="Z695" s="9">
        <f t="shared" si="51"/>
        <v>-9.4714228804999721</v>
      </c>
      <c r="AA695" s="10">
        <f t="shared" si="56"/>
        <v>0</v>
      </c>
      <c r="AB695" s="10">
        <f t="shared" si="57"/>
        <v>0</v>
      </c>
      <c r="AC695" s="10">
        <f t="shared" si="58"/>
        <v>0</v>
      </c>
      <c r="AD695" s="10">
        <f t="shared" si="52"/>
        <v>0</v>
      </c>
      <c r="AF695" s="10">
        <f t="shared" si="53"/>
        <v>0</v>
      </c>
    </row>
    <row r="696" spans="1:32" ht="15.75" customHeight="1" x14ac:dyDescent="0.2">
      <c r="A696" s="8">
        <v>44813</v>
      </c>
      <c r="B696" s="32">
        <v>172.8548126</v>
      </c>
      <c r="C696" s="9">
        <f t="shared" si="61"/>
        <v>100.7336655</v>
      </c>
      <c r="D696" s="10">
        <f t="shared" si="62"/>
        <v>172.8548126</v>
      </c>
      <c r="E696" s="10">
        <f t="shared" si="63"/>
        <v>1</v>
      </c>
      <c r="F696" s="10">
        <f t="shared" si="64"/>
        <v>0</v>
      </c>
      <c r="G696" s="10">
        <f t="shared" si="65"/>
        <v>0</v>
      </c>
      <c r="H696" s="10">
        <f t="shared" si="66"/>
        <v>0</v>
      </c>
      <c r="I696" s="10">
        <f t="shared" si="67"/>
        <v>0</v>
      </c>
      <c r="J696" s="10">
        <f t="shared" si="68"/>
        <v>0</v>
      </c>
      <c r="K696" s="10">
        <f t="shared" si="69"/>
        <v>0</v>
      </c>
      <c r="L696" s="9">
        <f t="shared" si="59"/>
        <v>172.8548126</v>
      </c>
      <c r="M696" s="9">
        <f t="shared" si="70"/>
        <v>172.93911589999999</v>
      </c>
      <c r="N696" s="9">
        <f t="shared" si="73"/>
        <v>169.57307129199998</v>
      </c>
      <c r="O696" s="9">
        <f t="shared" si="48"/>
        <v>178.58038910049999</v>
      </c>
      <c r="P696" s="9">
        <f t="shared" si="71"/>
        <v>-8.4303299999987757E-2</v>
      </c>
      <c r="Q696" s="10">
        <f t="shared" si="72"/>
        <v>0</v>
      </c>
      <c r="R696" s="9">
        <f t="shared" si="74"/>
        <v>3.2817413080000222</v>
      </c>
      <c r="S696" s="10">
        <f t="shared" si="76"/>
        <v>1</v>
      </c>
      <c r="T696" s="9">
        <f t="shared" si="49"/>
        <v>-5.725576500499983</v>
      </c>
      <c r="U696" s="10">
        <f t="shared" si="54"/>
        <v>0</v>
      </c>
      <c r="V696" s="9">
        <f t="shared" si="75"/>
        <v>3.3660446080000099</v>
      </c>
      <c r="W696" s="10">
        <f t="shared" si="60"/>
        <v>0</v>
      </c>
      <c r="X696" s="9">
        <f t="shared" si="50"/>
        <v>-5.6412732004999953</v>
      </c>
      <c r="Y696" s="10">
        <f t="shared" si="55"/>
        <v>0</v>
      </c>
      <c r="Z696" s="9">
        <f t="shared" si="51"/>
        <v>-9.0073178085000052</v>
      </c>
      <c r="AA696" s="10">
        <f t="shared" si="56"/>
        <v>0</v>
      </c>
      <c r="AB696" s="10">
        <f t="shared" si="57"/>
        <v>0</v>
      </c>
      <c r="AC696" s="10">
        <f t="shared" si="58"/>
        <v>0</v>
      </c>
      <c r="AD696" s="10">
        <f t="shared" si="52"/>
        <v>0</v>
      </c>
      <c r="AF696" s="10">
        <f t="shared" si="53"/>
        <v>0</v>
      </c>
    </row>
    <row r="697" spans="1:32" ht="15.75" customHeight="1" x14ac:dyDescent="0.2">
      <c r="A697" s="8">
        <v>44816</v>
      </c>
      <c r="B697" s="32">
        <v>176.1307678</v>
      </c>
      <c r="C697" s="9">
        <f t="shared" si="61"/>
        <v>100.7336655</v>
      </c>
      <c r="D697" s="10">
        <f t="shared" si="62"/>
        <v>176.1307678</v>
      </c>
      <c r="E697" s="10">
        <f t="shared" si="63"/>
        <v>1</v>
      </c>
      <c r="F697" s="10">
        <f t="shared" si="64"/>
        <v>0</v>
      </c>
      <c r="G697" s="10">
        <f t="shared" si="65"/>
        <v>0</v>
      </c>
      <c r="H697" s="10">
        <f t="shared" si="66"/>
        <v>0</v>
      </c>
      <c r="I697" s="10">
        <f t="shared" si="67"/>
        <v>0</v>
      </c>
      <c r="J697" s="10">
        <f t="shared" si="68"/>
        <v>0</v>
      </c>
      <c r="K697" s="10">
        <f t="shared" si="69"/>
        <v>0</v>
      </c>
      <c r="L697" s="9">
        <f t="shared" si="59"/>
        <v>176.1307678</v>
      </c>
      <c r="M697" s="9">
        <f t="shared" si="70"/>
        <v>172.64524459</v>
      </c>
      <c r="N697" s="9">
        <f t="shared" si="73"/>
        <v>170.06446472399995</v>
      </c>
      <c r="O697" s="9">
        <f t="shared" si="48"/>
        <v>178.48942260849998</v>
      </c>
      <c r="P697" s="9">
        <f t="shared" si="71"/>
        <v>3.4855232099999967</v>
      </c>
      <c r="Q697" s="10">
        <f t="shared" si="72"/>
        <v>1</v>
      </c>
      <c r="R697" s="9">
        <f t="shared" si="74"/>
        <v>6.0663030760000538</v>
      </c>
      <c r="S697" s="10">
        <f t="shared" si="76"/>
        <v>0</v>
      </c>
      <c r="T697" s="9">
        <f t="shared" si="49"/>
        <v>-2.3586548084999777</v>
      </c>
      <c r="U697" s="10">
        <f t="shared" si="54"/>
        <v>0</v>
      </c>
      <c r="V697" s="9">
        <f t="shared" si="75"/>
        <v>2.5807798660000572</v>
      </c>
      <c r="W697" s="10">
        <f t="shared" si="60"/>
        <v>0</v>
      </c>
      <c r="X697" s="9">
        <f t="shared" si="50"/>
        <v>-5.8441780184999743</v>
      </c>
      <c r="Y697" s="10">
        <f t="shared" si="55"/>
        <v>0</v>
      </c>
      <c r="Z697" s="9">
        <f t="shared" si="51"/>
        <v>-8.4249578845000315</v>
      </c>
      <c r="AA697" s="10">
        <f t="shared" si="56"/>
        <v>0</v>
      </c>
      <c r="AB697" s="10">
        <f t="shared" si="57"/>
        <v>0</v>
      </c>
      <c r="AC697" s="10">
        <f t="shared" si="58"/>
        <v>0</v>
      </c>
      <c r="AD697" s="10">
        <f t="shared" si="52"/>
        <v>0</v>
      </c>
      <c r="AF697" s="10">
        <f t="shared" si="53"/>
        <v>0</v>
      </c>
    </row>
    <row r="698" spans="1:32" ht="15.75" customHeight="1" x14ac:dyDescent="0.2">
      <c r="A698" s="8">
        <v>44817</v>
      </c>
      <c r="B698" s="32">
        <v>171.65040590000001</v>
      </c>
      <c r="C698" s="9">
        <f t="shared" si="61"/>
        <v>100.7336655</v>
      </c>
      <c r="D698" s="10">
        <f t="shared" si="62"/>
        <v>171.65040590000001</v>
      </c>
      <c r="E698" s="10">
        <f t="shared" si="63"/>
        <v>1</v>
      </c>
      <c r="F698" s="10">
        <f t="shared" si="64"/>
        <v>0</v>
      </c>
      <c r="G698" s="10">
        <f t="shared" si="65"/>
        <v>0</v>
      </c>
      <c r="H698" s="10">
        <f t="shared" si="66"/>
        <v>0</v>
      </c>
      <c r="I698" s="10">
        <f t="shared" si="67"/>
        <v>0</v>
      </c>
      <c r="J698" s="10">
        <f t="shared" si="68"/>
        <v>0</v>
      </c>
      <c r="K698" s="10">
        <f t="shared" si="69"/>
        <v>0</v>
      </c>
      <c r="L698" s="9">
        <f t="shared" si="59"/>
        <v>171.65040590000001</v>
      </c>
      <c r="M698" s="9">
        <f t="shared" si="70"/>
        <v>172.15866927499997</v>
      </c>
      <c r="N698" s="9">
        <f t="shared" si="73"/>
        <v>170.50286438199998</v>
      </c>
      <c r="O698" s="9">
        <f t="shared" si="48"/>
        <v>178.39031486649995</v>
      </c>
      <c r="P698" s="9">
        <f t="shared" si="71"/>
        <v>-0.50826337499995589</v>
      </c>
      <c r="Q698" s="10">
        <f t="shared" si="72"/>
        <v>-1</v>
      </c>
      <c r="R698" s="9">
        <f t="shared" si="74"/>
        <v>1.1475415180000255</v>
      </c>
      <c r="S698" s="10">
        <f t="shared" si="76"/>
        <v>0</v>
      </c>
      <c r="T698" s="9">
        <f t="shared" si="49"/>
        <v>-6.7399089664999394</v>
      </c>
      <c r="U698" s="10">
        <f t="shared" si="54"/>
        <v>0</v>
      </c>
      <c r="V698" s="9">
        <f t="shared" si="75"/>
        <v>1.6558048929999813</v>
      </c>
      <c r="W698" s="10">
        <f t="shared" si="60"/>
        <v>0</v>
      </c>
      <c r="X698" s="9">
        <f t="shared" si="50"/>
        <v>-6.2316455914999835</v>
      </c>
      <c r="Y698" s="10">
        <f t="shared" si="55"/>
        <v>0</v>
      </c>
      <c r="Z698" s="9">
        <f t="shared" si="51"/>
        <v>-7.8874504844999649</v>
      </c>
      <c r="AA698" s="10">
        <f t="shared" si="56"/>
        <v>0</v>
      </c>
      <c r="AB698" s="10">
        <f t="shared" si="57"/>
        <v>0</v>
      </c>
      <c r="AC698" s="10">
        <f t="shared" si="58"/>
        <v>0</v>
      </c>
      <c r="AD698" s="10">
        <f t="shared" si="52"/>
        <v>0</v>
      </c>
      <c r="AF698" s="10">
        <f t="shared" si="53"/>
        <v>0</v>
      </c>
    </row>
    <row r="699" spans="1:32" ht="15.75" customHeight="1" x14ac:dyDescent="0.2">
      <c r="A699" s="8">
        <v>44818</v>
      </c>
      <c r="B699" s="32">
        <v>171.7949371</v>
      </c>
      <c r="C699" s="9">
        <f t="shared" si="61"/>
        <v>100.7336655</v>
      </c>
      <c r="D699" s="10">
        <f t="shared" si="62"/>
        <v>171.7949371</v>
      </c>
      <c r="E699" s="10">
        <f t="shared" si="63"/>
        <v>1</v>
      </c>
      <c r="F699" s="10">
        <f t="shared" si="64"/>
        <v>0</v>
      </c>
      <c r="G699" s="10">
        <f t="shared" si="65"/>
        <v>0</v>
      </c>
      <c r="H699" s="10">
        <f t="shared" si="66"/>
        <v>0</v>
      </c>
      <c r="I699" s="10">
        <f t="shared" si="67"/>
        <v>0</v>
      </c>
      <c r="J699" s="10">
        <f t="shared" si="68"/>
        <v>0</v>
      </c>
      <c r="K699" s="10">
        <f t="shared" si="69"/>
        <v>0</v>
      </c>
      <c r="L699" s="9">
        <f t="shared" si="59"/>
        <v>171.7949371</v>
      </c>
      <c r="M699" s="9">
        <f t="shared" si="70"/>
        <v>171.76603621499996</v>
      </c>
      <c r="N699" s="9">
        <f t="shared" si="73"/>
        <v>170.87285430999998</v>
      </c>
      <c r="O699" s="9">
        <f t="shared" si="48"/>
        <v>178.29763397349998</v>
      </c>
      <c r="P699" s="9">
        <f t="shared" si="71"/>
        <v>2.8900885000041399E-2</v>
      </c>
      <c r="Q699" s="10">
        <f t="shared" si="72"/>
        <v>1</v>
      </c>
      <c r="R699" s="9">
        <f t="shared" si="74"/>
        <v>0.9220827900000188</v>
      </c>
      <c r="S699" s="10">
        <f t="shared" si="76"/>
        <v>0</v>
      </c>
      <c r="T699" s="9">
        <f t="shared" si="49"/>
        <v>-6.5026968734999855</v>
      </c>
      <c r="U699" s="10">
        <f t="shared" si="54"/>
        <v>0</v>
      </c>
      <c r="V699" s="9">
        <f t="shared" si="75"/>
        <v>0.89318190499997741</v>
      </c>
      <c r="W699" s="10">
        <f t="shared" si="60"/>
        <v>0</v>
      </c>
      <c r="X699" s="9">
        <f t="shared" si="50"/>
        <v>-6.5315977585000269</v>
      </c>
      <c r="Y699" s="10">
        <f t="shared" si="55"/>
        <v>0</v>
      </c>
      <c r="Z699" s="9">
        <f t="shared" si="51"/>
        <v>-7.4247796635000043</v>
      </c>
      <c r="AA699" s="10">
        <f t="shared" si="56"/>
        <v>0</v>
      </c>
      <c r="AB699" s="10">
        <f t="shared" si="57"/>
        <v>0</v>
      </c>
      <c r="AC699" s="10">
        <f t="shared" si="58"/>
        <v>0</v>
      </c>
      <c r="AD699" s="10">
        <f t="shared" si="52"/>
        <v>0</v>
      </c>
      <c r="AF699" s="10">
        <f t="shared" si="53"/>
        <v>0</v>
      </c>
    </row>
    <row r="700" spans="1:32" ht="15.75" customHeight="1" x14ac:dyDescent="0.2">
      <c r="A700" s="8">
        <v>44819</v>
      </c>
      <c r="B700" s="32">
        <v>164.9539795</v>
      </c>
      <c r="C700" s="9">
        <f t="shared" si="61"/>
        <v>100.7336655</v>
      </c>
      <c r="D700" s="10">
        <f t="shared" si="62"/>
        <v>164.9539795</v>
      </c>
      <c r="E700" s="10">
        <f t="shared" si="63"/>
        <v>1</v>
      </c>
      <c r="F700" s="10">
        <f t="shared" si="64"/>
        <v>0</v>
      </c>
      <c r="G700" s="10">
        <f t="shared" si="65"/>
        <v>0</v>
      </c>
      <c r="H700" s="10">
        <f t="shared" si="66"/>
        <v>0</v>
      </c>
      <c r="I700" s="10">
        <f t="shared" si="67"/>
        <v>0</v>
      </c>
      <c r="J700" s="10">
        <f t="shared" si="68"/>
        <v>0</v>
      </c>
      <c r="K700" s="10">
        <f t="shared" si="69"/>
        <v>0</v>
      </c>
      <c r="L700" s="9">
        <f t="shared" si="59"/>
        <v>164.9539795</v>
      </c>
      <c r="M700" s="9">
        <f t="shared" si="70"/>
        <v>170.99040602499997</v>
      </c>
      <c r="N700" s="9">
        <f t="shared" si="73"/>
        <v>171.009673768</v>
      </c>
      <c r="O700" s="9">
        <f t="shared" si="48"/>
        <v>178.13794891499998</v>
      </c>
      <c r="P700" s="9">
        <f t="shared" si="71"/>
        <v>-6.0364265249999676</v>
      </c>
      <c r="Q700" s="10">
        <f t="shared" si="72"/>
        <v>-1</v>
      </c>
      <c r="R700" s="9">
        <f t="shared" si="74"/>
        <v>-6.0556942679999963</v>
      </c>
      <c r="S700" s="10">
        <f t="shared" si="76"/>
        <v>-1</v>
      </c>
      <c r="T700" s="9">
        <f t="shared" si="49"/>
        <v>-13.183969414999979</v>
      </c>
      <c r="U700" s="10">
        <f t="shared" si="54"/>
        <v>0</v>
      </c>
      <c r="V700" s="9">
        <f t="shared" si="75"/>
        <v>-1.9267743000028759E-2</v>
      </c>
      <c r="W700" s="10">
        <f t="shared" si="60"/>
        <v>-1</v>
      </c>
      <c r="X700" s="9">
        <f t="shared" si="50"/>
        <v>-7.1475428900000111</v>
      </c>
      <c r="Y700" s="10">
        <f t="shared" si="55"/>
        <v>0</v>
      </c>
      <c r="Z700" s="9">
        <f t="shared" si="51"/>
        <v>-7.1282751469999823</v>
      </c>
      <c r="AA700" s="10">
        <f t="shared" si="56"/>
        <v>0</v>
      </c>
      <c r="AB700" s="10">
        <f t="shared" si="57"/>
        <v>0</v>
      </c>
      <c r="AC700" s="10">
        <f t="shared" si="58"/>
        <v>0</v>
      </c>
      <c r="AD700" s="10">
        <f t="shared" si="52"/>
        <v>-1</v>
      </c>
      <c r="AF700" s="10">
        <f t="shared" si="53"/>
        <v>0</v>
      </c>
    </row>
    <row r="701" spans="1:32" ht="15.75" customHeight="1" x14ac:dyDescent="0.2">
      <c r="A701" s="8">
        <v>44820</v>
      </c>
      <c r="B701" s="32">
        <v>160.18457029999999</v>
      </c>
      <c r="C701" s="9">
        <f t="shared" si="61"/>
        <v>100.7336655</v>
      </c>
      <c r="D701" s="10">
        <f t="shared" si="62"/>
        <v>160.18457029999999</v>
      </c>
      <c r="E701" s="10">
        <f t="shared" si="63"/>
        <v>1</v>
      </c>
      <c r="F701" s="10">
        <f t="shared" si="64"/>
        <v>0</v>
      </c>
      <c r="G701" s="10">
        <f t="shared" si="65"/>
        <v>0</v>
      </c>
      <c r="H701" s="10">
        <f t="shared" si="66"/>
        <v>0</v>
      </c>
      <c r="I701" s="10">
        <f t="shared" si="67"/>
        <v>0</v>
      </c>
      <c r="J701" s="10">
        <f t="shared" si="68"/>
        <v>0</v>
      </c>
      <c r="K701" s="10">
        <f t="shared" si="69"/>
        <v>0</v>
      </c>
      <c r="L701" s="9">
        <f t="shared" si="59"/>
        <v>160.18457029999999</v>
      </c>
      <c r="M701" s="9">
        <f t="shared" si="70"/>
        <v>170.02929838999995</v>
      </c>
      <c r="N701" s="9">
        <f t="shared" si="73"/>
        <v>170.98558593800001</v>
      </c>
      <c r="O701" s="9">
        <f t="shared" si="48"/>
        <v>177.96154708999995</v>
      </c>
      <c r="P701" s="9">
        <f t="shared" si="71"/>
        <v>-9.8447280899999612</v>
      </c>
      <c r="Q701" s="10">
        <f t="shared" si="72"/>
        <v>0</v>
      </c>
      <c r="R701" s="9">
        <f t="shared" si="74"/>
        <v>-10.801015638000024</v>
      </c>
      <c r="S701" s="10">
        <f t="shared" si="76"/>
        <v>0</v>
      </c>
      <c r="T701" s="9">
        <f t="shared" si="49"/>
        <v>-17.776976789999964</v>
      </c>
      <c r="U701" s="10">
        <f t="shared" si="54"/>
        <v>0</v>
      </c>
      <c r="V701" s="9">
        <f t="shared" si="75"/>
        <v>-0.95628754800006277</v>
      </c>
      <c r="W701" s="10">
        <f t="shared" si="60"/>
        <v>0</v>
      </c>
      <c r="X701" s="9">
        <f t="shared" si="50"/>
        <v>-7.9322487000000024</v>
      </c>
      <c r="Y701" s="10">
        <f t="shared" si="55"/>
        <v>0</v>
      </c>
      <c r="Z701" s="9">
        <f t="shared" si="51"/>
        <v>-6.9759611519999396</v>
      </c>
      <c r="AA701" s="10">
        <f t="shared" si="56"/>
        <v>0</v>
      </c>
      <c r="AB701" s="10">
        <f t="shared" si="57"/>
        <v>0</v>
      </c>
      <c r="AC701" s="10">
        <f t="shared" si="58"/>
        <v>0</v>
      </c>
      <c r="AD701" s="10">
        <f t="shared" si="52"/>
        <v>0</v>
      </c>
      <c r="AF701" s="10">
        <f t="shared" si="53"/>
        <v>0</v>
      </c>
    </row>
    <row r="702" spans="1:32" ht="15.75" customHeight="1" x14ac:dyDescent="0.2">
      <c r="A702" s="8">
        <v>44823</v>
      </c>
      <c r="B702" s="32">
        <v>161.91889950000001</v>
      </c>
      <c r="C702" s="9">
        <f t="shared" si="61"/>
        <v>100.7336655</v>
      </c>
      <c r="D702" s="10">
        <f t="shared" si="62"/>
        <v>161.91889950000001</v>
      </c>
      <c r="E702" s="10">
        <f t="shared" si="63"/>
        <v>1</v>
      </c>
      <c r="F702" s="10">
        <f t="shared" si="64"/>
        <v>0</v>
      </c>
      <c r="G702" s="10">
        <f t="shared" si="65"/>
        <v>0</v>
      </c>
      <c r="H702" s="10">
        <f t="shared" si="66"/>
        <v>0</v>
      </c>
      <c r="I702" s="10">
        <f t="shared" si="67"/>
        <v>0</v>
      </c>
      <c r="J702" s="10">
        <f t="shared" si="68"/>
        <v>0</v>
      </c>
      <c r="K702" s="10">
        <f t="shared" si="69"/>
        <v>0</v>
      </c>
      <c r="L702" s="9">
        <f t="shared" si="59"/>
        <v>161.91889950000001</v>
      </c>
      <c r="M702" s="9">
        <f t="shared" si="70"/>
        <v>169.41264799999999</v>
      </c>
      <c r="N702" s="9">
        <f t="shared" si="73"/>
        <v>171.02123626600002</v>
      </c>
      <c r="O702" s="9">
        <f t="shared" si="48"/>
        <v>177.78193306099999</v>
      </c>
      <c r="P702" s="9">
        <f t="shared" si="71"/>
        <v>-7.493748499999981</v>
      </c>
      <c r="Q702" s="10">
        <f t="shared" si="72"/>
        <v>0</v>
      </c>
      <c r="R702" s="9">
        <f t="shared" si="74"/>
        <v>-9.1023367660000076</v>
      </c>
      <c r="S702" s="10">
        <f t="shared" si="76"/>
        <v>0</v>
      </c>
      <c r="T702" s="9">
        <f t="shared" si="49"/>
        <v>-15.86303356099998</v>
      </c>
      <c r="U702" s="10">
        <f t="shared" si="54"/>
        <v>0</v>
      </c>
      <c r="V702" s="9">
        <f t="shared" si="75"/>
        <v>-1.6085882660000266</v>
      </c>
      <c r="W702" s="10">
        <f t="shared" si="60"/>
        <v>0</v>
      </c>
      <c r="X702" s="9">
        <f t="shared" si="50"/>
        <v>-8.3692850609999994</v>
      </c>
      <c r="Y702" s="10">
        <f t="shared" si="55"/>
        <v>0</v>
      </c>
      <c r="Z702" s="9">
        <f t="shared" si="51"/>
        <v>-6.7606967949999728</v>
      </c>
      <c r="AA702" s="10">
        <f t="shared" si="56"/>
        <v>0</v>
      </c>
      <c r="AB702" s="10">
        <f t="shared" si="57"/>
        <v>0</v>
      </c>
      <c r="AC702" s="10">
        <f t="shared" si="58"/>
        <v>0</v>
      </c>
      <c r="AD702" s="10">
        <f t="shared" si="52"/>
        <v>0</v>
      </c>
      <c r="AF702" s="10">
        <f t="shared" si="53"/>
        <v>0</v>
      </c>
    </row>
    <row r="703" spans="1:32" ht="15.75" customHeight="1" x14ac:dyDescent="0.2">
      <c r="A703" s="8">
        <v>44824</v>
      </c>
      <c r="B703" s="32">
        <v>155.89692690000001</v>
      </c>
      <c r="C703" s="9">
        <f t="shared" si="61"/>
        <v>100.7336655</v>
      </c>
      <c r="D703" s="10">
        <f t="shared" si="62"/>
        <v>155.89692690000001</v>
      </c>
      <c r="E703" s="10">
        <f t="shared" si="63"/>
        <v>1</v>
      </c>
      <c r="F703" s="10">
        <f t="shared" si="64"/>
        <v>0</v>
      </c>
      <c r="G703" s="10">
        <f t="shared" si="65"/>
        <v>0</v>
      </c>
      <c r="H703" s="10">
        <f t="shared" si="66"/>
        <v>0</v>
      </c>
      <c r="I703" s="10">
        <f t="shared" si="67"/>
        <v>0</v>
      </c>
      <c r="J703" s="10">
        <f t="shared" si="68"/>
        <v>0</v>
      </c>
      <c r="K703" s="10">
        <f t="shared" si="69"/>
        <v>0</v>
      </c>
      <c r="L703" s="9">
        <f t="shared" si="59"/>
        <v>155.89692690000001</v>
      </c>
      <c r="M703" s="9">
        <f t="shared" si="70"/>
        <v>168.50694273999997</v>
      </c>
      <c r="N703" s="9">
        <f t="shared" si="73"/>
        <v>170.96824279800003</v>
      </c>
      <c r="O703" s="9">
        <f t="shared" si="48"/>
        <v>177.58219162149996</v>
      </c>
      <c r="P703" s="9">
        <f t="shared" si="71"/>
        <v>-12.61001583999996</v>
      </c>
      <c r="Q703" s="10">
        <f t="shared" si="72"/>
        <v>0</v>
      </c>
      <c r="R703" s="9">
        <f t="shared" si="74"/>
        <v>-15.071315898000023</v>
      </c>
      <c r="S703" s="10">
        <f t="shared" si="76"/>
        <v>0</v>
      </c>
      <c r="T703" s="9">
        <f t="shared" si="49"/>
        <v>-21.685264721499948</v>
      </c>
      <c r="U703" s="10">
        <f t="shared" si="54"/>
        <v>0</v>
      </c>
      <c r="V703" s="9">
        <f t="shared" si="75"/>
        <v>-2.461300058000063</v>
      </c>
      <c r="W703" s="10">
        <f t="shared" si="60"/>
        <v>0</v>
      </c>
      <c r="X703" s="9">
        <f t="shared" si="50"/>
        <v>-9.0752488814999879</v>
      </c>
      <c r="Y703" s="10">
        <f t="shared" si="55"/>
        <v>0</v>
      </c>
      <c r="Z703" s="9">
        <f t="shared" si="51"/>
        <v>-6.6139488234999249</v>
      </c>
      <c r="AA703" s="10">
        <f t="shared" si="56"/>
        <v>0</v>
      </c>
      <c r="AB703" s="10">
        <f t="shared" si="57"/>
        <v>0</v>
      </c>
      <c r="AC703" s="10">
        <f t="shared" si="58"/>
        <v>0</v>
      </c>
      <c r="AD703" s="10">
        <f t="shared" si="52"/>
        <v>0</v>
      </c>
      <c r="AF703" s="10">
        <f t="shared" si="53"/>
        <v>0</v>
      </c>
    </row>
    <row r="704" spans="1:32" ht="15.75" customHeight="1" x14ac:dyDescent="0.2">
      <c r="A704" s="8">
        <v>44825</v>
      </c>
      <c r="B704" s="32">
        <v>157.58306880000001</v>
      </c>
      <c r="C704" s="9">
        <f t="shared" si="61"/>
        <v>100.7336655</v>
      </c>
      <c r="D704" s="10">
        <f t="shared" si="62"/>
        <v>157.58306880000001</v>
      </c>
      <c r="E704" s="10">
        <f t="shared" si="63"/>
        <v>1</v>
      </c>
      <c r="F704" s="10">
        <f t="shared" si="64"/>
        <v>0</v>
      </c>
      <c r="G704" s="10">
        <f t="shared" si="65"/>
        <v>0</v>
      </c>
      <c r="H704" s="10">
        <f t="shared" si="66"/>
        <v>0</v>
      </c>
      <c r="I704" s="10">
        <f t="shared" si="67"/>
        <v>0</v>
      </c>
      <c r="J704" s="10">
        <f t="shared" si="68"/>
        <v>0</v>
      </c>
      <c r="K704" s="10">
        <f t="shared" si="69"/>
        <v>0</v>
      </c>
      <c r="L704" s="9">
        <f t="shared" si="59"/>
        <v>157.58306880000001</v>
      </c>
      <c r="M704" s="9">
        <f t="shared" si="70"/>
        <v>167.598828115</v>
      </c>
      <c r="N704" s="9">
        <f t="shared" si="73"/>
        <v>170.98365905600002</v>
      </c>
      <c r="O704" s="9">
        <f t="shared" si="48"/>
        <v>177.39753578299991</v>
      </c>
      <c r="P704" s="9">
        <f t="shared" si="71"/>
        <v>-10.015759314999997</v>
      </c>
      <c r="Q704" s="10">
        <f t="shared" si="72"/>
        <v>0</v>
      </c>
      <c r="R704" s="9">
        <f t="shared" si="74"/>
        <v>-13.400590256000015</v>
      </c>
      <c r="S704" s="10">
        <f t="shared" si="76"/>
        <v>0</v>
      </c>
      <c r="T704" s="9">
        <f t="shared" si="49"/>
        <v>-19.814466982999903</v>
      </c>
      <c r="U704" s="10">
        <f t="shared" si="54"/>
        <v>0</v>
      </c>
      <c r="V704" s="9">
        <f t="shared" si="75"/>
        <v>-3.3848309410000184</v>
      </c>
      <c r="W704" s="10">
        <f t="shared" si="60"/>
        <v>0</v>
      </c>
      <c r="X704" s="9">
        <f t="shared" si="50"/>
        <v>-9.7987076679999063</v>
      </c>
      <c r="Y704" s="10">
        <f t="shared" si="55"/>
        <v>0</v>
      </c>
      <c r="Z704" s="9">
        <f t="shared" si="51"/>
        <v>-6.413876726999888</v>
      </c>
      <c r="AA704" s="10">
        <f t="shared" si="56"/>
        <v>0</v>
      </c>
      <c r="AB704" s="10">
        <f t="shared" si="57"/>
        <v>0</v>
      </c>
      <c r="AC704" s="10">
        <f t="shared" si="58"/>
        <v>0</v>
      </c>
      <c r="AD704" s="10">
        <f t="shared" si="52"/>
        <v>0</v>
      </c>
      <c r="AF704" s="10">
        <f t="shared" si="53"/>
        <v>0</v>
      </c>
    </row>
    <row r="705" spans="1:32" ht="15.75" customHeight="1" x14ac:dyDescent="0.2">
      <c r="A705" s="8">
        <v>44826</v>
      </c>
      <c r="B705" s="32">
        <v>152.13920590000001</v>
      </c>
      <c r="C705" s="9">
        <f t="shared" si="61"/>
        <v>100.7336655</v>
      </c>
      <c r="D705" s="10">
        <f t="shared" si="62"/>
        <v>152.13920590000001</v>
      </c>
      <c r="E705" s="10">
        <f t="shared" si="63"/>
        <v>1</v>
      </c>
      <c r="F705" s="10">
        <f t="shared" si="64"/>
        <v>0</v>
      </c>
      <c r="G705" s="10">
        <f t="shared" si="65"/>
        <v>0</v>
      </c>
      <c r="H705" s="10">
        <f t="shared" si="66"/>
        <v>0</v>
      </c>
      <c r="I705" s="10">
        <f t="shared" si="67"/>
        <v>0</v>
      </c>
      <c r="J705" s="10">
        <f t="shared" si="68"/>
        <v>0</v>
      </c>
      <c r="K705" s="10">
        <f t="shared" si="69"/>
        <v>0</v>
      </c>
      <c r="L705" s="9">
        <f t="shared" si="59"/>
        <v>152.13920590000001</v>
      </c>
      <c r="M705" s="9">
        <f t="shared" si="70"/>
        <v>166.41611174499999</v>
      </c>
      <c r="N705" s="9">
        <f t="shared" si="73"/>
        <v>170.94511840600003</v>
      </c>
      <c r="O705" s="9">
        <f t="shared" si="48"/>
        <v>177.2018227394999</v>
      </c>
      <c r="P705" s="9">
        <f t="shared" si="71"/>
        <v>-14.276905844999987</v>
      </c>
      <c r="Q705" s="10">
        <f t="shared" si="72"/>
        <v>0</v>
      </c>
      <c r="R705" s="9">
        <f t="shared" si="74"/>
        <v>-18.805912506000027</v>
      </c>
      <c r="S705" s="10">
        <f t="shared" si="76"/>
        <v>0</v>
      </c>
      <c r="T705" s="9">
        <f t="shared" si="49"/>
        <v>-25.062616839499896</v>
      </c>
      <c r="U705" s="10">
        <f t="shared" si="54"/>
        <v>0</v>
      </c>
      <c r="V705" s="9">
        <f t="shared" si="75"/>
        <v>-4.5290066610000395</v>
      </c>
      <c r="W705" s="10">
        <f t="shared" si="60"/>
        <v>0</v>
      </c>
      <c r="X705" s="9">
        <f t="shared" si="50"/>
        <v>-10.785710994499908</v>
      </c>
      <c r="Y705" s="10">
        <f t="shared" si="55"/>
        <v>0</v>
      </c>
      <c r="Z705" s="9">
        <f t="shared" si="51"/>
        <v>-6.2567043334998687</v>
      </c>
      <c r="AA705" s="10">
        <f t="shared" si="56"/>
        <v>0</v>
      </c>
      <c r="AB705" s="10">
        <f t="shared" si="57"/>
        <v>0</v>
      </c>
      <c r="AC705" s="10">
        <f t="shared" si="58"/>
        <v>0</v>
      </c>
      <c r="AD705" s="10">
        <f t="shared" si="52"/>
        <v>0</v>
      </c>
      <c r="AF705" s="10">
        <f t="shared" si="53"/>
        <v>0</v>
      </c>
    </row>
    <row r="706" spans="1:32" ht="15.75" customHeight="1" x14ac:dyDescent="0.2">
      <c r="A706" s="8">
        <v>44827</v>
      </c>
      <c r="B706" s="32">
        <v>149.29682919999999</v>
      </c>
      <c r="C706" s="9">
        <f t="shared" si="61"/>
        <v>100.7336655</v>
      </c>
      <c r="D706" s="10">
        <f t="shared" si="62"/>
        <v>149.29682919999999</v>
      </c>
      <c r="E706" s="10">
        <f t="shared" si="63"/>
        <v>1</v>
      </c>
      <c r="F706" s="10">
        <f t="shared" si="64"/>
        <v>0</v>
      </c>
      <c r="G706" s="10">
        <f t="shared" si="65"/>
        <v>0</v>
      </c>
      <c r="H706" s="10">
        <f t="shared" si="66"/>
        <v>0</v>
      </c>
      <c r="I706" s="10">
        <f t="shared" si="67"/>
        <v>0</v>
      </c>
      <c r="J706" s="10">
        <f t="shared" si="68"/>
        <v>0</v>
      </c>
      <c r="K706" s="10">
        <f t="shared" si="69"/>
        <v>0</v>
      </c>
      <c r="L706" s="9">
        <f t="shared" si="59"/>
        <v>149.29682919999999</v>
      </c>
      <c r="M706" s="9">
        <f t="shared" si="70"/>
        <v>165.28638914999999</v>
      </c>
      <c r="N706" s="9">
        <f t="shared" si="73"/>
        <v>170.74856109400002</v>
      </c>
      <c r="O706" s="9">
        <f t="shared" si="48"/>
        <v>176.97716178949992</v>
      </c>
      <c r="P706" s="9">
        <f t="shared" si="71"/>
        <v>-15.98955995</v>
      </c>
      <c r="Q706" s="10">
        <f t="shared" si="72"/>
        <v>0</v>
      </c>
      <c r="R706" s="9">
        <f t="shared" si="74"/>
        <v>-21.451731894000034</v>
      </c>
      <c r="S706" s="10">
        <f t="shared" si="76"/>
        <v>0</v>
      </c>
      <c r="T706" s="9">
        <f t="shared" si="49"/>
        <v>-27.680332589499926</v>
      </c>
      <c r="U706" s="10">
        <f t="shared" si="54"/>
        <v>0</v>
      </c>
      <c r="V706" s="9">
        <f t="shared" si="75"/>
        <v>-5.4621719440000334</v>
      </c>
      <c r="W706" s="10">
        <f t="shared" si="60"/>
        <v>0</v>
      </c>
      <c r="X706" s="9">
        <f t="shared" si="50"/>
        <v>-11.690772639499926</v>
      </c>
      <c r="Y706" s="10">
        <f t="shared" si="55"/>
        <v>0</v>
      </c>
      <c r="Z706" s="9">
        <f t="shared" si="51"/>
        <v>-6.2286006954998925</v>
      </c>
      <c r="AA706" s="10">
        <f t="shared" si="56"/>
        <v>0</v>
      </c>
      <c r="AB706" s="10">
        <f t="shared" si="57"/>
        <v>0</v>
      </c>
      <c r="AC706" s="10">
        <f t="shared" si="58"/>
        <v>0</v>
      </c>
      <c r="AD706" s="10">
        <f t="shared" si="52"/>
        <v>0</v>
      </c>
      <c r="AF706" s="10">
        <f t="shared" si="53"/>
        <v>0</v>
      </c>
    </row>
    <row r="707" spans="1:32" ht="15.75" customHeight="1" x14ac:dyDescent="0.2">
      <c r="A707" s="8">
        <v>44830</v>
      </c>
      <c r="B707" s="32">
        <v>149.4413605</v>
      </c>
      <c r="C707" s="9">
        <f t="shared" si="61"/>
        <v>100.7336655</v>
      </c>
      <c r="D707" s="10">
        <f t="shared" si="62"/>
        <v>149.4413605</v>
      </c>
      <c r="E707" s="10">
        <f t="shared" si="63"/>
        <v>1</v>
      </c>
      <c r="F707" s="10">
        <f t="shared" si="64"/>
        <v>0</v>
      </c>
      <c r="G707" s="10">
        <f t="shared" si="65"/>
        <v>0</v>
      </c>
      <c r="H707" s="10">
        <f t="shared" si="66"/>
        <v>0</v>
      </c>
      <c r="I707" s="10">
        <f t="shared" si="67"/>
        <v>0</v>
      </c>
      <c r="J707" s="10">
        <f t="shared" si="68"/>
        <v>0</v>
      </c>
      <c r="K707" s="10">
        <f t="shared" si="69"/>
        <v>0</v>
      </c>
      <c r="L707" s="9">
        <f t="shared" si="59"/>
        <v>149.4413605</v>
      </c>
      <c r="M707" s="9">
        <f t="shared" si="70"/>
        <v>164.351778405</v>
      </c>
      <c r="N707" s="9">
        <f t="shared" si="73"/>
        <v>170.55007690200003</v>
      </c>
      <c r="O707" s="9">
        <f t="shared" si="48"/>
        <v>176.73706153949988</v>
      </c>
      <c r="P707" s="9">
        <f t="shared" si="71"/>
        <v>-14.910417905000003</v>
      </c>
      <c r="Q707" s="10">
        <f t="shared" si="72"/>
        <v>0</v>
      </c>
      <c r="R707" s="9">
        <f t="shared" si="74"/>
        <v>-21.108716402000027</v>
      </c>
      <c r="S707" s="10">
        <f t="shared" si="76"/>
        <v>0</v>
      </c>
      <c r="T707" s="9">
        <f t="shared" si="49"/>
        <v>-27.295701039499875</v>
      </c>
      <c r="U707" s="10">
        <f t="shared" si="54"/>
        <v>0</v>
      </c>
      <c r="V707" s="9">
        <f t="shared" si="75"/>
        <v>-6.1982984970000246</v>
      </c>
      <c r="W707" s="10">
        <f t="shared" si="60"/>
        <v>0</v>
      </c>
      <c r="X707" s="9">
        <f t="shared" si="50"/>
        <v>-12.385283134499872</v>
      </c>
      <c r="Y707" s="10">
        <f t="shared" si="55"/>
        <v>0</v>
      </c>
      <c r="Z707" s="9">
        <f t="shared" si="51"/>
        <v>-6.1869846374998474</v>
      </c>
      <c r="AA707" s="10">
        <f t="shared" si="56"/>
        <v>0</v>
      </c>
      <c r="AB707" s="10">
        <f t="shared" si="57"/>
        <v>0</v>
      </c>
      <c r="AC707" s="10">
        <f t="shared" si="58"/>
        <v>0</v>
      </c>
      <c r="AD707" s="10">
        <f t="shared" si="52"/>
        <v>0</v>
      </c>
      <c r="AF707" s="10">
        <f t="shared" si="53"/>
        <v>0</v>
      </c>
    </row>
    <row r="708" spans="1:32" ht="15.75" customHeight="1" x14ac:dyDescent="0.2">
      <c r="A708" s="8">
        <v>44831</v>
      </c>
      <c r="B708" s="32">
        <v>150.2603455</v>
      </c>
      <c r="C708" s="9">
        <f t="shared" si="61"/>
        <v>100.7336655</v>
      </c>
      <c r="D708" s="10">
        <f t="shared" si="62"/>
        <v>150.2603455</v>
      </c>
      <c r="E708" s="10">
        <f t="shared" si="63"/>
        <v>1</v>
      </c>
      <c r="F708" s="10">
        <f t="shared" si="64"/>
        <v>0</v>
      </c>
      <c r="G708" s="10">
        <f t="shared" si="65"/>
        <v>0</v>
      </c>
      <c r="H708" s="10">
        <f t="shared" si="66"/>
        <v>0</v>
      </c>
      <c r="I708" s="10">
        <f t="shared" si="67"/>
        <v>0</v>
      </c>
      <c r="J708" s="10">
        <f t="shared" si="68"/>
        <v>0</v>
      </c>
      <c r="K708" s="10">
        <f t="shared" si="69"/>
        <v>0</v>
      </c>
      <c r="L708" s="9">
        <f t="shared" si="59"/>
        <v>150.2603455</v>
      </c>
      <c r="M708" s="9">
        <f t="shared" si="70"/>
        <v>163.42921066</v>
      </c>
      <c r="N708" s="9">
        <f t="shared" si="73"/>
        <v>170.32750457600002</v>
      </c>
      <c r="O708" s="9">
        <f t="shared" si="48"/>
        <v>176.51484146199991</v>
      </c>
      <c r="P708" s="9">
        <f t="shared" si="71"/>
        <v>-13.168865159999996</v>
      </c>
      <c r="Q708" s="10">
        <f t="shared" si="72"/>
        <v>0</v>
      </c>
      <c r="R708" s="9">
        <f t="shared" si="74"/>
        <v>-20.067159076000024</v>
      </c>
      <c r="S708" s="10">
        <f t="shared" si="76"/>
        <v>0</v>
      </c>
      <c r="T708" s="9">
        <f t="shared" si="49"/>
        <v>-26.254495961999908</v>
      </c>
      <c r="U708" s="10">
        <f t="shared" si="54"/>
        <v>0</v>
      </c>
      <c r="V708" s="9">
        <f t="shared" si="75"/>
        <v>-6.8982939160000285</v>
      </c>
      <c r="W708" s="10">
        <f t="shared" si="60"/>
        <v>0</v>
      </c>
      <c r="X708" s="9">
        <f t="shared" si="50"/>
        <v>-13.085630801999912</v>
      </c>
      <c r="Y708" s="10">
        <f t="shared" si="55"/>
        <v>0</v>
      </c>
      <c r="Z708" s="9">
        <f t="shared" si="51"/>
        <v>-6.1873368859998834</v>
      </c>
      <c r="AA708" s="10">
        <f t="shared" si="56"/>
        <v>0</v>
      </c>
      <c r="AB708" s="10">
        <f t="shared" si="57"/>
        <v>0</v>
      </c>
      <c r="AC708" s="10">
        <f t="shared" si="58"/>
        <v>0</v>
      </c>
      <c r="AD708" s="10">
        <f t="shared" si="52"/>
        <v>0</v>
      </c>
      <c r="AF708" s="10">
        <f t="shared" si="53"/>
        <v>0</v>
      </c>
    </row>
    <row r="709" spans="1:32" ht="15.75" customHeight="1" x14ac:dyDescent="0.2">
      <c r="A709" s="8">
        <v>44832</v>
      </c>
      <c r="B709" s="32">
        <v>156.08961489999999</v>
      </c>
      <c r="C709" s="9">
        <f t="shared" si="61"/>
        <v>100.7336655</v>
      </c>
      <c r="D709" s="10">
        <f t="shared" si="62"/>
        <v>156.08961489999999</v>
      </c>
      <c r="E709" s="10">
        <f t="shared" si="63"/>
        <v>1</v>
      </c>
      <c r="F709" s="10">
        <f t="shared" si="64"/>
        <v>0</v>
      </c>
      <c r="G709" s="10">
        <f t="shared" si="65"/>
        <v>0</v>
      </c>
      <c r="H709" s="10">
        <f t="shared" si="66"/>
        <v>0</v>
      </c>
      <c r="I709" s="10">
        <f t="shared" si="67"/>
        <v>0</v>
      </c>
      <c r="J709" s="10">
        <f t="shared" si="68"/>
        <v>0</v>
      </c>
      <c r="K709" s="10">
        <f t="shared" si="69"/>
        <v>0</v>
      </c>
      <c r="L709" s="9">
        <f t="shared" si="59"/>
        <v>156.08961489999999</v>
      </c>
      <c r="M709" s="9">
        <f t="shared" si="70"/>
        <v>162.89927596999999</v>
      </c>
      <c r="N709" s="9">
        <f t="shared" si="73"/>
        <v>170.23018920800001</v>
      </c>
      <c r="O709" s="9">
        <f t="shared" si="48"/>
        <v>176.32509521599985</v>
      </c>
      <c r="P709" s="9">
        <f t="shared" si="71"/>
        <v>-6.8096610700000042</v>
      </c>
      <c r="Q709" s="10">
        <f t="shared" si="72"/>
        <v>0</v>
      </c>
      <c r="R709" s="9">
        <f t="shared" si="74"/>
        <v>-14.140574308000026</v>
      </c>
      <c r="S709" s="10">
        <f t="shared" si="76"/>
        <v>0</v>
      </c>
      <c r="T709" s="9">
        <f t="shared" si="49"/>
        <v>-20.235480315999865</v>
      </c>
      <c r="U709" s="10">
        <f t="shared" si="54"/>
        <v>0</v>
      </c>
      <c r="V709" s="9">
        <f t="shared" si="75"/>
        <v>-7.3309132380000221</v>
      </c>
      <c r="W709" s="10">
        <f t="shared" si="60"/>
        <v>0</v>
      </c>
      <c r="X709" s="9">
        <f t="shared" si="50"/>
        <v>-13.425819245999861</v>
      </c>
      <c r="Y709" s="10">
        <f t="shared" si="55"/>
        <v>0</v>
      </c>
      <c r="Z709" s="9">
        <f t="shared" si="51"/>
        <v>-6.0949060079998389</v>
      </c>
      <c r="AA709" s="10">
        <f t="shared" si="56"/>
        <v>0</v>
      </c>
      <c r="AB709" s="10">
        <f t="shared" si="57"/>
        <v>0</v>
      </c>
      <c r="AC709" s="10">
        <f t="shared" si="58"/>
        <v>0</v>
      </c>
      <c r="AD709" s="10">
        <f t="shared" si="52"/>
        <v>0</v>
      </c>
      <c r="AF709" s="10">
        <f t="shared" si="53"/>
        <v>0</v>
      </c>
    </row>
    <row r="710" spans="1:32" ht="15.75" customHeight="1" x14ac:dyDescent="0.2">
      <c r="A710" s="8">
        <v>44833</v>
      </c>
      <c r="B710" s="32">
        <v>153.8253479</v>
      </c>
      <c r="C710" s="9">
        <f t="shared" si="61"/>
        <v>100.7336655</v>
      </c>
      <c r="D710" s="10">
        <f t="shared" si="62"/>
        <v>153.8253479</v>
      </c>
      <c r="E710" s="10">
        <f t="shared" si="63"/>
        <v>1</v>
      </c>
      <c r="F710" s="10">
        <f t="shared" si="64"/>
        <v>0</v>
      </c>
      <c r="G710" s="10">
        <f t="shared" si="65"/>
        <v>0</v>
      </c>
      <c r="H710" s="10">
        <f t="shared" si="66"/>
        <v>0</v>
      </c>
      <c r="I710" s="10">
        <f t="shared" si="67"/>
        <v>0</v>
      </c>
      <c r="J710" s="10">
        <f t="shared" si="68"/>
        <v>0</v>
      </c>
      <c r="K710" s="10">
        <f t="shared" si="69"/>
        <v>0</v>
      </c>
      <c r="L710" s="9">
        <f t="shared" si="59"/>
        <v>153.8253479</v>
      </c>
      <c r="M710" s="9">
        <f t="shared" si="70"/>
        <v>162.39342956499999</v>
      </c>
      <c r="N710" s="9">
        <f t="shared" si="73"/>
        <v>170.01147094599997</v>
      </c>
      <c r="O710" s="9">
        <f t="shared" si="48"/>
        <v>176.12355224699991</v>
      </c>
      <c r="P710" s="9">
        <f t="shared" si="71"/>
        <v>-8.568081664999994</v>
      </c>
      <c r="Q710" s="10">
        <f t="shared" si="72"/>
        <v>0</v>
      </c>
      <c r="R710" s="9">
        <f t="shared" si="74"/>
        <v>-16.186123045999977</v>
      </c>
      <c r="S710" s="10">
        <f t="shared" si="76"/>
        <v>0</v>
      </c>
      <c r="T710" s="9">
        <f t="shared" si="49"/>
        <v>-22.29820434699991</v>
      </c>
      <c r="U710" s="10">
        <f t="shared" si="54"/>
        <v>0</v>
      </c>
      <c r="V710" s="9">
        <f t="shared" si="75"/>
        <v>-7.6180413809999834</v>
      </c>
      <c r="W710" s="10">
        <f t="shared" si="60"/>
        <v>0</v>
      </c>
      <c r="X710" s="9">
        <f t="shared" si="50"/>
        <v>-13.730122681999916</v>
      </c>
      <c r="Y710" s="10">
        <f t="shared" si="55"/>
        <v>0</v>
      </c>
      <c r="Z710" s="9">
        <f t="shared" si="51"/>
        <v>-6.1120813009999324</v>
      </c>
      <c r="AA710" s="10">
        <f t="shared" si="56"/>
        <v>0</v>
      </c>
      <c r="AB710" s="10">
        <f t="shared" si="57"/>
        <v>0</v>
      </c>
      <c r="AC710" s="10">
        <f t="shared" si="58"/>
        <v>0</v>
      </c>
      <c r="AD710" s="10">
        <f t="shared" si="52"/>
        <v>0</v>
      </c>
      <c r="AF710" s="10">
        <f t="shared" si="53"/>
        <v>0</v>
      </c>
    </row>
    <row r="711" spans="1:32" ht="15.75" customHeight="1" x14ac:dyDescent="0.2">
      <c r="A711" s="8">
        <v>44834</v>
      </c>
      <c r="B711" s="32">
        <v>159.46192930000001</v>
      </c>
      <c r="C711" s="9">
        <f t="shared" si="61"/>
        <v>100.7336655</v>
      </c>
      <c r="D711" s="10">
        <f t="shared" si="62"/>
        <v>159.46192930000001</v>
      </c>
      <c r="E711" s="10">
        <f t="shared" si="63"/>
        <v>1</v>
      </c>
      <c r="F711" s="10">
        <f t="shared" si="64"/>
        <v>0</v>
      </c>
      <c r="G711" s="10">
        <f t="shared" si="65"/>
        <v>0</v>
      </c>
      <c r="H711" s="10">
        <f t="shared" si="66"/>
        <v>0</v>
      </c>
      <c r="I711" s="10">
        <f t="shared" si="67"/>
        <v>0</v>
      </c>
      <c r="J711" s="10">
        <f t="shared" si="68"/>
        <v>0</v>
      </c>
      <c r="K711" s="10">
        <f t="shared" si="69"/>
        <v>0</v>
      </c>
      <c r="L711" s="9">
        <f t="shared" si="59"/>
        <v>159.46192930000001</v>
      </c>
      <c r="M711" s="9">
        <f t="shared" si="70"/>
        <v>161.87072143500001</v>
      </c>
      <c r="N711" s="9">
        <f t="shared" si="73"/>
        <v>169.90355682199998</v>
      </c>
      <c r="O711" s="9">
        <f t="shared" si="48"/>
        <v>175.91501602249988</v>
      </c>
      <c r="P711" s="9">
        <f t="shared" si="71"/>
        <v>-2.4087921349999988</v>
      </c>
      <c r="Q711" s="10">
        <f t="shared" si="72"/>
        <v>0</v>
      </c>
      <c r="R711" s="9">
        <f t="shared" si="74"/>
        <v>-10.441627521999976</v>
      </c>
      <c r="S711" s="10">
        <f t="shared" si="76"/>
        <v>0</v>
      </c>
      <c r="T711" s="9">
        <f t="shared" si="49"/>
        <v>-16.453086722499876</v>
      </c>
      <c r="U711" s="10">
        <f t="shared" si="54"/>
        <v>0</v>
      </c>
      <c r="V711" s="9">
        <f t="shared" si="75"/>
        <v>-8.0328353869999773</v>
      </c>
      <c r="W711" s="10">
        <f t="shared" si="60"/>
        <v>0</v>
      </c>
      <c r="X711" s="9">
        <f t="shared" si="50"/>
        <v>-14.044294587499877</v>
      </c>
      <c r="Y711" s="10">
        <f t="shared" si="55"/>
        <v>0</v>
      </c>
      <c r="Z711" s="9">
        <f t="shared" si="51"/>
        <v>-6.0114592004998997</v>
      </c>
      <c r="AA711" s="10">
        <f t="shared" si="56"/>
        <v>0</v>
      </c>
      <c r="AB711" s="10">
        <f t="shared" si="57"/>
        <v>0</v>
      </c>
      <c r="AC711" s="10">
        <f t="shared" si="58"/>
        <v>0</v>
      </c>
      <c r="AD711" s="10">
        <f t="shared" si="52"/>
        <v>0</v>
      </c>
      <c r="AF711" s="10">
        <f t="shared" si="53"/>
        <v>0</v>
      </c>
    </row>
    <row r="712" spans="1:32" ht="15.75" customHeight="1" x14ac:dyDescent="0.2">
      <c r="A712" s="8">
        <v>44837</v>
      </c>
      <c r="B712" s="32">
        <v>158.83564759999999</v>
      </c>
      <c r="C712" s="9">
        <f t="shared" si="61"/>
        <v>100.7336655</v>
      </c>
      <c r="D712" s="10">
        <f t="shared" si="62"/>
        <v>158.83564759999999</v>
      </c>
      <c r="E712" s="10">
        <f t="shared" si="63"/>
        <v>1</v>
      </c>
      <c r="F712" s="10">
        <f t="shared" si="64"/>
        <v>0</v>
      </c>
      <c r="G712" s="10">
        <f t="shared" si="65"/>
        <v>0</v>
      </c>
      <c r="H712" s="10">
        <f t="shared" si="66"/>
        <v>0</v>
      </c>
      <c r="I712" s="10">
        <f t="shared" si="67"/>
        <v>0</v>
      </c>
      <c r="J712" s="10">
        <f t="shared" si="68"/>
        <v>0</v>
      </c>
      <c r="K712" s="10">
        <f t="shared" si="69"/>
        <v>0</v>
      </c>
      <c r="L712" s="9">
        <f t="shared" si="59"/>
        <v>158.83564759999999</v>
      </c>
      <c r="M712" s="9">
        <f t="shared" si="70"/>
        <v>161.39378127999998</v>
      </c>
      <c r="N712" s="9">
        <f t="shared" si="73"/>
        <v>169.80816863799998</v>
      </c>
      <c r="O712" s="9">
        <f t="shared" ref="O712:O966" si="77">AVERAGE(L513:L712)</f>
        <v>175.69384140099987</v>
      </c>
      <c r="P712" s="9">
        <f t="shared" si="71"/>
        <v>-2.5581336799999974</v>
      </c>
      <c r="Q712" s="10">
        <f t="shared" si="72"/>
        <v>0</v>
      </c>
      <c r="R712" s="9">
        <f t="shared" si="74"/>
        <v>-10.972521037999996</v>
      </c>
      <c r="S712" s="10">
        <f t="shared" si="76"/>
        <v>0</v>
      </c>
      <c r="T712" s="9">
        <f t="shared" ref="T712:T966" si="78">L712-O712</f>
        <v>-16.858193800999885</v>
      </c>
      <c r="U712" s="10">
        <f t="shared" si="54"/>
        <v>0</v>
      </c>
      <c r="V712" s="9">
        <f t="shared" si="75"/>
        <v>-8.414387357999999</v>
      </c>
      <c r="W712" s="10">
        <f t="shared" si="60"/>
        <v>0</v>
      </c>
      <c r="X712" s="9">
        <f t="shared" ref="X712:X966" si="79">M712-O712</f>
        <v>-14.300060120999888</v>
      </c>
      <c r="Y712" s="10">
        <f t="shared" si="55"/>
        <v>0</v>
      </c>
      <c r="Z712" s="9">
        <f t="shared" ref="Z712:Z966" si="80">N712-O712</f>
        <v>-5.8856727629998886</v>
      </c>
      <c r="AA712" s="10">
        <f t="shared" si="56"/>
        <v>0</v>
      </c>
      <c r="AB712" s="10">
        <f t="shared" si="57"/>
        <v>0</v>
      </c>
      <c r="AC712" s="10">
        <f t="shared" si="58"/>
        <v>0</v>
      </c>
      <c r="AD712" s="10">
        <f t="shared" ref="AD712:AD966" si="81">IF(AND(Q712=1,S712=1),1,IF(AND(Q712=-1,S712=-1),-1,0))</f>
        <v>0</v>
      </c>
      <c r="AF712" s="10">
        <f t="shared" ref="AF712:AF966" si="82">IF(AND(S712=1,U712=1),1,IF(AND(S712=-1,U712=-1),-1,0))</f>
        <v>0</v>
      </c>
    </row>
    <row r="713" spans="1:32" ht="15.75" customHeight="1" x14ac:dyDescent="0.2">
      <c r="A713" s="8">
        <v>44838</v>
      </c>
      <c r="B713" s="32">
        <v>167.7481842</v>
      </c>
      <c r="C713" s="9">
        <f t="shared" si="61"/>
        <v>100.7336655</v>
      </c>
      <c r="D713" s="10">
        <f t="shared" si="62"/>
        <v>167.7481842</v>
      </c>
      <c r="E713" s="10">
        <f t="shared" si="63"/>
        <v>1</v>
      </c>
      <c r="F713" s="10">
        <f t="shared" si="64"/>
        <v>0</v>
      </c>
      <c r="G713" s="10">
        <f t="shared" si="65"/>
        <v>0</v>
      </c>
      <c r="H713" s="10">
        <f t="shared" si="66"/>
        <v>0</v>
      </c>
      <c r="I713" s="10">
        <f t="shared" si="67"/>
        <v>0</v>
      </c>
      <c r="J713" s="10">
        <f t="shared" si="68"/>
        <v>0</v>
      </c>
      <c r="K713" s="10">
        <f t="shared" si="69"/>
        <v>0</v>
      </c>
      <c r="L713" s="9">
        <f t="shared" si="59"/>
        <v>167.7481842</v>
      </c>
      <c r="M713" s="9">
        <f t="shared" si="70"/>
        <v>161.35764922999999</v>
      </c>
      <c r="N713" s="9">
        <f t="shared" si="73"/>
        <v>169.89681243599998</v>
      </c>
      <c r="O713" s="9">
        <f t="shared" si="77"/>
        <v>175.52245842049987</v>
      </c>
      <c r="P713" s="9">
        <f t="shared" si="71"/>
        <v>6.3905349700000045</v>
      </c>
      <c r="Q713" s="10">
        <f t="shared" si="72"/>
        <v>1</v>
      </c>
      <c r="R713" s="9">
        <f t="shared" si="74"/>
        <v>-2.1486282359999791</v>
      </c>
      <c r="S713" s="10">
        <f t="shared" si="76"/>
        <v>0</v>
      </c>
      <c r="T713" s="9">
        <f t="shared" si="78"/>
        <v>-7.7742742204998763</v>
      </c>
      <c r="U713" s="10">
        <f t="shared" ref="U713:U967" si="83">IF(AND(T713&lt;0,T712&gt;=0),-1,IF(AND(T713&gt;0,T712&lt;=0),1,0))</f>
        <v>0</v>
      </c>
      <c r="V713" s="9">
        <f t="shared" si="75"/>
        <v>-8.5391632059999836</v>
      </c>
      <c r="W713" s="10">
        <f t="shared" si="60"/>
        <v>0</v>
      </c>
      <c r="X713" s="9">
        <f t="shared" si="79"/>
        <v>-14.164809190499881</v>
      </c>
      <c r="Y713" s="10">
        <f t="shared" ref="Y713:Y967" si="84">IF(AND(X713&lt;0,X712&gt;=0),-1,IF(AND(X713&gt;0,X712&lt;=0),1,0))</f>
        <v>0</v>
      </c>
      <c r="Z713" s="9">
        <f t="shared" si="80"/>
        <v>-5.6256459844998972</v>
      </c>
      <c r="AA713" s="10">
        <f t="shared" ref="AA713:AA967" si="85">IF(AND(Z713&lt;0,Z712&gt;=0),-1,IF(AND(Z713&gt;0,Z712&lt;=0),1,0))</f>
        <v>0</v>
      </c>
      <c r="AB713" s="10">
        <f t="shared" ref="AB713:AB967" si="86">IF(AND(Q713=1,Y713=1),1,IF(AND(Q713=-1,Y713=-1),-1,0))</f>
        <v>0</v>
      </c>
      <c r="AC713" s="10">
        <f t="shared" ref="AC713:AC967" si="87">IF(AND(S713=1,AA713),1,IF(AND(S713=-1,AA713=-1),-1,0))</f>
        <v>0</v>
      </c>
      <c r="AD713" s="10">
        <f t="shared" si="81"/>
        <v>0</v>
      </c>
      <c r="AF713" s="10">
        <f t="shared" si="82"/>
        <v>0</v>
      </c>
    </row>
    <row r="714" spans="1:32" ht="15.75" customHeight="1" x14ac:dyDescent="0.2">
      <c r="A714" s="8">
        <v>44839</v>
      </c>
      <c r="B714" s="32">
        <v>166.5919495</v>
      </c>
      <c r="C714" s="9">
        <f t="shared" si="61"/>
        <v>100.7336655</v>
      </c>
      <c r="D714" s="10">
        <f t="shared" si="62"/>
        <v>166.5919495</v>
      </c>
      <c r="E714" s="10">
        <f t="shared" si="63"/>
        <v>1</v>
      </c>
      <c r="F714" s="10">
        <f t="shared" si="64"/>
        <v>0</v>
      </c>
      <c r="G714" s="10">
        <f t="shared" si="65"/>
        <v>0</v>
      </c>
      <c r="H714" s="10">
        <f t="shared" si="66"/>
        <v>0</v>
      </c>
      <c r="I714" s="10">
        <f t="shared" si="67"/>
        <v>0</v>
      </c>
      <c r="J714" s="10">
        <f t="shared" si="68"/>
        <v>0</v>
      </c>
      <c r="K714" s="10">
        <f t="shared" si="69"/>
        <v>0</v>
      </c>
      <c r="L714" s="9">
        <f t="shared" si="59"/>
        <v>166.5919495</v>
      </c>
      <c r="M714" s="9">
        <f t="shared" si="70"/>
        <v>161.29020233</v>
      </c>
      <c r="N714" s="9">
        <f t="shared" si="73"/>
        <v>169.99509093999998</v>
      </c>
      <c r="O714" s="9">
        <f t="shared" si="77"/>
        <v>175.33293502899983</v>
      </c>
      <c r="P714" s="9">
        <f t="shared" si="71"/>
        <v>5.3017471699999987</v>
      </c>
      <c r="Q714" s="10">
        <f t="shared" si="72"/>
        <v>0</v>
      </c>
      <c r="R714" s="9">
        <f t="shared" si="74"/>
        <v>-3.4031414399999846</v>
      </c>
      <c r="S714" s="10">
        <f t="shared" si="76"/>
        <v>0</v>
      </c>
      <c r="T714" s="9">
        <f t="shared" si="78"/>
        <v>-8.7409855289998291</v>
      </c>
      <c r="U714" s="10">
        <f t="shared" si="83"/>
        <v>0</v>
      </c>
      <c r="V714" s="9">
        <f t="shared" si="75"/>
        <v>-8.7048886099999834</v>
      </c>
      <c r="W714" s="10">
        <f t="shared" si="60"/>
        <v>0</v>
      </c>
      <c r="X714" s="9">
        <f t="shared" si="79"/>
        <v>-14.042732698999828</v>
      </c>
      <c r="Y714" s="10">
        <f t="shared" si="84"/>
        <v>0</v>
      </c>
      <c r="Z714" s="9">
        <f t="shared" si="80"/>
        <v>-5.3378440889998444</v>
      </c>
      <c r="AA714" s="10">
        <f t="shared" si="85"/>
        <v>0</v>
      </c>
      <c r="AB714" s="10">
        <f t="shared" si="86"/>
        <v>0</v>
      </c>
      <c r="AC714" s="10">
        <f t="shared" si="87"/>
        <v>0</v>
      </c>
      <c r="AD714" s="10">
        <f t="shared" si="81"/>
        <v>0</v>
      </c>
      <c r="AF714" s="10">
        <f t="shared" si="82"/>
        <v>0</v>
      </c>
    </row>
    <row r="715" spans="1:32" ht="15.75" customHeight="1" x14ac:dyDescent="0.2">
      <c r="A715" s="8">
        <v>44840</v>
      </c>
      <c r="B715" s="32">
        <v>164.713089</v>
      </c>
      <c r="C715" s="9">
        <f t="shared" si="61"/>
        <v>100.7336655</v>
      </c>
      <c r="D715" s="10">
        <f t="shared" si="62"/>
        <v>164.713089</v>
      </c>
      <c r="E715" s="10">
        <f t="shared" si="63"/>
        <v>1</v>
      </c>
      <c r="F715" s="10">
        <f t="shared" si="64"/>
        <v>0</v>
      </c>
      <c r="G715" s="10">
        <f t="shared" si="65"/>
        <v>0</v>
      </c>
      <c r="H715" s="10">
        <f t="shared" si="66"/>
        <v>0</v>
      </c>
      <c r="I715" s="10">
        <f t="shared" si="67"/>
        <v>0</v>
      </c>
      <c r="J715" s="10">
        <f t="shared" si="68"/>
        <v>0</v>
      </c>
      <c r="K715" s="10">
        <f t="shared" si="69"/>
        <v>0</v>
      </c>
      <c r="L715" s="9">
        <f t="shared" si="59"/>
        <v>164.713089</v>
      </c>
      <c r="M715" s="9">
        <f t="shared" si="70"/>
        <v>161.06859359499998</v>
      </c>
      <c r="N715" s="9">
        <f t="shared" si="73"/>
        <v>169.99990844600001</v>
      </c>
      <c r="O715" s="9">
        <f t="shared" si="77"/>
        <v>175.12783790699982</v>
      </c>
      <c r="P715" s="9">
        <f t="shared" si="71"/>
        <v>3.6444954050000149</v>
      </c>
      <c r="Q715" s="10">
        <f t="shared" si="72"/>
        <v>0</v>
      </c>
      <c r="R715" s="9">
        <f t="shared" si="74"/>
        <v>-5.2868194460000097</v>
      </c>
      <c r="S715" s="10">
        <f t="shared" si="76"/>
        <v>0</v>
      </c>
      <c r="T715" s="9">
        <f t="shared" si="78"/>
        <v>-10.414748906999819</v>
      </c>
      <c r="U715" s="10">
        <f t="shared" si="83"/>
        <v>0</v>
      </c>
      <c r="V715" s="9">
        <f t="shared" si="75"/>
        <v>-8.9313148510000246</v>
      </c>
      <c r="W715" s="10">
        <f t="shared" si="60"/>
        <v>0</v>
      </c>
      <c r="X715" s="9">
        <f t="shared" si="79"/>
        <v>-14.059244311999834</v>
      </c>
      <c r="Y715" s="10">
        <f t="shared" si="84"/>
        <v>0</v>
      </c>
      <c r="Z715" s="9">
        <f t="shared" si="80"/>
        <v>-5.127929460999809</v>
      </c>
      <c r="AA715" s="10">
        <f t="shared" si="85"/>
        <v>0</v>
      </c>
      <c r="AB715" s="10">
        <f t="shared" si="86"/>
        <v>0</v>
      </c>
      <c r="AC715" s="10">
        <f t="shared" si="87"/>
        <v>0</v>
      </c>
      <c r="AD715" s="10">
        <f t="shared" si="81"/>
        <v>0</v>
      </c>
      <c r="AF715" s="10">
        <f t="shared" si="82"/>
        <v>0</v>
      </c>
    </row>
    <row r="716" spans="1:32" ht="15.75" customHeight="1" x14ac:dyDescent="0.2">
      <c r="A716" s="8">
        <v>44841</v>
      </c>
      <c r="B716" s="32">
        <v>158.01666259999999</v>
      </c>
      <c r="C716" s="9">
        <f t="shared" si="61"/>
        <v>100.7336655</v>
      </c>
      <c r="D716" s="10">
        <f t="shared" si="62"/>
        <v>158.01666259999999</v>
      </c>
      <c r="E716" s="10">
        <f t="shared" si="63"/>
        <v>1</v>
      </c>
      <c r="F716" s="10">
        <f t="shared" si="64"/>
        <v>0</v>
      </c>
      <c r="G716" s="10">
        <f t="shared" si="65"/>
        <v>0</v>
      </c>
      <c r="H716" s="10">
        <f t="shared" si="66"/>
        <v>0</v>
      </c>
      <c r="I716" s="10">
        <f t="shared" si="67"/>
        <v>0</v>
      </c>
      <c r="J716" s="10">
        <f t="shared" si="68"/>
        <v>0</v>
      </c>
      <c r="K716" s="10">
        <f t="shared" si="69"/>
        <v>0</v>
      </c>
      <c r="L716" s="9">
        <f t="shared" si="59"/>
        <v>158.01666259999999</v>
      </c>
      <c r="M716" s="9">
        <f t="shared" si="70"/>
        <v>160.32668609499999</v>
      </c>
      <c r="N716" s="9">
        <f t="shared" si="73"/>
        <v>169.58848724199999</v>
      </c>
      <c r="O716" s="9">
        <f t="shared" si="77"/>
        <v>174.89638885599982</v>
      </c>
      <c r="P716" s="9">
        <f t="shared" si="71"/>
        <v>-2.3100234949999958</v>
      </c>
      <c r="Q716" s="10">
        <f t="shared" si="72"/>
        <v>-1</v>
      </c>
      <c r="R716" s="9">
        <f t="shared" si="74"/>
        <v>-11.571824641999996</v>
      </c>
      <c r="S716" s="10">
        <f t="shared" si="76"/>
        <v>0</v>
      </c>
      <c r="T716" s="9">
        <f t="shared" si="78"/>
        <v>-16.879726255999827</v>
      </c>
      <c r="U716" s="10">
        <f t="shared" si="83"/>
        <v>0</v>
      </c>
      <c r="V716" s="9">
        <f t="shared" si="75"/>
        <v>-9.2618011469999999</v>
      </c>
      <c r="W716" s="10">
        <f t="shared" si="60"/>
        <v>0</v>
      </c>
      <c r="X716" s="9">
        <f t="shared" si="79"/>
        <v>-14.569702760999832</v>
      </c>
      <c r="Y716" s="10">
        <f t="shared" si="84"/>
        <v>0</v>
      </c>
      <c r="Z716" s="9">
        <f t="shared" si="80"/>
        <v>-5.3079016139998316</v>
      </c>
      <c r="AA716" s="10">
        <f t="shared" si="85"/>
        <v>0</v>
      </c>
      <c r="AB716" s="10">
        <f t="shared" si="86"/>
        <v>0</v>
      </c>
      <c r="AC716" s="10">
        <f t="shared" si="87"/>
        <v>0</v>
      </c>
      <c r="AD716" s="10">
        <f t="shared" si="81"/>
        <v>0</v>
      </c>
      <c r="AF716" s="10">
        <f t="shared" si="82"/>
        <v>0</v>
      </c>
    </row>
    <row r="717" spans="1:32" ht="15.75" customHeight="1" x14ac:dyDescent="0.2">
      <c r="A717" s="8">
        <v>44844</v>
      </c>
      <c r="B717" s="32">
        <v>157.0531464</v>
      </c>
      <c r="C717" s="9">
        <f t="shared" si="61"/>
        <v>100.7336655</v>
      </c>
      <c r="D717" s="10">
        <f t="shared" si="62"/>
        <v>157.0531464</v>
      </c>
      <c r="E717" s="10">
        <f t="shared" si="63"/>
        <v>1</v>
      </c>
      <c r="F717" s="10">
        <f t="shared" si="64"/>
        <v>0</v>
      </c>
      <c r="G717" s="10">
        <f t="shared" si="65"/>
        <v>0</v>
      </c>
      <c r="H717" s="10">
        <f t="shared" si="66"/>
        <v>0</v>
      </c>
      <c r="I717" s="10">
        <f t="shared" si="67"/>
        <v>0</v>
      </c>
      <c r="J717" s="10">
        <f t="shared" si="68"/>
        <v>0</v>
      </c>
      <c r="K717" s="10">
        <f t="shared" si="69"/>
        <v>0</v>
      </c>
      <c r="L717" s="9">
        <f t="shared" si="59"/>
        <v>157.0531464</v>
      </c>
      <c r="M717" s="9">
        <f t="shared" si="70"/>
        <v>159.37280502499999</v>
      </c>
      <c r="N717" s="9">
        <f t="shared" si="73"/>
        <v>169.15683196999996</v>
      </c>
      <c r="O717" s="9">
        <f t="shared" si="77"/>
        <v>174.65631935249982</v>
      </c>
      <c r="P717" s="9">
        <f t="shared" si="71"/>
        <v>-2.3196586249999882</v>
      </c>
      <c r="Q717" s="10">
        <f t="shared" si="72"/>
        <v>0</v>
      </c>
      <c r="R717" s="9">
        <f t="shared" si="74"/>
        <v>-12.103685569999953</v>
      </c>
      <c r="S717" s="10">
        <f t="shared" si="76"/>
        <v>0</v>
      </c>
      <c r="T717" s="9">
        <f t="shared" si="78"/>
        <v>-17.603172952499818</v>
      </c>
      <c r="U717" s="10">
        <f t="shared" si="83"/>
        <v>0</v>
      </c>
      <c r="V717" s="9">
        <f t="shared" si="75"/>
        <v>-9.7840269449999653</v>
      </c>
      <c r="W717" s="10">
        <f t="shared" si="60"/>
        <v>0</v>
      </c>
      <c r="X717" s="9">
        <f t="shared" si="79"/>
        <v>-15.28351432749983</v>
      </c>
      <c r="Y717" s="10">
        <f t="shared" si="84"/>
        <v>0</v>
      </c>
      <c r="Z717" s="9">
        <f t="shared" si="80"/>
        <v>-5.4994873824998649</v>
      </c>
      <c r="AA717" s="10">
        <f t="shared" si="85"/>
        <v>0</v>
      </c>
      <c r="AB717" s="10">
        <f t="shared" si="86"/>
        <v>0</v>
      </c>
      <c r="AC717" s="10">
        <f t="shared" si="87"/>
        <v>0</v>
      </c>
      <c r="AD717" s="10">
        <f t="shared" si="81"/>
        <v>0</v>
      </c>
      <c r="AF717" s="10">
        <f t="shared" si="82"/>
        <v>0</v>
      </c>
    </row>
    <row r="718" spans="1:32" ht="15.75" customHeight="1" x14ac:dyDescent="0.2">
      <c r="A718" s="8">
        <v>44845</v>
      </c>
      <c r="B718" s="32">
        <v>154.6925201</v>
      </c>
      <c r="C718" s="9">
        <f t="shared" si="61"/>
        <v>100.7336655</v>
      </c>
      <c r="D718" s="10">
        <f t="shared" si="62"/>
        <v>154.6925201</v>
      </c>
      <c r="E718" s="10">
        <f t="shared" si="63"/>
        <v>1</v>
      </c>
      <c r="F718" s="10">
        <f t="shared" si="64"/>
        <v>0</v>
      </c>
      <c r="G718" s="10">
        <f t="shared" si="65"/>
        <v>0</v>
      </c>
      <c r="H718" s="10">
        <f t="shared" si="66"/>
        <v>0</v>
      </c>
      <c r="I718" s="10">
        <f t="shared" si="67"/>
        <v>0</v>
      </c>
      <c r="J718" s="10">
        <f t="shared" si="68"/>
        <v>0</v>
      </c>
      <c r="K718" s="10">
        <f t="shared" si="69"/>
        <v>0</v>
      </c>
      <c r="L718" s="9">
        <f t="shared" si="59"/>
        <v>154.6925201</v>
      </c>
      <c r="M718" s="9">
        <f t="shared" si="70"/>
        <v>158.52491073499999</v>
      </c>
      <c r="N718" s="9">
        <f t="shared" si="73"/>
        <v>168.67603729199996</v>
      </c>
      <c r="O718" s="9">
        <f t="shared" si="77"/>
        <v>174.40539749249984</v>
      </c>
      <c r="P718" s="9">
        <f t="shared" si="71"/>
        <v>-3.8323906349999959</v>
      </c>
      <c r="Q718" s="10">
        <f t="shared" si="72"/>
        <v>0</v>
      </c>
      <c r="R718" s="9">
        <f t="shared" si="74"/>
        <v>-13.983517191999965</v>
      </c>
      <c r="S718" s="10">
        <f t="shared" si="76"/>
        <v>0</v>
      </c>
      <c r="T718" s="9">
        <f t="shared" si="78"/>
        <v>-19.712877392499848</v>
      </c>
      <c r="U718" s="10">
        <f t="shared" si="83"/>
        <v>0</v>
      </c>
      <c r="V718" s="9">
        <f t="shared" si="75"/>
        <v>-10.151126556999969</v>
      </c>
      <c r="W718" s="10">
        <f t="shared" si="60"/>
        <v>0</v>
      </c>
      <c r="X718" s="9">
        <f t="shared" si="79"/>
        <v>-15.880486757499853</v>
      </c>
      <c r="Y718" s="10">
        <f t="shared" si="84"/>
        <v>0</v>
      </c>
      <c r="Z718" s="9">
        <f t="shared" si="80"/>
        <v>-5.7293602004998831</v>
      </c>
      <c r="AA718" s="10">
        <f t="shared" si="85"/>
        <v>0</v>
      </c>
      <c r="AB718" s="10">
        <f t="shared" si="86"/>
        <v>0</v>
      </c>
      <c r="AC718" s="10">
        <f t="shared" si="87"/>
        <v>0</v>
      </c>
      <c r="AD718" s="10">
        <f t="shared" si="81"/>
        <v>0</v>
      </c>
      <c r="AF718" s="10">
        <f t="shared" si="82"/>
        <v>0</v>
      </c>
    </row>
    <row r="719" spans="1:32" ht="15.75" customHeight="1" x14ac:dyDescent="0.2">
      <c r="A719" s="8">
        <v>44846</v>
      </c>
      <c r="B719" s="32">
        <v>153.87353519999999</v>
      </c>
      <c r="C719" s="9">
        <f t="shared" si="61"/>
        <v>100.7336655</v>
      </c>
      <c r="D719" s="10">
        <f t="shared" si="62"/>
        <v>153.87353519999999</v>
      </c>
      <c r="E719" s="10">
        <f t="shared" si="63"/>
        <v>1</v>
      </c>
      <c r="F719" s="10">
        <f t="shared" si="64"/>
        <v>0</v>
      </c>
      <c r="G719" s="10">
        <f t="shared" si="65"/>
        <v>0</v>
      </c>
      <c r="H719" s="10">
        <f t="shared" si="66"/>
        <v>0</v>
      </c>
      <c r="I719" s="10">
        <f t="shared" si="67"/>
        <v>0</v>
      </c>
      <c r="J719" s="10">
        <f t="shared" si="68"/>
        <v>0</v>
      </c>
      <c r="K719" s="10">
        <f t="shared" si="69"/>
        <v>0</v>
      </c>
      <c r="L719" s="9">
        <f t="shared" si="59"/>
        <v>153.87353519999999</v>
      </c>
      <c r="M719" s="9">
        <f t="shared" si="70"/>
        <v>157.62884063999996</v>
      </c>
      <c r="N719" s="9">
        <f t="shared" si="73"/>
        <v>168.10178161599998</v>
      </c>
      <c r="O719" s="9">
        <f t="shared" si="77"/>
        <v>174.15988777299984</v>
      </c>
      <c r="P719" s="9">
        <f t="shared" si="71"/>
        <v>-3.7553054399999724</v>
      </c>
      <c r="Q719" s="10">
        <f t="shared" si="72"/>
        <v>0</v>
      </c>
      <c r="R719" s="9">
        <f t="shared" si="74"/>
        <v>-14.22824641599999</v>
      </c>
      <c r="S719" s="10">
        <f t="shared" si="76"/>
        <v>0</v>
      </c>
      <c r="T719" s="9">
        <f t="shared" si="78"/>
        <v>-20.286352572999846</v>
      </c>
      <c r="U719" s="10">
        <f t="shared" si="83"/>
        <v>0</v>
      </c>
      <c r="V719" s="9">
        <f t="shared" si="75"/>
        <v>-10.472940976000018</v>
      </c>
      <c r="W719" s="10">
        <f t="shared" si="60"/>
        <v>0</v>
      </c>
      <c r="X719" s="9">
        <f t="shared" si="79"/>
        <v>-16.531047132999873</v>
      </c>
      <c r="Y719" s="10">
        <f t="shared" si="84"/>
        <v>0</v>
      </c>
      <c r="Z719" s="9">
        <f t="shared" si="80"/>
        <v>-6.0581061569998553</v>
      </c>
      <c r="AA719" s="10">
        <f t="shared" si="85"/>
        <v>0</v>
      </c>
      <c r="AB719" s="10">
        <f t="shared" si="86"/>
        <v>0</v>
      </c>
      <c r="AC719" s="10">
        <f t="shared" si="87"/>
        <v>0</v>
      </c>
      <c r="AD719" s="10">
        <f t="shared" si="81"/>
        <v>0</v>
      </c>
      <c r="AF719" s="10">
        <f t="shared" si="82"/>
        <v>0</v>
      </c>
    </row>
    <row r="720" spans="1:32" ht="15.75" customHeight="1" x14ac:dyDescent="0.2">
      <c r="A720" s="8">
        <v>44847</v>
      </c>
      <c r="B720" s="32">
        <v>155.89692690000001</v>
      </c>
      <c r="C720" s="9">
        <f t="shared" si="61"/>
        <v>100.7336655</v>
      </c>
      <c r="D720" s="10">
        <f t="shared" si="62"/>
        <v>155.89692690000001</v>
      </c>
      <c r="E720" s="10">
        <f t="shared" si="63"/>
        <v>1</v>
      </c>
      <c r="F720" s="10">
        <f t="shared" si="64"/>
        <v>0</v>
      </c>
      <c r="G720" s="10">
        <f t="shared" si="65"/>
        <v>0</v>
      </c>
      <c r="H720" s="10">
        <f t="shared" si="66"/>
        <v>0</v>
      </c>
      <c r="I720" s="10">
        <f t="shared" si="67"/>
        <v>0</v>
      </c>
      <c r="J720" s="10">
        <f t="shared" si="68"/>
        <v>0</v>
      </c>
      <c r="K720" s="10">
        <f t="shared" si="69"/>
        <v>0</v>
      </c>
      <c r="L720" s="9">
        <f t="shared" si="59"/>
        <v>155.89692690000001</v>
      </c>
      <c r="M720" s="9">
        <f t="shared" si="70"/>
        <v>157.17598800999997</v>
      </c>
      <c r="N720" s="9">
        <f t="shared" si="73"/>
        <v>167.54583282400003</v>
      </c>
      <c r="O720" s="9">
        <f t="shared" si="77"/>
        <v>173.90690689249982</v>
      </c>
      <c r="P720" s="9">
        <f t="shared" si="71"/>
        <v>-1.279061109999958</v>
      </c>
      <c r="Q720" s="10">
        <f t="shared" si="72"/>
        <v>0</v>
      </c>
      <c r="R720" s="9">
        <f t="shared" si="74"/>
        <v>-11.648905924000019</v>
      </c>
      <c r="S720" s="10">
        <f t="shared" si="76"/>
        <v>0</v>
      </c>
      <c r="T720" s="9">
        <f t="shared" si="78"/>
        <v>-18.009979992499808</v>
      </c>
      <c r="U720" s="10">
        <f t="shared" si="83"/>
        <v>0</v>
      </c>
      <c r="V720" s="9">
        <f t="shared" si="75"/>
        <v>-10.369844814000061</v>
      </c>
      <c r="W720" s="10">
        <f t="shared" si="60"/>
        <v>0</v>
      </c>
      <c r="X720" s="9">
        <f t="shared" si="79"/>
        <v>-16.73091888249985</v>
      </c>
      <c r="Y720" s="10">
        <f t="shared" si="84"/>
        <v>0</v>
      </c>
      <c r="Z720" s="9">
        <f t="shared" si="80"/>
        <v>-6.3610740684997893</v>
      </c>
      <c r="AA720" s="10">
        <f t="shared" si="85"/>
        <v>0</v>
      </c>
      <c r="AB720" s="10">
        <f t="shared" si="86"/>
        <v>0</v>
      </c>
      <c r="AC720" s="10">
        <f t="shared" si="87"/>
        <v>0</v>
      </c>
      <c r="AD720" s="10">
        <f t="shared" si="81"/>
        <v>0</v>
      </c>
      <c r="AF720" s="10">
        <f t="shared" si="82"/>
        <v>0</v>
      </c>
    </row>
    <row r="721" spans="1:32" ht="15.75" customHeight="1" x14ac:dyDescent="0.2">
      <c r="A721" s="8">
        <v>44848</v>
      </c>
      <c r="B721" s="32">
        <v>155.55969239999999</v>
      </c>
      <c r="C721" s="9">
        <f t="shared" si="61"/>
        <v>100.7336655</v>
      </c>
      <c r="D721" s="10">
        <f t="shared" si="62"/>
        <v>155.55969239999999</v>
      </c>
      <c r="E721" s="10">
        <f t="shared" si="63"/>
        <v>1</v>
      </c>
      <c r="F721" s="10">
        <f t="shared" si="64"/>
        <v>0</v>
      </c>
      <c r="G721" s="10">
        <f t="shared" si="65"/>
        <v>0</v>
      </c>
      <c r="H721" s="10">
        <f t="shared" si="66"/>
        <v>0</v>
      </c>
      <c r="I721" s="10">
        <f t="shared" si="67"/>
        <v>0</v>
      </c>
      <c r="J721" s="10">
        <f t="shared" si="68"/>
        <v>0</v>
      </c>
      <c r="K721" s="10">
        <f t="shared" si="69"/>
        <v>0</v>
      </c>
      <c r="L721" s="9">
        <f t="shared" si="59"/>
        <v>155.55969239999999</v>
      </c>
      <c r="M721" s="9">
        <f t="shared" si="70"/>
        <v>156.94474411499999</v>
      </c>
      <c r="N721" s="9">
        <f t="shared" si="73"/>
        <v>167.02746124199999</v>
      </c>
      <c r="O721" s="9">
        <f t="shared" si="77"/>
        <v>173.67410606549981</v>
      </c>
      <c r="P721" s="9">
        <f t="shared" si="71"/>
        <v>-1.385051715000003</v>
      </c>
      <c r="Q721" s="10">
        <f t="shared" si="72"/>
        <v>0</v>
      </c>
      <c r="R721" s="9">
        <f t="shared" si="74"/>
        <v>-11.467768841999998</v>
      </c>
      <c r="S721" s="10">
        <f t="shared" si="76"/>
        <v>0</v>
      </c>
      <c r="T721" s="9">
        <f t="shared" si="78"/>
        <v>-18.114413665499825</v>
      </c>
      <c r="U721" s="10">
        <f t="shared" si="83"/>
        <v>0</v>
      </c>
      <c r="V721" s="9">
        <f t="shared" si="75"/>
        <v>-10.082717126999995</v>
      </c>
      <c r="W721" s="10">
        <f t="shared" si="60"/>
        <v>0</v>
      </c>
      <c r="X721" s="9">
        <f t="shared" si="79"/>
        <v>-16.729361950499822</v>
      </c>
      <c r="Y721" s="10">
        <f t="shared" si="84"/>
        <v>0</v>
      </c>
      <c r="Z721" s="9">
        <f t="shared" si="80"/>
        <v>-6.6466448234998268</v>
      </c>
      <c r="AA721" s="10">
        <f t="shared" si="85"/>
        <v>0</v>
      </c>
      <c r="AB721" s="10">
        <f t="shared" si="86"/>
        <v>0</v>
      </c>
      <c r="AC721" s="10">
        <f t="shared" si="87"/>
        <v>0</v>
      </c>
      <c r="AD721" s="10">
        <f t="shared" si="81"/>
        <v>0</v>
      </c>
      <c r="AF721" s="10">
        <f t="shared" si="82"/>
        <v>0</v>
      </c>
    </row>
    <row r="722" spans="1:32" ht="15.75" customHeight="1" x14ac:dyDescent="0.2">
      <c r="A722" s="8">
        <v>44851</v>
      </c>
      <c r="B722" s="32">
        <v>159.7509766</v>
      </c>
      <c r="C722" s="9">
        <f t="shared" si="61"/>
        <v>100.7336655</v>
      </c>
      <c r="D722" s="10">
        <f t="shared" si="62"/>
        <v>159.7509766</v>
      </c>
      <c r="E722" s="10">
        <f t="shared" si="63"/>
        <v>1</v>
      </c>
      <c r="F722" s="10">
        <f t="shared" si="64"/>
        <v>0</v>
      </c>
      <c r="G722" s="10">
        <f t="shared" si="65"/>
        <v>0</v>
      </c>
      <c r="H722" s="10">
        <f t="shared" si="66"/>
        <v>0</v>
      </c>
      <c r="I722" s="10">
        <f t="shared" si="67"/>
        <v>0</v>
      </c>
      <c r="J722" s="10">
        <f t="shared" si="68"/>
        <v>0</v>
      </c>
      <c r="K722" s="10">
        <f t="shared" si="69"/>
        <v>0</v>
      </c>
      <c r="L722" s="9">
        <f t="shared" si="59"/>
        <v>159.7509766</v>
      </c>
      <c r="M722" s="9">
        <f t="shared" si="70"/>
        <v>156.83634796999996</v>
      </c>
      <c r="N722" s="9">
        <f t="shared" si="73"/>
        <v>166.59291534399995</v>
      </c>
      <c r="O722" s="9">
        <f t="shared" si="77"/>
        <v>173.50646942299983</v>
      </c>
      <c r="P722" s="9">
        <f t="shared" si="71"/>
        <v>2.9146286300000384</v>
      </c>
      <c r="Q722" s="10">
        <f t="shared" si="72"/>
        <v>1</v>
      </c>
      <c r="R722" s="9">
        <f t="shared" si="74"/>
        <v>-6.8419387439999468</v>
      </c>
      <c r="S722" s="10">
        <f t="shared" si="76"/>
        <v>0</v>
      </c>
      <c r="T722" s="9">
        <f t="shared" si="78"/>
        <v>-13.755492822999827</v>
      </c>
      <c r="U722" s="10">
        <f t="shared" si="83"/>
        <v>0</v>
      </c>
      <c r="V722" s="9">
        <f t="shared" si="75"/>
        <v>-9.7565673739999852</v>
      </c>
      <c r="W722" s="10">
        <f t="shared" si="60"/>
        <v>0</v>
      </c>
      <c r="X722" s="9">
        <f t="shared" si="79"/>
        <v>-16.670121452999865</v>
      </c>
      <c r="Y722" s="10">
        <f t="shared" si="84"/>
        <v>0</v>
      </c>
      <c r="Z722" s="9">
        <f t="shared" si="80"/>
        <v>-6.9135540789998799</v>
      </c>
      <c r="AA722" s="10">
        <f t="shared" si="85"/>
        <v>0</v>
      </c>
      <c r="AB722" s="10">
        <f t="shared" si="86"/>
        <v>0</v>
      </c>
      <c r="AC722" s="10">
        <f t="shared" si="87"/>
        <v>0</v>
      </c>
      <c r="AD722" s="10">
        <f t="shared" si="81"/>
        <v>0</v>
      </c>
      <c r="AF722" s="10">
        <f t="shared" si="82"/>
        <v>0</v>
      </c>
    </row>
    <row r="723" spans="1:32" ht="15.75" customHeight="1" x14ac:dyDescent="0.2">
      <c r="A723" s="8">
        <v>44852</v>
      </c>
      <c r="B723" s="32">
        <v>159.2210541</v>
      </c>
      <c r="C723" s="9">
        <f t="shared" si="61"/>
        <v>100.7336655</v>
      </c>
      <c r="D723" s="10">
        <f t="shared" si="62"/>
        <v>159.2210541</v>
      </c>
      <c r="E723" s="10">
        <f t="shared" si="63"/>
        <v>1</v>
      </c>
      <c r="F723" s="10">
        <f t="shared" si="64"/>
        <v>0</v>
      </c>
      <c r="G723" s="10">
        <f t="shared" si="65"/>
        <v>0</v>
      </c>
      <c r="H723" s="10">
        <f t="shared" si="66"/>
        <v>0</v>
      </c>
      <c r="I723" s="10">
        <f t="shared" si="67"/>
        <v>0</v>
      </c>
      <c r="J723" s="10">
        <f t="shared" si="68"/>
        <v>0</v>
      </c>
      <c r="K723" s="10">
        <f t="shared" si="69"/>
        <v>0</v>
      </c>
      <c r="L723" s="9">
        <f t="shared" si="59"/>
        <v>159.2210541</v>
      </c>
      <c r="M723" s="9">
        <f t="shared" si="70"/>
        <v>157.00255432999998</v>
      </c>
      <c r="N723" s="9">
        <f t="shared" si="73"/>
        <v>166.17378570599999</v>
      </c>
      <c r="O723" s="9">
        <f t="shared" si="77"/>
        <v>173.35139442599987</v>
      </c>
      <c r="P723" s="9">
        <f t="shared" si="71"/>
        <v>2.2184997700000224</v>
      </c>
      <c r="Q723" s="10">
        <f t="shared" si="72"/>
        <v>0</v>
      </c>
      <c r="R723" s="9">
        <f t="shared" si="74"/>
        <v>-6.9527316059999862</v>
      </c>
      <c r="S723" s="10">
        <f t="shared" si="76"/>
        <v>0</v>
      </c>
      <c r="T723" s="9">
        <f t="shared" si="78"/>
        <v>-14.130340325999867</v>
      </c>
      <c r="U723" s="10">
        <f t="shared" si="83"/>
        <v>0</v>
      </c>
      <c r="V723" s="9">
        <f t="shared" si="75"/>
        <v>-9.1712313760000086</v>
      </c>
      <c r="W723" s="10">
        <f t="shared" si="60"/>
        <v>0</v>
      </c>
      <c r="X723" s="9">
        <f t="shared" si="79"/>
        <v>-16.34884009599989</v>
      </c>
      <c r="Y723" s="10">
        <f t="shared" si="84"/>
        <v>0</v>
      </c>
      <c r="Z723" s="9">
        <f t="shared" si="80"/>
        <v>-7.1776087199998813</v>
      </c>
      <c r="AA723" s="10">
        <f t="shared" si="85"/>
        <v>0</v>
      </c>
      <c r="AB723" s="10">
        <f t="shared" si="86"/>
        <v>0</v>
      </c>
      <c r="AC723" s="10">
        <f t="shared" si="87"/>
        <v>0</v>
      </c>
      <c r="AD723" s="10">
        <f t="shared" si="81"/>
        <v>0</v>
      </c>
      <c r="AF723" s="10">
        <f t="shared" si="82"/>
        <v>0</v>
      </c>
    </row>
    <row r="724" spans="1:32" ht="15.75" customHeight="1" x14ac:dyDescent="0.2">
      <c r="A724" s="8">
        <v>44853</v>
      </c>
      <c r="B724" s="32">
        <v>156.95678710000001</v>
      </c>
      <c r="C724" s="9">
        <f t="shared" si="61"/>
        <v>100.7336655</v>
      </c>
      <c r="D724" s="10">
        <f t="shared" si="62"/>
        <v>156.95678710000001</v>
      </c>
      <c r="E724" s="10">
        <f t="shared" si="63"/>
        <v>1</v>
      </c>
      <c r="F724" s="10">
        <f t="shared" si="64"/>
        <v>0</v>
      </c>
      <c r="G724" s="10">
        <f t="shared" si="65"/>
        <v>0</v>
      </c>
      <c r="H724" s="10">
        <f t="shared" si="66"/>
        <v>0</v>
      </c>
      <c r="I724" s="10">
        <f t="shared" si="67"/>
        <v>0</v>
      </c>
      <c r="J724" s="10">
        <f t="shared" si="68"/>
        <v>0</v>
      </c>
      <c r="K724" s="10">
        <f t="shared" si="69"/>
        <v>0</v>
      </c>
      <c r="L724" s="9">
        <f t="shared" si="59"/>
        <v>156.95678710000001</v>
      </c>
      <c r="M724" s="9">
        <f t="shared" si="70"/>
        <v>156.97124024499999</v>
      </c>
      <c r="N724" s="9">
        <f t="shared" si="73"/>
        <v>165.64963256800002</v>
      </c>
      <c r="O724" s="9">
        <f t="shared" si="77"/>
        <v>173.21185554649995</v>
      </c>
      <c r="P724" s="9">
        <f t="shared" si="71"/>
        <v>-1.4453144999976075E-2</v>
      </c>
      <c r="Q724" s="10">
        <f t="shared" si="72"/>
        <v>-1</v>
      </c>
      <c r="R724" s="9">
        <f t="shared" si="74"/>
        <v>-8.6928454680000016</v>
      </c>
      <c r="S724" s="10">
        <f t="shared" si="76"/>
        <v>0</v>
      </c>
      <c r="T724" s="9">
        <f t="shared" si="78"/>
        <v>-16.255068446499934</v>
      </c>
      <c r="U724" s="10">
        <f t="shared" si="83"/>
        <v>0</v>
      </c>
      <c r="V724" s="9">
        <f t="shared" si="75"/>
        <v>-8.6783923230000255</v>
      </c>
      <c r="W724" s="10">
        <f t="shared" si="60"/>
        <v>0</v>
      </c>
      <c r="X724" s="9">
        <f t="shared" si="79"/>
        <v>-16.240615301499957</v>
      </c>
      <c r="Y724" s="10">
        <f t="shared" si="84"/>
        <v>0</v>
      </c>
      <c r="Z724" s="9">
        <f t="shared" si="80"/>
        <v>-7.562222978499932</v>
      </c>
      <c r="AA724" s="10">
        <f t="shared" si="85"/>
        <v>0</v>
      </c>
      <c r="AB724" s="10">
        <f t="shared" si="86"/>
        <v>0</v>
      </c>
      <c r="AC724" s="10">
        <f t="shared" si="87"/>
        <v>0</v>
      </c>
      <c r="AD724" s="10">
        <f t="shared" si="81"/>
        <v>0</v>
      </c>
      <c r="AF724" s="10">
        <f t="shared" si="82"/>
        <v>0</v>
      </c>
    </row>
    <row r="725" spans="1:32" ht="15.75" customHeight="1" x14ac:dyDescent="0.2">
      <c r="A725" s="8">
        <v>44854</v>
      </c>
      <c r="B725" s="32">
        <v>160.42544559999999</v>
      </c>
      <c r="C725" s="9">
        <f t="shared" si="61"/>
        <v>100.7336655</v>
      </c>
      <c r="D725" s="10">
        <f t="shared" si="62"/>
        <v>160.42544559999999</v>
      </c>
      <c r="E725" s="10">
        <f t="shared" si="63"/>
        <v>1</v>
      </c>
      <c r="F725" s="10">
        <f t="shared" si="64"/>
        <v>0</v>
      </c>
      <c r="G725" s="10">
        <f t="shared" si="65"/>
        <v>0</v>
      </c>
      <c r="H725" s="10">
        <f t="shared" si="66"/>
        <v>0</v>
      </c>
      <c r="I725" s="10">
        <f t="shared" si="67"/>
        <v>0</v>
      </c>
      <c r="J725" s="10">
        <f t="shared" si="68"/>
        <v>0</v>
      </c>
      <c r="K725" s="10">
        <f t="shared" si="69"/>
        <v>0</v>
      </c>
      <c r="L725" s="9">
        <f t="shared" si="59"/>
        <v>160.42544559999999</v>
      </c>
      <c r="M725" s="9">
        <f t="shared" si="70"/>
        <v>157.38555222999997</v>
      </c>
      <c r="N725" s="9">
        <f t="shared" si="73"/>
        <v>165.19870697000002</v>
      </c>
      <c r="O725" s="9">
        <f t="shared" si="77"/>
        <v>173.05995041049991</v>
      </c>
      <c r="P725" s="9">
        <f t="shared" si="71"/>
        <v>3.0398933700000157</v>
      </c>
      <c r="Q725" s="10">
        <f t="shared" si="72"/>
        <v>1</v>
      </c>
      <c r="R725" s="9">
        <f t="shared" si="74"/>
        <v>-4.7732613700000286</v>
      </c>
      <c r="S725" s="10">
        <f t="shared" si="76"/>
        <v>0</v>
      </c>
      <c r="T725" s="9">
        <f t="shared" si="78"/>
        <v>-12.634504810499919</v>
      </c>
      <c r="U725" s="10">
        <f t="shared" si="83"/>
        <v>0</v>
      </c>
      <c r="V725" s="9">
        <f t="shared" si="75"/>
        <v>-7.8131547400000443</v>
      </c>
      <c r="W725" s="10">
        <f t="shared" si="60"/>
        <v>0</v>
      </c>
      <c r="X725" s="9">
        <f t="shared" si="79"/>
        <v>-15.674398180499935</v>
      </c>
      <c r="Y725" s="10">
        <f t="shared" si="84"/>
        <v>0</v>
      </c>
      <c r="Z725" s="9">
        <f t="shared" si="80"/>
        <v>-7.8612434404998908</v>
      </c>
      <c r="AA725" s="10">
        <f t="shared" si="85"/>
        <v>0</v>
      </c>
      <c r="AB725" s="10">
        <f t="shared" si="86"/>
        <v>0</v>
      </c>
      <c r="AC725" s="10">
        <f t="shared" si="87"/>
        <v>0</v>
      </c>
      <c r="AD725" s="10">
        <f t="shared" si="81"/>
        <v>0</v>
      </c>
      <c r="AF725" s="10">
        <f t="shared" si="82"/>
        <v>0</v>
      </c>
    </row>
    <row r="726" spans="1:32" ht="15.75" customHeight="1" x14ac:dyDescent="0.2">
      <c r="A726" s="8">
        <v>44855</v>
      </c>
      <c r="B726" s="32">
        <v>158.4502411</v>
      </c>
      <c r="C726" s="9">
        <f t="shared" si="61"/>
        <v>100.7336655</v>
      </c>
      <c r="D726" s="10">
        <f t="shared" si="62"/>
        <v>158.4502411</v>
      </c>
      <c r="E726" s="10">
        <f t="shared" si="63"/>
        <v>1</v>
      </c>
      <c r="F726" s="10">
        <f t="shared" si="64"/>
        <v>0</v>
      </c>
      <c r="G726" s="10">
        <f t="shared" si="65"/>
        <v>0</v>
      </c>
      <c r="H726" s="10">
        <f t="shared" si="66"/>
        <v>0</v>
      </c>
      <c r="I726" s="10">
        <f t="shared" si="67"/>
        <v>0</v>
      </c>
      <c r="J726" s="10">
        <f t="shared" si="68"/>
        <v>0</v>
      </c>
      <c r="K726" s="10">
        <f t="shared" si="69"/>
        <v>0</v>
      </c>
      <c r="L726" s="9">
        <f t="shared" si="59"/>
        <v>158.4502411</v>
      </c>
      <c r="M726" s="9">
        <f t="shared" si="70"/>
        <v>157.84322282499997</v>
      </c>
      <c r="N726" s="9">
        <f t="shared" si="73"/>
        <v>164.743927308</v>
      </c>
      <c r="O726" s="9">
        <f t="shared" si="77"/>
        <v>172.88581009049997</v>
      </c>
      <c r="P726" s="9">
        <f t="shared" si="71"/>
        <v>0.60701827500002992</v>
      </c>
      <c r="Q726" s="10">
        <f t="shared" si="72"/>
        <v>0</v>
      </c>
      <c r="R726" s="9">
        <f t="shared" si="74"/>
        <v>-6.2936862079999969</v>
      </c>
      <c r="S726" s="10">
        <f t="shared" si="76"/>
        <v>0</v>
      </c>
      <c r="T726" s="9">
        <f t="shared" si="78"/>
        <v>-14.435568990499974</v>
      </c>
      <c r="U726" s="10">
        <f t="shared" si="83"/>
        <v>0</v>
      </c>
      <c r="V726" s="9">
        <f t="shared" si="75"/>
        <v>-6.9007044830000268</v>
      </c>
      <c r="W726" s="10">
        <f t="shared" si="60"/>
        <v>0</v>
      </c>
      <c r="X726" s="9">
        <f t="shared" si="79"/>
        <v>-15.042587265500003</v>
      </c>
      <c r="Y726" s="10">
        <f t="shared" si="84"/>
        <v>0</v>
      </c>
      <c r="Z726" s="9">
        <f t="shared" si="80"/>
        <v>-8.1418827824999767</v>
      </c>
      <c r="AA726" s="10">
        <f t="shared" si="85"/>
        <v>0</v>
      </c>
      <c r="AB726" s="10">
        <f t="shared" si="86"/>
        <v>0</v>
      </c>
      <c r="AC726" s="10">
        <f t="shared" si="87"/>
        <v>0</v>
      </c>
      <c r="AD726" s="10">
        <f t="shared" si="81"/>
        <v>0</v>
      </c>
      <c r="AF726" s="10">
        <f t="shared" si="82"/>
        <v>0</v>
      </c>
    </row>
    <row r="727" spans="1:32" ht="15.75" customHeight="1" x14ac:dyDescent="0.2">
      <c r="A727" s="8">
        <v>44858</v>
      </c>
      <c r="B727" s="32">
        <v>163.17147829999999</v>
      </c>
      <c r="C727" s="9">
        <f t="shared" si="61"/>
        <v>100.7336655</v>
      </c>
      <c r="D727" s="10">
        <f t="shared" si="62"/>
        <v>163.17147829999999</v>
      </c>
      <c r="E727" s="10">
        <f t="shared" si="63"/>
        <v>1</v>
      </c>
      <c r="F727" s="10">
        <f t="shared" si="64"/>
        <v>0</v>
      </c>
      <c r="G727" s="10">
        <f t="shared" si="65"/>
        <v>0</v>
      </c>
      <c r="H727" s="10">
        <f t="shared" si="66"/>
        <v>0</v>
      </c>
      <c r="I727" s="10">
        <f t="shared" si="67"/>
        <v>0</v>
      </c>
      <c r="J727" s="10">
        <f t="shared" si="68"/>
        <v>0</v>
      </c>
      <c r="K727" s="10">
        <f t="shared" si="69"/>
        <v>0</v>
      </c>
      <c r="L727" s="9">
        <f t="shared" si="59"/>
        <v>163.17147829999999</v>
      </c>
      <c r="M727" s="9">
        <f t="shared" si="70"/>
        <v>158.52972871499998</v>
      </c>
      <c r="N727" s="9">
        <f t="shared" si="73"/>
        <v>164.36719299399999</v>
      </c>
      <c r="O727" s="9">
        <f t="shared" si="77"/>
        <v>172.74288154749996</v>
      </c>
      <c r="P727" s="9">
        <f t="shared" si="71"/>
        <v>4.6417495850000137</v>
      </c>
      <c r="Q727" s="10">
        <f t="shared" si="72"/>
        <v>0</v>
      </c>
      <c r="R727" s="9">
        <f t="shared" si="74"/>
        <v>-1.195714694000003</v>
      </c>
      <c r="S727" s="10">
        <f t="shared" si="76"/>
        <v>0</v>
      </c>
      <c r="T727" s="9">
        <f t="shared" si="78"/>
        <v>-9.5714032474999726</v>
      </c>
      <c r="U727" s="10">
        <f t="shared" si="83"/>
        <v>0</v>
      </c>
      <c r="V727" s="9">
        <f t="shared" si="75"/>
        <v>-5.8374642790000166</v>
      </c>
      <c r="W727" s="10">
        <f t="shared" si="60"/>
        <v>0</v>
      </c>
      <c r="X727" s="9">
        <f t="shared" si="79"/>
        <v>-14.213152832499986</v>
      </c>
      <c r="Y727" s="10">
        <f t="shared" si="84"/>
        <v>0</v>
      </c>
      <c r="Z727" s="9">
        <f t="shared" si="80"/>
        <v>-8.3756885534999697</v>
      </c>
      <c r="AA727" s="10">
        <f t="shared" si="85"/>
        <v>0</v>
      </c>
      <c r="AB727" s="10">
        <f t="shared" si="86"/>
        <v>0</v>
      </c>
      <c r="AC727" s="10">
        <f t="shared" si="87"/>
        <v>0</v>
      </c>
      <c r="AD727" s="10">
        <f t="shared" si="81"/>
        <v>0</v>
      </c>
      <c r="AF727" s="10">
        <f t="shared" si="82"/>
        <v>0</v>
      </c>
    </row>
    <row r="728" spans="1:32" ht="15.75" customHeight="1" x14ac:dyDescent="0.2">
      <c r="A728" s="8">
        <v>44859</v>
      </c>
      <c r="B728" s="32">
        <v>166.68830869999999</v>
      </c>
      <c r="C728" s="9">
        <f t="shared" si="61"/>
        <v>100.7336655</v>
      </c>
      <c r="D728" s="10">
        <f t="shared" si="62"/>
        <v>166.68830869999999</v>
      </c>
      <c r="E728" s="10">
        <f t="shared" si="63"/>
        <v>1</v>
      </c>
      <c r="F728" s="10">
        <f t="shared" si="64"/>
        <v>0</v>
      </c>
      <c r="G728" s="10">
        <f t="shared" si="65"/>
        <v>0</v>
      </c>
      <c r="H728" s="10">
        <f t="shared" si="66"/>
        <v>0</v>
      </c>
      <c r="I728" s="10">
        <f t="shared" si="67"/>
        <v>0</v>
      </c>
      <c r="J728" s="10">
        <f t="shared" si="68"/>
        <v>0</v>
      </c>
      <c r="K728" s="10">
        <f t="shared" si="69"/>
        <v>0</v>
      </c>
      <c r="L728" s="9">
        <f t="shared" si="59"/>
        <v>166.68830869999999</v>
      </c>
      <c r="M728" s="9">
        <f t="shared" si="70"/>
        <v>159.35112687499998</v>
      </c>
      <c r="N728" s="9">
        <f t="shared" si="73"/>
        <v>164.07332092399997</v>
      </c>
      <c r="O728" s="9">
        <f t="shared" si="77"/>
        <v>172.63179779199996</v>
      </c>
      <c r="P728" s="9">
        <f t="shared" si="71"/>
        <v>7.337181825000016</v>
      </c>
      <c r="Q728" s="10">
        <f t="shared" si="72"/>
        <v>0</v>
      </c>
      <c r="R728" s="9">
        <f t="shared" si="74"/>
        <v>2.6149877760000209</v>
      </c>
      <c r="S728" s="10">
        <f t="shared" si="76"/>
        <v>1</v>
      </c>
      <c r="T728" s="9">
        <f t="shared" si="78"/>
        <v>-5.9434890919999646</v>
      </c>
      <c r="U728" s="10">
        <f t="shared" si="83"/>
        <v>0</v>
      </c>
      <c r="V728" s="9">
        <f t="shared" si="75"/>
        <v>-4.7221940489999952</v>
      </c>
      <c r="W728" s="10">
        <f t="shared" si="60"/>
        <v>0</v>
      </c>
      <c r="X728" s="9">
        <f t="shared" si="79"/>
        <v>-13.280670916999981</v>
      </c>
      <c r="Y728" s="10">
        <f t="shared" si="84"/>
        <v>0</v>
      </c>
      <c r="Z728" s="9">
        <f t="shared" si="80"/>
        <v>-8.5584768679999854</v>
      </c>
      <c r="AA728" s="10">
        <f t="shared" si="85"/>
        <v>0</v>
      </c>
      <c r="AB728" s="10">
        <f t="shared" si="86"/>
        <v>0</v>
      </c>
      <c r="AC728" s="10">
        <f t="shared" si="87"/>
        <v>0</v>
      </c>
      <c r="AD728" s="10">
        <f t="shared" si="81"/>
        <v>0</v>
      </c>
      <c r="AF728" s="10">
        <f t="shared" si="82"/>
        <v>0</v>
      </c>
    </row>
    <row r="729" spans="1:32" ht="15.75" customHeight="1" x14ac:dyDescent="0.2">
      <c r="A729" s="8">
        <v>44860</v>
      </c>
      <c r="B729" s="32">
        <v>167.6999969</v>
      </c>
      <c r="C729" s="9">
        <f t="shared" si="61"/>
        <v>100.7336655</v>
      </c>
      <c r="D729" s="10">
        <f t="shared" si="62"/>
        <v>167.6999969</v>
      </c>
      <c r="E729" s="10">
        <f t="shared" si="63"/>
        <v>1</v>
      </c>
      <c r="F729" s="10">
        <f t="shared" si="64"/>
        <v>0</v>
      </c>
      <c r="G729" s="10">
        <f t="shared" si="65"/>
        <v>0</v>
      </c>
      <c r="H729" s="10">
        <f t="shared" si="66"/>
        <v>0</v>
      </c>
      <c r="I729" s="10">
        <f t="shared" si="67"/>
        <v>0</v>
      </c>
      <c r="J729" s="10">
        <f t="shared" si="68"/>
        <v>0</v>
      </c>
      <c r="K729" s="10">
        <f t="shared" si="69"/>
        <v>0</v>
      </c>
      <c r="L729" s="9">
        <f t="shared" si="59"/>
        <v>167.6999969</v>
      </c>
      <c r="M729" s="9">
        <f t="shared" si="70"/>
        <v>159.93164597499998</v>
      </c>
      <c r="N729" s="9">
        <f t="shared" si="73"/>
        <v>163.83436889599997</v>
      </c>
      <c r="O729" s="9">
        <f t="shared" si="77"/>
        <v>172.49867744549999</v>
      </c>
      <c r="P729" s="9">
        <f t="shared" si="71"/>
        <v>7.7683509250000213</v>
      </c>
      <c r="Q729" s="10">
        <f t="shared" si="72"/>
        <v>0</v>
      </c>
      <c r="R729" s="9">
        <f t="shared" si="74"/>
        <v>3.8656280040000297</v>
      </c>
      <c r="S729" s="10">
        <f t="shared" si="76"/>
        <v>0</v>
      </c>
      <c r="T729" s="9">
        <f t="shared" si="78"/>
        <v>-4.798680545499991</v>
      </c>
      <c r="U729" s="10">
        <f t="shared" si="83"/>
        <v>0</v>
      </c>
      <c r="V729" s="9">
        <f t="shared" si="75"/>
        <v>-3.9027229209999916</v>
      </c>
      <c r="W729" s="10">
        <f t="shared" si="60"/>
        <v>0</v>
      </c>
      <c r="X729" s="9">
        <f t="shared" si="79"/>
        <v>-12.567031470500012</v>
      </c>
      <c r="Y729" s="10">
        <f t="shared" si="84"/>
        <v>0</v>
      </c>
      <c r="Z729" s="9">
        <f t="shared" si="80"/>
        <v>-8.6643085495000207</v>
      </c>
      <c r="AA729" s="10">
        <f t="shared" si="85"/>
        <v>0</v>
      </c>
      <c r="AB729" s="10">
        <f t="shared" si="86"/>
        <v>0</v>
      </c>
      <c r="AC729" s="10">
        <f t="shared" si="87"/>
        <v>0</v>
      </c>
      <c r="AD729" s="10">
        <f t="shared" si="81"/>
        <v>0</v>
      </c>
      <c r="AF729" s="10">
        <f t="shared" si="82"/>
        <v>0</v>
      </c>
    </row>
    <row r="730" spans="1:32" ht="15.75" customHeight="1" x14ac:dyDescent="0.2">
      <c r="A730" s="8">
        <v>44861</v>
      </c>
      <c r="B730" s="32">
        <v>164.713089</v>
      </c>
      <c r="C730" s="9">
        <f t="shared" si="61"/>
        <v>100.7336655</v>
      </c>
      <c r="D730" s="10">
        <f t="shared" si="62"/>
        <v>164.713089</v>
      </c>
      <c r="E730" s="10">
        <f t="shared" si="63"/>
        <v>1</v>
      </c>
      <c r="F730" s="10">
        <f t="shared" si="64"/>
        <v>0</v>
      </c>
      <c r="G730" s="10">
        <f t="shared" si="65"/>
        <v>0</v>
      </c>
      <c r="H730" s="10">
        <f t="shared" si="66"/>
        <v>0</v>
      </c>
      <c r="I730" s="10">
        <f t="shared" si="67"/>
        <v>0</v>
      </c>
      <c r="J730" s="10">
        <f t="shared" si="68"/>
        <v>0</v>
      </c>
      <c r="K730" s="10">
        <f t="shared" si="69"/>
        <v>0</v>
      </c>
      <c r="L730" s="9">
        <f t="shared" si="59"/>
        <v>164.713089</v>
      </c>
      <c r="M730" s="9">
        <f t="shared" si="70"/>
        <v>160.47603302999994</v>
      </c>
      <c r="N730" s="9">
        <f t="shared" si="73"/>
        <v>163.51929900999997</v>
      </c>
      <c r="O730" s="9">
        <f t="shared" si="77"/>
        <v>172.36488311899996</v>
      </c>
      <c r="P730" s="9">
        <f t="shared" si="71"/>
        <v>4.237055970000057</v>
      </c>
      <c r="Q730" s="10">
        <f t="shared" si="72"/>
        <v>0</v>
      </c>
      <c r="R730" s="9">
        <f t="shared" si="74"/>
        <v>1.1937899900000275</v>
      </c>
      <c r="S730" s="10">
        <f t="shared" si="76"/>
        <v>0</v>
      </c>
      <c r="T730" s="9">
        <f t="shared" si="78"/>
        <v>-7.651794118999959</v>
      </c>
      <c r="U730" s="10">
        <f t="shared" si="83"/>
        <v>0</v>
      </c>
      <c r="V730" s="9">
        <f t="shared" si="75"/>
        <v>-3.0432659800000295</v>
      </c>
      <c r="W730" s="10">
        <f t="shared" si="60"/>
        <v>0</v>
      </c>
      <c r="X730" s="9">
        <f t="shared" si="79"/>
        <v>-11.888850089000016</v>
      </c>
      <c r="Y730" s="10">
        <f t="shared" si="84"/>
        <v>0</v>
      </c>
      <c r="Z730" s="9">
        <f t="shared" si="80"/>
        <v>-8.8455841089999865</v>
      </c>
      <c r="AA730" s="10">
        <f t="shared" si="85"/>
        <v>0</v>
      </c>
      <c r="AB730" s="10">
        <f t="shared" si="86"/>
        <v>0</v>
      </c>
      <c r="AC730" s="10">
        <f t="shared" si="87"/>
        <v>0</v>
      </c>
      <c r="AD730" s="10">
        <f t="shared" si="81"/>
        <v>0</v>
      </c>
      <c r="AF730" s="10">
        <f t="shared" si="82"/>
        <v>0</v>
      </c>
    </row>
    <row r="731" spans="1:32" ht="15.75" customHeight="1" x14ac:dyDescent="0.2">
      <c r="A731" s="8">
        <v>44862</v>
      </c>
      <c r="B731" s="32">
        <v>165.7729645</v>
      </c>
      <c r="C731" s="9">
        <f t="shared" si="61"/>
        <v>100.7336655</v>
      </c>
      <c r="D731" s="10">
        <f t="shared" si="62"/>
        <v>165.7729645</v>
      </c>
      <c r="E731" s="10">
        <f t="shared" si="63"/>
        <v>1</v>
      </c>
      <c r="F731" s="10">
        <f t="shared" si="64"/>
        <v>0</v>
      </c>
      <c r="G731" s="10">
        <f t="shared" si="65"/>
        <v>0</v>
      </c>
      <c r="H731" s="10">
        <f t="shared" si="66"/>
        <v>0</v>
      </c>
      <c r="I731" s="10">
        <f t="shared" si="67"/>
        <v>0</v>
      </c>
      <c r="J731" s="10">
        <f t="shared" si="68"/>
        <v>0</v>
      </c>
      <c r="K731" s="10">
        <f t="shared" si="69"/>
        <v>0</v>
      </c>
      <c r="L731" s="9">
        <f t="shared" si="59"/>
        <v>165.7729645</v>
      </c>
      <c r="M731" s="9">
        <f t="shared" si="70"/>
        <v>160.79158478999994</v>
      </c>
      <c r="N731" s="9">
        <f t="shared" si="73"/>
        <v>163.24662383999996</v>
      </c>
      <c r="O731" s="9">
        <f t="shared" si="77"/>
        <v>172.21737403999998</v>
      </c>
      <c r="P731" s="9">
        <f t="shared" si="71"/>
        <v>4.9813797100000556</v>
      </c>
      <c r="Q731" s="10">
        <f t="shared" si="72"/>
        <v>0</v>
      </c>
      <c r="R731" s="9">
        <f t="shared" si="74"/>
        <v>2.5263406600000451</v>
      </c>
      <c r="S731" s="10">
        <f t="shared" si="76"/>
        <v>0</v>
      </c>
      <c r="T731" s="9">
        <f t="shared" si="78"/>
        <v>-6.444409539999981</v>
      </c>
      <c r="U731" s="10">
        <f t="shared" si="83"/>
        <v>0</v>
      </c>
      <c r="V731" s="9">
        <f t="shared" si="75"/>
        <v>-2.4550390500000105</v>
      </c>
      <c r="W731" s="10">
        <f t="shared" si="60"/>
        <v>0</v>
      </c>
      <c r="X731" s="9">
        <f t="shared" si="79"/>
        <v>-11.425789250000037</v>
      </c>
      <c r="Y731" s="10">
        <f t="shared" si="84"/>
        <v>0</v>
      </c>
      <c r="Z731" s="9">
        <f t="shared" si="80"/>
        <v>-8.9707502000000261</v>
      </c>
      <c r="AA731" s="10">
        <f t="shared" si="85"/>
        <v>0</v>
      </c>
      <c r="AB731" s="10">
        <f t="shared" si="86"/>
        <v>0</v>
      </c>
      <c r="AC731" s="10">
        <f t="shared" si="87"/>
        <v>0</v>
      </c>
      <c r="AD731" s="10">
        <f t="shared" si="81"/>
        <v>0</v>
      </c>
      <c r="AF731" s="10">
        <f t="shared" si="82"/>
        <v>0</v>
      </c>
    </row>
    <row r="732" spans="1:32" ht="15.75" customHeight="1" x14ac:dyDescent="0.2">
      <c r="A732" s="8">
        <v>44865</v>
      </c>
      <c r="B732" s="32">
        <v>160.18457029999999</v>
      </c>
      <c r="C732" s="9">
        <f t="shared" si="61"/>
        <v>100.7336655</v>
      </c>
      <c r="D732" s="10">
        <f t="shared" si="62"/>
        <v>160.18457029999999</v>
      </c>
      <c r="E732" s="10">
        <f t="shared" si="63"/>
        <v>1</v>
      </c>
      <c r="F732" s="10">
        <f t="shared" si="64"/>
        <v>0</v>
      </c>
      <c r="G732" s="10">
        <f t="shared" si="65"/>
        <v>0</v>
      </c>
      <c r="H732" s="10">
        <f t="shared" si="66"/>
        <v>0</v>
      </c>
      <c r="I732" s="10">
        <f t="shared" si="67"/>
        <v>0</v>
      </c>
      <c r="J732" s="10">
        <f t="shared" si="68"/>
        <v>0</v>
      </c>
      <c r="K732" s="10">
        <f t="shared" si="69"/>
        <v>0</v>
      </c>
      <c r="L732" s="9">
        <f t="shared" si="59"/>
        <v>160.18457029999999</v>
      </c>
      <c r="M732" s="9">
        <f t="shared" si="70"/>
        <v>160.85903092499996</v>
      </c>
      <c r="N732" s="9">
        <f t="shared" si="73"/>
        <v>162.96527709999998</v>
      </c>
      <c r="O732" s="9">
        <f t="shared" si="77"/>
        <v>172.03431739949997</v>
      </c>
      <c r="P732" s="9">
        <f t="shared" si="71"/>
        <v>-0.67446062499996629</v>
      </c>
      <c r="Q732" s="10">
        <f t="shared" si="72"/>
        <v>-1</v>
      </c>
      <c r="R732" s="9">
        <f t="shared" si="74"/>
        <v>-2.7807067999999902</v>
      </c>
      <c r="S732" s="10">
        <f t="shared" si="76"/>
        <v>-1</v>
      </c>
      <c r="T732" s="9">
        <f t="shared" si="78"/>
        <v>-11.849747099499979</v>
      </c>
      <c r="U732" s="10">
        <f t="shared" si="83"/>
        <v>0</v>
      </c>
      <c r="V732" s="9">
        <f t="shared" si="75"/>
        <v>-2.1062461750000239</v>
      </c>
      <c r="W732" s="10">
        <f t="shared" si="60"/>
        <v>0</v>
      </c>
      <c r="X732" s="9">
        <f t="shared" si="79"/>
        <v>-11.175286474500012</v>
      </c>
      <c r="Y732" s="10">
        <f t="shared" si="84"/>
        <v>0</v>
      </c>
      <c r="Z732" s="9">
        <f t="shared" si="80"/>
        <v>-9.0690402994999886</v>
      </c>
      <c r="AA732" s="10">
        <f t="shared" si="85"/>
        <v>0</v>
      </c>
      <c r="AB732" s="10">
        <f t="shared" si="86"/>
        <v>0</v>
      </c>
      <c r="AC732" s="10">
        <f t="shared" si="87"/>
        <v>0</v>
      </c>
      <c r="AD732" s="10">
        <f t="shared" si="81"/>
        <v>-1</v>
      </c>
      <c r="AF732" s="10">
        <f t="shared" si="82"/>
        <v>0</v>
      </c>
    </row>
    <row r="733" spans="1:32" ht="15.75" customHeight="1" x14ac:dyDescent="0.2">
      <c r="A733" s="8">
        <v>44866</v>
      </c>
      <c r="B733" s="32">
        <v>161.34078980000001</v>
      </c>
      <c r="C733" s="9">
        <f t="shared" si="61"/>
        <v>100.7336655</v>
      </c>
      <c r="D733" s="10">
        <f t="shared" si="62"/>
        <v>161.34078980000001</v>
      </c>
      <c r="E733" s="10">
        <f t="shared" si="63"/>
        <v>1</v>
      </c>
      <c r="F733" s="10">
        <f t="shared" si="64"/>
        <v>0</v>
      </c>
      <c r="G733" s="10">
        <f t="shared" si="65"/>
        <v>0</v>
      </c>
      <c r="H733" s="10">
        <f t="shared" si="66"/>
        <v>0</v>
      </c>
      <c r="I733" s="10">
        <f t="shared" si="67"/>
        <v>0</v>
      </c>
      <c r="J733" s="10">
        <f t="shared" si="68"/>
        <v>0</v>
      </c>
      <c r="K733" s="10">
        <f t="shared" si="69"/>
        <v>0</v>
      </c>
      <c r="L733" s="9">
        <f t="shared" si="59"/>
        <v>161.34078980000001</v>
      </c>
      <c r="M733" s="9">
        <f t="shared" si="70"/>
        <v>160.53866120499998</v>
      </c>
      <c r="N733" s="9">
        <f t="shared" si="73"/>
        <v>162.71187225399996</v>
      </c>
      <c r="O733" s="9">
        <f t="shared" si="77"/>
        <v>171.87510521099995</v>
      </c>
      <c r="P733" s="9">
        <f t="shared" si="71"/>
        <v>0.80212859500002764</v>
      </c>
      <c r="Q733" s="10">
        <f t="shared" si="72"/>
        <v>1</v>
      </c>
      <c r="R733" s="9">
        <f t="shared" si="74"/>
        <v>-1.3710824539999464</v>
      </c>
      <c r="S733" s="10">
        <f t="shared" si="76"/>
        <v>0</v>
      </c>
      <c r="T733" s="9">
        <f t="shared" si="78"/>
        <v>-10.534315410999938</v>
      </c>
      <c r="U733" s="10">
        <f t="shared" si="83"/>
        <v>0</v>
      </c>
      <c r="V733" s="9">
        <f t="shared" si="75"/>
        <v>-2.1732110489999741</v>
      </c>
      <c r="W733" s="10">
        <f t="shared" si="60"/>
        <v>0</v>
      </c>
      <c r="X733" s="9">
        <f t="shared" si="79"/>
        <v>-11.336444005999965</v>
      </c>
      <c r="Y733" s="10">
        <f t="shared" si="84"/>
        <v>0</v>
      </c>
      <c r="Z733" s="9">
        <f t="shared" si="80"/>
        <v>-9.1632329569999911</v>
      </c>
      <c r="AA733" s="10">
        <f t="shared" si="85"/>
        <v>0</v>
      </c>
      <c r="AB733" s="10">
        <f t="shared" si="86"/>
        <v>0</v>
      </c>
      <c r="AC733" s="10">
        <f t="shared" si="87"/>
        <v>0</v>
      </c>
      <c r="AD733" s="10">
        <f t="shared" si="81"/>
        <v>0</v>
      </c>
      <c r="AF733" s="10">
        <f t="shared" si="82"/>
        <v>0</v>
      </c>
    </row>
    <row r="734" spans="1:32" ht="15.75" customHeight="1" x14ac:dyDescent="0.2">
      <c r="A734" s="8">
        <v>44867</v>
      </c>
      <c r="B734" s="32">
        <v>155.9932556</v>
      </c>
      <c r="C734" s="9">
        <f t="shared" si="61"/>
        <v>100.7336655</v>
      </c>
      <c r="D734" s="10">
        <f t="shared" si="62"/>
        <v>155.9932556</v>
      </c>
      <c r="E734" s="10">
        <f t="shared" si="63"/>
        <v>1</v>
      </c>
      <c r="F734" s="10">
        <f t="shared" si="64"/>
        <v>0</v>
      </c>
      <c r="G734" s="10">
        <f t="shared" si="65"/>
        <v>0</v>
      </c>
      <c r="H734" s="10">
        <f t="shared" si="66"/>
        <v>0</v>
      </c>
      <c r="I734" s="10">
        <f t="shared" si="67"/>
        <v>0</v>
      </c>
      <c r="J734" s="10">
        <f t="shared" si="68"/>
        <v>0</v>
      </c>
      <c r="K734" s="10">
        <f t="shared" si="69"/>
        <v>0</v>
      </c>
      <c r="L734" s="9">
        <f t="shared" si="59"/>
        <v>155.9932556</v>
      </c>
      <c r="M734" s="9">
        <f t="shared" si="70"/>
        <v>160.00872650999997</v>
      </c>
      <c r="N734" s="9">
        <f t="shared" si="73"/>
        <v>162.31683013999998</v>
      </c>
      <c r="O734" s="9">
        <f t="shared" si="77"/>
        <v>171.74857444899993</v>
      </c>
      <c r="P734" s="9">
        <f t="shared" si="71"/>
        <v>-4.0154709099999764</v>
      </c>
      <c r="Q734" s="10">
        <f t="shared" si="72"/>
        <v>-1</v>
      </c>
      <c r="R734" s="9">
        <f t="shared" si="74"/>
        <v>-6.3235745399999814</v>
      </c>
      <c r="S734" s="10">
        <f t="shared" si="76"/>
        <v>0</v>
      </c>
      <c r="T734" s="9">
        <f t="shared" si="78"/>
        <v>-15.755318848999934</v>
      </c>
      <c r="U734" s="10">
        <f t="shared" si="83"/>
        <v>0</v>
      </c>
      <c r="V734" s="9">
        <f t="shared" si="75"/>
        <v>-2.3081036300000051</v>
      </c>
      <c r="W734" s="10">
        <f t="shared" si="60"/>
        <v>0</v>
      </c>
      <c r="X734" s="9">
        <f t="shared" si="79"/>
        <v>-11.739847938999958</v>
      </c>
      <c r="Y734" s="10">
        <f t="shared" si="84"/>
        <v>0</v>
      </c>
      <c r="Z734" s="9">
        <f t="shared" si="80"/>
        <v>-9.4317443089999529</v>
      </c>
      <c r="AA734" s="10">
        <f t="shared" si="85"/>
        <v>0</v>
      </c>
      <c r="AB734" s="10">
        <f t="shared" si="86"/>
        <v>0</v>
      </c>
      <c r="AC734" s="10">
        <f t="shared" si="87"/>
        <v>0</v>
      </c>
      <c r="AD734" s="10">
        <f t="shared" si="81"/>
        <v>0</v>
      </c>
      <c r="AF734" s="10">
        <f t="shared" si="82"/>
        <v>0</v>
      </c>
    </row>
    <row r="735" spans="1:32" ht="15.75" customHeight="1" x14ac:dyDescent="0.2">
      <c r="A735" s="8">
        <v>44868</v>
      </c>
      <c r="B735" s="32">
        <v>152.62097170000001</v>
      </c>
      <c r="C735" s="9">
        <f t="shared" si="61"/>
        <v>100.7336655</v>
      </c>
      <c r="D735" s="10">
        <f t="shared" si="62"/>
        <v>152.62097170000001</v>
      </c>
      <c r="E735" s="10">
        <f t="shared" si="63"/>
        <v>1</v>
      </c>
      <c r="F735" s="10">
        <f t="shared" si="64"/>
        <v>0</v>
      </c>
      <c r="G735" s="10">
        <f t="shared" si="65"/>
        <v>0</v>
      </c>
      <c r="H735" s="10">
        <f t="shared" si="66"/>
        <v>0</v>
      </c>
      <c r="I735" s="10">
        <f t="shared" si="67"/>
        <v>0</v>
      </c>
      <c r="J735" s="10">
        <f t="shared" si="68"/>
        <v>0</v>
      </c>
      <c r="K735" s="10">
        <f t="shared" si="69"/>
        <v>0</v>
      </c>
      <c r="L735" s="9">
        <f t="shared" si="59"/>
        <v>152.62097170000001</v>
      </c>
      <c r="M735" s="9">
        <f t="shared" si="70"/>
        <v>159.40412064499998</v>
      </c>
      <c r="N735" s="9">
        <f t="shared" si="73"/>
        <v>161.85337890799997</v>
      </c>
      <c r="O735" s="9">
        <f t="shared" si="77"/>
        <v>171.61421386849997</v>
      </c>
      <c r="P735" s="9">
        <f t="shared" si="71"/>
        <v>-6.7831489449999651</v>
      </c>
      <c r="Q735" s="10">
        <f t="shared" si="72"/>
        <v>0</v>
      </c>
      <c r="R735" s="9">
        <f t="shared" si="74"/>
        <v>-9.2324072079999553</v>
      </c>
      <c r="S735" s="10">
        <f t="shared" si="76"/>
        <v>0</v>
      </c>
      <c r="T735" s="9">
        <f t="shared" si="78"/>
        <v>-18.993242168499961</v>
      </c>
      <c r="U735" s="10">
        <f t="shared" si="83"/>
        <v>0</v>
      </c>
      <c r="V735" s="9">
        <f t="shared" si="75"/>
        <v>-2.4492582629999902</v>
      </c>
      <c r="W735" s="10">
        <f t="shared" si="60"/>
        <v>0</v>
      </c>
      <c r="X735" s="9">
        <f t="shared" si="79"/>
        <v>-12.210093223499996</v>
      </c>
      <c r="Y735" s="10">
        <f t="shared" si="84"/>
        <v>0</v>
      </c>
      <c r="Z735" s="9">
        <f t="shared" si="80"/>
        <v>-9.7608349605000058</v>
      </c>
      <c r="AA735" s="10">
        <f t="shared" si="85"/>
        <v>0</v>
      </c>
      <c r="AB735" s="10">
        <f t="shared" si="86"/>
        <v>0</v>
      </c>
      <c r="AC735" s="10">
        <f t="shared" si="87"/>
        <v>0</v>
      </c>
      <c r="AD735" s="10">
        <f t="shared" si="81"/>
        <v>0</v>
      </c>
      <c r="AF735" s="10">
        <f t="shared" si="82"/>
        <v>0</v>
      </c>
    </row>
    <row r="736" spans="1:32" ht="15.75" customHeight="1" x14ac:dyDescent="0.2">
      <c r="A736" s="8">
        <v>44869</v>
      </c>
      <c r="B736" s="32">
        <v>154.45164489999999</v>
      </c>
      <c r="C736" s="9">
        <f t="shared" si="61"/>
        <v>100.7336655</v>
      </c>
      <c r="D736" s="10">
        <f t="shared" si="62"/>
        <v>154.45164489999999</v>
      </c>
      <c r="E736" s="10">
        <f t="shared" si="63"/>
        <v>1</v>
      </c>
      <c r="F736" s="10">
        <f t="shared" si="64"/>
        <v>0</v>
      </c>
      <c r="G736" s="10">
        <f t="shared" si="65"/>
        <v>0</v>
      </c>
      <c r="H736" s="10">
        <f t="shared" si="66"/>
        <v>0</v>
      </c>
      <c r="I736" s="10">
        <f t="shared" si="67"/>
        <v>0</v>
      </c>
      <c r="J736" s="10">
        <f t="shared" si="68"/>
        <v>0</v>
      </c>
      <c r="K736" s="10">
        <f t="shared" si="69"/>
        <v>0</v>
      </c>
      <c r="L736" s="9">
        <f t="shared" si="59"/>
        <v>154.45164489999999</v>
      </c>
      <c r="M736" s="9">
        <f t="shared" si="70"/>
        <v>159.22586975999997</v>
      </c>
      <c r="N736" s="9">
        <f t="shared" si="73"/>
        <v>161.504586184</v>
      </c>
      <c r="O736" s="9">
        <f t="shared" si="77"/>
        <v>171.46714050449995</v>
      </c>
      <c r="P736" s="9">
        <f t="shared" si="71"/>
        <v>-4.7742248599999755</v>
      </c>
      <c r="Q736" s="10">
        <f t="shared" si="72"/>
        <v>0</v>
      </c>
      <c r="R736" s="9">
        <f t="shared" si="74"/>
        <v>-7.0529412840000134</v>
      </c>
      <c r="S736" s="10">
        <f t="shared" si="76"/>
        <v>0</v>
      </c>
      <c r="T736" s="9">
        <f t="shared" si="78"/>
        <v>-17.015495604499961</v>
      </c>
      <c r="U736" s="10">
        <f t="shared" si="83"/>
        <v>0</v>
      </c>
      <c r="V736" s="9">
        <f t="shared" si="75"/>
        <v>-2.2787164240000379</v>
      </c>
      <c r="W736" s="10">
        <f t="shared" si="60"/>
        <v>0</v>
      </c>
      <c r="X736" s="9">
        <f t="shared" si="79"/>
        <v>-12.241270744499985</v>
      </c>
      <c r="Y736" s="10">
        <f t="shared" si="84"/>
        <v>0</v>
      </c>
      <c r="Z736" s="9">
        <f t="shared" si="80"/>
        <v>-9.9625543204999474</v>
      </c>
      <c r="AA736" s="10">
        <f t="shared" si="85"/>
        <v>0</v>
      </c>
      <c r="AB736" s="10">
        <f t="shared" si="86"/>
        <v>0</v>
      </c>
      <c r="AC736" s="10">
        <f t="shared" si="87"/>
        <v>0</v>
      </c>
      <c r="AD736" s="10">
        <f t="shared" si="81"/>
        <v>0</v>
      </c>
      <c r="AF736" s="10">
        <f t="shared" si="82"/>
        <v>0</v>
      </c>
    </row>
    <row r="737" spans="1:32" ht="15.75" customHeight="1" x14ac:dyDescent="0.2">
      <c r="A737" s="8">
        <v>44872</v>
      </c>
      <c r="B737" s="32">
        <v>154.9334106</v>
      </c>
      <c r="C737" s="9">
        <f t="shared" si="61"/>
        <v>100.7336655</v>
      </c>
      <c r="D737" s="10">
        <f t="shared" si="62"/>
        <v>154.9334106</v>
      </c>
      <c r="E737" s="10">
        <f t="shared" si="63"/>
        <v>1</v>
      </c>
      <c r="F737" s="10">
        <f t="shared" si="64"/>
        <v>0</v>
      </c>
      <c r="G737" s="10">
        <f t="shared" si="65"/>
        <v>0</v>
      </c>
      <c r="H737" s="10">
        <f t="shared" si="66"/>
        <v>0</v>
      </c>
      <c r="I737" s="10">
        <f t="shared" si="67"/>
        <v>0</v>
      </c>
      <c r="J737" s="10">
        <f t="shared" si="68"/>
        <v>0</v>
      </c>
      <c r="K737" s="10">
        <f t="shared" si="69"/>
        <v>0</v>
      </c>
      <c r="L737" s="9">
        <f t="shared" si="59"/>
        <v>154.9334106</v>
      </c>
      <c r="M737" s="9">
        <f t="shared" si="70"/>
        <v>159.11988296999999</v>
      </c>
      <c r="N737" s="9">
        <f t="shared" si="73"/>
        <v>161.24058288799998</v>
      </c>
      <c r="O737" s="9">
        <f t="shared" si="77"/>
        <v>171.32057457100001</v>
      </c>
      <c r="P737" s="9">
        <f t="shared" si="71"/>
        <v>-4.18647236999999</v>
      </c>
      <c r="Q737" s="10">
        <f t="shared" si="72"/>
        <v>0</v>
      </c>
      <c r="R737" s="9">
        <f t="shared" si="74"/>
        <v>-6.3071722879999754</v>
      </c>
      <c r="S737" s="10">
        <f t="shared" si="76"/>
        <v>0</v>
      </c>
      <c r="T737" s="9">
        <f t="shared" si="78"/>
        <v>-16.387163971000007</v>
      </c>
      <c r="U737" s="10">
        <f t="shared" si="83"/>
        <v>0</v>
      </c>
      <c r="V737" s="9">
        <f t="shared" si="75"/>
        <v>-2.1206999179999855</v>
      </c>
      <c r="W737" s="10">
        <f t="shared" si="60"/>
        <v>0</v>
      </c>
      <c r="X737" s="9">
        <f t="shared" si="79"/>
        <v>-12.200691601000017</v>
      </c>
      <c r="Y737" s="10">
        <f t="shared" si="84"/>
        <v>0</v>
      </c>
      <c r="Z737" s="9">
        <f t="shared" si="80"/>
        <v>-10.079991683000031</v>
      </c>
      <c r="AA737" s="10">
        <f t="shared" si="85"/>
        <v>0</v>
      </c>
      <c r="AB737" s="10">
        <f t="shared" si="86"/>
        <v>0</v>
      </c>
      <c r="AC737" s="10">
        <f t="shared" si="87"/>
        <v>0</v>
      </c>
      <c r="AD737" s="10">
        <f t="shared" si="81"/>
        <v>0</v>
      </c>
      <c r="AF737" s="10">
        <f t="shared" si="82"/>
        <v>0</v>
      </c>
    </row>
    <row r="738" spans="1:32" ht="15.75" customHeight="1" x14ac:dyDescent="0.2">
      <c r="A738" s="8">
        <v>44873</v>
      </c>
      <c r="B738" s="32">
        <v>160.3290863</v>
      </c>
      <c r="C738" s="9">
        <f t="shared" si="61"/>
        <v>100.7336655</v>
      </c>
      <c r="D738" s="10">
        <f t="shared" si="62"/>
        <v>160.3290863</v>
      </c>
      <c r="E738" s="10">
        <f t="shared" si="63"/>
        <v>1</v>
      </c>
      <c r="F738" s="10">
        <f t="shared" si="64"/>
        <v>0</v>
      </c>
      <c r="G738" s="10">
        <f t="shared" si="65"/>
        <v>0</v>
      </c>
      <c r="H738" s="10">
        <f t="shared" si="66"/>
        <v>0</v>
      </c>
      <c r="I738" s="10">
        <f t="shared" si="67"/>
        <v>0</v>
      </c>
      <c r="J738" s="10">
        <f t="shared" si="68"/>
        <v>0</v>
      </c>
      <c r="K738" s="10">
        <f t="shared" si="69"/>
        <v>0</v>
      </c>
      <c r="L738" s="9">
        <f t="shared" si="59"/>
        <v>160.3290863</v>
      </c>
      <c r="M738" s="9">
        <f t="shared" si="70"/>
        <v>159.40171128000003</v>
      </c>
      <c r="N738" s="9">
        <f t="shared" si="73"/>
        <v>161.072930606</v>
      </c>
      <c r="O738" s="9">
        <f t="shared" si="77"/>
        <v>171.20478981149995</v>
      </c>
      <c r="P738" s="9">
        <f t="shared" si="71"/>
        <v>0.92737501999997107</v>
      </c>
      <c r="Q738" s="10">
        <f t="shared" si="72"/>
        <v>1</v>
      </c>
      <c r="R738" s="9">
        <f t="shared" si="74"/>
        <v>-0.74384430599999973</v>
      </c>
      <c r="S738" s="10">
        <f t="shared" si="76"/>
        <v>0</v>
      </c>
      <c r="T738" s="9">
        <f t="shared" si="78"/>
        <v>-10.87570351149995</v>
      </c>
      <c r="U738" s="10">
        <f t="shared" si="83"/>
        <v>0</v>
      </c>
      <c r="V738" s="9">
        <f t="shared" si="75"/>
        <v>-1.6712193259999708</v>
      </c>
      <c r="W738" s="10">
        <f t="shared" si="60"/>
        <v>0</v>
      </c>
      <c r="X738" s="9">
        <f t="shared" si="79"/>
        <v>-11.803078531499921</v>
      </c>
      <c r="Y738" s="10">
        <f t="shared" si="84"/>
        <v>0</v>
      </c>
      <c r="Z738" s="9">
        <f t="shared" si="80"/>
        <v>-10.13185920549995</v>
      </c>
      <c r="AA738" s="10">
        <f t="shared" si="85"/>
        <v>0</v>
      </c>
      <c r="AB738" s="10">
        <f t="shared" si="86"/>
        <v>0</v>
      </c>
      <c r="AC738" s="10">
        <f t="shared" si="87"/>
        <v>0</v>
      </c>
      <c r="AD738" s="10">
        <f t="shared" si="81"/>
        <v>0</v>
      </c>
      <c r="AF738" s="10">
        <f t="shared" si="82"/>
        <v>0</v>
      </c>
    </row>
    <row r="739" spans="1:32" ht="15.75" customHeight="1" x14ac:dyDescent="0.2">
      <c r="A739" s="8">
        <v>44874</v>
      </c>
      <c r="B739" s="32">
        <v>159.46192930000001</v>
      </c>
      <c r="C739" s="9">
        <f t="shared" si="61"/>
        <v>100.7336655</v>
      </c>
      <c r="D739" s="10">
        <f t="shared" si="62"/>
        <v>159.46192930000001</v>
      </c>
      <c r="E739" s="10">
        <f t="shared" si="63"/>
        <v>1</v>
      </c>
      <c r="F739" s="10">
        <f t="shared" si="64"/>
        <v>0</v>
      </c>
      <c r="G739" s="10">
        <f t="shared" si="65"/>
        <v>0</v>
      </c>
      <c r="H739" s="10">
        <f t="shared" si="66"/>
        <v>0</v>
      </c>
      <c r="I739" s="10">
        <f t="shared" si="67"/>
        <v>0</v>
      </c>
      <c r="J739" s="10">
        <f t="shared" si="68"/>
        <v>0</v>
      </c>
      <c r="K739" s="10">
        <f t="shared" si="69"/>
        <v>0</v>
      </c>
      <c r="L739" s="9">
        <f t="shared" si="59"/>
        <v>159.46192930000001</v>
      </c>
      <c r="M739" s="9">
        <f t="shared" si="70"/>
        <v>159.68113098500004</v>
      </c>
      <c r="N739" s="9">
        <f t="shared" si="73"/>
        <v>160.92840301799998</v>
      </c>
      <c r="O739" s="9">
        <f t="shared" si="77"/>
        <v>171.06351608399996</v>
      </c>
      <c r="P739" s="9">
        <f t="shared" si="71"/>
        <v>-0.21920168500003001</v>
      </c>
      <c r="Q739" s="10">
        <f t="shared" si="72"/>
        <v>-1</v>
      </c>
      <c r="R739" s="9">
        <f t="shared" si="74"/>
        <v>-1.4664737179999747</v>
      </c>
      <c r="S739" s="10">
        <f t="shared" si="76"/>
        <v>0</v>
      </c>
      <c r="T739" s="9">
        <f t="shared" si="78"/>
        <v>-11.601586783999949</v>
      </c>
      <c r="U739" s="10">
        <f t="shared" si="83"/>
        <v>0</v>
      </c>
      <c r="V739" s="9">
        <f t="shared" si="75"/>
        <v>-1.2472720329999447</v>
      </c>
      <c r="W739" s="10">
        <f t="shared" si="60"/>
        <v>0</v>
      </c>
      <c r="X739" s="9">
        <f t="shared" si="79"/>
        <v>-11.382385098999919</v>
      </c>
      <c r="Y739" s="10">
        <f t="shared" si="84"/>
        <v>0</v>
      </c>
      <c r="Z739" s="9">
        <f t="shared" si="80"/>
        <v>-10.135113065999974</v>
      </c>
      <c r="AA739" s="10">
        <f t="shared" si="85"/>
        <v>0</v>
      </c>
      <c r="AB739" s="10">
        <f t="shared" si="86"/>
        <v>0</v>
      </c>
      <c r="AC739" s="10">
        <f t="shared" si="87"/>
        <v>0</v>
      </c>
      <c r="AD739" s="10">
        <f t="shared" si="81"/>
        <v>0</v>
      </c>
      <c r="AF739" s="10">
        <f t="shared" si="82"/>
        <v>0</v>
      </c>
    </row>
    <row r="740" spans="1:32" ht="15.75" customHeight="1" x14ac:dyDescent="0.2">
      <c r="A740" s="8">
        <v>44875</v>
      </c>
      <c r="B740" s="32">
        <v>168.71170040000001</v>
      </c>
      <c r="C740" s="9">
        <f t="shared" si="61"/>
        <v>100.7336655</v>
      </c>
      <c r="D740" s="10">
        <f t="shared" si="62"/>
        <v>168.71170040000001</v>
      </c>
      <c r="E740" s="10">
        <f t="shared" si="63"/>
        <v>1</v>
      </c>
      <c r="F740" s="10">
        <f t="shared" si="64"/>
        <v>0</v>
      </c>
      <c r="G740" s="10">
        <f t="shared" si="65"/>
        <v>0</v>
      </c>
      <c r="H740" s="10">
        <f t="shared" si="66"/>
        <v>0</v>
      </c>
      <c r="I740" s="10">
        <f t="shared" si="67"/>
        <v>0</v>
      </c>
      <c r="J740" s="10">
        <f t="shared" si="68"/>
        <v>0</v>
      </c>
      <c r="K740" s="10">
        <f t="shared" si="69"/>
        <v>0</v>
      </c>
      <c r="L740" s="9">
        <f t="shared" si="59"/>
        <v>168.71170040000001</v>
      </c>
      <c r="M740" s="9">
        <f t="shared" si="70"/>
        <v>160.32186966</v>
      </c>
      <c r="N740" s="9">
        <f t="shared" si="73"/>
        <v>161.02379150600001</v>
      </c>
      <c r="O740" s="9">
        <f t="shared" si="77"/>
        <v>170.951140748</v>
      </c>
      <c r="P740" s="9">
        <f t="shared" si="71"/>
        <v>8.3898307400000078</v>
      </c>
      <c r="Q740" s="10">
        <f t="shared" si="72"/>
        <v>1</v>
      </c>
      <c r="R740" s="9">
        <f t="shared" si="74"/>
        <v>7.6879088940000031</v>
      </c>
      <c r="S740" s="10">
        <f t="shared" si="76"/>
        <v>1</v>
      </c>
      <c r="T740" s="9">
        <f t="shared" si="78"/>
        <v>-2.239440347999988</v>
      </c>
      <c r="U740" s="10">
        <f t="shared" si="83"/>
        <v>0</v>
      </c>
      <c r="V740" s="9">
        <f t="shared" si="75"/>
        <v>-0.70192184600000473</v>
      </c>
      <c r="W740" s="10">
        <f t="shared" si="60"/>
        <v>0</v>
      </c>
      <c r="X740" s="9">
        <f t="shared" si="79"/>
        <v>-10.629271087999996</v>
      </c>
      <c r="Y740" s="10">
        <f t="shared" si="84"/>
        <v>0</v>
      </c>
      <c r="Z740" s="9">
        <f t="shared" si="80"/>
        <v>-9.9273492419999911</v>
      </c>
      <c r="AA740" s="10">
        <f t="shared" si="85"/>
        <v>0</v>
      </c>
      <c r="AB740" s="10">
        <f t="shared" si="86"/>
        <v>0</v>
      </c>
      <c r="AC740" s="10">
        <f t="shared" si="87"/>
        <v>0</v>
      </c>
      <c r="AD740" s="10">
        <f t="shared" si="81"/>
        <v>1</v>
      </c>
      <c r="AF740" s="10">
        <f t="shared" si="82"/>
        <v>0</v>
      </c>
    </row>
    <row r="741" spans="1:32" ht="15.75" customHeight="1" x14ac:dyDescent="0.2">
      <c r="A741" s="8">
        <v>44876</v>
      </c>
      <c r="B741" s="32">
        <v>175.2635956</v>
      </c>
      <c r="C741" s="9">
        <f t="shared" si="61"/>
        <v>100.7336655</v>
      </c>
      <c r="D741" s="10">
        <f t="shared" si="62"/>
        <v>175.2635956</v>
      </c>
      <c r="E741" s="10">
        <f t="shared" si="63"/>
        <v>1</v>
      </c>
      <c r="F741" s="10">
        <f t="shared" si="64"/>
        <v>0</v>
      </c>
      <c r="G741" s="10">
        <f t="shared" si="65"/>
        <v>0</v>
      </c>
      <c r="H741" s="10">
        <f t="shared" si="66"/>
        <v>0</v>
      </c>
      <c r="I741" s="10">
        <f t="shared" si="67"/>
        <v>0</v>
      </c>
      <c r="J741" s="10">
        <f t="shared" si="68"/>
        <v>0</v>
      </c>
      <c r="K741" s="10">
        <f t="shared" si="69"/>
        <v>0</v>
      </c>
      <c r="L741" s="9">
        <f t="shared" si="59"/>
        <v>175.2635956</v>
      </c>
      <c r="M741" s="9">
        <f t="shared" si="70"/>
        <v>161.30706482000002</v>
      </c>
      <c r="N741" s="9">
        <f t="shared" si="73"/>
        <v>161.13074158000001</v>
      </c>
      <c r="O741" s="9">
        <f t="shared" si="77"/>
        <v>170.85346160999995</v>
      </c>
      <c r="P741" s="9">
        <f t="shared" si="71"/>
        <v>13.95653077999998</v>
      </c>
      <c r="Q741" s="10">
        <f t="shared" si="72"/>
        <v>0</v>
      </c>
      <c r="R741" s="9">
        <f t="shared" si="74"/>
        <v>14.132854019999996</v>
      </c>
      <c r="S741" s="10">
        <f t="shared" si="76"/>
        <v>0</v>
      </c>
      <c r="T741" s="9">
        <f t="shared" si="78"/>
        <v>4.4101339900000482</v>
      </c>
      <c r="U741" s="10">
        <f t="shared" si="83"/>
        <v>1</v>
      </c>
      <c r="V741" s="9">
        <f t="shared" si="75"/>
        <v>0.17632324000001631</v>
      </c>
      <c r="W741" s="10">
        <f t="shared" si="60"/>
        <v>1</v>
      </c>
      <c r="X741" s="9">
        <f t="shared" si="79"/>
        <v>-9.5463967899999318</v>
      </c>
      <c r="Y741" s="10">
        <f t="shared" si="84"/>
        <v>0</v>
      </c>
      <c r="Z741" s="9">
        <f t="shared" si="80"/>
        <v>-9.7227200299999481</v>
      </c>
      <c r="AA741" s="10">
        <f t="shared" si="85"/>
        <v>0</v>
      </c>
      <c r="AB741" s="10">
        <f t="shared" si="86"/>
        <v>0</v>
      </c>
      <c r="AC741" s="10">
        <f t="shared" si="87"/>
        <v>0</v>
      </c>
      <c r="AD741" s="10">
        <f t="shared" si="81"/>
        <v>0</v>
      </c>
      <c r="AF741" s="10">
        <f t="shared" si="82"/>
        <v>0</v>
      </c>
    </row>
    <row r="742" spans="1:32" ht="15.75" customHeight="1" x14ac:dyDescent="0.2">
      <c r="A742" s="8">
        <v>44879</v>
      </c>
      <c r="B742" s="32">
        <v>174.63731379999999</v>
      </c>
      <c r="C742" s="9">
        <f t="shared" si="61"/>
        <v>100.7336655</v>
      </c>
      <c r="D742" s="10">
        <f t="shared" si="62"/>
        <v>174.63731379999999</v>
      </c>
      <c r="E742" s="10">
        <f t="shared" si="63"/>
        <v>1</v>
      </c>
      <c r="F742" s="10">
        <f t="shared" si="64"/>
        <v>0</v>
      </c>
      <c r="G742" s="10">
        <f t="shared" si="65"/>
        <v>0</v>
      </c>
      <c r="H742" s="10">
        <f t="shared" si="66"/>
        <v>0</v>
      </c>
      <c r="I742" s="10">
        <f t="shared" si="67"/>
        <v>0</v>
      </c>
      <c r="J742" s="10">
        <f t="shared" si="68"/>
        <v>0</v>
      </c>
      <c r="K742" s="10">
        <f t="shared" si="69"/>
        <v>0</v>
      </c>
      <c r="L742" s="9">
        <f t="shared" si="59"/>
        <v>174.63731379999999</v>
      </c>
      <c r="M742" s="9">
        <f t="shared" si="70"/>
        <v>162.05138168000002</v>
      </c>
      <c r="N742" s="9">
        <f t="shared" si="73"/>
        <v>161.255998842</v>
      </c>
      <c r="O742" s="9">
        <f t="shared" si="77"/>
        <v>170.79020378199999</v>
      </c>
      <c r="P742" s="9">
        <f t="shared" si="71"/>
        <v>12.585932119999967</v>
      </c>
      <c r="Q742" s="10">
        <f t="shared" si="72"/>
        <v>0</v>
      </c>
      <c r="R742" s="9">
        <f t="shared" si="74"/>
        <v>13.38131495799999</v>
      </c>
      <c r="S742" s="10">
        <f t="shared" si="76"/>
        <v>0</v>
      </c>
      <c r="T742" s="9">
        <f t="shared" si="78"/>
        <v>3.8471100179999951</v>
      </c>
      <c r="U742" s="10">
        <f t="shared" si="83"/>
        <v>0</v>
      </c>
      <c r="V742" s="9">
        <f t="shared" si="75"/>
        <v>0.79538283800002318</v>
      </c>
      <c r="W742" s="10">
        <f t="shared" si="60"/>
        <v>0</v>
      </c>
      <c r="X742" s="9">
        <f t="shared" si="79"/>
        <v>-8.7388221019999719</v>
      </c>
      <c r="Y742" s="10">
        <f t="shared" si="84"/>
        <v>0</v>
      </c>
      <c r="Z742" s="9">
        <f t="shared" si="80"/>
        <v>-9.5342049399999951</v>
      </c>
      <c r="AA742" s="10">
        <f t="shared" si="85"/>
        <v>0</v>
      </c>
      <c r="AB742" s="10">
        <f t="shared" si="86"/>
        <v>0</v>
      </c>
      <c r="AC742" s="10">
        <f t="shared" si="87"/>
        <v>0</v>
      </c>
      <c r="AD742" s="10">
        <f t="shared" si="81"/>
        <v>0</v>
      </c>
      <c r="AF742" s="10">
        <f t="shared" si="82"/>
        <v>0</v>
      </c>
    </row>
    <row r="743" spans="1:32" ht="15.75" customHeight="1" x14ac:dyDescent="0.2">
      <c r="A743" s="8">
        <v>44880</v>
      </c>
      <c r="B743" s="32">
        <v>175.21542360000001</v>
      </c>
      <c r="C743" s="9">
        <f t="shared" si="61"/>
        <v>100.7336655</v>
      </c>
      <c r="D743" s="10">
        <f t="shared" si="62"/>
        <v>175.21542360000001</v>
      </c>
      <c r="E743" s="10">
        <f t="shared" si="63"/>
        <v>1</v>
      </c>
      <c r="F743" s="10">
        <f t="shared" si="64"/>
        <v>0</v>
      </c>
      <c r="G743" s="10">
        <f t="shared" si="65"/>
        <v>0</v>
      </c>
      <c r="H743" s="10">
        <f t="shared" si="66"/>
        <v>0</v>
      </c>
      <c r="I743" s="10">
        <f t="shared" si="67"/>
        <v>0</v>
      </c>
      <c r="J743" s="10">
        <f t="shared" si="68"/>
        <v>0</v>
      </c>
      <c r="K743" s="10">
        <f t="shared" si="69"/>
        <v>0</v>
      </c>
      <c r="L743" s="9">
        <f t="shared" si="59"/>
        <v>175.21542360000001</v>
      </c>
      <c r="M743" s="9">
        <f t="shared" si="70"/>
        <v>162.85110015500001</v>
      </c>
      <c r="N743" s="9">
        <f t="shared" si="73"/>
        <v>161.39089080999997</v>
      </c>
      <c r="O743" s="9">
        <f t="shared" si="77"/>
        <v>170.74813774199993</v>
      </c>
      <c r="P743" s="9">
        <f t="shared" si="71"/>
        <v>12.364323444999997</v>
      </c>
      <c r="Q743" s="10">
        <f t="shared" si="72"/>
        <v>0</v>
      </c>
      <c r="R743" s="9">
        <f t="shared" si="74"/>
        <v>13.824532790000035</v>
      </c>
      <c r="S743" s="10">
        <f t="shared" si="76"/>
        <v>0</v>
      </c>
      <c r="T743" s="9">
        <f t="shared" si="78"/>
        <v>4.467285858000082</v>
      </c>
      <c r="U743" s="10">
        <f t="shared" si="83"/>
        <v>0</v>
      </c>
      <c r="V743" s="9">
        <f t="shared" si="75"/>
        <v>1.4602093450000382</v>
      </c>
      <c r="W743" s="10">
        <f t="shared" si="60"/>
        <v>0</v>
      </c>
      <c r="X743" s="9">
        <f t="shared" si="79"/>
        <v>-7.8970375869999145</v>
      </c>
      <c r="Y743" s="10">
        <f t="shared" si="84"/>
        <v>0</v>
      </c>
      <c r="Z743" s="9">
        <f t="shared" si="80"/>
        <v>-9.3572469319999527</v>
      </c>
      <c r="AA743" s="10">
        <f t="shared" si="85"/>
        <v>0</v>
      </c>
      <c r="AB743" s="10">
        <f t="shared" si="86"/>
        <v>0</v>
      </c>
      <c r="AC743" s="10">
        <f t="shared" si="87"/>
        <v>0</v>
      </c>
      <c r="AD743" s="10">
        <f t="shared" si="81"/>
        <v>0</v>
      </c>
      <c r="AF743" s="10">
        <f t="shared" si="82"/>
        <v>0</v>
      </c>
    </row>
    <row r="744" spans="1:32" ht="15.75" customHeight="1" x14ac:dyDescent="0.2">
      <c r="A744" s="8">
        <v>44881</v>
      </c>
      <c r="B744" s="32">
        <v>172.5657501</v>
      </c>
      <c r="C744" s="9">
        <f t="shared" si="61"/>
        <v>100.7336655</v>
      </c>
      <c r="D744" s="10">
        <f t="shared" si="62"/>
        <v>172.5657501</v>
      </c>
      <c r="E744" s="10">
        <f t="shared" si="63"/>
        <v>1</v>
      </c>
      <c r="F744" s="10">
        <f t="shared" si="64"/>
        <v>0</v>
      </c>
      <c r="G744" s="10">
        <f t="shared" si="65"/>
        <v>0</v>
      </c>
      <c r="H744" s="10">
        <f t="shared" si="66"/>
        <v>0</v>
      </c>
      <c r="I744" s="10">
        <f t="shared" si="67"/>
        <v>0</v>
      </c>
      <c r="J744" s="10">
        <f t="shared" si="68"/>
        <v>0</v>
      </c>
      <c r="K744" s="10">
        <f t="shared" si="69"/>
        <v>0</v>
      </c>
      <c r="L744" s="9">
        <f t="shared" si="59"/>
        <v>172.5657501</v>
      </c>
      <c r="M744" s="9">
        <f t="shared" si="70"/>
        <v>163.63154830500002</v>
      </c>
      <c r="N744" s="9">
        <f t="shared" si="73"/>
        <v>161.48338806199999</v>
      </c>
      <c r="O744" s="9">
        <f t="shared" si="77"/>
        <v>170.68593063449995</v>
      </c>
      <c r="P744" s="9">
        <f t="shared" si="71"/>
        <v>8.9342017949999786</v>
      </c>
      <c r="Q744" s="10">
        <f t="shared" si="72"/>
        <v>0</v>
      </c>
      <c r="R744" s="9">
        <f t="shared" si="74"/>
        <v>11.082362038000014</v>
      </c>
      <c r="S744" s="10">
        <f t="shared" si="76"/>
        <v>0</v>
      </c>
      <c r="T744" s="9">
        <f t="shared" si="78"/>
        <v>1.8798194655000486</v>
      </c>
      <c r="U744" s="10">
        <f t="shared" si="83"/>
        <v>0</v>
      </c>
      <c r="V744" s="9">
        <f t="shared" si="75"/>
        <v>2.1481602430000351</v>
      </c>
      <c r="W744" s="10">
        <f t="shared" si="60"/>
        <v>0</v>
      </c>
      <c r="X744" s="9">
        <f t="shared" si="79"/>
        <v>-7.0543823294999299</v>
      </c>
      <c r="Y744" s="10">
        <f t="shared" si="84"/>
        <v>0</v>
      </c>
      <c r="Z744" s="9">
        <f t="shared" si="80"/>
        <v>-9.202542572499965</v>
      </c>
      <c r="AA744" s="10">
        <f t="shared" si="85"/>
        <v>0</v>
      </c>
      <c r="AB744" s="10">
        <f t="shared" si="86"/>
        <v>0</v>
      </c>
      <c r="AC744" s="10">
        <f t="shared" si="87"/>
        <v>0</v>
      </c>
      <c r="AD744" s="10">
        <f t="shared" si="81"/>
        <v>0</v>
      </c>
      <c r="AF744" s="10">
        <f t="shared" si="82"/>
        <v>0</v>
      </c>
    </row>
    <row r="745" spans="1:32" ht="15.75" customHeight="1" x14ac:dyDescent="0.2">
      <c r="A745" s="8">
        <v>44882</v>
      </c>
      <c r="B745" s="32">
        <v>172.13217159999999</v>
      </c>
      <c r="C745" s="9">
        <f t="shared" si="61"/>
        <v>100.7336655</v>
      </c>
      <c r="D745" s="10">
        <f t="shared" si="62"/>
        <v>172.13217159999999</v>
      </c>
      <c r="E745" s="10">
        <f t="shared" si="63"/>
        <v>1</v>
      </c>
      <c r="F745" s="10">
        <f t="shared" si="64"/>
        <v>0</v>
      </c>
      <c r="G745" s="10">
        <f t="shared" si="65"/>
        <v>0</v>
      </c>
      <c r="H745" s="10">
        <f t="shared" si="66"/>
        <v>0</v>
      </c>
      <c r="I745" s="10">
        <f t="shared" si="67"/>
        <v>0</v>
      </c>
      <c r="J745" s="10">
        <f t="shared" si="68"/>
        <v>0</v>
      </c>
      <c r="K745" s="10">
        <f t="shared" si="69"/>
        <v>0</v>
      </c>
      <c r="L745" s="9">
        <f t="shared" si="59"/>
        <v>172.13217159999999</v>
      </c>
      <c r="M745" s="9">
        <f t="shared" si="70"/>
        <v>164.21688460499999</v>
      </c>
      <c r="N745" s="9">
        <f t="shared" si="73"/>
        <v>161.54312621999998</v>
      </c>
      <c r="O745" s="9">
        <f t="shared" si="77"/>
        <v>170.62060493549995</v>
      </c>
      <c r="P745" s="9">
        <f t="shared" si="71"/>
        <v>7.9152869950000024</v>
      </c>
      <c r="Q745" s="10">
        <f t="shared" si="72"/>
        <v>0</v>
      </c>
      <c r="R745" s="9">
        <f t="shared" si="74"/>
        <v>10.589045380000016</v>
      </c>
      <c r="S745" s="10">
        <f t="shared" si="76"/>
        <v>0</v>
      </c>
      <c r="T745" s="9">
        <f t="shared" si="78"/>
        <v>1.5115666645000374</v>
      </c>
      <c r="U745" s="10">
        <f t="shared" si="83"/>
        <v>0</v>
      </c>
      <c r="V745" s="9">
        <f t="shared" si="75"/>
        <v>2.6737583850000135</v>
      </c>
      <c r="W745" s="10">
        <f t="shared" si="60"/>
        <v>0</v>
      </c>
      <c r="X745" s="9">
        <f t="shared" si="79"/>
        <v>-6.403720330499965</v>
      </c>
      <c r="Y745" s="10">
        <f t="shared" si="84"/>
        <v>0</v>
      </c>
      <c r="Z745" s="9">
        <f t="shared" si="80"/>
        <v>-9.0774787154999785</v>
      </c>
      <c r="AA745" s="10">
        <f t="shared" si="85"/>
        <v>0</v>
      </c>
      <c r="AB745" s="10">
        <f t="shared" si="86"/>
        <v>0</v>
      </c>
      <c r="AC745" s="10">
        <f t="shared" si="87"/>
        <v>0</v>
      </c>
      <c r="AD745" s="10">
        <f t="shared" si="81"/>
        <v>0</v>
      </c>
      <c r="AF745" s="10">
        <f t="shared" si="82"/>
        <v>0</v>
      </c>
    </row>
    <row r="746" spans="1:32" ht="15.75" customHeight="1" x14ac:dyDescent="0.2">
      <c r="A746" s="8">
        <v>44883</v>
      </c>
      <c r="B746" s="32">
        <v>171.55406189999999</v>
      </c>
      <c r="C746" s="9">
        <f t="shared" si="61"/>
        <v>100.7336655</v>
      </c>
      <c r="D746" s="10">
        <f t="shared" si="62"/>
        <v>171.55406189999999</v>
      </c>
      <c r="E746" s="10">
        <f t="shared" si="63"/>
        <v>1</v>
      </c>
      <c r="F746" s="10">
        <f t="shared" si="64"/>
        <v>0</v>
      </c>
      <c r="G746" s="10">
        <f t="shared" si="65"/>
        <v>0</v>
      </c>
      <c r="H746" s="10">
        <f t="shared" si="66"/>
        <v>0</v>
      </c>
      <c r="I746" s="10">
        <f t="shared" si="67"/>
        <v>0</v>
      </c>
      <c r="J746" s="10">
        <f t="shared" si="68"/>
        <v>0</v>
      </c>
      <c r="K746" s="10">
        <f t="shared" si="69"/>
        <v>0</v>
      </c>
      <c r="L746" s="9">
        <f t="shared" si="59"/>
        <v>171.55406189999999</v>
      </c>
      <c r="M746" s="9">
        <f t="shared" si="70"/>
        <v>164.87207564499997</v>
      </c>
      <c r="N746" s="9">
        <f t="shared" si="73"/>
        <v>161.51711120599998</v>
      </c>
      <c r="O746" s="9">
        <f t="shared" si="77"/>
        <v>170.52481826849996</v>
      </c>
      <c r="P746" s="9">
        <f t="shared" si="71"/>
        <v>6.6819862550000266</v>
      </c>
      <c r="Q746" s="10">
        <f t="shared" si="72"/>
        <v>0</v>
      </c>
      <c r="R746" s="9">
        <f t="shared" si="74"/>
        <v>10.036950694000012</v>
      </c>
      <c r="S746" s="10">
        <f t="shared" si="76"/>
        <v>0</v>
      </c>
      <c r="T746" s="9">
        <f t="shared" si="78"/>
        <v>1.0292436315000373</v>
      </c>
      <c r="U746" s="10">
        <f t="shared" si="83"/>
        <v>0</v>
      </c>
      <c r="V746" s="9">
        <f t="shared" si="75"/>
        <v>3.3549644389999855</v>
      </c>
      <c r="W746" s="10">
        <f t="shared" si="60"/>
        <v>0</v>
      </c>
      <c r="X746" s="9">
        <f t="shared" si="79"/>
        <v>-5.6527426234999893</v>
      </c>
      <c r="Y746" s="10">
        <f t="shared" si="84"/>
        <v>0</v>
      </c>
      <c r="Z746" s="9">
        <f t="shared" si="80"/>
        <v>-9.0077070624999749</v>
      </c>
      <c r="AA746" s="10">
        <f t="shared" si="85"/>
        <v>0</v>
      </c>
      <c r="AB746" s="10">
        <f t="shared" si="86"/>
        <v>0</v>
      </c>
      <c r="AC746" s="10">
        <f t="shared" si="87"/>
        <v>0</v>
      </c>
      <c r="AD746" s="10">
        <f t="shared" si="81"/>
        <v>0</v>
      </c>
      <c r="AF746" s="10">
        <f t="shared" si="82"/>
        <v>0</v>
      </c>
    </row>
    <row r="747" spans="1:32" ht="15.75" customHeight="1" x14ac:dyDescent="0.2">
      <c r="A747" s="8">
        <v>44886</v>
      </c>
      <c r="B747" s="32">
        <v>171.31317139999999</v>
      </c>
      <c r="C747" s="9">
        <f t="shared" si="61"/>
        <v>100.7336655</v>
      </c>
      <c r="D747" s="10">
        <f t="shared" si="62"/>
        <v>171.31317139999999</v>
      </c>
      <c r="E747" s="10">
        <f t="shared" si="63"/>
        <v>1</v>
      </c>
      <c r="F747" s="10">
        <f t="shared" si="64"/>
        <v>0</v>
      </c>
      <c r="G747" s="10">
        <f t="shared" si="65"/>
        <v>0</v>
      </c>
      <c r="H747" s="10">
        <f t="shared" si="66"/>
        <v>0</v>
      </c>
      <c r="I747" s="10">
        <f t="shared" si="67"/>
        <v>0</v>
      </c>
      <c r="J747" s="10">
        <f t="shared" si="68"/>
        <v>0</v>
      </c>
      <c r="K747" s="10">
        <f t="shared" si="69"/>
        <v>0</v>
      </c>
      <c r="L747" s="9">
        <f t="shared" si="59"/>
        <v>171.31317139999999</v>
      </c>
      <c r="M747" s="9">
        <f t="shared" si="70"/>
        <v>165.2791603</v>
      </c>
      <c r="N747" s="9">
        <f t="shared" si="73"/>
        <v>161.42075927799999</v>
      </c>
      <c r="O747" s="9">
        <f t="shared" si="77"/>
        <v>170.43376899799989</v>
      </c>
      <c r="P747" s="9">
        <f t="shared" si="71"/>
        <v>6.0340110999999865</v>
      </c>
      <c r="Q747" s="10">
        <f t="shared" si="72"/>
        <v>0</v>
      </c>
      <c r="R747" s="9">
        <f t="shared" si="74"/>
        <v>9.8924121219999961</v>
      </c>
      <c r="S747" s="10">
        <f t="shared" si="76"/>
        <v>0</v>
      </c>
      <c r="T747" s="9">
        <f t="shared" si="78"/>
        <v>0.87940240200009612</v>
      </c>
      <c r="U747" s="10">
        <f t="shared" si="83"/>
        <v>0</v>
      </c>
      <c r="V747" s="9">
        <f t="shared" si="75"/>
        <v>3.8584010220000096</v>
      </c>
      <c r="W747" s="10">
        <f t="shared" si="60"/>
        <v>0</v>
      </c>
      <c r="X747" s="9">
        <f t="shared" si="79"/>
        <v>-5.1546086979998904</v>
      </c>
      <c r="Y747" s="10">
        <f t="shared" si="84"/>
        <v>0</v>
      </c>
      <c r="Z747" s="9">
        <f t="shared" si="80"/>
        <v>-9.0130097199999</v>
      </c>
      <c r="AA747" s="10">
        <f t="shared" si="85"/>
        <v>0</v>
      </c>
      <c r="AB747" s="10">
        <f t="shared" si="86"/>
        <v>0</v>
      </c>
      <c r="AC747" s="10">
        <f t="shared" si="87"/>
        <v>0</v>
      </c>
      <c r="AD747" s="10">
        <f t="shared" si="81"/>
        <v>0</v>
      </c>
      <c r="AF747" s="10">
        <f t="shared" si="82"/>
        <v>0</v>
      </c>
    </row>
    <row r="748" spans="1:32" ht="15.75" customHeight="1" x14ac:dyDescent="0.2">
      <c r="A748" s="8">
        <v>44887</v>
      </c>
      <c r="B748" s="32">
        <v>172.46940609999999</v>
      </c>
      <c r="C748" s="9">
        <f t="shared" si="61"/>
        <v>100.7336655</v>
      </c>
      <c r="D748" s="10">
        <f t="shared" si="62"/>
        <v>172.46940609999999</v>
      </c>
      <c r="E748" s="10">
        <f t="shared" si="63"/>
        <v>1</v>
      </c>
      <c r="F748" s="10">
        <f t="shared" si="64"/>
        <v>0</v>
      </c>
      <c r="G748" s="10">
        <f t="shared" si="65"/>
        <v>0</v>
      </c>
      <c r="H748" s="10">
        <f t="shared" si="66"/>
        <v>0</v>
      </c>
      <c r="I748" s="10">
        <f t="shared" si="67"/>
        <v>0</v>
      </c>
      <c r="J748" s="10">
        <f t="shared" si="68"/>
        <v>0</v>
      </c>
      <c r="K748" s="10">
        <f t="shared" si="69"/>
        <v>0</v>
      </c>
      <c r="L748" s="9">
        <f t="shared" si="59"/>
        <v>172.46940609999999</v>
      </c>
      <c r="M748" s="9">
        <f t="shared" si="70"/>
        <v>165.56821517</v>
      </c>
      <c r="N748" s="9">
        <f t="shared" si="73"/>
        <v>161.43713928199998</v>
      </c>
      <c r="O748" s="9">
        <f t="shared" si="77"/>
        <v>170.3591963964999</v>
      </c>
      <c r="P748" s="9">
        <f t="shared" si="71"/>
        <v>6.9011909299999843</v>
      </c>
      <c r="Q748" s="10">
        <f t="shared" si="72"/>
        <v>0</v>
      </c>
      <c r="R748" s="9">
        <f t="shared" si="74"/>
        <v>11.032266818000011</v>
      </c>
      <c r="S748" s="10">
        <f t="shared" si="76"/>
        <v>0</v>
      </c>
      <c r="T748" s="9">
        <f t="shared" si="78"/>
        <v>2.1102097035000895</v>
      </c>
      <c r="U748" s="10">
        <f t="shared" si="83"/>
        <v>0</v>
      </c>
      <c r="V748" s="9">
        <f t="shared" si="75"/>
        <v>4.1310758880000265</v>
      </c>
      <c r="W748" s="10">
        <f t="shared" si="60"/>
        <v>0</v>
      </c>
      <c r="X748" s="9">
        <f t="shared" si="79"/>
        <v>-4.7909812264998948</v>
      </c>
      <c r="Y748" s="10">
        <f t="shared" si="84"/>
        <v>0</v>
      </c>
      <c r="Z748" s="9">
        <f t="shared" si="80"/>
        <v>-8.9220571144999212</v>
      </c>
      <c r="AA748" s="10">
        <f t="shared" si="85"/>
        <v>0</v>
      </c>
      <c r="AB748" s="10">
        <f t="shared" si="86"/>
        <v>0</v>
      </c>
      <c r="AC748" s="10">
        <f t="shared" si="87"/>
        <v>0</v>
      </c>
      <c r="AD748" s="10">
        <f t="shared" si="81"/>
        <v>0</v>
      </c>
      <c r="AF748" s="10">
        <f t="shared" si="82"/>
        <v>0</v>
      </c>
    </row>
    <row r="749" spans="1:32" ht="15.75" customHeight="1" x14ac:dyDescent="0.2">
      <c r="A749" s="8">
        <v>44888</v>
      </c>
      <c r="B749" s="32">
        <v>172.8066254</v>
      </c>
      <c r="C749" s="9">
        <f t="shared" si="61"/>
        <v>100.7336655</v>
      </c>
      <c r="D749" s="10">
        <f t="shared" si="62"/>
        <v>172.8066254</v>
      </c>
      <c r="E749" s="10">
        <f t="shared" si="63"/>
        <v>1</v>
      </c>
      <c r="F749" s="10">
        <f t="shared" si="64"/>
        <v>0</v>
      </c>
      <c r="G749" s="10">
        <f t="shared" si="65"/>
        <v>0</v>
      </c>
      <c r="H749" s="10">
        <f t="shared" si="66"/>
        <v>0</v>
      </c>
      <c r="I749" s="10">
        <f t="shared" si="67"/>
        <v>0</v>
      </c>
      <c r="J749" s="10">
        <f t="shared" si="68"/>
        <v>0</v>
      </c>
      <c r="K749" s="10">
        <f t="shared" si="69"/>
        <v>0</v>
      </c>
      <c r="L749" s="9">
        <f t="shared" si="59"/>
        <v>172.8066254</v>
      </c>
      <c r="M749" s="9">
        <f t="shared" si="70"/>
        <v>165.82354659500001</v>
      </c>
      <c r="N749" s="9">
        <f t="shared" si="73"/>
        <v>161.45737304799997</v>
      </c>
      <c r="O749" s="9">
        <f t="shared" si="77"/>
        <v>170.3053238684999</v>
      </c>
      <c r="P749" s="9">
        <f t="shared" si="71"/>
        <v>6.983078804999991</v>
      </c>
      <c r="Q749" s="10">
        <f t="shared" si="72"/>
        <v>0</v>
      </c>
      <c r="R749" s="9">
        <f t="shared" si="74"/>
        <v>11.349252352000036</v>
      </c>
      <c r="S749" s="10">
        <f t="shared" si="76"/>
        <v>0</v>
      </c>
      <c r="T749" s="9">
        <f t="shared" si="78"/>
        <v>2.5013015315001041</v>
      </c>
      <c r="U749" s="10">
        <f t="shared" si="83"/>
        <v>0</v>
      </c>
      <c r="V749" s="9">
        <f t="shared" si="75"/>
        <v>4.3661735470000451</v>
      </c>
      <c r="W749" s="10">
        <f t="shared" si="60"/>
        <v>0</v>
      </c>
      <c r="X749" s="9">
        <f t="shared" si="79"/>
        <v>-4.4817772734998869</v>
      </c>
      <c r="Y749" s="10">
        <f t="shared" si="84"/>
        <v>0</v>
      </c>
      <c r="Z749" s="9">
        <f t="shared" si="80"/>
        <v>-8.847950820499932</v>
      </c>
      <c r="AA749" s="10">
        <f t="shared" si="85"/>
        <v>0</v>
      </c>
      <c r="AB749" s="10">
        <f t="shared" si="86"/>
        <v>0</v>
      </c>
      <c r="AC749" s="10">
        <f t="shared" si="87"/>
        <v>0</v>
      </c>
      <c r="AD749" s="10">
        <f t="shared" si="81"/>
        <v>0</v>
      </c>
      <c r="AF749" s="10">
        <f t="shared" si="82"/>
        <v>0</v>
      </c>
    </row>
    <row r="750" spans="1:32" ht="15.75" customHeight="1" x14ac:dyDescent="0.2">
      <c r="A750" s="8">
        <v>44889</v>
      </c>
      <c r="B750" s="32">
        <v>173.0956879</v>
      </c>
      <c r="C750" s="9">
        <f t="shared" si="61"/>
        <v>100.7336655</v>
      </c>
      <c r="D750" s="10">
        <f t="shared" si="62"/>
        <v>173.0956879</v>
      </c>
      <c r="E750" s="10">
        <f t="shared" si="63"/>
        <v>1</v>
      </c>
      <c r="F750" s="10">
        <f t="shared" si="64"/>
        <v>0</v>
      </c>
      <c r="G750" s="10">
        <f t="shared" si="65"/>
        <v>0</v>
      </c>
      <c r="H750" s="10">
        <f t="shared" si="66"/>
        <v>0</v>
      </c>
      <c r="I750" s="10">
        <f t="shared" si="67"/>
        <v>0</v>
      </c>
      <c r="J750" s="10">
        <f t="shared" si="68"/>
        <v>0</v>
      </c>
      <c r="K750" s="10">
        <f t="shared" si="69"/>
        <v>0</v>
      </c>
      <c r="L750" s="9">
        <f t="shared" si="59"/>
        <v>173.0956879</v>
      </c>
      <c r="M750" s="9">
        <f t="shared" si="70"/>
        <v>166.24267653999999</v>
      </c>
      <c r="N750" s="9">
        <f t="shared" si="73"/>
        <v>161.62020721599995</v>
      </c>
      <c r="O750" s="9">
        <f t="shared" si="77"/>
        <v>170.28308166599996</v>
      </c>
      <c r="P750" s="9">
        <f t="shared" si="71"/>
        <v>6.8530113600000107</v>
      </c>
      <c r="Q750" s="10">
        <f t="shared" si="72"/>
        <v>0</v>
      </c>
      <c r="R750" s="9">
        <f t="shared" si="74"/>
        <v>11.475480684000047</v>
      </c>
      <c r="S750" s="10">
        <f t="shared" si="76"/>
        <v>0</v>
      </c>
      <c r="T750" s="9">
        <f t="shared" si="78"/>
        <v>2.8126062340000431</v>
      </c>
      <c r="U750" s="10">
        <f t="shared" si="83"/>
        <v>0</v>
      </c>
      <c r="V750" s="9">
        <f t="shared" si="75"/>
        <v>4.6224693240000363</v>
      </c>
      <c r="W750" s="10">
        <f t="shared" si="60"/>
        <v>0</v>
      </c>
      <c r="X750" s="9">
        <f t="shared" si="79"/>
        <v>-4.0404051259999676</v>
      </c>
      <c r="Y750" s="10">
        <f t="shared" si="84"/>
        <v>0</v>
      </c>
      <c r="Z750" s="9">
        <f t="shared" si="80"/>
        <v>-8.6628744500000039</v>
      </c>
      <c r="AA750" s="10">
        <f t="shared" si="85"/>
        <v>0</v>
      </c>
      <c r="AB750" s="10">
        <f t="shared" si="86"/>
        <v>0</v>
      </c>
      <c r="AC750" s="10">
        <f t="shared" si="87"/>
        <v>0</v>
      </c>
      <c r="AD750" s="10">
        <f t="shared" si="81"/>
        <v>0</v>
      </c>
      <c r="AF750" s="10">
        <f t="shared" si="82"/>
        <v>0</v>
      </c>
    </row>
    <row r="751" spans="1:32" ht="15.75" customHeight="1" x14ac:dyDescent="0.2">
      <c r="A751" s="8">
        <v>44890</v>
      </c>
      <c r="B751" s="32">
        <v>173.3365479</v>
      </c>
      <c r="C751" s="9">
        <f t="shared" si="61"/>
        <v>100.7336655</v>
      </c>
      <c r="D751" s="10">
        <f t="shared" si="62"/>
        <v>173.3365479</v>
      </c>
      <c r="E751" s="10">
        <f t="shared" si="63"/>
        <v>1</v>
      </c>
      <c r="F751" s="10">
        <f t="shared" si="64"/>
        <v>0</v>
      </c>
      <c r="G751" s="10">
        <f t="shared" si="65"/>
        <v>0</v>
      </c>
      <c r="H751" s="10">
        <f t="shared" si="66"/>
        <v>0</v>
      </c>
      <c r="I751" s="10">
        <f t="shared" si="67"/>
        <v>0</v>
      </c>
      <c r="J751" s="10">
        <f t="shared" si="68"/>
        <v>0</v>
      </c>
      <c r="K751" s="10">
        <f t="shared" si="69"/>
        <v>0</v>
      </c>
      <c r="L751" s="9">
        <f t="shared" si="59"/>
        <v>173.3365479</v>
      </c>
      <c r="M751" s="9">
        <f t="shared" si="70"/>
        <v>166.62085570999997</v>
      </c>
      <c r="N751" s="9">
        <f t="shared" si="73"/>
        <v>161.88324676799996</v>
      </c>
      <c r="O751" s="9">
        <f t="shared" si="77"/>
        <v>170.27986946249993</v>
      </c>
      <c r="P751" s="9">
        <f t="shared" si="71"/>
        <v>6.715692190000027</v>
      </c>
      <c r="Q751" s="10">
        <f t="shared" si="72"/>
        <v>0</v>
      </c>
      <c r="R751" s="9">
        <f t="shared" si="74"/>
        <v>11.453301132000036</v>
      </c>
      <c r="S751" s="10">
        <f t="shared" si="76"/>
        <v>0</v>
      </c>
      <c r="T751" s="9">
        <f t="shared" si="78"/>
        <v>3.056678437500068</v>
      </c>
      <c r="U751" s="10">
        <f t="shared" si="83"/>
        <v>0</v>
      </c>
      <c r="V751" s="9">
        <f t="shared" si="75"/>
        <v>4.7376089420000085</v>
      </c>
      <c r="W751" s="10">
        <f t="shared" si="60"/>
        <v>0</v>
      </c>
      <c r="X751" s="9">
        <f t="shared" si="79"/>
        <v>-3.6590137524999591</v>
      </c>
      <c r="Y751" s="10">
        <f t="shared" si="84"/>
        <v>0</v>
      </c>
      <c r="Z751" s="9">
        <f t="shared" si="80"/>
        <v>-8.3966226944999676</v>
      </c>
      <c r="AA751" s="10">
        <f t="shared" si="85"/>
        <v>0</v>
      </c>
      <c r="AB751" s="10">
        <f t="shared" si="86"/>
        <v>0</v>
      </c>
      <c r="AC751" s="10">
        <f t="shared" si="87"/>
        <v>0</v>
      </c>
      <c r="AD751" s="10">
        <f t="shared" si="81"/>
        <v>0</v>
      </c>
      <c r="AF751" s="10">
        <f t="shared" si="82"/>
        <v>0</v>
      </c>
    </row>
    <row r="752" spans="1:32" ht="15.75" customHeight="1" x14ac:dyDescent="0.2">
      <c r="A752" s="8">
        <v>44893</v>
      </c>
      <c r="B752" s="32">
        <v>171.55406189999999</v>
      </c>
      <c r="C752" s="9">
        <f t="shared" si="61"/>
        <v>100.7336655</v>
      </c>
      <c r="D752" s="10">
        <f t="shared" si="62"/>
        <v>171.55406189999999</v>
      </c>
      <c r="E752" s="10">
        <f t="shared" si="63"/>
        <v>1</v>
      </c>
      <c r="F752" s="10">
        <f t="shared" si="64"/>
        <v>0</v>
      </c>
      <c r="G752" s="10">
        <f t="shared" si="65"/>
        <v>0</v>
      </c>
      <c r="H752" s="10">
        <f t="shared" si="66"/>
        <v>0</v>
      </c>
      <c r="I752" s="10">
        <f t="shared" si="67"/>
        <v>0</v>
      </c>
      <c r="J752" s="10">
        <f t="shared" si="68"/>
        <v>0</v>
      </c>
      <c r="K752" s="10">
        <f t="shared" si="69"/>
        <v>0</v>
      </c>
      <c r="L752" s="9">
        <f t="shared" si="59"/>
        <v>171.55406189999999</v>
      </c>
      <c r="M752" s="9">
        <f t="shared" si="70"/>
        <v>167.18933028999999</v>
      </c>
      <c r="N752" s="9">
        <f t="shared" si="73"/>
        <v>162.07595001599998</v>
      </c>
      <c r="O752" s="9">
        <f t="shared" si="77"/>
        <v>170.25491027999993</v>
      </c>
      <c r="P752" s="9">
        <f t="shared" si="71"/>
        <v>4.3647316100000069</v>
      </c>
      <c r="Q752" s="10">
        <f t="shared" si="72"/>
        <v>0</v>
      </c>
      <c r="R752" s="9">
        <f t="shared" si="74"/>
        <v>9.4781118840000147</v>
      </c>
      <c r="S752" s="10">
        <f t="shared" si="76"/>
        <v>0</v>
      </c>
      <c r="T752" s="9">
        <f t="shared" si="78"/>
        <v>1.2991516200000603</v>
      </c>
      <c r="U752" s="10">
        <f t="shared" si="83"/>
        <v>0</v>
      </c>
      <c r="V752" s="9">
        <f t="shared" si="75"/>
        <v>5.1133802740000078</v>
      </c>
      <c r="W752" s="10">
        <f t="shared" si="60"/>
        <v>0</v>
      </c>
      <c r="X752" s="9">
        <f t="shared" si="79"/>
        <v>-3.0655799899999465</v>
      </c>
      <c r="Y752" s="10">
        <f t="shared" si="84"/>
        <v>0</v>
      </c>
      <c r="Z752" s="9">
        <f t="shared" si="80"/>
        <v>-8.1789602639999543</v>
      </c>
      <c r="AA752" s="10">
        <f t="shared" si="85"/>
        <v>0</v>
      </c>
      <c r="AB752" s="10">
        <f t="shared" si="86"/>
        <v>0</v>
      </c>
      <c r="AC752" s="10">
        <f t="shared" si="87"/>
        <v>0</v>
      </c>
      <c r="AD752" s="10">
        <f t="shared" si="81"/>
        <v>0</v>
      </c>
      <c r="AF752" s="10">
        <f t="shared" si="82"/>
        <v>0</v>
      </c>
    </row>
    <row r="753" spans="1:32" ht="15.75" customHeight="1" x14ac:dyDescent="0.2">
      <c r="A753" s="8">
        <v>44894</v>
      </c>
      <c r="B753" s="32">
        <v>166.44743349999999</v>
      </c>
      <c r="C753" s="9">
        <f t="shared" si="61"/>
        <v>100.7336655</v>
      </c>
      <c r="D753" s="10">
        <f t="shared" si="62"/>
        <v>166.44743349999999</v>
      </c>
      <c r="E753" s="10">
        <f t="shared" si="63"/>
        <v>1</v>
      </c>
      <c r="F753" s="10">
        <f t="shared" si="64"/>
        <v>0</v>
      </c>
      <c r="G753" s="10">
        <f t="shared" si="65"/>
        <v>0</v>
      </c>
      <c r="H753" s="10">
        <f t="shared" si="66"/>
        <v>0</v>
      </c>
      <c r="I753" s="10">
        <f t="shared" si="67"/>
        <v>0</v>
      </c>
      <c r="J753" s="10">
        <f t="shared" si="68"/>
        <v>0</v>
      </c>
      <c r="K753" s="10">
        <f t="shared" si="69"/>
        <v>0</v>
      </c>
      <c r="L753" s="9">
        <f t="shared" si="59"/>
        <v>166.44743349999999</v>
      </c>
      <c r="M753" s="9">
        <f t="shared" si="70"/>
        <v>167.444662475</v>
      </c>
      <c r="N753" s="9">
        <f t="shared" si="73"/>
        <v>162.28696014799999</v>
      </c>
      <c r="O753" s="9">
        <f t="shared" si="77"/>
        <v>170.20322960099986</v>
      </c>
      <c r="P753" s="9">
        <f t="shared" si="71"/>
        <v>-0.99722897500001295</v>
      </c>
      <c r="Q753" s="10">
        <f t="shared" si="72"/>
        <v>-1</v>
      </c>
      <c r="R753" s="9">
        <f t="shared" si="74"/>
        <v>4.1604733519999968</v>
      </c>
      <c r="S753" s="10">
        <f t="shared" si="76"/>
        <v>0</v>
      </c>
      <c r="T753" s="9">
        <f t="shared" si="78"/>
        <v>-3.7557961009998735</v>
      </c>
      <c r="U753" s="10">
        <f t="shared" si="83"/>
        <v>-1</v>
      </c>
      <c r="V753" s="9">
        <f t="shared" si="75"/>
        <v>5.1577023270000097</v>
      </c>
      <c r="W753" s="10">
        <f t="shared" si="60"/>
        <v>0</v>
      </c>
      <c r="X753" s="9">
        <f t="shared" si="79"/>
        <v>-2.7585671259998605</v>
      </c>
      <c r="Y753" s="10">
        <f t="shared" si="84"/>
        <v>0</v>
      </c>
      <c r="Z753" s="9">
        <f t="shared" si="80"/>
        <v>-7.9162694529998703</v>
      </c>
      <c r="AA753" s="10">
        <f t="shared" si="85"/>
        <v>0</v>
      </c>
      <c r="AB753" s="10">
        <f t="shared" si="86"/>
        <v>0</v>
      </c>
      <c r="AC753" s="10">
        <f t="shared" si="87"/>
        <v>0</v>
      </c>
      <c r="AD753" s="10">
        <f t="shared" si="81"/>
        <v>0</v>
      </c>
      <c r="AF753" s="10">
        <f t="shared" si="82"/>
        <v>0</v>
      </c>
    </row>
    <row r="754" spans="1:32" ht="15.75" customHeight="1" x14ac:dyDescent="0.2">
      <c r="A754" s="8">
        <v>44895</v>
      </c>
      <c r="B754" s="32">
        <v>164.76126099999999</v>
      </c>
      <c r="C754" s="9">
        <f t="shared" si="61"/>
        <v>100.7336655</v>
      </c>
      <c r="D754" s="10">
        <f t="shared" si="62"/>
        <v>164.76126099999999</v>
      </c>
      <c r="E754" s="10">
        <f t="shared" si="63"/>
        <v>1</v>
      </c>
      <c r="F754" s="10">
        <f t="shared" si="64"/>
        <v>0</v>
      </c>
      <c r="G754" s="10">
        <f t="shared" si="65"/>
        <v>0</v>
      </c>
      <c r="H754" s="10">
        <f t="shared" si="66"/>
        <v>0</v>
      </c>
      <c r="I754" s="10">
        <f t="shared" si="67"/>
        <v>0</v>
      </c>
      <c r="J754" s="10">
        <f t="shared" si="68"/>
        <v>0</v>
      </c>
      <c r="K754" s="10">
        <f t="shared" si="69"/>
        <v>0</v>
      </c>
      <c r="L754" s="9">
        <f t="shared" si="59"/>
        <v>164.76126099999999</v>
      </c>
      <c r="M754" s="9">
        <f t="shared" si="70"/>
        <v>167.88306274500002</v>
      </c>
      <c r="N754" s="9">
        <f t="shared" si="73"/>
        <v>162.43052399199999</v>
      </c>
      <c r="O754" s="9">
        <f t="shared" si="77"/>
        <v>170.16094375799989</v>
      </c>
      <c r="P754" s="9">
        <f t="shared" si="71"/>
        <v>-3.1218017450000275</v>
      </c>
      <c r="Q754" s="10">
        <f t="shared" si="72"/>
        <v>0</v>
      </c>
      <c r="R754" s="9">
        <f t="shared" si="74"/>
        <v>2.3307370079999998</v>
      </c>
      <c r="S754" s="10">
        <f t="shared" si="76"/>
        <v>0</v>
      </c>
      <c r="T754" s="9">
        <f t="shared" si="78"/>
        <v>-5.3996827579998978</v>
      </c>
      <c r="U754" s="10">
        <f t="shared" si="83"/>
        <v>0</v>
      </c>
      <c r="V754" s="9">
        <f t="shared" si="75"/>
        <v>5.4525387530000273</v>
      </c>
      <c r="W754" s="10">
        <f t="shared" si="60"/>
        <v>0</v>
      </c>
      <c r="X754" s="9">
        <f t="shared" si="79"/>
        <v>-2.2778810129998703</v>
      </c>
      <c r="Y754" s="10">
        <f t="shared" si="84"/>
        <v>0</v>
      </c>
      <c r="Z754" s="9">
        <f t="shared" si="80"/>
        <v>-7.7304197659998977</v>
      </c>
      <c r="AA754" s="10">
        <f t="shared" si="85"/>
        <v>0</v>
      </c>
      <c r="AB754" s="10">
        <f t="shared" si="86"/>
        <v>0</v>
      </c>
      <c r="AC754" s="10">
        <f t="shared" si="87"/>
        <v>0</v>
      </c>
      <c r="AD754" s="10">
        <f t="shared" si="81"/>
        <v>0</v>
      </c>
      <c r="AF754" s="10">
        <f t="shared" si="82"/>
        <v>0</v>
      </c>
    </row>
    <row r="755" spans="1:32" ht="15.75" customHeight="1" x14ac:dyDescent="0.2">
      <c r="A755" s="8">
        <v>44896</v>
      </c>
      <c r="B755" s="32">
        <v>172.0839996</v>
      </c>
      <c r="C755" s="9">
        <f t="shared" si="61"/>
        <v>100.7336655</v>
      </c>
      <c r="D755" s="10">
        <f t="shared" si="62"/>
        <v>172.0839996</v>
      </c>
      <c r="E755" s="10">
        <f t="shared" si="63"/>
        <v>1</v>
      </c>
      <c r="F755" s="10">
        <f t="shared" si="64"/>
        <v>0</v>
      </c>
      <c r="G755" s="10">
        <f t="shared" si="65"/>
        <v>0</v>
      </c>
      <c r="H755" s="10">
        <f t="shared" si="66"/>
        <v>0</v>
      </c>
      <c r="I755" s="10">
        <f t="shared" si="67"/>
        <v>0</v>
      </c>
      <c r="J755" s="10">
        <f t="shared" si="68"/>
        <v>0</v>
      </c>
      <c r="K755" s="10">
        <f t="shared" si="69"/>
        <v>0</v>
      </c>
      <c r="L755" s="9">
        <f t="shared" si="59"/>
        <v>172.0839996</v>
      </c>
      <c r="M755" s="9">
        <f t="shared" si="70"/>
        <v>168.85621413999999</v>
      </c>
      <c r="N755" s="9">
        <f t="shared" si="73"/>
        <v>162.82941986599999</v>
      </c>
      <c r="O755" s="9">
        <f t="shared" si="77"/>
        <v>170.1421994799999</v>
      </c>
      <c r="P755" s="9">
        <f t="shared" si="71"/>
        <v>3.2277854600000069</v>
      </c>
      <c r="Q755" s="10">
        <f t="shared" si="72"/>
        <v>1</v>
      </c>
      <c r="R755" s="9">
        <f t="shared" si="74"/>
        <v>9.2545797340000036</v>
      </c>
      <c r="S755" s="10">
        <f t="shared" si="76"/>
        <v>0</v>
      </c>
      <c r="T755" s="9">
        <f t="shared" si="78"/>
        <v>1.9418001200000958</v>
      </c>
      <c r="U755" s="10">
        <f t="shared" si="83"/>
        <v>1</v>
      </c>
      <c r="V755" s="9">
        <f t="shared" si="75"/>
        <v>6.0267942739999967</v>
      </c>
      <c r="W755" s="10">
        <f t="shared" si="60"/>
        <v>0</v>
      </c>
      <c r="X755" s="9">
        <f t="shared" si="79"/>
        <v>-1.285985339999911</v>
      </c>
      <c r="Y755" s="10">
        <f t="shared" si="84"/>
        <v>0</v>
      </c>
      <c r="Z755" s="9">
        <f t="shared" si="80"/>
        <v>-7.3127796139999077</v>
      </c>
      <c r="AA755" s="10">
        <f t="shared" si="85"/>
        <v>0</v>
      </c>
      <c r="AB755" s="10">
        <f t="shared" si="86"/>
        <v>0</v>
      </c>
      <c r="AC755" s="10">
        <f t="shared" si="87"/>
        <v>0</v>
      </c>
      <c r="AD755" s="10">
        <f t="shared" si="81"/>
        <v>0</v>
      </c>
      <c r="AF755" s="10">
        <f t="shared" si="82"/>
        <v>0</v>
      </c>
    </row>
    <row r="756" spans="1:32" ht="15.75" customHeight="1" x14ac:dyDescent="0.2">
      <c r="A756" s="8">
        <v>44897</v>
      </c>
      <c r="B756" s="32">
        <v>171.1686401</v>
      </c>
      <c r="C756" s="9">
        <f t="shared" si="61"/>
        <v>100.7336655</v>
      </c>
      <c r="D756" s="10">
        <f t="shared" si="62"/>
        <v>171.1686401</v>
      </c>
      <c r="E756" s="10">
        <f t="shared" si="63"/>
        <v>1</v>
      </c>
      <c r="F756" s="10">
        <f t="shared" si="64"/>
        <v>0</v>
      </c>
      <c r="G756" s="10">
        <f t="shared" si="65"/>
        <v>0</v>
      </c>
      <c r="H756" s="10">
        <f t="shared" si="66"/>
        <v>0</v>
      </c>
      <c r="I756" s="10">
        <f t="shared" si="67"/>
        <v>0</v>
      </c>
      <c r="J756" s="10">
        <f t="shared" si="68"/>
        <v>0</v>
      </c>
      <c r="K756" s="10">
        <f t="shared" si="69"/>
        <v>0</v>
      </c>
      <c r="L756" s="9">
        <f t="shared" si="59"/>
        <v>171.1686401</v>
      </c>
      <c r="M756" s="9">
        <f t="shared" si="70"/>
        <v>169.69206390000002</v>
      </c>
      <c r="N756" s="9">
        <f t="shared" si="73"/>
        <v>163.26685608399998</v>
      </c>
      <c r="O756" s="9">
        <f t="shared" si="77"/>
        <v>170.11507560899992</v>
      </c>
      <c r="P756" s="9">
        <f t="shared" si="71"/>
        <v>1.4765761999999825</v>
      </c>
      <c r="Q756" s="10">
        <f t="shared" si="72"/>
        <v>0</v>
      </c>
      <c r="R756" s="9">
        <f t="shared" si="74"/>
        <v>7.9017840160000219</v>
      </c>
      <c r="S756" s="10">
        <f t="shared" si="76"/>
        <v>0</v>
      </c>
      <c r="T756" s="9">
        <f t="shared" si="78"/>
        <v>1.0535644910000883</v>
      </c>
      <c r="U756" s="10">
        <f t="shared" si="83"/>
        <v>0</v>
      </c>
      <c r="V756" s="9">
        <f t="shared" si="75"/>
        <v>6.4252078160000394</v>
      </c>
      <c r="W756" s="10">
        <f t="shared" si="60"/>
        <v>0</v>
      </c>
      <c r="X756" s="9">
        <f t="shared" si="79"/>
        <v>-0.42301170899989415</v>
      </c>
      <c r="Y756" s="10">
        <f t="shared" si="84"/>
        <v>0</v>
      </c>
      <c r="Z756" s="9">
        <f t="shared" si="80"/>
        <v>-6.8482195249999336</v>
      </c>
      <c r="AA756" s="10">
        <f t="shared" si="85"/>
        <v>0</v>
      </c>
      <c r="AB756" s="10">
        <f t="shared" si="86"/>
        <v>0</v>
      </c>
      <c r="AC756" s="10">
        <f t="shared" si="87"/>
        <v>0</v>
      </c>
      <c r="AD756" s="10">
        <f t="shared" si="81"/>
        <v>0</v>
      </c>
      <c r="AF756" s="10">
        <f t="shared" si="82"/>
        <v>0</v>
      </c>
    </row>
    <row r="757" spans="1:32" ht="15.75" customHeight="1" x14ac:dyDescent="0.2">
      <c r="A757" s="8">
        <v>44900</v>
      </c>
      <c r="B757" s="32">
        <v>167.07371520000001</v>
      </c>
      <c r="C757" s="9">
        <f t="shared" si="61"/>
        <v>100.7336655</v>
      </c>
      <c r="D757" s="10">
        <f t="shared" si="62"/>
        <v>167.07371520000001</v>
      </c>
      <c r="E757" s="10">
        <f t="shared" si="63"/>
        <v>1</v>
      </c>
      <c r="F757" s="10">
        <f t="shared" si="64"/>
        <v>0</v>
      </c>
      <c r="G757" s="10">
        <f t="shared" si="65"/>
        <v>0</v>
      </c>
      <c r="H757" s="10">
        <f t="shared" si="66"/>
        <v>0</v>
      </c>
      <c r="I757" s="10">
        <f t="shared" si="67"/>
        <v>0</v>
      </c>
      <c r="J757" s="10">
        <f t="shared" si="68"/>
        <v>0</v>
      </c>
      <c r="K757" s="10">
        <f t="shared" si="69"/>
        <v>0</v>
      </c>
      <c r="L757" s="9">
        <f t="shared" si="59"/>
        <v>167.07371520000001</v>
      </c>
      <c r="M757" s="9">
        <f t="shared" si="70"/>
        <v>170.29907913000002</v>
      </c>
      <c r="N757" s="9">
        <f t="shared" si="73"/>
        <v>163.61950317799997</v>
      </c>
      <c r="O757" s="9">
        <f t="shared" si="77"/>
        <v>170.08292602699993</v>
      </c>
      <c r="P757" s="9">
        <f t="shared" si="71"/>
        <v>-3.2253639300000145</v>
      </c>
      <c r="Q757" s="10">
        <f t="shared" si="72"/>
        <v>-1</v>
      </c>
      <c r="R757" s="9">
        <f t="shared" si="74"/>
        <v>3.4542120220000356</v>
      </c>
      <c r="S757" s="10">
        <f t="shared" si="76"/>
        <v>0</v>
      </c>
      <c r="T757" s="9">
        <f t="shared" si="78"/>
        <v>-3.0092108269999187</v>
      </c>
      <c r="U757" s="10">
        <f t="shared" si="83"/>
        <v>-1</v>
      </c>
      <c r="V757" s="9">
        <f t="shared" si="75"/>
        <v>6.6795759520000502</v>
      </c>
      <c r="W757" s="10">
        <f t="shared" si="60"/>
        <v>0</v>
      </c>
      <c r="X757" s="9">
        <f t="shared" si="79"/>
        <v>0.21615310300009583</v>
      </c>
      <c r="Y757" s="10">
        <f t="shared" si="84"/>
        <v>1</v>
      </c>
      <c r="Z757" s="9">
        <f t="shared" si="80"/>
        <v>-6.4634228489999543</v>
      </c>
      <c r="AA757" s="10">
        <f t="shared" si="85"/>
        <v>0</v>
      </c>
      <c r="AB757" s="10">
        <f t="shared" si="86"/>
        <v>0</v>
      </c>
      <c r="AC757" s="10">
        <f t="shared" si="87"/>
        <v>0</v>
      </c>
      <c r="AD757" s="10">
        <f t="shared" si="81"/>
        <v>0</v>
      </c>
      <c r="AF757" s="10">
        <f t="shared" si="82"/>
        <v>0</v>
      </c>
    </row>
    <row r="758" spans="1:32" ht="15.75" customHeight="1" x14ac:dyDescent="0.2">
      <c r="A758" s="8">
        <v>44901</v>
      </c>
      <c r="B758" s="32">
        <v>163.74957280000001</v>
      </c>
      <c r="C758" s="9">
        <f t="shared" si="61"/>
        <v>100.7336655</v>
      </c>
      <c r="D758" s="10">
        <f t="shared" si="62"/>
        <v>163.74957280000001</v>
      </c>
      <c r="E758" s="10">
        <f t="shared" si="63"/>
        <v>1</v>
      </c>
      <c r="F758" s="10">
        <f t="shared" si="64"/>
        <v>0</v>
      </c>
      <c r="G758" s="10">
        <f t="shared" si="65"/>
        <v>0</v>
      </c>
      <c r="H758" s="10">
        <f t="shared" si="66"/>
        <v>0</v>
      </c>
      <c r="I758" s="10">
        <f t="shared" si="67"/>
        <v>0</v>
      </c>
      <c r="J758" s="10">
        <f t="shared" si="68"/>
        <v>0</v>
      </c>
      <c r="K758" s="10">
        <f t="shared" si="69"/>
        <v>0</v>
      </c>
      <c r="L758" s="9">
        <f t="shared" si="59"/>
        <v>163.74957280000001</v>
      </c>
      <c r="M758" s="9">
        <f t="shared" si="70"/>
        <v>170.47010345500001</v>
      </c>
      <c r="N758" s="9">
        <f t="shared" si="73"/>
        <v>163.88928772399998</v>
      </c>
      <c r="O758" s="9">
        <f t="shared" si="77"/>
        <v>170.0025447864999</v>
      </c>
      <c r="P758" s="9">
        <f t="shared" si="71"/>
        <v>-6.7205306550000046</v>
      </c>
      <c r="Q758" s="10">
        <f t="shared" si="72"/>
        <v>0</v>
      </c>
      <c r="R758" s="9">
        <f t="shared" si="74"/>
        <v>-0.13971492399997487</v>
      </c>
      <c r="S758" s="10">
        <f t="shared" si="76"/>
        <v>-1</v>
      </c>
      <c r="T758" s="9">
        <f t="shared" si="78"/>
        <v>-6.2529719864998867</v>
      </c>
      <c r="U758" s="10">
        <f t="shared" si="83"/>
        <v>0</v>
      </c>
      <c r="V758" s="9">
        <f t="shared" si="75"/>
        <v>6.5808157310000297</v>
      </c>
      <c r="W758" s="10">
        <f t="shared" si="60"/>
        <v>0</v>
      </c>
      <c r="X758" s="9">
        <f t="shared" si="79"/>
        <v>0.46755866850011785</v>
      </c>
      <c r="Y758" s="10">
        <f t="shared" si="84"/>
        <v>0</v>
      </c>
      <c r="Z758" s="9">
        <f t="shared" si="80"/>
        <v>-6.1132570624999119</v>
      </c>
      <c r="AA758" s="10">
        <f t="shared" si="85"/>
        <v>0</v>
      </c>
      <c r="AB758" s="10">
        <f t="shared" si="86"/>
        <v>0</v>
      </c>
      <c r="AC758" s="10">
        <f t="shared" si="87"/>
        <v>0</v>
      </c>
      <c r="AD758" s="10">
        <f t="shared" si="81"/>
        <v>0</v>
      </c>
      <c r="AF758" s="10">
        <f t="shared" si="82"/>
        <v>0</v>
      </c>
    </row>
    <row r="759" spans="1:32" ht="15.75" customHeight="1" x14ac:dyDescent="0.2">
      <c r="A759" s="8">
        <v>44902</v>
      </c>
      <c r="B759" s="32">
        <v>163.41235349999999</v>
      </c>
      <c r="C759" s="9">
        <f t="shared" si="61"/>
        <v>100.7336655</v>
      </c>
      <c r="D759" s="10">
        <f t="shared" si="62"/>
        <v>163.41235349999999</v>
      </c>
      <c r="E759" s="10">
        <f t="shared" si="63"/>
        <v>1</v>
      </c>
      <c r="F759" s="10">
        <f t="shared" si="64"/>
        <v>0</v>
      </c>
      <c r="G759" s="10">
        <f t="shared" si="65"/>
        <v>0</v>
      </c>
      <c r="H759" s="10">
        <f t="shared" si="66"/>
        <v>0</v>
      </c>
      <c r="I759" s="10">
        <f t="shared" si="67"/>
        <v>0</v>
      </c>
      <c r="J759" s="10">
        <f t="shared" si="68"/>
        <v>0</v>
      </c>
      <c r="K759" s="10">
        <f t="shared" si="69"/>
        <v>0</v>
      </c>
      <c r="L759" s="9">
        <f t="shared" si="59"/>
        <v>163.41235349999999</v>
      </c>
      <c r="M759" s="9">
        <f t="shared" si="70"/>
        <v>170.66762466500001</v>
      </c>
      <c r="N759" s="9">
        <f t="shared" si="73"/>
        <v>164.03574249599998</v>
      </c>
      <c r="O759" s="9">
        <f t="shared" si="77"/>
        <v>169.92451790049989</v>
      </c>
      <c r="P759" s="9">
        <f t="shared" si="71"/>
        <v>-7.2552711650000106</v>
      </c>
      <c r="Q759" s="10">
        <f t="shared" si="72"/>
        <v>0</v>
      </c>
      <c r="R759" s="9">
        <f t="shared" si="74"/>
        <v>-0.62338899599998854</v>
      </c>
      <c r="S759" s="10">
        <f t="shared" si="76"/>
        <v>0</v>
      </c>
      <c r="T759" s="9">
        <f t="shared" si="78"/>
        <v>-6.5121644004998984</v>
      </c>
      <c r="U759" s="10">
        <f t="shared" si="83"/>
        <v>0</v>
      </c>
      <c r="V759" s="9">
        <f t="shared" si="75"/>
        <v>6.631882169000022</v>
      </c>
      <c r="W759" s="10">
        <f t="shared" si="60"/>
        <v>0</v>
      </c>
      <c r="X759" s="9">
        <f t="shared" si="79"/>
        <v>0.74310676450011215</v>
      </c>
      <c r="Y759" s="10">
        <f t="shared" si="84"/>
        <v>0</v>
      </c>
      <c r="Z759" s="9">
        <f t="shared" si="80"/>
        <v>-5.8887754044999099</v>
      </c>
      <c r="AA759" s="10">
        <f t="shared" si="85"/>
        <v>0</v>
      </c>
      <c r="AB759" s="10">
        <f t="shared" si="86"/>
        <v>0</v>
      </c>
      <c r="AC759" s="10">
        <f t="shared" si="87"/>
        <v>0</v>
      </c>
      <c r="AD759" s="10">
        <f t="shared" si="81"/>
        <v>0</v>
      </c>
      <c r="AF759" s="10">
        <f t="shared" si="82"/>
        <v>0</v>
      </c>
    </row>
    <row r="760" spans="1:32" ht="15.75" customHeight="1" x14ac:dyDescent="0.2">
      <c r="A760" s="8">
        <v>44903</v>
      </c>
      <c r="B760" s="32">
        <v>162.20796200000001</v>
      </c>
      <c r="C760" s="9">
        <f t="shared" si="61"/>
        <v>100.7336655</v>
      </c>
      <c r="D760" s="10">
        <f t="shared" si="62"/>
        <v>162.20796200000001</v>
      </c>
      <c r="E760" s="10">
        <f t="shared" si="63"/>
        <v>1</v>
      </c>
      <c r="F760" s="10">
        <f t="shared" si="64"/>
        <v>0</v>
      </c>
      <c r="G760" s="10">
        <f t="shared" si="65"/>
        <v>0</v>
      </c>
      <c r="H760" s="10">
        <f t="shared" si="66"/>
        <v>0</v>
      </c>
      <c r="I760" s="10">
        <f t="shared" si="67"/>
        <v>0</v>
      </c>
      <c r="J760" s="10">
        <f t="shared" si="68"/>
        <v>0</v>
      </c>
      <c r="K760" s="10">
        <f t="shared" si="69"/>
        <v>0</v>
      </c>
      <c r="L760" s="9">
        <f t="shared" si="59"/>
        <v>162.20796200000001</v>
      </c>
      <c r="M760" s="9">
        <f t="shared" si="70"/>
        <v>170.34243774500001</v>
      </c>
      <c r="N760" s="9">
        <f t="shared" si="73"/>
        <v>164.20339477799996</v>
      </c>
      <c r="O760" s="9">
        <f t="shared" si="77"/>
        <v>169.86803955249991</v>
      </c>
      <c r="P760" s="9">
        <f t="shared" si="71"/>
        <v>-8.1344757450000031</v>
      </c>
      <c r="Q760" s="10">
        <f t="shared" si="72"/>
        <v>0</v>
      </c>
      <c r="R760" s="9">
        <f t="shared" si="74"/>
        <v>-1.9954327779999517</v>
      </c>
      <c r="S760" s="10">
        <f t="shared" si="76"/>
        <v>0</v>
      </c>
      <c r="T760" s="9">
        <f t="shared" si="78"/>
        <v>-7.6600775524998994</v>
      </c>
      <c r="U760" s="10">
        <f t="shared" si="83"/>
        <v>0</v>
      </c>
      <c r="V760" s="9">
        <f t="shared" si="75"/>
        <v>6.1390429670000515</v>
      </c>
      <c r="W760" s="10">
        <f t="shared" si="60"/>
        <v>0</v>
      </c>
      <c r="X760" s="9">
        <f t="shared" si="79"/>
        <v>0.47439819250010373</v>
      </c>
      <c r="Y760" s="10">
        <f t="shared" si="84"/>
        <v>0</v>
      </c>
      <c r="Z760" s="9">
        <f t="shared" si="80"/>
        <v>-5.6646447744999477</v>
      </c>
      <c r="AA760" s="10">
        <f t="shared" si="85"/>
        <v>0</v>
      </c>
      <c r="AB760" s="10">
        <f t="shared" si="86"/>
        <v>0</v>
      </c>
      <c r="AC760" s="10">
        <f t="shared" si="87"/>
        <v>0</v>
      </c>
      <c r="AD760" s="10">
        <f t="shared" si="81"/>
        <v>0</v>
      </c>
      <c r="AF760" s="10">
        <f t="shared" si="82"/>
        <v>0</v>
      </c>
    </row>
    <row r="761" spans="1:32" ht="15.75" customHeight="1" x14ac:dyDescent="0.2">
      <c r="A761" s="8">
        <v>44904</v>
      </c>
      <c r="B761" s="32">
        <v>165.67662050000001</v>
      </c>
      <c r="C761" s="9">
        <f t="shared" si="61"/>
        <v>100.7336655</v>
      </c>
      <c r="D761" s="10">
        <f t="shared" si="62"/>
        <v>165.67662050000001</v>
      </c>
      <c r="E761" s="10">
        <f t="shared" si="63"/>
        <v>1</v>
      </c>
      <c r="F761" s="10">
        <f t="shared" si="64"/>
        <v>0</v>
      </c>
      <c r="G761" s="10">
        <f t="shared" si="65"/>
        <v>0</v>
      </c>
      <c r="H761" s="10">
        <f t="shared" si="66"/>
        <v>0</v>
      </c>
      <c r="I761" s="10">
        <f t="shared" si="67"/>
        <v>0</v>
      </c>
      <c r="J761" s="10">
        <f t="shared" si="68"/>
        <v>0</v>
      </c>
      <c r="K761" s="10">
        <f t="shared" si="69"/>
        <v>0</v>
      </c>
      <c r="L761" s="9">
        <f t="shared" si="59"/>
        <v>165.67662050000001</v>
      </c>
      <c r="M761" s="9">
        <f t="shared" si="70"/>
        <v>169.86308898999999</v>
      </c>
      <c r="N761" s="9">
        <f t="shared" si="73"/>
        <v>164.32768860199997</v>
      </c>
      <c r="O761" s="9">
        <f t="shared" si="77"/>
        <v>169.81939743199993</v>
      </c>
      <c r="P761" s="9">
        <f t="shared" si="71"/>
        <v>-4.1864684899999816</v>
      </c>
      <c r="Q761" s="10">
        <f t="shared" si="72"/>
        <v>0</v>
      </c>
      <c r="R761" s="9">
        <f t="shared" si="74"/>
        <v>1.3489318980000462</v>
      </c>
      <c r="S761" s="10">
        <f t="shared" si="76"/>
        <v>1</v>
      </c>
      <c r="T761" s="9">
        <f t="shared" si="78"/>
        <v>-4.1427769319999186</v>
      </c>
      <c r="U761" s="10">
        <f t="shared" si="83"/>
        <v>0</v>
      </c>
      <c r="V761" s="9">
        <f t="shared" si="75"/>
        <v>5.5354003880000278</v>
      </c>
      <c r="W761" s="10">
        <f t="shared" si="60"/>
        <v>0</v>
      </c>
      <c r="X761" s="9">
        <f t="shared" si="79"/>
        <v>4.3691558000062969E-2</v>
      </c>
      <c r="Y761" s="10">
        <f t="shared" si="84"/>
        <v>0</v>
      </c>
      <c r="Z761" s="9">
        <f t="shared" si="80"/>
        <v>-5.4917088299999648</v>
      </c>
      <c r="AA761" s="10">
        <f t="shared" si="85"/>
        <v>0</v>
      </c>
      <c r="AB761" s="10">
        <f t="shared" si="86"/>
        <v>0</v>
      </c>
      <c r="AC761" s="10">
        <f t="shared" si="87"/>
        <v>0</v>
      </c>
      <c r="AD761" s="10">
        <f t="shared" si="81"/>
        <v>0</v>
      </c>
      <c r="AF761" s="10">
        <f t="shared" si="82"/>
        <v>0</v>
      </c>
    </row>
    <row r="762" spans="1:32" ht="15.75" customHeight="1" x14ac:dyDescent="0.2">
      <c r="A762" s="8">
        <v>44907</v>
      </c>
      <c r="B762" s="32">
        <v>165.62843319999999</v>
      </c>
      <c r="C762" s="9">
        <f t="shared" si="61"/>
        <v>100.7336655</v>
      </c>
      <c r="D762" s="10">
        <f t="shared" si="62"/>
        <v>165.62843319999999</v>
      </c>
      <c r="E762" s="10">
        <f t="shared" si="63"/>
        <v>1</v>
      </c>
      <c r="F762" s="10">
        <f t="shared" si="64"/>
        <v>0</v>
      </c>
      <c r="G762" s="10">
        <f t="shared" si="65"/>
        <v>0</v>
      </c>
      <c r="H762" s="10">
        <f t="shared" si="66"/>
        <v>0</v>
      </c>
      <c r="I762" s="10">
        <f t="shared" si="67"/>
        <v>0</v>
      </c>
      <c r="J762" s="10">
        <f t="shared" si="68"/>
        <v>0</v>
      </c>
      <c r="K762" s="10">
        <f t="shared" si="69"/>
        <v>0</v>
      </c>
      <c r="L762" s="9">
        <f t="shared" si="59"/>
        <v>165.62843319999999</v>
      </c>
      <c r="M762" s="9">
        <f t="shared" si="70"/>
        <v>169.41264495999999</v>
      </c>
      <c r="N762" s="9">
        <f t="shared" si="73"/>
        <v>164.46354431399999</v>
      </c>
      <c r="O762" s="9">
        <f t="shared" si="77"/>
        <v>169.7733665479999</v>
      </c>
      <c r="P762" s="9">
        <f t="shared" si="71"/>
        <v>-3.7842117600000051</v>
      </c>
      <c r="Q762" s="10">
        <f t="shared" si="72"/>
        <v>0</v>
      </c>
      <c r="R762" s="9">
        <f t="shared" si="74"/>
        <v>1.164888886</v>
      </c>
      <c r="S762" s="10">
        <f t="shared" si="76"/>
        <v>0</v>
      </c>
      <c r="T762" s="9">
        <f t="shared" si="78"/>
        <v>-4.1449333479999098</v>
      </c>
      <c r="U762" s="10">
        <f t="shared" si="83"/>
        <v>0</v>
      </c>
      <c r="V762" s="9">
        <f t="shared" si="75"/>
        <v>4.9491006460000051</v>
      </c>
      <c r="W762" s="10">
        <f t="shared" si="60"/>
        <v>0</v>
      </c>
      <c r="X762" s="9">
        <f t="shared" si="79"/>
        <v>-0.36072158799990461</v>
      </c>
      <c r="Y762" s="10">
        <f t="shared" si="84"/>
        <v>-1</v>
      </c>
      <c r="Z762" s="9">
        <f t="shared" si="80"/>
        <v>-5.3098222339999097</v>
      </c>
      <c r="AA762" s="10">
        <f t="shared" si="85"/>
        <v>0</v>
      </c>
      <c r="AB762" s="10">
        <f t="shared" si="86"/>
        <v>0</v>
      </c>
      <c r="AC762" s="10">
        <f t="shared" si="87"/>
        <v>0</v>
      </c>
      <c r="AD762" s="10">
        <f t="shared" si="81"/>
        <v>0</v>
      </c>
      <c r="AF762" s="10">
        <f t="shared" si="82"/>
        <v>0</v>
      </c>
    </row>
    <row r="763" spans="1:32" ht="15.75" customHeight="1" x14ac:dyDescent="0.2">
      <c r="A763" s="8">
        <v>44908</v>
      </c>
      <c r="B763" s="32">
        <v>168.32627869999999</v>
      </c>
      <c r="C763" s="9">
        <f t="shared" si="61"/>
        <v>100.7336655</v>
      </c>
      <c r="D763" s="10">
        <f t="shared" si="62"/>
        <v>168.32627869999999</v>
      </c>
      <c r="E763" s="10">
        <f t="shared" si="63"/>
        <v>1</v>
      </c>
      <c r="F763" s="10">
        <f t="shared" si="64"/>
        <v>0</v>
      </c>
      <c r="G763" s="10">
        <f t="shared" si="65"/>
        <v>0</v>
      </c>
      <c r="H763" s="10">
        <f t="shared" si="66"/>
        <v>0</v>
      </c>
      <c r="I763" s="10">
        <f t="shared" si="67"/>
        <v>0</v>
      </c>
      <c r="J763" s="10">
        <f t="shared" si="68"/>
        <v>0</v>
      </c>
      <c r="K763" s="10">
        <f t="shared" si="69"/>
        <v>0</v>
      </c>
      <c r="L763" s="9">
        <f t="shared" si="59"/>
        <v>168.32627869999999</v>
      </c>
      <c r="M763" s="9">
        <f t="shared" si="70"/>
        <v>169.06818771499999</v>
      </c>
      <c r="N763" s="9">
        <f t="shared" si="73"/>
        <v>164.47510620400001</v>
      </c>
      <c r="O763" s="9">
        <f t="shared" si="77"/>
        <v>169.80095687999994</v>
      </c>
      <c r="P763" s="9">
        <f t="shared" si="71"/>
        <v>-0.7419090150000045</v>
      </c>
      <c r="Q763" s="10">
        <f t="shared" si="72"/>
        <v>0</v>
      </c>
      <c r="R763" s="9">
        <f t="shared" si="74"/>
        <v>3.8511724959999754</v>
      </c>
      <c r="S763" s="10">
        <f t="shared" si="76"/>
        <v>0</v>
      </c>
      <c r="T763" s="9">
        <f t="shared" si="78"/>
        <v>-1.4746781799999553</v>
      </c>
      <c r="U763" s="10">
        <f t="shared" si="83"/>
        <v>0</v>
      </c>
      <c r="V763" s="9">
        <f t="shared" si="75"/>
        <v>4.5930815109999799</v>
      </c>
      <c r="W763" s="10">
        <f t="shared" si="60"/>
        <v>0</v>
      </c>
      <c r="X763" s="9">
        <f t="shared" si="79"/>
        <v>-0.73276916499995082</v>
      </c>
      <c r="Y763" s="10">
        <f t="shared" si="84"/>
        <v>0</v>
      </c>
      <c r="Z763" s="9">
        <f t="shared" si="80"/>
        <v>-5.3258506759999307</v>
      </c>
      <c r="AA763" s="10">
        <f t="shared" si="85"/>
        <v>0</v>
      </c>
      <c r="AB763" s="10">
        <f t="shared" si="86"/>
        <v>0</v>
      </c>
      <c r="AC763" s="10">
        <f t="shared" si="87"/>
        <v>0</v>
      </c>
      <c r="AD763" s="10">
        <f t="shared" si="81"/>
        <v>0</v>
      </c>
      <c r="AF763" s="10">
        <f t="shared" si="82"/>
        <v>0</v>
      </c>
    </row>
    <row r="764" spans="1:32" ht="15.75" customHeight="1" x14ac:dyDescent="0.2">
      <c r="A764" s="8">
        <v>44909</v>
      </c>
      <c r="B764" s="32">
        <v>166.062027</v>
      </c>
      <c r="C764" s="9">
        <f t="shared" si="61"/>
        <v>100.7336655</v>
      </c>
      <c r="D764" s="10">
        <f t="shared" si="62"/>
        <v>166.062027</v>
      </c>
      <c r="E764" s="10">
        <f t="shared" si="63"/>
        <v>1</v>
      </c>
      <c r="F764" s="10">
        <f t="shared" si="64"/>
        <v>0</v>
      </c>
      <c r="G764" s="10">
        <f t="shared" si="65"/>
        <v>0</v>
      </c>
      <c r="H764" s="10">
        <f t="shared" si="66"/>
        <v>0</v>
      </c>
      <c r="I764" s="10">
        <f t="shared" si="67"/>
        <v>0</v>
      </c>
      <c r="J764" s="10">
        <f t="shared" si="68"/>
        <v>0</v>
      </c>
      <c r="K764" s="10">
        <f t="shared" si="69"/>
        <v>0</v>
      </c>
      <c r="L764" s="9">
        <f t="shared" si="59"/>
        <v>166.062027</v>
      </c>
      <c r="M764" s="9">
        <f t="shared" si="70"/>
        <v>168.74300155999998</v>
      </c>
      <c r="N764" s="9">
        <f t="shared" si="73"/>
        <v>164.46450775400004</v>
      </c>
      <c r="O764" s="9">
        <f t="shared" si="77"/>
        <v>169.81984047099991</v>
      </c>
      <c r="P764" s="9">
        <f t="shared" si="71"/>
        <v>-2.6809745599999815</v>
      </c>
      <c r="Q764" s="10">
        <f t="shared" si="72"/>
        <v>0</v>
      </c>
      <c r="R764" s="9">
        <f t="shared" si="74"/>
        <v>1.5975192459999619</v>
      </c>
      <c r="S764" s="10">
        <f t="shared" si="76"/>
        <v>0</v>
      </c>
      <c r="T764" s="9">
        <f t="shared" si="78"/>
        <v>-3.7578134709999063</v>
      </c>
      <c r="U764" s="10">
        <f t="shared" si="83"/>
        <v>0</v>
      </c>
      <c r="V764" s="9">
        <f t="shared" si="75"/>
        <v>4.2784938059999433</v>
      </c>
      <c r="W764" s="10">
        <f t="shared" si="60"/>
        <v>0</v>
      </c>
      <c r="X764" s="9">
        <f t="shared" si="79"/>
        <v>-1.0768389109999248</v>
      </c>
      <c r="Y764" s="10">
        <f t="shared" si="84"/>
        <v>0</v>
      </c>
      <c r="Z764" s="9">
        <f t="shared" si="80"/>
        <v>-5.3553327169998681</v>
      </c>
      <c r="AA764" s="10">
        <f t="shared" si="85"/>
        <v>0</v>
      </c>
      <c r="AB764" s="10">
        <f t="shared" si="86"/>
        <v>0</v>
      </c>
      <c r="AC764" s="10">
        <f t="shared" si="87"/>
        <v>0</v>
      </c>
      <c r="AD764" s="10">
        <f t="shared" si="81"/>
        <v>0</v>
      </c>
      <c r="AF764" s="10">
        <f t="shared" si="82"/>
        <v>0</v>
      </c>
    </row>
    <row r="765" spans="1:32" ht="15.75" customHeight="1" x14ac:dyDescent="0.2">
      <c r="A765" s="8">
        <v>44910</v>
      </c>
      <c r="B765" s="32">
        <v>159.12469479999999</v>
      </c>
      <c r="C765" s="9">
        <f t="shared" si="61"/>
        <v>100.7336655</v>
      </c>
      <c r="D765" s="10">
        <f t="shared" si="62"/>
        <v>159.12469479999999</v>
      </c>
      <c r="E765" s="10">
        <f t="shared" si="63"/>
        <v>1</v>
      </c>
      <c r="F765" s="10">
        <f t="shared" si="64"/>
        <v>0</v>
      </c>
      <c r="G765" s="10">
        <f t="shared" si="65"/>
        <v>0</v>
      </c>
      <c r="H765" s="10">
        <f t="shared" si="66"/>
        <v>0</v>
      </c>
      <c r="I765" s="10">
        <f t="shared" si="67"/>
        <v>0</v>
      </c>
      <c r="J765" s="10">
        <f t="shared" si="68"/>
        <v>0</v>
      </c>
      <c r="K765" s="10">
        <f t="shared" si="69"/>
        <v>0</v>
      </c>
      <c r="L765" s="9">
        <f t="shared" si="59"/>
        <v>159.12469479999999</v>
      </c>
      <c r="M765" s="9">
        <f t="shared" si="70"/>
        <v>168.09262771999994</v>
      </c>
      <c r="N765" s="9">
        <f t="shared" si="73"/>
        <v>164.35273986999999</v>
      </c>
      <c r="O765" s="9">
        <f t="shared" si="77"/>
        <v>169.82376442099994</v>
      </c>
      <c r="P765" s="9">
        <f t="shared" si="71"/>
        <v>-8.9679329199999529</v>
      </c>
      <c r="Q765" s="10">
        <f t="shared" si="72"/>
        <v>0</v>
      </c>
      <c r="R765" s="9">
        <f t="shared" si="74"/>
        <v>-5.2280450700000074</v>
      </c>
      <c r="S765" s="10">
        <f t="shared" si="76"/>
        <v>-1</v>
      </c>
      <c r="T765" s="9">
        <f t="shared" si="78"/>
        <v>-10.69906962099995</v>
      </c>
      <c r="U765" s="10">
        <f t="shared" si="83"/>
        <v>0</v>
      </c>
      <c r="V765" s="9">
        <f t="shared" si="75"/>
        <v>3.7398878499999455</v>
      </c>
      <c r="W765" s="10">
        <f t="shared" si="60"/>
        <v>0</v>
      </c>
      <c r="X765" s="9">
        <f t="shared" si="79"/>
        <v>-1.7311367009999969</v>
      </c>
      <c r="Y765" s="10">
        <f t="shared" si="84"/>
        <v>0</v>
      </c>
      <c r="Z765" s="9">
        <f t="shared" si="80"/>
        <v>-5.4710245509999424</v>
      </c>
      <c r="AA765" s="10">
        <f t="shared" si="85"/>
        <v>0</v>
      </c>
      <c r="AB765" s="10">
        <f t="shared" si="86"/>
        <v>0</v>
      </c>
      <c r="AC765" s="10">
        <f t="shared" si="87"/>
        <v>0</v>
      </c>
      <c r="AD765" s="10">
        <f t="shared" si="81"/>
        <v>0</v>
      </c>
      <c r="AF765" s="10">
        <f t="shared" si="82"/>
        <v>0</v>
      </c>
    </row>
    <row r="766" spans="1:32" ht="15.75" customHeight="1" x14ac:dyDescent="0.2">
      <c r="A766" s="8">
        <v>44911</v>
      </c>
      <c r="B766" s="32">
        <v>153.63265989999999</v>
      </c>
      <c r="C766" s="9">
        <f t="shared" si="61"/>
        <v>100.7336655</v>
      </c>
      <c r="D766" s="10">
        <f t="shared" si="62"/>
        <v>153.63265989999999</v>
      </c>
      <c r="E766" s="10">
        <f t="shared" si="63"/>
        <v>1</v>
      </c>
      <c r="F766" s="10">
        <f t="shared" si="64"/>
        <v>0</v>
      </c>
      <c r="G766" s="10">
        <f t="shared" si="65"/>
        <v>0</v>
      </c>
      <c r="H766" s="10">
        <f t="shared" si="66"/>
        <v>0</v>
      </c>
      <c r="I766" s="10">
        <f t="shared" si="67"/>
        <v>0</v>
      </c>
      <c r="J766" s="10">
        <f t="shared" si="68"/>
        <v>0</v>
      </c>
      <c r="K766" s="10">
        <f t="shared" si="69"/>
        <v>0</v>
      </c>
      <c r="L766" s="9">
        <f t="shared" si="59"/>
        <v>153.63265989999999</v>
      </c>
      <c r="M766" s="9">
        <f t="shared" si="70"/>
        <v>167.19655761999996</v>
      </c>
      <c r="N766" s="9">
        <f t="shared" si="73"/>
        <v>164.26505981600002</v>
      </c>
      <c r="O766" s="9">
        <f t="shared" si="77"/>
        <v>169.73938316499994</v>
      </c>
      <c r="P766" s="9">
        <f t="shared" si="71"/>
        <v>-13.563897719999972</v>
      </c>
      <c r="Q766" s="10">
        <f t="shared" si="72"/>
        <v>0</v>
      </c>
      <c r="R766" s="9">
        <f t="shared" si="74"/>
        <v>-10.632399916000026</v>
      </c>
      <c r="S766" s="10">
        <f t="shared" si="76"/>
        <v>0</v>
      </c>
      <c r="T766" s="9">
        <f t="shared" si="78"/>
        <v>-16.106723264999943</v>
      </c>
      <c r="U766" s="10">
        <f t="shared" si="83"/>
        <v>0</v>
      </c>
      <c r="V766" s="9">
        <f t="shared" si="75"/>
        <v>2.931497803999946</v>
      </c>
      <c r="W766" s="10">
        <f t="shared" si="60"/>
        <v>0</v>
      </c>
      <c r="X766" s="9">
        <f t="shared" si="79"/>
        <v>-2.542825544999971</v>
      </c>
      <c r="Y766" s="10">
        <f t="shared" si="84"/>
        <v>0</v>
      </c>
      <c r="Z766" s="9">
        <f t="shared" si="80"/>
        <v>-5.474323348999917</v>
      </c>
      <c r="AA766" s="10">
        <f t="shared" si="85"/>
        <v>0</v>
      </c>
      <c r="AB766" s="10">
        <f t="shared" si="86"/>
        <v>0</v>
      </c>
      <c r="AC766" s="10">
        <f t="shared" si="87"/>
        <v>0</v>
      </c>
      <c r="AD766" s="10">
        <f t="shared" si="81"/>
        <v>0</v>
      </c>
      <c r="AF766" s="10">
        <f t="shared" si="82"/>
        <v>0</v>
      </c>
    </row>
    <row r="767" spans="1:32" ht="15.75" customHeight="1" x14ac:dyDescent="0.2">
      <c r="A767" s="8">
        <v>44914</v>
      </c>
      <c r="B767" s="32">
        <v>151.75379939999999</v>
      </c>
      <c r="C767" s="9">
        <f t="shared" si="61"/>
        <v>100.7336655</v>
      </c>
      <c r="D767" s="10">
        <f t="shared" si="62"/>
        <v>151.75379939999999</v>
      </c>
      <c r="E767" s="10">
        <f t="shared" si="63"/>
        <v>1</v>
      </c>
      <c r="F767" s="10">
        <f t="shared" si="64"/>
        <v>0</v>
      </c>
      <c r="G767" s="10">
        <f t="shared" si="65"/>
        <v>0</v>
      </c>
      <c r="H767" s="10">
        <f t="shared" si="66"/>
        <v>0</v>
      </c>
      <c r="I767" s="10">
        <f t="shared" si="67"/>
        <v>0</v>
      </c>
      <c r="J767" s="10">
        <f t="shared" si="68"/>
        <v>0</v>
      </c>
      <c r="K767" s="10">
        <f t="shared" si="69"/>
        <v>0</v>
      </c>
      <c r="L767" s="9">
        <f t="shared" si="59"/>
        <v>151.75379939999999</v>
      </c>
      <c r="M767" s="9">
        <f t="shared" si="70"/>
        <v>166.21858901999994</v>
      </c>
      <c r="N767" s="9">
        <f t="shared" si="73"/>
        <v>164.15907287600004</v>
      </c>
      <c r="O767" s="9">
        <f t="shared" si="77"/>
        <v>169.66747375599994</v>
      </c>
      <c r="P767" s="9">
        <f t="shared" si="71"/>
        <v>-14.464789619999948</v>
      </c>
      <c r="Q767" s="10">
        <f t="shared" si="72"/>
        <v>0</v>
      </c>
      <c r="R767" s="9">
        <f t="shared" si="74"/>
        <v>-12.405273476000048</v>
      </c>
      <c r="S767" s="10">
        <f t="shared" si="76"/>
        <v>0</v>
      </c>
      <c r="T767" s="9">
        <f t="shared" si="78"/>
        <v>-17.913674355999945</v>
      </c>
      <c r="U767" s="10">
        <f t="shared" si="83"/>
        <v>0</v>
      </c>
      <c r="V767" s="9">
        <f t="shared" si="75"/>
        <v>2.0595161439999004</v>
      </c>
      <c r="W767" s="10">
        <f t="shared" si="60"/>
        <v>0</v>
      </c>
      <c r="X767" s="9">
        <f t="shared" si="79"/>
        <v>-3.4488847359999966</v>
      </c>
      <c r="Y767" s="10">
        <f t="shared" si="84"/>
        <v>0</v>
      </c>
      <c r="Z767" s="9">
        <f t="shared" si="80"/>
        <v>-5.5084008799998969</v>
      </c>
      <c r="AA767" s="10">
        <f t="shared" si="85"/>
        <v>0</v>
      </c>
      <c r="AB767" s="10">
        <f t="shared" si="86"/>
        <v>0</v>
      </c>
      <c r="AC767" s="10">
        <f t="shared" si="87"/>
        <v>0</v>
      </c>
      <c r="AD767" s="10">
        <f t="shared" si="81"/>
        <v>0</v>
      </c>
      <c r="AF767" s="10">
        <f t="shared" si="82"/>
        <v>0</v>
      </c>
    </row>
    <row r="768" spans="1:32" ht="15.75" customHeight="1" x14ac:dyDescent="0.2">
      <c r="A768" s="8">
        <v>44915</v>
      </c>
      <c r="B768" s="32">
        <v>150.40489199999999</v>
      </c>
      <c r="C768" s="9">
        <f t="shared" si="61"/>
        <v>100.7336655</v>
      </c>
      <c r="D768" s="10">
        <f t="shared" si="62"/>
        <v>150.40489199999999</v>
      </c>
      <c r="E768" s="10">
        <f t="shared" si="63"/>
        <v>1</v>
      </c>
      <c r="F768" s="10">
        <f t="shared" si="64"/>
        <v>0</v>
      </c>
      <c r="G768" s="10">
        <f t="shared" si="65"/>
        <v>0</v>
      </c>
      <c r="H768" s="10">
        <f t="shared" si="66"/>
        <v>0</v>
      </c>
      <c r="I768" s="10">
        <f t="shared" si="67"/>
        <v>0</v>
      </c>
      <c r="J768" s="10">
        <f t="shared" si="68"/>
        <v>0</v>
      </c>
      <c r="K768" s="10">
        <f t="shared" si="69"/>
        <v>0</v>
      </c>
      <c r="L768" s="9">
        <f t="shared" ref="L768:L1022" si="88">B768</f>
        <v>150.40489199999999</v>
      </c>
      <c r="M768" s="9">
        <f t="shared" si="70"/>
        <v>165.11536331499994</v>
      </c>
      <c r="N768" s="9">
        <f t="shared" si="73"/>
        <v>164.07332031400006</v>
      </c>
      <c r="O768" s="9">
        <f t="shared" si="77"/>
        <v>169.58763137949995</v>
      </c>
      <c r="P768" s="9">
        <f t="shared" si="71"/>
        <v>-14.71047131499995</v>
      </c>
      <c r="Q768" s="10">
        <f t="shared" si="72"/>
        <v>0</v>
      </c>
      <c r="R768" s="9">
        <f t="shared" si="74"/>
        <v>-13.668428314000067</v>
      </c>
      <c r="S768" s="10">
        <f t="shared" si="76"/>
        <v>0</v>
      </c>
      <c r="T768" s="9">
        <f t="shared" si="78"/>
        <v>-19.182739379499964</v>
      </c>
      <c r="U768" s="10">
        <f t="shared" si="83"/>
        <v>0</v>
      </c>
      <c r="V768" s="9">
        <f t="shared" si="75"/>
        <v>1.0420430009998825</v>
      </c>
      <c r="W768" s="10">
        <f t="shared" ref="W768:W1022" si="89">IF(AND(V768&lt;0,V767&gt;=0),-1,IF(AND(V768&gt;0,V767&lt;=0),1,0))</f>
        <v>0</v>
      </c>
      <c r="X768" s="9">
        <f t="shared" si="79"/>
        <v>-4.4722680645000139</v>
      </c>
      <c r="Y768" s="10">
        <f t="shared" si="84"/>
        <v>0</v>
      </c>
      <c r="Z768" s="9">
        <f t="shared" si="80"/>
        <v>-5.5143110654998964</v>
      </c>
      <c r="AA768" s="10">
        <f t="shared" si="85"/>
        <v>0</v>
      </c>
      <c r="AB768" s="10">
        <f t="shared" si="86"/>
        <v>0</v>
      </c>
      <c r="AC768" s="10">
        <f t="shared" si="87"/>
        <v>0</v>
      </c>
      <c r="AD768" s="10">
        <f t="shared" si="81"/>
        <v>0</v>
      </c>
      <c r="AF768" s="10">
        <f t="shared" si="82"/>
        <v>0</v>
      </c>
    </row>
    <row r="769" spans="1:32" ht="15.75" customHeight="1" x14ac:dyDescent="0.2">
      <c r="A769" s="8">
        <v>44916</v>
      </c>
      <c r="B769" s="32">
        <v>151.75379939999999</v>
      </c>
      <c r="C769" s="9">
        <f t="shared" ref="C769:C1023" si="90">IF(K769=0,C768,IF(K769=1,C768+B769,0))</f>
        <v>100.7336655</v>
      </c>
      <c r="D769" s="10">
        <f t="shared" ref="D769:D1023" si="91">E769*B769</f>
        <v>151.75379939999999</v>
      </c>
      <c r="E769" s="10">
        <f t="shared" ref="E769:E1023" si="92">IF(K769=0,E768,IF(K769=1,E768+1,0))</f>
        <v>1</v>
      </c>
      <c r="F769" s="10">
        <f t="shared" ref="F769:F1023" si="93">IF(K769=0,0,IF(K769=1,B769,E768*B769))</f>
        <v>0</v>
      </c>
      <c r="G769" s="10">
        <f t="shared" ref="G769:G1023" si="94">IF(K769=-1,E768*B769-C768,0)</f>
        <v>0</v>
      </c>
      <c r="H769" s="10">
        <f t="shared" ref="H769:H1023" si="95">H768+G769</f>
        <v>0</v>
      </c>
      <c r="I769" s="10">
        <f t="shared" ref="I769:I1023" si="96">I768+IF(F769=0,0,-MAX(2,F769*1%))</f>
        <v>0</v>
      </c>
      <c r="J769" s="10">
        <f t="shared" ref="J769:J1023" si="97">H769+I769</f>
        <v>0</v>
      </c>
      <c r="K769" s="10">
        <f t="shared" ref="K769:K1023" si="98">AC769</f>
        <v>0</v>
      </c>
      <c r="L769" s="9">
        <f t="shared" si="88"/>
        <v>151.75379939999999</v>
      </c>
      <c r="M769" s="9">
        <f t="shared" si="70"/>
        <v>164.06272201499996</v>
      </c>
      <c r="N769" s="9">
        <f t="shared" si="73"/>
        <v>164.03092559800004</v>
      </c>
      <c r="O769" s="9">
        <f t="shared" si="77"/>
        <v>169.49884697049995</v>
      </c>
      <c r="P769" s="9">
        <f t="shared" si="71"/>
        <v>-12.308922614999972</v>
      </c>
      <c r="Q769" s="10">
        <f t="shared" si="72"/>
        <v>0</v>
      </c>
      <c r="R769" s="9">
        <f t="shared" si="74"/>
        <v>-12.277126198000047</v>
      </c>
      <c r="S769" s="10">
        <f t="shared" si="76"/>
        <v>0</v>
      </c>
      <c r="T769" s="9">
        <f t="shared" si="78"/>
        <v>-17.745047570499963</v>
      </c>
      <c r="U769" s="10">
        <f t="shared" si="83"/>
        <v>0</v>
      </c>
      <c r="V769" s="9">
        <f t="shared" si="75"/>
        <v>3.1796416999924304E-2</v>
      </c>
      <c r="W769" s="10">
        <f t="shared" si="89"/>
        <v>0</v>
      </c>
      <c r="X769" s="9">
        <f t="shared" si="79"/>
        <v>-5.4361249554999915</v>
      </c>
      <c r="Y769" s="10">
        <f t="shared" si="84"/>
        <v>0</v>
      </c>
      <c r="Z769" s="9">
        <f t="shared" si="80"/>
        <v>-5.4679213724999158</v>
      </c>
      <c r="AA769" s="10">
        <f t="shared" si="85"/>
        <v>0</v>
      </c>
      <c r="AB769" s="10">
        <f t="shared" si="86"/>
        <v>0</v>
      </c>
      <c r="AC769" s="10">
        <f t="shared" si="87"/>
        <v>0</v>
      </c>
      <c r="AD769" s="10">
        <f t="shared" si="81"/>
        <v>0</v>
      </c>
      <c r="AF769" s="10">
        <f t="shared" si="82"/>
        <v>0</v>
      </c>
    </row>
    <row r="770" spans="1:32" ht="15.75" customHeight="1" x14ac:dyDescent="0.2">
      <c r="A770" s="8">
        <v>44917</v>
      </c>
      <c r="B770" s="32">
        <v>151.03115840000001</v>
      </c>
      <c r="C770" s="9">
        <f t="shared" si="90"/>
        <v>100.7336655</v>
      </c>
      <c r="D770" s="10">
        <f t="shared" si="91"/>
        <v>151.03115840000001</v>
      </c>
      <c r="E770" s="10">
        <f t="shared" si="92"/>
        <v>1</v>
      </c>
      <c r="F770" s="10">
        <f t="shared" si="93"/>
        <v>0</v>
      </c>
      <c r="G770" s="10">
        <f t="shared" si="94"/>
        <v>0</v>
      </c>
      <c r="H770" s="10">
        <f t="shared" si="95"/>
        <v>0</v>
      </c>
      <c r="I770" s="10">
        <f t="shared" si="96"/>
        <v>0</v>
      </c>
      <c r="J770" s="10">
        <f t="shared" si="97"/>
        <v>0</v>
      </c>
      <c r="K770" s="10">
        <f t="shared" si="98"/>
        <v>0</v>
      </c>
      <c r="L770" s="9">
        <f t="shared" si="88"/>
        <v>151.03115840000001</v>
      </c>
      <c r="M770" s="9">
        <f t="shared" si="70"/>
        <v>162.95949553999998</v>
      </c>
      <c r="N770" s="9">
        <f t="shared" si="73"/>
        <v>163.93361022800002</v>
      </c>
      <c r="O770" s="9">
        <f t="shared" si="77"/>
        <v>169.40098281949994</v>
      </c>
      <c r="P770" s="9">
        <f t="shared" si="71"/>
        <v>-11.928337139999968</v>
      </c>
      <c r="Q770" s="10">
        <f t="shared" si="72"/>
        <v>0</v>
      </c>
      <c r="R770" s="9">
        <f t="shared" si="74"/>
        <v>-12.902451828000011</v>
      </c>
      <c r="S770" s="10">
        <f t="shared" si="76"/>
        <v>0</v>
      </c>
      <c r="T770" s="9">
        <f t="shared" si="78"/>
        <v>-18.369824419499935</v>
      </c>
      <c r="U770" s="10">
        <f t="shared" si="83"/>
        <v>0</v>
      </c>
      <c r="V770" s="9">
        <f t="shared" si="75"/>
        <v>-0.97411468800004286</v>
      </c>
      <c r="W770" s="10">
        <f t="shared" si="89"/>
        <v>-1</v>
      </c>
      <c r="X770" s="9">
        <f t="shared" si="79"/>
        <v>-6.4414872794999667</v>
      </c>
      <c r="Y770" s="10">
        <f t="shared" si="84"/>
        <v>0</v>
      </c>
      <c r="Z770" s="9">
        <f t="shared" si="80"/>
        <v>-5.4673725914999238</v>
      </c>
      <c r="AA770" s="10">
        <f t="shared" si="85"/>
        <v>0</v>
      </c>
      <c r="AB770" s="10">
        <f t="shared" si="86"/>
        <v>0</v>
      </c>
      <c r="AC770" s="10">
        <f t="shared" si="87"/>
        <v>0</v>
      </c>
      <c r="AD770" s="10">
        <f t="shared" si="81"/>
        <v>0</v>
      </c>
      <c r="AF770" s="10">
        <f t="shared" si="82"/>
        <v>0</v>
      </c>
    </row>
    <row r="771" spans="1:32" ht="15.75" customHeight="1" x14ac:dyDescent="0.2">
      <c r="A771" s="8">
        <v>44918</v>
      </c>
      <c r="B771" s="32">
        <v>149.92312620000001</v>
      </c>
      <c r="C771" s="9">
        <f t="shared" si="90"/>
        <v>100.7336655</v>
      </c>
      <c r="D771" s="10">
        <f t="shared" si="91"/>
        <v>149.92312620000001</v>
      </c>
      <c r="E771" s="10">
        <f t="shared" si="92"/>
        <v>1</v>
      </c>
      <c r="F771" s="10">
        <f t="shared" si="93"/>
        <v>0</v>
      </c>
      <c r="G771" s="10">
        <f t="shared" si="94"/>
        <v>0</v>
      </c>
      <c r="H771" s="10">
        <f t="shared" si="95"/>
        <v>0</v>
      </c>
      <c r="I771" s="10">
        <f t="shared" si="96"/>
        <v>0</v>
      </c>
      <c r="J771" s="10">
        <f t="shared" si="97"/>
        <v>0</v>
      </c>
      <c r="K771" s="10">
        <f t="shared" si="98"/>
        <v>0</v>
      </c>
      <c r="L771" s="9">
        <f t="shared" si="88"/>
        <v>149.92312620000001</v>
      </c>
      <c r="M771" s="9">
        <f t="shared" si="70"/>
        <v>161.78882445499997</v>
      </c>
      <c r="N771" s="9">
        <f t="shared" si="73"/>
        <v>163.82087890400004</v>
      </c>
      <c r="O771" s="9">
        <f t="shared" si="77"/>
        <v>169.25741119449998</v>
      </c>
      <c r="P771" s="9">
        <f t="shared" si="71"/>
        <v>-11.865698254999955</v>
      </c>
      <c r="Q771" s="10">
        <f t="shared" si="72"/>
        <v>0</v>
      </c>
      <c r="R771" s="9">
        <f t="shared" si="74"/>
        <v>-13.897752704000027</v>
      </c>
      <c r="S771" s="10">
        <f t="shared" si="76"/>
        <v>0</v>
      </c>
      <c r="T771" s="9">
        <f t="shared" si="78"/>
        <v>-19.334284994499967</v>
      </c>
      <c r="U771" s="10">
        <f t="shared" si="83"/>
        <v>0</v>
      </c>
      <c r="V771" s="9">
        <f t="shared" si="75"/>
        <v>-2.0320544490000714</v>
      </c>
      <c r="W771" s="10">
        <f t="shared" si="89"/>
        <v>0</v>
      </c>
      <c r="X771" s="9">
        <f t="shared" si="79"/>
        <v>-7.4685867395000116</v>
      </c>
      <c r="Y771" s="10">
        <f t="shared" si="84"/>
        <v>0</v>
      </c>
      <c r="Z771" s="9">
        <f t="shared" si="80"/>
        <v>-5.4365322904999402</v>
      </c>
      <c r="AA771" s="10">
        <f t="shared" si="85"/>
        <v>0</v>
      </c>
      <c r="AB771" s="10">
        <f t="shared" si="86"/>
        <v>0</v>
      </c>
      <c r="AC771" s="10">
        <f t="shared" si="87"/>
        <v>0</v>
      </c>
      <c r="AD771" s="10">
        <f t="shared" si="81"/>
        <v>0</v>
      </c>
      <c r="AF771" s="10">
        <f t="shared" si="82"/>
        <v>0</v>
      </c>
    </row>
    <row r="772" spans="1:32" ht="15.75" customHeight="1" x14ac:dyDescent="0.2">
      <c r="A772" s="8">
        <v>44922</v>
      </c>
      <c r="B772" s="32">
        <v>150.59757999999999</v>
      </c>
      <c r="C772" s="9">
        <f t="shared" si="90"/>
        <v>100.7336655</v>
      </c>
      <c r="D772" s="10">
        <f t="shared" si="91"/>
        <v>150.59757999999999</v>
      </c>
      <c r="E772" s="10">
        <f t="shared" si="92"/>
        <v>1</v>
      </c>
      <c r="F772" s="10">
        <f t="shared" si="93"/>
        <v>0</v>
      </c>
      <c r="G772" s="10">
        <f t="shared" si="94"/>
        <v>0</v>
      </c>
      <c r="H772" s="10">
        <f t="shared" si="95"/>
        <v>0</v>
      </c>
      <c r="I772" s="10">
        <f t="shared" si="96"/>
        <v>0</v>
      </c>
      <c r="J772" s="10">
        <f t="shared" si="97"/>
        <v>0</v>
      </c>
      <c r="K772" s="10">
        <f t="shared" si="98"/>
        <v>0</v>
      </c>
      <c r="L772" s="9">
        <f t="shared" si="88"/>
        <v>150.59757999999999</v>
      </c>
      <c r="M772" s="9">
        <f t="shared" si="70"/>
        <v>160.74100035999999</v>
      </c>
      <c r="N772" s="9">
        <f t="shared" si="73"/>
        <v>163.63781097200001</v>
      </c>
      <c r="O772" s="9">
        <f t="shared" si="77"/>
        <v>169.10318893499996</v>
      </c>
      <c r="P772" s="9">
        <f t="shared" si="71"/>
        <v>-10.143420359999993</v>
      </c>
      <c r="Q772" s="10">
        <f t="shared" si="72"/>
        <v>0</v>
      </c>
      <c r="R772" s="9">
        <f t="shared" si="74"/>
        <v>-13.040230972000018</v>
      </c>
      <c r="S772" s="10">
        <f t="shared" si="76"/>
        <v>0</v>
      </c>
      <c r="T772" s="9">
        <f t="shared" si="78"/>
        <v>-18.50560893499997</v>
      </c>
      <c r="U772" s="10">
        <f t="shared" si="83"/>
        <v>0</v>
      </c>
      <c r="V772" s="9">
        <f t="shared" si="75"/>
        <v>-2.8968106120000243</v>
      </c>
      <c r="W772" s="10">
        <f t="shared" si="89"/>
        <v>0</v>
      </c>
      <c r="X772" s="9">
        <f t="shared" si="79"/>
        <v>-8.3621885749999763</v>
      </c>
      <c r="Y772" s="10">
        <f t="shared" si="84"/>
        <v>0</v>
      </c>
      <c r="Z772" s="9">
        <f t="shared" si="80"/>
        <v>-5.4653779629999519</v>
      </c>
      <c r="AA772" s="10">
        <f t="shared" si="85"/>
        <v>0</v>
      </c>
      <c r="AB772" s="10">
        <f t="shared" si="86"/>
        <v>0</v>
      </c>
      <c r="AC772" s="10">
        <f t="shared" si="87"/>
        <v>0</v>
      </c>
      <c r="AD772" s="10">
        <f t="shared" si="81"/>
        <v>0</v>
      </c>
      <c r="AF772" s="10">
        <f t="shared" si="82"/>
        <v>0</v>
      </c>
    </row>
    <row r="773" spans="1:32" ht="15.75" customHeight="1" x14ac:dyDescent="0.2">
      <c r="A773" s="8">
        <v>44923</v>
      </c>
      <c r="B773" s="32">
        <v>149.87495419999999</v>
      </c>
      <c r="C773" s="9">
        <f t="shared" si="90"/>
        <v>100.7336655</v>
      </c>
      <c r="D773" s="10">
        <f t="shared" si="91"/>
        <v>149.87495419999999</v>
      </c>
      <c r="E773" s="10">
        <f t="shared" si="92"/>
        <v>1</v>
      </c>
      <c r="F773" s="10">
        <f t="shared" si="93"/>
        <v>0</v>
      </c>
      <c r="G773" s="10">
        <f t="shared" si="94"/>
        <v>0</v>
      </c>
      <c r="H773" s="10">
        <f t="shared" si="95"/>
        <v>0</v>
      </c>
      <c r="I773" s="10">
        <f t="shared" si="96"/>
        <v>0</v>
      </c>
      <c r="J773" s="10">
        <f t="shared" si="97"/>
        <v>0</v>
      </c>
      <c r="K773" s="10">
        <f t="shared" si="98"/>
        <v>0</v>
      </c>
      <c r="L773" s="9">
        <f t="shared" si="88"/>
        <v>149.87495419999999</v>
      </c>
      <c r="M773" s="9">
        <f t="shared" si="70"/>
        <v>159.912376395</v>
      </c>
      <c r="N773" s="9">
        <f t="shared" si="73"/>
        <v>163.45088897400001</v>
      </c>
      <c r="O773" s="9">
        <f t="shared" si="77"/>
        <v>168.92491348299995</v>
      </c>
      <c r="P773" s="9">
        <f t="shared" si="71"/>
        <v>-10.037422195000005</v>
      </c>
      <c r="Q773" s="10">
        <f t="shared" si="72"/>
        <v>0</v>
      </c>
      <c r="R773" s="9">
        <f t="shared" si="74"/>
        <v>-13.575934774000018</v>
      </c>
      <c r="S773" s="10">
        <f t="shared" si="76"/>
        <v>0</v>
      </c>
      <c r="T773" s="9">
        <f t="shared" si="78"/>
        <v>-19.049959282999964</v>
      </c>
      <c r="U773" s="10">
        <f t="shared" si="83"/>
        <v>0</v>
      </c>
      <c r="V773" s="9">
        <f t="shared" si="75"/>
        <v>-3.5385125790000131</v>
      </c>
      <c r="W773" s="10">
        <f t="shared" si="89"/>
        <v>0</v>
      </c>
      <c r="X773" s="9">
        <f t="shared" si="79"/>
        <v>-9.0125370879999593</v>
      </c>
      <c r="Y773" s="10">
        <f t="shared" si="84"/>
        <v>0</v>
      </c>
      <c r="Z773" s="9">
        <f t="shared" si="80"/>
        <v>-5.4740245089999462</v>
      </c>
      <c r="AA773" s="10">
        <f t="shared" si="85"/>
        <v>0</v>
      </c>
      <c r="AB773" s="10">
        <f t="shared" si="86"/>
        <v>0</v>
      </c>
      <c r="AC773" s="10">
        <f t="shared" si="87"/>
        <v>0</v>
      </c>
      <c r="AD773" s="10">
        <f t="shared" si="81"/>
        <v>0</v>
      </c>
      <c r="AF773" s="10">
        <f t="shared" si="82"/>
        <v>0</v>
      </c>
    </row>
    <row r="774" spans="1:32" ht="15.75" customHeight="1" x14ac:dyDescent="0.2">
      <c r="A774" s="8">
        <v>44924</v>
      </c>
      <c r="B774" s="32">
        <v>152.2355652</v>
      </c>
      <c r="C774" s="9">
        <f t="shared" si="90"/>
        <v>100.7336655</v>
      </c>
      <c r="D774" s="10">
        <f t="shared" si="91"/>
        <v>152.2355652</v>
      </c>
      <c r="E774" s="10">
        <f t="shared" si="92"/>
        <v>1</v>
      </c>
      <c r="F774" s="10">
        <f t="shared" si="93"/>
        <v>0</v>
      </c>
      <c r="G774" s="10">
        <f t="shared" si="94"/>
        <v>0</v>
      </c>
      <c r="H774" s="10">
        <f t="shared" si="95"/>
        <v>0</v>
      </c>
      <c r="I774" s="10">
        <f t="shared" si="96"/>
        <v>0</v>
      </c>
      <c r="J774" s="10">
        <f t="shared" si="97"/>
        <v>0</v>
      </c>
      <c r="K774" s="10">
        <f t="shared" si="98"/>
        <v>0</v>
      </c>
      <c r="L774" s="9">
        <f t="shared" si="88"/>
        <v>152.2355652</v>
      </c>
      <c r="M774" s="9">
        <f t="shared" si="70"/>
        <v>159.286091605</v>
      </c>
      <c r="N774" s="9">
        <f t="shared" si="73"/>
        <v>163.35646453600003</v>
      </c>
      <c r="O774" s="9">
        <f t="shared" si="77"/>
        <v>168.76485832249998</v>
      </c>
      <c r="P774" s="9">
        <f t="shared" si="71"/>
        <v>-7.0505264049999994</v>
      </c>
      <c r="Q774" s="10">
        <f t="shared" si="72"/>
        <v>0</v>
      </c>
      <c r="R774" s="9">
        <f t="shared" si="74"/>
        <v>-11.120899336000036</v>
      </c>
      <c r="S774" s="10">
        <f t="shared" si="76"/>
        <v>0</v>
      </c>
      <c r="T774" s="9">
        <f t="shared" si="78"/>
        <v>-16.529293122499979</v>
      </c>
      <c r="U774" s="10">
        <f t="shared" si="83"/>
        <v>0</v>
      </c>
      <c r="V774" s="9">
        <f t="shared" si="75"/>
        <v>-4.0703729310000369</v>
      </c>
      <c r="W774" s="10">
        <f t="shared" si="89"/>
        <v>0</v>
      </c>
      <c r="X774" s="9">
        <f t="shared" si="79"/>
        <v>-9.4787667174999797</v>
      </c>
      <c r="Y774" s="10">
        <f t="shared" si="84"/>
        <v>0</v>
      </c>
      <c r="Z774" s="9">
        <f t="shared" si="80"/>
        <v>-5.4083937864999427</v>
      </c>
      <c r="AA774" s="10">
        <f t="shared" si="85"/>
        <v>0</v>
      </c>
      <c r="AB774" s="10">
        <f t="shared" si="86"/>
        <v>0</v>
      </c>
      <c r="AC774" s="10">
        <f t="shared" si="87"/>
        <v>0</v>
      </c>
      <c r="AD774" s="10">
        <f t="shared" si="81"/>
        <v>0</v>
      </c>
      <c r="AF774" s="10">
        <f t="shared" si="82"/>
        <v>0</v>
      </c>
    </row>
    <row r="775" spans="1:32" ht="15.75" customHeight="1" x14ac:dyDescent="0.2">
      <c r="A775" s="8">
        <v>44925</v>
      </c>
      <c r="B775" s="32">
        <v>150.2603455</v>
      </c>
      <c r="C775" s="9">
        <f t="shared" si="90"/>
        <v>100.7336655</v>
      </c>
      <c r="D775" s="10">
        <f t="shared" si="91"/>
        <v>150.2603455</v>
      </c>
      <c r="E775" s="10">
        <f t="shared" si="92"/>
        <v>1</v>
      </c>
      <c r="F775" s="10">
        <f t="shared" si="93"/>
        <v>0</v>
      </c>
      <c r="G775" s="10">
        <f t="shared" si="94"/>
        <v>0</v>
      </c>
      <c r="H775" s="10">
        <f t="shared" si="95"/>
        <v>0</v>
      </c>
      <c r="I775" s="10">
        <f t="shared" si="96"/>
        <v>0</v>
      </c>
      <c r="J775" s="10">
        <f t="shared" si="97"/>
        <v>0</v>
      </c>
      <c r="K775" s="10">
        <f t="shared" si="98"/>
        <v>0</v>
      </c>
      <c r="L775" s="9">
        <f t="shared" si="88"/>
        <v>150.2603455</v>
      </c>
      <c r="M775" s="9">
        <f t="shared" si="70"/>
        <v>158.19490889999997</v>
      </c>
      <c r="N775" s="9">
        <f t="shared" si="73"/>
        <v>163.15316253399999</v>
      </c>
      <c r="O775" s="9">
        <f t="shared" si="77"/>
        <v>168.59635299749993</v>
      </c>
      <c r="P775" s="9">
        <f t="shared" si="71"/>
        <v>-7.9345633999999734</v>
      </c>
      <c r="Q775" s="10">
        <f t="shared" si="72"/>
        <v>0</v>
      </c>
      <c r="R775" s="9">
        <f t="shared" si="74"/>
        <v>-12.892817033999989</v>
      </c>
      <c r="S775" s="10">
        <f t="shared" si="76"/>
        <v>0</v>
      </c>
      <c r="T775" s="9">
        <f t="shared" si="78"/>
        <v>-18.336007497499935</v>
      </c>
      <c r="U775" s="10">
        <f t="shared" si="83"/>
        <v>0</v>
      </c>
      <c r="V775" s="9">
        <f t="shared" si="75"/>
        <v>-4.9582536340000161</v>
      </c>
      <c r="W775" s="10">
        <f t="shared" si="89"/>
        <v>0</v>
      </c>
      <c r="X775" s="9">
        <f t="shared" si="79"/>
        <v>-10.401444097499962</v>
      </c>
      <c r="Y775" s="10">
        <f t="shared" si="84"/>
        <v>0</v>
      </c>
      <c r="Z775" s="9">
        <f t="shared" si="80"/>
        <v>-5.4431904634999455</v>
      </c>
      <c r="AA775" s="10">
        <f t="shared" si="85"/>
        <v>0</v>
      </c>
      <c r="AB775" s="10">
        <f t="shared" si="86"/>
        <v>0</v>
      </c>
      <c r="AC775" s="10">
        <f t="shared" si="87"/>
        <v>0</v>
      </c>
      <c r="AD775" s="10">
        <f t="shared" si="81"/>
        <v>0</v>
      </c>
      <c r="AF775" s="10">
        <f t="shared" si="82"/>
        <v>0</v>
      </c>
    </row>
    <row r="776" spans="1:32" ht="15.75" customHeight="1" x14ac:dyDescent="0.2">
      <c r="A776" s="8">
        <v>44928</v>
      </c>
      <c r="B776" s="32">
        <v>152.8136749</v>
      </c>
      <c r="C776" s="9">
        <f t="shared" si="90"/>
        <v>100.7336655</v>
      </c>
      <c r="D776" s="10">
        <f t="shared" si="91"/>
        <v>152.8136749</v>
      </c>
      <c r="E776" s="10">
        <f t="shared" si="92"/>
        <v>1</v>
      </c>
      <c r="F776" s="10">
        <f t="shared" si="93"/>
        <v>0</v>
      </c>
      <c r="G776" s="10">
        <f t="shared" si="94"/>
        <v>0</v>
      </c>
      <c r="H776" s="10">
        <f t="shared" si="95"/>
        <v>0</v>
      </c>
      <c r="I776" s="10">
        <f t="shared" si="96"/>
        <v>0</v>
      </c>
      <c r="J776" s="10">
        <f t="shared" si="97"/>
        <v>0</v>
      </c>
      <c r="K776" s="10">
        <f t="shared" si="98"/>
        <v>0</v>
      </c>
      <c r="L776" s="9">
        <f t="shared" si="88"/>
        <v>152.8136749</v>
      </c>
      <c r="M776" s="9">
        <f t="shared" si="70"/>
        <v>157.27716064000001</v>
      </c>
      <c r="N776" s="9">
        <f t="shared" si="73"/>
        <v>163.04043121000001</v>
      </c>
      <c r="O776" s="9">
        <f t="shared" si="77"/>
        <v>168.45130981499992</v>
      </c>
      <c r="P776" s="9">
        <f t="shared" si="71"/>
        <v>-4.4634857400000101</v>
      </c>
      <c r="Q776" s="10">
        <f t="shared" si="72"/>
        <v>0</v>
      </c>
      <c r="R776" s="9">
        <f t="shared" si="74"/>
        <v>-10.226756310000013</v>
      </c>
      <c r="S776" s="10">
        <f t="shared" si="76"/>
        <v>0</v>
      </c>
      <c r="T776" s="9">
        <f t="shared" si="78"/>
        <v>-15.637634914999921</v>
      </c>
      <c r="U776" s="10">
        <f t="shared" si="83"/>
        <v>0</v>
      </c>
      <c r="V776" s="9">
        <f t="shared" si="75"/>
        <v>-5.7632705700000031</v>
      </c>
      <c r="W776" s="10">
        <f t="shared" si="89"/>
        <v>0</v>
      </c>
      <c r="X776" s="9">
        <f t="shared" si="79"/>
        <v>-11.174149174999911</v>
      </c>
      <c r="Y776" s="10">
        <f t="shared" si="84"/>
        <v>0</v>
      </c>
      <c r="Z776" s="9">
        <f t="shared" si="80"/>
        <v>-5.4108786049999082</v>
      </c>
      <c r="AA776" s="10">
        <f t="shared" si="85"/>
        <v>0</v>
      </c>
      <c r="AB776" s="10">
        <f t="shared" si="86"/>
        <v>0</v>
      </c>
      <c r="AC776" s="10">
        <f t="shared" si="87"/>
        <v>0</v>
      </c>
      <c r="AD776" s="10">
        <f t="shared" si="81"/>
        <v>0</v>
      </c>
      <c r="AF776" s="10">
        <f t="shared" si="82"/>
        <v>0</v>
      </c>
    </row>
    <row r="777" spans="1:32" ht="15.75" customHeight="1" x14ac:dyDescent="0.2">
      <c r="A777" s="8">
        <v>44929</v>
      </c>
      <c r="B777" s="32">
        <v>153.8253479</v>
      </c>
      <c r="C777" s="9">
        <f t="shared" si="90"/>
        <v>100.7336655</v>
      </c>
      <c r="D777" s="10">
        <f t="shared" si="91"/>
        <v>153.8253479</v>
      </c>
      <c r="E777" s="10">
        <f t="shared" si="92"/>
        <v>1</v>
      </c>
      <c r="F777" s="10">
        <f t="shared" si="93"/>
        <v>0</v>
      </c>
      <c r="G777" s="10">
        <f t="shared" si="94"/>
        <v>0</v>
      </c>
      <c r="H777" s="10">
        <f t="shared" si="95"/>
        <v>0</v>
      </c>
      <c r="I777" s="10">
        <f t="shared" si="96"/>
        <v>0</v>
      </c>
      <c r="J777" s="10">
        <f t="shared" si="97"/>
        <v>0</v>
      </c>
      <c r="K777" s="10">
        <f t="shared" si="98"/>
        <v>0</v>
      </c>
      <c r="L777" s="9">
        <f t="shared" si="88"/>
        <v>153.8253479</v>
      </c>
      <c r="M777" s="9">
        <f t="shared" si="70"/>
        <v>156.614742275</v>
      </c>
      <c r="N777" s="9">
        <f t="shared" si="73"/>
        <v>162.85350860200001</v>
      </c>
      <c r="O777" s="9">
        <f t="shared" si="77"/>
        <v>168.3186930089999</v>
      </c>
      <c r="P777" s="9">
        <f t="shared" si="71"/>
        <v>-2.7893943750000005</v>
      </c>
      <c r="Q777" s="10">
        <f t="shared" si="72"/>
        <v>0</v>
      </c>
      <c r="R777" s="9">
        <f t="shared" si="74"/>
        <v>-9.0281607020000081</v>
      </c>
      <c r="S777" s="10">
        <f t="shared" si="76"/>
        <v>0</v>
      </c>
      <c r="T777" s="9">
        <f t="shared" si="78"/>
        <v>-14.493345108999904</v>
      </c>
      <c r="U777" s="10">
        <f t="shared" si="83"/>
        <v>0</v>
      </c>
      <c r="V777" s="9">
        <f t="shared" si="75"/>
        <v>-6.2387663270000075</v>
      </c>
      <c r="W777" s="10">
        <f t="shared" si="89"/>
        <v>0</v>
      </c>
      <c r="X777" s="9">
        <f t="shared" si="79"/>
        <v>-11.703950733999903</v>
      </c>
      <c r="Y777" s="10">
        <f t="shared" si="84"/>
        <v>0</v>
      </c>
      <c r="Z777" s="9">
        <f t="shared" si="80"/>
        <v>-5.4651844069998958</v>
      </c>
      <c r="AA777" s="10">
        <f t="shared" si="85"/>
        <v>0</v>
      </c>
      <c r="AB777" s="10">
        <f t="shared" si="86"/>
        <v>0</v>
      </c>
      <c r="AC777" s="10">
        <f t="shared" si="87"/>
        <v>0</v>
      </c>
      <c r="AD777" s="10">
        <f t="shared" si="81"/>
        <v>0</v>
      </c>
      <c r="AF777" s="10">
        <f t="shared" si="82"/>
        <v>0</v>
      </c>
    </row>
    <row r="778" spans="1:32" ht="15.75" customHeight="1" x14ac:dyDescent="0.2">
      <c r="A778" s="8">
        <v>44930</v>
      </c>
      <c r="B778" s="32">
        <v>157.3421936</v>
      </c>
      <c r="C778" s="9">
        <f t="shared" si="90"/>
        <v>100.7336655</v>
      </c>
      <c r="D778" s="10">
        <f t="shared" si="91"/>
        <v>157.3421936</v>
      </c>
      <c r="E778" s="10">
        <f t="shared" si="92"/>
        <v>1</v>
      </c>
      <c r="F778" s="10">
        <f t="shared" si="93"/>
        <v>0</v>
      </c>
      <c r="G778" s="10">
        <f t="shared" si="94"/>
        <v>0</v>
      </c>
      <c r="H778" s="10">
        <f t="shared" si="95"/>
        <v>0</v>
      </c>
      <c r="I778" s="10">
        <f t="shared" si="96"/>
        <v>0</v>
      </c>
      <c r="J778" s="10">
        <f t="shared" si="97"/>
        <v>0</v>
      </c>
      <c r="K778" s="10">
        <f t="shared" si="98"/>
        <v>0</v>
      </c>
      <c r="L778" s="9">
        <f t="shared" si="88"/>
        <v>157.3421936</v>
      </c>
      <c r="M778" s="9">
        <f t="shared" si="70"/>
        <v>156.294373315</v>
      </c>
      <c r="N778" s="9">
        <f t="shared" si="73"/>
        <v>162.66658630000001</v>
      </c>
      <c r="O778" s="9">
        <f t="shared" si="77"/>
        <v>168.19177658149991</v>
      </c>
      <c r="P778" s="9">
        <f t="shared" si="71"/>
        <v>1.0478202850000002</v>
      </c>
      <c r="Q778" s="10">
        <f t="shared" si="72"/>
        <v>1</v>
      </c>
      <c r="R778" s="9">
        <f t="shared" si="74"/>
        <v>-5.3243927000000042</v>
      </c>
      <c r="S778" s="10">
        <f t="shared" si="76"/>
        <v>0</v>
      </c>
      <c r="T778" s="9">
        <f t="shared" si="78"/>
        <v>-10.849582981499907</v>
      </c>
      <c r="U778" s="10">
        <f t="shared" si="83"/>
        <v>0</v>
      </c>
      <c r="V778" s="9">
        <f t="shared" si="75"/>
        <v>-6.3722129850000044</v>
      </c>
      <c r="W778" s="10">
        <f t="shared" si="89"/>
        <v>0</v>
      </c>
      <c r="X778" s="9">
        <f t="shared" si="79"/>
        <v>-11.897403266499907</v>
      </c>
      <c r="Y778" s="10">
        <f t="shared" si="84"/>
        <v>0</v>
      </c>
      <c r="Z778" s="9">
        <f t="shared" si="80"/>
        <v>-5.5251902814999028</v>
      </c>
      <c r="AA778" s="10">
        <f t="shared" si="85"/>
        <v>0</v>
      </c>
      <c r="AB778" s="10">
        <f t="shared" si="86"/>
        <v>0</v>
      </c>
      <c r="AC778" s="10">
        <f t="shared" si="87"/>
        <v>0</v>
      </c>
      <c r="AD778" s="10">
        <f t="shared" si="81"/>
        <v>0</v>
      </c>
      <c r="AF778" s="10">
        <f t="shared" si="82"/>
        <v>0</v>
      </c>
    </row>
    <row r="779" spans="1:32" ht="15.75" customHeight="1" x14ac:dyDescent="0.2">
      <c r="A779" s="8">
        <v>44931</v>
      </c>
      <c r="B779" s="32">
        <v>157.72760009999999</v>
      </c>
      <c r="C779" s="9">
        <f t="shared" si="90"/>
        <v>100.7336655</v>
      </c>
      <c r="D779" s="10">
        <f t="shared" si="91"/>
        <v>157.72760009999999</v>
      </c>
      <c r="E779" s="10">
        <f t="shared" si="92"/>
        <v>1</v>
      </c>
      <c r="F779" s="10">
        <f t="shared" si="93"/>
        <v>0</v>
      </c>
      <c r="G779" s="10">
        <f t="shared" si="94"/>
        <v>0</v>
      </c>
      <c r="H779" s="10">
        <f t="shared" si="95"/>
        <v>0</v>
      </c>
      <c r="I779" s="10">
        <f t="shared" si="96"/>
        <v>0</v>
      </c>
      <c r="J779" s="10">
        <f t="shared" si="97"/>
        <v>0</v>
      </c>
      <c r="K779" s="10">
        <f t="shared" si="98"/>
        <v>0</v>
      </c>
      <c r="L779" s="9">
        <f t="shared" si="88"/>
        <v>157.72760009999999</v>
      </c>
      <c r="M779" s="9">
        <f t="shared" si="70"/>
        <v>156.01013564499999</v>
      </c>
      <c r="N779" s="9">
        <f t="shared" si="73"/>
        <v>162.46713836400002</v>
      </c>
      <c r="O779" s="9">
        <f t="shared" si="77"/>
        <v>168.05680473399991</v>
      </c>
      <c r="P779" s="9">
        <f t="shared" si="71"/>
        <v>1.7174644549999982</v>
      </c>
      <c r="Q779" s="10">
        <f t="shared" si="72"/>
        <v>0</v>
      </c>
      <c r="R779" s="9">
        <f t="shared" si="74"/>
        <v>-4.7395382640000321</v>
      </c>
      <c r="S779" s="10">
        <f t="shared" si="76"/>
        <v>0</v>
      </c>
      <c r="T779" s="9">
        <f t="shared" si="78"/>
        <v>-10.329204633999922</v>
      </c>
      <c r="U779" s="10">
        <f t="shared" si="83"/>
        <v>0</v>
      </c>
      <c r="V779" s="9">
        <f t="shared" si="75"/>
        <v>-6.4570027190000303</v>
      </c>
      <c r="W779" s="10">
        <f t="shared" si="89"/>
        <v>0</v>
      </c>
      <c r="X779" s="9">
        <f t="shared" si="79"/>
        <v>-12.04666908899992</v>
      </c>
      <c r="Y779" s="10">
        <f t="shared" si="84"/>
        <v>0</v>
      </c>
      <c r="Z779" s="9">
        <f t="shared" si="80"/>
        <v>-5.5896663699998896</v>
      </c>
      <c r="AA779" s="10">
        <f t="shared" si="85"/>
        <v>0</v>
      </c>
      <c r="AB779" s="10">
        <f t="shared" si="86"/>
        <v>0</v>
      </c>
      <c r="AC779" s="10">
        <f t="shared" si="87"/>
        <v>0</v>
      </c>
      <c r="AD779" s="10">
        <f t="shared" si="81"/>
        <v>0</v>
      </c>
      <c r="AF779" s="10">
        <f t="shared" si="82"/>
        <v>0</v>
      </c>
    </row>
    <row r="780" spans="1:32" ht="15.75" customHeight="1" x14ac:dyDescent="0.2">
      <c r="A780" s="8">
        <v>44932</v>
      </c>
      <c r="B780" s="32">
        <v>159.60644529999999</v>
      </c>
      <c r="C780" s="9">
        <f t="shared" si="90"/>
        <v>100.7336655</v>
      </c>
      <c r="D780" s="10">
        <f t="shared" si="91"/>
        <v>159.60644529999999</v>
      </c>
      <c r="E780" s="10">
        <f t="shared" si="92"/>
        <v>1</v>
      </c>
      <c r="F780" s="10">
        <f t="shared" si="93"/>
        <v>0</v>
      </c>
      <c r="G780" s="10">
        <f t="shared" si="94"/>
        <v>0</v>
      </c>
      <c r="H780" s="10">
        <f t="shared" si="95"/>
        <v>0</v>
      </c>
      <c r="I780" s="10">
        <f t="shared" si="96"/>
        <v>0</v>
      </c>
      <c r="J780" s="10">
        <f t="shared" si="97"/>
        <v>0</v>
      </c>
      <c r="K780" s="10">
        <f t="shared" si="98"/>
        <v>0</v>
      </c>
      <c r="L780" s="9">
        <f t="shared" si="88"/>
        <v>159.60644529999999</v>
      </c>
      <c r="M780" s="9">
        <f t="shared" si="70"/>
        <v>155.88005981000001</v>
      </c>
      <c r="N780" s="9">
        <f t="shared" si="73"/>
        <v>162.36500549000002</v>
      </c>
      <c r="O780" s="9">
        <f t="shared" si="77"/>
        <v>167.89795242399995</v>
      </c>
      <c r="P780" s="9">
        <f t="shared" si="71"/>
        <v>3.7263854899999842</v>
      </c>
      <c r="Q780" s="10">
        <f t="shared" si="72"/>
        <v>0</v>
      </c>
      <c r="R780" s="9">
        <f t="shared" si="74"/>
        <v>-2.7585601900000256</v>
      </c>
      <c r="S780" s="10">
        <f t="shared" si="76"/>
        <v>0</v>
      </c>
      <c r="T780" s="9">
        <f t="shared" si="78"/>
        <v>-8.2915071239999634</v>
      </c>
      <c r="U780" s="10">
        <f t="shared" si="83"/>
        <v>0</v>
      </c>
      <c r="V780" s="9">
        <f t="shared" si="75"/>
        <v>-6.4849456800000098</v>
      </c>
      <c r="W780" s="10">
        <f t="shared" si="89"/>
        <v>0</v>
      </c>
      <c r="X780" s="9">
        <f t="shared" si="79"/>
        <v>-12.017892613999948</v>
      </c>
      <c r="Y780" s="10">
        <f t="shared" si="84"/>
        <v>0</v>
      </c>
      <c r="Z780" s="9">
        <f t="shared" si="80"/>
        <v>-5.5329469339999378</v>
      </c>
      <c r="AA780" s="10">
        <f t="shared" si="85"/>
        <v>0</v>
      </c>
      <c r="AB780" s="10">
        <f t="shared" si="86"/>
        <v>0</v>
      </c>
      <c r="AC780" s="10">
        <f t="shared" si="87"/>
        <v>0</v>
      </c>
      <c r="AD780" s="10">
        <f t="shared" si="81"/>
        <v>0</v>
      </c>
      <c r="AF780" s="10">
        <f t="shared" si="82"/>
        <v>0</v>
      </c>
    </row>
    <row r="781" spans="1:32" ht="15.75" customHeight="1" x14ac:dyDescent="0.2">
      <c r="A781" s="8">
        <v>44935</v>
      </c>
      <c r="B781" s="32">
        <v>160.71450809999999</v>
      </c>
      <c r="C781" s="9">
        <f t="shared" si="90"/>
        <v>100.7336655</v>
      </c>
      <c r="D781" s="10">
        <f t="shared" si="91"/>
        <v>160.71450809999999</v>
      </c>
      <c r="E781" s="10">
        <f t="shared" si="92"/>
        <v>1</v>
      </c>
      <c r="F781" s="10">
        <f t="shared" si="93"/>
        <v>0</v>
      </c>
      <c r="G781" s="10">
        <f t="shared" si="94"/>
        <v>0</v>
      </c>
      <c r="H781" s="10">
        <f t="shared" si="95"/>
        <v>0</v>
      </c>
      <c r="I781" s="10">
        <f t="shared" si="96"/>
        <v>0</v>
      </c>
      <c r="J781" s="10">
        <f t="shared" si="97"/>
        <v>0</v>
      </c>
      <c r="K781" s="10">
        <f t="shared" si="98"/>
        <v>0</v>
      </c>
      <c r="L781" s="9">
        <f t="shared" si="88"/>
        <v>160.71450809999999</v>
      </c>
      <c r="M781" s="9">
        <f t="shared" si="70"/>
        <v>155.63195418999999</v>
      </c>
      <c r="N781" s="9">
        <f t="shared" si="73"/>
        <v>162.26383636200001</v>
      </c>
      <c r="O781" s="9">
        <f t="shared" si="77"/>
        <v>167.74939399849995</v>
      </c>
      <c r="P781" s="9">
        <f t="shared" si="71"/>
        <v>5.0825539100000015</v>
      </c>
      <c r="Q781" s="10">
        <f t="shared" si="72"/>
        <v>0</v>
      </c>
      <c r="R781" s="9">
        <f t="shared" si="74"/>
        <v>-1.5493282620000173</v>
      </c>
      <c r="S781" s="10">
        <f t="shared" si="76"/>
        <v>0</v>
      </c>
      <c r="T781" s="9">
        <f t="shared" si="78"/>
        <v>-7.0348858984999652</v>
      </c>
      <c r="U781" s="10">
        <f t="shared" si="83"/>
        <v>0</v>
      </c>
      <c r="V781" s="9">
        <f t="shared" si="75"/>
        <v>-6.6318821720000187</v>
      </c>
      <c r="W781" s="10">
        <f t="shared" si="89"/>
        <v>0</v>
      </c>
      <c r="X781" s="9">
        <f t="shared" si="79"/>
        <v>-12.117439808499967</v>
      </c>
      <c r="Y781" s="10">
        <f t="shared" si="84"/>
        <v>0</v>
      </c>
      <c r="Z781" s="9">
        <f t="shared" si="80"/>
        <v>-5.4855576364999479</v>
      </c>
      <c r="AA781" s="10">
        <f t="shared" si="85"/>
        <v>0</v>
      </c>
      <c r="AB781" s="10">
        <f t="shared" si="86"/>
        <v>0</v>
      </c>
      <c r="AC781" s="10">
        <f t="shared" si="87"/>
        <v>0</v>
      </c>
      <c r="AD781" s="10">
        <f t="shared" si="81"/>
        <v>0</v>
      </c>
      <c r="AF781" s="10">
        <f t="shared" si="82"/>
        <v>0</v>
      </c>
    </row>
    <row r="782" spans="1:32" ht="15.75" customHeight="1" x14ac:dyDescent="0.2">
      <c r="A782" s="8">
        <v>44936</v>
      </c>
      <c r="B782" s="32">
        <v>157.6312561</v>
      </c>
      <c r="C782" s="9">
        <f t="shared" si="90"/>
        <v>100.7336655</v>
      </c>
      <c r="D782" s="10">
        <f t="shared" si="91"/>
        <v>157.6312561</v>
      </c>
      <c r="E782" s="10">
        <f t="shared" si="92"/>
        <v>1</v>
      </c>
      <c r="F782" s="10">
        <f t="shared" si="93"/>
        <v>0</v>
      </c>
      <c r="G782" s="10">
        <f t="shared" si="94"/>
        <v>0</v>
      </c>
      <c r="H782" s="10">
        <f t="shared" si="95"/>
        <v>0</v>
      </c>
      <c r="I782" s="10">
        <f t="shared" si="96"/>
        <v>0</v>
      </c>
      <c r="J782" s="10">
        <f t="shared" si="97"/>
        <v>0</v>
      </c>
      <c r="K782" s="10">
        <f t="shared" si="98"/>
        <v>0</v>
      </c>
      <c r="L782" s="9">
        <f t="shared" si="88"/>
        <v>157.6312561</v>
      </c>
      <c r="M782" s="9">
        <f t="shared" si="70"/>
        <v>155.232095335</v>
      </c>
      <c r="N782" s="9">
        <f t="shared" si="73"/>
        <v>162.21277007800001</v>
      </c>
      <c r="O782" s="9">
        <f t="shared" si="77"/>
        <v>167.57496154899997</v>
      </c>
      <c r="P782" s="9">
        <f t="shared" si="71"/>
        <v>2.3991607650000049</v>
      </c>
      <c r="Q782" s="10">
        <f t="shared" si="72"/>
        <v>0</v>
      </c>
      <c r="R782" s="9">
        <f t="shared" si="74"/>
        <v>-4.5815139780000038</v>
      </c>
      <c r="S782" s="10">
        <f t="shared" si="76"/>
        <v>0</v>
      </c>
      <c r="T782" s="9">
        <f t="shared" si="78"/>
        <v>-9.9437054489999639</v>
      </c>
      <c r="U782" s="10">
        <f t="shared" si="83"/>
        <v>0</v>
      </c>
      <c r="V782" s="9">
        <f t="shared" si="75"/>
        <v>-6.9806747430000087</v>
      </c>
      <c r="W782" s="10">
        <f t="shared" si="89"/>
        <v>0</v>
      </c>
      <c r="X782" s="9">
        <f t="shared" si="79"/>
        <v>-12.342866213999969</v>
      </c>
      <c r="Y782" s="10">
        <f t="shared" si="84"/>
        <v>0</v>
      </c>
      <c r="Z782" s="9">
        <f t="shared" si="80"/>
        <v>-5.3621914709999601</v>
      </c>
      <c r="AA782" s="10">
        <f t="shared" si="85"/>
        <v>0</v>
      </c>
      <c r="AB782" s="10">
        <f t="shared" si="86"/>
        <v>0</v>
      </c>
      <c r="AC782" s="10">
        <f t="shared" si="87"/>
        <v>0</v>
      </c>
      <c r="AD782" s="10">
        <f t="shared" si="81"/>
        <v>0</v>
      </c>
      <c r="AF782" s="10">
        <f t="shared" si="82"/>
        <v>0</v>
      </c>
    </row>
    <row r="783" spans="1:32" ht="15.75" customHeight="1" x14ac:dyDescent="0.2">
      <c r="A783" s="8">
        <v>44937</v>
      </c>
      <c r="B783" s="32">
        <v>157.58306880000001</v>
      </c>
      <c r="C783" s="9">
        <f t="shared" si="90"/>
        <v>100.7336655</v>
      </c>
      <c r="D783" s="10">
        <f t="shared" si="91"/>
        <v>157.58306880000001</v>
      </c>
      <c r="E783" s="10">
        <f t="shared" si="92"/>
        <v>1</v>
      </c>
      <c r="F783" s="10">
        <f t="shared" si="93"/>
        <v>0</v>
      </c>
      <c r="G783" s="10">
        <f t="shared" si="94"/>
        <v>0</v>
      </c>
      <c r="H783" s="10">
        <f t="shared" si="95"/>
        <v>0</v>
      </c>
      <c r="I783" s="10">
        <f t="shared" si="96"/>
        <v>0</v>
      </c>
      <c r="J783" s="10">
        <f t="shared" si="97"/>
        <v>0</v>
      </c>
      <c r="K783" s="10">
        <f t="shared" si="98"/>
        <v>0</v>
      </c>
      <c r="L783" s="9">
        <f t="shared" si="88"/>
        <v>157.58306880000001</v>
      </c>
      <c r="M783" s="9">
        <f t="shared" si="70"/>
        <v>154.69493484000003</v>
      </c>
      <c r="N783" s="9">
        <f t="shared" si="73"/>
        <v>162.13761565799999</v>
      </c>
      <c r="O783" s="9">
        <f t="shared" si="77"/>
        <v>167.41288505649999</v>
      </c>
      <c r="P783" s="9">
        <f t="shared" si="71"/>
        <v>2.8881339599999762</v>
      </c>
      <c r="Q783" s="10">
        <f t="shared" si="72"/>
        <v>0</v>
      </c>
      <c r="R783" s="9">
        <f t="shared" si="74"/>
        <v>-4.5545468579999806</v>
      </c>
      <c r="S783" s="10">
        <f t="shared" si="76"/>
        <v>0</v>
      </c>
      <c r="T783" s="9">
        <f t="shared" si="78"/>
        <v>-9.8298162564999814</v>
      </c>
      <c r="U783" s="10">
        <f t="shared" si="83"/>
        <v>0</v>
      </c>
      <c r="V783" s="9">
        <f t="shared" si="75"/>
        <v>-7.4426808179999568</v>
      </c>
      <c r="W783" s="10">
        <f t="shared" si="89"/>
        <v>0</v>
      </c>
      <c r="X783" s="9">
        <f t="shared" si="79"/>
        <v>-12.717950216499958</v>
      </c>
      <c r="Y783" s="10">
        <f t="shared" si="84"/>
        <v>0</v>
      </c>
      <c r="Z783" s="9">
        <f t="shared" si="80"/>
        <v>-5.2752693985000008</v>
      </c>
      <c r="AA783" s="10">
        <f t="shared" si="85"/>
        <v>0</v>
      </c>
      <c r="AB783" s="10">
        <f t="shared" si="86"/>
        <v>0</v>
      </c>
      <c r="AC783" s="10">
        <f t="shared" si="87"/>
        <v>0</v>
      </c>
      <c r="AD783" s="10">
        <f t="shared" si="81"/>
        <v>0</v>
      </c>
      <c r="AF783" s="10">
        <f t="shared" si="82"/>
        <v>0</v>
      </c>
    </row>
    <row r="784" spans="1:32" ht="15.75" customHeight="1" x14ac:dyDescent="0.2">
      <c r="A784" s="8">
        <v>44938</v>
      </c>
      <c r="B784" s="32">
        <v>162.7860718</v>
      </c>
      <c r="C784" s="9">
        <f t="shared" si="90"/>
        <v>100.7336655</v>
      </c>
      <c r="D784" s="10">
        <f t="shared" si="91"/>
        <v>162.7860718</v>
      </c>
      <c r="E784" s="10">
        <f t="shared" si="92"/>
        <v>1</v>
      </c>
      <c r="F784" s="10">
        <f t="shared" si="93"/>
        <v>0</v>
      </c>
      <c r="G784" s="10">
        <f t="shared" si="94"/>
        <v>0</v>
      </c>
      <c r="H784" s="10">
        <f t="shared" si="95"/>
        <v>0</v>
      </c>
      <c r="I784" s="10">
        <f t="shared" si="96"/>
        <v>0</v>
      </c>
      <c r="J784" s="10">
        <f t="shared" si="97"/>
        <v>0</v>
      </c>
      <c r="K784" s="10">
        <f t="shared" si="98"/>
        <v>0</v>
      </c>
      <c r="L784" s="9">
        <f t="shared" si="88"/>
        <v>162.7860718</v>
      </c>
      <c r="M784" s="9">
        <f t="shared" si="70"/>
        <v>154.53113708000001</v>
      </c>
      <c r="N784" s="9">
        <f t="shared" si="73"/>
        <v>162.27347198200002</v>
      </c>
      <c r="O784" s="9">
        <f t="shared" si="77"/>
        <v>167.25044151399999</v>
      </c>
      <c r="P784" s="9">
        <f t="shared" si="71"/>
        <v>8.2549347199999943</v>
      </c>
      <c r="Q784" s="10">
        <f t="shared" si="72"/>
        <v>0</v>
      </c>
      <c r="R784" s="9">
        <f t="shared" si="74"/>
        <v>0.512599817999984</v>
      </c>
      <c r="S784" s="10">
        <f t="shared" si="76"/>
        <v>1</v>
      </c>
      <c r="T784" s="9">
        <f t="shared" si="78"/>
        <v>-4.4643697139999858</v>
      </c>
      <c r="U784" s="10">
        <f t="shared" si="83"/>
        <v>0</v>
      </c>
      <c r="V784" s="9">
        <f t="shared" si="75"/>
        <v>-7.7423349020000103</v>
      </c>
      <c r="W784" s="10">
        <f t="shared" si="89"/>
        <v>0</v>
      </c>
      <c r="X784" s="9">
        <f t="shared" si="79"/>
        <v>-12.71930443399998</v>
      </c>
      <c r="Y784" s="10">
        <f t="shared" si="84"/>
        <v>0</v>
      </c>
      <c r="Z784" s="9">
        <f t="shared" si="80"/>
        <v>-4.9769695319999698</v>
      </c>
      <c r="AA784" s="10">
        <f t="shared" si="85"/>
        <v>0</v>
      </c>
      <c r="AB784" s="10">
        <f t="shared" si="86"/>
        <v>0</v>
      </c>
      <c r="AC784" s="10">
        <f t="shared" si="87"/>
        <v>0</v>
      </c>
      <c r="AD784" s="10">
        <f t="shared" si="81"/>
        <v>0</v>
      </c>
      <c r="AF784" s="10">
        <f t="shared" si="82"/>
        <v>0</v>
      </c>
    </row>
    <row r="785" spans="1:32" ht="15.75" customHeight="1" x14ac:dyDescent="0.2">
      <c r="A785" s="8">
        <v>44939</v>
      </c>
      <c r="B785" s="32">
        <v>164.6649017</v>
      </c>
      <c r="C785" s="9">
        <f t="shared" si="90"/>
        <v>100.7336655</v>
      </c>
      <c r="D785" s="10">
        <f t="shared" si="91"/>
        <v>164.6649017</v>
      </c>
      <c r="E785" s="10">
        <f t="shared" si="92"/>
        <v>1</v>
      </c>
      <c r="F785" s="10">
        <f t="shared" si="93"/>
        <v>0</v>
      </c>
      <c r="G785" s="10">
        <f t="shared" si="94"/>
        <v>0</v>
      </c>
      <c r="H785" s="10">
        <f t="shared" si="95"/>
        <v>0</v>
      </c>
      <c r="I785" s="10">
        <f t="shared" si="96"/>
        <v>0</v>
      </c>
      <c r="J785" s="10">
        <f t="shared" si="97"/>
        <v>0</v>
      </c>
      <c r="K785" s="10">
        <f t="shared" si="98"/>
        <v>0</v>
      </c>
      <c r="L785" s="9">
        <f t="shared" si="88"/>
        <v>164.6649017</v>
      </c>
      <c r="M785" s="9">
        <f t="shared" si="70"/>
        <v>154.80814742499999</v>
      </c>
      <c r="N785" s="9">
        <f t="shared" si="73"/>
        <v>162.51435058199999</v>
      </c>
      <c r="O785" s="9">
        <f t="shared" si="77"/>
        <v>167.11925827100001</v>
      </c>
      <c r="P785" s="9">
        <f t="shared" si="71"/>
        <v>9.8567542750000143</v>
      </c>
      <c r="Q785" s="10">
        <f t="shared" si="72"/>
        <v>0</v>
      </c>
      <c r="R785" s="9">
        <f t="shared" si="74"/>
        <v>2.1505511180000099</v>
      </c>
      <c r="S785" s="10">
        <f t="shared" si="76"/>
        <v>0</v>
      </c>
      <c r="T785" s="9">
        <f t="shared" si="78"/>
        <v>-2.4543565710000053</v>
      </c>
      <c r="U785" s="10">
        <f t="shared" si="83"/>
        <v>0</v>
      </c>
      <c r="V785" s="9">
        <f t="shared" si="75"/>
        <v>-7.7062031570000045</v>
      </c>
      <c r="W785" s="10">
        <f t="shared" si="89"/>
        <v>0</v>
      </c>
      <c r="X785" s="9">
        <f t="shared" si="79"/>
        <v>-12.31111084600002</v>
      </c>
      <c r="Y785" s="10">
        <f t="shared" si="84"/>
        <v>0</v>
      </c>
      <c r="Z785" s="9">
        <f t="shared" si="80"/>
        <v>-4.6049076890000151</v>
      </c>
      <c r="AA785" s="10">
        <f t="shared" si="85"/>
        <v>0</v>
      </c>
      <c r="AB785" s="10">
        <f t="shared" si="86"/>
        <v>0</v>
      </c>
      <c r="AC785" s="10">
        <f t="shared" si="87"/>
        <v>0</v>
      </c>
      <c r="AD785" s="10">
        <f t="shared" si="81"/>
        <v>0</v>
      </c>
      <c r="AF785" s="10">
        <f t="shared" si="82"/>
        <v>0</v>
      </c>
    </row>
    <row r="786" spans="1:32" ht="15.75" customHeight="1" x14ac:dyDescent="0.2">
      <c r="A786" s="8">
        <v>44942</v>
      </c>
      <c r="B786" s="32">
        <v>166.44743349999999</v>
      </c>
      <c r="C786" s="9">
        <f t="shared" si="90"/>
        <v>100.7336655</v>
      </c>
      <c r="D786" s="10">
        <f t="shared" si="91"/>
        <v>166.44743349999999</v>
      </c>
      <c r="E786" s="10">
        <f t="shared" si="92"/>
        <v>1</v>
      </c>
      <c r="F786" s="10">
        <f t="shared" si="93"/>
        <v>0</v>
      </c>
      <c r="G786" s="10">
        <f t="shared" si="94"/>
        <v>0</v>
      </c>
      <c r="H786" s="10">
        <f t="shared" si="95"/>
        <v>0</v>
      </c>
      <c r="I786" s="10">
        <f t="shared" si="96"/>
        <v>0</v>
      </c>
      <c r="J786" s="10">
        <f t="shared" si="97"/>
        <v>0</v>
      </c>
      <c r="K786" s="10">
        <f t="shared" si="98"/>
        <v>0</v>
      </c>
      <c r="L786" s="9">
        <f t="shared" si="88"/>
        <v>166.44743349999999</v>
      </c>
      <c r="M786" s="9">
        <f t="shared" si="70"/>
        <v>155.44888610500001</v>
      </c>
      <c r="N786" s="9">
        <f t="shared" si="73"/>
        <v>162.75426635399998</v>
      </c>
      <c r="O786" s="9">
        <f t="shared" si="77"/>
        <v>167.0345405585</v>
      </c>
      <c r="P786" s="9">
        <f t="shared" si="71"/>
        <v>10.998547394999974</v>
      </c>
      <c r="Q786" s="10">
        <f t="shared" si="72"/>
        <v>0</v>
      </c>
      <c r="R786" s="9">
        <f t="shared" si="74"/>
        <v>3.6931671460000075</v>
      </c>
      <c r="S786" s="10">
        <f t="shared" si="76"/>
        <v>0</v>
      </c>
      <c r="T786" s="9">
        <f t="shared" si="78"/>
        <v>-0.58710705850000977</v>
      </c>
      <c r="U786" s="10">
        <f t="shared" si="83"/>
        <v>0</v>
      </c>
      <c r="V786" s="9">
        <f t="shared" si="75"/>
        <v>-7.3053802489999669</v>
      </c>
      <c r="W786" s="10">
        <f t="shared" si="89"/>
        <v>0</v>
      </c>
      <c r="X786" s="9">
        <f t="shared" si="79"/>
        <v>-11.585654453499984</v>
      </c>
      <c r="Y786" s="10">
        <f t="shared" si="84"/>
        <v>0</v>
      </c>
      <c r="Z786" s="9">
        <f t="shared" si="80"/>
        <v>-4.2802742045000173</v>
      </c>
      <c r="AA786" s="10">
        <f t="shared" si="85"/>
        <v>0</v>
      </c>
      <c r="AB786" s="10">
        <f t="shared" si="86"/>
        <v>0</v>
      </c>
      <c r="AC786" s="10">
        <f t="shared" si="87"/>
        <v>0</v>
      </c>
      <c r="AD786" s="10">
        <f t="shared" si="81"/>
        <v>0</v>
      </c>
      <c r="AF786" s="10">
        <f t="shared" si="82"/>
        <v>0</v>
      </c>
    </row>
    <row r="787" spans="1:32" ht="15.75" customHeight="1" x14ac:dyDescent="0.2">
      <c r="A787" s="8">
        <v>44943</v>
      </c>
      <c r="B787" s="32">
        <v>165.0021515</v>
      </c>
      <c r="C787" s="9">
        <f t="shared" si="90"/>
        <v>100.7336655</v>
      </c>
      <c r="D787" s="10">
        <f t="shared" si="91"/>
        <v>165.0021515</v>
      </c>
      <c r="E787" s="10">
        <f t="shared" si="92"/>
        <v>1</v>
      </c>
      <c r="F787" s="10">
        <f t="shared" si="93"/>
        <v>0</v>
      </c>
      <c r="G787" s="10">
        <f t="shared" si="94"/>
        <v>0</v>
      </c>
      <c r="H787" s="10">
        <f t="shared" si="95"/>
        <v>0</v>
      </c>
      <c r="I787" s="10">
        <f t="shared" si="96"/>
        <v>0</v>
      </c>
      <c r="J787" s="10">
        <f t="shared" si="97"/>
        <v>0</v>
      </c>
      <c r="K787" s="10">
        <f t="shared" si="98"/>
        <v>0</v>
      </c>
      <c r="L787" s="9">
        <f t="shared" si="88"/>
        <v>165.0021515</v>
      </c>
      <c r="M787" s="9">
        <f t="shared" ref="M787:M1041" si="99">AVERAGE(L768:L787)</f>
        <v>156.11130370999999</v>
      </c>
      <c r="N787" s="9">
        <f t="shared" si="73"/>
        <v>162.95564117200001</v>
      </c>
      <c r="O787" s="9">
        <f t="shared" si="77"/>
        <v>166.95329185549997</v>
      </c>
      <c r="P787" s="9">
        <f t="shared" ref="P787:P1041" si="100">L787-M787</f>
        <v>8.8908477900000094</v>
      </c>
      <c r="Q787" s="10">
        <f t="shared" si="72"/>
        <v>0</v>
      </c>
      <c r="R787" s="9">
        <f t="shared" si="74"/>
        <v>2.0465103279999823</v>
      </c>
      <c r="S787" s="10">
        <f t="shared" si="76"/>
        <v>0</v>
      </c>
      <c r="T787" s="9">
        <f t="shared" si="78"/>
        <v>-1.9511403554999731</v>
      </c>
      <c r="U787" s="10">
        <f t="shared" si="83"/>
        <v>0</v>
      </c>
      <c r="V787" s="9">
        <f t="shared" si="75"/>
        <v>-6.844337462000027</v>
      </c>
      <c r="W787" s="10">
        <f t="shared" si="89"/>
        <v>0</v>
      </c>
      <c r="X787" s="9">
        <f t="shared" si="79"/>
        <v>-10.841988145499982</v>
      </c>
      <c r="Y787" s="10">
        <f t="shared" si="84"/>
        <v>0</v>
      </c>
      <c r="Z787" s="9">
        <f t="shared" si="80"/>
        <v>-3.9976506834999554</v>
      </c>
      <c r="AA787" s="10">
        <f t="shared" si="85"/>
        <v>0</v>
      </c>
      <c r="AB787" s="10">
        <f t="shared" si="86"/>
        <v>0</v>
      </c>
      <c r="AC787" s="10">
        <f t="shared" si="87"/>
        <v>0</v>
      </c>
      <c r="AD787" s="10">
        <f t="shared" si="81"/>
        <v>0</v>
      </c>
      <c r="AF787" s="10">
        <f t="shared" si="82"/>
        <v>0</v>
      </c>
    </row>
    <row r="788" spans="1:32" ht="15.75" customHeight="1" x14ac:dyDescent="0.2">
      <c r="A788" s="8">
        <v>44944</v>
      </c>
      <c r="B788" s="32">
        <v>169.8679047</v>
      </c>
      <c r="C788" s="9">
        <f t="shared" si="90"/>
        <v>100.7336655</v>
      </c>
      <c r="D788" s="10">
        <f t="shared" si="91"/>
        <v>169.8679047</v>
      </c>
      <c r="E788" s="10">
        <f t="shared" si="92"/>
        <v>1</v>
      </c>
      <c r="F788" s="10">
        <f t="shared" si="93"/>
        <v>0</v>
      </c>
      <c r="G788" s="10">
        <f t="shared" si="94"/>
        <v>0</v>
      </c>
      <c r="H788" s="10">
        <f t="shared" si="95"/>
        <v>0</v>
      </c>
      <c r="I788" s="10">
        <f t="shared" si="96"/>
        <v>0</v>
      </c>
      <c r="J788" s="10">
        <f t="shared" si="97"/>
        <v>0</v>
      </c>
      <c r="K788" s="10">
        <f t="shared" si="98"/>
        <v>0</v>
      </c>
      <c r="L788" s="9">
        <f t="shared" si="88"/>
        <v>169.8679047</v>
      </c>
      <c r="M788" s="9">
        <f t="shared" si="99"/>
        <v>157.08445434499998</v>
      </c>
      <c r="N788" s="9">
        <f t="shared" si="73"/>
        <v>163.14641754000002</v>
      </c>
      <c r="O788" s="9">
        <f t="shared" si="77"/>
        <v>166.90088783349995</v>
      </c>
      <c r="P788" s="9">
        <f t="shared" si="100"/>
        <v>12.783450355000014</v>
      </c>
      <c r="Q788" s="10">
        <f t="shared" ref="Q788:Q1042" si="101">IF(AND(P788&lt;0,P787&gt;=0),-1,IF(AND(P788&gt;0,P787&lt;=0),1,0))</f>
        <v>0</v>
      </c>
      <c r="R788" s="9">
        <f t="shared" si="74"/>
        <v>6.721487159999981</v>
      </c>
      <c r="S788" s="10">
        <f t="shared" si="76"/>
        <v>0</v>
      </c>
      <c r="T788" s="9">
        <f t="shared" si="78"/>
        <v>2.967016866500046</v>
      </c>
      <c r="U788" s="10">
        <f t="shared" si="83"/>
        <v>1</v>
      </c>
      <c r="V788" s="9">
        <f t="shared" si="75"/>
        <v>-6.0619631950000326</v>
      </c>
      <c r="W788" s="10">
        <f t="shared" si="89"/>
        <v>0</v>
      </c>
      <c r="X788" s="9">
        <f t="shared" si="79"/>
        <v>-9.8164334884999676</v>
      </c>
      <c r="Y788" s="10">
        <f t="shared" si="84"/>
        <v>0</v>
      </c>
      <c r="Z788" s="9">
        <f t="shared" si="80"/>
        <v>-3.754470293499935</v>
      </c>
      <c r="AA788" s="10">
        <f t="shared" si="85"/>
        <v>0</v>
      </c>
      <c r="AB788" s="10">
        <f t="shared" si="86"/>
        <v>0</v>
      </c>
      <c r="AC788" s="10">
        <f t="shared" si="87"/>
        <v>0</v>
      </c>
      <c r="AD788" s="10">
        <f t="shared" si="81"/>
        <v>0</v>
      </c>
      <c r="AF788" s="10">
        <f t="shared" si="82"/>
        <v>0</v>
      </c>
    </row>
    <row r="789" spans="1:32" ht="15.75" customHeight="1" x14ac:dyDescent="0.2">
      <c r="A789" s="8">
        <v>44945</v>
      </c>
      <c r="B789" s="32">
        <v>165.72479250000001</v>
      </c>
      <c r="C789" s="9">
        <f t="shared" si="90"/>
        <v>100.7336655</v>
      </c>
      <c r="D789" s="10">
        <f t="shared" si="91"/>
        <v>165.72479250000001</v>
      </c>
      <c r="E789" s="10">
        <f t="shared" si="92"/>
        <v>1</v>
      </c>
      <c r="F789" s="10">
        <f t="shared" si="93"/>
        <v>0</v>
      </c>
      <c r="G789" s="10">
        <f t="shared" si="94"/>
        <v>0</v>
      </c>
      <c r="H789" s="10">
        <f t="shared" si="95"/>
        <v>0</v>
      </c>
      <c r="I789" s="10">
        <f t="shared" si="96"/>
        <v>0</v>
      </c>
      <c r="J789" s="10">
        <f t="shared" si="97"/>
        <v>0</v>
      </c>
      <c r="K789" s="10">
        <f t="shared" si="98"/>
        <v>0</v>
      </c>
      <c r="L789" s="9">
        <f t="shared" si="88"/>
        <v>165.72479250000001</v>
      </c>
      <c r="M789" s="9">
        <f t="shared" si="99"/>
        <v>157.78300400000001</v>
      </c>
      <c r="N789" s="9">
        <f t="shared" si="73"/>
        <v>163.27167480399999</v>
      </c>
      <c r="O789" s="9">
        <f t="shared" si="77"/>
        <v>166.82895660499995</v>
      </c>
      <c r="P789" s="9">
        <f t="shared" si="100"/>
        <v>7.9417885000000012</v>
      </c>
      <c r="Q789" s="10">
        <f t="shared" si="101"/>
        <v>0</v>
      </c>
      <c r="R789" s="9">
        <f t="shared" si="74"/>
        <v>2.4531176960000209</v>
      </c>
      <c r="S789" s="10">
        <f t="shared" si="76"/>
        <v>0</v>
      </c>
      <c r="T789" s="9">
        <f t="shared" si="78"/>
        <v>-1.1041641049999384</v>
      </c>
      <c r="U789" s="10">
        <f t="shared" si="83"/>
        <v>-1</v>
      </c>
      <c r="V789" s="9">
        <f t="shared" si="75"/>
        <v>-5.4886708039999803</v>
      </c>
      <c r="W789" s="10">
        <f t="shared" si="89"/>
        <v>0</v>
      </c>
      <c r="X789" s="9">
        <f t="shared" si="79"/>
        <v>-9.0459526049999397</v>
      </c>
      <c r="Y789" s="10">
        <f t="shared" si="84"/>
        <v>0</v>
      </c>
      <c r="Z789" s="9">
        <f t="shared" si="80"/>
        <v>-3.5572818009999594</v>
      </c>
      <c r="AA789" s="10">
        <f t="shared" si="85"/>
        <v>0</v>
      </c>
      <c r="AB789" s="10">
        <f t="shared" si="86"/>
        <v>0</v>
      </c>
      <c r="AC789" s="10">
        <f t="shared" si="87"/>
        <v>0</v>
      </c>
      <c r="AD789" s="10">
        <f t="shared" si="81"/>
        <v>0</v>
      </c>
      <c r="AF789" s="10">
        <f t="shared" si="82"/>
        <v>0</v>
      </c>
    </row>
    <row r="790" spans="1:32" ht="15.75" customHeight="1" x14ac:dyDescent="0.2">
      <c r="A790" s="8">
        <v>44946</v>
      </c>
      <c r="B790" s="32">
        <v>164.56857299999999</v>
      </c>
      <c r="C790" s="9">
        <f t="shared" si="90"/>
        <v>100.7336655</v>
      </c>
      <c r="D790" s="10">
        <f t="shared" si="91"/>
        <v>164.56857299999999</v>
      </c>
      <c r="E790" s="10">
        <f t="shared" si="92"/>
        <v>1</v>
      </c>
      <c r="F790" s="10">
        <f t="shared" si="93"/>
        <v>0</v>
      </c>
      <c r="G790" s="10">
        <f t="shared" si="94"/>
        <v>0</v>
      </c>
      <c r="H790" s="10">
        <f t="shared" si="95"/>
        <v>0</v>
      </c>
      <c r="I790" s="10">
        <f t="shared" si="96"/>
        <v>0</v>
      </c>
      <c r="J790" s="10">
        <f t="shared" si="97"/>
        <v>0</v>
      </c>
      <c r="K790" s="10">
        <f t="shared" si="98"/>
        <v>0</v>
      </c>
      <c r="L790" s="9">
        <f t="shared" si="88"/>
        <v>164.56857299999999</v>
      </c>
      <c r="M790" s="9">
        <f t="shared" si="99"/>
        <v>158.45987473</v>
      </c>
      <c r="N790" s="9">
        <f t="shared" si="73"/>
        <v>163.18881225599998</v>
      </c>
      <c r="O790" s="9">
        <f t="shared" si="77"/>
        <v>166.74886749349997</v>
      </c>
      <c r="P790" s="9">
        <f t="shared" si="100"/>
        <v>6.1086982699999908</v>
      </c>
      <c r="Q790" s="10">
        <f t="shared" si="101"/>
        <v>0</v>
      </c>
      <c r="R790" s="9">
        <f t="shared" si="74"/>
        <v>1.3797607440000093</v>
      </c>
      <c r="S790" s="10">
        <f t="shared" si="76"/>
        <v>0</v>
      </c>
      <c r="T790" s="9">
        <f t="shared" si="78"/>
        <v>-2.1802944934999857</v>
      </c>
      <c r="U790" s="10">
        <f t="shared" si="83"/>
        <v>0</v>
      </c>
      <c r="V790" s="9">
        <f t="shared" si="75"/>
        <v>-4.7289375259999815</v>
      </c>
      <c r="W790" s="10">
        <f t="shared" si="89"/>
        <v>0</v>
      </c>
      <c r="X790" s="9">
        <f t="shared" si="79"/>
        <v>-8.2889927634999765</v>
      </c>
      <c r="Y790" s="10">
        <f t="shared" si="84"/>
        <v>0</v>
      </c>
      <c r="Z790" s="9">
        <f t="shared" si="80"/>
        <v>-3.560055237499995</v>
      </c>
      <c r="AA790" s="10">
        <f t="shared" si="85"/>
        <v>0</v>
      </c>
      <c r="AB790" s="10">
        <f t="shared" si="86"/>
        <v>0</v>
      </c>
      <c r="AC790" s="10">
        <f t="shared" si="87"/>
        <v>0</v>
      </c>
      <c r="AD790" s="10">
        <f t="shared" si="81"/>
        <v>0</v>
      </c>
      <c r="AF790" s="10">
        <f t="shared" si="82"/>
        <v>0</v>
      </c>
    </row>
    <row r="791" spans="1:32" ht="15.75" customHeight="1" x14ac:dyDescent="0.2">
      <c r="A791" s="8">
        <v>44949</v>
      </c>
      <c r="B791" s="32">
        <v>167.21824649999999</v>
      </c>
      <c r="C791" s="9">
        <f t="shared" si="90"/>
        <v>100.7336655</v>
      </c>
      <c r="D791" s="10">
        <f t="shared" si="91"/>
        <v>167.21824649999999</v>
      </c>
      <c r="E791" s="10">
        <f t="shared" si="92"/>
        <v>1</v>
      </c>
      <c r="F791" s="10">
        <f t="shared" si="93"/>
        <v>0</v>
      </c>
      <c r="G791" s="10">
        <f t="shared" si="94"/>
        <v>0</v>
      </c>
      <c r="H791" s="10">
        <f t="shared" si="95"/>
        <v>0</v>
      </c>
      <c r="I791" s="10">
        <f t="shared" si="96"/>
        <v>0</v>
      </c>
      <c r="J791" s="10">
        <f t="shared" si="97"/>
        <v>0</v>
      </c>
      <c r="K791" s="10">
        <f t="shared" si="98"/>
        <v>0</v>
      </c>
      <c r="L791" s="9">
        <f t="shared" si="88"/>
        <v>167.21824649999999</v>
      </c>
      <c r="M791" s="9">
        <f t="shared" si="99"/>
        <v>159.32463074500001</v>
      </c>
      <c r="N791" s="9">
        <f t="shared" si="73"/>
        <v>163.02790527399998</v>
      </c>
      <c r="O791" s="9">
        <f t="shared" si="77"/>
        <v>166.68749328699997</v>
      </c>
      <c r="P791" s="9">
        <f t="shared" si="100"/>
        <v>7.8936157549999848</v>
      </c>
      <c r="Q791" s="10">
        <f t="shared" si="101"/>
        <v>0</v>
      </c>
      <c r="R791" s="9">
        <f t="shared" si="74"/>
        <v>4.1903412260000152</v>
      </c>
      <c r="S791" s="10">
        <f t="shared" si="76"/>
        <v>0</v>
      </c>
      <c r="T791" s="9">
        <f t="shared" si="78"/>
        <v>0.53075321300002543</v>
      </c>
      <c r="U791" s="10">
        <f t="shared" si="83"/>
        <v>1</v>
      </c>
      <c r="V791" s="9">
        <f t="shared" si="75"/>
        <v>-3.7032745289999696</v>
      </c>
      <c r="W791" s="10">
        <f t="shared" si="89"/>
        <v>0</v>
      </c>
      <c r="X791" s="9">
        <f t="shared" si="79"/>
        <v>-7.3628625419999594</v>
      </c>
      <c r="Y791" s="10">
        <f t="shared" si="84"/>
        <v>0</v>
      </c>
      <c r="Z791" s="9">
        <f t="shared" si="80"/>
        <v>-3.6595880129999898</v>
      </c>
      <c r="AA791" s="10">
        <f t="shared" si="85"/>
        <v>0</v>
      </c>
      <c r="AB791" s="10">
        <f t="shared" si="86"/>
        <v>0</v>
      </c>
      <c r="AC791" s="10">
        <f t="shared" si="87"/>
        <v>0</v>
      </c>
      <c r="AD791" s="10">
        <f t="shared" si="81"/>
        <v>0</v>
      </c>
      <c r="AF791" s="10">
        <f t="shared" si="82"/>
        <v>0</v>
      </c>
    </row>
    <row r="792" spans="1:32" ht="15.75" customHeight="1" x14ac:dyDescent="0.2">
      <c r="A792" s="8">
        <v>44950</v>
      </c>
      <c r="B792" s="32">
        <v>166.8328247</v>
      </c>
      <c r="C792" s="9">
        <f t="shared" si="90"/>
        <v>100.7336655</v>
      </c>
      <c r="D792" s="10">
        <f t="shared" si="91"/>
        <v>166.8328247</v>
      </c>
      <c r="E792" s="10">
        <f t="shared" si="92"/>
        <v>1</v>
      </c>
      <c r="F792" s="10">
        <f t="shared" si="93"/>
        <v>0</v>
      </c>
      <c r="G792" s="10">
        <f t="shared" si="94"/>
        <v>0</v>
      </c>
      <c r="H792" s="10">
        <f t="shared" si="95"/>
        <v>0</v>
      </c>
      <c r="I792" s="10">
        <f t="shared" si="96"/>
        <v>0</v>
      </c>
      <c r="J792" s="10">
        <f t="shared" si="97"/>
        <v>0</v>
      </c>
      <c r="K792" s="10">
        <f t="shared" si="98"/>
        <v>0</v>
      </c>
      <c r="L792" s="9">
        <f t="shared" si="88"/>
        <v>166.8328247</v>
      </c>
      <c r="M792" s="9">
        <f t="shared" si="99"/>
        <v>160.13639298000001</v>
      </c>
      <c r="N792" s="9">
        <f t="shared" si="73"/>
        <v>162.87181549199994</v>
      </c>
      <c r="O792" s="9">
        <f t="shared" si="77"/>
        <v>166.61302124100001</v>
      </c>
      <c r="P792" s="9">
        <f t="shared" si="100"/>
        <v>6.6964317199999925</v>
      </c>
      <c r="Q792" s="10">
        <f t="shared" si="101"/>
        <v>0</v>
      </c>
      <c r="R792" s="9">
        <f t="shared" si="74"/>
        <v>3.9610092080000641</v>
      </c>
      <c r="S792" s="10">
        <f t="shared" si="76"/>
        <v>0</v>
      </c>
      <c r="T792" s="9">
        <f t="shared" si="78"/>
        <v>0.21980345899999065</v>
      </c>
      <c r="U792" s="10">
        <f t="shared" si="83"/>
        <v>0</v>
      </c>
      <c r="V792" s="9">
        <f t="shared" si="75"/>
        <v>-2.7354225119999285</v>
      </c>
      <c r="W792" s="10">
        <f t="shared" si="89"/>
        <v>0</v>
      </c>
      <c r="X792" s="9">
        <f t="shared" si="79"/>
        <v>-6.4766282610000019</v>
      </c>
      <c r="Y792" s="10">
        <f t="shared" si="84"/>
        <v>0</v>
      </c>
      <c r="Z792" s="9">
        <f t="shared" si="80"/>
        <v>-3.7412057490000734</v>
      </c>
      <c r="AA792" s="10">
        <f t="shared" si="85"/>
        <v>0</v>
      </c>
      <c r="AB792" s="10">
        <f t="shared" si="86"/>
        <v>0</v>
      </c>
      <c r="AC792" s="10">
        <f t="shared" si="87"/>
        <v>0</v>
      </c>
      <c r="AD792" s="10">
        <f t="shared" si="81"/>
        <v>0</v>
      </c>
      <c r="AF792" s="10">
        <f t="shared" si="82"/>
        <v>0</v>
      </c>
    </row>
    <row r="793" spans="1:32" ht="15.75" customHeight="1" x14ac:dyDescent="0.2">
      <c r="A793" s="8">
        <v>44951</v>
      </c>
      <c r="B793" s="32">
        <v>165.5802765</v>
      </c>
      <c r="C793" s="9">
        <f t="shared" si="90"/>
        <v>100.7336655</v>
      </c>
      <c r="D793" s="10">
        <f t="shared" si="91"/>
        <v>165.5802765</v>
      </c>
      <c r="E793" s="10">
        <f t="shared" si="92"/>
        <v>1</v>
      </c>
      <c r="F793" s="10">
        <f t="shared" si="93"/>
        <v>0</v>
      </c>
      <c r="G793" s="10">
        <f t="shared" si="94"/>
        <v>0</v>
      </c>
      <c r="H793" s="10">
        <f t="shared" si="95"/>
        <v>0</v>
      </c>
      <c r="I793" s="10">
        <f t="shared" si="96"/>
        <v>0</v>
      </c>
      <c r="J793" s="10">
        <f t="shared" si="97"/>
        <v>0</v>
      </c>
      <c r="K793" s="10">
        <f t="shared" si="98"/>
        <v>0</v>
      </c>
      <c r="L793" s="9">
        <f t="shared" si="88"/>
        <v>165.5802765</v>
      </c>
      <c r="M793" s="9">
        <f t="shared" si="99"/>
        <v>160.92165909499997</v>
      </c>
      <c r="N793" s="9">
        <f t="shared" si="73"/>
        <v>162.67911254999999</v>
      </c>
      <c r="O793" s="9">
        <f t="shared" si="77"/>
        <v>166.54821075500001</v>
      </c>
      <c r="P793" s="9">
        <f t="shared" si="100"/>
        <v>4.6586174050000295</v>
      </c>
      <c r="Q793" s="10">
        <f t="shared" si="101"/>
        <v>0</v>
      </c>
      <c r="R793" s="9">
        <f t="shared" si="74"/>
        <v>2.9011639500000115</v>
      </c>
      <c r="S793" s="10">
        <f t="shared" si="76"/>
        <v>0</v>
      </c>
      <c r="T793" s="9">
        <f t="shared" si="78"/>
        <v>-0.96793425500001717</v>
      </c>
      <c r="U793" s="10">
        <f t="shared" si="83"/>
        <v>-1</v>
      </c>
      <c r="V793" s="9">
        <f t="shared" si="75"/>
        <v>-1.757453455000018</v>
      </c>
      <c r="W793" s="10">
        <f t="shared" si="89"/>
        <v>0</v>
      </c>
      <c r="X793" s="9">
        <f t="shared" si="79"/>
        <v>-5.6265516600000467</v>
      </c>
      <c r="Y793" s="10">
        <f t="shared" si="84"/>
        <v>0</v>
      </c>
      <c r="Z793" s="9">
        <f t="shared" si="80"/>
        <v>-3.8690982050000287</v>
      </c>
      <c r="AA793" s="10">
        <f t="shared" si="85"/>
        <v>0</v>
      </c>
      <c r="AB793" s="10">
        <f t="shared" si="86"/>
        <v>0</v>
      </c>
      <c r="AC793" s="10">
        <f t="shared" si="87"/>
        <v>0</v>
      </c>
      <c r="AD793" s="10">
        <f t="shared" si="81"/>
        <v>0</v>
      </c>
      <c r="AF793" s="10">
        <f t="shared" si="82"/>
        <v>0</v>
      </c>
    </row>
    <row r="794" spans="1:32" ht="15.75" customHeight="1" x14ac:dyDescent="0.2">
      <c r="A794" s="8">
        <v>44952</v>
      </c>
      <c r="B794" s="32">
        <v>165.72479250000001</v>
      </c>
      <c r="C794" s="9">
        <f t="shared" si="90"/>
        <v>100.7336655</v>
      </c>
      <c r="D794" s="10">
        <f t="shared" si="91"/>
        <v>165.72479250000001</v>
      </c>
      <c r="E794" s="10">
        <f t="shared" si="92"/>
        <v>1</v>
      </c>
      <c r="F794" s="10">
        <f t="shared" si="93"/>
        <v>0</v>
      </c>
      <c r="G794" s="10">
        <f t="shared" si="94"/>
        <v>0</v>
      </c>
      <c r="H794" s="10">
        <f t="shared" si="95"/>
        <v>0</v>
      </c>
      <c r="I794" s="10">
        <f t="shared" si="96"/>
        <v>0</v>
      </c>
      <c r="J794" s="10">
        <f t="shared" si="97"/>
        <v>0</v>
      </c>
      <c r="K794" s="10">
        <f t="shared" si="98"/>
        <v>0</v>
      </c>
      <c r="L794" s="9">
        <f t="shared" si="88"/>
        <v>165.72479250000001</v>
      </c>
      <c r="M794" s="9">
        <f t="shared" si="99"/>
        <v>161.59612046000001</v>
      </c>
      <c r="N794" s="9">
        <f t="shared" si="73"/>
        <v>162.54229339799997</v>
      </c>
      <c r="O794" s="9">
        <f t="shared" si="77"/>
        <v>166.463445054</v>
      </c>
      <c r="P794" s="9">
        <f t="shared" si="100"/>
        <v>4.1286720399999979</v>
      </c>
      <c r="Q794" s="10">
        <f t="shared" si="101"/>
        <v>0</v>
      </c>
      <c r="R794" s="9">
        <f t="shared" si="74"/>
        <v>3.1824991020000368</v>
      </c>
      <c r="S794" s="10">
        <f t="shared" si="76"/>
        <v>0</v>
      </c>
      <c r="T794" s="9">
        <f t="shared" si="78"/>
        <v>-0.73865255399999796</v>
      </c>
      <c r="U794" s="10">
        <f t="shared" si="83"/>
        <v>0</v>
      </c>
      <c r="V794" s="9">
        <f t="shared" si="75"/>
        <v>-0.94617293799996105</v>
      </c>
      <c r="W794" s="10">
        <f t="shared" si="89"/>
        <v>0</v>
      </c>
      <c r="X794" s="9">
        <f t="shared" si="79"/>
        <v>-4.8673245939999958</v>
      </c>
      <c r="Y794" s="10">
        <f t="shared" si="84"/>
        <v>0</v>
      </c>
      <c r="Z794" s="9">
        <f t="shared" si="80"/>
        <v>-3.9211516560000348</v>
      </c>
      <c r="AA794" s="10">
        <f t="shared" si="85"/>
        <v>0</v>
      </c>
      <c r="AB794" s="10">
        <f t="shared" si="86"/>
        <v>0</v>
      </c>
      <c r="AC794" s="10">
        <f t="shared" si="87"/>
        <v>0</v>
      </c>
      <c r="AD794" s="10">
        <f t="shared" si="81"/>
        <v>0</v>
      </c>
      <c r="AF794" s="10">
        <f t="shared" si="82"/>
        <v>0</v>
      </c>
    </row>
    <row r="795" spans="1:32" ht="15.75" customHeight="1" x14ac:dyDescent="0.2">
      <c r="A795" s="8">
        <v>44953</v>
      </c>
      <c r="B795" s="32">
        <v>166.68830869999999</v>
      </c>
      <c r="C795" s="9">
        <f t="shared" si="90"/>
        <v>100.7336655</v>
      </c>
      <c r="D795" s="10">
        <f t="shared" si="91"/>
        <v>166.68830869999999</v>
      </c>
      <c r="E795" s="10">
        <f t="shared" si="92"/>
        <v>1</v>
      </c>
      <c r="F795" s="10">
        <f t="shared" si="93"/>
        <v>0</v>
      </c>
      <c r="G795" s="10">
        <f t="shared" si="94"/>
        <v>0</v>
      </c>
      <c r="H795" s="10">
        <f t="shared" si="95"/>
        <v>0</v>
      </c>
      <c r="I795" s="10">
        <f t="shared" si="96"/>
        <v>0</v>
      </c>
      <c r="J795" s="10">
        <f t="shared" si="97"/>
        <v>0</v>
      </c>
      <c r="K795" s="10">
        <f t="shared" si="98"/>
        <v>0</v>
      </c>
      <c r="L795" s="9">
        <f t="shared" si="88"/>
        <v>166.68830869999999</v>
      </c>
      <c r="M795" s="9">
        <f t="shared" si="99"/>
        <v>162.41751862000001</v>
      </c>
      <c r="N795" s="9">
        <f t="shared" si="73"/>
        <v>162.43341613999991</v>
      </c>
      <c r="O795" s="9">
        <f t="shared" si="77"/>
        <v>166.36899864300003</v>
      </c>
      <c r="P795" s="9">
        <f t="shared" si="100"/>
        <v>4.2707900799999834</v>
      </c>
      <c r="Q795" s="10">
        <f t="shared" si="101"/>
        <v>0</v>
      </c>
      <c r="R795" s="9">
        <f t="shared" si="74"/>
        <v>4.2548925600000871</v>
      </c>
      <c r="S795" s="10">
        <f t="shared" si="76"/>
        <v>0</v>
      </c>
      <c r="T795" s="9">
        <f t="shared" si="78"/>
        <v>0.31931005699996717</v>
      </c>
      <c r="U795" s="10">
        <f t="shared" si="83"/>
        <v>1</v>
      </c>
      <c r="V795" s="9">
        <f t="shared" si="75"/>
        <v>-1.5897519999896303E-2</v>
      </c>
      <c r="W795" s="10">
        <f t="shared" si="89"/>
        <v>0</v>
      </c>
      <c r="X795" s="9">
        <f t="shared" si="79"/>
        <v>-3.9514800230000162</v>
      </c>
      <c r="Y795" s="10">
        <f t="shared" si="84"/>
        <v>0</v>
      </c>
      <c r="Z795" s="9">
        <f t="shared" si="80"/>
        <v>-3.9355825030001199</v>
      </c>
      <c r="AA795" s="10">
        <f t="shared" si="85"/>
        <v>0</v>
      </c>
      <c r="AB795" s="10">
        <f t="shared" si="86"/>
        <v>0</v>
      </c>
      <c r="AC795" s="10">
        <f t="shared" si="87"/>
        <v>0</v>
      </c>
      <c r="AD795" s="10">
        <f t="shared" si="81"/>
        <v>0</v>
      </c>
      <c r="AF795" s="10">
        <f t="shared" si="82"/>
        <v>0</v>
      </c>
    </row>
    <row r="796" spans="1:32" ht="15.75" customHeight="1" x14ac:dyDescent="0.2">
      <c r="A796" s="8">
        <v>44956</v>
      </c>
      <c r="B796" s="32">
        <v>166.5437775</v>
      </c>
      <c r="C796" s="9">
        <f t="shared" si="90"/>
        <v>100.7336655</v>
      </c>
      <c r="D796" s="10">
        <f t="shared" si="91"/>
        <v>166.5437775</v>
      </c>
      <c r="E796" s="10">
        <f t="shared" si="92"/>
        <v>1</v>
      </c>
      <c r="F796" s="10">
        <f t="shared" si="93"/>
        <v>0</v>
      </c>
      <c r="G796" s="10">
        <f t="shared" si="94"/>
        <v>0</v>
      </c>
      <c r="H796" s="10">
        <f t="shared" si="95"/>
        <v>0</v>
      </c>
      <c r="I796" s="10">
        <f t="shared" si="96"/>
        <v>0</v>
      </c>
      <c r="J796" s="10">
        <f t="shared" si="97"/>
        <v>0</v>
      </c>
      <c r="K796" s="10">
        <f t="shared" si="98"/>
        <v>0</v>
      </c>
      <c r="L796" s="9">
        <f t="shared" si="88"/>
        <v>166.5437775</v>
      </c>
      <c r="M796" s="9">
        <f t="shared" si="99"/>
        <v>163.10402375000001</v>
      </c>
      <c r="N796" s="9">
        <f t="shared" si="73"/>
        <v>162.33321045199995</v>
      </c>
      <c r="O796" s="9">
        <f t="shared" si="77"/>
        <v>166.28856552250002</v>
      </c>
      <c r="P796" s="9">
        <f t="shared" si="100"/>
        <v>3.4397537499999942</v>
      </c>
      <c r="Q796" s="10">
        <f t="shared" si="101"/>
        <v>0</v>
      </c>
      <c r="R796" s="9">
        <f t="shared" si="74"/>
        <v>4.2105670480000583</v>
      </c>
      <c r="S796" s="10">
        <f t="shared" si="76"/>
        <v>0</v>
      </c>
      <c r="T796" s="9">
        <f t="shared" si="78"/>
        <v>0.25521197749998237</v>
      </c>
      <c r="U796" s="10">
        <f t="shared" si="83"/>
        <v>0</v>
      </c>
      <c r="V796" s="9">
        <f t="shared" si="75"/>
        <v>0.77081329800006415</v>
      </c>
      <c r="W796" s="10">
        <f t="shared" si="89"/>
        <v>1</v>
      </c>
      <c r="X796" s="9">
        <f t="shared" si="79"/>
        <v>-3.1845417725000118</v>
      </c>
      <c r="Y796" s="10">
        <f t="shared" si="84"/>
        <v>0</v>
      </c>
      <c r="Z796" s="9">
        <f t="shared" si="80"/>
        <v>-3.955355070500076</v>
      </c>
      <c r="AA796" s="10">
        <f t="shared" si="85"/>
        <v>0</v>
      </c>
      <c r="AB796" s="10">
        <f t="shared" si="86"/>
        <v>0</v>
      </c>
      <c r="AC796" s="10">
        <f t="shared" si="87"/>
        <v>0</v>
      </c>
      <c r="AD796" s="10">
        <f t="shared" si="81"/>
        <v>0</v>
      </c>
      <c r="AF796" s="10">
        <f t="shared" si="82"/>
        <v>0</v>
      </c>
    </row>
    <row r="797" spans="1:32" ht="15.75" customHeight="1" x14ac:dyDescent="0.2">
      <c r="A797" s="8">
        <v>44957</v>
      </c>
      <c r="B797" s="32">
        <v>167.55545040000001</v>
      </c>
      <c r="C797" s="9">
        <f t="shared" si="90"/>
        <v>100.7336655</v>
      </c>
      <c r="D797" s="10">
        <f t="shared" si="91"/>
        <v>167.55545040000001</v>
      </c>
      <c r="E797" s="10">
        <f t="shared" si="92"/>
        <v>1</v>
      </c>
      <c r="F797" s="10">
        <f t="shared" si="93"/>
        <v>0</v>
      </c>
      <c r="G797" s="10">
        <f t="shared" si="94"/>
        <v>0</v>
      </c>
      <c r="H797" s="10">
        <f t="shared" si="95"/>
        <v>0</v>
      </c>
      <c r="I797" s="10">
        <f t="shared" si="96"/>
        <v>0</v>
      </c>
      <c r="J797" s="10">
        <f t="shared" si="97"/>
        <v>0</v>
      </c>
      <c r="K797" s="10">
        <f t="shared" si="98"/>
        <v>0</v>
      </c>
      <c r="L797" s="9">
        <f t="shared" si="88"/>
        <v>167.55545040000001</v>
      </c>
      <c r="M797" s="9">
        <f t="shared" si="99"/>
        <v>163.79052887500001</v>
      </c>
      <c r="N797" s="9">
        <f t="shared" si="73"/>
        <v>162.25805603199993</v>
      </c>
      <c r="O797" s="9">
        <f t="shared" si="77"/>
        <v>166.23268020750004</v>
      </c>
      <c r="P797" s="9">
        <f t="shared" si="100"/>
        <v>3.7649215250000054</v>
      </c>
      <c r="Q797" s="10">
        <f t="shared" si="101"/>
        <v>0</v>
      </c>
      <c r="R797" s="9">
        <f t="shared" si="74"/>
        <v>5.2973943680000843</v>
      </c>
      <c r="S797" s="10">
        <f t="shared" si="76"/>
        <v>0</v>
      </c>
      <c r="T797" s="9">
        <f t="shared" si="78"/>
        <v>1.3227701924999735</v>
      </c>
      <c r="U797" s="10">
        <f t="shared" si="83"/>
        <v>0</v>
      </c>
      <c r="V797" s="9">
        <f t="shared" si="75"/>
        <v>1.5324728430000789</v>
      </c>
      <c r="W797" s="10">
        <f t="shared" si="89"/>
        <v>0</v>
      </c>
      <c r="X797" s="9">
        <f t="shared" si="79"/>
        <v>-2.4421513325000319</v>
      </c>
      <c r="Y797" s="10">
        <f t="shared" si="84"/>
        <v>0</v>
      </c>
      <c r="Z797" s="9">
        <f t="shared" si="80"/>
        <v>-3.9746241755001108</v>
      </c>
      <c r="AA797" s="10">
        <f t="shared" si="85"/>
        <v>0</v>
      </c>
      <c r="AB797" s="10">
        <f t="shared" si="86"/>
        <v>0</v>
      </c>
      <c r="AC797" s="10">
        <f t="shared" si="87"/>
        <v>0</v>
      </c>
      <c r="AD797" s="10">
        <f t="shared" si="81"/>
        <v>0</v>
      </c>
      <c r="AF797" s="10">
        <f t="shared" si="82"/>
        <v>0</v>
      </c>
    </row>
    <row r="798" spans="1:32" ht="15.75" customHeight="1" x14ac:dyDescent="0.2">
      <c r="A798" s="8">
        <v>44958</v>
      </c>
      <c r="B798" s="32">
        <v>170.34967040000001</v>
      </c>
      <c r="C798" s="9">
        <f t="shared" si="90"/>
        <v>100.7336655</v>
      </c>
      <c r="D798" s="10">
        <f t="shared" si="91"/>
        <v>170.34967040000001</v>
      </c>
      <c r="E798" s="10">
        <f t="shared" si="92"/>
        <v>1</v>
      </c>
      <c r="F798" s="10">
        <f t="shared" si="93"/>
        <v>0</v>
      </c>
      <c r="G798" s="10">
        <f t="shared" si="94"/>
        <v>0</v>
      </c>
      <c r="H798" s="10">
        <f t="shared" si="95"/>
        <v>0</v>
      </c>
      <c r="I798" s="10">
        <f t="shared" si="96"/>
        <v>0</v>
      </c>
      <c r="J798" s="10">
        <f t="shared" si="97"/>
        <v>0</v>
      </c>
      <c r="K798" s="10">
        <f t="shared" si="98"/>
        <v>0</v>
      </c>
      <c r="L798" s="9">
        <f t="shared" si="88"/>
        <v>170.34967040000001</v>
      </c>
      <c r="M798" s="9">
        <f t="shared" si="99"/>
        <v>164.44090271500002</v>
      </c>
      <c r="N798" s="9">
        <f t="shared" si="73"/>
        <v>162.21566131799995</v>
      </c>
      <c r="O798" s="9">
        <f t="shared" si="77"/>
        <v>166.20336280950002</v>
      </c>
      <c r="P798" s="9">
        <f t="shared" si="100"/>
        <v>5.9087676849999866</v>
      </c>
      <c r="Q798" s="10">
        <f t="shared" si="101"/>
        <v>0</v>
      </c>
      <c r="R798" s="9">
        <f t="shared" si="74"/>
        <v>8.1340090820000626</v>
      </c>
      <c r="S798" s="10">
        <f t="shared" si="76"/>
        <v>0</v>
      </c>
      <c r="T798" s="9">
        <f t="shared" si="78"/>
        <v>4.1463075904999869</v>
      </c>
      <c r="U798" s="10">
        <f t="shared" si="83"/>
        <v>0</v>
      </c>
      <c r="V798" s="9">
        <f t="shared" si="75"/>
        <v>2.2252413970000759</v>
      </c>
      <c r="W798" s="10">
        <f t="shared" si="89"/>
        <v>0</v>
      </c>
      <c r="X798" s="9">
        <f t="shared" si="79"/>
        <v>-1.7624600944999997</v>
      </c>
      <c r="Y798" s="10">
        <f t="shared" si="84"/>
        <v>0</v>
      </c>
      <c r="Z798" s="9">
        <f t="shared" si="80"/>
        <v>-3.9877014915000757</v>
      </c>
      <c r="AA798" s="10">
        <f t="shared" si="85"/>
        <v>0</v>
      </c>
      <c r="AB798" s="10">
        <f t="shared" si="86"/>
        <v>0</v>
      </c>
      <c r="AC798" s="10">
        <f t="shared" si="87"/>
        <v>0</v>
      </c>
      <c r="AD798" s="10">
        <f t="shared" si="81"/>
        <v>0</v>
      </c>
      <c r="AF798" s="10">
        <f t="shared" si="82"/>
        <v>0</v>
      </c>
    </row>
    <row r="799" spans="1:32" ht="15.75" customHeight="1" x14ac:dyDescent="0.2">
      <c r="A799" s="8">
        <v>44959</v>
      </c>
      <c r="B799" s="32">
        <v>181.47827150000001</v>
      </c>
      <c r="C799" s="9">
        <f t="shared" si="90"/>
        <v>100.7336655</v>
      </c>
      <c r="D799" s="10">
        <f t="shared" si="91"/>
        <v>181.47827150000001</v>
      </c>
      <c r="E799" s="10">
        <f t="shared" si="92"/>
        <v>1</v>
      </c>
      <c r="F799" s="10">
        <f t="shared" si="93"/>
        <v>0</v>
      </c>
      <c r="G799" s="10">
        <f t="shared" si="94"/>
        <v>0</v>
      </c>
      <c r="H799" s="10">
        <f t="shared" si="95"/>
        <v>0</v>
      </c>
      <c r="I799" s="10">
        <f t="shared" si="96"/>
        <v>0</v>
      </c>
      <c r="J799" s="10">
        <f t="shared" si="97"/>
        <v>0</v>
      </c>
      <c r="K799" s="10">
        <f t="shared" si="98"/>
        <v>0</v>
      </c>
      <c r="L799" s="9">
        <f t="shared" si="88"/>
        <v>181.47827150000001</v>
      </c>
      <c r="M799" s="9">
        <f t="shared" si="99"/>
        <v>165.62843628500002</v>
      </c>
      <c r="N799" s="9">
        <f t="shared" si="73"/>
        <v>162.38909423999996</v>
      </c>
      <c r="O799" s="9">
        <f t="shared" si="77"/>
        <v>166.22422187949999</v>
      </c>
      <c r="P799" s="9">
        <f t="shared" si="100"/>
        <v>15.849835214999985</v>
      </c>
      <c r="Q799" s="10">
        <f t="shared" si="101"/>
        <v>0</v>
      </c>
      <c r="R799" s="9">
        <f t="shared" si="74"/>
        <v>19.089177260000042</v>
      </c>
      <c r="S799" s="10">
        <f t="shared" si="76"/>
        <v>0</v>
      </c>
      <c r="T799" s="9">
        <f t="shared" si="78"/>
        <v>15.254049620500012</v>
      </c>
      <c r="U799" s="10">
        <f t="shared" si="83"/>
        <v>0</v>
      </c>
      <c r="V799" s="9">
        <f t="shared" si="75"/>
        <v>3.2393420450000576</v>
      </c>
      <c r="W799" s="10">
        <f t="shared" si="89"/>
        <v>0</v>
      </c>
      <c r="X799" s="9">
        <f t="shared" si="79"/>
        <v>-0.59578559449997215</v>
      </c>
      <c r="Y799" s="10">
        <f t="shared" si="84"/>
        <v>0</v>
      </c>
      <c r="Z799" s="9">
        <f t="shared" si="80"/>
        <v>-3.8351276395000298</v>
      </c>
      <c r="AA799" s="10">
        <f t="shared" si="85"/>
        <v>0</v>
      </c>
      <c r="AB799" s="10">
        <f t="shared" si="86"/>
        <v>0</v>
      </c>
      <c r="AC799" s="10">
        <f t="shared" si="87"/>
        <v>0</v>
      </c>
      <c r="AD799" s="10">
        <f t="shared" si="81"/>
        <v>0</v>
      </c>
      <c r="AF799" s="10">
        <f t="shared" si="82"/>
        <v>0</v>
      </c>
    </row>
    <row r="800" spans="1:32" ht="15.75" customHeight="1" x14ac:dyDescent="0.2">
      <c r="A800" s="8">
        <v>44960</v>
      </c>
      <c r="B800" s="32">
        <v>182.1045532</v>
      </c>
      <c r="C800" s="9">
        <f t="shared" si="90"/>
        <v>100.7336655</v>
      </c>
      <c r="D800" s="10">
        <f t="shared" si="91"/>
        <v>182.1045532</v>
      </c>
      <c r="E800" s="10">
        <f t="shared" si="92"/>
        <v>1</v>
      </c>
      <c r="F800" s="10">
        <f t="shared" si="93"/>
        <v>0</v>
      </c>
      <c r="G800" s="10">
        <f t="shared" si="94"/>
        <v>0</v>
      </c>
      <c r="H800" s="10">
        <f t="shared" si="95"/>
        <v>0</v>
      </c>
      <c r="I800" s="10">
        <f t="shared" si="96"/>
        <v>0</v>
      </c>
      <c r="J800" s="10">
        <f t="shared" si="97"/>
        <v>0</v>
      </c>
      <c r="K800" s="10">
        <f t="shared" si="98"/>
        <v>0</v>
      </c>
      <c r="L800" s="9">
        <f t="shared" si="88"/>
        <v>182.1045532</v>
      </c>
      <c r="M800" s="9">
        <f t="shared" si="99"/>
        <v>166.75334168000001</v>
      </c>
      <c r="N800" s="9">
        <f t="shared" si="73"/>
        <v>162.56927154599995</v>
      </c>
      <c r="O800" s="9">
        <f t="shared" si="77"/>
        <v>166.2025784315</v>
      </c>
      <c r="P800" s="9">
        <f t="shared" si="100"/>
        <v>15.351211519999993</v>
      </c>
      <c r="Q800" s="10">
        <f t="shared" si="101"/>
        <v>0</v>
      </c>
      <c r="R800" s="9">
        <f t="shared" si="74"/>
        <v>19.535281654000045</v>
      </c>
      <c r="S800" s="10">
        <f t="shared" si="76"/>
        <v>0</v>
      </c>
      <c r="T800" s="9">
        <f t="shared" si="78"/>
        <v>15.901974768499997</v>
      </c>
      <c r="U800" s="10">
        <f t="shared" si="83"/>
        <v>0</v>
      </c>
      <c r="V800" s="9">
        <f t="shared" si="75"/>
        <v>4.1840701340000521</v>
      </c>
      <c r="W800" s="10">
        <f t="shared" si="89"/>
        <v>0</v>
      </c>
      <c r="X800" s="9">
        <f t="shared" si="79"/>
        <v>0.55076324850000447</v>
      </c>
      <c r="Y800" s="10">
        <f t="shared" si="84"/>
        <v>1</v>
      </c>
      <c r="Z800" s="9">
        <f t="shared" si="80"/>
        <v>-3.6333068855000477</v>
      </c>
      <c r="AA800" s="10">
        <f t="shared" si="85"/>
        <v>0</v>
      </c>
      <c r="AB800" s="10">
        <f t="shared" si="86"/>
        <v>0</v>
      </c>
      <c r="AC800" s="10">
        <f t="shared" si="87"/>
        <v>0</v>
      </c>
      <c r="AD800" s="10">
        <f t="shared" si="81"/>
        <v>0</v>
      </c>
      <c r="AF800" s="10">
        <f t="shared" si="82"/>
        <v>0</v>
      </c>
    </row>
    <row r="801" spans="1:32" ht="15.75" customHeight="1" x14ac:dyDescent="0.2">
      <c r="A801" s="8">
        <v>44963</v>
      </c>
      <c r="B801" s="32">
        <v>178.73225400000001</v>
      </c>
      <c r="C801" s="9">
        <f t="shared" si="90"/>
        <v>100.7336655</v>
      </c>
      <c r="D801" s="10">
        <f t="shared" si="91"/>
        <v>178.73225400000001</v>
      </c>
      <c r="E801" s="10">
        <f t="shared" si="92"/>
        <v>1</v>
      </c>
      <c r="F801" s="10">
        <f t="shared" si="93"/>
        <v>0</v>
      </c>
      <c r="G801" s="10">
        <f t="shared" si="94"/>
        <v>0</v>
      </c>
      <c r="H801" s="10">
        <f t="shared" si="95"/>
        <v>0</v>
      </c>
      <c r="I801" s="10">
        <f t="shared" si="96"/>
        <v>0</v>
      </c>
      <c r="J801" s="10">
        <f t="shared" si="97"/>
        <v>0</v>
      </c>
      <c r="K801" s="10">
        <f t="shared" si="98"/>
        <v>0</v>
      </c>
      <c r="L801" s="9">
        <f t="shared" si="88"/>
        <v>178.73225400000001</v>
      </c>
      <c r="M801" s="9">
        <f t="shared" si="99"/>
        <v>167.654228975</v>
      </c>
      <c r="N801" s="9">
        <f t="shared" si="73"/>
        <v>162.67718566799994</v>
      </c>
      <c r="O801" s="9">
        <f t="shared" si="77"/>
        <v>166.16407348750002</v>
      </c>
      <c r="P801" s="9">
        <f t="shared" si="100"/>
        <v>11.078025025000017</v>
      </c>
      <c r="Q801" s="10">
        <f t="shared" si="101"/>
        <v>0</v>
      </c>
      <c r="R801" s="9">
        <f t="shared" si="74"/>
        <v>16.055068332000076</v>
      </c>
      <c r="S801" s="10">
        <f t="shared" si="76"/>
        <v>0</v>
      </c>
      <c r="T801" s="9">
        <f t="shared" si="78"/>
        <v>12.568180512499993</v>
      </c>
      <c r="U801" s="10">
        <f t="shared" si="83"/>
        <v>0</v>
      </c>
      <c r="V801" s="9">
        <f t="shared" si="75"/>
        <v>4.9770433070000593</v>
      </c>
      <c r="W801" s="10">
        <f t="shared" si="89"/>
        <v>0</v>
      </c>
      <c r="X801" s="9">
        <f t="shared" si="79"/>
        <v>1.4901554874999761</v>
      </c>
      <c r="Y801" s="10">
        <f t="shared" si="84"/>
        <v>0</v>
      </c>
      <c r="Z801" s="9">
        <f t="shared" si="80"/>
        <v>-3.4868878195000832</v>
      </c>
      <c r="AA801" s="10">
        <f t="shared" si="85"/>
        <v>0</v>
      </c>
      <c r="AB801" s="10">
        <f t="shared" si="86"/>
        <v>0</v>
      </c>
      <c r="AC801" s="10">
        <f t="shared" si="87"/>
        <v>0</v>
      </c>
      <c r="AD801" s="10">
        <f t="shared" si="81"/>
        <v>0</v>
      </c>
      <c r="AF801" s="10">
        <f t="shared" si="82"/>
        <v>0</v>
      </c>
    </row>
    <row r="802" spans="1:32" ht="15.75" customHeight="1" x14ac:dyDescent="0.2">
      <c r="A802" s="8">
        <v>44964</v>
      </c>
      <c r="B802" s="32">
        <v>178.39501949999999</v>
      </c>
      <c r="C802" s="9">
        <f t="shared" si="90"/>
        <v>100.7336655</v>
      </c>
      <c r="D802" s="10">
        <f t="shared" si="91"/>
        <v>178.39501949999999</v>
      </c>
      <c r="E802" s="10">
        <f t="shared" si="92"/>
        <v>1</v>
      </c>
      <c r="F802" s="10">
        <f t="shared" si="93"/>
        <v>0</v>
      </c>
      <c r="G802" s="10">
        <f t="shared" si="94"/>
        <v>0</v>
      </c>
      <c r="H802" s="10">
        <f t="shared" si="95"/>
        <v>0</v>
      </c>
      <c r="I802" s="10">
        <f t="shared" si="96"/>
        <v>0</v>
      </c>
      <c r="J802" s="10">
        <f t="shared" si="97"/>
        <v>0</v>
      </c>
      <c r="K802" s="10">
        <f t="shared" si="98"/>
        <v>0</v>
      </c>
      <c r="L802" s="9">
        <f t="shared" si="88"/>
        <v>178.39501949999999</v>
      </c>
      <c r="M802" s="9">
        <f t="shared" si="99"/>
        <v>168.69241714499998</v>
      </c>
      <c r="N802" s="9">
        <f t="shared" si="73"/>
        <v>162.81400481999992</v>
      </c>
      <c r="O802" s="9">
        <f t="shared" si="77"/>
        <v>166.14646171650003</v>
      </c>
      <c r="P802" s="9">
        <f t="shared" si="100"/>
        <v>9.7026023550000104</v>
      </c>
      <c r="Q802" s="10">
        <f t="shared" si="101"/>
        <v>0</v>
      </c>
      <c r="R802" s="9">
        <f t="shared" si="74"/>
        <v>15.581014680000067</v>
      </c>
      <c r="S802" s="10">
        <f t="shared" si="76"/>
        <v>0</v>
      </c>
      <c r="T802" s="9">
        <f t="shared" si="78"/>
        <v>12.248557783499962</v>
      </c>
      <c r="U802" s="10">
        <f t="shared" si="83"/>
        <v>0</v>
      </c>
      <c r="V802" s="9">
        <f t="shared" si="75"/>
        <v>5.8784123250000562</v>
      </c>
      <c r="W802" s="10">
        <f t="shared" si="89"/>
        <v>0</v>
      </c>
      <c r="X802" s="9">
        <f t="shared" si="79"/>
        <v>2.5459554284999513</v>
      </c>
      <c r="Y802" s="10">
        <f t="shared" si="84"/>
        <v>0</v>
      </c>
      <c r="Z802" s="9">
        <f t="shared" si="80"/>
        <v>-3.3324568965001049</v>
      </c>
      <c r="AA802" s="10">
        <f t="shared" si="85"/>
        <v>0</v>
      </c>
      <c r="AB802" s="10">
        <f t="shared" si="86"/>
        <v>0</v>
      </c>
      <c r="AC802" s="10">
        <f t="shared" si="87"/>
        <v>0</v>
      </c>
      <c r="AD802" s="10">
        <f t="shared" si="81"/>
        <v>0</v>
      </c>
      <c r="AF802" s="10">
        <f t="shared" si="82"/>
        <v>0</v>
      </c>
    </row>
    <row r="803" spans="1:32" ht="15.75" customHeight="1" x14ac:dyDescent="0.2">
      <c r="A803" s="8">
        <v>44965</v>
      </c>
      <c r="B803" s="32">
        <v>177.96144100000001</v>
      </c>
      <c r="C803" s="9">
        <f t="shared" si="90"/>
        <v>100.7336655</v>
      </c>
      <c r="D803" s="10">
        <f t="shared" si="91"/>
        <v>177.96144100000001</v>
      </c>
      <c r="E803" s="10">
        <f t="shared" si="92"/>
        <v>1</v>
      </c>
      <c r="F803" s="10">
        <f t="shared" si="93"/>
        <v>0</v>
      </c>
      <c r="G803" s="10">
        <f t="shared" si="94"/>
        <v>0</v>
      </c>
      <c r="H803" s="10">
        <f t="shared" si="95"/>
        <v>0</v>
      </c>
      <c r="I803" s="10">
        <f t="shared" si="96"/>
        <v>0</v>
      </c>
      <c r="J803" s="10">
        <f t="shared" si="97"/>
        <v>0</v>
      </c>
      <c r="K803" s="10">
        <f t="shared" si="98"/>
        <v>0</v>
      </c>
      <c r="L803" s="9">
        <f t="shared" si="88"/>
        <v>177.96144100000001</v>
      </c>
      <c r="M803" s="9">
        <f t="shared" si="99"/>
        <v>169.71133575499999</v>
      </c>
      <c r="N803" s="9">
        <f t="shared" si="73"/>
        <v>163.04428496999995</v>
      </c>
      <c r="O803" s="9">
        <f t="shared" si="77"/>
        <v>166.1138475045</v>
      </c>
      <c r="P803" s="9">
        <f t="shared" si="100"/>
        <v>8.2501052450000145</v>
      </c>
      <c r="Q803" s="10">
        <f t="shared" si="101"/>
        <v>0</v>
      </c>
      <c r="R803" s="9">
        <f t="shared" si="74"/>
        <v>14.917156030000058</v>
      </c>
      <c r="S803" s="10">
        <f t="shared" si="76"/>
        <v>0</v>
      </c>
      <c r="T803" s="9">
        <f t="shared" si="78"/>
        <v>11.847593495500007</v>
      </c>
      <c r="U803" s="10">
        <f t="shared" si="83"/>
        <v>0</v>
      </c>
      <c r="V803" s="9">
        <f t="shared" si="75"/>
        <v>6.6670507850000433</v>
      </c>
      <c r="W803" s="10">
        <f t="shared" si="89"/>
        <v>0</v>
      </c>
      <c r="X803" s="9">
        <f t="shared" si="79"/>
        <v>3.5974882504999925</v>
      </c>
      <c r="Y803" s="10">
        <f t="shared" si="84"/>
        <v>0</v>
      </c>
      <c r="Z803" s="9">
        <f t="shared" si="80"/>
        <v>-3.0695625345000508</v>
      </c>
      <c r="AA803" s="10">
        <f t="shared" si="85"/>
        <v>0</v>
      </c>
      <c r="AB803" s="10">
        <f t="shared" si="86"/>
        <v>0</v>
      </c>
      <c r="AC803" s="10">
        <f t="shared" si="87"/>
        <v>0</v>
      </c>
      <c r="AD803" s="10">
        <f t="shared" si="81"/>
        <v>0</v>
      </c>
      <c r="AF803" s="10">
        <f t="shared" si="82"/>
        <v>0</v>
      </c>
    </row>
    <row r="804" spans="1:32" ht="15.75" customHeight="1" x14ac:dyDescent="0.2">
      <c r="A804" s="8">
        <v>44966</v>
      </c>
      <c r="B804" s="32">
        <v>179.50308229999999</v>
      </c>
      <c r="C804" s="9">
        <f t="shared" si="90"/>
        <v>100.7336655</v>
      </c>
      <c r="D804" s="10">
        <f t="shared" si="91"/>
        <v>179.50308229999999</v>
      </c>
      <c r="E804" s="10">
        <f t="shared" si="92"/>
        <v>1</v>
      </c>
      <c r="F804" s="10">
        <f t="shared" si="93"/>
        <v>0</v>
      </c>
      <c r="G804" s="10">
        <f t="shared" si="94"/>
        <v>0</v>
      </c>
      <c r="H804" s="10">
        <f t="shared" si="95"/>
        <v>0</v>
      </c>
      <c r="I804" s="10">
        <f t="shared" si="96"/>
        <v>0</v>
      </c>
      <c r="J804" s="10">
        <f t="shared" si="97"/>
        <v>0</v>
      </c>
      <c r="K804" s="10">
        <f t="shared" si="98"/>
        <v>0</v>
      </c>
      <c r="L804" s="9">
        <f t="shared" si="88"/>
        <v>179.50308229999999</v>
      </c>
      <c r="M804" s="9">
        <f t="shared" si="99"/>
        <v>170.54718628000001</v>
      </c>
      <c r="N804" s="9">
        <f t="shared" si="73"/>
        <v>163.33912139599997</v>
      </c>
      <c r="O804" s="9">
        <f t="shared" si="77"/>
        <v>166.10557884299999</v>
      </c>
      <c r="P804" s="9">
        <f t="shared" si="100"/>
        <v>8.9558960199999831</v>
      </c>
      <c r="Q804" s="10">
        <f t="shared" si="101"/>
        <v>0</v>
      </c>
      <c r="R804" s="9">
        <f t="shared" si="74"/>
        <v>16.163960904000021</v>
      </c>
      <c r="S804" s="10">
        <f t="shared" si="76"/>
        <v>0</v>
      </c>
      <c r="T804" s="9">
        <f t="shared" si="78"/>
        <v>13.397503456999999</v>
      </c>
      <c r="U804" s="10">
        <f t="shared" si="83"/>
        <v>0</v>
      </c>
      <c r="V804" s="9">
        <f t="shared" si="75"/>
        <v>7.2080648840000379</v>
      </c>
      <c r="W804" s="10">
        <f t="shared" si="89"/>
        <v>0</v>
      </c>
      <c r="X804" s="9">
        <f t="shared" si="79"/>
        <v>4.441607437000016</v>
      </c>
      <c r="Y804" s="10">
        <f t="shared" si="84"/>
        <v>0</v>
      </c>
      <c r="Z804" s="9">
        <f t="shared" si="80"/>
        <v>-2.7664574470000218</v>
      </c>
      <c r="AA804" s="10">
        <f t="shared" si="85"/>
        <v>0</v>
      </c>
      <c r="AB804" s="10">
        <f t="shared" si="86"/>
        <v>0</v>
      </c>
      <c r="AC804" s="10">
        <f t="shared" si="87"/>
        <v>0</v>
      </c>
      <c r="AD804" s="10">
        <f t="shared" si="81"/>
        <v>0</v>
      </c>
      <c r="AF804" s="10">
        <f t="shared" si="82"/>
        <v>0</v>
      </c>
    </row>
    <row r="805" spans="1:32" ht="15.75" customHeight="1" x14ac:dyDescent="0.2">
      <c r="A805" s="8">
        <v>44967</v>
      </c>
      <c r="B805" s="32">
        <v>176.41981509999999</v>
      </c>
      <c r="C805" s="9">
        <f t="shared" si="90"/>
        <v>100.7336655</v>
      </c>
      <c r="D805" s="10">
        <f t="shared" si="91"/>
        <v>176.41981509999999</v>
      </c>
      <c r="E805" s="10">
        <f t="shared" si="92"/>
        <v>1</v>
      </c>
      <c r="F805" s="10">
        <f t="shared" si="93"/>
        <v>0</v>
      </c>
      <c r="G805" s="10">
        <f t="shared" si="94"/>
        <v>0</v>
      </c>
      <c r="H805" s="10">
        <f t="shared" si="95"/>
        <v>0</v>
      </c>
      <c r="I805" s="10">
        <f t="shared" si="96"/>
        <v>0</v>
      </c>
      <c r="J805" s="10">
        <f t="shared" si="97"/>
        <v>0</v>
      </c>
      <c r="K805" s="10">
        <f t="shared" si="98"/>
        <v>0</v>
      </c>
      <c r="L805" s="9">
        <f t="shared" si="88"/>
        <v>176.41981509999999</v>
      </c>
      <c r="M805" s="9">
        <f t="shared" si="99"/>
        <v>171.13493195000001</v>
      </c>
      <c r="N805" s="9">
        <f t="shared" si="73"/>
        <v>163.42583770599995</v>
      </c>
      <c r="O805" s="9">
        <f t="shared" si="77"/>
        <v>166.0875980385</v>
      </c>
      <c r="P805" s="9">
        <f t="shared" si="100"/>
        <v>5.2848831499999847</v>
      </c>
      <c r="Q805" s="10">
        <f t="shared" si="101"/>
        <v>0</v>
      </c>
      <c r="R805" s="9">
        <f t="shared" si="74"/>
        <v>12.993977394000041</v>
      </c>
      <c r="S805" s="10">
        <f t="shared" si="76"/>
        <v>0</v>
      </c>
      <c r="T805" s="9">
        <f t="shared" si="78"/>
        <v>10.332217061499989</v>
      </c>
      <c r="U805" s="10">
        <f t="shared" si="83"/>
        <v>0</v>
      </c>
      <c r="V805" s="9">
        <f t="shared" si="75"/>
        <v>7.7090942440000561</v>
      </c>
      <c r="W805" s="10">
        <f t="shared" si="89"/>
        <v>0</v>
      </c>
      <c r="X805" s="9">
        <f t="shared" si="79"/>
        <v>5.0473339115000044</v>
      </c>
      <c r="Y805" s="10">
        <f t="shared" si="84"/>
        <v>0</v>
      </c>
      <c r="Z805" s="9">
        <f t="shared" si="80"/>
        <v>-2.6617603325000516</v>
      </c>
      <c r="AA805" s="10">
        <f t="shared" si="85"/>
        <v>0</v>
      </c>
      <c r="AB805" s="10">
        <f t="shared" si="86"/>
        <v>0</v>
      </c>
      <c r="AC805" s="10">
        <f t="shared" si="87"/>
        <v>0</v>
      </c>
      <c r="AD805" s="10">
        <f t="shared" si="81"/>
        <v>0</v>
      </c>
      <c r="AF805" s="10">
        <f t="shared" si="82"/>
        <v>0</v>
      </c>
    </row>
    <row r="806" spans="1:32" ht="15.75" customHeight="1" x14ac:dyDescent="0.2">
      <c r="A806" s="8">
        <v>44970</v>
      </c>
      <c r="B806" s="32">
        <v>177.67237850000001</v>
      </c>
      <c r="C806" s="9">
        <f t="shared" si="90"/>
        <v>100.7336655</v>
      </c>
      <c r="D806" s="10">
        <f t="shared" si="91"/>
        <v>177.67237850000001</v>
      </c>
      <c r="E806" s="10">
        <f t="shared" si="92"/>
        <v>1</v>
      </c>
      <c r="F806" s="10">
        <f t="shared" si="93"/>
        <v>0</v>
      </c>
      <c r="G806" s="10">
        <f t="shared" si="94"/>
        <v>0</v>
      </c>
      <c r="H806" s="10">
        <f t="shared" si="95"/>
        <v>0</v>
      </c>
      <c r="I806" s="10">
        <f t="shared" si="96"/>
        <v>0</v>
      </c>
      <c r="J806" s="10">
        <f t="shared" si="97"/>
        <v>0</v>
      </c>
      <c r="K806" s="10">
        <f t="shared" si="98"/>
        <v>0</v>
      </c>
      <c r="L806" s="9">
        <f t="shared" si="88"/>
        <v>177.67237850000001</v>
      </c>
      <c r="M806" s="9">
        <f t="shared" si="99"/>
        <v>171.69617919999999</v>
      </c>
      <c r="N806" s="9">
        <f t="shared" si="73"/>
        <v>163.55591247399997</v>
      </c>
      <c r="O806" s="9">
        <f t="shared" si="77"/>
        <v>166.10249984800001</v>
      </c>
      <c r="P806" s="9">
        <f t="shared" si="100"/>
        <v>5.9761993000000189</v>
      </c>
      <c r="Q806" s="10">
        <f t="shared" si="101"/>
        <v>0</v>
      </c>
      <c r="R806" s="9">
        <f t="shared" si="74"/>
        <v>14.11646602600004</v>
      </c>
      <c r="S806" s="10">
        <f t="shared" si="76"/>
        <v>0</v>
      </c>
      <c r="T806" s="9">
        <f t="shared" si="78"/>
        <v>11.569878652</v>
      </c>
      <c r="U806" s="10">
        <f t="shared" si="83"/>
        <v>0</v>
      </c>
      <c r="V806" s="9">
        <f t="shared" si="75"/>
        <v>8.1402667260000214</v>
      </c>
      <c r="W806" s="10">
        <f t="shared" si="89"/>
        <v>0</v>
      </c>
      <c r="X806" s="9">
        <f t="shared" si="79"/>
        <v>5.593679351999981</v>
      </c>
      <c r="Y806" s="10">
        <f t="shared" si="84"/>
        <v>0</v>
      </c>
      <c r="Z806" s="9">
        <f t="shared" si="80"/>
        <v>-2.5465873740000404</v>
      </c>
      <c r="AA806" s="10">
        <f t="shared" si="85"/>
        <v>0</v>
      </c>
      <c r="AB806" s="10">
        <f t="shared" si="86"/>
        <v>0</v>
      </c>
      <c r="AC806" s="10">
        <f t="shared" si="87"/>
        <v>0</v>
      </c>
      <c r="AD806" s="10">
        <f t="shared" si="81"/>
        <v>0</v>
      </c>
      <c r="AF806" s="10">
        <f t="shared" si="82"/>
        <v>0</v>
      </c>
    </row>
    <row r="807" spans="1:32" ht="15.75" customHeight="1" x14ac:dyDescent="0.2">
      <c r="A807" s="8">
        <v>44971</v>
      </c>
      <c r="B807" s="32">
        <v>178.20231630000001</v>
      </c>
      <c r="C807" s="9">
        <f t="shared" si="90"/>
        <v>100.7336655</v>
      </c>
      <c r="D807" s="10">
        <f t="shared" si="91"/>
        <v>178.20231630000001</v>
      </c>
      <c r="E807" s="10">
        <f t="shared" si="92"/>
        <v>1</v>
      </c>
      <c r="F807" s="10">
        <f t="shared" si="93"/>
        <v>0</v>
      </c>
      <c r="G807" s="10">
        <f t="shared" si="94"/>
        <v>0</v>
      </c>
      <c r="H807" s="10">
        <f t="shared" si="95"/>
        <v>0</v>
      </c>
      <c r="I807" s="10">
        <f t="shared" si="96"/>
        <v>0</v>
      </c>
      <c r="J807" s="10">
        <f t="shared" si="97"/>
        <v>0</v>
      </c>
      <c r="K807" s="10">
        <f t="shared" si="98"/>
        <v>0</v>
      </c>
      <c r="L807" s="9">
        <f t="shared" si="88"/>
        <v>178.20231630000001</v>
      </c>
      <c r="M807" s="9">
        <f t="shared" si="99"/>
        <v>172.35618743999999</v>
      </c>
      <c r="N807" s="9">
        <f t="shared" si="73"/>
        <v>163.77848449599998</v>
      </c>
      <c r="O807" s="9">
        <f t="shared" si="77"/>
        <v>166.14857246450001</v>
      </c>
      <c r="P807" s="9">
        <f t="shared" si="100"/>
        <v>5.8461288600000216</v>
      </c>
      <c r="Q807" s="10">
        <f t="shared" si="101"/>
        <v>0</v>
      </c>
      <c r="R807" s="9">
        <f t="shared" si="74"/>
        <v>14.423831804000031</v>
      </c>
      <c r="S807" s="10">
        <f t="shared" si="76"/>
        <v>0</v>
      </c>
      <c r="T807" s="9">
        <f t="shared" si="78"/>
        <v>12.053743835500001</v>
      </c>
      <c r="U807" s="10">
        <f t="shared" si="83"/>
        <v>0</v>
      </c>
      <c r="V807" s="9">
        <f t="shared" si="75"/>
        <v>8.5777029440000092</v>
      </c>
      <c r="W807" s="10">
        <f t="shared" si="89"/>
        <v>0</v>
      </c>
      <c r="X807" s="9">
        <f t="shared" si="79"/>
        <v>6.207614975499979</v>
      </c>
      <c r="Y807" s="10">
        <f t="shared" si="84"/>
        <v>0</v>
      </c>
      <c r="Z807" s="9">
        <f t="shared" si="80"/>
        <v>-2.3700879685000302</v>
      </c>
      <c r="AA807" s="10">
        <f t="shared" si="85"/>
        <v>0</v>
      </c>
      <c r="AB807" s="10">
        <f t="shared" si="86"/>
        <v>0</v>
      </c>
      <c r="AC807" s="10">
        <f t="shared" si="87"/>
        <v>0</v>
      </c>
      <c r="AD807" s="10">
        <f t="shared" si="81"/>
        <v>0</v>
      </c>
      <c r="AF807" s="10">
        <f t="shared" si="82"/>
        <v>0</v>
      </c>
    </row>
    <row r="808" spans="1:32" ht="15.75" customHeight="1" x14ac:dyDescent="0.2">
      <c r="A808" s="8">
        <v>44972</v>
      </c>
      <c r="B808" s="32">
        <v>180.32205200000001</v>
      </c>
      <c r="C808" s="9">
        <f t="shared" si="90"/>
        <v>100.7336655</v>
      </c>
      <c r="D808" s="10">
        <f t="shared" si="91"/>
        <v>180.32205200000001</v>
      </c>
      <c r="E808" s="10">
        <f t="shared" si="92"/>
        <v>1</v>
      </c>
      <c r="F808" s="10">
        <f t="shared" si="93"/>
        <v>0</v>
      </c>
      <c r="G808" s="10">
        <f t="shared" si="94"/>
        <v>0</v>
      </c>
      <c r="H808" s="10">
        <f t="shared" si="95"/>
        <v>0</v>
      </c>
      <c r="I808" s="10">
        <f t="shared" si="96"/>
        <v>0</v>
      </c>
      <c r="J808" s="10">
        <f t="shared" si="97"/>
        <v>0</v>
      </c>
      <c r="K808" s="10">
        <f t="shared" si="98"/>
        <v>0</v>
      </c>
      <c r="L808" s="9">
        <f t="shared" si="88"/>
        <v>180.32205200000001</v>
      </c>
      <c r="M808" s="9">
        <f t="shared" si="99"/>
        <v>172.87889480499996</v>
      </c>
      <c r="N808" s="9">
        <f t="shared" si="73"/>
        <v>164.10993407999999</v>
      </c>
      <c r="O808" s="9">
        <f t="shared" si="77"/>
        <v>166.21023498600005</v>
      </c>
      <c r="P808" s="9">
        <f t="shared" si="100"/>
        <v>7.4431571950000546</v>
      </c>
      <c r="Q808" s="10">
        <f t="shared" si="101"/>
        <v>0</v>
      </c>
      <c r="R808" s="9">
        <f t="shared" si="74"/>
        <v>16.212117920000026</v>
      </c>
      <c r="S808" s="10">
        <f t="shared" si="76"/>
        <v>0</v>
      </c>
      <c r="T808" s="9">
        <f t="shared" si="78"/>
        <v>14.111817013999968</v>
      </c>
      <c r="U808" s="10">
        <f t="shared" si="83"/>
        <v>0</v>
      </c>
      <c r="V808" s="9">
        <f t="shared" si="75"/>
        <v>8.768960724999971</v>
      </c>
      <c r="W808" s="10">
        <f t="shared" si="89"/>
        <v>0</v>
      </c>
      <c r="X808" s="9">
        <f t="shared" si="79"/>
        <v>6.6686598189999131</v>
      </c>
      <c r="Y808" s="10">
        <f t="shared" si="84"/>
        <v>0</v>
      </c>
      <c r="Z808" s="9">
        <f t="shared" si="80"/>
        <v>-2.1003009060000579</v>
      </c>
      <c r="AA808" s="10">
        <f t="shared" si="85"/>
        <v>0</v>
      </c>
      <c r="AB808" s="10">
        <f t="shared" si="86"/>
        <v>0</v>
      </c>
      <c r="AC808" s="10">
        <f t="shared" si="87"/>
        <v>0</v>
      </c>
      <c r="AD808" s="10">
        <f t="shared" si="81"/>
        <v>0</v>
      </c>
      <c r="AF808" s="10">
        <f t="shared" si="82"/>
        <v>0</v>
      </c>
    </row>
    <row r="809" spans="1:32" ht="15.75" customHeight="1" x14ac:dyDescent="0.2">
      <c r="A809" s="8">
        <v>44973</v>
      </c>
      <c r="B809" s="32">
        <v>181.67098999999999</v>
      </c>
      <c r="C809" s="9">
        <f t="shared" si="90"/>
        <v>100.7336655</v>
      </c>
      <c r="D809" s="10">
        <f t="shared" si="91"/>
        <v>181.67098999999999</v>
      </c>
      <c r="E809" s="10">
        <f t="shared" si="92"/>
        <v>1</v>
      </c>
      <c r="F809" s="10">
        <f t="shared" si="93"/>
        <v>0</v>
      </c>
      <c r="G809" s="10">
        <f t="shared" si="94"/>
        <v>0</v>
      </c>
      <c r="H809" s="10">
        <f t="shared" si="95"/>
        <v>0</v>
      </c>
      <c r="I809" s="10">
        <f t="shared" si="96"/>
        <v>0</v>
      </c>
      <c r="J809" s="10">
        <f t="shared" si="97"/>
        <v>0</v>
      </c>
      <c r="K809" s="10">
        <f t="shared" si="98"/>
        <v>0</v>
      </c>
      <c r="L809" s="9">
        <f t="shared" si="88"/>
        <v>181.67098999999999</v>
      </c>
      <c r="M809" s="9">
        <f t="shared" si="99"/>
        <v>173.67620468000001</v>
      </c>
      <c r="N809" s="9">
        <f t="shared" si="73"/>
        <v>164.47510681</v>
      </c>
      <c r="O809" s="9">
        <f t="shared" si="77"/>
        <v>166.26438156200001</v>
      </c>
      <c r="P809" s="9">
        <f t="shared" si="100"/>
        <v>7.994785319999977</v>
      </c>
      <c r="Q809" s="10">
        <f t="shared" si="101"/>
        <v>0</v>
      </c>
      <c r="R809" s="9">
        <f t="shared" si="74"/>
        <v>17.195883189999989</v>
      </c>
      <c r="S809" s="10">
        <f t="shared" si="76"/>
        <v>0</v>
      </c>
      <c r="T809" s="9">
        <f t="shared" si="78"/>
        <v>15.406608437999978</v>
      </c>
      <c r="U809" s="10">
        <f t="shared" si="83"/>
        <v>0</v>
      </c>
      <c r="V809" s="9">
        <f t="shared" si="75"/>
        <v>9.2010978700000123</v>
      </c>
      <c r="W809" s="10">
        <f t="shared" si="89"/>
        <v>0</v>
      </c>
      <c r="X809" s="9">
        <f t="shared" si="79"/>
        <v>7.4118231180000009</v>
      </c>
      <c r="Y809" s="10">
        <f t="shared" si="84"/>
        <v>0</v>
      </c>
      <c r="Z809" s="9">
        <f t="shared" si="80"/>
        <v>-1.7892747520000114</v>
      </c>
      <c r="AA809" s="10">
        <f t="shared" si="85"/>
        <v>0</v>
      </c>
      <c r="AB809" s="10">
        <f t="shared" si="86"/>
        <v>0</v>
      </c>
      <c r="AC809" s="10">
        <f t="shared" si="87"/>
        <v>0</v>
      </c>
      <c r="AD809" s="10">
        <f t="shared" si="81"/>
        <v>0</v>
      </c>
      <c r="AF809" s="10">
        <f t="shared" si="82"/>
        <v>0</v>
      </c>
    </row>
    <row r="810" spans="1:32" ht="15.75" customHeight="1" x14ac:dyDescent="0.2">
      <c r="A810" s="8">
        <v>44974</v>
      </c>
      <c r="B810" s="32">
        <v>179.21400449999999</v>
      </c>
      <c r="C810" s="9">
        <f t="shared" si="90"/>
        <v>100.7336655</v>
      </c>
      <c r="D810" s="10">
        <f t="shared" si="91"/>
        <v>179.21400449999999</v>
      </c>
      <c r="E810" s="10">
        <f t="shared" si="92"/>
        <v>1</v>
      </c>
      <c r="F810" s="10">
        <f t="shared" si="93"/>
        <v>0</v>
      </c>
      <c r="G810" s="10">
        <f t="shared" si="94"/>
        <v>0</v>
      </c>
      <c r="H810" s="10">
        <f t="shared" si="95"/>
        <v>0</v>
      </c>
      <c r="I810" s="10">
        <f t="shared" si="96"/>
        <v>0</v>
      </c>
      <c r="J810" s="10">
        <f t="shared" si="97"/>
        <v>0</v>
      </c>
      <c r="K810" s="10">
        <f t="shared" si="98"/>
        <v>0</v>
      </c>
      <c r="L810" s="9">
        <f t="shared" si="88"/>
        <v>179.21400449999999</v>
      </c>
      <c r="M810" s="9">
        <f t="shared" si="99"/>
        <v>174.40847625500001</v>
      </c>
      <c r="N810" s="9">
        <f t="shared" si="73"/>
        <v>164.81522766000001</v>
      </c>
      <c r="O810" s="9">
        <f t="shared" si="77"/>
        <v>166.30267807050001</v>
      </c>
      <c r="P810" s="9">
        <f t="shared" si="100"/>
        <v>4.8055282449999766</v>
      </c>
      <c r="Q810" s="10">
        <f t="shared" si="101"/>
        <v>0</v>
      </c>
      <c r="R810" s="9">
        <f t="shared" si="74"/>
        <v>14.398776839999982</v>
      </c>
      <c r="S810" s="10">
        <f t="shared" si="76"/>
        <v>0</v>
      </c>
      <c r="T810" s="9">
        <f t="shared" si="78"/>
        <v>12.911326429499979</v>
      </c>
      <c r="U810" s="10">
        <f t="shared" si="83"/>
        <v>0</v>
      </c>
      <c r="V810" s="9">
        <f t="shared" si="75"/>
        <v>9.5932485950000057</v>
      </c>
      <c r="W810" s="10">
        <f t="shared" si="89"/>
        <v>0</v>
      </c>
      <c r="X810" s="9">
        <f t="shared" si="79"/>
        <v>8.1057981845000029</v>
      </c>
      <c r="Y810" s="10">
        <f t="shared" si="84"/>
        <v>0</v>
      </c>
      <c r="Z810" s="9">
        <f t="shared" si="80"/>
        <v>-1.4874504105000028</v>
      </c>
      <c r="AA810" s="10">
        <f t="shared" si="85"/>
        <v>0</v>
      </c>
      <c r="AB810" s="10">
        <f t="shared" si="86"/>
        <v>0</v>
      </c>
      <c r="AC810" s="10">
        <f t="shared" si="87"/>
        <v>0</v>
      </c>
      <c r="AD810" s="10">
        <f t="shared" si="81"/>
        <v>0</v>
      </c>
      <c r="AF810" s="10">
        <f t="shared" si="82"/>
        <v>0</v>
      </c>
    </row>
    <row r="811" spans="1:32" ht="15.75" customHeight="1" x14ac:dyDescent="0.2">
      <c r="A811" s="8">
        <v>44977</v>
      </c>
      <c r="B811" s="32">
        <v>180.37022400000001</v>
      </c>
      <c r="C811" s="9">
        <f t="shared" si="90"/>
        <v>100.7336655</v>
      </c>
      <c r="D811" s="10">
        <f t="shared" si="91"/>
        <v>180.37022400000001</v>
      </c>
      <c r="E811" s="10">
        <f t="shared" si="92"/>
        <v>1</v>
      </c>
      <c r="F811" s="10">
        <f t="shared" si="93"/>
        <v>0</v>
      </c>
      <c r="G811" s="10">
        <f t="shared" si="94"/>
        <v>0</v>
      </c>
      <c r="H811" s="10">
        <f t="shared" si="95"/>
        <v>0</v>
      </c>
      <c r="I811" s="10">
        <f t="shared" si="96"/>
        <v>0</v>
      </c>
      <c r="J811" s="10">
        <f t="shared" si="97"/>
        <v>0</v>
      </c>
      <c r="K811" s="10">
        <f t="shared" si="98"/>
        <v>0</v>
      </c>
      <c r="L811" s="9">
        <f t="shared" si="88"/>
        <v>180.37022400000001</v>
      </c>
      <c r="M811" s="9">
        <f t="shared" si="99"/>
        <v>175.06607513000003</v>
      </c>
      <c r="N811" s="9">
        <f t="shared" si="73"/>
        <v>165.10909972999997</v>
      </c>
      <c r="O811" s="9">
        <f t="shared" si="77"/>
        <v>166.328692246</v>
      </c>
      <c r="P811" s="9">
        <f t="shared" si="100"/>
        <v>5.3041488699999775</v>
      </c>
      <c r="Q811" s="10">
        <f t="shared" si="101"/>
        <v>0</v>
      </c>
      <c r="R811" s="9">
        <f t="shared" si="74"/>
        <v>15.261124270000039</v>
      </c>
      <c r="S811" s="10">
        <f t="shared" si="76"/>
        <v>0</v>
      </c>
      <c r="T811" s="9">
        <f t="shared" si="78"/>
        <v>14.041531754000005</v>
      </c>
      <c r="U811" s="10">
        <f t="shared" si="83"/>
        <v>0</v>
      </c>
      <c r="V811" s="9">
        <f t="shared" si="75"/>
        <v>9.9569754000000614</v>
      </c>
      <c r="W811" s="10">
        <f t="shared" si="89"/>
        <v>0</v>
      </c>
      <c r="X811" s="9">
        <f t="shared" si="79"/>
        <v>8.7373828840000272</v>
      </c>
      <c r="Y811" s="10">
        <f t="shared" si="84"/>
        <v>0</v>
      </c>
      <c r="Z811" s="9">
        <f t="shared" si="80"/>
        <v>-1.2195925160000343</v>
      </c>
      <c r="AA811" s="10">
        <f t="shared" si="85"/>
        <v>0</v>
      </c>
      <c r="AB811" s="10">
        <f t="shared" si="86"/>
        <v>0</v>
      </c>
      <c r="AC811" s="10">
        <f t="shared" si="87"/>
        <v>0</v>
      </c>
      <c r="AD811" s="10">
        <f t="shared" si="81"/>
        <v>0</v>
      </c>
      <c r="AF811" s="10">
        <f t="shared" si="82"/>
        <v>0</v>
      </c>
    </row>
    <row r="812" spans="1:32" ht="15.75" customHeight="1" x14ac:dyDescent="0.2">
      <c r="A812" s="8">
        <v>44978</v>
      </c>
      <c r="B812" s="32">
        <v>175.3599548</v>
      </c>
      <c r="C812" s="9">
        <f t="shared" si="90"/>
        <v>100.7336655</v>
      </c>
      <c r="D812" s="10">
        <f t="shared" si="91"/>
        <v>175.3599548</v>
      </c>
      <c r="E812" s="10">
        <f t="shared" si="92"/>
        <v>1</v>
      </c>
      <c r="F812" s="10">
        <f t="shared" si="93"/>
        <v>0</v>
      </c>
      <c r="G812" s="10">
        <f t="shared" si="94"/>
        <v>0</v>
      </c>
      <c r="H812" s="10">
        <f t="shared" si="95"/>
        <v>0</v>
      </c>
      <c r="I812" s="10">
        <f t="shared" si="96"/>
        <v>0</v>
      </c>
      <c r="J812" s="10">
        <f t="shared" si="97"/>
        <v>0</v>
      </c>
      <c r="K812" s="10">
        <f t="shared" si="98"/>
        <v>0</v>
      </c>
      <c r="L812" s="9">
        <f t="shared" si="88"/>
        <v>175.3599548</v>
      </c>
      <c r="M812" s="9">
        <f t="shared" si="99"/>
        <v>175.492431635</v>
      </c>
      <c r="N812" s="9">
        <f t="shared" si="73"/>
        <v>165.30373016199997</v>
      </c>
      <c r="O812" s="9">
        <f t="shared" si="77"/>
        <v>166.32632774399997</v>
      </c>
      <c r="P812" s="9">
        <f t="shared" si="100"/>
        <v>-0.13247683500000562</v>
      </c>
      <c r="Q812" s="10">
        <f t="shared" si="101"/>
        <v>-1</v>
      </c>
      <c r="R812" s="9">
        <f t="shared" si="74"/>
        <v>10.056224638000032</v>
      </c>
      <c r="S812" s="10">
        <f t="shared" si="76"/>
        <v>0</v>
      </c>
      <c r="T812" s="9">
        <f t="shared" si="78"/>
        <v>9.0336270560000287</v>
      </c>
      <c r="U812" s="10">
        <f t="shared" si="83"/>
        <v>0</v>
      </c>
      <c r="V812" s="9">
        <f t="shared" si="75"/>
        <v>10.188701473000037</v>
      </c>
      <c r="W812" s="10">
        <f t="shared" si="89"/>
        <v>0</v>
      </c>
      <c r="X812" s="9">
        <f t="shared" si="79"/>
        <v>9.1661038910000343</v>
      </c>
      <c r="Y812" s="10">
        <f t="shared" si="84"/>
        <v>0</v>
      </c>
      <c r="Z812" s="9">
        <f t="shared" si="80"/>
        <v>-1.0225975820000031</v>
      </c>
      <c r="AA812" s="10">
        <f t="shared" si="85"/>
        <v>0</v>
      </c>
      <c r="AB812" s="10">
        <f t="shared" si="86"/>
        <v>0</v>
      </c>
      <c r="AC812" s="10">
        <f t="shared" si="87"/>
        <v>0</v>
      </c>
      <c r="AD812" s="10">
        <f t="shared" si="81"/>
        <v>0</v>
      </c>
      <c r="AF812" s="10">
        <f t="shared" si="82"/>
        <v>0</v>
      </c>
    </row>
    <row r="813" spans="1:32" ht="15.75" customHeight="1" x14ac:dyDescent="0.2">
      <c r="A813" s="8">
        <v>44979</v>
      </c>
      <c r="B813" s="32">
        <v>173.28839110000001</v>
      </c>
      <c r="C813" s="9">
        <f t="shared" si="90"/>
        <v>100.7336655</v>
      </c>
      <c r="D813" s="10">
        <f t="shared" si="91"/>
        <v>173.28839110000001</v>
      </c>
      <c r="E813" s="10">
        <f t="shared" si="92"/>
        <v>1</v>
      </c>
      <c r="F813" s="10">
        <f t="shared" si="93"/>
        <v>0</v>
      </c>
      <c r="G813" s="10">
        <f t="shared" si="94"/>
        <v>0</v>
      </c>
      <c r="H813" s="10">
        <f t="shared" si="95"/>
        <v>0</v>
      </c>
      <c r="I813" s="10">
        <f t="shared" si="96"/>
        <v>0</v>
      </c>
      <c r="J813" s="10">
        <f t="shared" si="97"/>
        <v>0</v>
      </c>
      <c r="K813" s="10">
        <f t="shared" si="98"/>
        <v>0</v>
      </c>
      <c r="L813" s="9">
        <f t="shared" si="88"/>
        <v>173.28839110000001</v>
      </c>
      <c r="M813" s="9">
        <f t="shared" si="99"/>
        <v>175.877837365</v>
      </c>
      <c r="N813" s="9">
        <f t="shared" si="73"/>
        <v>165.40297240999999</v>
      </c>
      <c r="O813" s="9">
        <f t="shared" si="77"/>
        <v>166.30100845400003</v>
      </c>
      <c r="P813" s="9">
        <f t="shared" si="100"/>
        <v>-2.5894462649999923</v>
      </c>
      <c r="Q813" s="10">
        <f t="shared" si="101"/>
        <v>0</v>
      </c>
      <c r="R813" s="9">
        <f t="shared" si="74"/>
        <v>7.8854186900000229</v>
      </c>
      <c r="S813" s="10">
        <f t="shared" si="76"/>
        <v>0</v>
      </c>
      <c r="T813" s="9">
        <f t="shared" si="78"/>
        <v>6.9873826459999862</v>
      </c>
      <c r="U813" s="10">
        <f t="shared" si="83"/>
        <v>0</v>
      </c>
      <c r="V813" s="9">
        <f t="shared" si="75"/>
        <v>10.474864955000015</v>
      </c>
      <c r="W813" s="10">
        <f t="shared" si="89"/>
        <v>0</v>
      </c>
      <c r="X813" s="9">
        <f t="shared" si="79"/>
        <v>9.5768289109999785</v>
      </c>
      <c r="Y813" s="10">
        <f t="shared" si="84"/>
        <v>0</v>
      </c>
      <c r="Z813" s="9">
        <f t="shared" si="80"/>
        <v>-0.89803604400003678</v>
      </c>
      <c r="AA813" s="10">
        <f t="shared" si="85"/>
        <v>0</v>
      </c>
      <c r="AB813" s="10">
        <f t="shared" si="86"/>
        <v>0</v>
      </c>
      <c r="AC813" s="10">
        <f t="shared" si="87"/>
        <v>0</v>
      </c>
      <c r="AD813" s="10">
        <f t="shared" si="81"/>
        <v>0</v>
      </c>
      <c r="AF813" s="10">
        <f t="shared" si="82"/>
        <v>0</v>
      </c>
    </row>
    <row r="814" spans="1:32" ht="15.75" customHeight="1" x14ac:dyDescent="0.2">
      <c r="A814" s="8">
        <v>44980</v>
      </c>
      <c r="B814" s="32">
        <v>174.39643860000001</v>
      </c>
      <c r="C814" s="9">
        <f t="shared" si="90"/>
        <v>100.7336655</v>
      </c>
      <c r="D814" s="10">
        <f t="shared" si="91"/>
        <v>174.39643860000001</v>
      </c>
      <c r="E814" s="10">
        <f t="shared" si="92"/>
        <v>1</v>
      </c>
      <c r="F814" s="10">
        <f t="shared" si="93"/>
        <v>0</v>
      </c>
      <c r="G814" s="10">
        <f t="shared" si="94"/>
        <v>0</v>
      </c>
      <c r="H814" s="10">
        <f t="shared" si="95"/>
        <v>0</v>
      </c>
      <c r="I814" s="10">
        <f t="shared" si="96"/>
        <v>0</v>
      </c>
      <c r="J814" s="10">
        <f t="shared" si="97"/>
        <v>0</v>
      </c>
      <c r="K814" s="10">
        <f t="shared" si="98"/>
        <v>0</v>
      </c>
      <c r="L814" s="9">
        <f t="shared" si="88"/>
        <v>174.39643860000001</v>
      </c>
      <c r="M814" s="9">
        <f t="shared" si="99"/>
        <v>176.31141966999999</v>
      </c>
      <c r="N814" s="9">
        <f t="shared" si="73"/>
        <v>165.56966064200003</v>
      </c>
      <c r="O814" s="9">
        <f t="shared" si="77"/>
        <v>166.3083245855</v>
      </c>
      <c r="P814" s="9">
        <f t="shared" si="100"/>
        <v>-1.9149810699999819</v>
      </c>
      <c r="Q814" s="10">
        <f t="shared" si="101"/>
        <v>0</v>
      </c>
      <c r="R814" s="9">
        <f t="shared" si="74"/>
        <v>8.8267779579999797</v>
      </c>
      <c r="S814" s="10">
        <f t="shared" si="76"/>
        <v>0</v>
      </c>
      <c r="T814" s="9">
        <f t="shared" si="78"/>
        <v>8.0881140145000074</v>
      </c>
      <c r="U814" s="10">
        <f t="shared" si="83"/>
        <v>0</v>
      </c>
      <c r="V814" s="9">
        <f t="shared" si="75"/>
        <v>10.741759027999962</v>
      </c>
      <c r="W814" s="10">
        <f t="shared" si="89"/>
        <v>0</v>
      </c>
      <c r="X814" s="9">
        <f t="shared" si="79"/>
        <v>10.003095084499989</v>
      </c>
      <c r="Y814" s="10">
        <f t="shared" si="84"/>
        <v>0</v>
      </c>
      <c r="Z814" s="9">
        <f t="shared" si="80"/>
        <v>-0.73866394349997222</v>
      </c>
      <c r="AA814" s="10">
        <f t="shared" si="85"/>
        <v>0</v>
      </c>
      <c r="AB814" s="10">
        <f t="shared" si="86"/>
        <v>0</v>
      </c>
      <c r="AC814" s="10">
        <f t="shared" si="87"/>
        <v>0</v>
      </c>
      <c r="AD814" s="10">
        <f t="shared" si="81"/>
        <v>0</v>
      </c>
      <c r="AF814" s="10">
        <f t="shared" si="82"/>
        <v>0</v>
      </c>
    </row>
    <row r="815" spans="1:32" ht="15.75" customHeight="1" x14ac:dyDescent="0.2">
      <c r="A815" s="8">
        <v>44981</v>
      </c>
      <c r="B815" s="32">
        <v>169.5306702</v>
      </c>
      <c r="C815" s="9">
        <f t="shared" si="90"/>
        <v>100.7336655</v>
      </c>
      <c r="D815" s="10">
        <f t="shared" si="91"/>
        <v>169.5306702</v>
      </c>
      <c r="E815" s="10">
        <f t="shared" si="92"/>
        <v>1</v>
      </c>
      <c r="F815" s="10">
        <f t="shared" si="93"/>
        <v>0</v>
      </c>
      <c r="G815" s="10">
        <f t="shared" si="94"/>
        <v>0</v>
      </c>
      <c r="H815" s="10">
        <f t="shared" si="95"/>
        <v>0</v>
      </c>
      <c r="I815" s="10">
        <f t="shared" si="96"/>
        <v>0</v>
      </c>
      <c r="J815" s="10">
        <f t="shared" si="97"/>
        <v>0</v>
      </c>
      <c r="K815" s="10">
        <f t="shared" si="98"/>
        <v>0</v>
      </c>
      <c r="L815" s="9">
        <f t="shared" si="88"/>
        <v>169.5306702</v>
      </c>
      <c r="M815" s="9">
        <f t="shared" si="99"/>
        <v>176.45353774500001</v>
      </c>
      <c r="N815" s="9">
        <f t="shared" si="73"/>
        <v>165.77778015000004</v>
      </c>
      <c r="O815" s="9">
        <f t="shared" si="77"/>
        <v>166.30818679900003</v>
      </c>
      <c r="P815" s="9">
        <f t="shared" si="100"/>
        <v>-6.9228675450000026</v>
      </c>
      <c r="Q815" s="10">
        <f t="shared" si="101"/>
        <v>0</v>
      </c>
      <c r="R815" s="9">
        <f t="shared" si="74"/>
        <v>3.7528900499999622</v>
      </c>
      <c r="S815" s="10">
        <f t="shared" si="76"/>
        <v>0</v>
      </c>
      <c r="T815" s="9">
        <f t="shared" si="78"/>
        <v>3.2224834009999768</v>
      </c>
      <c r="U815" s="10">
        <f t="shared" si="83"/>
        <v>0</v>
      </c>
      <c r="V815" s="9">
        <f t="shared" si="75"/>
        <v>10.675757594999965</v>
      </c>
      <c r="W815" s="10">
        <f t="shared" si="89"/>
        <v>0</v>
      </c>
      <c r="X815" s="9">
        <f t="shared" si="79"/>
        <v>10.145350945999979</v>
      </c>
      <c r="Y815" s="10">
        <f t="shared" si="84"/>
        <v>0</v>
      </c>
      <c r="Z815" s="9">
        <f t="shared" si="80"/>
        <v>-0.53040664899998546</v>
      </c>
      <c r="AA815" s="10">
        <f t="shared" si="85"/>
        <v>0</v>
      </c>
      <c r="AB815" s="10">
        <f t="shared" si="86"/>
        <v>0</v>
      </c>
      <c r="AC815" s="10">
        <f t="shared" si="87"/>
        <v>0</v>
      </c>
      <c r="AD815" s="10">
        <f t="shared" si="81"/>
        <v>0</v>
      </c>
      <c r="AF815" s="10">
        <f t="shared" si="82"/>
        <v>0</v>
      </c>
    </row>
    <row r="816" spans="1:32" ht="15.75" customHeight="1" x14ac:dyDescent="0.2">
      <c r="A816" s="8">
        <v>44984</v>
      </c>
      <c r="B816" s="32">
        <v>170.1087952</v>
      </c>
      <c r="C816" s="9">
        <f t="shared" si="90"/>
        <v>100.7336655</v>
      </c>
      <c r="D816" s="10">
        <f t="shared" si="91"/>
        <v>170.1087952</v>
      </c>
      <c r="E816" s="10">
        <f t="shared" si="92"/>
        <v>1</v>
      </c>
      <c r="F816" s="10">
        <f t="shared" si="93"/>
        <v>0</v>
      </c>
      <c r="G816" s="10">
        <f t="shared" si="94"/>
        <v>0</v>
      </c>
      <c r="H816" s="10">
        <f t="shared" si="95"/>
        <v>0</v>
      </c>
      <c r="I816" s="10">
        <f t="shared" si="96"/>
        <v>0</v>
      </c>
      <c r="J816" s="10">
        <f t="shared" si="97"/>
        <v>0</v>
      </c>
      <c r="K816" s="10">
        <f t="shared" si="98"/>
        <v>0</v>
      </c>
      <c r="L816" s="9">
        <f t="shared" si="88"/>
        <v>170.1087952</v>
      </c>
      <c r="M816" s="9">
        <f t="shared" si="99"/>
        <v>176.63178862999999</v>
      </c>
      <c r="N816" s="9">
        <f t="shared" si="73"/>
        <v>166.10730285600002</v>
      </c>
      <c r="O816" s="9">
        <f t="shared" si="77"/>
        <v>166.29953117499997</v>
      </c>
      <c r="P816" s="9">
        <f t="shared" si="100"/>
        <v>-6.5229934299999854</v>
      </c>
      <c r="Q816" s="10">
        <f t="shared" si="101"/>
        <v>0</v>
      </c>
      <c r="R816" s="9">
        <f t="shared" si="74"/>
        <v>4.0014923439999848</v>
      </c>
      <c r="S816" s="10">
        <f t="shared" si="76"/>
        <v>0</v>
      </c>
      <c r="T816" s="9">
        <f t="shared" si="78"/>
        <v>3.8092640250000329</v>
      </c>
      <c r="U816" s="10">
        <f t="shared" si="83"/>
        <v>0</v>
      </c>
      <c r="V816" s="9">
        <f t="shared" si="75"/>
        <v>10.52448577399997</v>
      </c>
      <c r="W816" s="10">
        <f t="shared" si="89"/>
        <v>0</v>
      </c>
      <c r="X816" s="9">
        <f t="shared" si="79"/>
        <v>10.332257455000018</v>
      </c>
      <c r="Y816" s="10">
        <f t="shared" si="84"/>
        <v>0</v>
      </c>
      <c r="Z816" s="9">
        <f t="shared" si="80"/>
        <v>-0.19222831899995185</v>
      </c>
      <c r="AA816" s="10">
        <f t="shared" si="85"/>
        <v>0</v>
      </c>
      <c r="AB816" s="10">
        <f t="shared" si="86"/>
        <v>0</v>
      </c>
      <c r="AC816" s="10">
        <f t="shared" si="87"/>
        <v>0</v>
      </c>
      <c r="AD816" s="10">
        <f t="shared" si="81"/>
        <v>0</v>
      </c>
      <c r="AF816" s="10">
        <f t="shared" si="82"/>
        <v>0</v>
      </c>
    </row>
    <row r="817" spans="1:32" ht="15.75" customHeight="1" x14ac:dyDescent="0.2">
      <c r="A817" s="8">
        <v>44985</v>
      </c>
      <c r="B817" s="32">
        <v>171.36135859999999</v>
      </c>
      <c r="C817" s="9">
        <f t="shared" si="90"/>
        <v>100.7336655</v>
      </c>
      <c r="D817" s="10">
        <f t="shared" si="91"/>
        <v>171.36135859999999</v>
      </c>
      <c r="E817" s="10">
        <f t="shared" si="92"/>
        <v>1</v>
      </c>
      <c r="F817" s="10">
        <f t="shared" si="93"/>
        <v>0</v>
      </c>
      <c r="G817" s="10">
        <f t="shared" si="94"/>
        <v>0</v>
      </c>
      <c r="H817" s="10">
        <f t="shared" si="95"/>
        <v>0</v>
      </c>
      <c r="I817" s="10">
        <f t="shared" si="96"/>
        <v>0</v>
      </c>
      <c r="J817" s="10">
        <f t="shared" si="97"/>
        <v>0</v>
      </c>
      <c r="K817" s="10">
        <f t="shared" si="98"/>
        <v>0</v>
      </c>
      <c r="L817" s="9">
        <f t="shared" si="88"/>
        <v>171.36135859999999</v>
      </c>
      <c r="M817" s="9">
        <f t="shared" si="99"/>
        <v>176.82208403999999</v>
      </c>
      <c r="N817" s="9">
        <f t="shared" ref="N817:N1071" si="102">AVERAGE(L768:L817)</f>
        <v>166.49945404000002</v>
      </c>
      <c r="O817" s="9">
        <f t="shared" si="77"/>
        <v>166.28168945399997</v>
      </c>
      <c r="P817" s="9">
        <f t="shared" si="100"/>
        <v>-5.4607254400000045</v>
      </c>
      <c r="Q817" s="10">
        <f t="shared" si="101"/>
        <v>0</v>
      </c>
      <c r="R817" s="9">
        <f t="shared" ref="R817:R1071" si="103">L817-N817</f>
        <v>4.8619045599999708</v>
      </c>
      <c r="S817" s="10">
        <f t="shared" si="76"/>
        <v>0</v>
      </c>
      <c r="T817" s="9">
        <f t="shared" si="78"/>
        <v>5.0796691460000147</v>
      </c>
      <c r="U817" s="10">
        <f t="shared" si="83"/>
        <v>0</v>
      </c>
      <c r="V817" s="9">
        <f t="shared" ref="V817:V1071" si="104">M817-N817</f>
        <v>10.322629999999975</v>
      </c>
      <c r="W817" s="10">
        <f t="shared" si="89"/>
        <v>0</v>
      </c>
      <c r="X817" s="9">
        <f t="shared" si="79"/>
        <v>10.540394586000019</v>
      </c>
      <c r="Y817" s="10">
        <f t="shared" si="84"/>
        <v>0</v>
      </c>
      <c r="Z817" s="9">
        <f t="shared" si="80"/>
        <v>0.21776458600004389</v>
      </c>
      <c r="AA817" s="10">
        <f t="shared" si="85"/>
        <v>1</v>
      </c>
      <c r="AB817" s="10">
        <f t="shared" si="86"/>
        <v>0</v>
      </c>
      <c r="AC817" s="10">
        <f t="shared" si="87"/>
        <v>0</v>
      </c>
      <c r="AD817" s="10">
        <f t="shared" si="81"/>
        <v>0</v>
      </c>
      <c r="AF817" s="10">
        <f t="shared" si="82"/>
        <v>0</v>
      </c>
    </row>
    <row r="818" spans="1:32" ht="15.75" customHeight="1" x14ac:dyDescent="0.2">
      <c r="A818" s="8">
        <v>44986</v>
      </c>
      <c r="B818" s="32">
        <v>171.84312439999999</v>
      </c>
      <c r="C818" s="9">
        <f t="shared" si="90"/>
        <v>100.7336655</v>
      </c>
      <c r="D818" s="10">
        <f t="shared" si="91"/>
        <v>171.84312439999999</v>
      </c>
      <c r="E818" s="10">
        <f t="shared" si="92"/>
        <v>1</v>
      </c>
      <c r="F818" s="10">
        <f t="shared" si="93"/>
        <v>0</v>
      </c>
      <c r="G818" s="10">
        <f t="shared" si="94"/>
        <v>0</v>
      </c>
      <c r="H818" s="10">
        <f t="shared" si="95"/>
        <v>0</v>
      </c>
      <c r="I818" s="10">
        <f t="shared" si="96"/>
        <v>0</v>
      </c>
      <c r="J818" s="10">
        <f t="shared" si="97"/>
        <v>0</v>
      </c>
      <c r="K818" s="10">
        <f t="shared" si="98"/>
        <v>0</v>
      </c>
      <c r="L818" s="9">
        <f t="shared" si="88"/>
        <v>171.84312439999999</v>
      </c>
      <c r="M818" s="9">
        <f t="shared" si="99"/>
        <v>176.89675673999997</v>
      </c>
      <c r="N818" s="9">
        <f t="shared" si="102"/>
        <v>166.92821868800002</v>
      </c>
      <c r="O818" s="9">
        <f t="shared" si="77"/>
        <v>166.2774274455</v>
      </c>
      <c r="P818" s="9">
        <f t="shared" si="100"/>
        <v>-5.0536323399999787</v>
      </c>
      <c r="Q818" s="10">
        <f t="shared" si="101"/>
        <v>0</v>
      </c>
      <c r="R818" s="9">
        <f t="shared" si="103"/>
        <v>4.9149057119999782</v>
      </c>
      <c r="S818" s="10">
        <f t="shared" ref="S818:S1072" si="105">IF(AND(R818&lt;0,R817&gt;=0),-1,IF(AND(R818&gt;0,R817&lt;=0),1,0))</f>
        <v>0</v>
      </c>
      <c r="T818" s="9">
        <f t="shared" si="78"/>
        <v>5.5656969544999981</v>
      </c>
      <c r="U818" s="10">
        <f t="shared" si="83"/>
        <v>0</v>
      </c>
      <c r="V818" s="9">
        <f t="shared" si="104"/>
        <v>9.9685380519999569</v>
      </c>
      <c r="W818" s="10">
        <f t="shared" si="89"/>
        <v>0</v>
      </c>
      <c r="X818" s="9">
        <f t="shared" si="79"/>
        <v>10.619329294499977</v>
      </c>
      <c r="Y818" s="10">
        <f t="shared" si="84"/>
        <v>0</v>
      </c>
      <c r="Z818" s="9">
        <f t="shared" si="80"/>
        <v>0.65079124250001996</v>
      </c>
      <c r="AA818" s="10">
        <f t="shared" si="85"/>
        <v>0</v>
      </c>
      <c r="AB818" s="10">
        <f t="shared" si="86"/>
        <v>0</v>
      </c>
      <c r="AC818" s="10">
        <f t="shared" si="87"/>
        <v>0</v>
      </c>
      <c r="AD818" s="10">
        <f t="shared" si="81"/>
        <v>0</v>
      </c>
      <c r="AF818" s="10">
        <f t="shared" si="82"/>
        <v>0</v>
      </c>
    </row>
    <row r="819" spans="1:32" ht="15.75" customHeight="1" x14ac:dyDescent="0.2">
      <c r="A819" s="8">
        <v>44987</v>
      </c>
      <c r="B819" s="32">
        <v>171.65040590000001</v>
      </c>
      <c r="C819" s="9">
        <f t="shared" si="90"/>
        <v>100.7336655</v>
      </c>
      <c r="D819" s="10">
        <f t="shared" si="91"/>
        <v>171.65040590000001</v>
      </c>
      <c r="E819" s="10">
        <f t="shared" si="92"/>
        <v>1</v>
      </c>
      <c r="F819" s="10">
        <f t="shared" si="93"/>
        <v>0</v>
      </c>
      <c r="G819" s="10">
        <f t="shared" si="94"/>
        <v>0</v>
      </c>
      <c r="H819" s="10">
        <f t="shared" si="95"/>
        <v>0</v>
      </c>
      <c r="I819" s="10">
        <f t="shared" si="96"/>
        <v>0</v>
      </c>
      <c r="J819" s="10">
        <f t="shared" si="97"/>
        <v>0</v>
      </c>
      <c r="K819" s="10">
        <f t="shared" si="98"/>
        <v>0</v>
      </c>
      <c r="L819" s="9">
        <f t="shared" si="88"/>
        <v>171.65040590000001</v>
      </c>
      <c r="M819" s="9">
        <f t="shared" si="99"/>
        <v>176.40536345999996</v>
      </c>
      <c r="N819" s="9">
        <f t="shared" si="102"/>
        <v>167.32615081800003</v>
      </c>
      <c r="O819" s="9">
        <f t="shared" si="77"/>
        <v>166.26839897249999</v>
      </c>
      <c r="P819" s="9">
        <f t="shared" si="100"/>
        <v>-4.7549575599999514</v>
      </c>
      <c r="Q819" s="10">
        <f t="shared" si="101"/>
        <v>0</v>
      </c>
      <c r="R819" s="9">
        <f t="shared" si="103"/>
        <v>4.3242550819999792</v>
      </c>
      <c r="S819" s="10">
        <f t="shared" si="105"/>
        <v>0</v>
      </c>
      <c r="T819" s="9">
        <f t="shared" si="78"/>
        <v>5.3820069275000151</v>
      </c>
      <c r="U819" s="10">
        <f t="shared" si="83"/>
        <v>0</v>
      </c>
      <c r="V819" s="9">
        <f t="shared" si="104"/>
        <v>9.0792126419999306</v>
      </c>
      <c r="W819" s="10">
        <f t="shared" si="89"/>
        <v>0</v>
      </c>
      <c r="X819" s="9">
        <f t="shared" si="79"/>
        <v>10.136964487499966</v>
      </c>
      <c r="Y819" s="10">
        <f t="shared" si="84"/>
        <v>0</v>
      </c>
      <c r="Z819" s="9">
        <f t="shared" si="80"/>
        <v>1.0577518455000359</v>
      </c>
      <c r="AA819" s="10">
        <f t="shared" si="85"/>
        <v>0</v>
      </c>
      <c r="AB819" s="10">
        <f t="shared" si="86"/>
        <v>0</v>
      </c>
      <c r="AC819" s="10">
        <f t="shared" si="87"/>
        <v>0</v>
      </c>
      <c r="AD819" s="10">
        <f t="shared" si="81"/>
        <v>0</v>
      </c>
      <c r="AF819" s="10">
        <f t="shared" si="82"/>
        <v>0</v>
      </c>
    </row>
    <row r="820" spans="1:32" ht="15.75" customHeight="1" x14ac:dyDescent="0.2">
      <c r="A820" s="8">
        <v>44988</v>
      </c>
      <c r="B820" s="32">
        <v>174.1555481</v>
      </c>
      <c r="C820" s="9">
        <f t="shared" si="90"/>
        <v>100.7336655</v>
      </c>
      <c r="D820" s="10">
        <f t="shared" si="91"/>
        <v>174.1555481</v>
      </c>
      <c r="E820" s="10">
        <f t="shared" si="92"/>
        <v>1</v>
      </c>
      <c r="F820" s="10">
        <f t="shared" si="93"/>
        <v>0</v>
      </c>
      <c r="G820" s="10">
        <f t="shared" si="94"/>
        <v>0</v>
      </c>
      <c r="H820" s="10">
        <f t="shared" si="95"/>
        <v>0</v>
      </c>
      <c r="I820" s="10">
        <f t="shared" si="96"/>
        <v>0</v>
      </c>
      <c r="J820" s="10">
        <f t="shared" si="97"/>
        <v>0</v>
      </c>
      <c r="K820" s="10">
        <f t="shared" si="98"/>
        <v>0</v>
      </c>
      <c r="L820" s="9">
        <f t="shared" si="88"/>
        <v>174.1555481</v>
      </c>
      <c r="M820" s="9">
        <f t="shared" si="99"/>
        <v>176.00791320499997</v>
      </c>
      <c r="N820" s="9">
        <f t="shared" si="102"/>
        <v>167.788638612</v>
      </c>
      <c r="O820" s="9">
        <f t="shared" si="77"/>
        <v>166.26286445699995</v>
      </c>
      <c r="P820" s="9">
        <f t="shared" si="100"/>
        <v>-1.8523651049999614</v>
      </c>
      <c r="Q820" s="10">
        <f t="shared" si="101"/>
        <v>0</v>
      </c>
      <c r="R820" s="9">
        <f t="shared" si="103"/>
        <v>6.3669094880000046</v>
      </c>
      <c r="S820" s="10">
        <f t="shared" si="105"/>
        <v>0</v>
      </c>
      <c r="T820" s="9">
        <f t="shared" si="78"/>
        <v>7.8926836430000549</v>
      </c>
      <c r="U820" s="10">
        <f t="shared" si="83"/>
        <v>0</v>
      </c>
      <c r="V820" s="9">
        <f t="shared" si="104"/>
        <v>8.219274592999966</v>
      </c>
      <c r="W820" s="10">
        <f t="shared" si="89"/>
        <v>0</v>
      </c>
      <c r="X820" s="9">
        <f t="shared" si="79"/>
        <v>9.7450487480000163</v>
      </c>
      <c r="Y820" s="10">
        <f t="shared" si="84"/>
        <v>0</v>
      </c>
      <c r="Z820" s="9">
        <f t="shared" si="80"/>
        <v>1.5257741550000503</v>
      </c>
      <c r="AA820" s="10">
        <f t="shared" si="85"/>
        <v>0</v>
      </c>
      <c r="AB820" s="10">
        <f t="shared" si="86"/>
        <v>0</v>
      </c>
      <c r="AC820" s="10">
        <f t="shared" si="87"/>
        <v>0</v>
      </c>
      <c r="AD820" s="10">
        <f t="shared" si="81"/>
        <v>0</v>
      </c>
      <c r="AF820" s="10">
        <f t="shared" si="82"/>
        <v>0</v>
      </c>
    </row>
    <row r="821" spans="1:32" ht="15.75" customHeight="1" x14ac:dyDescent="0.2">
      <c r="A821" s="8">
        <v>44991</v>
      </c>
      <c r="B821" s="32">
        <v>174.7818298</v>
      </c>
      <c r="C821" s="9">
        <f t="shared" si="90"/>
        <v>100.7336655</v>
      </c>
      <c r="D821" s="10">
        <f t="shared" si="91"/>
        <v>174.7818298</v>
      </c>
      <c r="E821" s="10">
        <f t="shared" si="92"/>
        <v>1</v>
      </c>
      <c r="F821" s="10">
        <f t="shared" si="93"/>
        <v>0</v>
      </c>
      <c r="G821" s="10">
        <f t="shared" si="94"/>
        <v>0</v>
      </c>
      <c r="H821" s="10">
        <f t="shared" si="95"/>
        <v>0</v>
      </c>
      <c r="I821" s="10">
        <f t="shared" si="96"/>
        <v>0</v>
      </c>
      <c r="J821" s="10">
        <f t="shared" si="97"/>
        <v>0</v>
      </c>
      <c r="K821" s="10">
        <f t="shared" si="98"/>
        <v>0</v>
      </c>
      <c r="L821" s="9">
        <f t="shared" si="88"/>
        <v>174.7818298</v>
      </c>
      <c r="M821" s="9">
        <f t="shared" si="99"/>
        <v>175.81039199499997</v>
      </c>
      <c r="N821" s="9">
        <f t="shared" si="102"/>
        <v>168.28581268400001</v>
      </c>
      <c r="O821" s="9">
        <f t="shared" si="77"/>
        <v>166.24976593099996</v>
      </c>
      <c r="P821" s="9">
        <f t="shared" si="100"/>
        <v>-1.0285621949999779</v>
      </c>
      <c r="Q821" s="10">
        <f t="shared" si="101"/>
        <v>0</v>
      </c>
      <c r="R821" s="9">
        <f t="shared" si="103"/>
        <v>6.4960171159999902</v>
      </c>
      <c r="S821" s="10">
        <f t="shared" si="105"/>
        <v>0</v>
      </c>
      <c r="T821" s="9">
        <f t="shared" si="78"/>
        <v>8.5320638690000408</v>
      </c>
      <c r="U821" s="10">
        <f t="shared" si="83"/>
        <v>0</v>
      </c>
      <c r="V821" s="9">
        <f t="shared" si="104"/>
        <v>7.5245793109999681</v>
      </c>
      <c r="W821" s="10">
        <f t="shared" si="89"/>
        <v>0</v>
      </c>
      <c r="X821" s="9">
        <f t="shared" si="79"/>
        <v>9.5606260640000187</v>
      </c>
      <c r="Y821" s="10">
        <f t="shared" si="84"/>
        <v>0</v>
      </c>
      <c r="Z821" s="9">
        <f t="shared" si="80"/>
        <v>2.0360467530000506</v>
      </c>
      <c r="AA821" s="10">
        <f t="shared" si="85"/>
        <v>0</v>
      </c>
      <c r="AB821" s="10">
        <f t="shared" si="86"/>
        <v>0</v>
      </c>
      <c r="AC821" s="10">
        <f t="shared" si="87"/>
        <v>0</v>
      </c>
      <c r="AD821" s="10">
        <f t="shared" si="81"/>
        <v>0</v>
      </c>
      <c r="AF821" s="10">
        <f t="shared" si="82"/>
        <v>0</v>
      </c>
    </row>
    <row r="822" spans="1:32" ht="15.75" customHeight="1" x14ac:dyDescent="0.2">
      <c r="A822" s="8">
        <v>44992</v>
      </c>
      <c r="B822" s="32">
        <v>172.75845340000001</v>
      </c>
      <c r="C822" s="9">
        <f t="shared" si="90"/>
        <v>100.7336655</v>
      </c>
      <c r="D822" s="10">
        <f t="shared" si="91"/>
        <v>172.75845340000001</v>
      </c>
      <c r="E822" s="10">
        <f t="shared" si="92"/>
        <v>1</v>
      </c>
      <c r="F822" s="10">
        <f t="shared" si="93"/>
        <v>0</v>
      </c>
      <c r="G822" s="10">
        <f t="shared" si="94"/>
        <v>0</v>
      </c>
      <c r="H822" s="10">
        <f t="shared" si="95"/>
        <v>0</v>
      </c>
      <c r="I822" s="10">
        <f t="shared" si="96"/>
        <v>0</v>
      </c>
      <c r="J822" s="10">
        <f t="shared" si="97"/>
        <v>0</v>
      </c>
      <c r="K822" s="10">
        <f t="shared" si="98"/>
        <v>0</v>
      </c>
      <c r="L822" s="9">
        <f t="shared" si="88"/>
        <v>172.75845340000001</v>
      </c>
      <c r="M822" s="9">
        <f t="shared" si="99"/>
        <v>175.52856368999997</v>
      </c>
      <c r="N822" s="9">
        <f t="shared" si="102"/>
        <v>168.72903015200001</v>
      </c>
      <c r="O822" s="9">
        <f t="shared" si="77"/>
        <v>166.22750129799996</v>
      </c>
      <c r="P822" s="9">
        <f t="shared" si="100"/>
        <v>-2.7701102899999626</v>
      </c>
      <c r="Q822" s="10">
        <f t="shared" si="101"/>
        <v>0</v>
      </c>
      <c r="R822" s="9">
        <f t="shared" si="103"/>
        <v>4.0294232480000005</v>
      </c>
      <c r="S822" s="10">
        <f t="shared" si="105"/>
        <v>0</v>
      </c>
      <c r="T822" s="9">
        <f t="shared" si="78"/>
        <v>6.5309521020000432</v>
      </c>
      <c r="U822" s="10">
        <f t="shared" si="83"/>
        <v>0</v>
      </c>
      <c r="V822" s="9">
        <f t="shared" si="104"/>
        <v>6.7995335379999631</v>
      </c>
      <c r="W822" s="10">
        <f t="shared" si="89"/>
        <v>0</v>
      </c>
      <c r="X822" s="9">
        <f t="shared" si="79"/>
        <v>9.3010623920000057</v>
      </c>
      <c r="Y822" s="10">
        <f t="shared" si="84"/>
        <v>0</v>
      </c>
      <c r="Z822" s="9">
        <f t="shared" si="80"/>
        <v>2.5015288540000427</v>
      </c>
      <c r="AA822" s="10">
        <f t="shared" si="85"/>
        <v>0</v>
      </c>
      <c r="AB822" s="10">
        <f t="shared" si="86"/>
        <v>0</v>
      </c>
      <c r="AC822" s="10">
        <f t="shared" si="87"/>
        <v>0</v>
      </c>
      <c r="AD822" s="10">
        <f t="shared" si="81"/>
        <v>0</v>
      </c>
      <c r="AF822" s="10">
        <f t="shared" si="82"/>
        <v>0</v>
      </c>
    </row>
    <row r="823" spans="1:32" ht="15.75" customHeight="1" x14ac:dyDescent="0.2">
      <c r="A823" s="8">
        <v>44993</v>
      </c>
      <c r="B823" s="32">
        <v>172.0358124</v>
      </c>
      <c r="C823" s="9">
        <f t="shared" si="90"/>
        <v>100.7336655</v>
      </c>
      <c r="D823" s="10">
        <f t="shared" si="91"/>
        <v>172.0358124</v>
      </c>
      <c r="E823" s="10">
        <f t="shared" si="92"/>
        <v>1</v>
      </c>
      <c r="F823" s="10">
        <f t="shared" si="93"/>
        <v>0</v>
      </c>
      <c r="G823" s="10">
        <f t="shared" si="94"/>
        <v>0</v>
      </c>
      <c r="H823" s="10">
        <f t="shared" si="95"/>
        <v>0</v>
      </c>
      <c r="I823" s="10">
        <f t="shared" si="96"/>
        <v>0</v>
      </c>
      <c r="J823" s="10">
        <f t="shared" si="97"/>
        <v>0</v>
      </c>
      <c r="K823" s="10">
        <f t="shared" si="98"/>
        <v>0</v>
      </c>
      <c r="L823" s="9">
        <f t="shared" si="88"/>
        <v>172.0358124</v>
      </c>
      <c r="M823" s="9">
        <f t="shared" si="99"/>
        <v>175.23228225999998</v>
      </c>
      <c r="N823" s="9">
        <f t="shared" si="102"/>
        <v>169.17224731599998</v>
      </c>
      <c r="O823" s="9">
        <f t="shared" si="77"/>
        <v>166.22966919049995</v>
      </c>
      <c r="P823" s="9">
        <f t="shared" si="100"/>
        <v>-3.1964698599999792</v>
      </c>
      <c r="Q823" s="10">
        <f t="shared" si="101"/>
        <v>0</v>
      </c>
      <c r="R823" s="9">
        <f t="shared" si="103"/>
        <v>2.8635650840000153</v>
      </c>
      <c r="S823" s="10">
        <f t="shared" si="105"/>
        <v>0</v>
      </c>
      <c r="T823" s="9">
        <f t="shared" si="78"/>
        <v>5.8061432095000498</v>
      </c>
      <c r="U823" s="10">
        <f t="shared" si="83"/>
        <v>0</v>
      </c>
      <c r="V823" s="9">
        <f t="shared" si="104"/>
        <v>6.0600349439999945</v>
      </c>
      <c r="W823" s="10">
        <f t="shared" si="89"/>
        <v>0</v>
      </c>
      <c r="X823" s="9">
        <f t="shared" si="79"/>
        <v>9.002613069500029</v>
      </c>
      <c r="Y823" s="10">
        <f t="shared" si="84"/>
        <v>0</v>
      </c>
      <c r="Z823" s="9">
        <f t="shared" si="80"/>
        <v>2.9425781255000345</v>
      </c>
      <c r="AA823" s="10">
        <f t="shared" si="85"/>
        <v>0</v>
      </c>
      <c r="AB823" s="10">
        <f t="shared" si="86"/>
        <v>0</v>
      </c>
      <c r="AC823" s="10">
        <f t="shared" si="87"/>
        <v>0</v>
      </c>
      <c r="AD823" s="10">
        <f t="shared" si="81"/>
        <v>0</v>
      </c>
      <c r="AF823" s="10">
        <f t="shared" si="82"/>
        <v>0</v>
      </c>
    </row>
    <row r="824" spans="1:32" ht="15.75" customHeight="1" x14ac:dyDescent="0.2">
      <c r="A824" s="8">
        <v>44994</v>
      </c>
      <c r="B824" s="32">
        <v>173.19203189999999</v>
      </c>
      <c r="C824" s="9">
        <f t="shared" si="90"/>
        <v>100.7336655</v>
      </c>
      <c r="D824" s="10">
        <f t="shared" si="91"/>
        <v>173.19203189999999</v>
      </c>
      <c r="E824" s="10">
        <f t="shared" si="92"/>
        <v>1</v>
      </c>
      <c r="F824" s="10">
        <f t="shared" si="93"/>
        <v>0</v>
      </c>
      <c r="G824" s="10">
        <f t="shared" si="94"/>
        <v>0</v>
      </c>
      <c r="H824" s="10">
        <f t="shared" si="95"/>
        <v>0</v>
      </c>
      <c r="I824" s="10">
        <f t="shared" si="96"/>
        <v>0</v>
      </c>
      <c r="J824" s="10">
        <f t="shared" si="97"/>
        <v>0</v>
      </c>
      <c r="K824" s="10">
        <f t="shared" si="98"/>
        <v>0</v>
      </c>
      <c r="L824" s="9">
        <f t="shared" si="88"/>
        <v>173.19203189999999</v>
      </c>
      <c r="M824" s="9">
        <f t="shared" si="99"/>
        <v>174.91672973999999</v>
      </c>
      <c r="N824" s="9">
        <f t="shared" si="102"/>
        <v>169.59137665000003</v>
      </c>
      <c r="O824" s="9">
        <f t="shared" si="77"/>
        <v>166.24725334299993</v>
      </c>
      <c r="P824" s="9">
        <f t="shared" si="100"/>
        <v>-1.7246978400000046</v>
      </c>
      <c r="Q824" s="10">
        <f t="shared" si="101"/>
        <v>0</v>
      </c>
      <c r="R824" s="9">
        <f t="shared" si="103"/>
        <v>3.60065524999996</v>
      </c>
      <c r="S824" s="10">
        <f t="shared" si="105"/>
        <v>0</v>
      </c>
      <c r="T824" s="9">
        <f t="shared" si="78"/>
        <v>6.9447785570000633</v>
      </c>
      <c r="U824" s="10">
        <f t="shared" si="83"/>
        <v>0</v>
      </c>
      <c r="V824" s="9">
        <f t="shared" si="104"/>
        <v>5.3253530899999646</v>
      </c>
      <c r="W824" s="10">
        <f t="shared" si="89"/>
        <v>0</v>
      </c>
      <c r="X824" s="9">
        <f t="shared" si="79"/>
        <v>8.6694763970000679</v>
      </c>
      <c r="Y824" s="10">
        <f t="shared" si="84"/>
        <v>0</v>
      </c>
      <c r="Z824" s="9">
        <f t="shared" si="80"/>
        <v>3.3441233070001033</v>
      </c>
      <c r="AA824" s="10">
        <f t="shared" si="85"/>
        <v>0</v>
      </c>
      <c r="AB824" s="10">
        <f t="shared" si="86"/>
        <v>0</v>
      </c>
      <c r="AC824" s="10">
        <f t="shared" si="87"/>
        <v>0</v>
      </c>
      <c r="AD824" s="10">
        <f t="shared" si="81"/>
        <v>0</v>
      </c>
      <c r="AF824" s="10">
        <f t="shared" si="82"/>
        <v>0</v>
      </c>
    </row>
    <row r="825" spans="1:32" ht="15.75" customHeight="1" x14ac:dyDescent="0.2">
      <c r="A825" s="8">
        <v>44995</v>
      </c>
      <c r="B825" s="32">
        <v>170.20513919999999</v>
      </c>
      <c r="C825" s="9">
        <f t="shared" si="90"/>
        <v>100.7336655</v>
      </c>
      <c r="D825" s="10">
        <f t="shared" si="91"/>
        <v>170.20513919999999</v>
      </c>
      <c r="E825" s="10">
        <f t="shared" si="92"/>
        <v>1</v>
      </c>
      <c r="F825" s="10">
        <f t="shared" si="93"/>
        <v>0</v>
      </c>
      <c r="G825" s="10">
        <f t="shared" si="94"/>
        <v>0</v>
      </c>
      <c r="H825" s="10">
        <f t="shared" si="95"/>
        <v>0</v>
      </c>
      <c r="I825" s="10">
        <f t="shared" si="96"/>
        <v>0</v>
      </c>
      <c r="J825" s="10">
        <f t="shared" si="97"/>
        <v>0</v>
      </c>
      <c r="K825" s="10">
        <f t="shared" si="98"/>
        <v>0</v>
      </c>
      <c r="L825" s="9">
        <f t="shared" si="88"/>
        <v>170.20513919999999</v>
      </c>
      <c r="M825" s="9">
        <f t="shared" si="99"/>
        <v>174.60599594499999</v>
      </c>
      <c r="N825" s="9">
        <f t="shared" si="102"/>
        <v>169.99027252400001</v>
      </c>
      <c r="O825" s="9">
        <f t="shared" si="77"/>
        <v>166.23689552449997</v>
      </c>
      <c r="P825" s="9">
        <f t="shared" si="100"/>
        <v>-4.4008567449999987</v>
      </c>
      <c r="Q825" s="10">
        <f t="shared" si="101"/>
        <v>0</v>
      </c>
      <c r="R825" s="9">
        <f t="shared" si="103"/>
        <v>0.21486667599998555</v>
      </c>
      <c r="S825" s="10">
        <f t="shared" si="105"/>
        <v>0</v>
      </c>
      <c r="T825" s="9">
        <f t="shared" si="78"/>
        <v>3.9682436755000197</v>
      </c>
      <c r="U825" s="10">
        <f t="shared" si="83"/>
        <v>0</v>
      </c>
      <c r="V825" s="9">
        <f t="shared" si="104"/>
        <v>4.6157234209999842</v>
      </c>
      <c r="W825" s="10">
        <f t="shared" si="89"/>
        <v>0</v>
      </c>
      <c r="X825" s="9">
        <f t="shared" si="79"/>
        <v>8.3691004205000183</v>
      </c>
      <c r="Y825" s="10">
        <f t="shared" si="84"/>
        <v>0</v>
      </c>
      <c r="Z825" s="9">
        <f t="shared" si="80"/>
        <v>3.7533769995000341</v>
      </c>
      <c r="AA825" s="10">
        <f t="shared" si="85"/>
        <v>0</v>
      </c>
      <c r="AB825" s="10">
        <f t="shared" si="86"/>
        <v>0</v>
      </c>
      <c r="AC825" s="10">
        <f t="shared" si="87"/>
        <v>0</v>
      </c>
      <c r="AD825" s="10">
        <f t="shared" si="81"/>
        <v>0</v>
      </c>
      <c r="AF825" s="10">
        <f t="shared" si="82"/>
        <v>0</v>
      </c>
    </row>
    <row r="826" spans="1:32" ht="15.75" customHeight="1" x14ac:dyDescent="0.2">
      <c r="A826" s="8">
        <v>44998</v>
      </c>
      <c r="B826" s="32">
        <v>164.6649017</v>
      </c>
      <c r="C826" s="9">
        <f t="shared" si="90"/>
        <v>100.7336655</v>
      </c>
      <c r="D826" s="10">
        <f t="shared" si="91"/>
        <v>164.6649017</v>
      </c>
      <c r="E826" s="10">
        <f t="shared" si="92"/>
        <v>1</v>
      </c>
      <c r="F826" s="10">
        <f t="shared" si="93"/>
        <v>0</v>
      </c>
      <c r="G826" s="10">
        <f t="shared" si="94"/>
        <v>0</v>
      </c>
      <c r="H826" s="10">
        <f t="shared" si="95"/>
        <v>0</v>
      </c>
      <c r="I826" s="10">
        <f t="shared" si="96"/>
        <v>0</v>
      </c>
      <c r="J826" s="10">
        <f t="shared" si="97"/>
        <v>0</v>
      </c>
      <c r="K826" s="10">
        <f t="shared" si="98"/>
        <v>0</v>
      </c>
      <c r="L826" s="9">
        <f t="shared" si="88"/>
        <v>164.6649017</v>
      </c>
      <c r="M826" s="9">
        <f t="shared" si="99"/>
        <v>173.95562210499997</v>
      </c>
      <c r="N826" s="9">
        <f t="shared" si="102"/>
        <v>170.22729706000001</v>
      </c>
      <c r="O826" s="9">
        <f t="shared" si="77"/>
        <v>166.1932963575</v>
      </c>
      <c r="P826" s="9">
        <f t="shared" si="100"/>
        <v>-9.2907204049999734</v>
      </c>
      <c r="Q826" s="10">
        <f t="shared" si="101"/>
        <v>0</v>
      </c>
      <c r="R826" s="9">
        <f t="shared" si="103"/>
        <v>-5.5623953600000107</v>
      </c>
      <c r="S826" s="10">
        <f t="shared" si="105"/>
        <v>-1</v>
      </c>
      <c r="T826" s="9">
        <f t="shared" si="78"/>
        <v>-1.5283946575000016</v>
      </c>
      <c r="U826" s="10">
        <f t="shared" si="83"/>
        <v>-1</v>
      </c>
      <c r="V826" s="9">
        <f t="shared" si="104"/>
        <v>3.7283250449999628</v>
      </c>
      <c r="W826" s="10">
        <f t="shared" si="89"/>
        <v>0</v>
      </c>
      <c r="X826" s="9">
        <f t="shared" si="79"/>
        <v>7.7623257474999718</v>
      </c>
      <c r="Y826" s="10">
        <f t="shared" si="84"/>
        <v>0</v>
      </c>
      <c r="Z826" s="9">
        <f t="shared" si="80"/>
        <v>4.0340007025000091</v>
      </c>
      <c r="AA826" s="10">
        <f t="shared" si="85"/>
        <v>0</v>
      </c>
      <c r="AB826" s="10">
        <f t="shared" si="86"/>
        <v>0</v>
      </c>
      <c r="AC826" s="10">
        <f t="shared" si="87"/>
        <v>0</v>
      </c>
      <c r="AD826" s="10">
        <f t="shared" si="81"/>
        <v>0</v>
      </c>
      <c r="AF826" s="10">
        <f t="shared" si="82"/>
        <v>-1</v>
      </c>
    </row>
    <row r="827" spans="1:32" ht="15.75" customHeight="1" x14ac:dyDescent="0.2">
      <c r="A827" s="8">
        <v>44999</v>
      </c>
      <c r="B827" s="32">
        <v>165.2911987</v>
      </c>
      <c r="C827" s="9">
        <f t="shared" si="90"/>
        <v>100.7336655</v>
      </c>
      <c r="D827" s="10">
        <f t="shared" si="91"/>
        <v>165.2911987</v>
      </c>
      <c r="E827" s="10">
        <f t="shared" si="92"/>
        <v>1</v>
      </c>
      <c r="F827" s="10">
        <f t="shared" si="93"/>
        <v>0</v>
      </c>
      <c r="G827" s="10">
        <f t="shared" si="94"/>
        <v>0</v>
      </c>
      <c r="H827" s="10">
        <f t="shared" si="95"/>
        <v>0</v>
      </c>
      <c r="I827" s="10">
        <f t="shared" si="96"/>
        <v>0</v>
      </c>
      <c r="J827" s="10">
        <f t="shared" si="97"/>
        <v>0</v>
      </c>
      <c r="K827" s="10">
        <f t="shared" si="98"/>
        <v>0</v>
      </c>
      <c r="L827" s="9">
        <f t="shared" si="88"/>
        <v>165.2911987</v>
      </c>
      <c r="M827" s="9">
        <f t="shared" si="99"/>
        <v>173.31006622499999</v>
      </c>
      <c r="N827" s="9">
        <f t="shared" si="102"/>
        <v>170.45661407600005</v>
      </c>
      <c r="O827" s="9">
        <f t="shared" si="77"/>
        <v>166.14174827699998</v>
      </c>
      <c r="P827" s="9">
        <f t="shared" si="100"/>
        <v>-8.0188675249999903</v>
      </c>
      <c r="Q827" s="10">
        <f t="shared" si="101"/>
        <v>0</v>
      </c>
      <c r="R827" s="9">
        <f t="shared" si="103"/>
        <v>-5.1654153760000554</v>
      </c>
      <c r="S827" s="10">
        <f t="shared" si="105"/>
        <v>0</v>
      </c>
      <c r="T827" s="9">
        <f t="shared" si="78"/>
        <v>-0.85054957699998113</v>
      </c>
      <c r="U827" s="10">
        <f t="shared" si="83"/>
        <v>0</v>
      </c>
      <c r="V827" s="9">
        <f t="shared" si="104"/>
        <v>2.8534521489999349</v>
      </c>
      <c r="W827" s="10">
        <f t="shared" si="89"/>
        <v>0</v>
      </c>
      <c r="X827" s="9">
        <f t="shared" si="79"/>
        <v>7.1683179480000092</v>
      </c>
      <c r="Y827" s="10">
        <f t="shared" si="84"/>
        <v>0</v>
      </c>
      <c r="Z827" s="9">
        <f t="shared" si="80"/>
        <v>4.3148657990000743</v>
      </c>
      <c r="AA827" s="10">
        <f t="shared" si="85"/>
        <v>0</v>
      </c>
      <c r="AB827" s="10">
        <f t="shared" si="86"/>
        <v>0</v>
      </c>
      <c r="AC827" s="10">
        <f t="shared" si="87"/>
        <v>0</v>
      </c>
      <c r="AD827" s="10">
        <f t="shared" si="81"/>
        <v>0</v>
      </c>
      <c r="AF827" s="10">
        <f t="shared" si="82"/>
        <v>0</v>
      </c>
    </row>
    <row r="828" spans="1:32" ht="15.75" customHeight="1" x14ac:dyDescent="0.2">
      <c r="A828" s="8">
        <v>45000</v>
      </c>
      <c r="B828" s="32">
        <v>159.70280460000001</v>
      </c>
      <c r="C828" s="9">
        <f t="shared" si="90"/>
        <v>100.7336655</v>
      </c>
      <c r="D828" s="10">
        <f t="shared" si="91"/>
        <v>159.70280460000001</v>
      </c>
      <c r="E828" s="10">
        <f t="shared" si="92"/>
        <v>1</v>
      </c>
      <c r="F828" s="10">
        <f t="shared" si="93"/>
        <v>0</v>
      </c>
      <c r="G828" s="10">
        <f t="shared" si="94"/>
        <v>0</v>
      </c>
      <c r="H828" s="10">
        <f t="shared" si="95"/>
        <v>0</v>
      </c>
      <c r="I828" s="10">
        <f t="shared" si="96"/>
        <v>0</v>
      </c>
      <c r="J828" s="10">
        <f t="shared" si="97"/>
        <v>0</v>
      </c>
      <c r="K828" s="10">
        <f t="shared" si="98"/>
        <v>0</v>
      </c>
      <c r="L828" s="9">
        <f t="shared" si="88"/>
        <v>159.70280460000001</v>
      </c>
      <c r="M828" s="9">
        <f t="shared" si="99"/>
        <v>172.27910385499996</v>
      </c>
      <c r="N828" s="9">
        <f t="shared" si="102"/>
        <v>170.50382629600006</v>
      </c>
      <c r="O828" s="9">
        <f t="shared" si="77"/>
        <v>166.07189331199996</v>
      </c>
      <c r="P828" s="9">
        <f t="shared" si="100"/>
        <v>-12.576299254999952</v>
      </c>
      <c r="Q828" s="10">
        <f t="shared" si="101"/>
        <v>0</v>
      </c>
      <c r="R828" s="9">
        <f t="shared" si="103"/>
        <v>-10.801021696000049</v>
      </c>
      <c r="S828" s="10">
        <f t="shared" si="105"/>
        <v>0</v>
      </c>
      <c r="T828" s="9">
        <f t="shared" si="78"/>
        <v>-6.3690887119999502</v>
      </c>
      <c r="U828" s="10">
        <f t="shared" si="83"/>
        <v>0</v>
      </c>
      <c r="V828" s="9">
        <f t="shared" si="104"/>
        <v>1.7752775589999032</v>
      </c>
      <c r="W828" s="10">
        <f t="shared" si="89"/>
        <v>0</v>
      </c>
      <c r="X828" s="9">
        <f t="shared" si="79"/>
        <v>6.2072105430000022</v>
      </c>
      <c r="Y828" s="10">
        <f t="shared" si="84"/>
        <v>0</v>
      </c>
      <c r="Z828" s="9">
        <f t="shared" si="80"/>
        <v>4.4319329840000989</v>
      </c>
      <c r="AA828" s="10">
        <f t="shared" si="85"/>
        <v>0</v>
      </c>
      <c r="AB828" s="10">
        <f t="shared" si="86"/>
        <v>0</v>
      </c>
      <c r="AC828" s="10">
        <f t="shared" si="87"/>
        <v>0</v>
      </c>
      <c r="AD828" s="10">
        <f t="shared" si="81"/>
        <v>0</v>
      </c>
      <c r="AF828" s="10">
        <f t="shared" si="82"/>
        <v>0</v>
      </c>
    </row>
    <row r="829" spans="1:32" ht="15.75" customHeight="1" x14ac:dyDescent="0.2">
      <c r="A829" s="8">
        <v>45001</v>
      </c>
      <c r="B829" s="32">
        <v>163.65322879999999</v>
      </c>
      <c r="C829" s="9">
        <f t="shared" si="90"/>
        <v>100.7336655</v>
      </c>
      <c r="D829" s="10">
        <f t="shared" si="91"/>
        <v>163.65322879999999</v>
      </c>
      <c r="E829" s="10">
        <f t="shared" si="92"/>
        <v>1</v>
      </c>
      <c r="F829" s="10">
        <f t="shared" si="93"/>
        <v>0</v>
      </c>
      <c r="G829" s="10">
        <f t="shared" si="94"/>
        <v>0</v>
      </c>
      <c r="H829" s="10">
        <f t="shared" si="95"/>
        <v>0</v>
      </c>
      <c r="I829" s="10">
        <f t="shared" si="96"/>
        <v>0</v>
      </c>
      <c r="J829" s="10">
        <f t="shared" si="97"/>
        <v>0</v>
      </c>
      <c r="K829" s="10">
        <f t="shared" si="98"/>
        <v>0</v>
      </c>
      <c r="L829" s="9">
        <f t="shared" si="88"/>
        <v>163.65322879999999</v>
      </c>
      <c r="M829" s="9">
        <f t="shared" si="99"/>
        <v>171.37821579499999</v>
      </c>
      <c r="N829" s="9">
        <f t="shared" si="102"/>
        <v>170.62233887000002</v>
      </c>
      <c r="O829" s="9">
        <f t="shared" si="77"/>
        <v>166.030221254</v>
      </c>
      <c r="P829" s="9">
        <f t="shared" si="100"/>
        <v>-7.7249869949999947</v>
      </c>
      <c r="Q829" s="10">
        <f t="shared" si="101"/>
        <v>0</v>
      </c>
      <c r="R829" s="9">
        <f t="shared" si="103"/>
        <v>-6.9691100700000277</v>
      </c>
      <c r="S829" s="10">
        <f t="shared" si="105"/>
        <v>0</v>
      </c>
      <c r="T829" s="9">
        <f t="shared" si="78"/>
        <v>-2.3769924540000034</v>
      </c>
      <c r="U829" s="10">
        <f t="shared" si="83"/>
        <v>0</v>
      </c>
      <c r="V829" s="9">
        <f t="shared" si="104"/>
        <v>0.75587692499996706</v>
      </c>
      <c r="W829" s="10">
        <f t="shared" si="89"/>
        <v>0</v>
      </c>
      <c r="X829" s="9">
        <f t="shared" si="79"/>
        <v>5.3479945409999914</v>
      </c>
      <c r="Y829" s="10">
        <f t="shared" si="84"/>
        <v>0</v>
      </c>
      <c r="Z829" s="9">
        <f t="shared" si="80"/>
        <v>4.5921176160000243</v>
      </c>
      <c r="AA829" s="10">
        <f t="shared" si="85"/>
        <v>0</v>
      </c>
      <c r="AB829" s="10">
        <f t="shared" si="86"/>
        <v>0</v>
      </c>
      <c r="AC829" s="10">
        <f t="shared" si="87"/>
        <v>0</v>
      </c>
      <c r="AD829" s="10">
        <f t="shared" si="81"/>
        <v>0</v>
      </c>
      <c r="AF829" s="10">
        <f t="shared" si="82"/>
        <v>0</v>
      </c>
    </row>
    <row r="830" spans="1:32" ht="15.75" customHeight="1" x14ac:dyDescent="0.2">
      <c r="A830" s="8">
        <v>45002</v>
      </c>
      <c r="B830" s="32">
        <v>161.05172730000001</v>
      </c>
      <c r="C830" s="9">
        <f t="shared" si="90"/>
        <v>100.7336655</v>
      </c>
      <c r="D830" s="10">
        <f t="shared" si="91"/>
        <v>161.05172730000001</v>
      </c>
      <c r="E830" s="10">
        <f t="shared" si="92"/>
        <v>1</v>
      </c>
      <c r="F830" s="10">
        <f t="shared" si="93"/>
        <v>0</v>
      </c>
      <c r="G830" s="10">
        <f t="shared" si="94"/>
        <v>0</v>
      </c>
      <c r="H830" s="10">
        <f t="shared" si="95"/>
        <v>0</v>
      </c>
      <c r="I830" s="10">
        <f t="shared" si="96"/>
        <v>0</v>
      </c>
      <c r="J830" s="10">
        <f t="shared" si="97"/>
        <v>0</v>
      </c>
      <c r="K830" s="10">
        <f t="shared" si="98"/>
        <v>0</v>
      </c>
      <c r="L830" s="9">
        <f t="shared" si="88"/>
        <v>161.05172730000001</v>
      </c>
      <c r="M830" s="9">
        <f t="shared" si="99"/>
        <v>170.470101935</v>
      </c>
      <c r="N830" s="9">
        <f t="shared" si="102"/>
        <v>170.65124451000003</v>
      </c>
      <c r="O830" s="9">
        <f t="shared" si="77"/>
        <v>165.985417711</v>
      </c>
      <c r="P830" s="9">
        <f t="shared" si="100"/>
        <v>-9.4183746349999922</v>
      </c>
      <c r="Q830" s="10">
        <f t="shared" si="101"/>
        <v>0</v>
      </c>
      <c r="R830" s="9">
        <f t="shared" si="103"/>
        <v>-9.5995172100000161</v>
      </c>
      <c r="S830" s="10">
        <f t="shared" si="105"/>
        <v>0</v>
      </c>
      <c r="T830" s="9">
        <f t="shared" si="78"/>
        <v>-4.9336904109999864</v>
      </c>
      <c r="U830" s="10">
        <f t="shared" si="83"/>
        <v>0</v>
      </c>
      <c r="V830" s="9">
        <f t="shared" si="104"/>
        <v>-0.18114257500002395</v>
      </c>
      <c r="W830" s="10">
        <f t="shared" si="89"/>
        <v>-1</v>
      </c>
      <c r="X830" s="9">
        <f t="shared" si="79"/>
        <v>4.4846842240000058</v>
      </c>
      <c r="Y830" s="10">
        <f t="shared" si="84"/>
        <v>0</v>
      </c>
      <c r="Z830" s="9">
        <f t="shared" si="80"/>
        <v>4.6658267990000297</v>
      </c>
      <c r="AA830" s="10">
        <f t="shared" si="85"/>
        <v>0</v>
      </c>
      <c r="AB830" s="10">
        <f t="shared" si="86"/>
        <v>0</v>
      </c>
      <c r="AC830" s="10">
        <f t="shared" si="87"/>
        <v>0</v>
      </c>
      <c r="AD830" s="10">
        <f t="shared" si="81"/>
        <v>0</v>
      </c>
      <c r="AF830" s="10">
        <f t="shared" si="82"/>
        <v>0</v>
      </c>
    </row>
    <row r="831" spans="1:32" ht="15.75" customHeight="1" x14ac:dyDescent="0.2">
      <c r="A831" s="8">
        <v>45005</v>
      </c>
      <c r="B831" s="32">
        <v>161.29261779999999</v>
      </c>
      <c r="C831" s="9">
        <f t="shared" si="90"/>
        <v>100.7336655</v>
      </c>
      <c r="D831" s="10">
        <f t="shared" si="91"/>
        <v>161.29261779999999</v>
      </c>
      <c r="E831" s="10">
        <f t="shared" si="92"/>
        <v>1</v>
      </c>
      <c r="F831" s="10">
        <f t="shared" si="93"/>
        <v>0</v>
      </c>
      <c r="G831" s="10">
        <f t="shared" si="94"/>
        <v>0</v>
      </c>
      <c r="H831" s="10">
        <f t="shared" si="95"/>
        <v>0</v>
      </c>
      <c r="I831" s="10">
        <f t="shared" si="96"/>
        <v>0</v>
      </c>
      <c r="J831" s="10">
        <f t="shared" si="97"/>
        <v>0</v>
      </c>
      <c r="K831" s="10">
        <f t="shared" si="98"/>
        <v>0</v>
      </c>
      <c r="L831" s="9">
        <f t="shared" si="88"/>
        <v>161.29261779999999</v>
      </c>
      <c r="M831" s="9">
        <f t="shared" si="99"/>
        <v>169.51622162499999</v>
      </c>
      <c r="N831" s="9">
        <f t="shared" si="102"/>
        <v>170.66280670400002</v>
      </c>
      <c r="O831" s="9">
        <f t="shared" si="77"/>
        <v>165.97361465600002</v>
      </c>
      <c r="P831" s="9">
        <f t="shared" si="100"/>
        <v>-8.2236038249999979</v>
      </c>
      <c r="Q831" s="10">
        <f t="shared" si="101"/>
        <v>0</v>
      </c>
      <c r="R831" s="9">
        <f t="shared" si="103"/>
        <v>-9.370188904000031</v>
      </c>
      <c r="S831" s="10">
        <f t="shared" si="105"/>
        <v>0</v>
      </c>
      <c r="T831" s="9">
        <f t="shared" si="78"/>
        <v>-4.6809968560000357</v>
      </c>
      <c r="U831" s="10">
        <f t="shared" si="83"/>
        <v>0</v>
      </c>
      <c r="V831" s="9">
        <f t="shared" si="104"/>
        <v>-1.1465850790000331</v>
      </c>
      <c r="W831" s="10">
        <f t="shared" si="89"/>
        <v>0</v>
      </c>
      <c r="X831" s="9">
        <f t="shared" si="79"/>
        <v>3.5426069689999622</v>
      </c>
      <c r="Y831" s="10">
        <f t="shared" si="84"/>
        <v>0</v>
      </c>
      <c r="Z831" s="9">
        <f t="shared" si="80"/>
        <v>4.6891920479999953</v>
      </c>
      <c r="AA831" s="10">
        <f t="shared" si="85"/>
        <v>0</v>
      </c>
      <c r="AB831" s="10">
        <f t="shared" si="86"/>
        <v>0</v>
      </c>
      <c r="AC831" s="10">
        <f t="shared" si="87"/>
        <v>0</v>
      </c>
      <c r="AD831" s="10">
        <f t="shared" si="81"/>
        <v>0</v>
      </c>
      <c r="AF831" s="10">
        <f t="shared" si="82"/>
        <v>0</v>
      </c>
    </row>
    <row r="832" spans="1:32" ht="15.75" customHeight="1" x14ac:dyDescent="0.2">
      <c r="A832" s="8">
        <v>45006</v>
      </c>
      <c r="B832" s="32">
        <v>164.27951049999999</v>
      </c>
      <c r="C832" s="9">
        <f t="shared" si="90"/>
        <v>100.7336655</v>
      </c>
      <c r="D832" s="10">
        <f t="shared" si="91"/>
        <v>164.27951049999999</v>
      </c>
      <c r="E832" s="10">
        <f t="shared" si="92"/>
        <v>1</v>
      </c>
      <c r="F832" s="10">
        <f t="shared" si="93"/>
        <v>0</v>
      </c>
      <c r="G832" s="10">
        <f t="shared" si="94"/>
        <v>0</v>
      </c>
      <c r="H832" s="10">
        <f t="shared" si="95"/>
        <v>0</v>
      </c>
      <c r="I832" s="10">
        <f t="shared" si="96"/>
        <v>0</v>
      </c>
      <c r="J832" s="10">
        <f t="shared" si="97"/>
        <v>0</v>
      </c>
      <c r="K832" s="10">
        <f t="shared" si="98"/>
        <v>0</v>
      </c>
      <c r="L832" s="9">
        <f t="shared" si="88"/>
        <v>164.27951049999999</v>
      </c>
      <c r="M832" s="9">
        <f t="shared" si="99"/>
        <v>168.96219940999998</v>
      </c>
      <c r="N832" s="9">
        <f t="shared" si="102"/>
        <v>170.79577179199998</v>
      </c>
      <c r="O832" s="9">
        <f t="shared" si="77"/>
        <v>165.97915481699999</v>
      </c>
      <c r="P832" s="9">
        <f t="shared" si="100"/>
        <v>-4.682688909999996</v>
      </c>
      <c r="Q832" s="10">
        <f t="shared" si="101"/>
        <v>0</v>
      </c>
      <c r="R832" s="9">
        <f t="shared" si="103"/>
        <v>-6.5162612919999958</v>
      </c>
      <c r="S832" s="10">
        <f t="shared" si="105"/>
        <v>0</v>
      </c>
      <c r="T832" s="9">
        <f t="shared" si="78"/>
        <v>-1.6996443170000077</v>
      </c>
      <c r="U832" s="10">
        <f t="shared" si="83"/>
        <v>0</v>
      </c>
      <c r="V832" s="9">
        <f t="shared" si="104"/>
        <v>-1.8335723819999998</v>
      </c>
      <c r="W832" s="10">
        <f t="shared" si="89"/>
        <v>0</v>
      </c>
      <c r="X832" s="9">
        <f t="shared" si="79"/>
        <v>2.9830445929999883</v>
      </c>
      <c r="Y832" s="10">
        <f t="shared" si="84"/>
        <v>0</v>
      </c>
      <c r="Z832" s="9">
        <f t="shared" si="80"/>
        <v>4.8166169749999881</v>
      </c>
      <c r="AA832" s="10">
        <f t="shared" si="85"/>
        <v>0</v>
      </c>
      <c r="AB832" s="10">
        <f t="shared" si="86"/>
        <v>0</v>
      </c>
      <c r="AC832" s="10">
        <f t="shared" si="87"/>
        <v>0</v>
      </c>
      <c r="AD832" s="10">
        <f t="shared" si="81"/>
        <v>0</v>
      </c>
      <c r="AF832" s="10">
        <f t="shared" si="82"/>
        <v>0</v>
      </c>
    </row>
    <row r="833" spans="1:32" ht="15.75" customHeight="1" x14ac:dyDescent="0.2">
      <c r="A833" s="8">
        <v>45007</v>
      </c>
      <c r="B833" s="32">
        <v>161.34078980000001</v>
      </c>
      <c r="C833" s="9">
        <f t="shared" si="90"/>
        <v>100.7336655</v>
      </c>
      <c r="D833" s="10">
        <f t="shared" si="91"/>
        <v>161.34078980000001</v>
      </c>
      <c r="E833" s="10">
        <f t="shared" si="92"/>
        <v>1</v>
      </c>
      <c r="F833" s="10">
        <f t="shared" si="93"/>
        <v>0</v>
      </c>
      <c r="G833" s="10">
        <f t="shared" si="94"/>
        <v>0</v>
      </c>
      <c r="H833" s="10">
        <f t="shared" si="95"/>
        <v>0</v>
      </c>
      <c r="I833" s="10">
        <f t="shared" si="96"/>
        <v>0</v>
      </c>
      <c r="J833" s="10">
        <f t="shared" si="97"/>
        <v>0</v>
      </c>
      <c r="K833" s="10">
        <f t="shared" si="98"/>
        <v>0</v>
      </c>
      <c r="L833" s="9">
        <f t="shared" si="88"/>
        <v>161.34078980000001</v>
      </c>
      <c r="M833" s="9">
        <f t="shared" si="99"/>
        <v>168.36481934499997</v>
      </c>
      <c r="N833" s="9">
        <f t="shared" si="102"/>
        <v>170.870926212</v>
      </c>
      <c r="O833" s="9">
        <f t="shared" si="77"/>
        <v>165.98734474300002</v>
      </c>
      <c r="P833" s="9">
        <f t="shared" si="100"/>
        <v>-7.0240295449999621</v>
      </c>
      <c r="Q833" s="10">
        <f t="shared" si="101"/>
        <v>0</v>
      </c>
      <c r="R833" s="9">
        <f t="shared" si="103"/>
        <v>-9.5301364119999903</v>
      </c>
      <c r="S833" s="10">
        <f t="shared" si="105"/>
        <v>0</v>
      </c>
      <c r="T833" s="9">
        <f t="shared" si="78"/>
        <v>-4.6465549430000124</v>
      </c>
      <c r="U833" s="10">
        <f t="shared" si="83"/>
        <v>0</v>
      </c>
      <c r="V833" s="9">
        <f t="shared" si="104"/>
        <v>-2.5061068670000282</v>
      </c>
      <c r="W833" s="10">
        <f t="shared" si="89"/>
        <v>0</v>
      </c>
      <c r="X833" s="9">
        <f t="shared" si="79"/>
        <v>2.3774746019999498</v>
      </c>
      <c r="Y833" s="10">
        <f t="shared" si="84"/>
        <v>0</v>
      </c>
      <c r="Z833" s="9">
        <f t="shared" si="80"/>
        <v>4.8835814689999779</v>
      </c>
      <c r="AA833" s="10">
        <f t="shared" si="85"/>
        <v>0</v>
      </c>
      <c r="AB833" s="10">
        <f t="shared" si="86"/>
        <v>0</v>
      </c>
      <c r="AC833" s="10">
        <f t="shared" si="87"/>
        <v>0</v>
      </c>
      <c r="AD833" s="10">
        <f t="shared" si="81"/>
        <v>0</v>
      </c>
      <c r="AF833" s="10">
        <f t="shared" si="82"/>
        <v>0</v>
      </c>
    </row>
    <row r="834" spans="1:32" ht="15.75" customHeight="1" x14ac:dyDescent="0.2">
      <c r="A834" s="8">
        <v>45008</v>
      </c>
      <c r="B834" s="32">
        <v>162.20796200000001</v>
      </c>
      <c r="C834" s="9">
        <f t="shared" si="90"/>
        <v>100.7336655</v>
      </c>
      <c r="D834" s="10">
        <f t="shared" si="91"/>
        <v>162.20796200000001</v>
      </c>
      <c r="E834" s="10">
        <f t="shared" si="92"/>
        <v>1</v>
      </c>
      <c r="F834" s="10">
        <f t="shared" si="93"/>
        <v>0</v>
      </c>
      <c r="G834" s="10">
        <f t="shared" si="94"/>
        <v>0</v>
      </c>
      <c r="H834" s="10">
        <f t="shared" si="95"/>
        <v>0</v>
      </c>
      <c r="I834" s="10">
        <f t="shared" si="96"/>
        <v>0</v>
      </c>
      <c r="J834" s="10">
        <f t="shared" si="97"/>
        <v>0</v>
      </c>
      <c r="K834" s="10">
        <f t="shared" si="98"/>
        <v>0</v>
      </c>
      <c r="L834" s="9">
        <f t="shared" si="88"/>
        <v>162.20796200000001</v>
      </c>
      <c r="M834" s="9">
        <f t="shared" si="99"/>
        <v>167.75539551499998</v>
      </c>
      <c r="N834" s="9">
        <f t="shared" si="102"/>
        <v>170.859364016</v>
      </c>
      <c r="O834" s="9">
        <f t="shared" si="77"/>
        <v>165.98228637800003</v>
      </c>
      <c r="P834" s="9">
        <f t="shared" si="100"/>
        <v>-5.5474335149999661</v>
      </c>
      <c r="Q834" s="10">
        <f t="shared" si="101"/>
        <v>0</v>
      </c>
      <c r="R834" s="9">
        <f t="shared" si="103"/>
        <v>-8.6514020159999916</v>
      </c>
      <c r="S834" s="10">
        <f t="shared" si="105"/>
        <v>0</v>
      </c>
      <c r="T834" s="9">
        <f t="shared" si="78"/>
        <v>-3.7743243780000171</v>
      </c>
      <c r="U834" s="10">
        <f t="shared" si="83"/>
        <v>0</v>
      </c>
      <c r="V834" s="9">
        <f t="shared" si="104"/>
        <v>-3.1039685010000255</v>
      </c>
      <c r="W834" s="10">
        <f t="shared" si="89"/>
        <v>0</v>
      </c>
      <c r="X834" s="9">
        <f t="shared" si="79"/>
        <v>1.773109136999949</v>
      </c>
      <c r="Y834" s="10">
        <f t="shared" si="84"/>
        <v>0</v>
      </c>
      <c r="Z834" s="9">
        <f t="shared" si="80"/>
        <v>4.8770776379999745</v>
      </c>
      <c r="AA834" s="10">
        <f t="shared" si="85"/>
        <v>0</v>
      </c>
      <c r="AB834" s="10">
        <f t="shared" si="86"/>
        <v>0</v>
      </c>
      <c r="AC834" s="10">
        <f t="shared" si="87"/>
        <v>0</v>
      </c>
      <c r="AD834" s="10">
        <f t="shared" si="81"/>
        <v>0</v>
      </c>
      <c r="AF834" s="10">
        <f t="shared" si="82"/>
        <v>0</v>
      </c>
    </row>
    <row r="835" spans="1:32" ht="15.75" customHeight="1" x14ac:dyDescent="0.2">
      <c r="A835" s="8">
        <v>45009</v>
      </c>
      <c r="B835" s="32">
        <v>159.65463260000001</v>
      </c>
      <c r="C835" s="9">
        <f t="shared" si="90"/>
        <v>100.7336655</v>
      </c>
      <c r="D835" s="10">
        <f t="shared" si="91"/>
        <v>159.65463260000001</v>
      </c>
      <c r="E835" s="10">
        <f t="shared" si="92"/>
        <v>1</v>
      </c>
      <c r="F835" s="10">
        <f t="shared" si="93"/>
        <v>0</v>
      </c>
      <c r="G835" s="10">
        <f t="shared" si="94"/>
        <v>0</v>
      </c>
      <c r="H835" s="10">
        <f t="shared" si="95"/>
        <v>0</v>
      </c>
      <c r="I835" s="10">
        <f t="shared" si="96"/>
        <v>0</v>
      </c>
      <c r="J835" s="10">
        <f t="shared" si="97"/>
        <v>0</v>
      </c>
      <c r="K835" s="10">
        <f t="shared" si="98"/>
        <v>0</v>
      </c>
      <c r="L835" s="9">
        <f t="shared" si="88"/>
        <v>159.65463260000001</v>
      </c>
      <c r="M835" s="9">
        <f t="shared" si="99"/>
        <v>167.261593635</v>
      </c>
      <c r="N835" s="9">
        <f t="shared" si="102"/>
        <v>170.75915863399999</v>
      </c>
      <c r="O835" s="9">
        <f t="shared" si="77"/>
        <v>165.98084106550007</v>
      </c>
      <c r="P835" s="9">
        <f t="shared" si="100"/>
        <v>-7.6069610349999834</v>
      </c>
      <c r="Q835" s="10">
        <f t="shared" si="101"/>
        <v>0</v>
      </c>
      <c r="R835" s="9">
        <f t="shared" si="103"/>
        <v>-11.104526033999974</v>
      </c>
      <c r="S835" s="10">
        <f t="shared" si="105"/>
        <v>0</v>
      </c>
      <c r="T835" s="9">
        <f t="shared" si="78"/>
        <v>-6.3262084655000592</v>
      </c>
      <c r="U835" s="10">
        <f t="shared" si="83"/>
        <v>0</v>
      </c>
      <c r="V835" s="9">
        <f t="shared" si="104"/>
        <v>-3.4975649989999908</v>
      </c>
      <c r="W835" s="10">
        <f t="shared" si="89"/>
        <v>0</v>
      </c>
      <c r="X835" s="9">
        <f t="shared" si="79"/>
        <v>1.2807525694999242</v>
      </c>
      <c r="Y835" s="10">
        <f t="shared" si="84"/>
        <v>0</v>
      </c>
      <c r="Z835" s="9">
        <f t="shared" si="80"/>
        <v>4.7783175684999151</v>
      </c>
      <c r="AA835" s="10">
        <f t="shared" si="85"/>
        <v>0</v>
      </c>
      <c r="AB835" s="10">
        <f t="shared" si="86"/>
        <v>0</v>
      </c>
      <c r="AC835" s="10">
        <f t="shared" si="87"/>
        <v>0</v>
      </c>
      <c r="AD835" s="10">
        <f t="shared" si="81"/>
        <v>0</v>
      </c>
      <c r="AF835" s="10">
        <f t="shared" si="82"/>
        <v>0</v>
      </c>
    </row>
    <row r="836" spans="1:32" ht="15.75" customHeight="1" x14ac:dyDescent="0.2">
      <c r="A836" s="8">
        <v>45012</v>
      </c>
      <c r="B836" s="32">
        <v>158.1611786</v>
      </c>
      <c r="C836" s="9">
        <f t="shared" si="90"/>
        <v>100.7336655</v>
      </c>
      <c r="D836" s="10">
        <f t="shared" si="91"/>
        <v>158.1611786</v>
      </c>
      <c r="E836" s="10">
        <f t="shared" si="92"/>
        <v>1</v>
      </c>
      <c r="F836" s="10">
        <f t="shared" si="93"/>
        <v>0</v>
      </c>
      <c r="G836" s="10">
        <f t="shared" si="94"/>
        <v>0</v>
      </c>
      <c r="H836" s="10">
        <f t="shared" si="95"/>
        <v>0</v>
      </c>
      <c r="I836" s="10">
        <f t="shared" si="96"/>
        <v>0</v>
      </c>
      <c r="J836" s="10">
        <f t="shared" si="97"/>
        <v>0</v>
      </c>
      <c r="K836" s="10">
        <f t="shared" si="98"/>
        <v>0</v>
      </c>
      <c r="L836" s="9">
        <f t="shared" si="88"/>
        <v>158.1611786</v>
      </c>
      <c r="M836" s="9">
        <f t="shared" si="99"/>
        <v>166.66421280499998</v>
      </c>
      <c r="N836" s="9">
        <f t="shared" si="102"/>
        <v>170.59343353599994</v>
      </c>
      <c r="O836" s="9">
        <f t="shared" si="77"/>
        <v>165.95988456850006</v>
      </c>
      <c r="P836" s="9">
        <f t="shared" si="100"/>
        <v>-8.5030342049999774</v>
      </c>
      <c r="Q836" s="10">
        <f t="shared" si="101"/>
        <v>0</v>
      </c>
      <c r="R836" s="9">
        <f t="shared" si="103"/>
        <v>-12.432254935999936</v>
      </c>
      <c r="S836" s="10">
        <f t="shared" si="105"/>
        <v>0</v>
      </c>
      <c r="T836" s="9">
        <f t="shared" si="78"/>
        <v>-7.7987059685000588</v>
      </c>
      <c r="U836" s="10">
        <f t="shared" si="83"/>
        <v>0</v>
      </c>
      <c r="V836" s="9">
        <f t="shared" si="104"/>
        <v>-3.9292207309999583</v>
      </c>
      <c r="W836" s="10">
        <f t="shared" si="89"/>
        <v>0</v>
      </c>
      <c r="X836" s="9">
        <f t="shared" si="79"/>
        <v>0.7043282364999186</v>
      </c>
      <c r="Y836" s="10">
        <f t="shared" si="84"/>
        <v>0</v>
      </c>
      <c r="Z836" s="9">
        <f t="shared" si="80"/>
        <v>4.6335489674998769</v>
      </c>
      <c r="AA836" s="10">
        <f t="shared" si="85"/>
        <v>0</v>
      </c>
      <c r="AB836" s="10">
        <f t="shared" si="86"/>
        <v>0</v>
      </c>
      <c r="AC836" s="10">
        <f t="shared" si="87"/>
        <v>0</v>
      </c>
      <c r="AD836" s="10">
        <f t="shared" si="81"/>
        <v>0</v>
      </c>
      <c r="AF836" s="10">
        <f t="shared" si="82"/>
        <v>0</v>
      </c>
    </row>
    <row r="837" spans="1:32" ht="15.75" customHeight="1" x14ac:dyDescent="0.2">
      <c r="A837" s="8">
        <v>45013</v>
      </c>
      <c r="B837" s="32">
        <v>156.66773989999999</v>
      </c>
      <c r="C837" s="9">
        <f t="shared" si="90"/>
        <v>100.7336655</v>
      </c>
      <c r="D837" s="10">
        <f t="shared" si="91"/>
        <v>156.66773989999999</v>
      </c>
      <c r="E837" s="10">
        <f t="shared" si="92"/>
        <v>1</v>
      </c>
      <c r="F837" s="10">
        <f t="shared" si="93"/>
        <v>0</v>
      </c>
      <c r="G837" s="10">
        <f t="shared" si="94"/>
        <v>0</v>
      </c>
      <c r="H837" s="10">
        <f t="shared" si="95"/>
        <v>0</v>
      </c>
      <c r="I837" s="10">
        <f t="shared" si="96"/>
        <v>0</v>
      </c>
      <c r="J837" s="10">
        <f t="shared" si="97"/>
        <v>0</v>
      </c>
      <c r="K837" s="10">
        <f t="shared" si="98"/>
        <v>0</v>
      </c>
      <c r="L837" s="9">
        <f t="shared" si="88"/>
        <v>156.66773989999999</v>
      </c>
      <c r="M837" s="9">
        <f t="shared" si="99"/>
        <v>165.92953187000001</v>
      </c>
      <c r="N837" s="9">
        <f t="shared" si="102"/>
        <v>170.42674530399995</v>
      </c>
      <c r="O837" s="9">
        <f t="shared" si="77"/>
        <v>165.93194267400006</v>
      </c>
      <c r="P837" s="9">
        <f t="shared" si="100"/>
        <v>-9.2617919700000186</v>
      </c>
      <c r="Q837" s="10">
        <f t="shared" si="101"/>
        <v>0</v>
      </c>
      <c r="R837" s="9">
        <f t="shared" si="103"/>
        <v>-13.759005403999964</v>
      </c>
      <c r="S837" s="10">
        <f t="shared" si="105"/>
        <v>0</v>
      </c>
      <c r="T837" s="9">
        <f t="shared" si="78"/>
        <v>-9.2642027740000685</v>
      </c>
      <c r="U837" s="10">
        <f t="shared" si="83"/>
        <v>0</v>
      </c>
      <c r="V837" s="9">
        <f t="shared" si="104"/>
        <v>-4.4972134339999457</v>
      </c>
      <c r="W837" s="10">
        <f t="shared" si="89"/>
        <v>0</v>
      </c>
      <c r="X837" s="9">
        <f t="shared" si="79"/>
        <v>-2.4108040000498931E-3</v>
      </c>
      <c r="Y837" s="10">
        <f t="shared" si="84"/>
        <v>-1</v>
      </c>
      <c r="Z837" s="9">
        <f t="shared" si="80"/>
        <v>4.4948026299998958</v>
      </c>
      <c r="AA837" s="10">
        <f t="shared" si="85"/>
        <v>0</v>
      </c>
      <c r="AB837" s="10">
        <f t="shared" si="86"/>
        <v>0</v>
      </c>
      <c r="AC837" s="10">
        <f t="shared" si="87"/>
        <v>0</v>
      </c>
      <c r="AD837" s="10">
        <f t="shared" si="81"/>
        <v>0</v>
      </c>
      <c r="AF837" s="10">
        <f t="shared" si="82"/>
        <v>0</v>
      </c>
    </row>
    <row r="838" spans="1:32" ht="15.75" customHeight="1" x14ac:dyDescent="0.2">
      <c r="A838" s="8">
        <v>45014</v>
      </c>
      <c r="B838" s="32">
        <v>159.60644529999999</v>
      </c>
      <c r="C838" s="9">
        <f t="shared" si="90"/>
        <v>100.7336655</v>
      </c>
      <c r="D838" s="10">
        <f t="shared" si="91"/>
        <v>159.60644529999999</v>
      </c>
      <c r="E838" s="10">
        <f t="shared" si="92"/>
        <v>1</v>
      </c>
      <c r="F838" s="10">
        <f t="shared" si="93"/>
        <v>0</v>
      </c>
      <c r="G838" s="10">
        <f t="shared" si="94"/>
        <v>0</v>
      </c>
      <c r="H838" s="10">
        <f t="shared" si="95"/>
        <v>0</v>
      </c>
      <c r="I838" s="10">
        <f t="shared" si="96"/>
        <v>0</v>
      </c>
      <c r="J838" s="10">
        <f t="shared" si="97"/>
        <v>0</v>
      </c>
      <c r="K838" s="10">
        <f t="shared" si="98"/>
        <v>0</v>
      </c>
      <c r="L838" s="9">
        <f t="shared" si="88"/>
        <v>159.60644529999999</v>
      </c>
      <c r="M838" s="9">
        <f t="shared" si="99"/>
        <v>165.317697915</v>
      </c>
      <c r="N838" s="9">
        <f t="shared" si="102"/>
        <v>170.22151611599995</v>
      </c>
      <c r="O838" s="9">
        <f t="shared" si="77"/>
        <v>165.90400062700007</v>
      </c>
      <c r="P838" s="9">
        <f t="shared" si="100"/>
        <v>-5.7112526150000065</v>
      </c>
      <c r="Q838" s="10">
        <f t="shared" si="101"/>
        <v>0</v>
      </c>
      <c r="R838" s="9">
        <f t="shared" si="103"/>
        <v>-10.615070815999957</v>
      </c>
      <c r="S838" s="10">
        <f t="shared" si="105"/>
        <v>0</v>
      </c>
      <c r="T838" s="9">
        <f t="shared" si="78"/>
        <v>-6.297555327000083</v>
      </c>
      <c r="U838" s="10">
        <f t="shared" si="83"/>
        <v>0</v>
      </c>
      <c r="V838" s="9">
        <f t="shared" si="104"/>
        <v>-4.9038182009999502</v>
      </c>
      <c r="W838" s="10">
        <f t="shared" si="89"/>
        <v>0</v>
      </c>
      <c r="X838" s="9">
        <f t="shared" si="79"/>
        <v>-0.58630271200007655</v>
      </c>
      <c r="Y838" s="10">
        <f t="shared" si="84"/>
        <v>0</v>
      </c>
      <c r="Z838" s="9">
        <f t="shared" si="80"/>
        <v>4.3175154889998737</v>
      </c>
      <c r="AA838" s="10">
        <f t="shared" si="85"/>
        <v>0</v>
      </c>
      <c r="AB838" s="10">
        <f t="shared" si="86"/>
        <v>0</v>
      </c>
      <c r="AC838" s="10">
        <f t="shared" si="87"/>
        <v>0</v>
      </c>
      <c r="AD838" s="10">
        <f t="shared" si="81"/>
        <v>0</v>
      </c>
      <c r="AF838" s="10">
        <f t="shared" si="82"/>
        <v>0</v>
      </c>
    </row>
    <row r="839" spans="1:32" ht="15.75" customHeight="1" x14ac:dyDescent="0.2">
      <c r="A839" s="8">
        <v>45015</v>
      </c>
      <c r="B839" s="32">
        <v>164.27951049999999</v>
      </c>
      <c r="C839" s="9">
        <f t="shared" si="90"/>
        <v>100.7336655</v>
      </c>
      <c r="D839" s="10">
        <f t="shared" si="91"/>
        <v>164.27951049999999</v>
      </c>
      <c r="E839" s="10">
        <f t="shared" si="92"/>
        <v>1</v>
      </c>
      <c r="F839" s="10">
        <f t="shared" si="93"/>
        <v>0</v>
      </c>
      <c r="G839" s="10">
        <f t="shared" si="94"/>
        <v>0</v>
      </c>
      <c r="H839" s="10">
        <f t="shared" si="95"/>
        <v>0</v>
      </c>
      <c r="I839" s="10">
        <f t="shared" si="96"/>
        <v>0</v>
      </c>
      <c r="J839" s="10">
        <f t="shared" si="97"/>
        <v>0</v>
      </c>
      <c r="K839" s="10">
        <f t="shared" si="98"/>
        <v>0</v>
      </c>
      <c r="L839" s="9">
        <f t="shared" si="88"/>
        <v>164.27951049999999</v>
      </c>
      <c r="M839" s="9">
        <f t="shared" si="99"/>
        <v>164.949153145</v>
      </c>
      <c r="N839" s="9">
        <f t="shared" si="102"/>
        <v>170.19261047599997</v>
      </c>
      <c r="O839" s="9">
        <f t="shared" si="77"/>
        <v>165.88280327000004</v>
      </c>
      <c r="P839" s="9">
        <f t="shared" si="100"/>
        <v>-0.66964264500001036</v>
      </c>
      <c r="Q839" s="10">
        <f t="shared" si="101"/>
        <v>0</v>
      </c>
      <c r="R839" s="9">
        <f t="shared" si="103"/>
        <v>-5.9130999759999838</v>
      </c>
      <c r="S839" s="10">
        <f t="shared" si="105"/>
        <v>0</v>
      </c>
      <c r="T839" s="9">
        <f t="shared" si="78"/>
        <v>-1.6032927700000528</v>
      </c>
      <c r="U839" s="10">
        <f t="shared" si="83"/>
        <v>0</v>
      </c>
      <c r="V839" s="9">
        <f t="shared" si="104"/>
        <v>-5.2434573309999735</v>
      </c>
      <c r="W839" s="10">
        <f t="shared" si="89"/>
        <v>0</v>
      </c>
      <c r="X839" s="9">
        <f t="shared" si="79"/>
        <v>-0.93365012500004241</v>
      </c>
      <c r="Y839" s="10">
        <f t="shared" si="84"/>
        <v>0</v>
      </c>
      <c r="Z839" s="9">
        <f t="shared" si="80"/>
        <v>4.3098072059999311</v>
      </c>
      <c r="AA839" s="10">
        <f t="shared" si="85"/>
        <v>0</v>
      </c>
      <c r="AB839" s="10">
        <f t="shared" si="86"/>
        <v>0</v>
      </c>
      <c r="AC839" s="10">
        <f t="shared" si="87"/>
        <v>0</v>
      </c>
      <c r="AD839" s="10">
        <f t="shared" si="81"/>
        <v>0</v>
      </c>
      <c r="AF839" s="10">
        <f t="shared" si="82"/>
        <v>0</v>
      </c>
    </row>
    <row r="840" spans="1:32" ht="15.75" customHeight="1" x14ac:dyDescent="0.2">
      <c r="A840" s="8">
        <v>45016</v>
      </c>
      <c r="B840" s="32">
        <v>164.52038569999999</v>
      </c>
      <c r="C840" s="9">
        <f t="shared" si="90"/>
        <v>100.7336655</v>
      </c>
      <c r="D840" s="10">
        <f t="shared" si="91"/>
        <v>164.52038569999999</v>
      </c>
      <c r="E840" s="10">
        <f t="shared" si="92"/>
        <v>1</v>
      </c>
      <c r="F840" s="10">
        <f t="shared" si="93"/>
        <v>0</v>
      </c>
      <c r="G840" s="10">
        <f t="shared" si="94"/>
        <v>0</v>
      </c>
      <c r="H840" s="10">
        <f t="shared" si="95"/>
        <v>0</v>
      </c>
      <c r="I840" s="10">
        <f t="shared" si="96"/>
        <v>0</v>
      </c>
      <c r="J840" s="10">
        <f t="shared" si="97"/>
        <v>0</v>
      </c>
      <c r="K840" s="10">
        <f t="shared" si="98"/>
        <v>0</v>
      </c>
      <c r="L840" s="9">
        <f t="shared" si="88"/>
        <v>164.52038569999999</v>
      </c>
      <c r="M840" s="9">
        <f t="shared" si="99"/>
        <v>164.46739502499997</v>
      </c>
      <c r="N840" s="9">
        <f t="shared" si="102"/>
        <v>170.19164672999995</v>
      </c>
      <c r="O840" s="9">
        <f t="shared" si="77"/>
        <v>165.8644964615001</v>
      </c>
      <c r="P840" s="9">
        <f t="shared" si="100"/>
        <v>5.2990675000017973E-2</v>
      </c>
      <c r="Q840" s="10">
        <f t="shared" si="101"/>
        <v>1</v>
      </c>
      <c r="R840" s="9">
        <f t="shared" si="103"/>
        <v>-5.671261029999954</v>
      </c>
      <c r="S840" s="10">
        <f t="shared" si="105"/>
        <v>0</v>
      </c>
      <c r="T840" s="9">
        <f t="shared" si="78"/>
        <v>-1.3441107615001044</v>
      </c>
      <c r="U840" s="10">
        <f t="shared" si="83"/>
        <v>0</v>
      </c>
      <c r="V840" s="9">
        <f t="shared" si="104"/>
        <v>-5.7242517049999719</v>
      </c>
      <c r="W840" s="10">
        <f t="shared" si="89"/>
        <v>0</v>
      </c>
      <c r="X840" s="9">
        <f t="shared" si="79"/>
        <v>-1.3971014365001224</v>
      </c>
      <c r="Y840" s="10">
        <f t="shared" si="84"/>
        <v>0</v>
      </c>
      <c r="Z840" s="9">
        <f t="shared" si="80"/>
        <v>4.3271502684998495</v>
      </c>
      <c r="AA840" s="10">
        <f t="shared" si="85"/>
        <v>0</v>
      </c>
      <c r="AB840" s="10">
        <f t="shared" si="86"/>
        <v>0</v>
      </c>
      <c r="AC840" s="10">
        <f t="shared" si="87"/>
        <v>0</v>
      </c>
      <c r="AD840" s="10">
        <f t="shared" si="81"/>
        <v>0</v>
      </c>
      <c r="AF840" s="10">
        <f t="shared" si="82"/>
        <v>0</v>
      </c>
    </row>
    <row r="841" spans="1:32" ht="15.75" customHeight="1" x14ac:dyDescent="0.2">
      <c r="A841" s="8">
        <v>45019</v>
      </c>
      <c r="B841" s="32">
        <v>162.88241579999999</v>
      </c>
      <c r="C841" s="9">
        <f t="shared" si="90"/>
        <v>100.7336655</v>
      </c>
      <c r="D841" s="10">
        <f t="shared" si="91"/>
        <v>162.88241579999999</v>
      </c>
      <c r="E841" s="10">
        <f t="shared" si="92"/>
        <v>1</v>
      </c>
      <c r="F841" s="10">
        <f t="shared" si="93"/>
        <v>0</v>
      </c>
      <c r="G841" s="10">
        <f t="shared" si="94"/>
        <v>0</v>
      </c>
      <c r="H841" s="10">
        <f t="shared" si="95"/>
        <v>0</v>
      </c>
      <c r="I841" s="10">
        <f t="shared" si="96"/>
        <v>0</v>
      </c>
      <c r="J841" s="10">
        <f t="shared" si="97"/>
        <v>0</v>
      </c>
      <c r="K841" s="10">
        <f t="shared" si="98"/>
        <v>0</v>
      </c>
      <c r="L841" s="9">
        <f t="shared" si="88"/>
        <v>162.88241579999999</v>
      </c>
      <c r="M841" s="9">
        <f t="shared" si="99"/>
        <v>163.87242432500003</v>
      </c>
      <c r="N841" s="9">
        <f t="shared" si="102"/>
        <v>170.10493011599999</v>
      </c>
      <c r="O841" s="9">
        <f t="shared" si="77"/>
        <v>165.81969291850007</v>
      </c>
      <c r="P841" s="9">
        <f t="shared" si="100"/>
        <v>-0.99000852500003589</v>
      </c>
      <c r="Q841" s="10">
        <f t="shared" si="101"/>
        <v>-1</v>
      </c>
      <c r="R841" s="9">
        <f t="shared" si="103"/>
        <v>-7.2225143160000016</v>
      </c>
      <c r="S841" s="10">
        <f t="shared" si="105"/>
        <v>0</v>
      </c>
      <c r="T841" s="9">
        <f t="shared" si="78"/>
        <v>-2.9372771185000772</v>
      </c>
      <c r="U841" s="10">
        <f t="shared" si="83"/>
        <v>0</v>
      </c>
      <c r="V841" s="9">
        <f t="shared" si="104"/>
        <v>-6.2325057909999657</v>
      </c>
      <c r="W841" s="10">
        <f t="shared" si="89"/>
        <v>0</v>
      </c>
      <c r="X841" s="9">
        <f t="shared" si="79"/>
        <v>-1.9472685935000413</v>
      </c>
      <c r="Y841" s="10">
        <f t="shared" si="84"/>
        <v>0</v>
      </c>
      <c r="Z841" s="9">
        <f t="shared" si="80"/>
        <v>4.2852371974999244</v>
      </c>
      <c r="AA841" s="10">
        <f t="shared" si="85"/>
        <v>0</v>
      </c>
      <c r="AB841" s="10">
        <f t="shared" si="86"/>
        <v>0</v>
      </c>
      <c r="AC841" s="10">
        <f t="shared" si="87"/>
        <v>0</v>
      </c>
      <c r="AD841" s="10">
        <f t="shared" si="81"/>
        <v>0</v>
      </c>
      <c r="AF841" s="10">
        <f t="shared" si="82"/>
        <v>0</v>
      </c>
    </row>
    <row r="842" spans="1:32" ht="15.75" customHeight="1" x14ac:dyDescent="0.2">
      <c r="A842" s="8">
        <v>45020</v>
      </c>
      <c r="B842" s="32">
        <v>163.70140079999999</v>
      </c>
      <c r="C842" s="9">
        <f t="shared" si="90"/>
        <v>100.7336655</v>
      </c>
      <c r="D842" s="10">
        <f t="shared" si="91"/>
        <v>163.70140079999999</v>
      </c>
      <c r="E842" s="10">
        <f t="shared" si="92"/>
        <v>1</v>
      </c>
      <c r="F842" s="10">
        <f t="shared" si="93"/>
        <v>0</v>
      </c>
      <c r="G842" s="10">
        <f t="shared" si="94"/>
        <v>0</v>
      </c>
      <c r="H842" s="10">
        <f t="shared" si="95"/>
        <v>0</v>
      </c>
      <c r="I842" s="10">
        <f t="shared" si="96"/>
        <v>0</v>
      </c>
      <c r="J842" s="10">
        <f t="shared" si="97"/>
        <v>0</v>
      </c>
      <c r="K842" s="10">
        <f t="shared" si="98"/>
        <v>0</v>
      </c>
      <c r="L842" s="9">
        <f t="shared" si="88"/>
        <v>163.70140079999999</v>
      </c>
      <c r="M842" s="9">
        <f t="shared" si="99"/>
        <v>163.419571695</v>
      </c>
      <c r="N842" s="9">
        <f t="shared" si="102"/>
        <v>170.04230163799994</v>
      </c>
      <c r="O842" s="9">
        <f t="shared" si="77"/>
        <v>165.76621772950003</v>
      </c>
      <c r="P842" s="9">
        <f t="shared" si="100"/>
        <v>0.2818291049999857</v>
      </c>
      <c r="Q842" s="10">
        <f t="shared" si="101"/>
        <v>1</v>
      </c>
      <c r="R842" s="9">
        <f t="shared" si="103"/>
        <v>-6.3409008379999534</v>
      </c>
      <c r="S842" s="10">
        <f t="shared" si="105"/>
        <v>0</v>
      </c>
      <c r="T842" s="9">
        <f t="shared" si="78"/>
        <v>-2.06481692950004</v>
      </c>
      <c r="U842" s="10">
        <f t="shared" si="83"/>
        <v>0</v>
      </c>
      <c r="V842" s="9">
        <f t="shared" si="104"/>
        <v>-6.6227299429999391</v>
      </c>
      <c r="W842" s="10">
        <f t="shared" si="89"/>
        <v>0</v>
      </c>
      <c r="X842" s="9">
        <f t="shared" si="79"/>
        <v>-2.3466460345000257</v>
      </c>
      <c r="Y842" s="10">
        <f t="shared" si="84"/>
        <v>0</v>
      </c>
      <c r="Z842" s="9">
        <f t="shared" si="80"/>
        <v>4.2760839084999134</v>
      </c>
      <c r="AA842" s="10">
        <f t="shared" si="85"/>
        <v>0</v>
      </c>
      <c r="AB842" s="10">
        <f t="shared" si="86"/>
        <v>0</v>
      </c>
      <c r="AC842" s="10">
        <f t="shared" si="87"/>
        <v>0</v>
      </c>
      <c r="AD842" s="10">
        <f t="shared" si="81"/>
        <v>0</v>
      </c>
      <c r="AF842" s="10">
        <f t="shared" si="82"/>
        <v>0</v>
      </c>
    </row>
    <row r="843" spans="1:32" ht="15.75" customHeight="1" x14ac:dyDescent="0.2">
      <c r="A843" s="8">
        <v>45021</v>
      </c>
      <c r="B843" s="32">
        <v>162.88241579999999</v>
      </c>
      <c r="C843" s="9">
        <f t="shared" si="90"/>
        <v>100.7336655</v>
      </c>
      <c r="D843" s="10">
        <f t="shared" si="91"/>
        <v>162.88241579999999</v>
      </c>
      <c r="E843" s="10">
        <f t="shared" si="92"/>
        <v>1</v>
      </c>
      <c r="F843" s="10">
        <f t="shared" si="93"/>
        <v>0</v>
      </c>
      <c r="G843" s="10">
        <f t="shared" si="94"/>
        <v>0</v>
      </c>
      <c r="H843" s="10">
        <f t="shared" si="95"/>
        <v>0</v>
      </c>
      <c r="I843" s="10">
        <f t="shared" si="96"/>
        <v>0</v>
      </c>
      <c r="J843" s="10">
        <f t="shared" si="97"/>
        <v>0</v>
      </c>
      <c r="K843" s="10">
        <f t="shared" si="98"/>
        <v>0</v>
      </c>
      <c r="L843" s="9">
        <f t="shared" si="88"/>
        <v>162.88241579999999</v>
      </c>
      <c r="M843" s="9">
        <f t="shared" si="99"/>
        <v>162.96190186500002</v>
      </c>
      <c r="N843" s="9">
        <f t="shared" si="102"/>
        <v>169.98834442399996</v>
      </c>
      <c r="O843" s="9">
        <f t="shared" si="77"/>
        <v>165.73899841500005</v>
      </c>
      <c r="P843" s="9">
        <f t="shared" si="100"/>
        <v>-7.9486065000025974E-2</v>
      </c>
      <c r="Q843" s="10">
        <f t="shared" si="101"/>
        <v>-1</v>
      </c>
      <c r="R843" s="9">
        <f t="shared" si="103"/>
        <v>-7.1059286239999722</v>
      </c>
      <c r="S843" s="10">
        <f t="shared" si="105"/>
        <v>0</v>
      </c>
      <c r="T843" s="9">
        <f t="shared" si="78"/>
        <v>-2.8565826150000646</v>
      </c>
      <c r="U843" s="10">
        <f t="shared" si="83"/>
        <v>0</v>
      </c>
      <c r="V843" s="9">
        <f t="shared" si="104"/>
        <v>-7.0264425589999462</v>
      </c>
      <c r="W843" s="10">
        <f t="shared" si="89"/>
        <v>0</v>
      </c>
      <c r="X843" s="9">
        <f t="shared" si="79"/>
        <v>-2.7770965500000386</v>
      </c>
      <c r="Y843" s="10">
        <f t="shared" si="84"/>
        <v>0</v>
      </c>
      <c r="Z843" s="9">
        <f t="shared" si="80"/>
        <v>4.2493460089999076</v>
      </c>
      <c r="AA843" s="10">
        <f t="shared" si="85"/>
        <v>0</v>
      </c>
      <c r="AB843" s="10">
        <f t="shared" si="86"/>
        <v>0</v>
      </c>
      <c r="AC843" s="10">
        <f t="shared" si="87"/>
        <v>0</v>
      </c>
      <c r="AD843" s="10">
        <f t="shared" si="81"/>
        <v>0</v>
      </c>
      <c r="AF843" s="10">
        <f t="shared" si="82"/>
        <v>0</v>
      </c>
    </row>
    <row r="844" spans="1:32" ht="15.75" customHeight="1" x14ac:dyDescent="0.2">
      <c r="A844" s="8">
        <v>45022</v>
      </c>
      <c r="B844" s="32">
        <v>163.845932</v>
      </c>
      <c r="C844" s="9">
        <f t="shared" si="90"/>
        <v>100.7336655</v>
      </c>
      <c r="D844" s="10">
        <f t="shared" si="91"/>
        <v>163.845932</v>
      </c>
      <c r="E844" s="10">
        <f t="shared" si="92"/>
        <v>1</v>
      </c>
      <c r="F844" s="10">
        <f t="shared" si="93"/>
        <v>0</v>
      </c>
      <c r="G844" s="10">
        <f t="shared" si="94"/>
        <v>0</v>
      </c>
      <c r="H844" s="10">
        <f t="shared" si="95"/>
        <v>0</v>
      </c>
      <c r="I844" s="10">
        <f t="shared" si="96"/>
        <v>0</v>
      </c>
      <c r="J844" s="10">
        <f t="shared" si="97"/>
        <v>0</v>
      </c>
      <c r="K844" s="10">
        <f t="shared" si="98"/>
        <v>0</v>
      </c>
      <c r="L844" s="9">
        <f t="shared" si="88"/>
        <v>163.845932</v>
      </c>
      <c r="M844" s="9">
        <f t="shared" si="99"/>
        <v>162.49459687000004</v>
      </c>
      <c r="N844" s="9">
        <f t="shared" si="102"/>
        <v>169.95076721399994</v>
      </c>
      <c r="O844" s="9">
        <f t="shared" si="77"/>
        <v>165.74405685600001</v>
      </c>
      <c r="P844" s="9">
        <f t="shared" si="100"/>
        <v>1.351335129999967</v>
      </c>
      <c r="Q844" s="10">
        <f t="shared" si="101"/>
        <v>1</v>
      </c>
      <c r="R844" s="9">
        <f t="shared" si="103"/>
        <v>-6.1048352139999338</v>
      </c>
      <c r="S844" s="10">
        <f t="shared" si="105"/>
        <v>0</v>
      </c>
      <c r="T844" s="9">
        <f t="shared" si="78"/>
        <v>-1.8981248560000097</v>
      </c>
      <c r="U844" s="10">
        <f t="shared" si="83"/>
        <v>0</v>
      </c>
      <c r="V844" s="9">
        <f t="shared" si="104"/>
        <v>-7.4561703439999008</v>
      </c>
      <c r="W844" s="10">
        <f t="shared" si="89"/>
        <v>0</v>
      </c>
      <c r="X844" s="9">
        <f t="shared" si="79"/>
        <v>-3.2494599859999767</v>
      </c>
      <c r="Y844" s="10">
        <f t="shared" si="84"/>
        <v>0</v>
      </c>
      <c r="Z844" s="9">
        <f t="shared" si="80"/>
        <v>4.2067103579999241</v>
      </c>
      <c r="AA844" s="10">
        <f t="shared" si="85"/>
        <v>0</v>
      </c>
      <c r="AB844" s="10">
        <f t="shared" si="86"/>
        <v>0</v>
      </c>
      <c r="AC844" s="10">
        <f t="shared" si="87"/>
        <v>0</v>
      </c>
      <c r="AD844" s="10">
        <f t="shared" si="81"/>
        <v>0</v>
      </c>
      <c r="AF844" s="10">
        <f t="shared" si="82"/>
        <v>0</v>
      </c>
    </row>
    <row r="845" spans="1:32" ht="15.75" customHeight="1" x14ac:dyDescent="0.2">
      <c r="A845" s="8">
        <v>45027</v>
      </c>
      <c r="B845" s="32">
        <v>163.894104</v>
      </c>
      <c r="C845" s="9">
        <f t="shared" si="90"/>
        <v>100.7336655</v>
      </c>
      <c r="D845" s="10">
        <f t="shared" si="91"/>
        <v>163.894104</v>
      </c>
      <c r="E845" s="10">
        <f t="shared" si="92"/>
        <v>1</v>
      </c>
      <c r="F845" s="10">
        <f t="shared" si="93"/>
        <v>0</v>
      </c>
      <c r="G845" s="10">
        <f t="shared" si="94"/>
        <v>0</v>
      </c>
      <c r="H845" s="10">
        <f t="shared" si="95"/>
        <v>0</v>
      </c>
      <c r="I845" s="10">
        <f t="shared" si="96"/>
        <v>0</v>
      </c>
      <c r="J845" s="10">
        <f t="shared" si="97"/>
        <v>0</v>
      </c>
      <c r="K845" s="10">
        <f t="shared" si="98"/>
        <v>0</v>
      </c>
      <c r="L845" s="9">
        <f t="shared" si="88"/>
        <v>163.894104</v>
      </c>
      <c r="M845" s="9">
        <f t="shared" si="99"/>
        <v>162.17904511</v>
      </c>
      <c r="N845" s="9">
        <f t="shared" si="102"/>
        <v>169.89488311999995</v>
      </c>
      <c r="O845" s="9">
        <f t="shared" si="77"/>
        <v>165.77609382800006</v>
      </c>
      <c r="P845" s="9">
        <f t="shared" si="100"/>
        <v>1.7150588899999946</v>
      </c>
      <c r="Q845" s="10">
        <f t="shared" si="101"/>
        <v>0</v>
      </c>
      <c r="R845" s="9">
        <f t="shared" si="103"/>
        <v>-6.0007791199999474</v>
      </c>
      <c r="S845" s="10">
        <f t="shared" si="105"/>
        <v>0</v>
      </c>
      <c r="T845" s="9">
        <f t="shared" si="78"/>
        <v>-1.8819898280000587</v>
      </c>
      <c r="U845" s="10">
        <f t="shared" si="83"/>
        <v>0</v>
      </c>
      <c r="V845" s="9">
        <f t="shared" si="104"/>
        <v>-7.715838009999942</v>
      </c>
      <c r="W845" s="10">
        <f t="shared" si="89"/>
        <v>0</v>
      </c>
      <c r="X845" s="9">
        <f t="shared" si="79"/>
        <v>-3.5970487180000532</v>
      </c>
      <c r="Y845" s="10">
        <f t="shared" si="84"/>
        <v>0</v>
      </c>
      <c r="Z845" s="9">
        <f t="shared" si="80"/>
        <v>4.1187892919998887</v>
      </c>
      <c r="AA845" s="10">
        <f t="shared" si="85"/>
        <v>0</v>
      </c>
      <c r="AB845" s="10">
        <f t="shared" si="86"/>
        <v>0</v>
      </c>
      <c r="AC845" s="10">
        <f t="shared" si="87"/>
        <v>0</v>
      </c>
      <c r="AD845" s="10">
        <f t="shared" si="81"/>
        <v>0</v>
      </c>
      <c r="AF845" s="10">
        <f t="shared" si="82"/>
        <v>0</v>
      </c>
    </row>
    <row r="846" spans="1:32" ht="15.75" customHeight="1" x14ac:dyDescent="0.2">
      <c r="A846" s="8">
        <v>45028</v>
      </c>
      <c r="B846" s="32">
        <v>164.76126099999999</v>
      </c>
      <c r="C846" s="9">
        <f t="shared" si="90"/>
        <v>100.7336655</v>
      </c>
      <c r="D846" s="10">
        <f t="shared" si="91"/>
        <v>164.76126099999999</v>
      </c>
      <c r="E846" s="10">
        <f t="shared" si="92"/>
        <v>1</v>
      </c>
      <c r="F846" s="10">
        <f t="shared" si="93"/>
        <v>0</v>
      </c>
      <c r="G846" s="10">
        <f t="shared" si="94"/>
        <v>0</v>
      </c>
      <c r="H846" s="10">
        <f t="shared" si="95"/>
        <v>0</v>
      </c>
      <c r="I846" s="10">
        <f t="shared" si="96"/>
        <v>0</v>
      </c>
      <c r="J846" s="10">
        <f t="shared" si="97"/>
        <v>0</v>
      </c>
      <c r="K846" s="10">
        <f t="shared" si="98"/>
        <v>0</v>
      </c>
      <c r="L846" s="9">
        <f t="shared" si="88"/>
        <v>164.76126099999999</v>
      </c>
      <c r="M846" s="9">
        <f t="shared" si="99"/>
        <v>162.18386307500003</v>
      </c>
      <c r="N846" s="9">
        <f t="shared" si="102"/>
        <v>169.85923278999996</v>
      </c>
      <c r="O846" s="9">
        <f t="shared" si="77"/>
        <v>165.82065643500005</v>
      </c>
      <c r="P846" s="9">
        <f t="shared" si="100"/>
        <v>2.577397924999957</v>
      </c>
      <c r="Q846" s="10">
        <f t="shared" si="101"/>
        <v>0</v>
      </c>
      <c r="R846" s="9">
        <f t="shared" si="103"/>
        <v>-5.0979717899999741</v>
      </c>
      <c r="S846" s="10">
        <f t="shared" si="105"/>
        <v>0</v>
      </c>
      <c r="T846" s="9">
        <f t="shared" si="78"/>
        <v>-1.0593954350000558</v>
      </c>
      <c r="U846" s="10">
        <f t="shared" si="83"/>
        <v>0</v>
      </c>
      <c r="V846" s="9">
        <f t="shared" si="104"/>
        <v>-7.6753697149999311</v>
      </c>
      <c r="W846" s="10">
        <f t="shared" si="89"/>
        <v>0</v>
      </c>
      <c r="X846" s="9">
        <f t="shared" si="79"/>
        <v>-3.6367933600000129</v>
      </c>
      <c r="Y846" s="10">
        <f t="shared" si="84"/>
        <v>0</v>
      </c>
      <c r="Z846" s="9">
        <f t="shared" si="80"/>
        <v>4.0385763549999183</v>
      </c>
      <c r="AA846" s="10">
        <f t="shared" si="85"/>
        <v>0</v>
      </c>
      <c r="AB846" s="10">
        <f t="shared" si="86"/>
        <v>0</v>
      </c>
      <c r="AC846" s="10">
        <f t="shared" si="87"/>
        <v>0</v>
      </c>
      <c r="AD846" s="10">
        <f t="shared" si="81"/>
        <v>0</v>
      </c>
      <c r="AF846" s="10">
        <f t="shared" si="82"/>
        <v>0</v>
      </c>
    </row>
    <row r="847" spans="1:32" ht="15.75" customHeight="1" x14ac:dyDescent="0.2">
      <c r="A847" s="8">
        <v>45029</v>
      </c>
      <c r="B847" s="32">
        <v>162.59335329999999</v>
      </c>
      <c r="C847" s="9">
        <f t="shared" si="90"/>
        <v>100.7336655</v>
      </c>
      <c r="D847" s="10">
        <f t="shared" si="91"/>
        <v>162.59335329999999</v>
      </c>
      <c r="E847" s="10">
        <f t="shared" si="92"/>
        <v>1</v>
      </c>
      <c r="F847" s="10">
        <f t="shared" si="93"/>
        <v>0</v>
      </c>
      <c r="G847" s="10">
        <f t="shared" si="94"/>
        <v>0</v>
      </c>
      <c r="H847" s="10">
        <f t="shared" si="95"/>
        <v>0</v>
      </c>
      <c r="I847" s="10">
        <f t="shared" si="96"/>
        <v>0</v>
      </c>
      <c r="J847" s="10">
        <f t="shared" si="97"/>
        <v>0</v>
      </c>
      <c r="K847" s="10">
        <f t="shared" si="98"/>
        <v>0</v>
      </c>
      <c r="L847" s="9">
        <f t="shared" si="88"/>
        <v>162.59335329999999</v>
      </c>
      <c r="M847" s="9">
        <f t="shared" si="99"/>
        <v>162.04897080500004</v>
      </c>
      <c r="N847" s="9">
        <f t="shared" si="102"/>
        <v>169.75999084799994</v>
      </c>
      <c r="O847" s="9">
        <f t="shared" si="77"/>
        <v>165.87581772050007</v>
      </c>
      <c r="P847" s="9">
        <f t="shared" si="100"/>
        <v>0.54438249499995095</v>
      </c>
      <c r="Q847" s="10">
        <f t="shared" si="101"/>
        <v>0</v>
      </c>
      <c r="R847" s="9">
        <f t="shared" si="103"/>
        <v>-7.1666375479999544</v>
      </c>
      <c r="S847" s="10">
        <f t="shared" si="105"/>
        <v>0</v>
      </c>
      <c r="T847" s="9">
        <f t="shared" si="78"/>
        <v>-3.2824644205000766</v>
      </c>
      <c r="U847" s="10">
        <f t="shared" si="83"/>
        <v>0</v>
      </c>
      <c r="V847" s="9">
        <f t="shared" si="104"/>
        <v>-7.7110200429999054</v>
      </c>
      <c r="W847" s="10">
        <f t="shared" si="89"/>
        <v>0</v>
      </c>
      <c r="X847" s="9">
        <f t="shared" si="79"/>
        <v>-3.8268469155000275</v>
      </c>
      <c r="Y847" s="10">
        <f t="shared" si="84"/>
        <v>0</v>
      </c>
      <c r="Z847" s="9">
        <f t="shared" si="80"/>
        <v>3.8841731274998779</v>
      </c>
      <c r="AA847" s="10">
        <f t="shared" si="85"/>
        <v>0</v>
      </c>
      <c r="AB847" s="10">
        <f t="shared" si="86"/>
        <v>0</v>
      </c>
      <c r="AC847" s="10">
        <f t="shared" si="87"/>
        <v>0</v>
      </c>
      <c r="AD847" s="10">
        <f t="shared" si="81"/>
        <v>0</v>
      </c>
      <c r="AF847" s="10">
        <f t="shared" si="82"/>
        <v>0</v>
      </c>
    </row>
    <row r="848" spans="1:32" ht="15.75" customHeight="1" x14ac:dyDescent="0.2">
      <c r="A848" s="8">
        <v>45030</v>
      </c>
      <c r="B848" s="32">
        <v>162.496994</v>
      </c>
      <c r="C848" s="9">
        <f t="shared" si="90"/>
        <v>100.7336655</v>
      </c>
      <c r="D848" s="10">
        <f t="shared" si="91"/>
        <v>162.496994</v>
      </c>
      <c r="E848" s="10">
        <f t="shared" si="92"/>
        <v>1</v>
      </c>
      <c r="F848" s="10">
        <f t="shared" si="93"/>
        <v>0</v>
      </c>
      <c r="G848" s="10">
        <f t="shared" si="94"/>
        <v>0</v>
      </c>
      <c r="H848" s="10">
        <f t="shared" si="95"/>
        <v>0</v>
      </c>
      <c r="I848" s="10">
        <f t="shared" si="96"/>
        <v>0</v>
      </c>
      <c r="J848" s="10">
        <f t="shared" si="97"/>
        <v>0</v>
      </c>
      <c r="K848" s="10">
        <f t="shared" si="98"/>
        <v>0</v>
      </c>
      <c r="L848" s="9">
        <f t="shared" si="88"/>
        <v>162.496994</v>
      </c>
      <c r="M848" s="9">
        <f t="shared" si="99"/>
        <v>162.18868027500002</v>
      </c>
      <c r="N848" s="9">
        <f t="shared" si="102"/>
        <v>169.60293731999991</v>
      </c>
      <c r="O848" s="9">
        <f t="shared" si="77"/>
        <v>165.93965057550008</v>
      </c>
      <c r="P848" s="9">
        <f t="shared" si="100"/>
        <v>0.30831372499997656</v>
      </c>
      <c r="Q848" s="10">
        <f t="shared" si="101"/>
        <v>0</v>
      </c>
      <c r="R848" s="9">
        <f t="shared" si="103"/>
        <v>-7.1059433199999091</v>
      </c>
      <c r="S848" s="10">
        <f t="shared" si="105"/>
        <v>0</v>
      </c>
      <c r="T848" s="9">
        <f t="shared" si="78"/>
        <v>-3.4426565755000809</v>
      </c>
      <c r="U848" s="10">
        <f t="shared" si="83"/>
        <v>0</v>
      </c>
      <c r="V848" s="9">
        <f t="shared" si="104"/>
        <v>-7.4142570449998857</v>
      </c>
      <c r="W848" s="10">
        <f t="shared" si="89"/>
        <v>0</v>
      </c>
      <c r="X848" s="9">
        <f t="shared" si="79"/>
        <v>-3.7509703005000574</v>
      </c>
      <c r="Y848" s="10">
        <f t="shared" si="84"/>
        <v>0</v>
      </c>
      <c r="Z848" s="9">
        <f t="shared" si="80"/>
        <v>3.6632867444998283</v>
      </c>
      <c r="AA848" s="10">
        <f t="shared" si="85"/>
        <v>0</v>
      </c>
      <c r="AB848" s="10">
        <f t="shared" si="86"/>
        <v>0</v>
      </c>
      <c r="AC848" s="10">
        <f t="shared" si="87"/>
        <v>0</v>
      </c>
      <c r="AD848" s="10">
        <f t="shared" si="81"/>
        <v>0</v>
      </c>
      <c r="AF848" s="10">
        <f t="shared" si="82"/>
        <v>0</v>
      </c>
    </row>
    <row r="849" spans="1:32" ht="15.75" customHeight="1" x14ac:dyDescent="0.2">
      <c r="A849" s="8">
        <v>45033</v>
      </c>
      <c r="B849" s="32">
        <v>157.00495910000001</v>
      </c>
      <c r="C849" s="9">
        <f t="shared" si="90"/>
        <v>100.7336655</v>
      </c>
      <c r="D849" s="10">
        <f t="shared" si="91"/>
        <v>157.00495910000001</v>
      </c>
      <c r="E849" s="10">
        <f t="shared" si="92"/>
        <v>1</v>
      </c>
      <c r="F849" s="10">
        <f t="shared" si="93"/>
        <v>0</v>
      </c>
      <c r="G849" s="10">
        <f t="shared" si="94"/>
        <v>0</v>
      </c>
      <c r="H849" s="10">
        <f t="shared" si="95"/>
        <v>0</v>
      </c>
      <c r="I849" s="10">
        <f t="shared" si="96"/>
        <v>0</v>
      </c>
      <c r="J849" s="10">
        <f t="shared" si="97"/>
        <v>0</v>
      </c>
      <c r="K849" s="10">
        <f t="shared" si="98"/>
        <v>0</v>
      </c>
      <c r="L849" s="9">
        <f t="shared" si="88"/>
        <v>157.00495910000001</v>
      </c>
      <c r="M849" s="9">
        <f t="shared" si="99"/>
        <v>161.85626679000003</v>
      </c>
      <c r="N849" s="9">
        <f t="shared" si="102"/>
        <v>169.11347107199992</v>
      </c>
      <c r="O849" s="9">
        <f t="shared" si="77"/>
        <v>165.95819816750006</v>
      </c>
      <c r="P849" s="9">
        <f t="shared" si="100"/>
        <v>-4.8513076900000272</v>
      </c>
      <c r="Q849" s="10">
        <f t="shared" si="101"/>
        <v>-1</v>
      </c>
      <c r="R849" s="9">
        <f t="shared" si="103"/>
        <v>-12.108511971999917</v>
      </c>
      <c r="S849" s="10">
        <f t="shared" si="105"/>
        <v>0</v>
      </c>
      <c r="T849" s="9">
        <f t="shared" si="78"/>
        <v>-8.9532390675000499</v>
      </c>
      <c r="U849" s="10">
        <f t="shared" si="83"/>
        <v>0</v>
      </c>
      <c r="V849" s="9">
        <f t="shared" si="104"/>
        <v>-7.2572042819998899</v>
      </c>
      <c r="W849" s="10">
        <f t="shared" si="89"/>
        <v>0</v>
      </c>
      <c r="X849" s="9">
        <f t="shared" si="79"/>
        <v>-4.1019313775000228</v>
      </c>
      <c r="Y849" s="10">
        <f t="shared" si="84"/>
        <v>0</v>
      </c>
      <c r="Z849" s="9">
        <f t="shared" si="80"/>
        <v>3.1552729044998671</v>
      </c>
      <c r="AA849" s="10">
        <f t="shared" si="85"/>
        <v>0</v>
      </c>
      <c r="AB849" s="10">
        <f t="shared" si="86"/>
        <v>0</v>
      </c>
      <c r="AC849" s="10">
        <f t="shared" si="87"/>
        <v>0</v>
      </c>
      <c r="AD849" s="10">
        <f t="shared" si="81"/>
        <v>0</v>
      </c>
      <c r="AF849" s="10">
        <f t="shared" si="82"/>
        <v>0</v>
      </c>
    </row>
    <row r="850" spans="1:32" ht="15.75" customHeight="1" x14ac:dyDescent="0.2">
      <c r="A850" s="8">
        <v>45034</v>
      </c>
      <c r="B850" s="32">
        <v>160.23274230000001</v>
      </c>
      <c r="C850" s="9">
        <f t="shared" si="90"/>
        <v>100.7336655</v>
      </c>
      <c r="D850" s="10">
        <f t="shared" si="91"/>
        <v>160.23274230000001</v>
      </c>
      <c r="E850" s="10">
        <f t="shared" si="92"/>
        <v>1</v>
      </c>
      <c r="F850" s="10">
        <f t="shared" si="93"/>
        <v>0</v>
      </c>
      <c r="G850" s="10">
        <f t="shared" si="94"/>
        <v>0</v>
      </c>
      <c r="H850" s="10">
        <f t="shared" si="95"/>
        <v>0</v>
      </c>
      <c r="I850" s="10">
        <f t="shared" si="96"/>
        <v>0</v>
      </c>
      <c r="J850" s="10">
        <f t="shared" si="97"/>
        <v>0</v>
      </c>
      <c r="K850" s="10">
        <f t="shared" si="98"/>
        <v>0</v>
      </c>
      <c r="L850" s="9">
        <f t="shared" si="88"/>
        <v>160.23274230000001</v>
      </c>
      <c r="M850" s="9">
        <f t="shared" si="99"/>
        <v>161.81531754000002</v>
      </c>
      <c r="N850" s="9">
        <f t="shared" si="102"/>
        <v>168.67603485399991</v>
      </c>
      <c r="O850" s="9">
        <f t="shared" si="77"/>
        <v>165.96879684600003</v>
      </c>
      <c r="P850" s="9">
        <f t="shared" si="100"/>
        <v>-1.5825752400000113</v>
      </c>
      <c r="Q850" s="10">
        <f t="shared" si="101"/>
        <v>0</v>
      </c>
      <c r="R850" s="9">
        <f t="shared" si="103"/>
        <v>-8.4432925539998962</v>
      </c>
      <c r="S850" s="10">
        <f t="shared" si="105"/>
        <v>0</v>
      </c>
      <c r="T850" s="9">
        <f t="shared" si="78"/>
        <v>-5.7360545460000196</v>
      </c>
      <c r="U850" s="10">
        <f t="shared" si="83"/>
        <v>0</v>
      </c>
      <c r="V850" s="9">
        <f t="shared" si="104"/>
        <v>-6.8607173139998849</v>
      </c>
      <c r="W850" s="10">
        <f t="shared" si="89"/>
        <v>0</v>
      </c>
      <c r="X850" s="9">
        <f t="shared" si="79"/>
        <v>-4.1534793060000084</v>
      </c>
      <c r="Y850" s="10">
        <f t="shared" si="84"/>
        <v>0</v>
      </c>
      <c r="Z850" s="9">
        <f t="shared" si="80"/>
        <v>2.7072380079998766</v>
      </c>
      <c r="AA850" s="10">
        <f t="shared" si="85"/>
        <v>0</v>
      </c>
      <c r="AB850" s="10">
        <f t="shared" si="86"/>
        <v>0</v>
      </c>
      <c r="AC850" s="10">
        <f t="shared" si="87"/>
        <v>0</v>
      </c>
      <c r="AD850" s="10">
        <f t="shared" si="81"/>
        <v>0</v>
      </c>
      <c r="AF850" s="10">
        <f t="shared" si="82"/>
        <v>0</v>
      </c>
    </row>
    <row r="851" spans="1:32" ht="15.75" customHeight="1" x14ac:dyDescent="0.2">
      <c r="A851" s="8">
        <v>45035</v>
      </c>
      <c r="B851" s="32">
        <v>157.9203033</v>
      </c>
      <c r="C851" s="9">
        <f t="shared" si="90"/>
        <v>100.7336655</v>
      </c>
      <c r="D851" s="10">
        <f t="shared" si="91"/>
        <v>157.9203033</v>
      </c>
      <c r="E851" s="10">
        <f t="shared" si="92"/>
        <v>1</v>
      </c>
      <c r="F851" s="10">
        <f t="shared" si="93"/>
        <v>0</v>
      </c>
      <c r="G851" s="10">
        <f t="shared" si="94"/>
        <v>0</v>
      </c>
      <c r="H851" s="10">
        <f t="shared" si="95"/>
        <v>0</v>
      </c>
      <c r="I851" s="10">
        <f t="shared" si="96"/>
        <v>0</v>
      </c>
      <c r="J851" s="10">
        <f t="shared" si="97"/>
        <v>0</v>
      </c>
      <c r="K851" s="10">
        <f t="shared" si="98"/>
        <v>0</v>
      </c>
      <c r="L851" s="9">
        <f t="shared" si="88"/>
        <v>157.9203033</v>
      </c>
      <c r="M851" s="9">
        <f t="shared" si="99"/>
        <v>161.64670181500003</v>
      </c>
      <c r="N851" s="9">
        <f t="shared" si="102"/>
        <v>168.2597958399999</v>
      </c>
      <c r="O851" s="9">
        <f t="shared" si="77"/>
        <v>165.95145355350007</v>
      </c>
      <c r="P851" s="9">
        <f t="shared" si="100"/>
        <v>-3.7263985150000281</v>
      </c>
      <c r="Q851" s="10">
        <f t="shared" si="101"/>
        <v>0</v>
      </c>
      <c r="R851" s="9">
        <f t="shared" si="103"/>
        <v>-10.339492539999895</v>
      </c>
      <c r="S851" s="10">
        <f t="shared" si="105"/>
        <v>0</v>
      </c>
      <c r="T851" s="9">
        <f t="shared" si="78"/>
        <v>-8.0311502535000727</v>
      </c>
      <c r="U851" s="10">
        <f t="shared" si="83"/>
        <v>0</v>
      </c>
      <c r="V851" s="9">
        <f t="shared" si="104"/>
        <v>-6.6130940249998673</v>
      </c>
      <c r="W851" s="10">
        <f t="shared" si="89"/>
        <v>0</v>
      </c>
      <c r="X851" s="9">
        <f t="shared" si="79"/>
        <v>-4.3047517385000447</v>
      </c>
      <c r="Y851" s="10">
        <f t="shared" si="84"/>
        <v>0</v>
      </c>
      <c r="Z851" s="9">
        <f t="shared" si="80"/>
        <v>2.3083422864998226</v>
      </c>
      <c r="AA851" s="10">
        <f t="shared" si="85"/>
        <v>0</v>
      </c>
      <c r="AB851" s="10">
        <f t="shared" si="86"/>
        <v>0</v>
      </c>
      <c r="AC851" s="10">
        <f t="shared" si="87"/>
        <v>0</v>
      </c>
      <c r="AD851" s="10">
        <f t="shared" si="81"/>
        <v>0</v>
      </c>
      <c r="AF851" s="10">
        <f t="shared" si="82"/>
        <v>0</v>
      </c>
    </row>
    <row r="852" spans="1:32" ht="15.75" customHeight="1" x14ac:dyDescent="0.2">
      <c r="A852" s="8">
        <v>45036</v>
      </c>
      <c r="B852" s="32">
        <v>154.54798890000001</v>
      </c>
      <c r="C852" s="9">
        <f t="shared" si="90"/>
        <v>100.7336655</v>
      </c>
      <c r="D852" s="10">
        <f t="shared" si="91"/>
        <v>154.54798890000001</v>
      </c>
      <c r="E852" s="10">
        <f t="shared" si="92"/>
        <v>1</v>
      </c>
      <c r="F852" s="10">
        <f t="shared" si="93"/>
        <v>0</v>
      </c>
      <c r="G852" s="10">
        <f t="shared" si="94"/>
        <v>0</v>
      </c>
      <c r="H852" s="10">
        <f t="shared" si="95"/>
        <v>0</v>
      </c>
      <c r="I852" s="10">
        <f t="shared" si="96"/>
        <v>0</v>
      </c>
      <c r="J852" s="10">
        <f t="shared" si="97"/>
        <v>0</v>
      </c>
      <c r="K852" s="10">
        <f t="shared" si="98"/>
        <v>0</v>
      </c>
      <c r="L852" s="9">
        <f t="shared" si="88"/>
        <v>154.54798890000001</v>
      </c>
      <c r="M852" s="9">
        <f t="shared" si="99"/>
        <v>161.16012573500001</v>
      </c>
      <c r="N852" s="9">
        <f t="shared" si="102"/>
        <v>167.7828552279999</v>
      </c>
      <c r="O852" s="9">
        <f t="shared" si="77"/>
        <v>165.92351158250005</v>
      </c>
      <c r="P852" s="9">
        <f t="shared" si="100"/>
        <v>-6.6121368350000012</v>
      </c>
      <c r="Q852" s="10">
        <f t="shared" si="101"/>
        <v>0</v>
      </c>
      <c r="R852" s="9">
        <f t="shared" si="103"/>
        <v>-13.234866327999896</v>
      </c>
      <c r="S852" s="10">
        <f t="shared" si="105"/>
        <v>0</v>
      </c>
      <c r="T852" s="9">
        <f t="shared" si="78"/>
        <v>-11.375522682500048</v>
      </c>
      <c r="U852" s="10">
        <f t="shared" si="83"/>
        <v>0</v>
      </c>
      <c r="V852" s="9">
        <f t="shared" si="104"/>
        <v>-6.6227294929998948</v>
      </c>
      <c r="W852" s="10">
        <f t="shared" si="89"/>
        <v>0</v>
      </c>
      <c r="X852" s="9">
        <f t="shared" si="79"/>
        <v>-4.7633858475000466</v>
      </c>
      <c r="Y852" s="10">
        <f t="shared" si="84"/>
        <v>0</v>
      </c>
      <c r="Z852" s="9">
        <f t="shared" si="80"/>
        <v>1.8593436454998482</v>
      </c>
      <c r="AA852" s="10">
        <f t="shared" si="85"/>
        <v>0</v>
      </c>
      <c r="AB852" s="10">
        <f t="shared" si="86"/>
        <v>0</v>
      </c>
      <c r="AC852" s="10">
        <f t="shared" si="87"/>
        <v>0</v>
      </c>
      <c r="AD852" s="10">
        <f t="shared" si="81"/>
        <v>0</v>
      </c>
      <c r="AF852" s="10">
        <f t="shared" si="82"/>
        <v>0</v>
      </c>
    </row>
    <row r="853" spans="1:32" ht="15.75" customHeight="1" x14ac:dyDescent="0.2">
      <c r="A853" s="8">
        <v>45037</v>
      </c>
      <c r="B853" s="32">
        <v>155.9450989</v>
      </c>
      <c r="C853" s="9">
        <f t="shared" si="90"/>
        <v>100.7336655</v>
      </c>
      <c r="D853" s="10">
        <f t="shared" si="91"/>
        <v>155.9450989</v>
      </c>
      <c r="E853" s="10">
        <f t="shared" si="92"/>
        <v>1</v>
      </c>
      <c r="F853" s="10">
        <f t="shared" si="93"/>
        <v>0</v>
      </c>
      <c r="G853" s="10">
        <f t="shared" si="94"/>
        <v>0</v>
      </c>
      <c r="H853" s="10">
        <f t="shared" si="95"/>
        <v>0</v>
      </c>
      <c r="I853" s="10">
        <f t="shared" si="96"/>
        <v>0</v>
      </c>
      <c r="J853" s="10">
        <f t="shared" si="97"/>
        <v>0</v>
      </c>
      <c r="K853" s="10">
        <f t="shared" si="98"/>
        <v>0</v>
      </c>
      <c r="L853" s="9">
        <f t="shared" si="88"/>
        <v>155.9450989</v>
      </c>
      <c r="M853" s="9">
        <f t="shared" si="99"/>
        <v>160.89034119000002</v>
      </c>
      <c r="N853" s="9">
        <f t="shared" si="102"/>
        <v>167.34252838599991</v>
      </c>
      <c r="O853" s="9">
        <f t="shared" si="77"/>
        <v>165.91050407550006</v>
      </c>
      <c r="P853" s="9">
        <f t="shared" si="100"/>
        <v>-4.9452422900000101</v>
      </c>
      <c r="Q853" s="10">
        <f t="shared" si="101"/>
        <v>0</v>
      </c>
      <c r="R853" s="9">
        <f t="shared" si="103"/>
        <v>-11.397429485999908</v>
      </c>
      <c r="S853" s="10">
        <f t="shared" si="105"/>
        <v>0</v>
      </c>
      <c r="T853" s="9">
        <f t="shared" si="78"/>
        <v>-9.9654051755000523</v>
      </c>
      <c r="U853" s="10">
        <f t="shared" si="83"/>
        <v>0</v>
      </c>
      <c r="V853" s="9">
        <f t="shared" si="104"/>
        <v>-6.4521871959998975</v>
      </c>
      <c r="W853" s="10">
        <f t="shared" si="89"/>
        <v>0</v>
      </c>
      <c r="X853" s="9">
        <f t="shared" si="79"/>
        <v>-5.0201628855000422</v>
      </c>
      <c r="Y853" s="10">
        <f t="shared" si="84"/>
        <v>0</v>
      </c>
      <c r="Z853" s="9">
        <f t="shared" si="80"/>
        <v>1.4320243104998553</v>
      </c>
      <c r="AA853" s="10">
        <f t="shared" si="85"/>
        <v>0</v>
      </c>
      <c r="AB853" s="10">
        <f t="shared" si="86"/>
        <v>0</v>
      </c>
      <c r="AC853" s="10">
        <f t="shared" si="87"/>
        <v>0</v>
      </c>
      <c r="AD853" s="10">
        <f t="shared" si="81"/>
        <v>0</v>
      </c>
      <c r="AF853" s="10">
        <f t="shared" si="82"/>
        <v>0</v>
      </c>
    </row>
    <row r="854" spans="1:32" ht="15.75" customHeight="1" x14ac:dyDescent="0.2">
      <c r="A854" s="8">
        <v>45040</v>
      </c>
      <c r="B854" s="32">
        <v>155.51152039999999</v>
      </c>
      <c r="C854" s="9">
        <f t="shared" si="90"/>
        <v>100.7336655</v>
      </c>
      <c r="D854" s="10">
        <f t="shared" si="91"/>
        <v>155.51152039999999</v>
      </c>
      <c r="E854" s="10">
        <f t="shared" si="92"/>
        <v>1</v>
      </c>
      <c r="F854" s="10">
        <f t="shared" si="93"/>
        <v>0</v>
      </c>
      <c r="G854" s="10">
        <f t="shared" si="94"/>
        <v>0</v>
      </c>
      <c r="H854" s="10">
        <f t="shared" si="95"/>
        <v>0</v>
      </c>
      <c r="I854" s="10">
        <f t="shared" si="96"/>
        <v>0</v>
      </c>
      <c r="J854" s="10">
        <f t="shared" si="97"/>
        <v>0</v>
      </c>
      <c r="K854" s="10">
        <f t="shared" si="98"/>
        <v>0</v>
      </c>
      <c r="L854" s="9">
        <f t="shared" si="88"/>
        <v>155.51152039999999</v>
      </c>
      <c r="M854" s="9">
        <f t="shared" si="99"/>
        <v>160.55551911000001</v>
      </c>
      <c r="N854" s="9">
        <f t="shared" si="102"/>
        <v>166.86269714799991</v>
      </c>
      <c r="O854" s="9">
        <f t="shared" si="77"/>
        <v>165.90400039800011</v>
      </c>
      <c r="P854" s="9">
        <f t="shared" si="100"/>
        <v>-5.043998710000011</v>
      </c>
      <c r="Q854" s="10">
        <f t="shared" si="101"/>
        <v>0</v>
      </c>
      <c r="R854" s="9">
        <f t="shared" si="103"/>
        <v>-11.351176747999915</v>
      </c>
      <c r="S854" s="10">
        <f t="shared" si="105"/>
        <v>0</v>
      </c>
      <c r="T854" s="9">
        <f t="shared" si="78"/>
        <v>-10.392479998000113</v>
      </c>
      <c r="U854" s="10">
        <f t="shared" si="83"/>
        <v>0</v>
      </c>
      <c r="V854" s="9">
        <f t="shared" si="104"/>
        <v>-6.3071780379999041</v>
      </c>
      <c r="W854" s="10">
        <f t="shared" si="89"/>
        <v>0</v>
      </c>
      <c r="X854" s="9">
        <f t="shared" si="79"/>
        <v>-5.3484812880001016</v>
      </c>
      <c r="Y854" s="10">
        <f t="shared" si="84"/>
        <v>0</v>
      </c>
      <c r="Z854" s="9">
        <f t="shared" si="80"/>
        <v>0.95869674999980248</v>
      </c>
      <c r="AA854" s="10">
        <f t="shared" si="85"/>
        <v>0</v>
      </c>
      <c r="AB854" s="10">
        <f t="shared" si="86"/>
        <v>0</v>
      </c>
      <c r="AC854" s="10">
        <f t="shared" si="87"/>
        <v>0</v>
      </c>
      <c r="AD854" s="10">
        <f t="shared" si="81"/>
        <v>0</v>
      </c>
      <c r="AF854" s="10">
        <f t="shared" si="82"/>
        <v>0</v>
      </c>
    </row>
    <row r="855" spans="1:32" ht="15.75" customHeight="1" x14ac:dyDescent="0.2">
      <c r="A855" s="8">
        <v>45041</v>
      </c>
      <c r="B855" s="32">
        <v>155.02975459999999</v>
      </c>
      <c r="C855" s="9">
        <f t="shared" si="90"/>
        <v>100.7336655</v>
      </c>
      <c r="D855" s="10">
        <f t="shared" si="91"/>
        <v>155.02975459999999</v>
      </c>
      <c r="E855" s="10">
        <f t="shared" si="92"/>
        <v>1</v>
      </c>
      <c r="F855" s="10">
        <f t="shared" si="93"/>
        <v>0</v>
      </c>
      <c r="G855" s="10">
        <f t="shared" si="94"/>
        <v>0</v>
      </c>
      <c r="H855" s="10">
        <f t="shared" si="95"/>
        <v>0</v>
      </c>
      <c r="I855" s="10">
        <f t="shared" si="96"/>
        <v>0</v>
      </c>
      <c r="J855" s="10">
        <f t="shared" si="97"/>
        <v>0</v>
      </c>
      <c r="K855" s="10">
        <f t="shared" si="98"/>
        <v>0</v>
      </c>
      <c r="L855" s="9">
        <f t="shared" si="88"/>
        <v>155.02975459999999</v>
      </c>
      <c r="M855" s="9">
        <f t="shared" si="99"/>
        <v>160.32427521</v>
      </c>
      <c r="N855" s="9">
        <f t="shared" si="102"/>
        <v>166.43489593799993</v>
      </c>
      <c r="O855" s="9">
        <f t="shared" si="77"/>
        <v>165.90881797900008</v>
      </c>
      <c r="P855" s="9">
        <f t="shared" si="100"/>
        <v>-5.2945206100000064</v>
      </c>
      <c r="Q855" s="10">
        <f t="shared" si="101"/>
        <v>0</v>
      </c>
      <c r="R855" s="9">
        <f t="shared" si="103"/>
        <v>-11.405141337999936</v>
      </c>
      <c r="S855" s="10">
        <f t="shared" si="105"/>
        <v>0</v>
      </c>
      <c r="T855" s="9">
        <f t="shared" si="78"/>
        <v>-10.879063379000087</v>
      </c>
      <c r="U855" s="10">
        <f t="shared" si="83"/>
        <v>0</v>
      </c>
      <c r="V855" s="9">
        <f t="shared" si="104"/>
        <v>-6.1106207279999296</v>
      </c>
      <c r="W855" s="10">
        <f t="shared" si="89"/>
        <v>0</v>
      </c>
      <c r="X855" s="9">
        <f t="shared" si="79"/>
        <v>-5.5845427690000804</v>
      </c>
      <c r="Y855" s="10">
        <f t="shared" si="84"/>
        <v>0</v>
      </c>
      <c r="Z855" s="9">
        <f t="shared" si="80"/>
        <v>0.52607795899984922</v>
      </c>
      <c r="AA855" s="10">
        <f t="shared" si="85"/>
        <v>0</v>
      </c>
      <c r="AB855" s="10">
        <f t="shared" si="86"/>
        <v>0</v>
      </c>
      <c r="AC855" s="10">
        <f t="shared" si="87"/>
        <v>0</v>
      </c>
      <c r="AD855" s="10">
        <f t="shared" si="81"/>
        <v>0</v>
      </c>
      <c r="AF855" s="10">
        <f t="shared" si="82"/>
        <v>0</v>
      </c>
    </row>
    <row r="856" spans="1:32" ht="15.75" customHeight="1" x14ac:dyDescent="0.2">
      <c r="A856" s="8">
        <v>45042</v>
      </c>
      <c r="B856" s="32">
        <v>155.41516110000001</v>
      </c>
      <c r="C856" s="9">
        <f t="shared" si="90"/>
        <v>100.7336655</v>
      </c>
      <c r="D856" s="10">
        <f t="shared" si="91"/>
        <v>155.41516110000001</v>
      </c>
      <c r="E856" s="10">
        <f t="shared" si="92"/>
        <v>1</v>
      </c>
      <c r="F856" s="10">
        <f t="shared" si="93"/>
        <v>0</v>
      </c>
      <c r="G856" s="10">
        <f t="shared" si="94"/>
        <v>0</v>
      </c>
      <c r="H856" s="10">
        <f t="shared" si="95"/>
        <v>0</v>
      </c>
      <c r="I856" s="10">
        <f t="shared" si="96"/>
        <v>0</v>
      </c>
      <c r="J856" s="10">
        <f t="shared" si="97"/>
        <v>0</v>
      </c>
      <c r="K856" s="10">
        <f t="shared" si="98"/>
        <v>0</v>
      </c>
      <c r="L856" s="9">
        <f t="shared" si="88"/>
        <v>155.41516110000001</v>
      </c>
      <c r="M856" s="9">
        <f t="shared" si="99"/>
        <v>160.186974335</v>
      </c>
      <c r="N856" s="9">
        <f t="shared" si="102"/>
        <v>165.98975158999994</v>
      </c>
      <c r="O856" s="9">
        <f t="shared" si="77"/>
        <v>165.89027031050006</v>
      </c>
      <c r="P856" s="9">
        <f t="shared" si="100"/>
        <v>-4.7718132349999962</v>
      </c>
      <c r="Q856" s="10">
        <f t="shared" si="101"/>
        <v>0</v>
      </c>
      <c r="R856" s="9">
        <f t="shared" si="103"/>
        <v>-10.574590489999935</v>
      </c>
      <c r="S856" s="10">
        <f t="shared" si="105"/>
        <v>0</v>
      </c>
      <c r="T856" s="9">
        <f t="shared" si="78"/>
        <v>-10.475109210500051</v>
      </c>
      <c r="U856" s="10">
        <f t="shared" si="83"/>
        <v>0</v>
      </c>
      <c r="V856" s="9">
        <f t="shared" si="104"/>
        <v>-5.8027772549999384</v>
      </c>
      <c r="W856" s="10">
        <f t="shared" si="89"/>
        <v>0</v>
      </c>
      <c r="X856" s="9">
        <f t="shared" si="79"/>
        <v>-5.7032959755000547</v>
      </c>
      <c r="Y856" s="10">
        <f t="shared" si="84"/>
        <v>0</v>
      </c>
      <c r="Z856" s="9">
        <f t="shared" si="80"/>
        <v>9.9481279499883613E-2</v>
      </c>
      <c r="AA856" s="10">
        <f t="shared" si="85"/>
        <v>0</v>
      </c>
      <c r="AB856" s="10">
        <f t="shared" si="86"/>
        <v>0</v>
      </c>
      <c r="AC856" s="10">
        <f t="shared" si="87"/>
        <v>0</v>
      </c>
      <c r="AD856" s="10">
        <f t="shared" si="81"/>
        <v>0</v>
      </c>
      <c r="AF856" s="10">
        <f t="shared" si="82"/>
        <v>0</v>
      </c>
    </row>
    <row r="857" spans="1:32" ht="15.75" customHeight="1" x14ac:dyDescent="0.2">
      <c r="A857" s="8">
        <v>45043</v>
      </c>
      <c r="B857" s="32">
        <v>156.90863039999999</v>
      </c>
      <c r="C857" s="9">
        <f t="shared" si="90"/>
        <v>100.7336655</v>
      </c>
      <c r="D857" s="10">
        <f t="shared" si="91"/>
        <v>156.90863039999999</v>
      </c>
      <c r="E857" s="10">
        <f t="shared" si="92"/>
        <v>1</v>
      </c>
      <c r="F857" s="10">
        <f t="shared" si="93"/>
        <v>0</v>
      </c>
      <c r="G857" s="10">
        <f t="shared" si="94"/>
        <v>0</v>
      </c>
      <c r="H857" s="10">
        <f t="shared" si="95"/>
        <v>0</v>
      </c>
      <c r="I857" s="10">
        <f t="shared" si="96"/>
        <v>0</v>
      </c>
      <c r="J857" s="10">
        <f t="shared" si="97"/>
        <v>0</v>
      </c>
      <c r="K857" s="10">
        <f t="shared" si="98"/>
        <v>0</v>
      </c>
      <c r="L857" s="9">
        <f t="shared" si="88"/>
        <v>156.90863039999999</v>
      </c>
      <c r="M857" s="9">
        <f t="shared" si="99"/>
        <v>160.19901886000002</v>
      </c>
      <c r="N857" s="9">
        <f t="shared" si="102"/>
        <v>165.56387787199995</v>
      </c>
      <c r="O857" s="9">
        <f t="shared" si="77"/>
        <v>165.87798561200006</v>
      </c>
      <c r="P857" s="9">
        <f t="shared" si="100"/>
        <v>-3.290388460000031</v>
      </c>
      <c r="Q857" s="10">
        <f t="shared" si="101"/>
        <v>0</v>
      </c>
      <c r="R857" s="9">
        <f t="shared" si="103"/>
        <v>-8.6552474719999566</v>
      </c>
      <c r="S857" s="10">
        <f t="shared" si="105"/>
        <v>0</v>
      </c>
      <c r="T857" s="9">
        <f t="shared" si="78"/>
        <v>-8.9693552120000675</v>
      </c>
      <c r="U857" s="10">
        <f t="shared" si="83"/>
        <v>0</v>
      </c>
      <c r="V857" s="9">
        <f t="shared" si="104"/>
        <v>-5.3648590119999255</v>
      </c>
      <c r="W857" s="10">
        <f t="shared" si="89"/>
        <v>0</v>
      </c>
      <c r="X857" s="9">
        <f t="shared" si="79"/>
        <v>-5.6789667520000364</v>
      </c>
      <c r="Y857" s="10">
        <f t="shared" si="84"/>
        <v>0</v>
      </c>
      <c r="Z857" s="9">
        <f t="shared" si="80"/>
        <v>-0.31410774000011088</v>
      </c>
      <c r="AA857" s="10">
        <f t="shared" si="85"/>
        <v>-1</v>
      </c>
      <c r="AB857" s="10">
        <f t="shared" si="86"/>
        <v>0</v>
      </c>
      <c r="AC857" s="10">
        <f t="shared" si="87"/>
        <v>0</v>
      </c>
      <c r="AD857" s="10">
        <f t="shared" si="81"/>
        <v>0</v>
      </c>
      <c r="AF857" s="10">
        <f t="shared" si="82"/>
        <v>0</v>
      </c>
    </row>
    <row r="858" spans="1:32" ht="15.75" customHeight="1" x14ac:dyDescent="0.2">
      <c r="A858" s="8">
        <v>45044</v>
      </c>
      <c r="B858" s="32">
        <v>158.88380430000001</v>
      </c>
      <c r="C858" s="9">
        <f t="shared" si="90"/>
        <v>100.7336655</v>
      </c>
      <c r="D858" s="10">
        <f t="shared" si="91"/>
        <v>158.88380430000001</v>
      </c>
      <c r="E858" s="10">
        <f t="shared" si="92"/>
        <v>1</v>
      </c>
      <c r="F858" s="10">
        <f t="shared" si="93"/>
        <v>0</v>
      </c>
      <c r="G858" s="10">
        <f t="shared" si="94"/>
        <v>0</v>
      </c>
      <c r="H858" s="10">
        <f t="shared" si="95"/>
        <v>0</v>
      </c>
      <c r="I858" s="10">
        <f t="shared" si="96"/>
        <v>0</v>
      </c>
      <c r="J858" s="10">
        <f t="shared" si="97"/>
        <v>0</v>
      </c>
      <c r="K858" s="10">
        <f t="shared" si="98"/>
        <v>0</v>
      </c>
      <c r="L858" s="9">
        <f t="shared" si="88"/>
        <v>158.88380430000001</v>
      </c>
      <c r="M858" s="9">
        <f t="shared" si="99"/>
        <v>160.16288681000003</v>
      </c>
      <c r="N858" s="9">
        <f t="shared" si="102"/>
        <v>165.13511291799995</v>
      </c>
      <c r="O858" s="9">
        <f t="shared" si="77"/>
        <v>165.86545982450008</v>
      </c>
      <c r="P858" s="9">
        <f t="shared" si="100"/>
        <v>-1.2790825100000234</v>
      </c>
      <c r="Q858" s="10">
        <f t="shared" si="101"/>
        <v>0</v>
      </c>
      <c r="R858" s="9">
        <f t="shared" si="103"/>
        <v>-6.2513086179999391</v>
      </c>
      <c r="S858" s="10">
        <f t="shared" si="105"/>
        <v>0</v>
      </c>
      <c r="T858" s="9">
        <f t="shared" si="78"/>
        <v>-6.98165552450007</v>
      </c>
      <c r="U858" s="10">
        <f t="shared" si="83"/>
        <v>0</v>
      </c>
      <c r="V858" s="9">
        <f t="shared" si="104"/>
        <v>-4.9722261079999157</v>
      </c>
      <c r="W858" s="10">
        <f t="shared" si="89"/>
        <v>0</v>
      </c>
      <c r="X858" s="9">
        <f t="shared" si="79"/>
        <v>-5.7025730145000466</v>
      </c>
      <c r="Y858" s="10">
        <f t="shared" si="84"/>
        <v>0</v>
      </c>
      <c r="Z858" s="9">
        <f t="shared" si="80"/>
        <v>-0.7303469065001309</v>
      </c>
      <c r="AA858" s="10">
        <f t="shared" si="85"/>
        <v>0</v>
      </c>
      <c r="AB858" s="10">
        <f t="shared" si="86"/>
        <v>0</v>
      </c>
      <c r="AC858" s="10">
        <f t="shared" si="87"/>
        <v>0</v>
      </c>
      <c r="AD858" s="10">
        <f t="shared" si="81"/>
        <v>0</v>
      </c>
      <c r="AF858" s="10">
        <f t="shared" si="82"/>
        <v>0</v>
      </c>
    </row>
    <row r="859" spans="1:32" ht="15.75" customHeight="1" x14ac:dyDescent="0.2">
      <c r="A859" s="8">
        <v>45048</v>
      </c>
      <c r="B859" s="32">
        <v>158.35389710000001</v>
      </c>
      <c r="C859" s="9">
        <f t="shared" si="90"/>
        <v>100.7336655</v>
      </c>
      <c r="D859" s="10">
        <f t="shared" si="91"/>
        <v>158.35389710000001</v>
      </c>
      <c r="E859" s="10">
        <f t="shared" si="92"/>
        <v>1</v>
      </c>
      <c r="F859" s="10">
        <f t="shared" si="93"/>
        <v>0</v>
      </c>
      <c r="G859" s="10">
        <f t="shared" si="94"/>
        <v>0</v>
      </c>
      <c r="H859" s="10">
        <f t="shared" si="95"/>
        <v>0</v>
      </c>
      <c r="I859" s="10">
        <f t="shared" si="96"/>
        <v>0</v>
      </c>
      <c r="J859" s="10">
        <f t="shared" si="97"/>
        <v>0</v>
      </c>
      <c r="K859" s="10">
        <f t="shared" si="98"/>
        <v>0</v>
      </c>
      <c r="L859" s="9">
        <f t="shared" si="88"/>
        <v>158.35389710000001</v>
      </c>
      <c r="M859" s="9">
        <f t="shared" si="99"/>
        <v>159.86660613999999</v>
      </c>
      <c r="N859" s="9">
        <f t="shared" si="102"/>
        <v>164.66877105999995</v>
      </c>
      <c r="O859" s="9">
        <f t="shared" si="77"/>
        <v>165.85245239350007</v>
      </c>
      <c r="P859" s="9">
        <f t="shared" si="100"/>
        <v>-1.5127090399999759</v>
      </c>
      <c r="Q859" s="10">
        <f t="shared" si="101"/>
        <v>0</v>
      </c>
      <c r="R859" s="9">
        <f t="shared" si="103"/>
        <v>-6.3148739599999431</v>
      </c>
      <c r="S859" s="10">
        <f t="shared" si="105"/>
        <v>0</v>
      </c>
      <c r="T859" s="9">
        <f t="shared" si="78"/>
        <v>-7.4985552935000612</v>
      </c>
      <c r="U859" s="10">
        <f t="shared" si="83"/>
        <v>0</v>
      </c>
      <c r="V859" s="9">
        <f t="shared" si="104"/>
        <v>-4.8021649199999672</v>
      </c>
      <c r="W859" s="10">
        <f t="shared" si="89"/>
        <v>0</v>
      </c>
      <c r="X859" s="9">
        <f t="shared" si="79"/>
        <v>-5.9858462535000854</v>
      </c>
      <c r="Y859" s="10">
        <f t="shared" si="84"/>
        <v>0</v>
      </c>
      <c r="Z859" s="9">
        <f t="shared" si="80"/>
        <v>-1.1836813335001182</v>
      </c>
      <c r="AA859" s="10">
        <f t="shared" si="85"/>
        <v>0</v>
      </c>
      <c r="AB859" s="10">
        <f t="shared" si="86"/>
        <v>0</v>
      </c>
      <c r="AC859" s="10">
        <f t="shared" si="87"/>
        <v>0</v>
      </c>
      <c r="AD859" s="10">
        <f t="shared" si="81"/>
        <v>0</v>
      </c>
      <c r="AF859" s="10">
        <f t="shared" si="82"/>
        <v>0</v>
      </c>
    </row>
    <row r="860" spans="1:32" ht="15.75" customHeight="1" x14ac:dyDescent="0.2">
      <c r="A860" s="8">
        <v>45049</v>
      </c>
      <c r="B860" s="32">
        <v>160.18457029999999</v>
      </c>
      <c r="C860" s="9">
        <f t="shared" si="90"/>
        <v>100.7336655</v>
      </c>
      <c r="D860" s="10">
        <f t="shared" si="91"/>
        <v>160.18457029999999</v>
      </c>
      <c r="E860" s="10">
        <f t="shared" si="92"/>
        <v>1</v>
      </c>
      <c r="F860" s="10">
        <f t="shared" si="93"/>
        <v>0</v>
      </c>
      <c r="G860" s="10">
        <f t="shared" si="94"/>
        <v>0</v>
      </c>
      <c r="H860" s="10">
        <f t="shared" si="95"/>
        <v>0</v>
      </c>
      <c r="I860" s="10">
        <f t="shared" si="96"/>
        <v>0</v>
      </c>
      <c r="J860" s="10">
        <f t="shared" si="97"/>
        <v>0</v>
      </c>
      <c r="K860" s="10">
        <f t="shared" si="98"/>
        <v>0</v>
      </c>
      <c r="L860" s="9">
        <f t="shared" si="88"/>
        <v>160.18457029999999</v>
      </c>
      <c r="M860" s="9">
        <f t="shared" si="99"/>
        <v>159.64981537</v>
      </c>
      <c r="N860" s="9">
        <f t="shared" si="102"/>
        <v>164.28818237599998</v>
      </c>
      <c r="O860" s="9">
        <f t="shared" si="77"/>
        <v>165.82956894000006</v>
      </c>
      <c r="P860" s="9">
        <f t="shared" si="100"/>
        <v>0.53475492999999119</v>
      </c>
      <c r="Q860" s="10">
        <f t="shared" si="101"/>
        <v>1</v>
      </c>
      <c r="R860" s="9">
        <f t="shared" si="103"/>
        <v>-4.1036120759999903</v>
      </c>
      <c r="S860" s="10">
        <f t="shared" si="105"/>
        <v>0</v>
      </c>
      <c r="T860" s="9">
        <f t="shared" si="78"/>
        <v>-5.6449986400000682</v>
      </c>
      <c r="U860" s="10">
        <f t="shared" si="83"/>
        <v>0</v>
      </c>
      <c r="V860" s="9">
        <f t="shared" si="104"/>
        <v>-4.6383670059999815</v>
      </c>
      <c r="W860" s="10">
        <f t="shared" si="89"/>
        <v>0</v>
      </c>
      <c r="X860" s="9">
        <f t="shared" si="79"/>
        <v>-6.1797535700000594</v>
      </c>
      <c r="Y860" s="10">
        <f t="shared" si="84"/>
        <v>0</v>
      </c>
      <c r="Z860" s="9">
        <f t="shared" si="80"/>
        <v>-1.5413865640000779</v>
      </c>
      <c r="AA860" s="10">
        <f t="shared" si="85"/>
        <v>0</v>
      </c>
      <c r="AB860" s="10">
        <f t="shared" si="86"/>
        <v>0</v>
      </c>
      <c r="AC860" s="10">
        <f t="shared" si="87"/>
        <v>0</v>
      </c>
      <c r="AD860" s="10">
        <f t="shared" si="81"/>
        <v>0</v>
      </c>
      <c r="AF860" s="10">
        <f t="shared" si="82"/>
        <v>0</v>
      </c>
    </row>
    <row r="861" spans="1:32" ht="15.75" customHeight="1" x14ac:dyDescent="0.2">
      <c r="A861" s="8">
        <v>45050</v>
      </c>
      <c r="B861" s="32">
        <v>156.18598940000001</v>
      </c>
      <c r="C861" s="9">
        <f t="shared" si="90"/>
        <v>100.7336655</v>
      </c>
      <c r="D861" s="10">
        <f t="shared" si="91"/>
        <v>156.18598940000001</v>
      </c>
      <c r="E861" s="10">
        <f t="shared" si="92"/>
        <v>1</v>
      </c>
      <c r="F861" s="10">
        <f t="shared" si="93"/>
        <v>0</v>
      </c>
      <c r="G861" s="10">
        <f t="shared" si="94"/>
        <v>0</v>
      </c>
      <c r="H861" s="10">
        <f t="shared" si="95"/>
        <v>0</v>
      </c>
      <c r="I861" s="10">
        <f t="shared" si="96"/>
        <v>0</v>
      </c>
      <c r="J861" s="10">
        <f t="shared" si="97"/>
        <v>0</v>
      </c>
      <c r="K861" s="10">
        <f t="shared" si="98"/>
        <v>0</v>
      </c>
      <c r="L861" s="9">
        <f t="shared" si="88"/>
        <v>156.18598940000001</v>
      </c>
      <c r="M861" s="9">
        <f t="shared" si="99"/>
        <v>159.31499404999997</v>
      </c>
      <c r="N861" s="9">
        <f t="shared" si="102"/>
        <v>163.80449768399995</v>
      </c>
      <c r="O861" s="9">
        <f t="shared" si="77"/>
        <v>165.78621070950004</v>
      </c>
      <c r="P861" s="9">
        <f t="shared" si="100"/>
        <v>-3.1290046499999562</v>
      </c>
      <c r="Q861" s="10">
        <f t="shared" si="101"/>
        <v>-1</v>
      </c>
      <c r="R861" s="9">
        <f t="shared" si="103"/>
        <v>-7.6185082839999438</v>
      </c>
      <c r="S861" s="10">
        <f t="shared" si="105"/>
        <v>0</v>
      </c>
      <c r="T861" s="9">
        <f t="shared" si="78"/>
        <v>-9.6002213095000286</v>
      </c>
      <c r="U861" s="10">
        <f t="shared" si="83"/>
        <v>0</v>
      </c>
      <c r="V861" s="9">
        <f t="shared" si="104"/>
        <v>-4.4895036339999876</v>
      </c>
      <c r="W861" s="10">
        <f t="shared" si="89"/>
        <v>0</v>
      </c>
      <c r="X861" s="9">
        <f t="shared" si="79"/>
        <v>-6.4712166595000724</v>
      </c>
      <c r="Y861" s="10">
        <f t="shared" si="84"/>
        <v>0</v>
      </c>
      <c r="Z861" s="9">
        <f t="shared" si="80"/>
        <v>-1.9817130255000848</v>
      </c>
      <c r="AA861" s="10">
        <f t="shared" si="85"/>
        <v>0</v>
      </c>
      <c r="AB861" s="10">
        <f t="shared" si="86"/>
        <v>0</v>
      </c>
      <c r="AC861" s="10">
        <f t="shared" si="87"/>
        <v>0</v>
      </c>
      <c r="AD861" s="10">
        <f t="shared" si="81"/>
        <v>0</v>
      </c>
      <c r="AF861" s="10">
        <f t="shared" si="82"/>
        <v>0</v>
      </c>
    </row>
    <row r="862" spans="1:32" ht="15.75" customHeight="1" x14ac:dyDescent="0.2">
      <c r="A862" s="8">
        <v>45051</v>
      </c>
      <c r="B862" s="32">
        <v>161.34078980000001</v>
      </c>
      <c r="C862" s="9">
        <f t="shared" si="90"/>
        <v>100.7336655</v>
      </c>
      <c r="D862" s="10">
        <f t="shared" si="91"/>
        <v>161.34078980000001</v>
      </c>
      <c r="E862" s="10">
        <f t="shared" si="92"/>
        <v>1</v>
      </c>
      <c r="F862" s="10">
        <f t="shared" si="93"/>
        <v>0</v>
      </c>
      <c r="G862" s="10">
        <f t="shared" si="94"/>
        <v>0</v>
      </c>
      <c r="H862" s="10">
        <f t="shared" si="95"/>
        <v>0</v>
      </c>
      <c r="I862" s="10">
        <f t="shared" si="96"/>
        <v>0</v>
      </c>
      <c r="J862" s="10">
        <f t="shared" si="97"/>
        <v>0</v>
      </c>
      <c r="K862" s="10">
        <f t="shared" si="98"/>
        <v>0</v>
      </c>
      <c r="L862" s="9">
        <f t="shared" si="88"/>
        <v>161.34078980000001</v>
      </c>
      <c r="M862" s="9">
        <f t="shared" si="99"/>
        <v>159.19696349999998</v>
      </c>
      <c r="N862" s="9">
        <f t="shared" si="102"/>
        <v>163.52411438399992</v>
      </c>
      <c r="O862" s="9">
        <f t="shared" si="77"/>
        <v>165.77488937450008</v>
      </c>
      <c r="P862" s="9">
        <f t="shared" si="100"/>
        <v>2.1438263000000291</v>
      </c>
      <c r="Q862" s="10">
        <f t="shared" si="101"/>
        <v>1</v>
      </c>
      <c r="R862" s="9">
        <f t="shared" si="103"/>
        <v>-2.1833245839999051</v>
      </c>
      <c r="S862" s="10">
        <f t="shared" si="105"/>
        <v>0</v>
      </c>
      <c r="T862" s="9">
        <f t="shared" si="78"/>
        <v>-4.4340995745000669</v>
      </c>
      <c r="U862" s="10">
        <f t="shared" si="83"/>
        <v>0</v>
      </c>
      <c r="V862" s="9">
        <f t="shared" si="104"/>
        <v>-4.3271508839999342</v>
      </c>
      <c r="W862" s="10">
        <f t="shared" si="89"/>
        <v>0</v>
      </c>
      <c r="X862" s="9">
        <f t="shared" si="79"/>
        <v>-6.5779258745000959</v>
      </c>
      <c r="Y862" s="10">
        <f t="shared" si="84"/>
        <v>0</v>
      </c>
      <c r="Z862" s="9">
        <f t="shared" si="80"/>
        <v>-2.2507749905001617</v>
      </c>
      <c r="AA862" s="10">
        <f t="shared" si="85"/>
        <v>0</v>
      </c>
      <c r="AB862" s="10">
        <f t="shared" si="86"/>
        <v>0</v>
      </c>
      <c r="AC862" s="10">
        <f t="shared" si="87"/>
        <v>0</v>
      </c>
      <c r="AD862" s="10">
        <f t="shared" si="81"/>
        <v>0</v>
      </c>
      <c r="AF862" s="10">
        <f t="shared" si="82"/>
        <v>0</v>
      </c>
    </row>
    <row r="863" spans="1:32" ht="15.75" customHeight="1" x14ac:dyDescent="0.2">
      <c r="A863" s="8">
        <v>45054</v>
      </c>
      <c r="B863" s="32">
        <v>158.6911163</v>
      </c>
      <c r="C863" s="9">
        <f t="shared" si="90"/>
        <v>100.7336655</v>
      </c>
      <c r="D863" s="10">
        <f t="shared" si="91"/>
        <v>158.6911163</v>
      </c>
      <c r="E863" s="10">
        <f t="shared" si="92"/>
        <v>1</v>
      </c>
      <c r="F863" s="10">
        <f t="shared" si="93"/>
        <v>0</v>
      </c>
      <c r="G863" s="10">
        <f t="shared" si="94"/>
        <v>0</v>
      </c>
      <c r="H863" s="10">
        <f t="shared" si="95"/>
        <v>0</v>
      </c>
      <c r="I863" s="10">
        <f t="shared" si="96"/>
        <v>0</v>
      </c>
      <c r="J863" s="10">
        <f t="shared" si="97"/>
        <v>0</v>
      </c>
      <c r="K863" s="10">
        <f t="shared" si="98"/>
        <v>0</v>
      </c>
      <c r="L863" s="9">
        <f t="shared" si="88"/>
        <v>158.6911163</v>
      </c>
      <c r="M863" s="9">
        <f t="shared" si="99"/>
        <v>158.98739852499995</v>
      </c>
      <c r="N863" s="9">
        <f t="shared" si="102"/>
        <v>163.23216888799993</v>
      </c>
      <c r="O863" s="9">
        <f t="shared" si="77"/>
        <v>165.75176498450003</v>
      </c>
      <c r="P863" s="9">
        <f t="shared" si="100"/>
        <v>-0.29628222499994195</v>
      </c>
      <c r="Q863" s="10">
        <f t="shared" si="101"/>
        <v>-1</v>
      </c>
      <c r="R863" s="9">
        <f t="shared" si="103"/>
        <v>-4.5410525879999284</v>
      </c>
      <c r="S863" s="10">
        <f t="shared" si="105"/>
        <v>0</v>
      </c>
      <c r="T863" s="9">
        <f t="shared" si="78"/>
        <v>-7.0606486845000234</v>
      </c>
      <c r="U863" s="10">
        <f t="shared" si="83"/>
        <v>0</v>
      </c>
      <c r="V863" s="9">
        <f t="shared" si="104"/>
        <v>-4.2447703629999864</v>
      </c>
      <c r="W863" s="10">
        <f t="shared" si="89"/>
        <v>0</v>
      </c>
      <c r="X863" s="9">
        <f t="shared" si="79"/>
        <v>-6.7643664595000814</v>
      </c>
      <c r="Y863" s="10">
        <f t="shared" si="84"/>
        <v>0</v>
      </c>
      <c r="Z863" s="9">
        <f t="shared" si="80"/>
        <v>-2.519596096500095</v>
      </c>
      <c r="AA863" s="10">
        <f t="shared" si="85"/>
        <v>0</v>
      </c>
      <c r="AB863" s="10">
        <f t="shared" si="86"/>
        <v>0</v>
      </c>
      <c r="AC863" s="10">
        <f t="shared" si="87"/>
        <v>0</v>
      </c>
      <c r="AD863" s="10">
        <f t="shared" si="81"/>
        <v>0</v>
      </c>
      <c r="AF863" s="10">
        <f t="shared" si="82"/>
        <v>0</v>
      </c>
    </row>
    <row r="864" spans="1:32" ht="15.75" customHeight="1" x14ac:dyDescent="0.2">
      <c r="A864" s="8">
        <v>45055</v>
      </c>
      <c r="B864" s="32">
        <v>156.08961489999999</v>
      </c>
      <c r="C864" s="9">
        <f t="shared" si="90"/>
        <v>100.7336655</v>
      </c>
      <c r="D864" s="10">
        <f t="shared" si="91"/>
        <v>156.08961489999999</v>
      </c>
      <c r="E864" s="10">
        <f t="shared" si="92"/>
        <v>1</v>
      </c>
      <c r="F864" s="10">
        <f t="shared" si="93"/>
        <v>0</v>
      </c>
      <c r="G864" s="10">
        <f t="shared" si="94"/>
        <v>0</v>
      </c>
      <c r="H864" s="10">
        <f t="shared" si="95"/>
        <v>0</v>
      </c>
      <c r="I864" s="10">
        <f t="shared" si="96"/>
        <v>0</v>
      </c>
      <c r="J864" s="10">
        <f t="shared" si="97"/>
        <v>0</v>
      </c>
      <c r="K864" s="10">
        <f t="shared" si="98"/>
        <v>0</v>
      </c>
      <c r="L864" s="9">
        <f t="shared" si="88"/>
        <v>156.08961489999999</v>
      </c>
      <c r="M864" s="9">
        <f t="shared" si="99"/>
        <v>158.59958266999999</v>
      </c>
      <c r="N864" s="9">
        <f t="shared" si="102"/>
        <v>162.86603241399996</v>
      </c>
      <c r="O864" s="9">
        <f t="shared" si="77"/>
        <v>165.72382293750005</v>
      </c>
      <c r="P864" s="9">
        <f t="shared" si="100"/>
        <v>-2.5099677700000029</v>
      </c>
      <c r="Q864" s="10">
        <f t="shared" si="101"/>
        <v>0</v>
      </c>
      <c r="R864" s="9">
        <f t="shared" si="103"/>
        <v>-6.7764175139999736</v>
      </c>
      <c r="S864" s="10">
        <f t="shared" si="105"/>
        <v>0</v>
      </c>
      <c r="T864" s="9">
        <f t="shared" si="78"/>
        <v>-9.6342080375000592</v>
      </c>
      <c r="U864" s="10">
        <f t="shared" si="83"/>
        <v>0</v>
      </c>
      <c r="V864" s="9">
        <f t="shared" si="104"/>
        <v>-4.2664497439999707</v>
      </c>
      <c r="W864" s="10">
        <f t="shared" si="89"/>
        <v>0</v>
      </c>
      <c r="X864" s="9">
        <f t="shared" si="79"/>
        <v>-7.1242402675000562</v>
      </c>
      <c r="Y864" s="10">
        <f t="shared" si="84"/>
        <v>0</v>
      </c>
      <c r="Z864" s="9">
        <f t="shared" si="80"/>
        <v>-2.8577905235000856</v>
      </c>
      <c r="AA864" s="10">
        <f t="shared" si="85"/>
        <v>0</v>
      </c>
      <c r="AB864" s="10">
        <f t="shared" si="86"/>
        <v>0</v>
      </c>
      <c r="AC864" s="10">
        <f t="shared" si="87"/>
        <v>0</v>
      </c>
      <c r="AD864" s="10">
        <f t="shared" si="81"/>
        <v>0</v>
      </c>
      <c r="AF864" s="10">
        <f t="shared" si="82"/>
        <v>0</v>
      </c>
    </row>
    <row r="865" spans="1:32" ht="15.75" customHeight="1" x14ac:dyDescent="0.2">
      <c r="A865" s="8">
        <v>45056</v>
      </c>
      <c r="B865" s="32">
        <v>157.48670960000001</v>
      </c>
      <c r="C865" s="9">
        <f t="shared" si="90"/>
        <v>100.7336655</v>
      </c>
      <c r="D865" s="10">
        <f t="shared" si="91"/>
        <v>157.48670960000001</v>
      </c>
      <c r="E865" s="10">
        <f t="shared" si="92"/>
        <v>1</v>
      </c>
      <c r="F865" s="10">
        <f t="shared" si="93"/>
        <v>0</v>
      </c>
      <c r="G865" s="10">
        <f t="shared" si="94"/>
        <v>0</v>
      </c>
      <c r="H865" s="10">
        <f t="shared" si="95"/>
        <v>0</v>
      </c>
      <c r="I865" s="10">
        <f t="shared" si="96"/>
        <v>0</v>
      </c>
      <c r="J865" s="10">
        <f t="shared" si="97"/>
        <v>0</v>
      </c>
      <c r="K865" s="10">
        <f t="shared" si="98"/>
        <v>0</v>
      </c>
      <c r="L865" s="9">
        <f t="shared" si="88"/>
        <v>157.48670960000001</v>
      </c>
      <c r="M865" s="9">
        <f t="shared" si="99"/>
        <v>158.27921294999996</v>
      </c>
      <c r="N865" s="9">
        <f t="shared" si="102"/>
        <v>162.62515320199995</v>
      </c>
      <c r="O865" s="9">
        <f t="shared" si="77"/>
        <v>165.68889541700005</v>
      </c>
      <c r="P865" s="9">
        <f t="shared" si="100"/>
        <v>-0.7925033499999472</v>
      </c>
      <c r="Q865" s="10">
        <f t="shared" si="101"/>
        <v>0</v>
      </c>
      <c r="R865" s="9">
        <f t="shared" si="103"/>
        <v>-5.1384436019999384</v>
      </c>
      <c r="S865" s="10">
        <f t="shared" si="105"/>
        <v>0</v>
      </c>
      <c r="T865" s="9">
        <f t="shared" si="78"/>
        <v>-8.2021858170000428</v>
      </c>
      <c r="U865" s="10">
        <f t="shared" si="83"/>
        <v>0</v>
      </c>
      <c r="V865" s="9">
        <f t="shared" si="104"/>
        <v>-4.3459402519999912</v>
      </c>
      <c r="W865" s="10">
        <f t="shared" si="89"/>
        <v>0</v>
      </c>
      <c r="X865" s="9">
        <f t="shared" si="79"/>
        <v>-7.4096824670000956</v>
      </c>
      <c r="Y865" s="10">
        <f t="shared" si="84"/>
        <v>0</v>
      </c>
      <c r="Z865" s="9">
        <f t="shared" si="80"/>
        <v>-3.0637422150001044</v>
      </c>
      <c r="AA865" s="10">
        <f t="shared" si="85"/>
        <v>0</v>
      </c>
      <c r="AB865" s="10">
        <f t="shared" si="86"/>
        <v>0</v>
      </c>
      <c r="AC865" s="10">
        <f t="shared" si="87"/>
        <v>0</v>
      </c>
      <c r="AD865" s="10">
        <f t="shared" si="81"/>
        <v>0</v>
      </c>
      <c r="AF865" s="10">
        <f t="shared" si="82"/>
        <v>0</v>
      </c>
    </row>
    <row r="866" spans="1:32" ht="15.75" customHeight="1" x14ac:dyDescent="0.2">
      <c r="A866" s="8">
        <v>45057</v>
      </c>
      <c r="B866" s="32">
        <v>154.45164489999999</v>
      </c>
      <c r="C866" s="9">
        <f t="shared" si="90"/>
        <v>100.7336655</v>
      </c>
      <c r="D866" s="10">
        <f t="shared" si="91"/>
        <v>154.45164489999999</v>
      </c>
      <c r="E866" s="10">
        <f t="shared" si="92"/>
        <v>1</v>
      </c>
      <c r="F866" s="10">
        <f t="shared" si="93"/>
        <v>0</v>
      </c>
      <c r="G866" s="10">
        <f t="shared" si="94"/>
        <v>0</v>
      </c>
      <c r="H866" s="10">
        <f t="shared" si="95"/>
        <v>0</v>
      </c>
      <c r="I866" s="10">
        <f t="shared" si="96"/>
        <v>0</v>
      </c>
      <c r="J866" s="10">
        <f t="shared" si="97"/>
        <v>0</v>
      </c>
      <c r="K866" s="10">
        <f t="shared" si="98"/>
        <v>0</v>
      </c>
      <c r="L866" s="9">
        <f t="shared" si="88"/>
        <v>154.45164489999999</v>
      </c>
      <c r="M866" s="9">
        <f t="shared" si="99"/>
        <v>157.76373214499998</v>
      </c>
      <c r="N866" s="9">
        <f t="shared" si="102"/>
        <v>162.31201019599996</v>
      </c>
      <c r="O866" s="9">
        <f t="shared" si="77"/>
        <v>165.56821502750009</v>
      </c>
      <c r="P866" s="9">
        <f t="shared" si="100"/>
        <v>-3.3120872449999865</v>
      </c>
      <c r="Q866" s="10">
        <f t="shared" si="101"/>
        <v>0</v>
      </c>
      <c r="R866" s="9">
        <f t="shared" si="103"/>
        <v>-7.8603652959999692</v>
      </c>
      <c r="S866" s="10">
        <f t="shared" si="105"/>
        <v>0</v>
      </c>
      <c r="T866" s="9">
        <f t="shared" si="78"/>
        <v>-11.116570127500097</v>
      </c>
      <c r="U866" s="10">
        <f t="shared" si="83"/>
        <v>0</v>
      </c>
      <c r="V866" s="9">
        <f t="shared" si="104"/>
        <v>-4.5482780509999827</v>
      </c>
      <c r="W866" s="10">
        <f t="shared" si="89"/>
        <v>0</v>
      </c>
      <c r="X866" s="9">
        <f t="shared" si="79"/>
        <v>-7.8044828825001105</v>
      </c>
      <c r="Y866" s="10">
        <f t="shared" si="84"/>
        <v>0</v>
      </c>
      <c r="Z866" s="9">
        <f t="shared" si="80"/>
        <v>-3.2562048315001277</v>
      </c>
      <c r="AA866" s="10">
        <f t="shared" si="85"/>
        <v>0</v>
      </c>
      <c r="AB866" s="10">
        <f t="shared" si="86"/>
        <v>0</v>
      </c>
      <c r="AC866" s="10">
        <f t="shared" si="87"/>
        <v>0</v>
      </c>
      <c r="AD866" s="10">
        <f t="shared" si="81"/>
        <v>0</v>
      </c>
      <c r="AF866" s="10">
        <f t="shared" si="82"/>
        <v>0</v>
      </c>
    </row>
    <row r="867" spans="1:32" ht="15.75" customHeight="1" x14ac:dyDescent="0.2">
      <c r="A867" s="8">
        <v>45058</v>
      </c>
      <c r="B867" s="32">
        <v>157.3903809</v>
      </c>
      <c r="C867" s="9">
        <f t="shared" si="90"/>
        <v>100.7336655</v>
      </c>
      <c r="D867" s="10">
        <f t="shared" si="91"/>
        <v>157.3903809</v>
      </c>
      <c r="E867" s="10">
        <f t="shared" si="92"/>
        <v>1</v>
      </c>
      <c r="F867" s="10">
        <f t="shared" si="93"/>
        <v>0</v>
      </c>
      <c r="G867" s="10">
        <f t="shared" si="94"/>
        <v>0</v>
      </c>
      <c r="H867" s="10">
        <f t="shared" si="95"/>
        <v>0</v>
      </c>
      <c r="I867" s="10">
        <f t="shared" si="96"/>
        <v>0</v>
      </c>
      <c r="J867" s="10">
        <f t="shared" si="97"/>
        <v>0</v>
      </c>
      <c r="K867" s="10">
        <f t="shared" si="98"/>
        <v>0</v>
      </c>
      <c r="L867" s="9">
        <f t="shared" si="88"/>
        <v>157.3903809</v>
      </c>
      <c r="M867" s="9">
        <f t="shared" si="99"/>
        <v>157.50358352499998</v>
      </c>
      <c r="N867" s="9">
        <f t="shared" si="102"/>
        <v>162.03259064199997</v>
      </c>
      <c r="O867" s="9">
        <f t="shared" si="77"/>
        <v>165.46198738200007</v>
      </c>
      <c r="P867" s="9">
        <f t="shared" si="100"/>
        <v>-0.11320262499998535</v>
      </c>
      <c r="Q867" s="10">
        <f t="shared" si="101"/>
        <v>0</v>
      </c>
      <c r="R867" s="9">
        <f t="shared" si="103"/>
        <v>-4.6422097419999773</v>
      </c>
      <c r="S867" s="10">
        <f t="shared" si="105"/>
        <v>0</v>
      </c>
      <c r="T867" s="9">
        <f t="shared" si="78"/>
        <v>-8.0716064820000781</v>
      </c>
      <c r="U867" s="10">
        <f t="shared" si="83"/>
        <v>0</v>
      </c>
      <c r="V867" s="9">
        <f t="shared" si="104"/>
        <v>-4.5290071169999919</v>
      </c>
      <c r="W867" s="10">
        <f t="shared" si="89"/>
        <v>0</v>
      </c>
      <c r="X867" s="9">
        <f t="shared" si="79"/>
        <v>-7.9584038570000928</v>
      </c>
      <c r="Y867" s="10">
        <f t="shared" si="84"/>
        <v>0</v>
      </c>
      <c r="Z867" s="9">
        <f t="shared" si="80"/>
        <v>-3.4293967400001009</v>
      </c>
      <c r="AA867" s="10">
        <f t="shared" si="85"/>
        <v>0</v>
      </c>
      <c r="AB867" s="10">
        <f t="shared" si="86"/>
        <v>0</v>
      </c>
      <c r="AC867" s="10">
        <f t="shared" si="87"/>
        <v>0</v>
      </c>
      <c r="AD867" s="10">
        <f t="shared" si="81"/>
        <v>0</v>
      </c>
      <c r="AF867" s="10">
        <f t="shared" si="82"/>
        <v>0</v>
      </c>
    </row>
    <row r="868" spans="1:32" ht="15.75" customHeight="1" x14ac:dyDescent="0.2">
      <c r="A868" s="8">
        <v>45061</v>
      </c>
      <c r="B868" s="32">
        <v>156.61955259999999</v>
      </c>
      <c r="C868" s="9">
        <f t="shared" si="90"/>
        <v>100.7336655</v>
      </c>
      <c r="D868" s="10">
        <f t="shared" si="91"/>
        <v>156.61955259999999</v>
      </c>
      <c r="E868" s="10">
        <f t="shared" si="92"/>
        <v>1</v>
      </c>
      <c r="F868" s="10">
        <f t="shared" si="93"/>
        <v>0</v>
      </c>
      <c r="G868" s="10">
        <f t="shared" si="94"/>
        <v>0</v>
      </c>
      <c r="H868" s="10">
        <f t="shared" si="95"/>
        <v>0</v>
      </c>
      <c r="I868" s="10">
        <f t="shared" si="96"/>
        <v>0</v>
      </c>
      <c r="J868" s="10">
        <f t="shared" si="97"/>
        <v>0</v>
      </c>
      <c r="K868" s="10">
        <f t="shared" si="98"/>
        <v>0</v>
      </c>
      <c r="L868" s="9">
        <f t="shared" si="88"/>
        <v>156.61955259999999</v>
      </c>
      <c r="M868" s="9">
        <f t="shared" si="99"/>
        <v>157.20971145499999</v>
      </c>
      <c r="N868" s="9">
        <f t="shared" si="102"/>
        <v>161.728119206</v>
      </c>
      <c r="O868" s="9">
        <f t="shared" si="77"/>
        <v>165.35142387500011</v>
      </c>
      <c r="P868" s="9">
        <f t="shared" si="100"/>
        <v>-0.59015885499999854</v>
      </c>
      <c r="Q868" s="10">
        <f t="shared" si="101"/>
        <v>0</v>
      </c>
      <c r="R868" s="9">
        <f t="shared" si="103"/>
        <v>-5.1085666060000108</v>
      </c>
      <c r="S868" s="10">
        <f t="shared" si="105"/>
        <v>0</v>
      </c>
      <c r="T868" s="9">
        <f t="shared" si="78"/>
        <v>-8.7318712750001168</v>
      </c>
      <c r="U868" s="10">
        <f t="shared" si="83"/>
        <v>0</v>
      </c>
      <c r="V868" s="9">
        <f t="shared" si="104"/>
        <v>-4.5184077510000122</v>
      </c>
      <c r="W868" s="10">
        <f t="shared" si="89"/>
        <v>0</v>
      </c>
      <c r="X868" s="9">
        <f t="shared" si="79"/>
        <v>-8.1417124200001183</v>
      </c>
      <c r="Y868" s="10">
        <f t="shared" si="84"/>
        <v>0</v>
      </c>
      <c r="Z868" s="9">
        <f t="shared" si="80"/>
        <v>-3.6233046690001061</v>
      </c>
      <c r="AA868" s="10">
        <f t="shared" si="85"/>
        <v>0</v>
      </c>
      <c r="AB868" s="10">
        <f t="shared" si="86"/>
        <v>0</v>
      </c>
      <c r="AC868" s="10">
        <f t="shared" si="87"/>
        <v>0</v>
      </c>
      <c r="AD868" s="10">
        <f t="shared" si="81"/>
        <v>0</v>
      </c>
      <c r="AF868" s="10">
        <f t="shared" si="82"/>
        <v>0</v>
      </c>
    </row>
    <row r="869" spans="1:32" ht="15.75" customHeight="1" x14ac:dyDescent="0.2">
      <c r="A869" s="8">
        <v>45062</v>
      </c>
      <c r="B869" s="32">
        <v>154.83705140000001</v>
      </c>
      <c r="C869" s="9">
        <f t="shared" si="90"/>
        <v>100.7336655</v>
      </c>
      <c r="D869" s="10">
        <f t="shared" si="91"/>
        <v>154.83705140000001</v>
      </c>
      <c r="E869" s="10">
        <f t="shared" si="92"/>
        <v>1</v>
      </c>
      <c r="F869" s="10">
        <f t="shared" si="93"/>
        <v>0</v>
      </c>
      <c r="G869" s="10">
        <f t="shared" si="94"/>
        <v>0</v>
      </c>
      <c r="H869" s="10">
        <f t="shared" si="95"/>
        <v>0</v>
      </c>
      <c r="I869" s="10">
        <f t="shared" si="96"/>
        <v>0</v>
      </c>
      <c r="J869" s="10">
        <f t="shared" si="97"/>
        <v>0</v>
      </c>
      <c r="K869" s="10">
        <f t="shared" si="98"/>
        <v>0</v>
      </c>
      <c r="L869" s="9">
        <f t="shared" si="88"/>
        <v>154.83705140000001</v>
      </c>
      <c r="M869" s="9">
        <f t="shared" si="99"/>
        <v>157.10131607</v>
      </c>
      <c r="N869" s="9">
        <f t="shared" si="102"/>
        <v>161.391852116</v>
      </c>
      <c r="O869" s="9">
        <f t="shared" si="77"/>
        <v>165.2126775370001</v>
      </c>
      <c r="P869" s="9">
        <f t="shared" si="100"/>
        <v>-2.2642646699999887</v>
      </c>
      <c r="Q869" s="10">
        <f t="shared" si="101"/>
        <v>0</v>
      </c>
      <c r="R869" s="9">
        <f t="shared" si="103"/>
        <v>-6.5548007159999884</v>
      </c>
      <c r="S869" s="10">
        <f t="shared" si="105"/>
        <v>0</v>
      </c>
      <c r="T869" s="9">
        <f t="shared" si="78"/>
        <v>-10.375626137000097</v>
      </c>
      <c r="U869" s="10">
        <f t="shared" si="83"/>
        <v>0</v>
      </c>
      <c r="V869" s="9">
        <f t="shared" si="104"/>
        <v>-4.2905360459999997</v>
      </c>
      <c r="W869" s="10">
        <f t="shared" si="89"/>
        <v>0</v>
      </c>
      <c r="X869" s="9">
        <f t="shared" si="79"/>
        <v>-8.1113614670001084</v>
      </c>
      <c r="Y869" s="10">
        <f t="shared" si="84"/>
        <v>0</v>
      </c>
      <c r="Z869" s="9">
        <f t="shared" si="80"/>
        <v>-3.8208254210001087</v>
      </c>
      <c r="AA869" s="10">
        <f t="shared" si="85"/>
        <v>0</v>
      </c>
      <c r="AB869" s="10">
        <f t="shared" si="86"/>
        <v>0</v>
      </c>
      <c r="AC869" s="10">
        <f t="shared" si="87"/>
        <v>0</v>
      </c>
      <c r="AD869" s="10">
        <f t="shared" si="81"/>
        <v>0</v>
      </c>
      <c r="AF869" s="10">
        <f t="shared" si="82"/>
        <v>0</v>
      </c>
    </row>
    <row r="870" spans="1:32" ht="15.75" customHeight="1" x14ac:dyDescent="0.2">
      <c r="A870" s="8">
        <v>45063</v>
      </c>
      <c r="B870" s="32">
        <v>153.0063782</v>
      </c>
      <c r="C870" s="9">
        <f t="shared" si="90"/>
        <v>100.7336655</v>
      </c>
      <c r="D870" s="10">
        <f t="shared" si="91"/>
        <v>153.0063782</v>
      </c>
      <c r="E870" s="10">
        <f t="shared" si="92"/>
        <v>1</v>
      </c>
      <c r="F870" s="10">
        <f t="shared" si="93"/>
        <v>0</v>
      </c>
      <c r="G870" s="10">
        <f t="shared" si="94"/>
        <v>0</v>
      </c>
      <c r="H870" s="10">
        <f t="shared" si="95"/>
        <v>0</v>
      </c>
      <c r="I870" s="10">
        <f t="shared" si="96"/>
        <v>0</v>
      </c>
      <c r="J870" s="10">
        <f t="shared" si="97"/>
        <v>0</v>
      </c>
      <c r="K870" s="10">
        <f t="shared" si="98"/>
        <v>0</v>
      </c>
      <c r="L870" s="9">
        <f t="shared" si="88"/>
        <v>153.0063782</v>
      </c>
      <c r="M870" s="9">
        <f t="shared" si="99"/>
        <v>156.73999786499996</v>
      </c>
      <c r="N870" s="9">
        <f t="shared" si="102"/>
        <v>160.96886871799998</v>
      </c>
      <c r="O870" s="9">
        <f t="shared" si="77"/>
        <v>165.05923759550012</v>
      </c>
      <c r="P870" s="9">
        <f t="shared" si="100"/>
        <v>-3.7336196649999636</v>
      </c>
      <c r="Q870" s="10">
        <f t="shared" si="101"/>
        <v>0</v>
      </c>
      <c r="R870" s="9">
        <f t="shared" si="103"/>
        <v>-7.9624905179999814</v>
      </c>
      <c r="S870" s="10">
        <f t="shared" si="105"/>
        <v>0</v>
      </c>
      <c r="T870" s="9">
        <f t="shared" si="78"/>
        <v>-12.052859395500121</v>
      </c>
      <c r="U870" s="10">
        <f t="shared" si="83"/>
        <v>0</v>
      </c>
      <c r="V870" s="9">
        <f t="shared" si="104"/>
        <v>-4.2288708530000179</v>
      </c>
      <c r="W870" s="10">
        <f t="shared" si="89"/>
        <v>0</v>
      </c>
      <c r="X870" s="9">
        <f t="shared" si="79"/>
        <v>-8.3192397305001577</v>
      </c>
      <c r="Y870" s="10">
        <f t="shared" si="84"/>
        <v>0</v>
      </c>
      <c r="Z870" s="9">
        <f t="shared" si="80"/>
        <v>-4.0903688775001399</v>
      </c>
      <c r="AA870" s="10">
        <f t="shared" si="85"/>
        <v>0</v>
      </c>
      <c r="AB870" s="10">
        <f t="shared" si="86"/>
        <v>0</v>
      </c>
      <c r="AC870" s="10">
        <f t="shared" si="87"/>
        <v>0</v>
      </c>
      <c r="AD870" s="10">
        <f t="shared" si="81"/>
        <v>0</v>
      </c>
      <c r="AF870" s="10">
        <f t="shared" si="82"/>
        <v>0</v>
      </c>
    </row>
    <row r="871" spans="1:32" ht="15.75" customHeight="1" x14ac:dyDescent="0.2">
      <c r="A871" s="8">
        <v>45064</v>
      </c>
      <c r="B871" s="32">
        <v>155.84873959999999</v>
      </c>
      <c r="C871" s="9">
        <f t="shared" si="90"/>
        <v>100.7336655</v>
      </c>
      <c r="D871" s="10">
        <f t="shared" si="91"/>
        <v>155.84873959999999</v>
      </c>
      <c r="E871" s="10">
        <f t="shared" si="92"/>
        <v>1</v>
      </c>
      <c r="F871" s="10">
        <f t="shared" si="93"/>
        <v>0</v>
      </c>
      <c r="G871" s="10">
        <f t="shared" si="94"/>
        <v>0</v>
      </c>
      <c r="H871" s="10">
        <f t="shared" si="95"/>
        <v>0</v>
      </c>
      <c r="I871" s="10">
        <f t="shared" si="96"/>
        <v>0</v>
      </c>
      <c r="J871" s="10">
        <f t="shared" si="97"/>
        <v>0</v>
      </c>
      <c r="K871" s="10">
        <f t="shared" si="98"/>
        <v>0</v>
      </c>
      <c r="L871" s="9">
        <f t="shared" si="88"/>
        <v>155.84873959999999</v>
      </c>
      <c r="M871" s="9">
        <f t="shared" si="99"/>
        <v>156.63641967999999</v>
      </c>
      <c r="N871" s="9">
        <f t="shared" si="102"/>
        <v>160.59020691399999</v>
      </c>
      <c r="O871" s="9">
        <f t="shared" si="77"/>
        <v>164.93108993600009</v>
      </c>
      <c r="P871" s="9">
        <f t="shared" si="100"/>
        <v>-0.78768008000000123</v>
      </c>
      <c r="Q871" s="10">
        <f t="shared" si="101"/>
        <v>0</v>
      </c>
      <c r="R871" s="9">
        <f t="shared" si="103"/>
        <v>-4.7414673140000048</v>
      </c>
      <c r="S871" s="10">
        <f t="shared" si="105"/>
        <v>0</v>
      </c>
      <c r="T871" s="9">
        <f t="shared" si="78"/>
        <v>-9.0823503360001041</v>
      </c>
      <c r="U871" s="10">
        <f t="shared" si="83"/>
        <v>0</v>
      </c>
      <c r="V871" s="9">
        <f t="shared" si="104"/>
        <v>-3.9537872340000035</v>
      </c>
      <c r="W871" s="10">
        <f t="shared" si="89"/>
        <v>0</v>
      </c>
      <c r="X871" s="9">
        <f t="shared" si="79"/>
        <v>-8.2946702560001029</v>
      </c>
      <c r="Y871" s="10">
        <f t="shared" si="84"/>
        <v>0</v>
      </c>
      <c r="Z871" s="9">
        <f t="shared" si="80"/>
        <v>-4.3408830220000993</v>
      </c>
      <c r="AA871" s="10">
        <f t="shared" si="85"/>
        <v>0</v>
      </c>
      <c r="AB871" s="10">
        <f t="shared" si="86"/>
        <v>0</v>
      </c>
      <c r="AC871" s="10">
        <f t="shared" si="87"/>
        <v>0</v>
      </c>
      <c r="AD871" s="10">
        <f t="shared" si="81"/>
        <v>0</v>
      </c>
      <c r="AF871" s="10">
        <f t="shared" si="82"/>
        <v>0</v>
      </c>
    </row>
    <row r="872" spans="1:32" ht="15.75" customHeight="1" x14ac:dyDescent="0.2">
      <c r="A872" s="8">
        <v>45065</v>
      </c>
      <c r="B872" s="32">
        <v>158.11300660000001</v>
      </c>
      <c r="C872" s="9">
        <f t="shared" si="90"/>
        <v>100.7336655</v>
      </c>
      <c r="D872" s="10">
        <f t="shared" si="91"/>
        <v>158.11300660000001</v>
      </c>
      <c r="E872" s="10">
        <f t="shared" si="92"/>
        <v>1</v>
      </c>
      <c r="F872" s="10">
        <f t="shared" si="93"/>
        <v>0</v>
      </c>
      <c r="G872" s="10">
        <f t="shared" si="94"/>
        <v>0</v>
      </c>
      <c r="H872" s="10">
        <f t="shared" si="95"/>
        <v>0</v>
      </c>
      <c r="I872" s="10">
        <f t="shared" si="96"/>
        <v>0</v>
      </c>
      <c r="J872" s="10">
        <f t="shared" si="97"/>
        <v>0</v>
      </c>
      <c r="K872" s="10">
        <f t="shared" si="98"/>
        <v>0</v>
      </c>
      <c r="L872" s="9">
        <f t="shared" si="88"/>
        <v>158.11300660000001</v>
      </c>
      <c r="M872" s="9">
        <f t="shared" si="99"/>
        <v>156.814670565</v>
      </c>
      <c r="N872" s="9">
        <f t="shared" si="102"/>
        <v>160.29729797799999</v>
      </c>
      <c r="O872" s="9">
        <f t="shared" si="77"/>
        <v>164.81426361150005</v>
      </c>
      <c r="P872" s="9">
        <f t="shared" si="100"/>
        <v>1.2983360350000055</v>
      </c>
      <c r="Q872" s="10">
        <f t="shared" si="101"/>
        <v>1</v>
      </c>
      <c r="R872" s="9">
        <f t="shared" si="103"/>
        <v>-2.1842913779999833</v>
      </c>
      <c r="S872" s="10">
        <f t="shared" si="105"/>
        <v>0</v>
      </c>
      <c r="T872" s="9">
        <f t="shared" si="78"/>
        <v>-6.7012570115000472</v>
      </c>
      <c r="U872" s="10">
        <f t="shared" si="83"/>
        <v>0</v>
      </c>
      <c r="V872" s="9">
        <f t="shared" si="104"/>
        <v>-3.4826274129999888</v>
      </c>
      <c r="W872" s="10">
        <f t="shared" si="89"/>
        <v>0</v>
      </c>
      <c r="X872" s="9">
        <f t="shared" si="79"/>
        <v>-7.9995930465000527</v>
      </c>
      <c r="Y872" s="10">
        <f t="shared" si="84"/>
        <v>0</v>
      </c>
      <c r="Z872" s="9">
        <f t="shared" si="80"/>
        <v>-4.5169656335000639</v>
      </c>
      <c r="AA872" s="10">
        <f t="shared" si="85"/>
        <v>0</v>
      </c>
      <c r="AB872" s="10">
        <f t="shared" si="86"/>
        <v>0</v>
      </c>
      <c r="AC872" s="10">
        <f t="shared" si="87"/>
        <v>0</v>
      </c>
      <c r="AD872" s="10">
        <f t="shared" si="81"/>
        <v>0</v>
      </c>
      <c r="AF872" s="10">
        <f t="shared" si="82"/>
        <v>0</v>
      </c>
    </row>
    <row r="873" spans="1:32" ht="15.75" customHeight="1" x14ac:dyDescent="0.2">
      <c r="A873" s="8">
        <v>45068</v>
      </c>
      <c r="B873" s="32">
        <v>159.17288210000001</v>
      </c>
      <c r="C873" s="9">
        <f t="shared" si="90"/>
        <v>100.7336655</v>
      </c>
      <c r="D873" s="10">
        <f t="shared" si="91"/>
        <v>159.17288210000001</v>
      </c>
      <c r="E873" s="10">
        <f t="shared" si="92"/>
        <v>1</v>
      </c>
      <c r="F873" s="10">
        <f t="shared" si="93"/>
        <v>0</v>
      </c>
      <c r="G873" s="10">
        <f t="shared" si="94"/>
        <v>0</v>
      </c>
      <c r="H873" s="10">
        <f t="shared" si="95"/>
        <v>0</v>
      </c>
      <c r="I873" s="10">
        <f t="shared" si="96"/>
        <v>0</v>
      </c>
      <c r="J873" s="10">
        <f t="shared" si="97"/>
        <v>0</v>
      </c>
      <c r="K873" s="10">
        <f t="shared" si="98"/>
        <v>0</v>
      </c>
      <c r="L873" s="9">
        <f t="shared" si="88"/>
        <v>159.17288210000001</v>
      </c>
      <c r="M873" s="9">
        <f t="shared" si="99"/>
        <v>156.97605972500003</v>
      </c>
      <c r="N873" s="9">
        <f t="shared" si="102"/>
        <v>160.040039372</v>
      </c>
      <c r="O873" s="9">
        <f t="shared" si="77"/>
        <v>164.70924034200007</v>
      </c>
      <c r="P873" s="9">
        <f t="shared" si="100"/>
        <v>2.1968223749999822</v>
      </c>
      <c r="Q873" s="10">
        <f t="shared" si="101"/>
        <v>0</v>
      </c>
      <c r="R873" s="9">
        <f t="shared" si="103"/>
        <v>-0.86715727199998582</v>
      </c>
      <c r="S873" s="10">
        <f t="shared" si="105"/>
        <v>0</v>
      </c>
      <c r="T873" s="9">
        <f t="shared" si="78"/>
        <v>-5.5363582420000625</v>
      </c>
      <c r="U873" s="10">
        <f t="shared" si="83"/>
        <v>0</v>
      </c>
      <c r="V873" s="9">
        <f t="shared" si="104"/>
        <v>-3.0639796469999681</v>
      </c>
      <c r="W873" s="10">
        <f t="shared" si="89"/>
        <v>0</v>
      </c>
      <c r="X873" s="9">
        <f t="shared" si="79"/>
        <v>-7.7331806170000448</v>
      </c>
      <c r="Y873" s="10">
        <f t="shared" si="84"/>
        <v>0</v>
      </c>
      <c r="Z873" s="9">
        <f t="shared" si="80"/>
        <v>-4.6692009700000767</v>
      </c>
      <c r="AA873" s="10">
        <f t="shared" si="85"/>
        <v>0</v>
      </c>
      <c r="AB873" s="10">
        <f t="shared" si="86"/>
        <v>0</v>
      </c>
      <c r="AC873" s="10">
        <f t="shared" si="87"/>
        <v>0</v>
      </c>
      <c r="AD873" s="10">
        <f t="shared" si="81"/>
        <v>0</v>
      </c>
      <c r="AF873" s="10">
        <f t="shared" si="82"/>
        <v>0</v>
      </c>
    </row>
    <row r="874" spans="1:32" ht="15.75" customHeight="1" x14ac:dyDescent="0.2">
      <c r="A874" s="8">
        <v>45069</v>
      </c>
      <c r="B874" s="32">
        <v>156.86042789999999</v>
      </c>
      <c r="C874" s="9">
        <f t="shared" si="90"/>
        <v>100.7336655</v>
      </c>
      <c r="D874" s="10">
        <f t="shared" si="91"/>
        <v>156.86042789999999</v>
      </c>
      <c r="E874" s="10">
        <f t="shared" si="92"/>
        <v>1</v>
      </c>
      <c r="F874" s="10">
        <f t="shared" si="93"/>
        <v>0</v>
      </c>
      <c r="G874" s="10">
        <f t="shared" si="94"/>
        <v>0</v>
      </c>
      <c r="H874" s="10">
        <f t="shared" si="95"/>
        <v>0</v>
      </c>
      <c r="I874" s="10">
        <f t="shared" si="96"/>
        <v>0</v>
      </c>
      <c r="J874" s="10">
        <f t="shared" si="97"/>
        <v>0</v>
      </c>
      <c r="K874" s="10">
        <f t="shared" si="98"/>
        <v>0</v>
      </c>
      <c r="L874" s="9">
        <f t="shared" si="88"/>
        <v>156.86042789999999</v>
      </c>
      <c r="M874" s="9">
        <f t="shared" si="99"/>
        <v>157.04350510000003</v>
      </c>
      <c r="N874" s="9">
        <f t="shared" si="102"/>
        <v>159.713407292</v>
      </c>
      <c r="O874" s="9">
        <f t="shared" si="77"/>
        <v>164.5777202615001</v>
      </c>
      <c r="P874" s="9">
        <f t="shared" si="100"/>
        <v>-0.18307720000004224</v>
      </c>
      <c r="Q874" s="10">
        <f t="shared" si="101"/>
        <v>-1</v>
      </c>
      <c r="R874" s="9">
        <f t="shared" si="103"/>
        <v>-2.8529793920000088</v>
      </c>
      <c r="S874" s="10">
        <f t="shared" si="105"/>
        <v>0</v>
      </c>
      <c r="T874" s="9">
        <f t="shared" si="78"/>
        <v>-7.7172923615001139</v>
      </c>
      <c r="U874" s="10">
        <f t="shared" si="83"/>
        <v>0</v>
      </c>
      <c r="V874" s="9">
        <f t="shared" si="104"/>
        <v>-2.6699021919999666</v>
      </c>
      <c r="W874" s="10">
        <f t="shared" si="89"/>
        <v>0</v>
      </c>
      <c r="X874" s="9">
        <f t="shared" si="79"/>
        <v>-7.5342151615000716</v>
      </c>
      <c r="Y874" s="10">
        <f t="shared" si="84"/>
        <v>0</v>
      </c>
      <c r="Z874" s="9">
        <f t="shared" si="80"/>
        <v>-4.8643129695001051</v>
      </c>
      <c r="AA874" s="10">
        <f t="shared" si="85"/>
        <v>0</v>
      </c>
      <c r="AB874" s="10">
        <f t="shared" si="86"/>
        <v>0</v>
      </c>
      <c r="AC874" s="10">
        <f t="shared" si="87"/>
        <v>0</v>
      </c>
      <c r="AD874" s="10">
        <f t="shared" si="81"/>
        <v>0</v>
      </c>
      <c r="AF874" s="10">
        <f t="shared" si="82"/>
        <v>0</v>
      </c>
    </row>
    <row r="875" spans="1:32" ht="15.75" customHeight="1" x14ac:dyDescent="0.2">
      <c r="A875" s="8">
        <v>45070</v>
      </c>
      <c r="B875" s="32">
        <v>152.86184689999999</v>
      </c>
      <c r="C875" s="9">
        <f t="shared" si="90"/>
        <v>100.7336655</v>
      </c>
      <c r="D875" s="10">
        <f t="shared" si="91"/>
        <v>152.86184689999999</v>
      </c>
      <c r="E875" s="10">
        <f t="shared" si="92"/>
        <v>1</v>
      </c>
      <c r="F875" s="10">
        <f t="shared" si="93"/>
        <v>0</v>
      </c>
      <c r="G875" s="10">
        <f t="shared" si="94"/>
        <v>0</v>
      </c>
      <c r="H875" s="10">
        <f t="shared" si="95"/>
        <v>0</v>
      </c>
      <c r="I875" s="10">
        <f t="shared" si="96"/>
        <v>0</v>
      </c>
      <c r="J875" s="10">
        <f t="shared" si="97"/>
        <v>0</v>
      </c>
      <c r="K875" s="10">
        <f t="shared" si="98"/>
        <v>0</v>
      </c>
      <c r="L875" s="9">
        <f t="shared" si="88"/>
        <v>152.86184689999999</v>
      </c>
      <c r="M875" s="9">
        <f t="shared" si="99"/>
        <v>156.93510971500001</v>
      </c>
      <c r="N875" s="9">
        <f t="shared" si="102"/>
        <v>159.36654144600001</v>
      </c>
      <c r="O875" s="9">
        <f t="shared" si="77"/>
        <v>164.4271708685001</v>
      </c>
      <c r="P875" s="9">
        <f t="shared" si="100"/>
        <v>-4.073262815000021</v>
      </c>
      <c r="Q875" s="10">
        <f t="shared" si="101"/>
        <v>0</v>
      </c>
      <c r="R875" s="9">
        <f t="shared" si="103"/>
        <v>-6.5046945460000245</v>
      </c>
      <c r="S875" s="10">
        <f t="shared" si="105"/>
        <v>0</v>
      </c>
      <c r="T875" s="9">
        <f t="shared" si="78"/>
        <v>-11.56532396850011</v>
      </c>
      <c r="U875" s="10">
        <f t="shared" si="83"/>
        <v>0</v>
      </c>
      <c r="V875" s="9">
        <f t="shared" si="104"/>
        <v>-2.4314317310000035</v>
      </c>
      <c r="W875" s="10">
        <f t="shared" si="89"/>
        <v>0</v>
      </c>
      <c r="X875" s="9">
        <f t="shared" si="79"/>
        <v>-7.4920611535000887</v>
      </c>
      <c r="Y875" s="10">
        <f t="shared" si="84"/>
        <v>0</v>
      </c>
      <c r="Z875" s="9">
        <f t="shared" si="80"/>
        <v>-5.0606294225000852</v>
      </c>
      <c r="AA875" s="10">
        <f t="shared" si="85"/>
        <v>0</v>
      </c>
      <c r="AB875" s="10">
        <f t="shared" si="86"/>
        <v>0</v>
      </c>
      <c r="AC875" s="10">
        <f t="shared" si="87"/>
        <v>0</v>
      </c>
      <c r="AD875" s="10">
        <f t="shared" si="81"/>
        <v>0</v>
      </c>
      <c r="AF875" s="10">
        <f t="shared" si="82"/>
        <v>0</v>
      </c>
    </row>
    <row r="876" spans="1:32" ht="15.75" customHeight="1" x14ac:dyDescent="0.2">
      <c r="A876" s="8">
        <v>45071</v>
      </c>
      <c r="B876" s="32">
        <v>148.81506350000001</v>
      </c>
      <c r="C876" s="9">
        <f t="shared" si="90"/>
        <v>100.7336655</v>
      </c>
      <c r="D876" s="10">
        <f t="shared" si="91"/>
        <v>148.81506350000001</v>
      </c>
      <c r="E876" s="10">
        <f t="shared" si="92"/>
        <v>1</v>
      </c>
      <c r="F876" s="10">
        <f t="shared" si="93"/>
        <v>0</v>
      </c>
      <c r="G876" s="10">
        <f t="shared" si="94"/>
        <v>0</v>
      </c>
      <c r="H876" s="10">
        <f t="shared" si="95"/>
        <v>0</v>
      </c>
      <c r="I876" s="10">
        <f t="shared" si="96"/>
        <v>0</v>
      </c>
      <c r="J876" s="10">
        <f t="shared" si="97"/>
        <v>0</v>
      </c>
      <c r="K876" s="10">
        <f t="shared" si="98"/>
        <v>0</v>
      </c>
      <c r="L876" s="9">
        <f t="shared" si="88"/>
        <v>148.81506350000001</v>
      </c>
      <c r="M876" s="9">
        <f t="shared" si="99"/>
        <v>156.60510483500005</v>
      </c>
      <c r="N876" s="9">
        <f t="shared" si="102"/>
        <v>159.049544682</v>
      </c>
      <c r="O876" s="9">
        <f t="shared" si="77"/>
        <v>164.26530006500008</v>
      </c>
      <c r="P876" s="9">
        <f t="shared" si="100"/>
        <v>-7.7900413350000406</v>
      </c>
      <c r="Q876" s="10">
        <f t="shared" si="101"/>
        <v>0</v>
      </c>
      <c r="R876" s="9">
        <f t="shared" si="103"/>
        <v>-10.234481181999996</v>
      </c>
      <c r="S876" s="10">
        <f t="shared" si="105"/>
        <v>0</v>
      </c>
      <c r="T876" s="9">
        <f t="shared" si="78"/>
        <v>-15.450236565000068</v>
      </c>
      <c r="U876" s="10">
        <f t="shared" si="83"/>
        <v>0</v>
      </c>
      <c r="V876" s="9">
        <f t="shared" si="104"/>
        <v>-2.4444398469999555</v>
      </c>
      <c r="W876" s="10">
        <f t="shared" si="89"/>
        <v>0</v>
      </c>
      <c r="X876" s="9">
        <f t="shared" si="79"/>
        <v>-7.6601952300000278</v>
      </c>
      <c r="Y876" s="10">
        <f t="shared" si="84"/>
        <v>0</v>
      </c>
      <c r="Z876" s="9">
        <f t="shared" si="80"/>
        <v>-5.2157553830000722</v>
      </c>
      <c r="AA876" s="10">
        <f t="shared" si="85"/>
        <v>0</v>
      </c>
      <c r="AB876" s="10">
        <f t="shared" si="86"/>
        <v>0</v>
      </c>
      <c r="AC876" s="10">
        <f t="shared" si="87"/>
        <v>0</v>
      </c>
      <c r="AD876" s="10">
        <f t="shared" si="81"/>
        <v>0</v>
      </c>
      <c r="AF876" s="10">
        <f t="shared" si="82"/>
        <v>0</v>
      </c>
    </row>
    <row r="877" spans="1:32" ht="15.75" customHeight="1" x14ac:dyDescent="0.2">
      <c r="A877" s="8">
        <v>45072</v>
      </c>
      <c r="B877" s="32">
        <v>151.27204900000001</v>
      </c>
      <c r="C877" s="9">
        <f t="shared" si="90"/>
        <v>100.7336655</v>
      </c>
      <c r="D877" s="10">
        <f t="shared" si="91"/>
        <v>151.27204900000001</v>
      </c>
      <c r="E877" s="10">
        <f t="shared" si="92"/>
        <v>1</v>
      </c>
      <c r="F877" s="10">
        <f t="shared" si="93"/>
        <v>0</v>
      </c>
      <c r="G877" s="10">
        <f t="shared" si="94"/>
        <v>0</v>
      </c>
      <c r="H877" s="10">
        <f t="shared" si="95"/>
        <v>0</v>
      </c>
      <c r="I877" s="10">
        <f t="shared" si="96"/>
        <v>0</v>
      </c>
      <c r="J877" s="10">
        <f t="shared" si="97"/>
        <v>0</v>
      </c>
      <c r="K877" s="10">
        <f t="shared" si="98"/>
        <v>0</v>
      </c>
      <c r="L877" s="9">
        <f t="shared" si="88"/>
        <v>151.27204900000001</v>
      </c>
      <c r="M877" s="9">
        <f t="shared" si="99"/>
        <v>156.32327576500001</v>
      </c>
      <c r="N877" s="9">
        <f t="shared" si="102"/>
        <v>158.76916168800003</v>
      </c>
      <c r="O877" s="9">
        <f t="shared" si="77"/>
        <v>164.11161934000006</v>
      </c>
      <c r="P877" s="9">
        <f t="shared" si="100"/>
        <v>-5.0512267649999956</v>
      </c>
      <c r="Q877" s="10">
        <f t="shared" si="101"/>
        <v>0</v>
      </c>
      <c r="R877" s="9">
        <f t="shared" si="103"/>
        <v>-7.4971126880000156</v>
      </c>
      <c r="S877" s="10">
        <f t="shared" si="105"/>
        <v>0</v>
      </c>
      <c r="T877" s="9">
        <f t="shared" si="78"/>
        <v>-12.839570340000051</v>
      </c>
      <c r="U877" s="10">
        <f t="shared" si="83"/>
        <v>0</v>
      </c>
      <c r="V877" s="9">
        <f t="shared" si="104"/>
        <v>-2.4458859230000201</v>
      </c>
      <c r="W877" s="10">
        <f t="shared" si="89"/>
        <v>0</v>
      </c>
      <c r="X877" s="9">
        <f t="shared" si="79"/>
        <v>-7.7883435750000558</v>
      </c>
      <c r="Y877" s="10">
        <f t="shared" si="84"/>
        <v>0</v>
      </c>
      <c r="Z877" s="9">
        <f t="shared" si="80"/>
        <v>-5.3424576520000358</v>
      </c>
      <c r="AA877" s="10">
        <f t="shared" si="85"/>
        <v>0</v>
      </c>
      <c r="AB877" s="10">
        <f t="shared" si="86"/>
        <v>0</v>
      </c>
      <c r="AC877" s="10">
        <f t="shared" si="87"/>
        <v>0</v>
      </c>
      <c r="AD877" s="10">
        <f t="shared" si="81"/>
        <v>0</v>
      </c>
      <c r="AF877" s="10">
        <f t="shared" si="82"/>
        <v>0</v>
      </c>
    </row>
    <row r="878" spans="1:32" ht="15.75" customHeight="1" x14ac:dyDescent="0.2">
      <c r="A878" s="8">
        <v>45075</v>
      </c>
      <c r="B878" s="32">
        <v>151.75379939999999</v>
      </c>
      <c r="C878" s="9">
        <f t="shared" si="90"/>
        <v>100.7336655</v>
      </c>
      <c r="D878" s="10">
        <f t="shared" si="91"/>
        <v>151.75379939999999</v>
      </c>
      <c r="E878" s="10">
        <f t="shared" si="92"/>
        <v>1</v>
      </c>
      <c r="F878" s="10">
        <f t="shared" si="93"/>
        <v>0</v>
      </c>
      <c r="G878" s="10">
        <f t="shared" si="94"/>
        <v>0</v>
      </c>
      <c r="H878" s="10">
        <f t="shared" si="95"/>
        <v>0</v>
      </c>
      <c r="I878" s="10">
        <f t="shared" si="96"/>
        <v>0</v>
      </c>
      <c r="J878" s="10">
        <f t="shared" si="97"/>
        <v>0</v>
      </c>
      <c r="K878" s="10">
        <f t="shared" si="98"/>
        <v>0</v>
      </c>
      <c r="L878" s="9">
        <f t="shared" si="88"/>
        <v>151.75379939999999</v>
      </c>
      <c r="M878" s="9">
        <f t="shared" si="99"/>
        <v>155.96677552</v>
      </c>
      <c r="N878" s="9">
        <f t="shared" si="102"/>
        <v>158.61018158400003</v>
      </c>
      <c r="O878" s="9">
        <f t="shared" si="77"/>
        <v>163.96347877600004</v>
      </c>
      <c r="P878" s="9">
        <f t="shared" si="100"/>
        <v>-4.2129761200000075</v>
      </c>
      <c r="Q878" s="10">
        <f t="shared" si="101"/>
        <v>0</v>
      </c>
      <c r="R878" s="9">
        <f t="shared" si="103"/>
        <v>-6.8563821840000401</v>
      </c>
      <c r="S878" s="10">
        <f t="shared" si="105"/>
        <v>0</v>
      </c>
      <c r="T878" s="9">
        <f t="shared" si="78"/>
        <v>-12.209679376000054</v>
      </c>
      <c r="U878" s="10">
        <f t="shared" si="83"/>
        <v>0</v>
      </c>
      <c r="V878" s="9">
        <f t="shared" si="104"/>
        <v>-2.6434060640000325</v>
      </c>
      <c r="W878" s="10">
        <f t="shared" si="89"/>
        <v>0</v>
      </c>
      <c r="X878" s="9">
        <f t="shared" si="79"/>
        <v>-7.9967032560000462</v>
      </c>
      <c r="Y878" s="10">
        <f t="shared" si="84"/>
        <v>0</v>
      </c>
      <c r="Z878" s="9">
        <f t="shared" si="80"/>
        <v>-5.3532971920000136</v>
      </c>
      <c r="AA878" s="10">
        <f t="shared" si="85"/>
        <v>0</v>
      </c>
      <c r="AB878" s="10">
        <f t="shared" si="86"/>
        <v>0</v>
      </c>
      <c r="AC878" s="10">
        <f t="shared" si="87"/>
        <v>0</v>
      </c>
      <c r="AD878" s="10">
        <f t="shared" si="81"/>
        <v>0</v>
      </c>
      <c r="AF878" s="10">
        <f t="shared" si="82"/>
        <v>0</v>
      </c>
    </row>
    <row r="879" spans="1:32" ht="15.75" customHeight="1" x14ac:dyDescent="0.2">
      <c r="A879" s="8">
        <v>45076</v>
      </c>
      <c r="B879" s="32">
        <v>149.93373109999999</v>
      </c>
      <c r="C879" s="9">
        <f t="shared" si="90"/>
        <v>100.7336655</v>
      </c>
      <c r="D879" s="10">
        <f t="shared" si="91"/>
        <v>149.93373109999999</v>
      </c>
      <c r="E879" s="10">
        <f t="shared" si="92"/>
        <v>1</v>
      </c>
      <c r="F879" s="10">
        <f t="shared" si="93"/>
        <v>0</v>
      </c>
      <c r="G879" s="10">
        <f t="shared" si="94"/>
        <v>0</v>
      </c>
      <c r="H879" s="10">
        <f t="shared" si="95"/>
        <v>0</v>
      </c>
      <c r="I879" s="10">
        <f t="shared" si="96"/>
        <v>0</v>
      </c>
      <c r="J879" s="10">
        <f t="shared" si="97"/>
        <v>0</v>
      </c>
      <c r="K879" s="10">
        <f t="shared" si="98"/>
        <v>0</v>
      </c>
      <c r="L879" s="9">
        <f t="shared" si="88"/>
        <v>149.93373109999999</v>
      </c>
      <c r="M879" s="9">
        <f t="shared" si="99"/>
        <v>155.54576722000002</v>
      </c>
      <c r="N879" s="9">
        <f t="shared" si="102"/>
        <v>158.33579163000002</v>
      </c>
      <c r="O879" s="9">
        <f t="shared" si="77"/>
        <v>163.81490944000006</v>
      </c>
      <c r="P879" s="9">
        <f t="shared" si="100"/>
        <v>-5.6120361200000275</v>
      </c>
      <c r="Q879" s="10">
        <f t="shared" si="101"/>
        <v>0</v>
      </c>
      <c r="R879" s="9">
        <f t="shared" si="103"/>
        <v>-8.4020605300000284</v>
      </c>
      <c r="S879" s="10">
        <f t="shared" si="105"/>
        <v>0</v>
      </c>
      <c r="T879" s="9">
        <f t="shared" si="78"/>
        <v>-13.881178340000076</v>
      </c>
      <c r="U879" s="10">
        <f t="shared" si="83"/>
        <v>0</v>
      </c>
      <c r="V879" s="9">
        <f t="shared" si="104"/>
        <v>-2.7900244100000009</v>
      </c>
      <c r="W879" s="10">
        <f t="shared" si="89"/>
        <v>0</v>
      </c>
      <c r="X879" s="9">
        <f t="shared" si="79"/>
        <v>-8.2691422200000488</v>
      </c>
      <c r="Y879" s="10">
        <f t="shared" si="84"/>
        <v>0</v>
      </c>
      <c r="Z879" s="9">
        <f t="shared" si="80"/>
        <v>-5.4791178100000479</v>
      </c>
      <c r="AA879" s="10">
        <f t="shared" si="85"/>
        <v>0</v>
      </c>
      <c r="AB879" s="10">
        <f t="shared" si="86"/>
        <v>0</v>
      </c>
      <c r="AC879" s="10">
        <f t="shared" si="87"/>
        <v>0</v>
      </c>
      <c r="AD879" s="10">
        <f t="shared" si="81"/>
        <v>0</v>
      </c>
      <c r="AF879" s="10">
        <f t="shared" si="82"/>
        <v>0</v>
      </c>
    </row>
    <row r="880" spans="1:32" ht="15.75" customHeight="1" x14ac:dyDescent="0.2">
      <c r="A880" s="8">
        <v>45077</v>
      </c>
      <c r="B880" s="32">
        <v>160.16545099999999</v>
      </c>
      <c r="C880" s="9">
        <f t="shared" si="90"/>
        <v>100.7336655</v>
      </c>
      <c r="D880" s="10">
        <f t="shared" si="91"/>
        <v>160.16545099999999</v>
      </c>
      <c r="E880" s="10">
        <f t="shared" si="92"/>
        <v>1</v>
      </c>
      <c r="F880" s="10">
        <f t="shared" si="93"/>
        <v>0</v>
      </c>
      <c r="G880" s="10">
        <f t="shared" si="94"/>
        <v>0</v>
      </c>
      <c r="H880" s="10">
        <f t="shared" si="95"/>
        <v>0</v>
      </c>
      <c r="I880" s="10">
        <f t="shared" si="96"/>
        <v>0</v>
      </c>
      <c r="J880" s="10">
        <f t="shared" si="97"/>
        <v>0</v>
      </c>
      <c r="K880" s="10">
        <f t="shared" si="98"/>
        <v>0</v>
      </c>
      <c r="L880" s="9">
        <f t="shared" si="88"/>
        <v>160.16545099999999</v>
      </c>
      <c r="M880" s="9">
        <f t="shared" si="99"/>
        <v>155.54481125499998</v>
      </c>
      <c r="N880" s="9">
        <f t="shared" si="102"/>
        <v>158.318066104</v>
      </c>
      <c r="O880" s="9">
        <f t="shared" si="77"/>
        <v>163.71340377850004</v>
      </c>
      <c r="P880" s="9">
        <f t="shared" si="100"/>
        <v>4.6206397450000054</v>
      </c>
      <c r="Q880" s="10">
        <f t="shared" si="101"/>
        <v>1</v>
      </c>
      <c r="R880" s="9">
        <f t="shared" si="103"/>
        <v>1.8473848959999941</v>
      </c>
      <c r="S880" s="10">
        <f t="shared" si="105"/>
        <v>1</v>
      </c>
      <c r="T880" s="9">
        <f t="shared" si="78"/>
        <v>-3.5479527785000471</v>
      </c>
      <c r="U880" s="10">
        <f t="shared" si="83"/>
        <v>0</v>
      </c>
      <c r="V880" s="9">
        <f t="shared" si="104"/>
        <v>-2.7732548490000113</v>
      </c>
      <c r="W880" s="10">
        <f t="shared" si="89"/>
        <v>0</v>
      </c>
      <c r="X880" s="9">
        <f t="shared" si="79"/>
        <v>-8.1685925235000525</v>
      </c>
      <c r="Y880" s="10">
        <f t="shared" si="84"/>
        <v>0</v>
      </c>
      <c r="Z880" s="9">
        <f t="shared" si="80"/>
        <v>-5.3953376745000412</v>
      </c>
      <c r="AA880" s="10">
        <f t="shared" si="85"/>
        <v>0</v>
      </c>
      <c r="AB880" s="10">
        <f t="shared" si="86"/>
        <v>0</v>
      </c>
      <c r="AC880" s="10">
        <f t="shared" si="87"/>
        <v>0</v>
      </c>
      <c r="AD880" s="10">
        <f t="shared" si="81"/>
        <v>1</v>
      </c>
      <c r="AF880" s="10">
        <f t="shared" si="82"/>
        <v>0</v>
      </c>
    </row>
    <row r="881" spans="1:32" ht="15.75" customHeight="1" x14ac:dyDescent="0.2">
      <c r="A881" s="8">
        <v>45078</v>
      </c>
      <c r="B881" s="32">
        <v>165.08453370000001</v>
      </c>
      <c r="C881" s="9">
        <f t="shared" si="90"/>
        <v>100.7336655</v>
      </c>
      <c r="D881" s="10">
        <f t="shared" si="91"/>
        <v>165.08453370000001</v>
      </c>
      <c r="E881" s="10">
        <f t="shared" si="92"/>
        <v>1</v>
      </c>
      <c r="F881" s="10">
        <f t="shared" si="93"/>
        <v>0</v>
      </c>
      <c r="G881" s="10">
        <f t="shared" si="94"/>
        <v>0</v>
      </c>
      <c r="H881" s="10">
        <f t="shared" si="95"/>
        <v>0</v>
      </c>
      <c r="I881" s="10">
        <f t="shared" si="96"/>
        <v>0</v>
      </c>
      <c r="J881" s="10">
        <f t="shared" si="97"/>
        <v>0</v>
      </c>
      <c r="K881" s="10">
        <f t="shared" si="98"/>
        <v>0</v>
      </c>
      <c r="L881" s="9">
        <f t="shared" si="88"/>
        <v>165.08453370000001</v>
      </c>
      <c r="M881" s="9">
        <f t="shared" si="99"/>
        <v>155.98973846999999</v>
      </c>
      <c r="N881" s="9">
        <f t="shared" si="102"/>
        <v>158.39390442200002</v>
      </c>
      <c r="O881" s="9">
        <f t="shared" si="77"/>
        <v>163.64179283200005</v>
      </c>
      <c r="P881" s="9">
        <f t="shared" si="100"/>
        <v>9.0947952300000168</v>
      </c>
      <c r="Q881" s="10">
        <f t="shared" si="101"/>
        <v>0</v>
      </c>
      <c r="R881" s="9">
        <f t="shared" si="103"/>
        <v>6.6906292779999887</v>
      </c>
      <c r="S881" s="10">
        <f t="shared" si="105"/>
        <v>0</v>
      </c>
      <c r="T881" s="9">
        <f t="shared" si="78"/>
        <v>1.4427408679999587</v>
      </c>
      <c r="U881" s="10">
        <f t="shared" si="83"/>
        <v>1</v>
      </c>
      <c r="V881" s="9">
        <f t="shared" si="104"/>
        <v>-2.404165952000028</v>
      </c>
      <c r="W881" s="10">
        <f t="shared" si="89"/>
        <v>0</v>
      </c>
      <c r="X881" s="9">
        <f t="shared" si="79"/>
        <v>-7.6520543620000581</v>
      </c>
      <c r="Y881" s="10">
        <f t="shared" si="84"/>
        <v>0</v>
      </c>
      <c r="Z881" s="9">
        <f t="shared" si="80"/>
        <v>-5.24788841000003</v>
      </c>
      <c r="AA881" s="10">
        <f t="shared" si="85"/>
        <v>0</v>
      </c>
      <c r="AB881" s="10">
        <f t="shared" si="86"/>
        <v>0</v>
      </c>
      <c r="AC881" s="10">
        <f t="shared" si="87"/>
        <v>0</v>
      </c>
      <c r="AD881" s="10">
        <f t="shared" si="81"/>
        <v>0</v>
      </c>
      <c r="AF881" s="10">
        <f t="shared" si="82"/>
        <v>0</v>
      </c>
    </row>
    <row r="882" spans="1:32" ht="15.75" customHeight="1" x14ac:dyDescent="0.2">
      <c r="A882" s="8">
        <v>45079</v>
      </c>
      <c r="B882" s="32">
        <v>164.98614499999999</v>
      </c>
      <c r="C882" s="9">
        <f t="shared" si="90"/>
        <v>100.7336655</v>
      </c>
      <c r="D882" s="10">
        <f t="shared" si="91"/>
        <v>164.98614499999999</v>
      </c>
      <c r="E882" s="10">
        <f t="shared" si="92"/>
        <v>1</v>
      </c>
      <c r="F882" s="10">
        <f t="shared" si="93"/>
        <v>0</v>
      </c>
      <c r="G882" s="10">
        <f t="shared" si="94"/>
        <v>0</v>
      </c>
      <c r="H882" s="10">
        <f t="shared" si="95"/>
        <v>0</v>
      </c>
      <c r="I882" s="10">
        <f t="shared" si="96"/>
        <v>0</v>
      </c>
      <c r="J882" s="10">
        <f t="shared" si="97"/>
        <v>0</v>
      </c>
      <c r="K882" s="10">
        <f t="shared" si="98"/>
        <v>0</v>
      </c>
      <c r="L882" s="9">
        <f t="shared" si="88"/>
        <v>164.98614499999999</v>
      </c>
      <c r="M882" s="9">
        <f t="shared" si="99"/>
        <v>156.17200622999999</v>
      </c>
      <c r="N882" s="9">
        <f t="shared" si="102"/>
        <v>158.40803711199999</v>
      </c>
      <c r="O882" s="9">
        <f t="shared" si="77"/>
        <v>163.59546402050003</v>
      </c>
      <c r="P882" s="9">
        <f t="shared" si="100"/>
        <v>8.8141387699999996</v>
      </c>
      <c r="Q882" s="10">
        <f t="shared" si="101"/>
        <v>0</v>
      </c>
      <c r="R882" s="9">
        <f t="shared" si="103"/>
        <v>6.5781078880000052</v>
      </c>
      <c r="S882" s="10">
        <f t="shared" si="105"/>
        <v>0</v>
      </c>
      <c r="T882" s="9">
        <f t="shared" si="78"/>
        <v>1.3906809794999617</v>
      </c>
      <c r="U882" s="10">
        <f t="shared" si="83"/>
        <v>0</v>
      </c>
      <c r="V882" s="9">
        <f t="shared" si="104"/>
        <v>-2.2360308819999943</v>
      </c>
      <c r="W882" s="10">
        <f t="shared" si="89"/>
        <v>0</v>
      </c>
      <c r="X882" s="9">
        <f t="shared" si="79"/>
        <v>-7.4234577905000378</v>
      </c>
      <c r="Y882" s="10">
        <f t="shared" si="84"/>
        <v>0</v>
      </c>
      <c r="Z882" s="9">
        <f t="shared" si="80"/>
        <v>-5.1874269085000435</v>
      </c>
      <c r="AA882" s="10">
        <f t="shared" si="85"/>
        <v>0</v>
      </c>
      <c r="AB882" s="10">
        <f t="shared" si="86"/>
        <v>0</v>
      </c>
      <c r="AC882" s="10">
        <f t="shared" si="87"/>
        <v>0</v>
      </c>
      <c r="AD882" s="10">
        <f t="shared" si="81"/>
        <v>0</v>
      </c>
      <c r="AF882" s="10">
        <f t="shared" si="82"/>
        <v>0</v>
      </c>
    </row>
    <row r="883" spans="1:32" ht="15.75" customHeight="1" x14ac:dyDescent="0.2">
      <c r="A883" s="8">
        <v>45082</v>
      </c>
      <c r="B883" s="32">
        <v>163.9531403</v>
      </c>
      <c r="C883" s="9">
        <f t="shared" si="90"/>
        <v>100.7336655</v>
      </c>
      <c r="D883" s="10">
        <f t="shared" si="91"/>
        <v>163.9531403</v>
      </c>
      <c r="E883" s="10">
        <f t="shared" si="92"/>
        <v>1</v>
      </c>
      <c r="F883" s="10">
        <f t="shared" si="93"/>
        <v>0</v>
      </c>
      <c r="G883" s="10">
        <f t="shared" si="94"/>
        <v>0</v>
      </c>
      <c r="H883" s="10">
        <f t="shared" si="95"/>
        <v>0</v>
      </c>
      <c r="I883" s="10">
        <f t="shared" si="96"/>
        <v>0</v>
      </c>
      <c r="J883" s="10">
        <f t="shared" si="97"/>
        <v>0</v>
      </c>
      <c r="K883" s="10">
        <f t="shared" si="98"/>
        <v>0</v>
      </c>
      <c r="L883" s="9">
        <f t="shared" si="88"/>
        <v>163.9531403</v>
      </c>
      <c r="M883" s="9">
        <f t="shared" si="99"/>
        <v>156.43510742999999</v>
      </c>
      <c r="N883" s="9">
        <f t="shared" si="102"/>
        <v>158.46028412200002</v>
      </c>
      <c r="O883" s="9">
        <f t="shared" si="77"/>
        <v>163.54517456150003</v>
      </c>
      <c r="P883" s="9">
        <f t="shared" si="100"/>
        <v>7.5180328700000132</v>
      </c>
      <c r="Q883" s="10">
        <f t="shared" si="101"/>
        <v>0</v>
      </c>
      <c r="R883" s="9">
        <f t="shared" si="103"/>
        <v>5.4928561779999825</v>
      </c>
      <c r="S883" s="10">
        <f t="shared" si="105"/>
        <v>0</v>
      </c>
      <c r="T883" s="9">
        <f t="shared" si="78"/>
        <v>0.40796573849996776</v>
      </c>
      <c r="U883" s="10">
        <f t="shared" si="83"/>
        <v>0</v>
      </c>
      <c r="V883" s="9">
        <f t="shared" si="104"/>
        <v>-2.0251766920000307</v>
      </c>
      <c r="W883" s="10">
        <f t="shared" si="89"/>
        <v>0</v>
      </c>
      <c r="X883" s="9">
        <f t="shared" si="79"/>
        <v>-7.1100671315000454</v>
      </c>
      <c r="Y883" s="10">
        <f t="shared" si="84"/>
        <v>0</v>
      </c>
      <c r="Z883" s="9">
        <f t="shared" si="80"/>
        <v>-5.0848904395000147</v>
      </c>
      <c r="AA883" s="10">
        <f t="shared" si="85"/>
        <v>0</v>
      </c>
      <c r="AB883" s="10">
        <f t="shared" si="86"/>
        <v>0</v>
      </c>
      <c r="AC883" s="10">
        <f t="shared" si="87"/>
        <v>0</v>
      </c>
      <c r="AD883" s="10">
        <f t="shared" si="81"/>
        <v>0</v>
      </c>
      <c r="AF883" s="10">
        <f t="shared" si="82"/>
        <v>0</v>
      </c>
    </row>
    <row r="884" spans="1:32" ht="15.75" customHeight="1" x14ac:dyDescent="0.2">
      <c r="A884" s="8">
        <v>45083</v>
      </c>
      <c r="B884" s="32">
        <v>163.80557250000001</v>
      </c>
      <c r="C884" s="9">
        <f t="shared" si="90"/>
        <v>100.7336655</v>
      </c>
      <c r="D884" s="10">
        <f t="shared" si="91"/>
        <v>163.80557250000001</v>
      </c>
      <c r="E884" s="10">
        <f t="shared" si="92"/>
        <v>1</v>
      </c>
      <c r="F884" s="10">
        <f t="shared" si="93"/>
        <v>0</v>
      </c>
      <c r="G884" s="10">
        <f t="shared" si="94"/>
        <v>0</v>
      </c>
      <c r="H884" s="10">
        <f t="shared" si="95"/>
        <v>0</v>
      </c>
      <c r="I884" s="10">
        <f t="shared" si="96"/>
        <v>0</v>
      </c>
      <c r="J884" s="10">
        <f t="shared" si="97"/>
        <v>0</v>
      </c>
      <c r="K884" s="10">
        <f t="shared" si="98"/>
        <v>0</v>
      </c>
      <c r="L884" s="9">
        <f t="shared" si="88"/>
        <v>163.80557250000001</v>
      </c>
      <c r="M884" s="9">
        <f t="shared" si="99"/>
        <v>156.82090531</v>
      </c>
      <c r="N884" s="9">
        <f t="shared" si="102"/>
        <v>158.49223633200003</v>
      </c>
      <c r="O884" s="9">
        <f t="shared" si="77"/>
        <v>163.48547561750004</v>
      </c>
      <c r="P884" s="9">
        <f t="shared" si="100"/>
        <v>6.9846671900000104</v>
      </c>
      <c r="Q884" s="10">
        <f t="shared" si="101"/>
        <v>0</v>
      </c>
      <c r="R884" s="9">
        <f t="shared" si="103"/>
        <v>5.313336167999978</v>
      </c>
      <c r="S884" s="10">
        <f t="shared" si="105"/>
        <v>0</v>
      </c>
      <c r="T884" s="9">
        <f t="shared" si="78"/>
        <v>0.32009688249996771</v>
      </c>
      <c r="U884" s="10">
        <f t="shared" si="83"/>
        <v>0</v>
      </c>
      <c r="V884" s="9">
        <f t="shared" si="104"/>
        <v>-1.6713310220000324</v>
      </c>
      <c r="W884" s="10">
        <f t="shared" si="89"/>
        <v>0</v>
      </c>
      <c r="X884" s="9">
        <f t="shared" si="79"/>
        <v>-6.6645703075000426</v>
      </c>
      <c r="Y884" s="10">
        <f t="shared" si="84"/>
        <v>0</v>
      </c>
      <c r="Z884" s="9">
        <f t="shared" si="80"/>
        <v>-4.9932392855000103</v>
      </c>
      <c r="AA884" s="10">
        <f t="shared" si="85"/>
        <v>0</v>
      </c>
      <c r="AB884" s="10">
        <f t="shared" si="86"/>
        <v>0</v>
      </c>
      <c r="AC884" s="10">
        <f t="shared" si="87"/>
        <v>0</v>
      </c>
      <c r="AD884" s="10">
        <f t="shared" si="81"/>
        <v>0</v>
      </c>
      <c r="AF884" s="10">
        <f t="shared" si="82"/>
        <v>0</v>
      </c>
    </row>
    <row r="885" spans="1:32" ht="15.75" customHeight="1" x14ac:dyDescent="0.2">
      <c r="A885" s="8">
        <v>45084</v>
      </c>
      <c r="B885" s="32">
        <v>167.0521698</v>
      </c>
      <c r="C885" s="9">
        <f t="shared" si="90"/>
        <v>100.7336655</v>
      </c>
      <c r="D885" s="10">
        <f t="shared" si="91"/>
        <v>167.0521698</v>
      </c>
      <c r="E885" s="10">
        <f t="shared" si="92"/>
        <v>1</v>
      </c>
      <c r="F885" s="10">
        <f t="shared" si="93"/>
        <v>0</v>
      </c>
      <c r="G885" s="10">
        <f t="shared" si="94"/>
        <v>0</v>
      </c>
      <c r="H885" s="10">
        <f t="shared" si="95"/>
        <v>0</v>
      </c>
      <c r="I885" s="10">
        <f t="shared" si="96"/>
        <v>0</v>
      </c>
      <c r="J885" s="10">
        <f t="shared" si="97"/>
        <v>0</v>
      </c>
      <c r="K885" s="10">
        <f t="shared" si="98"/>
        <v>0</v>
      </c>
      <c r="L885" s="9">
        <f t="shared" si="88"/>
        <v>167.0521698</v>
      </c>
      <c r="M885" s="9">
        <f t="shared" si="99"/>
        <v>157.29917832000001</v>
      </c>
      <c r="N885" s="9">
        <f t="shared" si="102"/>
        <v>158.64018707600002</v>
      </c>
      <c r="O885" s="9">
        <f t="shared" si="77"/>
        <v>163.44176880000003</v>
      </c>
      <c r="P885" s="9">
        <f t="shared" si="100"/>
        <v>9.7529914799999915</v>
      </c>
      <c r="Q885" s="10">
        <f t="shared" si="101"/>
        <v>0</v>
      </c>
      <c r="R885" s="9">
        <f t="shared" si="103"/>
        <v>8.4119827239999836</v>
      </c>
      <c r="S885" s="10">
        <f t="shared" si="105"/>
        <v>0</v>
      </c>
      <c r="T885" s="9">
        <f t="shared" si="78"/>
        <v>3.6104009999999676</v>
      </c>
      <c r="U885" s="10">
        <f t="shared" si="83"/>
        <v>0</v>
      </c>
      <c r="V885" s="9">
        <f t="shared" si="104"/>
        <v>-1.3410087560000079</v>
      </c>
      <c r="W885" s="10">
        <f t="shared" si="89"/>
        <v>0</v>
      </c>
      <c r="X885" s="9">
        <f t="shared" si="79"/>
        <v>-6.1425904800000239</v>
      </c>
      <c r="Y885" s="10">
        <f t="shared" si="84"/>
        <v>0</v>
      </c>
      <c r="Z885" s="9">
        <f t="shared" si="80"/>
        <v>-4.801581724000016</v>
      </c>
      <c r="AA885" s="10">
        <f t="shared" si="85"/>
        <v>0</v>
      </c>
      <c r="AB885" s="10">
        <f t="shared" si="86"/>
        <v>0</v>
      </c>
      <c r="AC885" s="10">
        <f t="shared" si="87"/>
        <v>0</v>
      </c>
      <c r="AD885" s="10">
        <f t="shared" si="81"/>
        <v>0</v>
      </c>
      <c r="AF885" s="10">
        <f t="shared" si="82"/>
        <v>0</v>
      </c>
    </row>
    <row r="886" spans="1:32" ht="15.75" customHeight="1" x14ac:dyDescent="0.2">
      <c r="A886" s="8">
        <v>45085</v>
      </c>
      <c r="B886" s="32">
        <v>166.36349490000001</v>
      </c>
      <c r="C886" s="9">
        <f t="shared" si="90"/>
        <v>100.7336655</v>
      </c>
      <c r="D886" s="10">
        <f t="shared" si="91"/>
        <v>166.36349490000001</v>
      </c>
      <c r="E886" s="10">
        <f t="shared" si="92"/>
        <v>1</v>
      </c>
      <c r="F886" s="10">
        <f t="shared" si="93"/>
        <v>0</v>
      </c>
      <c r="G886" s="10">
        <f t="shared" si="94"/>
        <v>0</v>
      </c>
      <c r="H886" s="10">
        <f t="shared" si="95"/>
        <v>0</v>
      </c>
      <c r="I886" s="10">
        <f t="shared" si="96"/>
        <v>0</v>
      </c>
      <c r="J886" s="10">
        <f t="shared" si="97"/>
        <v>0</v>
      </c>
      <c r="K886" s="10">
        <f t="shared" si="98"/>
        <v>0</v>
      </c>
      <c r="L886" s="9">
        <f t="shared" si="88"/>
        <v>166.36349490000001</v>
      </c>
      <c r="M886" s="9">
        <f t="shared" si="99"/>
        <v>157.89477082000002</v>
      </c>
      <c r="N886" s="9">
        <f t="shared" si="102"/>
        <v>158.80423340200002</v>
      </c>
      <c r="O886" s="9">
        <f t="shared" si="77"/>
        <v>163.41412986900002</v>
      </c>
      <c r="P886" s="9">
        <f t="shared" si="100"/>
        <v>8.468724079999987</v>
      </c>
      <c r="Q886" s="10">
        <f t="shared" si="101"/>
        <v>0</v>
      </c>
      <c r="R886" s="9">
        <f t="shared" si="103"/>
        <v>7.5592614979999837</v>
      </c>
      <c r="S886" s="10">
        <f t="shared" si="105"/>
        <v>0</v>
      </c>
      <c r="T886" s="9">
        <f t="shared" si="78"/>
        <v>2.949365030999985</v>
      </c>
      <c r="U886" s="10">
        <f t="shared" si="83"/>
        <v>0</v>
      </c>
      <c r="V886" s="9">
        <f t="shared" si="104"/>
        <v>-0.90946258200000329</v>
      </c>
      <c r="W886" s="10">
        <f t="shared" si="89"/>
        <v>0</v>
      </c>
      <c r="X886" s="9">
        <f t="shared" si="79"/>
        <v>-5.519359049000002</v>
      </c>
      <c r="Y886" s="10">
        <f t="shared" si="84"/>
        <v>0</v>
      </c>
      <c r="Z886" s="9">
        <f t="shared" si="80"/>
        <v>-4.6098964669999987</v>
      </c>
      <c r="AA886" s="10">
        <f t="shared" si="85"/>
        <v>0</v>
      </c>
      <c r="AB886" s="10">
        <f t="shared" si="86"/>
        <v>0</v>
      </c>
      <c r="AC886" s="10">
        <f t="shared" si="87"/>
        <v>0</v>
      </c>
      <c r="AD886" s="10">
        <f t="shared" si="81"/>
        <v>0</v>
      </c>
      <c r="AF886" s="10">
        <f t="shared" si="82"/>
        <v>0</v>
      </c>
    </row>
    <row r="887" spans="1:32" ht="15.75" customHeight="1" x14ac:dyDescent="0.2">
      <c r="A887" s="8">
        <v>45086</v>
      </c>
      <c r="B887" s="32">
        <v>165.67481989999999</v>
      </c>
      <c r="C887" s="9">
        <f t="shared" si="90"/>
        <v>100.7336655</v>
      </c>
      <c r="D887" s="10">
        <f t="shared" si="91"/>
        <v>165.67481989999999</v>
      </c>
      <c r="E887" s="10">
        <f t="shared" si="92"/>
        <v>1</v>
      </c>
      <c r="F887" s="10">
        <f t="shared" si="93"/>
        <v>0</v>
      </c>
      <c r="G887" s="10">
        <f t="shared" si="94"/>
        <v>0</v>
      </c>
      <c r="H887" s="10">
        <f t="shared" si="95"/>
        <v>0</v>
      </c>
      <c r="I887" s="10">
        <f t="shared" si="96"/>
        <v>0</v>
      </c>
      <c r="J887" s="10">
        <f t="shared" si="97"/>
        <v>0</v>
      </c>
      <c r="K887" s="10">
        <f t="shared" si="98"/>
        <v>0</v>
      </c>
      <c r="L887" s="9">
        <f t="shared" si="88"/>
        <v>165.67481989999999</v>
      </c>
      <c r="M887" s="9">
        <f t="shared" si="99"/>
        <v>158.30899276999997</v>
      </c>
      <c r="N887" s="9">
        <f t="shared" si="102"/>
        <v>158.98437500200004</v>
      </c>
      <c r="O887" s="9">
        <f t="shared" si="77"/>
        <v>163.40183609150003</v>
      </c>
      <c r="P887" s="9">
        <f t="shared" si="100"/>
        <v>7.3658271300000138</v>
      </c>
      <c r="Q887" s="10">
        <f t="shared" si="101"/>
        <v>0</v>
      </c>
      <c r="R887" s="9">
        <f t="shared" si="103"/>
        <v>6.6904448979999529</v>
      </c>
      <c r="S887" s="10">
        <f t="shared" si="105"/>
        <v>0</v>
      </c>
      <c r="T887" s="9">
        <f t="shared" si="78"/>
        <v>2.2729838084999585</v>
      </c>
      <c r="U887" s="10">
        <f t="shared" si="83"/>
        <v>0</v>
      </c>
      <c r="V887" s="9">
        <f t="shared" si="104"/>
        <v>-0.67538223200006087</v>
      </c>
      <c r="W887" s="10">
        <f t="shared" si="89"/>
        <v>0</v>
      </c>
      <c r="X887" s="9">
        <f t="shared" si="79"/>
        <v>-5.0928433215000553</v>
      </c>
      <c r="Y887" s="10">
        <f t="shared" si="84"/>
        <v>0</v>
      </c>
      <c r="Z887" s="9">
        <f t="shared" si="80"/>
        <v>-4.4174610894999944</v>
      </c>
      <c r="AA887" s="10">
        <f t="shared" si="85"/>
        <v>0</v>
      </c>
      <c r="AB887" s="10">
        <f t="shared" si="86"/>
        <v>0</v>
      </c>
      <c r="AC887" s="10">
        <f t="shared" si="87"/>
        <v>0</v>
      </c>
      <c r="AD887" s="10">
        <f t="shared" si="81"/>
        <v>0</v>
      </c>
      <c r="AF887" s="10">
        <f t="shared" si="82"/>
        <v>0</v>
      </c>
    </row>
    <row r="888" spans="1:32" ht="15.75" customHeight="1" x14ac:dyDescent="0.2">
      <c r="A888" s="8">
        <v>45089</v>
      </c>
      <c r="B888" s="32">
        <v>170.83985899999999</v>
      </c>
      <c r="C888" s="9">
        <f t="shared" si="90"/>
        <v>100.7336655</v>
      </c>
      <c r="D888" s="10">
        <f t="shared" si="91"/>
        <v>170.83985899999999</v>
      </c>
      <c r="E888" s="10">
        <f t="shared" si="92"/>
        <v>1</v>
      </c>
      <c r="F888" s="10">
        <f t="shared" si="93"/>
        <v>0</v>
      </c>
      <c r="G888" s="10">
        <f t="shared" si="94"/>
        <v>0</v>
      </c>
      <c r="H888" s="10">
        <f t="shared" si="95"/>
        <v>0</v>
      </c>
      <c r="I888" s="10">
        <f t="shared" si="96"/>
        <v>0</v>
      </c>
      <c r="J888" s="10">
        <f t="shared" si="97"/>
        <v>0</v>
      </c>
      <c r="K888" s="10">
        <f t="shared" si="98"/>
        <v>0</v>
      </c>
      <c r="L888" s="9">
        <f t="shared" si="88"/>
        <v>170.83985899999999</v>
      </c>
      <c r="M888" s="9">
        <f t="shared" si="99"/>
        <v>159.02000808999998</v>
      </c>
      <c r="N888" s="9">
        <f t="shared" si="102"/>
        <v>159.20904327600002</v>
      </c>
      <c r="O888" s="9">
        <f t="shared" si="77"/>
        <v>163.41247688450002</v>
      </c>
      <c r="P888" s="9">
        <f t="shared" si="100"/>
        <v>11.819850910000014</v>
      </c>
      <c r="Q888" s="10">
        <f t="shared" si="101"/>
        <v>0</v>
      </c>
      <c r="R888" s="9">
        <f t="shared" si="103"/>
        <v>11.630815723999973</v>
      </c>
      <c r="S888" s="10">
        <f t="shared" si="105"/>
        <v>0</v>
      </c>
      <c r="T888" s="9">
        <f t="shared" si="78"/>
        <v>7.4273821154999666</v>
      </c>
      <c r="U888" s="10">
        <f t="shared" si="83"/>
        <v>0</v>
      </c>
      <c r="V888" s="9">
        <f t="shared" si="104"/>
        <v>-0.18903518600004077</v>
      </c>
      <c r="W888" s="10">
        <f t="shared" si="89"/>
        <v>0</v>
      </c>
      <c r="X888" s="9">
        <f t="shared" si="79"/>
        <v>-4.3924687945000471</v>
      </c>
      <c r="Y888" s="10">
        <f t="shared" si="84"/>
        <v>0</v>
      </c>
      <c r="Z888" s="9">
        <f t="shared" si="80"/>
        <v>-4.2034336085000064</v>
      </c>
      <c r="AA888" s="10">
        <f t="shared" si="85"/>
        <v>0</v>
      </c>
      <c r="AB888" s="10">
        <f t="shared" si="86"/>
        <v>0</v>
      </c>
      <c r="AC888" s="10">
        <f t="shared" si="87"/>
        <v>0</v>
      </c>
      <c r="AD888" s="10">
        <f t="shared" si="81"/>
        <v>0</v>
      </c>
      <c r="AF888" s="10">
        <f t="shared" si="82"/>
        <v>0</v>
      </c>
    </row>
    <row r="889" spans="1:32" ht="15.75" customHeight="1" x14ac:dyDescent="0.2">
      <c r="A889" s="8">
        <v>45090</v>
      </c>
      <c r="B889" s="32">
        <v>172.11882019999999</v>
      </c>
      <c r="C889" s="9">
        <f t="shared" si="90"/>
        <v>100.7336655</v>
      </c>
      <c r="D889" s="10">
        <f t="shared" si="91"/>
        <v>172.11882019999999</v>
      </c>
      <c r="E889" s="10">
        <f t="shared" si="92"/>
        <v>1</v>
      </c>
      <c r="F889" s="10">
        <f t="shared" si="93"/>
        <v>0</v>
      </c>
      <c r="G889" s="10">
        <f t="shared" si="94"/>
        <v>0</v>
      </c>
      <c r="H889" s="10">
        <f t="shared" si="95"/>
        <v>0</v>
      </c>
      <c r="I889" s="10">
        <f t="shared" si="96"/>
        <v>0</v>
      </c>
      <c r="J889" s="10">
        <f t="shared" si="97"/>
        <v>0</v>
      </c>
      <c r="K889" s="10">
        <f t="shared" si="98"/>
        <v>0</v>
      </c>
      <c r="L889" s="9">
        <f t="shared" si="88"/>
        <v>172.11882019999999</v>
      </c>
      <c r="M889" s="9">
        <f t="shared" si="99"/>
        <v>159.88409652999999</v>
      </c>
      <c r="N889" s="9">
        <f t="shared" si="102"/>
        <v>159.36582947000002</v>
      </c>
      <c r="O889" s="9">
        <f t="shared" si="77"/>
        <v>163.43962944200001</v>
      </c>
      <c r="P889" s="9">
        <f t="shared" si="100"/>
        <v>12.234723669999994</v>
      </c>
      <c r="Q889" s="10">
        <f t="shared" si="101"/>
        <v>0</v>
      </c>
      <c r="R889" s="9">
        <f t="shared" si="103"/>
        <v>12.752990729999965</v>
      </c>
      <c r="S889" s="10">
        <f t="shared" si="105"/>
        <v>0</v>
      </c>
      <c r="T889" s="9">
        <f t="shared" si="78"/>
        <v>8.6791907579999759</v>
      </c>
      <c r="U889" s="10">
        <f t="shared" si="83"/>
        <v>0</v>
      </c>
      <c r="V889" s="9">
        <f t="shared" si="104"/>
        <v>0.51826705999997102</v>
      </c>
      <c r="W889" s="10">
        <f t="shared" si="89"/>
        <v>1</v>
      </c>
      <c r="X889" s="9">
        <f t="shared" si="79"/>
        <v>-3.5555329120000181</v>
      </c>
      <c r="Y889" s="10">
        <f t="shared" si="84"/>
        <v>0</v>
      </c>
      <c r="Z889" s="9">
        <f t="shared" si="80"/>
        <v>-4.0737999719999891</v>
      </c>
      <c r="AA889" s="10">
        <f t="shared" si="85"/>
        <v>0</v>
      </c>
      <c r="AB889" s="10">
        <f t="shared" si="86"/>
        <v>0</v>
      </c>
      <c r="AC889" s="10">
        <f t="shared" si="87"/>
        <v>0</v>
      </c>
      <c r="AD889" s="10">
        <f t="shared" si="81"/>
        <v>0</v>
      </c>
      <c r="AF889" s="10">
        <f t="shared" si="82"/>
        <v>0</v>
      </c>
    </row>
    <row r="890" spans="1:32" ht="15.75" customHeight="1" x14ac:dyDescent="0.2">
      <c r="A890" s="8">
        <v>45091</v>
      </c>
      <c r="B890" s="32">
        <v>174.3816071</v>
      </c>
      <c r="C890" s="9">
        <f t="shared" si="90"/>
        <v>100.7336655</v>
      </c>
      <c r="D890" s="10">
        <f t="shared" si="91"/>
        <v>174.3816071</v>
      </c>
      <c r="E890" s="10">
        <f t="shared" si="92"/>
        <v>1</v>
      </c>
      <c r="F890" s="10">
        <f t="shared" si="93"/>
        <v>0</v>
      </c>
      <c r="G890" s="10">
        <f t="shared" si="94"/>
        <v>0</v>
      </c>
      <c r="H890" s="10">
        <f t="shared" si="95"/>
        <v>0</v>
      </c>
      <c r="I890" s="10">
        <f t="shared" si="96"/>
        <v>0</v>
      </c>
      <c r="J890" s="10">
        <f t="shared" si="97"/>
        <v>0</v>
      </c>
      <c r="K890" s="10">
        <f t="shared" si="98"/>
        <v>0</v>
      </c>
      <c r="L890" s="9">
        <f t="shared" si="88"/>
        <v>174.3816071</v>
      </c>
      <c r="M890" s="9">
        <f t="shared" si="99"/>
        <v>160.952857975</v>
      </c>
      <c r="N890" s="9">
        <f t="shared" si="102"/>
        <v>159.56305389800002</v>
      </c>
      <c r="O890" s="9">
        <f t="shared" si="77"/>
        <v>163.49182609750002</v>
      </c>
      <c r="P890" s="9">
        <f t="shared" si="100"/>
        <v>13.428749124999996</v>
      </c>
      <c r="Q890" s="10">
        <f t="shared" si="101"/>
        <v>0</v>
      </c>
      <c r="R890" s="9">
        <f t="shared" si="103"/>
        <v>14.818553201999975</v>
      </c>
      <c r="S890" s="10">
        <f t="shared" si="105"/>
        <v>0</v>
      </c>
      <c r="T890" s="9">
        <f t="shared" si="78"/>
        <v>10.889781002499973</v>
      </c>
      <c r="U890" s="10">
        <f t="shared" si="83"/>
        <v>0</v>
      </c>
      <c r="V890" s="9">
        <f t="shared" si="104"/>
        <v>1.3898040769999795</v>
      </c>
      <c r="W890" s="10">
        <f t="shared" si="89"/>
        <v>0</v>
      </c>
      <c r="X890" s="9">
        <f t="shared" si="79"/>
        <v>-2.5389681225000231</v>
      </c>
      <c r="Y890" s="10">
        <f t="shared" si="84"/>
        <v>0</v>
      </c>
      <c r="Z890" s="9">
        <f t="shared" si="80"/>
        <v>-3.9287721995000027</v>
      </c>
      <c r="AA890" s="10">
        <f t="shared" si="85"/>
        <v>0</v>
      </c>
      <c r="AB890" s="10">
        <f t="shared" si="86"/>
        <v>0</v>
      </c>
      <c r="AC890" s="10">
        <f t="shared" si="87"/>
        <v>0</v>
      </c>
      <c r="AD890" s="10">
        <f t="shared" si="81"/>
        <v>0</v>
      </c>
      <c r="AF890" s="10">
        <f t="shared" si="82"/>
        <v>0</v>
      </c>
    </row>
    <row r="891" spans="1:32" ht="15.75" customHeight="1" x14ac:dyDescent="0.2">
      <c r="A891" s="8">
        <v>45092</v>
      </c>
      <c r="B891" s="32">
        <v>172.2172089</v>
      </c>
      <c r="C891" s="9">
        <f t="shared" si="90"/>
        <v>100.7336655</v>
      </c>
      <c r="D891" s="10">
        <f t="shared" si="91"/>
        <v>172.2172089</v>
      </c>
      <c r="E891" s="10">
        <f t="shared" si="92"/>
        <v>1</v>
      </c>
      <c r="F891" s="10">
        <f t="shared" si="93"/>
        <v>0</v>
      </c>
      <c r="G891" s="10">
        <f t="shared" si="94"/>
        <v>0</v>
      </c>
      <c r="H891" s="10">
        <f t="shared" si="95"/>
        <v>0</v>
      </c>
      <c r="I891" s="10">
        <f t="shared" si="96"/>
        <v>0</v>
      </c>
      <c r="J891" s="10">
        <f t="shared" si="97"/>
        <v>0</v>
      </c>
      <c r="K891" s="10">
        <f t="shared" si="98"/>
        <v>0</v>
      </c>
      <c r="L891" s="9">
        <f t="shared" si="88"/>
        <v>172.2172089</v>
      </c>
      <c r="M891" s="9">
        <f t="shared" si="99"/>
        <v>161.77128144</v>
      </c>
      <c r="N891" s="9">
        <f t="shared" si="102"/>
        <v>159.74974975999999</v>
      </c>
      <c r="O891" s="9">
        <f t="shared" si="77"/>
        <v>163.50333168250006</v>
      </c>
      <c r="P891" s="9">
        <f t="shared" si="100"/>
        <v>10.445927460000007</v>
      </c>
      <c r="Q891" s="10">
        <f t="shared" si="101"/>
        <v>0</v>
      </c>
      <c r="R891" s="9">
        <f t="shared" si="103"/>
        <v>12.467459140000017</v>
      </c>
      <c r="S891" s="10">
        <f t="shared" si="105"/>
        <v>0</v>
      </c>
      <c r="T891" s="9">
        <f t="shared" si="78"/>
        <v>8.7138772174999417</v>
      </c>
      <c r="U891" s="10">
        <f t="shared" si="83"/>
        <v>0</v>
      </c>
      <c r="V891" s="9">
        <f t="shared" si="104"/>
        <v>2.0215316800000096</v>
      </c>
      <c r="W891" s="10">
        <f t="shared" si="89"/>
        <v>0</v>
      </c>
      <c r="X891" s="9">
        <f t="shared" si="79"/>
        <v>-1.7320502425000655</v>
      </c>
      <c r="Y891" s="10">
        <f t="shared" si="84"/>
        <v>0</v>
      </c>
      <c r="Z891" s="9">
        <f t="shared" si="80"/>
        <v>-3.7535819225000751</v>
      </c>
      <c r="AA891" s="10">
        <f t="shared" si="85"/>
        <v>0</v>
      </c>
      <c r="AB891" s="10">
        <f t="shared" si="86"/>
        <v>0</v>
      </c>
      <c r="AC891" s="10">
        <f t="shared" si="87"/>
        <v>0</v>
      </c>
      <c r="AD891" s="10">
        <f t="shared" si="81"/>
        <v>0</v>
      </c>
      <c r="AF891" s="10">
        <f t="shared" si="82"/>
        <v>0</v>
      </c>
    </row>
    <row r="892" spans="1:32" ht="15.75" customHeight="1" x14ac:dyDescent="0.2">
      <c r="A892" s="8">
        <v>45093</v>
      </c>
      <c r="B892" s="32">
        <v>175.95571899999999</v>
      </c>
      <c r="C892" s="9">
        <f t="shared" si="90"/>
        <v>100.7336655</v>
      </c>
      <c r="D892" s="10">
        <f t="shared" si="91"/>
        <v>175.95571899999999</v>
      </c>
      <c r="E892" s="10">
        <f t="shared" si="92"/>
        <v>1</v>
      </c>
      <c r="F892" s="10">
        <f t="shared" si="93"/>
        <v>0</v>
      </c>
      <c r="G892" s="10">
        <f t="shared" si="94"/>
        <v>0</v>
      </c>
      <c r="H892" s="10">
        <f t="shared" si="95"/>
        <v>0</v>
      </c>
      <c r="I892" s="10">
        <f t="shared" si="96"/>
        <v>0</v>
      </c>
      <c r="J892" s="10">
        <f t="shared" si="97"/>
        <v>0</v>
      </c>
      <c r="K892" s="10">
        <f t="shared" si="98"/>
        <v>0</v>
      </c>
      <c r="L892" s="9">
        <f t="shared" si="88"/>
        <v>175.95571899999999</v>
      </c>
      <c r="M892" s="9">
        <f t="shared" si="99"/>
        <v>162.66341706000003</v>
      </c>
      <c r="N892" s="9">
        <f t="shared" si="102"/>
        <v>159.99483612399999</v>
      </c>
      <c r="O892" s="9">
        <f t="shared" si="77"/>
        <v>163.54123802400005</v>
      </c>
      <c r="P892" s="9">
        <f t="shared" si="100"/>
        <v>13.292301939999959</v>
      </c>
      <c r="Q892" s="10">
        <f t="shared" si="101"/>
        <v>0</v>
      </c>
      <c r="R892" s="9">
        <f t="shared" si="103"/>
        <v>15.960882875999999</v>
      </c>
      <c r="S892" s="10">
        <f t="shared" si="105"/>
        <v>0</v>
      </c>
      <c r="T892" s="9">
        <f t="shared" si="78"/>
        <v>12.414480975999936</v>
      </c>
      <c r="U892" s="10">
        <f t="shared" si="83"/>
        <v>0</v>
      </c>
      <c r="V892" s="9">
        <f t="shared" si="104"/>
        <v>2.6685809360000405</v>
      </c>
      <c r="W892" s="10">
        <f t="shared" si="89"/>
        <v>0</v>
      </c>
      <c r="X892" s="9">
        <f t="shared" si="79"/>
        <v>-0.87782096400002274</v>
      </c>
      <c r="Y892" s="10">
        <f t="shared" si="84"/>
        <v>0</v>
      </c>
      <c r="Z892" s="9">
        <f t="shared" si="80"/>
        <v>-3.5464019000000633</v>
      </c>
      <c r="AA892" s="10">
        <f t="shared" si="85"/>
        <v>0</v>
      </c>
      <c r="AB892" s="10">
        <f t="shared" si="86"/>
        <v>0</v>
      </c>
      <c r="AC892" s="10">
        <f t="shared" si="87"/>
        <v>0</v>
      </c>
      <c r="AD892" s="10">
        <f t="shared" si="81"/>
        <v>0</v>
      </c>
      <c r="AF892" s="10">
        <f t="shared" si="82"/>
        <v>0</v>
      </c>
    </row>
    <row r="893" spans="1:32" ht="15.75" customHeight="1" x14ac:dyDescent="0.2">
      <c r="A893" s="8">
        <v>45096</v>
      </c>
      <c r="B893" s="32">
        <v>175.26702879999999</v>
      </c>
      <c r="C893" s="9">
        <f t="shared" si="90"/>
        <v>100.7336655</v>
      </c>
      <c r="D893" s="10">
        <f t="shared" si="91"/>
        <v>175.26702879999999</v>
      </c>
      <c r="E893" s="10">
        <f t="shared" si="92"/>
        <v>1</v>
      </c>
      <c r="F893" s="10">
        <f t="shared" si="93"/>
        <v>0</v>
      </c>
      <c r="G893" s="10">
        <f t="shared" si="94"/>
        <v>0</v>
      </c>
      <c r="H893" s="10">
        <f t="shared" si="95"/>
        <v>0</v>
      </c>
      <c r="I893" s="10">
        <f t="shared" si="96"/>
        <v>0</v>
      </c>
      <c r="J893" s="10">
        <f t="shared" si="97"/>
        <v>0</v>
      </c>
      <c r="K893" s="10">
        <f t="shared" si="98"/>
        <v>0</v>
      </c>
      <c r="L893" s="9">
        <f t="shared" si="88"/>
        <v>175.26702879999999</v>
      </c>
      <c r="M893" s="9">
        <f t="shared" si="99"/>
        <v>163.46812439500002</v>
      </c>
      <c r="N893" s="9">
        <f t="shared" si="102"/>
        <v>160.24252838399997</v>
      </c>
      <c r="O893" s="9">
        <f t="shared" si="77"/>
        <v>163.57521904200004</v>
      </c>
      <c r="P893" s="9">
        <f t="shared" si="100"/>
        <v>11.798904404999973</v>
      </c>
      <c r="Q893" s="10">
        <f t="shared" si="101"/>
        <v>0</v>
      </c>
      <c r="R893" s="9">
        <f t="shared" si="103"/>
        <v>15.024500416000024</v>
      </c>
      <c r="S893" s="10">
        <f t="shared" si="105"/>
        <v>0</v>
      </c>
      <c r="T893" s="9">
        <f t="shared" si="78"/>
        <v>11.691809757999948</v>
      </c>
      <c r="U893" s="10">
        <f t="shared" si="83"/>
        <v>0</v>
      </c>
      <c r="V893" s="9">
        <f t="shared" si="104"/>
        <v>3.2255960110000501</v>
      </c>
      <c r="W893" s="10">
        <f t="shared" si="89"/>
        <v>0</v>
      </c>
      <c r="X893" s="9">
        <f t="shared" si="79"/>
        <v>-0.10709464700002513</v>
      </c>
      <c r="Y893" s="10">
        <f t="shared" si="84"/>
        <v>0</v>
      </c>
      <c r="Z893" s="9">
        <f t="shared" si="80"/>
        <v>-3.3326906580000752</v>
      </c>
      <c r="AA893" s="10">
        <f t="shared" si="85"/>
        <v>0</v>
      </c>
      <c r="AB893" s="10">
        <f t="shared" si="86"/>
        <v>0</v>
      </c>
      <c r="AC893" s="10">
        <f t="shared" si="87"/>
        <v>0</v>
      </c>
      <c r="AD893" s="10">
        <f t="shared" si="81"/>
        <v>0</v>
      </c>
      <c r="AF893" s="10">
        <f t="shared" si="82"/>
        <v>0</v>
      </c>
    </row>
    <row r="894" spans="1:32" ht="15.75" customHeight="1" x14ac:dyDescent="0.2">
      <c r="A894" s="8">
        <v>45097</v>
      </c>
      <c r="B894" s="32">
        <v>173.93888849999999</v>
      </c>
      <c r="C894" s="9">
        <f t="shared" si="90"/>
        <v>100.7336655</v>
      </c>
      <c r="D894" s="10">
        <f t="shared" si="91"/>
        <v>173.93888849999999</v>
      </c>
      <c r="E894" s="10">
        <f t="shared" si="92"/>
        <v>1</v>
      </c>
      <c r="F894" s="10">
        <f t="shared" si="93"/>
        <v>0</v>
      </c>
      <c r="G894" s="10">
        <f t="shared" si="94"/>
        <v>0</v>
      </c>
      <c r="H894" s="10">
        <f t="shared" si="95"/>
        <v>0</v>
      </c>
      <c r="I894" s="10">
        <f t="shared" si="96"/>
        <v>0</v>
      </c>
      <c r="J894" s="10">
        <f t="shared" si="97"/>
        <v>0</v>
      </c>
      <c r="K894" s="10">
        <f t="shared" si="98"/>
        <v>0</v>
      </c>
      <c r="L894" s="9">
        <f t="shared" si="88"/>
        <v>173.93888849999999</v>
      </c>
      <c r="M894" s="9">
        <f t="shared" si="99"/>
        <v>164.32204742499999</v>
      </c>
      <c r="N894" s="9">
        <f t="shared" si="102"/>
        <v>160.444387514</v>
      </c>
      <c r="O894" s="9">
        <f t="shared" si="77"/>
        <v>163.60520904700007</v>
      </c>
      <c r="P894" s="9">
        <f t="shared" si="100"/>
        <v>9.6168410749999964</v>
      </c>
      <c r="Q894" s="10">
        <f t="shared" si="101"/>
        <v>0</v>
      </c>
      <c r="R894" s="9">
        <f t="shared" si="103"/>
        <v>13.494500985999991</v>
      </c>
      <c r="S894" s="10">
        <f t="shared" si="105"/>
        <v>0</v>
      </c>
      <c r="T894" s="9">
        <f t="shared" si="78"/>
        <v>10.333679452999917</v>
      </c>
      <c r="U894" s="10">
        <f t="shared" si="83"/>
        <v>0</v>
      </c>
      <c r="V894" s="9">
        <f t="shared" si="104"/>
        <v>3.877659910999995</v>
      </c>
      <c r="W894" s="10">
        <f t="shared" si="89"/>
        <v>0</v>
      </c>
      <c r="X894" s="9">
        <f t="shared" si="79"/>
        <v>0.71683837799992034</v>
      </c>
      <c r="Y894" s="10">
        <f t="shared" si="84"/>
        <v>1</v>
      </c>
      <c r="Z894" s="9">
        <f t="shared" si="80"/>
        <v>-3.1608215330000746</v>
      </c>
      <c r="AA894" s="10">
        <f t="shared" si="85"/>
        <v>0</v>
      </c>
      <c r="AB894" s="10">
        <f t="shared" si="86"/>
        <v>0</v>
      </c>
      <c r="AC894" s="10">
        <f t="shared" si="87"/>
        <v>0</v>
      </c>
      <c r="AD894" s="10">
        <f t="shared" si="81"/>
        <v>0</v>
      </c>
      <c r="AF894" s="10">
        <f t="shared" si="82"/>
        <v>0</v>
      </c>
    </row>
    <row r="895" spans="1:32" ht="15.75" customHeight="1" x14ac:dyDescent="0.2">
      <c r="A895" s="8">
        <v>45098</v>
      </c>
      <c r="B895" s="32">
        <v>170.20037840000001</v>
      </c>
      <c r="C895" s="9">
        <f t="shared" si="90"/>
        <v>100.7336655</v>
      </c>
      <c r="D895" s="10">
        <f t="shared" si="91"/>
        <v>170.20037840000001</v>
      </c>
      <c r="E895" s="10">
        <f t="shared" si="92"/>
        <v>1</v>
      </c>
      <c r="F895" s="10">
        <f t="shared" si="93"/>
        <v>0</v>
      </c>
      <c r="G895" s="10">
        <f t="shared" si="94"/>
        <v>0</v>
      </c>
      <c r="H895" s="10">
        <f t="shared" si="95"/>
        <v>0</v>
      </c>
      <c r="I895" s="10">
        <f t="shared" si="96"/>
        <v>0</v>
      </c>
      <c r="J895" s="10">
        <f t="shared" si="97"/>
        <v>0</v>
      </c>
      <c r="K895" s="10">
        <f t="shared" si="98"/>
        <v>0</v>
      </c>
      <c r="L895" s="9">
        <f t="shared" si="88"/>
        <v>170.20037840000001</v>
      </c>
      <c r="M895" s="9">
        <f t="shared" si="99"/>
        <v>165.18897399999997</v>
      </c>
      <c r="N895" s="9">
        <f t="shared" si="102"/>
        <v>160.57051300199998</v>
      </c>
      <c r="O895" s="9">
        <f t="shared" si="77"/>
        <v>163.61048462050007</v>
      </c>
      <c r="P895" s="9">
        <f t="shared" si="100"/>
        <v>5.011404400000032</v>
      </c>
      <c r="Q895" s="10">
        <f t="shared" si="101"/>
        <v>0</v>
      </c>
      <c r="R895" s="9">
        <f t="shared" si="103"/>
        <v>9.6298653980000211</v>
      </c>
      <c r="S895" s="10">
        <f t="shared" si="105"/>
        <v>0</v>
      </c>
      <c r="T895" s="9">
        <f t="shared" si="78"/>
        <v>6.5898937794999313</v>
      </c>
      <c r="U895" s="10">
        <f t="shared" si="83"/>
        <v>0</v>
      </c>
      <c r="V895" s="9">
        <f t="shared" si="104"/>
        <v>4.6184609979999891</v>
      </c>
      <c r="W895" s="10">
        <f t="shared" si="89"/>
        <v>0</v>
      </c>
      <c r="X895" s="9">
        <f t="shared" si="79"/>
        <v>1.5784893794998993</v>
      </c>
      <c r="Y895" s="10">
        <f t="shared" si="84"/>
        <v>0</v>
      </c>
      <c r="Z895" s="9">
        <f t="shared" si="80"/>
        <v>-3.0399716185000898</v>
      </c>
      <c r="AA895" s="10">
        <f t="shared" si="85"/>
        <v>0</v>
      </c>
      <c r="AB895" s="10">
        <f t="shared" si="86"/>
        <v>0</v>
      </c>
      <c r="AC895" s="10">
        <f t="shared" si="87"/>
        <v>0</v>
      </c>
      <c r="AD895" s="10">
        <f t="shared" si="81"/>
        <v>0</v>
      </c>
      <c r="AF895" s="10">
        <f t="shared" si="82"/>
        <v>0</v>
      </c>
    </row>
    <row r="896" spans="1:32" ht="15.75" customHeight="1" x14ac:dyDescent="0.2">
      <c r="A896" s="8">
        <v>45099</v>
      </c>
      <c r="B896" s="32">
        <v>167.15054319999999</v>
      </c>
      <c r="C896" s="9">
        <f t="shared" si="90"/>
        <v>100.7336655</v>
      </c>
      <c r="D896" s="10">
        <f t="shared" si="91"/>
        <v>167.15054319999999</v>
      </c>
      <c r="E896" s="10">
        <f t="shared" si="92"/>
        <v>1</v>
      </c>
      <c r="F896" s="10">
        <f t="shared" si="93"/>
        <v>0</v>
      </c>
      <c r="G896" s="10">
        <f t="shared" si="94"/>
        <v>0</v>
      </c>
      <c r="H896" s="10">
        <f t="shared" si="95"/>
        <v>0</v>
      </c>
      <c r="I896" s="10">
        <f t="shared" si="96"/>
        <v>0</v>
      </c>
      <c r="J896" s="10">
        <f t="shared" si="97"/>
        <v>0</v>
      </c>
      <c r="K896" s="10">
        <f t="shared" si="98"/>
        <v>0</v>
      </c>
      <c r="L896" s="9">
        <f t="shared" si="88"/>
        <v>167.15054319999999</v>
      </c>
      <c r="M896" s="9">
        <f t="shared" si="99"/>
        <v>166.10574798499997</v>
      </c>
      <c r="N896" s="9">
        <f t="shared" si="102"/>
        <v>160.618298646</v>
      </c>
      <c r="O896" s="9">
        <f t="shared" si="77"/>
        <v>163.58196327350007</v>
      </c>
      <c r="P896" s="9">
        <f t="shared" si="100"/>
        <v>1.0447952150000219</v>
      </c>
      <c r="Q896" s="10">
        <f t="shared" si="101"/>
        <v>0</v>
      </c>
      <c r="R896" s="9">
        <f t="shared" si="103"/>
        <v>6.5322445539999876</v>
      </c>
      <c r="S896" s="10">
        <f t="shared" si="105"/>
        <v>0</v>
      </c>
      <c r="T896" s="9">
        <f t="shared" si="78"/>
        <v>3.5685799264999218</v>
      </c>
      <c r="U896" s="10">
        <f t="shared" si="83"/>
        <v>0</v>
      </c>
      <c r="V896" s="9">
        <f t="shared" si="104"/>
        <v>5.4874493389999657</v>
      </c>
      <c r="W896" s="10">
        <f t="shared" si="89"/>
        <v>0</v>
      </c>
      <c r="X896" s="9">
        <f t="shared" si="79"/>
        <v>2.5237847114998999</v>
      </c>
      <c r="Y896" s="10">
        <f t="shared" si="84"/>
        <v>0</v>
      </c>
      <c r="Z896" s="9">
        <f t="shared" si="80"/>
        <v>-2.9636646275000658</v>
      </c>
      <c r="AA896" s="10">
        <f t="shared" si="85"/>
        <v>0</v>
      </c>
      <c r="AB896" s="10">
        <f t="shared" si="86"/>
        <v>0</v>
      </c>
      <c r="AC896" s="10">
        <f t="shared" si="87"/>
        <v>0</v>
      </c>
      <c r="AD896" s="10">
        <f t="shared" si="81"/>
        <v>0</v>
      </c>
      <c r="AF896" s="10">
        <f t="shared" si="82"/>
        <v>0</v>
      </c>
    </row>
    <row r="897" spans="1:32" ht="15.75" customHeight="1" x14ac:dyDescent="0.2">
      <c r="A897" s="8">
        <v>45100</v>
      </c>
      <c r="B897" s="32">
        <v>166.60945129999999</v>
      </c>
      <c r="C897" s="9">
        <f t="shared" si="90"/>
        <v>100.7336655</v>
      </c>
      <c r="D897" s="10">
        <f t="shared" si="91"/>
        <v>166.60945129999999</v>
      </c>
      <c r="E897" s="10">
        <f t="shared" si="92"/>
        <v>1</v>
      </c>
      <c r="F897" s="10">
        <f t="shared" si="93"/>
        <v>0</v>
      </c>
      <c r="G897" s="10">
        <f t="shared" si="94"/>
        <v>0</v>
      </c>
      <c r="H897" s="10">
        <f t="shared" si="95"/>
        <v>0</v>
      </c>
      <c r="I897" s="10">
        <f t="shared" si="96"/>
        <v>0</v>
      </c>
      <c r="J897" s="10">
        <f t="shared" si="97"/>
        <v>0</v>
      </c>
      <c r="K897" s="10">
        <f t="shared" si="98"/>
        <v>0</v>
      </c>
      <c r="L897" s="9">
        <f t="shared" si="88"/>
        <v>166.60945129999999</v>
      </c>
      <c r="M897" s="9">
        <f t="shared" si="99"/>
        <v>166.87261809999998</v>
      </c>
      <c r="N897" s="9">
        <f t="shared" si="102"/>
        <v>160.69862060599999</v>
      </c>
      <c r="O897" s="9">
        <f t="shared" si="77"/>
        <v>163.53435669100006</v>
      </c>
      <c r="P897" s="9">
        <f t="shared" si="100"/>
        <v>-0.26316679999999337</v>
      </c>
      <c r="Q897" s="10">
        <f t="shared" si="101"/>
        <v>-1</v>
      </c>
      <c r="R897" s="9">
        <f t="shared" si="103"/>
        <v>5.9108306939999977</v>
      </c>
      <c r="S897" s="10">
        <f t="shared" si="105"/>
        <v>0</v>
      </c>
      <c r="T897" s="9">
        <f t="shared" si="78"/>
        <v>3.0750946089999331</v>
      </c>
      <c r="U897" s="10">
        <f t="shared" si="83"/>
        <v>0</v>
      </c>
      <c r="V897" s="9">
        <f t="shared" si="104"/>
        <v>6.1739974939999911</v>
      </c>
      <c r="W897" s="10">
        <f t="shared" si="89"/>
        <v>0</v>
      </c>
      <c r="X897" s="9">
        <f t="shared" si="79"/>
        <v>3.3382614089999265</v>
      </c>
      <c r="Y897" s="10">
        <f t="shared" si="84"/>
        <v>0</v>
      </c>
      <c r="Z897" s="9">
        <f t="shared" si="80"/>
        <v>-2.8357360850000646</v>
      </c>
      <c r="AA897" s="10">
        <f t="shared" si="85"/>
        <v>0</v>
      </c>
      <c r="AB897" s="10">
        <f t="shared" si="86"/>
        <v>0</v>
      </c>
      <c r="AC897" s="10">
        <f t="shared" si="87"/>
        <v>0</v>
      </c>
      <c r="AD897" s="10">
        <f t="shared" si="81"/>
        <v>0</v>
      </c>
      <c r="AF897" s="10">
        <f t="shared" si="82"/>
        <v>0</v>
      </c>
    </row>
    <row r="898" spans="1:32" ht="15.75" customHeight="1" x14ac:dyDescent="0.2">
      <c r="A898" s="8">
        <v>45103</v>
      </c>
      <c r="B898" s="32">
        <v>166.9045868</v>
      </c>
      <c r="C898" s="9">
        <f t="shared" si="90"/>
        <v>100.7336655</v>
      </c>
      <c r="D898" s="10">
        <f t="shared" si="91"/>
        <v>166.9045868</v>
      </c>
      <c r="E898" s="10">
        <f t="shared" si="92"/>
        <v>1</v>
      </c>
      <c r="F898" s="10">
        <f t="shared" si="93"/>
        <v>0</v>
      </c>
      <c r="G898" s="10">
        <f t="shared" si="94"/>
        <v>0</v>
      </c>
      <c r="H898" s="10">
        <f t="shared" si="95"/>
        <v>0</v>
      </c>
      <c r="I898" s="10">
        <f t="shared" si="96"/>
        <v>0</v>
      </c>
      <c r="J898" s="10">
        <f t="shared" si="97"/>
        <v>0</v>
      </c>
      <c r="K898" s="10">
        <f t="shared" si="98"/>
        <v>0</v>
      </c>
      <c r="L898" s="9">
        <f t="shared" si="88"/>
        <v>166.9045868</v>
      </c>
      <c r="M898" s="9">
        <f t="shared" si="99"/>
        <v>167.63015746999997</v>
      </c>
      <c r="N898" s="9">
        <f t="shared" si="102"/>
        <v>160.78677246200002</v>
      </c>
      <c r="O898" s="9">
        <f t="shared" si="77"/>
        <v>163.51062759550007</v>
      </c>
      <c r="P898" s="9">
        <f t="shared" si="100"/>
        <v>-0.72557066999996778</v>
      </c>
      <c r="Q898" s="10">
        <f t="shared" si="101"/>
        <v>0</v>
      </c>
      <c r="R898" s="9">
        <f t="shared" si="103"/>
        <v>6.1178143379999881</v>
      </c>
      <c r="S898" s="10">
        <f t="shared" si="105"/>
        <v>0</v>
      </c>
      <c r="T898" s="9">
        <f t="shared" si="78"/>
        <v>3.3939592044999358</v>
      </c>
      <c r="U898" s="10">
        <f t="shared" si="83"/>
        <v>0</v>
      </c>
      <c r="V898" s="9">
        <f t="shared" si="104"/>
        <v>6.8433850079999559</v>
      </c>
      <c r="W898" s="10">
        <f t="shared" si="89"/>
        <v>0</v>
      </c>
      <c r="X898" s="9">
        <f t="shared" si="79"/>
        <v>4.1195298744999036</v>
      </c>
      <c r="Y898" s="10">
        <f t="shared" si="84"/>
        <v>0</v>
      </c>
      <c r="Z898" s="9">
        <f t="shared" si="80"/>
        <v>-2.7238551335000523</v>
      </c>
      <c r="AA898" s="10">
        <f t="shared" si="85"/>
        <v>0</v>
      </c>
      <c r="AB898" s="10">
        <f t="shared" si="86"/>
        <v>0</v>
      </c>
      <c r="AC898" s="10">
        <f t="shared" si="87"/>
        <v>0</v>
      </c>
      <c r="AD898" s="10">
        <f t="shared" si="81"/>
        <v>0</v>
      </c>
      <c r="AF898" s="10">
        <f t="shared" si="82"/>
        <v>0</v>
      </c>
    </row>
    <row r="899" spans="1:32" ht="15.75" customHeight="1" x14ac:dyDescent="0.2">
      <c r="A899" s="8">
        <v>45104</v>
      </c>
      <c r="B899" s="32">
        <v>166.06834409999999</v>
      </c>
      <c r="C899" s="9">
        <f t="shared" si="90"/>
        <v>100.7336655</v>
      </c>
      <c r="D899" s="10">
        <f t="shared" si="91"/>
        <v>166.06834409999999</v>
      </c>
      <c r="E899" s="10">
        <f t="shared" si="92"/>
        <v>1</v>
      </c>
      <c r="F899" s="10">
        <f t="shared" si="93"/>
        <v>0</v>
      </c>
      <c r="G899" s="10">
        <f t="shared" si="94"/>
        <v>0</v>
      </c>
      <c r="H899" s="10">
        <f t="shared" si="95"/>
        <v>0</v>
      </c>
      <c r="I899" s="10">
        <f t="shared" si="96"/>
        <v>0</v>
      </c>
      <c r="J899" s="10">
        <f t="shared" si="97"/>
        <v>0</v>
      </c>
      <c r="K899" s="10">
        <f t="shared" si="98"/>
        <v>0</v>
      </c>
      <c r="L899" s="9">
        <f t="shared" si="88"/>
        <v>166.06834409999999</v>
      </c>
      <c r="M899" s="9">
        <f t="shared" si="99"/>
        <v>168.43688811999999</v>
      </c>
      <c r="N899" s="9">
        <f t="shared" si="102"/>
        <v>160.96804016200002</v>
      </c>
      <c r="O899" s="9">
        <f t="shared" si="77"/>
        <v>163.48199463050008</v>
      </c>
      <c r="P899" s="9">
        <f t="shared" si="100"/>
        <v>-2.3685440200000016</v>
      </c>
      <c r="Q899" s="10">
        <f t="shared" si="101"/>
        <v>0</v>
      </c>
      <c r="R899" s="9">
        <f t="shared" si="103"/>
        <v>5.1003039379999677</v>
      </c>
      <c r="S899" s="10">
        <f t="shared" si="105"/>
        <v>0</v>
      </c>
      <c r="T899" s="9">
        <f t="shared" si="78"/>
        <v>2.5863494694999076</v>
      </c>
      <c r="U899" s="10">
        <f t="shared" si="83"/>
        <v>0</v>
      </c>
      <c r="V899" s="9">
        <f t="shared" si="104"/>
        <v>7.4688479579999694</v>
      </c>
      <c r="W899" s="10">
        <f t="shared" si="89"/>
        <v>0</v>
      </c>
      <c r="X899" s="9">
        <f t="shared" si="79"/>
        <v>4.9548934894999093</v>
      </c>
      <c r="Y899" s="10">
        <f t="shared" si="84"/>
        <v>0</v>
      </c>
      <c r="Z899" s="9">
        <f t="shared" si="80"/>
        <v>-2.5139544685000601</v>
      </c>
      <c r="AA899" s="10">
        <f t="shared" si="85"/>
        <v>0</v>
      </c>
      <c r="AB899" s="10">
        <f t="shared" si="86"/>
        <v>0</v>
      </c>
      <c r="AC899" s="10">
        <f t="shared" si="87"/>
        <v>0</v>
      </c>
      <c r="AD899" s="10">
        <f t="shared" si="81"/>
        <v>0</v>
      </c>
      <c r="AF899" s="10">
        <f t="shared" si="82"/>
        <v>0</v>
      </c>
    </row>
    <row r="900" spans="1:32" ht="15.75" customHeight="1" x14ac:dyDescent="0.2">
      <c r="A900" s="8">
        <v>45105</v>
      </c>
      <c r="B900" s="32">
        <v>169.70846560000001</v>
      </c>
      <c r="C900" s="9">
        <f t="shared" si="90"/>
        <v>100.7336655</v>
      </c>
      <c r="D900" s="10">
        <f t="shared" si="91"/>
        <v>169.70846560000001</v>
      </c>
      <c r="E900" s="10">
        <f t="shared" si="92"/>
        <v>1</v>
      </c>
      <c r="F900" s="10">
        <f t="shared" si="93"/>
        <v>0</v>
      </c>
      <c r="G900" s="10">
        <f t="shared" si="94"/>
        <v>0</v>
      </c>
      <c r="H900" s="10">
        <f t="shared" si="95"/>
        <v>0</v>
      </c>
      <c r="I900" s="10">
        <f t="shared" si="96"/>
        <v>0</v>
      </c>
      <c r="J900" s="10">
        <f t="shared" si="97"/>
        <v>0</v>
      </c>
      <c r="K900" s="10">
        <f t="shared" si="98"/>
        <v>0</v>
      </c>
      <c r="L900" s="9">
        <f t="shared" si="88"/>
        <v>169.70846560000001</v>
      </c>
      <c r="M900" s="9">
        <f t="shared" si="99"/>
        <v>168.91403884999997</v>
      </c>
      <c r="N900" s="9">
        <f t="shared" si="102"/>
        <v>161.15755462799999</v>
      </c>
      <c r="O900" s="9">
        <f t="shared" si="77"/>
        <v>163.50576706100009</v>
      </c>
      <c r="P900" s="9">
        <f t="shared" si="100"/>
        <v>0.79442675000004215</v>
      </c>
      <c r="Q900" s="10">
        <f t="shared" si="101"/>
        <v>1</v>
      </c>
      <c r="R900" s="9">
        <f t="shared" si="103"/>
        <v>8.5509109720000254</v>
      </c>
      <c r="S900" s="10">
        <f t="shared" si="105"/>
        <v>0</v>
      </c>
      <c r="T900" s="9">
        <f t="shared" si="78"/>
        <v>6.2026985389999254</v>
      </c>
      <c r="U900" s="10">
        <f t="shared" si="83"/>
        <v>0</v>
      </c>
      <c r="V900" s="9">
        <f t="shared" si="104"/>
        <v>7.7564842219999832</v>
      </c>
      <c r="W900" s="10">
        <f t="shared" si="89"/>
        <v>0</v>
      </c>
      <c r="X900" s="9">
        <f t="shared" si="79"/>
        <v>5.4082717889998833</v>
      </c>
      <c r="Y900" s="10">
        <f t="shared" si="84"/>
        <v>0</v>
      </c>
      <c r="Z900" s="9">
        <f t="shared" si="80"/>
        <v>-2.3482124330001</v>
      </c>
      <c r="AA900" s="10">
        <f t="shared" si="85"/>
        <v>0</v>
      </c>
      <c r="AB900" s="10">
        <f t="shared" si="86"/>
        <v>0</v>
      </c>
      <c r="AC900" s="10">
        <f t="shared" si="87"/>
        <v>0</v>
      </c>
      <c r="AD900" s="10">
        <f t="shared" si="81"/>
        <v>0</v>
      </c>
      <c r="AF900" s="10">
        <f t="shared" si="82"/>
        <v>0</v>
      </c>
    </row>
    <row r="901" spans="1:32" ht="15.75" customHeight="1" x14ac:dyDescent="0.2">
      <c r="A901" s="8">
        <v>45106</v>
      </c>
      <c r="B901" s="32">
        <v>167.00297549999999</v>
      </c>
      <c r="C901" s="9">
        <f t="shared" si="90"/>
        <v>100.7336655</v>
      </c>
      <c r="D901" s="10">
        <f t="shared" si="91"/>
        <v>167.00297549999999</v>
      </c>
      <c r="E901" s="10">
        <f t="shared" si="92"/>
        <v>1</v>
      </c>
      <c r="F901" s="10">
        <f t="shared" si="93"/>
        <v>0</v>
      </c>
      <c r="G901" s="10">
        <f t="shared" si="94"/>
        <v>0</v>
      </c>
      <c r="H901" s="10">
        <f t="shared" si="95"/>
        <v>0</v>
      </c>
      <c r="I901" s="10">
        <f t="shared" si="96"/>
        <v>0</v>
      </c>
      <c r="J901" s="10">
        <f t="shared" si="97"/>
        <v>0</v>
      </c>
      <c r="K901" s="10">
        <f t="shared" si="98"/>
        <v>0</v>
      </c>
      <c r="L901" s="9">
        <f t="shared" si="88"/>
        <v>167.00297549999999</v>
      </c>
      <c r="M901" s="9">
        <f t="shared" si="99"/>
        <v>169.00996093999998</v>
      </c>
      <c r="N901" s="9">
        <f t="shared" si="102"/>
        <v>161.33920807199999</v>
      </c>
      <c r="O901" s="9">
        <f t="shared" si="77"/>
        <v>163.53985908700008</v>
      </c>
      <c r="P901" s="9">
        <f t="shared" si="100"/>
        <v>-2.006985439999994</v>
      </c>
      <c r="Q901" s="10">
        <f t="shared" si="101"/>
        <v>-1</v>
      </c>
      <c r="R901" s="9">
        <f t="shared" si="103"/>
        <v>5.6637674279999999</v>
      </c>
      <c r="S901" s="10">
        <f t="shared" si="105"/>
        <v>0</v>
      </c>
      <c r="T901" s="9">
        <f t="shared" si="78"/>
        <v>3.4631164129999092</v>
      </c>
      <c r="U901" s="10">
        <f t="shared" si="83"/>
        <v>0</v>
      </c>
      <c r="V901" s="9">
        <f t="shared" si="104"/>
        <v>7.6707528679999939</v>
      </c>
      <c r="W901" s="10">
        <f t="shared" si="89"/>
        <v>0</v>
      </c>
      <c r="X901" s="9">
        <f t="shared" si="79"/>
        <v>5.4701018529999033</v>
      </c>
      <c r="Y901" s="10">
        <f t="shared" si="84"/>
        <v>0</v>
      </c>
      <c r="Z901" s="9">
        <f t="shared" si="80"/>
        <v>-2.2006510150000906</v>
      </c>
      <c r="AA901" s="10">
        <f t="shared" si="85"/>
        <v>0</v>
      </c>
      <c r="AB901" s="10">
        <f t="shared" si="86"/>
        <v>0</v>
      </c>
      <c r="AC901" s="10">
        <f t="shared" si="87"/>
        <v>0</v>
      </c>
      <c r="AD901" s="10">
        <f t="shared" si="81"/>
        <v>0</v>
      </c>
      <c r="AF901" s="10">
        <f t="shared" si="82"/>
        <v>0</v>
      </c>
    </row>
    <row r="902" spans="1:32" ht="15.75" customHeight="1" x14ac:dyDescent="0.2">
      <c r="A902" s="8">
        <v>45107</v>
      </c>
      <c r="B902" s="32">
        <v>170.7414856</v>
      </c>
      <c r="C902" s="9">
        <f t="shared" si="90"/>
        <v>100.7336655</v>
      </c>
      <c r="D902" s="10">
        <f t="shared" si="91"/>
        <v>170.7414856</v>
      </c>
      <c r="E902" s="10">
        <f t="shared" si="92"/>
        <v>1</v>
      </c>
      <c r="F902" s="10">
        <f t="shared" si="93"/>
        <v>0</v>
      </c>
      <c r="G902" s="10">
        <f t="shared" si="94"/>
        <v>0</v>
      </c>
      <c r="H902" s="10">
        <f t="shared" si="95"/>
        <v>0</v>
      </c>
      <c r="I902" s="10">
        <f t="shared" si="96"/>
        <v>0</v>
      </c>
      <c r="J902" s="10">
        <f t="shared" si="97"/>
        <v>0</v>
      </c>
      <c r="K902" s="10">
        <f t="shared" si="98"/>
        <v>0</v>
      </c>
      <c r="L902" s="9">
        <f t="shared" si="88"/>
        <v>170.7414856</v>
      </c>
      <c r="M902" s="9">
        <f t="shared" si="99"/>
        <v>169.29772797000001</v>
      </c>
      <c r="N902" s="9">
        <f t="shared" si="102"/>
        <v>161.66307800600001</v>
      </c>
      <c r="O902" s="9">
        <f t="shared" si="77"/>
        <v>163.58397201750009</v>
      </c>
      <c r="P902" s="9">
        <f t="shared" si="100"/>
        <v>1.4437576299999932</v>
      </c>
      <c r="Q902" s="10">
        <f t="shared" si="101"/>
        <v>1</v>
      </c>
      <c r="R902" s="9">
        <f t="shared" si="103"/>
        <v>9.078407593999998</v>
      </c>
      <c r="S902" s="10">
        <f t="shared" si="105"/>
        <v>0</v>
      </c>
      <c r="T902" s="9">
        <f t="shared" si="78"/>
        <v>7.1575135824999165</v>
      </c>
      <c r="U902" s="10">
        <f t="shared" si="83"/>
        <v>0</v>
      </c>
      <c r="V902" s="9">
        <f t="shared" si="104"/>
        <v>7.6346499640000047</v>
      </c>
      <c r="W902" s="10">
        <f t="shared" si="89"/>
        <v>0</v>
      </c>
      <c r="X902" s="9">
        <f t="shared" si="79"/>
        <v>5.7137559524999233</v>
      </c>
      <c r="Y902" s="10">
        <f t="shared" si="84"/>
        <v>0</v>
      </c>
      <c r="Z902" s="9">
        <f t="shared" si="80"/>
        <v>-1.9208940115000814</v>
      </c>
      <c r="AA902" s="10">
        <f t="shared" si="85"/>
        <v>0</v>
      </c>
      <c r="AB902" s="10">
        <f t="shared" si="86"/>
        <v>0</v>
      </c>
      <c r="AC902" s="10">
        <f t="shared" si="87"/>
        <v>0</v>
      </c>
      <c r="AD902" s="10">
        <f t="shared" si="81"/>
        <v>0</v>
      </c>
      <c r="AF902" s="10">
        <f t="shared" si="82"/>
        <v>0</v>
      </c>
    </row>
    <row r="903" spans="1:32" ht="15.75" customHeight="1" x14ac:dyDescent="0.2">
      <c r="A903" s="8">
        <v>45110</v>
      </c>
      <c r="B903" s="32">
        <v>170.69229129999999</v>
      </c>
      <c r="C903" s="9">
        <f t="shared" si="90"/>
        <v>100.7336655</v>
      </c>
      <c r="D903" s="10">
        <f t="shared" si="91"/>
        <v>170.69229129999999</v>
      </c>
      <c r="E903" s="10">
        <f t="shared" si="92"/>
        <v>1</v>
      </c>
      <c r="F903" s="10">
        <f t="shared" si="93"/>
        <v>0</v>
      </c>
      <c r="G903" s="10">
        <f t="shared" si="94"/>
        <v>0</v>
      </c>
      <c r="H903" s="10">
        <f t="shared" si="95"/>
        <v>0</v>
      </c>
      <c r="I903" s="10">
        <f t="shared" si="96"/>
        <v>0</v>
      </c>
      <c r="J903" s="10">
        <f t="shared" si="97"/>
        <v>0</v>
      </c>
      <c r="K903" s="10">
        <f t="shared" si="98"/>
        <v>0</v>
      </c>
      <c r="L903" s="9">
        <f t="shared" si="88"/>
        <v>170.69229129999999</v>
      </c>
      <c r="M903" s="9">
        <f t="shared" si="99"/>
        <v>169.63468552</v>
      </c>
      <c r="N903" s="9">
        <f t="shared" si="102"/>
        <v>161.95802185400001</v>
      </c>
      <c r="O903" s="9">
        <f t="shared" si="77"/>
        <v>163.65794883950011</v>
      </c>
      <c r="P903" s="9">
        <f t="shared" si="100"/>
        <v>1.0576057799999887</v>
      </c>
      <c r="Q903" s="10">
        <f t="shared" si="101"/>
        <v>0</v>
      </c>
      <c r="R903" s="9">
        <f t="shared" si="103"/>
        <v>8.7342694459999848</v>
      </c>
      <c r="S903" s="10">
        <f t="shared" si="105"/>
        <v>0</v>
      </c>
      <c r="T903" s="9">
        <f t="shared" si="78"/>
        <v>7.0343424604998859</v>
      </c>
      <c r="U903" s="10">
        <f t="shared" si="83"/>
        <v>0</v>
      </c>
      <c r="V903" s="9">
        <f t="shared" si="104"/>
        <v>7.6766636659999961</v>
      </c>
      <c r="W903" s="10">
        <f t="shared" si="89"/>
        <v>0</v>
      </c>
      <c r="X903" s="9">
        <f t="shared" si="79"/>
        <v>5.9767366804998971</v>
      </c>
      <c r="Y903" s="10">
        <f t="shared" si="84"/>
        <v>0</v>
      </c>
      <c r="Z903" s="9">
        <f t="shared" si="80"/>
        <v>-1.6999269855000989</v>
      </c>
      <c r="AA903" s="10">
        <f t="shared" si="85"/>
        <v>0</v>
      </c>
      <c r="AB903" s="10">
        <f t="shared" si="86"/>
        <v>0</v>
      </c>
      <c r="AC903" s="10">
        <f t="shared" si="87"/>
        <v>0</v>
      </c>
      <c r="AD903" s="10">
        <f t="shared" si="81"/>
        <v>0</v>
      </c>
      <c r="AF903" s="10">
        <f t="shared" si="82"/>
        <v>0</v>
      </c>
    </row>
    <row r="904" spans="1:32" ht="15.75" customHeight="1" x14ac:dyDescent="0.2">
      <c r="A904" s="8">
        <v>45111</v>
      </c>
      <c r="B904" s="32">
        <v>173.2502136</v>
      </c>
      <c r="C904" s="9">
        <f t="shared" si="90"/>
        <v>100.7336655</v>
      </c>
      <c r="D904" s="10">
        <f t="shared" si="91"/>
        <v>173.2502136</v>
      </c>
      <c r="E904" s="10">
        <f t="shared" si="92"/>
        <v>1</v>
      </c>
      <c r="F904" s="10">
        <f t="shared" si="93"/>
        <v>0</v>
      </c>
      <c r="G904" s="10">
        <f t="shared" si="94"/>
        <v>0</v>
      </c>
      <c r="H904" s="10">
        <f t="shared" si="95"/>
        <v>0</v>
      </c>
      <c r="I904" s="10">
        <f t="shared" si="96"/>
        <v>0</v>
      </c>
      <c r="J904" s="10">
        <f t="shared" si="97"/>
        <v>0</v>
      </c>
      <c r="K904" s="10">
        <f t="shared" si="98"/>
        <v>0</v>
      </c>
      <c r="L904" s="9">
        <f t="shared" si="88"/>
        <v>173.2502136</v>
      </c>
      <c r="M904" s="9">
        <f t="shared" si="99"/>
        <v>170.10691757499998</v>
      </c>
      <c r="N904" s="9">
        <f t="shared" si="102"/>
        <v>162.31279571799999</v>
      </c>
      <c r="O904" s="9">
        <f t="shared" si="77"/>
        <v>163.73628456350008</v>
      </c>
      <c r="P904" s="9">
        <f t="shared" si="100"/>
        <v>3.1432960250000122</v>
      </c>
      <c r="Q904" s="10">
        <f t="shared" si="101"/>
        <v>0</v>
      </c>
      <c r="R904" s="9">
        <f t="shared" si="103"/>
        <v>10.937417882000005</v>
      </c>
      <c r="S904" s="10">
        <f t="shared" si="105"/>
        <v>0</v>
      </c>
      <c r="T904" s="9">
        <f t="shared" si="78"/>
        <v>9.5139290364999169</v>
      </c>
      <c r="U904" s="10">
        <f t="shared" si="83"/>
        <v>0</v>
      </c>
      <c r="V904" s="9">
        <f t="shared" si="104"/>
        <v>7.7941218569999933</v>
      </c>
      <c r="W904" s="10">
        <f t="shared" si="89"/>
        <v>0</v>
      </c>
      <c r="X904" s="9">
        <f t="shared" si="79"/>
        <v>6.3706330114999048</v>
      </c>
      <c r="Y904" s="10">
        <f t="shared" si="84"/>
        <v>0</v>
      </c>
      <c r="Z904" s="9">
        <f t="shared" si="80"/>
        <v>-1.4234888455000885</v>
      </c>
      <c r="AA904" s="10">
        <f t="shared" si="85"/>
        <v>0</v>
      </c>
      <c r="AB904" s="10">
        <f t="shared" si="86"/>
        <v>0</v>
      </c>
      <c r="AC904" s="10">
        <f t="shared" si="87"/>
        <v>0</v>
      </c>
      <c r="AD904" s="10">
        <f t="shared" si="81"/>
        <v>0</v>
      </c>
      <c r="AF904" s="10">
        <f t="shared" si="82"/>
        <v>0</v>
      </c>
    </row>
    <row r="905" spans="1:32" ht="15.75" customHeight="1" x14ac:dyDescent="0.2">
      <c r="A905" s="8">
        <v>45112</v>
      </c>
      <c r="B905" s="32">
        <v>172.2172089</v>
      </c>
      <c r="C905" s="9">
        <f t="shared" si="90"/>
        <v>100.7336655</v>
      </c>
      <c r="D905" s="10">
        <f t="shared" si="91"/>
        <v>172.2172089</v>
      </c>
      <c r="E905" s="10">
        <f t="shared" si="92"/>
        <v>1</v>
      </c>
      <c r="F905" s="10">
        <f t="shared" si="93"/>
        <v>0</v>
      </c>
      <c r="G905" s="10">
        <f t="shared" si="94"/>
        <v>0</v>
      </c>
      <c r="H905" s="10">
        <f t="shared" si="95"/>
        <v>0</v>
      </c>
      <c r="I905" s="10">
        <f t="shared" si="96"/>
        <v>0</v>
      </c>
      <c r="J905" s="10">
        <f t="shared" si="97"/>
        <v>0</v>
      </c>
      <c r="K905" s="10">
        <f t="shared" si="98"/>
        <v>0</v>
      </c>
      <c r="L905" s="9">
        <f t="shared" si="88"/>
        <v>172.2172089</v>
      </c>
      <c r="M905" s="9">
        <f t="shared" si="99"/>
        <v>170.36516953</v>
      </c>
      <c r="N905" s="9">
        <f t="shared" si="102"/>
        <v>162.65654480399999</v>
      </c>
      <c r="O905" s="9">
        <f t="shared" si="77"/>
        <v>163.83667457850012</v>
      </c>
      <c r="P905" s="9">
        <f t="shared" si="100"/>
        <v>1.85203937</v>
      </c>
      <c r="Q905" s="10">
        <f t="shared" si="101"/>
        <v>0</v>
      </c>
      <c r="R905" s="9">
        <f t="shared" si="103"/>
        <v>9.5606640960000107</v>
      </c>
      <c r="S905" s="10">
        <f t="shared" si="105"/>
        <v>0</v>
      </c>
      <c r="T905" s="9">
        <f t="shared" si="78"/>
        <v>8.38053432149988</v>
      </c>
      <c r="U905" s="10">
        <f t="shared" si="83"/>
        <v>0</v>
      </c>
      <c r="V905" s="9">
        <f t="shared" si="104"/>
        <v>7.7086247260000107</v>
      </c>
      <c r="W905" s="10">
        <f t="shared" si="89"/>
        <v>0</v>
      </c>
      <c r="X905" s="9">
        <f t="shared" si="79"/>
        <v>6.52849495149988</v>
      </c>
      <c r="Y905" s="10">
        <f t="shared" si="84"/>
        <v>0</v>
      </c>
      <c r="Z905" s="9">
        <f t="shared" si="80"/>
        <v>-1.1801297745001307</v>
      </c>
      <c r="AA905" s="10">
        <f t="shared" si="85"/>
        <v>0</v>
      </c>
      <c r="AB905" s="10">
        <f t="shared" si="86"/>
        <v>0</v>
      </c>
      <c r="AC905" s="10">
        <f t="shared" si="87"/>
        <v>0</v>
      </c>
      <c r="AD905" s="10">
        <f t="shared" si="81"/>
        <v>0</v>
      </c>
      <c r="AF905" s="10">
        <f t="shared" si="82"/>
        <v>0</v>
      </c>
    </row>
    <row r="906" spans="1:32" ht="15.75" customHeight="1" x14ac:dyDescent="0.2">
      <c r="A906" s="8">
        <v>45113</v>
      </c>
      <c r="B906" s="32">
        <v>164.39585880000001</v>
      </c>
      <c r="C906" s="9">
        <f t="shared" si="90"/>
        <v>100.7336655</v>
      </c>
      <c r="D906" s="10">
        <f t="shared" si="91"/>
        <v>164.39585880000001</v>
      </c>
      <c r="E906" s="10">
        <f t="shared" si="92"/>
        <v>1</v>
      </c>
      <c r="F906" s="10">
        <f t="shared" si="93"/>
        <v>0</v>
      </c>
      <c r="G906" s="10">
        <f t="shared" si="94"/>
        <v>0</v>
      </c>
      <c r="H906" s="10">
        <f t="shared" si="95"/>
        <v>0</v>
      </c>
      <c r="I906" s="10">
        <f t="shared" si="96"/>
        <v>0</v>
      </c>
      <c r="J906" s="10">
        <f t="shared" si="97"/>
        <v>0</v>
      </c>
      <c r="K906" s="10">
        <f t="shared" si="98"/>
        <v>0</v>
      </c>
      <c r="L906" s="9">
        <f t="shared" si="88"/>
        <v>164.39585880000001</v>
      </c>
      <c r="M906" s="9">
        <f t="shared" si="99"/>
        <v>170.26678772500003</v>
      </c>
      <c r="N906" s="9">
        <f t="shared" si="102"/>
        <v>162.83615875799998</v>
      </c>
      <c r="O906" s="9">
        <f t="shared" si="77"/>
        <v>163.91216972650011</v>
      </c>
      <c r="P906" s="9">
        <f t="shared" si="100"/>
        <v>-5.8709289250000154</v>
      </c>
      <c r="Q906" s="10">
        <f t="shared" si="101"/>
        <v>-1</v>
      </c>
      <c r="R906" s="9">
        <f t="shared" si="103"/>
        <v>1.5597000420000313</v>
      </c>
      <c r="S906" s="10">
        <f t="shared" si="105"/>
        <v>0</v>
      </c>
      <c r="T906" s="9">
        <f t="shared" si="78"/>
        <v>0.48368907349990309</v>
      </c>
      <c r="U906" s="10">
        <f t="shared" si="83"/>
        <v>0</v>
      </c>
      <c r="V906" s="9">
        <f t="shared" si="104"/>
        <v>7.4306289670000467</v>
      </c>
      <c r="W906" s="10">
        <f t="shared" si="89"/>
        <v>0</v>
      </c>
      <c r="X906" s="9">
        <f t="shared" si="79"/>
        <v>6.3546179984999185</v>
      </c>
      <c r="Y906" s="10">
        <f t="shared" si="84"/>
        <v>0</v>
      </c>
      <c r="Z906" s="9">
        <f t="shared" si="80"/>
        <v>-1.0760109685001282</v>
      </c>
      <c r="AA906" s="10">
        <f t="shared" si="85"/>
        <v>0</v>
      </c>
      <c r="AB906" s="10">
        <f t="shared" si="86"/>
        <v>0</v>
      </c>
      <c r="AC906" s="10">
        <f t="shared" si="87"/>
        <v>0</v>
      </c>
      <c r="AD906" s="10">
        <f t="shared" si="81"/>
        <v>0</v>
      </c>
      <c r="AF906" s="10">
        <f t="shared" si="82"/>
        <v>0</v>
      </c>
    </row>
    <row r="907" spans="1:32" ht="15.75" customHeight="1" x14ac:dyDescent="0.2">
      <c r="A907" s="8">
        <v>45114</v>
      </c>
      <c r="B907" s="32">
        <v>166.7078247</v>
      </c>
      <c r="C907" s="9">
        <f t="shared" si="90"/>
        <v>100.7336655</v>
      </c>
      <c r="D907" s="10">
        <f t="shared" si="91"/>
        <v>166.7078247</v>
      </c>
      <c r="E907" s="10">
        <f t="shared" si="92"/>
        <v>1</v>
      </c>
      <c r="F907" s="10">
        <f t="shared" si="93"/>
        <v>0</v>
      </c>
      <c r="G907" s="10">
        <f t="shared" si="94"/>
        <v>0</v>
      </c>
      <c r="H907" s="10">
        <f t="shared" si="95"/>
        <v>0</v>
      </c>
      <c r="I907" s="10">
        <f t="shared" si="96"/>
        <v>0</v>
      </c>
      <c r="J907" s="10">
        <f t="shared" si="97"/>
        <v>0</v>
      </c>
      <c r="K907" s="10">
        <f t="shared" si="98"/>
        <v>0</v>
      </c>
      <c r="L907" s="9">
        <f t="shared" si="88"/>
        <v>166.7078247</v>
      </c>
      <c r="M907" s="9">
        <f t="shared" si="99"/>
        <v>170.31843796499999</v>
      </c>
      <c r="N907" s="9">
        <f t="shared" si="102"/>
        <v>163.03214264399995</v>
      </c>
      <c r="O907" s="9">
        <f t="shared" si="77"/>
        <v>163.99850204750007</v>
      </c>
      <c r="P907" s="9">
        <f t="shared" si="100"/>
        <v>-3.6106132649999836</v>
      </c>
      <c r="Q907" s="10">
        <f t="shared" si="101"/>
        <v>0</v>
      </c>
      <c r="R907" s="9">
        <f t="shared" si="103"/>
        <v>3.6756820560000563</v>
      </c>
      <c r="S907" s="10">
        <f t="shared" si="105"/>
        <v>0</v>
      </c>
      <c r="T907" s="9">
        <f t="shared" si="78"/>
        <v>2.7093226524999352</v>
      </c>
      <c r="U907" s="10">
        <f t="shared" si="83"/>
        <v>0</v>
      </c>
      <c r="V907" s="9">
        <f t="shared" si="104"/>
        <v>7.2862953210000398</v>
      </c>
      <c r="W907" s="10">
        <f t="shared" si="89"/>
        <v>0</v>
      </c>
      <c r="X907" s="9">
        <f t="shared" si="79"/>
        <v>6.3199359174999188</v>
      </c>
      <c r="Y907" s="10">
        <f t="shared" si="84"/>
        <v>0</v>
      </c>
      <c r="Z907" s="9">
        <f t="shared" si="80"/>
        <v>-0.96635940350012106</v>
      </c>
      <c r="AA907" s="10">
        <f t="shared" si="85"/>
        <v>0</v>
      </c>
      <c r="AB907" s="10">
        <f t="shared" si="86"/>
        <v>0</v>
      </c>
      <c r="AC907" s="10">
        <f t="shared" si="87"/>
        <v>0</v>
      </c>
      <c r="AD907" s="10">
        <f t="shared" si="81"/>
        <v>0</v>
      </c>
      <c r="AF907" s="10">
        <f t="shared" si="82"/>
        <v>0</v>
      </c>
    </row>
    <row r="908" spans="1:32" ht="15.75" customHeight="1" x14ac:dyDescent="0.2">
      <c r="A908" s="8">
        <v>45117</v>
      </c>
      <c r="B908" s="32">
        <v>166.7078247</v>
      </c>
      <c r="C908" s="9">
        <f t="shared" si="90"/>
        <v>100.7336655</v>
      </c>
      <c r="D908" s="10">
        <f t="shared" si="91"/>
        <v>166.7078247</v>
      </c>
      <c r="E908" s="10">
        <f t="shared" si="92"/>
        <v>1</v>
      </c>
      <c r="F908" s="10">
        <f t="shared" si="93"/>
        <v>0</v>
      </c>
      <c r="G908" s="10">
        <f t="shared" si="94"/>
        <v>0</v>
      </c>
      <c r="H908" s="10">
        <f t="shared" si="95"/>
        <v>0</v>
      </c>
      <c r="I908" s="10">
        <f t="shared" si="96"/>
        <v>0</v>
      </c>
      <c r="J908" s="10">
        <f t="shared" si="97"/>
        <v>0</v>
      </c>
      <c r="K908" s="10">
        <f t="shared" si="98"/>
        <v>0</v>
      </c>
      <c r="L908" s="9">
        <f t="shared" si="88"/>
        <v>166.7078247</v>
      </c>
      <c r="M908" s="9">
        <f t="shared" si="99"/>
        <v>170.11183625000001</v>
      </c>
      <c r="N908" s="9">
        <f t="shared" si="102"/>
        <v>163.18862305199994</v>
      </c>
      <c r="O908" s="9">
        <f t="shared" si="77"/>
        <v>164.08073944350011</v>
      </c>
      <c r="P908" s="9">
        <f t="shared" si="100"/>
        <v>-3.404011550000007</v>
      </c>
      <c r="Q908" s="10">
        <f t="shared" si="101"/>
        <v>0</v>
      </c>
      <c r="R908" s="9">
        <f t="shared" si="103"/>
        <v>3.5192016480000632</v>
      </c>
      <c r="S908" s="10">
        <f t="shared" si="105"/>
        <v>0</v>
      </c>
      <c r="T908" s="9">
        <f t="shared" si="78"/>
        <v>2.6270852564998961</v>
      </c>
      <c r="U908" s="10">
        <f t="shared" si="83"/>
        <v>0</v>
      </c>
      <c r="V908" s="9">
        <f t="shared" si="104"/>
        <v>6.9232131980000702</v>
      </c>
      <c r="W908" s="10">
        <f t="shared" si="89"/>
        <v>0</v>
      </c>
      <c r="X908" s="9">
        <f t="shared" si="79"/>
        <v>6.0310968064999031</v>
      </c>
      <c r="Y908" s="10">
        <f t="shared" si="84"/>
        <v>0</v>
      </c>
      <c r="Z908" s="9">
        <f t="shared" si="80"/>
        <v>-0.89211639150016708</v>
      </c>
      <c r="AA908" s="10">
        <f t="shared" si="85"/>
        <v>0</v>
      </c>
      <c r="AB908" s="10">
        <f t="shared" si="86"/>
        <v>0</v>
      </c>
      <c r="AC908" s="10">
        <f t="shared" si="87"/>
        <v>0</v>
      </c>
      <c r="AD908" s="10">
        <f t="shared" si="81"/>
        <v>0</v>
      </c>
      <c r="AF908" s="10">
        <f t="shared" si="82"/>
        <v>0</v>
      </c>
    </row>
    <row r="909" spans="1:32" ht="15.75" customHeight="1" x14ac:dyDescent="0.2">
      <c r="A909" s="8">
        <v>45118</v>
      </c>
      <c r="B909" s="32">
        <v>168.62626650000001</v>
      </c>
      <c r="C909" s="9">
        <f t="shared" si="90"/>
        <v>100.7336655</v>
      </c>
      <c r="D909" s="10">
        <f t="shared" si="91"/>
        <v>168.62626650000001</v>
      </c>
      <c r="E909" s="10">
        <f t="shared" si="92"/>
        <v>1</v>
      </c>
      <c r="F909" s="10">
        <f t="shared" si="93"/>
        <v>0</v>
      </c>
      <c r="G909" s="10">
        <f t="shared" si="94"/>
        <v>0</v>
      </c>
      <c r="H909" s="10">
        <f t="shared" si="95"/>
        <v>0</v>
      </c>
      <c r="I909" s="10">
        <f t="shared" si="96"/>
        <v>0</v>
      </c>
      <c r="J909" s="10">
        <f t="shared" si="97"/>
        <v>0</v>
      </c>
      <c r="K909" s="10">
        <f t="shared" si="98"/>
        <v>0</v>
      </c>
      <c r="L909" s="9">
        <f t="shared" si="88"/>
        <v>168.62626650000001</v>
      </c>
      <c r="M909" s="9">
        <f t="shared" si="99"/>
        <v>169.93720856499996</v>
      </c>
      <c r="N909" s="9">
        <f t="shared" si="102"/>
        <v>163.39407043999995</v>
      </c>
      <c r="O909" s="9">
        <f t="shared" si="77"/>
        <v>164.1434227015001</v>
      </c>
      <c r="P909" s="9">
        <f t="shared" si="100"/>
        <v>-1.3109420649999493</v>
      </c>
      <c r="Q909" s="10">
        <f t="shared" si="101"/>
        <v>0</v>
      </c>
      <c r="R909" s="9">
        <f t="shared" si="103"/>
        <v>5.2321960600000637</v>
      </c>
      <c r="S909" s="10">
        <f t="shared" si="105"/>
        <v>0</v>
      </c>
      <c r="T909" s="9">
        <f t="shared" si="78"/>
        <v>4.4828437984999141</v>
      </c>
      <c r="U909" s="10">
        <f t="shared" si="83"/>
        <v>0</v>
      </c>
      <c r="V909" s="9">
        <f t="shared" si="104"/>
        <v>6.5431381250000129</v>
      </c>
      <c r="W909" s="10">
        <f t="shared" si="89"/>
        <v>0</v>
      </c>
      <c r="X909" s="9">
        <f t="shared" si="79"/>
        <v>5.7937858634998634</v>
      </c>
      <c r="Y909" s="10">
        <f t="shared" si="84"/>
        <v>0</v>
      </c>
      <c r="Z909" s="9">
        <f t="shared" si="80"/>
        <v>-0.74935226150014955</v>
      </c>
      <c r="AA909" s="10">
        <f t="shared" si="85"/>
        <v>0</v>
      </c>
      <c r="AB909" s="10">
        <f t="shared" si="86"/>
        <v>0</v>
      </c>
      <c r="AC909" s="10">
        <f t="shared" si="87"/>
        <v>0</v>
      </c>
      <c r="AD909" s="10">
        <f t="shared" si="81"/>
        <v>0</v>
      </c>
      <c r="AF909" s="10">
        <f t="shared" si="82"/>
        <v>0</v>
      </c>
    </row>
    <row r="910" spans="1:32" ht="15.75" customHeight="1" x14ac:dyDescent="0.2">
      <c r="A910" s="8">
        <v>45119</v>
      </c>
      <c r="B910" s="32">
        <v>172.31558229999999</v>
      </c>
      <c r="C910" s="9">
        <f t="shared" si="90"/>
        <v>100.7336655</v>
      </c>
      <c r="D910" s="10">
        <f t="shared" si="91"/>
        <v>172.31558229999999</v>
      </c>
      <c r="E910" s="10">
        <f t="shared" si="92"/>
        <v>1</v>
      </c>
      <c r="F910" s="10">
        <f t="shared" si="93"/>
        <v>0</v>
      </c>
      <c r="G910" s="10">
        <f t="shared" si="94"/>
        <v>0</v>
      </c>
      <c r="H910" s="10">
        <f t="shared" si="95"/>
        <v>0</v>
      </c>
      <c r="I910" s="10">
        <f t="shared" si="96"/>
        <v>0</v>
      </c>
      <c r="J910" s="10">
        <f t="shared" si="97"/>
        <v>0</v>
      </c>
      <c r="K910" s="10">
        <f t="shared" si="98"/>
        <v>0</v>
      </c>
      <c r="L910" s="9">
        <f t="shared" si="88"/>
        <v>172.31558229999999</v>
      </c>
      <c r="M910" s="9">
        <f t="shared" si="99"/>
        <v>169.83390732499998</v>
      </c>
      <c r="N910" s="9">
        <f t="shared" si="102"/>
        <v>163.63669067999996</v>
      </c>
      <c r="O910" s="9">
        <f t="shared" si="77"/>
        <v>164.23587387350005</v>
      </c>
      <c r="P910" s="9">
        <f t="shared" si="100"/>
        <v>2.4816749750000042</v>
      </c>
      <c r="Q910" s="10">
        <f t="shared" si="101"/>
        <v>1</v>
      </c>
      <c r="R910" s="9">
        <f t="shared" si="103"/>
        <v>8.6788916200000301</v>
      </c>
      <c r="S910" s="10">
        <f t="shared" si="105"/>
        <v>0</v>
      </c>
      <c r="T910" s="9">
        <f t="shared" si="78"/>
        <v>8.0797084264999341</v>
      </c>
      <c r="U910" s="10">
        <f t="shared" si="83"/>
        <v>0</v>
      </c>
      <c r="V910" s="9">
        <f t="shared" si="104"/>
        <v>6.1972166450000259</v>
      </c>
      <c r="W910" s="10">
        <f t="shared" si="89"/>
        <v>0</v>
      </c>
      <c r="X910" s="9">
        <f t="shared" si="79"/>
        <v>5.5980334514999299</v>
      </c>
      <c r="Y910" s="10">
        <f t="shared" si="84"/>
        <v>0</v>
      </c>
      <c r="Z910" s="9">
        <f t="shared" si="80"/>
        <v>-0.59918319350009597</v>
      </c>
      <c r="AA910" s="10">
        <f t="shared" si="85"/>
        <v>0</v>
      </c>
      <c r="AB910" s="10">
        <f t="shared" si="86"/>
        <v>0</v>
      </c>
      <c r="AC910" s="10">
        <f t="shared" si="87"/>
        <v>0</v>
      </c>
      <c r="AD910" s="10">
        <f t="shared" si="81"/>
        <v>0</v>
      </c>
      <c r="AF910" s="10">
        <f t="shared" si="82"/>
        <v>0</v>
      </c>
    </row>
    <row r="911" spans="1:32" ht="15.75" customHeight="1" x14ac:dyDescent="0.2">
      <c r="A911" s="8">
        <v>45120</v>
      </c>
      <c r="B911" s="32">
        <v>173.34858700000001</v>
      </c>
      <c r="C911" s="9">
        <f t="shared" si="90"/>
        <v>100.7336655</v>
      </c>
      <c r="D911" s="10">
        <f t="shared" si="91"/>
        <v>173.34858700000001</v>
      </c>
      <c r="E911" s="10">
        <f t="shared" si="92"/>
        <v>1</v>
      </c>
      <c r="F911" s="10">
        <f t="shared" si="93"/>
        <v>0</v>
      </c>
      <c r="G911" s="10">
        <f t="shared" si="94"/>
        <v>0</v>
      </c>
      <c r="H911" s="10">
        <f t="shared" si="95"/>
        <v>0</v>
      </c>
      <c r="I911" s="10">
        <f t="shared" si="96"/>
        <v>0</v>
      </c>
      <c r="J911" s="10">
        <f t="shared" si="97"/>
        <v>0</v>
      </c>
      <c r="K911" s="10">
        <f t="shared" si="98"/>
        <v>0</v>
      </c>
      <c r="L911" s="9">
        <f t="shared" si="88"/>
        <v>173.34858700000001</v>
      </c>
      <c r="M911" s="9">
        <f t="shared" si="99"/>
        <v>169.89047622999999</v>
      </c>
      <c r="N911" s="9">
        <f t="shared" si="102"/>
        <v>163.97994263199996</v>
      </c>
      <c r="O911" s="9">
        <f t="shared" si="77"/>
        <v>164.30530716200008</v>
      </c>
      <c r="P911" s="9">
        <f t="shared" si="100"/>
        <v>3.4581107700000189</v>
      </c>
      <c r="Q911" s="10">
        <f t="shared" si="101"/>
        <v>0</v>
      </c>
      <c r="R911" s="9">
        <f t="shared" si="103"/>
        <v>9.368644368000048</v>
      </c>
      <c r="S911" s="10">
        <f t="shared" si="105"/>
        <v>0</v>
      </c>
      <c r="T911" s="9">
        <f t="shared" si="78"/>
        <v>9.0432798379999326</v>
      </c>
      <c r="U911" s="10">
        <f t="shared" si="83"/>
        <v>0</v>
      </c>
      <c r="V911" s="9">
        <f t="shared" si="104"/>
        <v>5.9105335980000291</v>
      </c>
      <c r="W911" s="10">
        <f t="shared" si="89"/>
        <v>0</v>
      </c>
      <c r="X911" s="9">
        <f t="shared" si="79"/>
        <v>5.5851690679999138</v>
      </c>
      <c r="Y911" s="10">
        <f t="shared" si="84"/>
        <v>0</v>
      </c>
      <c r="Z911" s="9">
        <f t="shared" si="80"/>
        <v>-0.32536453000011534</v>
      </c>
      <c r="AA911" s="10">
        <f t="shared" si="85"/>
        <v>0</v>
      </c>
      <c r="AB911" s="10">
        <f t="shared" si="86"/>
        <v>0</v>
      </c>
      <c r="AC911" s="10">
        <f t="shared" si="87"/>
        <v>0</v>
      </c>
      <c r="AD911" s="10">
        <f t="shared" si="81"/>
        <v>0</v>
      </c>
      <c r="AF911" s="10">
        <f t="shared" si="82"/>
        <v>0</v>
      </c>
    </row>
    <row r="912" spans="1:32" ht="15.75" customHeight="1" x14ac:dyDescent="0.2">
      <c r="A912" s="8">
        <v>45121</v>
      </c>
      <c r="B912" s="32">
        <v>173.4469757</v>
      </c>
      <c r="C912" s="9">
        <f t="shared" si="90"/>
        <v>100.7336655</v>
      </c>
      <c r="D912" s="10">
        <f t="shared" si="91"/>
        <v>173.4469757</v>
      </c>
      <c r="E912" s="10">
        <f t="shared" si="92"/>
        <v>1</v>
      </c>
      <c r="F912" s="10">
        <f t="shared" si="93"/>
        <v>0</v>
      </c>
      <c r="G912" s="10">
        <f t="shared" si="94"/>
        <v>0</v>
      </c>
      <c r="H912" s="10">
        <f t="shared" si="95"/>
        <v>0</v>
      </c>
      <c r="I912" s="10">
        <f t="shared" si="96"/>
        <v>0</v>
      </c>
      <c r="J912" s="10">
        <f t="shared" si="97"/>
        <v>0</v>
      </c>
      <c r="K912" s="10">
        <f t="shared" si="98"/>
        <v>0</v>
      </c>
      <c r="L912" s="9">
        <f t="shared" si="88"/>
        <v>173.4469757</v>
      </c>
      <c r="M912" s="9">
        <f t="shared" si="99"/>
        <v>169.76503906500002</v>
      </c>
      <c r="N912" s="9">
        <f t="shared" si="102"/>
        <v>164.22206634999995</v>
      </c>
      <c r="O912" s="9">
        <f t="shared" si="77"/>
        <v>164.3783638025001</v>
      </c>
      <c r="P912" s="9">
        <f t="shared" si="100"/>
        <v>3.6819366349999711</v>
      </c>
      <c r="Q912" s="10">
        <f t="shared" si="101"/>
        <v>0</v>
      </c>
      <c r="R912" s="9">
        <f t="shared" si="103"/>
        <v>9.224909350000047</v>
      </c>
      <c r="S912" s="10">
        <f t="shared" si="105"/>
        <v>0</v>
      </c>
      <c r="T912" s="9">
        <f t="shared" si="78"/>
        <v>9.0686118974998919</v>
      </c>
      <c r="U912" s="10">
        <f t="shared" si="83"/>
        <v>0</v>
      </c>
      <c r="V912" s="9">
        <f t="shared" si="104"/>
        <v>5.5429727150000758</v>
      </c>
      <c r="W912" s="10">
        <f t="shared" si="89"/>
        <v>0</v>
      </c>
      <c r="X912" s="9">
        <f t="shared" si="79"/>
        <v>5.3866752624999208</v>
      </c>
      <c r="Y912" s="10">
        <f t="shared" si="84"/>
        <v>0</v>
      </c>
      <c r="Z912" s="9">
        <f t="shared" si="80"/>
        <v>-0.15629745250015503</v>
      </c>
      <c r="AA912" s="10">
        <f t="shared" si="85"/>
        <v>0</v>
      </c>
      <c r="AB912" s="10">
        <f t="shared" si="86"/>
        <v>0</v>
      </c>
      <c r="AC912" s="10">
        <f t="shared" si="87"/>
        <v>0</v>
      </c>
      <c r="AD912" s="10">
        <f t="shared" si="81"/>
        <v>0</v>
      </c>
      <c r="AF912" s="10">
        <f t="shared" si="82"/>
        <v>0</v>
      </c>
    </row>
    <row r="913" spans="1:32" ht="15.75" customHeight="1" x14ac:dyDescent="0.2">
      <c r="A913" s="8">
        <v>45124</v>
      </c>
      <c r="B913" s="32">
        <v>171.38095089999999</v>
      </c>
      <c r="C913" s="9">
        <f t="shared" si="90"/>
        <v>100.7336655</v>
      </c>
      <c r="D913" s="10">
        <f t="shared" si="91"/>
        <v>171.38095089999999</v>
      </c>
      <c r="E913" s="10">
        <f t="shared" si="92"/>
        <v>1</v>
      </c>
      <c r="F913" s="10">
        <f t="shared" si="93"/>
        <v>0</v>
      </c>
      <c r="G913" s="10">
        <f t="shared" si="94"/>
        <v>0</v>
      </c>
      <c r="H913" s="10">
        <f t="shared" si="95"/>
        <v>0</v>
      </c>
      <c r="I913" s="10">
        <f t="shared" si="96"/>
        <v>0</v>
      </c>
      <c r="J913" s="10">
        <f t="shared" si="97"/>
        <v>0</v>
      </c>
      <c r="K913" s="10">
        <f t="shared" si="98"/>
        <v>0</v>
      </c>
      <c r="L913" s="9">
        <f t="shared" si="88"/>
        <v>171.38095089999999</v>
      </c>
      <c r="M913" s="9">
        <f t="shared" si="99"/>
        <v>169.57073517000001</v>
      </c>
      <c r="N913" s="9">
        <f t="shared" si="102"/>
        <v>164.47586304199996</v>
      </c>
      <c r="O913" s="9">
        <f t="shared" si="77"/>
        <v>164.39652763600009</v>
      </c>
      <c r="P913" s="9">
        <f t="shared" si="100"/>
        <v>1.8102157299999817</v>
      </c>
      <c r="Q913" s="10">
        <f t="shared" si="101"/>
        <v>0</v>
      </c>
      <c r="R913" s="9">
        <f t="shared" si="103"/>
        <v>6.9050878580000301</v>
      </c>
      <c r="S913" s="10">
        <f t="shared" si="105"/>
        <v>0</v>
      </c>
      <c r="T913" s="9">
        <f t="shared" si="78"/>
        <v>6.9844232639999007</v>
      </c>
      <c r="U913" s="10">
        <f t="shared" si="83"/>
        <v>0</v>
      </c>
      <c r="V913" s="9">
        <f t="shared" si="104"/>
        <v>5.0948721280000484</v>
      </c>
      <c r="W913" s="10">
        <f t="shared" si="89"/>
        <v>0</v>
      </c>
      <c r="X913" s="9">
        <f t="shared" si="79"/>
        <v>5.174207533999919</v>
      </c>
      <c r="Y913" s="10">
        <f t="shared" si="84"/>
        <v>0</v>
      </c>
      <c r="Z913" s="9">
        <f t="shared" si="80"/>
        <v>7.9335405999870545E-2</v>
      </c>
      <c r="AA913" s="10">
        <f t="shared" si="85"/>
        <v>1</v>
      </c>
      <c r="AB913" s="10">
        <f t="shared" si="86"/>
        <v>0</v>
      </c>
      <c r="AC913" s="10">
        <f t="shared" si="87"/>
        <v>0</v>
      </c>
      <c r="AD913" s="10">
        <f t="shared" si="81"/>
        <v>0</v>
      </c>
      <c r="AF913" s="10">
        <f t="shared" si="82"/>
        <v>0</v>
      </c>
    </row>
    <row r="914" spans="1:32" ht="15.75" customHeight="1" x14ac:dyDescent="0.2">
      <c r="A914" s="8">
        <v>45125</v>
      </c>
      <c r="B914" s="32">
        <v>174.23403930000001</v>
      </c>
      <c r="C914" s="9">
        <f t="shared" si="90"/>
        <v>100.7336655</v>
      </c>
      <c r="D914" s="10">
        <f t="shared" si="91"/>
        <v>174.23403930000001</v>
      </c>
      <c r="E914" s="10">
        <f t="shared" si="92"/>
        <v>1</v>
      </c>
      <c r="F914" s="10">
        <f t="shared" si="93"/>
        <v>0</v>
      </c>
      <c r="G914" s="10">
        <f t="shared" si="94"/>
        <v>0</v>
      </c>
      <c r="H914" s="10">
        <f t="shared" si="95"/>
        <v>0</v>
      </c>
      <c r="I914" s="10">
        <f t="shared" si="96"/>
        <v>0</v>
      </c>
      <c r="J914" s="10">
        <f t="shared" si="97"/>
        <v>0</v>
      </c>
      <c r="K914" s="10">
        <f t="shared" si="98"/>
        <v>0</v>
      </c>
      <c r="L914" s="9">
        <f t="shared" si="88"/>
        <v>174.23403930000001</v>
      </c>
      <c r="M914" s="9">
        <f t="shared" si="99"/>
        <v>169.58549271000001</v>
      </c>
      <c r="N914" s="9">
        <f t="shared" si="102"/>
        <v>164.83875152999997</v>
      </c>
      <c r="O914" s="9">
        <f t="shared" si="77"/>
        <v>164.43473808500011</v>
      </c>
      <c r="P914" s="9">
        <f t="shared" si="100"/>
        <v>4.6485465899999951</v>
      </c>
      <c r="Q914" s="10">
        <f t="shared" si="101"/>
        <v>0</v>
      </c>
      <c r="R914" s="9">
        <f t="shared" si="103"/>
        <v>9.3952877700000386</v>
      </c>
      <c r="S914" s="10">
        <f t="shared" si="105"/>
        <v>0</v>
      </c>
      <c r="T914" s="9">
        <f t="shared" si="78"/>
        <v>9.7993012149999004</v>
      </c>
      <c r="U914" s="10">
        <f t="shared" si="83"/>
        <v>0</v>
      </c>
      <c r="V914" s="9">
        <f t="shared" si="104"/>
        <v>4.7467411800000434</v>
      </c>
      <c r="W914" s="10">
        <f t="shared" si="89"/>
        <v>0</v>
      </c>
      <c r="X914" s="9">
        <f t="shared" si="79"/>
        <v>5.1507546249999052</v>
      </c>
      <c r="Y914" s="10">
        <f t="shared" si="84"/>
        <v>0</v>
      </c>
      <c r="Z914" s="9">
        <f t="shared" si="80"/>
        <v>0.4040134449998618</v>
      </c>
      <c r="AA914" s="10">
        <f t="shared" si="85"/>
        <v>0</v>
      </c>
      <c r="AB914" s="10">
        <f t="shared" si="86"/>
        <v>0</v>
      </c>
      <c r="AC914" s="10">
        <f t="shared" si="87"/>
        <v>0</v>
      </c>
      <c r="AD914" s="10">
        <f t="shared" si="81"/>
        <v>0</v>
      </c>
      <c r="AF914" s="10">
        <f t="shared" si="82"/>
        <v>0</v>
      </c>
    </row>
    <row r="915" spans="1:32" ht="15.75" customHeight="1" x14ac:dyDescent="0.2">
      <c r="A915" s="8">
        <v>45126</v>
      </c>
      <c r="B915" s="32">
        <v>175.07026669999999</v>
      </c>
      <c r="C915" s="9">
        <f t="shared" si="90"/>
        <v>100.7336655</v>
      </c>
      <c r="D915" s="10">
        <f t="shared" si="91"/>
        <v>175.07026669999999</v>
      </c>
      <c r="E915" s="10">
        <f t="shared" si="92"/>
        <v>1</v>
      </c>
      <c r="F915" s="10">
        <f t="shared" si="93"/>
        <v>0</v>
      </c>
      <c r="G915" s="10">
        <f t="shared" si="94"/>
        <v>0</v>
      </c>
      <c r="H915" s="10">
        <f t="shared" si="95"/>
        <v>0</v>
      </c>
      <c r="I915" s="10">
        <f t="shared" si="96"/>
        <v>0</v>
      </c>
      <c r="J915" s="10">
        <f t="shared" si="97"/>
        <v>0</v>
      </c>
      <c r="K915" s="10">
        <f t="shared" si="98"/>
        <v>0</v>
      </c>
      <c r="L915" s="9">
        <f t="shared" si="88"/>
        <v>175.07026669999999</v>
      </c>
      <c r="M915" s="9">
        <f t="shared" si="99"/>
        <v>169.828987125</v>
      </c>
      <c r="N915" s="9">
        <f t="shared" si="102"/>
        <v>165.19042267199998</v>
      </c>
      <c r="O915" s="9">
        <f t="shared" si="77"/>
        <v>164.48652397350011</v>
      </c>
      <c r="P915" s="9">
        <f t="shared" si="100"/>
        <v>5.241279574999993</v>
      </c>
      <c r="Q915" s="10">
        <f t="shared" si="101"/>
        <v>0</v>
      </c>
      <c r="R915" s="9">
        <f t="shared" si="103"/>
        <v>9.8798440280000079</v>
      </c>
      <c r="S915" s="10">
        <f t="shared" si="105"/>
        <v>0</v>
      </c>
      <c r="T915" s="9">
        <f t="shared" si="78"/>
        <v>10.583742726499878</v>
      </c>
      <c r="U915" s="10">
        <f t="shared" si="83"/>
        <v>0</v>
      </c>
      <c r="V915" s="9">
        <f t="shared" si="104"/>
        <v>4.638564453000015</v>
      </c>
      <c r="W915" s="10">
        <f t="shared" si="89"/>
        <v>0</v>
      </c>
      <c r="X915" s="9">
        <f t="shared" si="79"/>
        <v>5.342463151499885</v>
      </c>
      <c r="Y915" s="10">
        <f t="shared" si="84"/>
        <v>0</v>
      </c>
      <c r="Z915" s="9">
        <f t="shared" si="80"/>
        <v>0.70389869849987008</v>
      </c>
      <c r="AA915" s="10">
        <f t="shared" si="85"/>
        <v>0</v>
      </c>
      <c r="AB915" s="10">
        <f t="shared" si="86"/>
        <v>0</v>
      </c>
      <c r="AC915" s="10">
        <f t="shared" si="87"/>
        <v>0</v>
      </c>
      <c r="AD915" s="10">
        <f t="shared" si="81"/>
        <v>0</v>
      </c>
      <c r="AF915" s="10">
        <f t="shared" si="82"/>
        <v>0</v>
      </c>
    </row>
    <row r="916" spans="1:32" ht="15.75" customHeight="1" x14ac:dyDescent="0.2">
      <c r="A916" s="8">
        <v>45127</v>
      </c>
      <c r="B916" s="32">
        <v>173.4469757</v>
      </c>
      <c r="C916" s="9">
        <f t="shared" si="90"/>
        <v>100.7336655</v>
      </c>
      <c r="D916" s="10">
        <f t="shared" si="91"/>
        <v>173.4469757</v>
      </c>
      <c r="E916" s="10">
        <f t="shared" si="92"/>
        <v>1</v>
      </c>
      <c r="F916" s="10">
        <f t="shared" si="93"/>
        <v>0</v>
      </c>
      <c r="G916" s="10">
        <f t="shared" si="94"/>
        <v>0</v>
      </c>
      <c r="H916" s="10">
        <f t="shared" si="95"/>
        <v>0</v>
      </c>
      <c r="I916" s="10">
        <f t="shared" si="96"/>
        <v>0</v>
      </c>
      <c r="J916" s="10">
        <f t="shared" si="97"/>
        <v>0</v>
      </c>
      <c r="K916" s="10">
        <f t="shared" si="98"/>
        <v>0</v>
      </c>
      <c r="L916" s="9">
        <f t="shared" si="88"/>
        <v>173.4469757</v>
      </c>
      <c r="M916" s="9">
        <f t="shared" si="99"/>
        <v>170.14380875000001</v>
      </c>
      <c r="N916" s="9">
        <f t="shared" si="102"/>
        <v>165.57032928799998</v>
      </c>
      <c r="O916" s="9">
        <f t="shared" si="77"/>
        <v>164.56367553900012</v>
      </c>
      <c r="P916" s="9">
        <f t="shared" si="100"/>
        <v>3.3031669499999907</v>
      </c>
      <c r="Q916" s="10">
        <f t="shared" si="101"/>
        <v>0</v>
      </c>
      <c r="R916" s="9">
        <f t="shared" si="103"/>
        <v>7.8766464120000137</v>
      </c>
      <c r="S916" s="10">
        <f t="shared" si="105"/>
        <v>0</v>
      </c>
      <c r="T916" s="9">
        <f t="shared" si="78"/>
        <v>8.8833001609998803</v>
      </c>
      <c r="U916" s="10">
        <f t="shared" si="83"/>
        <v>0</v>
      </c>
      <c r="V916" s="9">
        <f t="shared" si="104"/>
        <v>4.573479462000023</v>
      </c>
      <c r="W916" s="10">
        <f t="shared" si="89"/>
        <v>0</v>
      </c>
      <c r="X916" s="9">
        <f t="shared" si="79"/>
        <v>5.5801332109998896</v>
      </c>
      <c r="Y916" s="10">
        <f t="shared" si="84"/>
        <v>0</v>
      </c>
      <c r="Z916" s="9">
        <f t="shared" si="80"/>
        <v>1.0066537489998666</v>
      </c>
      <c r="AA916" s="10">
        <f t="shared" si="85"/>
        <v>0</v>
      </c>
      <c r="AB916" s="10">
        <f t="shared" si="86"/>
        <v>0</v>
      </c>
      <c r="AC916" s="10">
        <f t="shared" si="87"/>
        <v>0</v>
      </c>
      <c r="AD916" s="10">
        <f t="shared" si="81"/>
        <v>0</v>
      </c>
      <c r="AF916" s="10">
        <f t="shared" si="82"/>
        <v>0</v>
      </c>
    </row>
    <row r="917" spans="1:32" ht="15.75" customHeight="1" x14ac:dyDescent="0.2">
      <c r="A917" s="8">
        <v>45128</v>
      </c>
      <c r="B917" s="32">
        <v>171.38095089999999</v>
      </c>
      <c r="C917" s="9">
        <f t="shared" si="90"/>
        <v>100.7336655</v>
      </c>
      <c r="D917" s="10">
        <f t="shared" si="91"/>
        <v>171.38095089999999</v>
      </c>
      <c r="E917" s="10">
        <f t="shared" si="92"/>
        <v>1</v>
      </c>
      <c r="F917" s="10">
        <f t="shared" si="93"/>
        <v>0</v>
      </c>
      <c r="G917" s="10">
        <f t="shared" si="94"/>
        <v>0</v>
      </c>
      <c r="H917" s="10">
        <f t="shared" si="95"/>
        <v>0</v>
      </c>
      <c r="I917" s="10">
        <f t="shared" si="96"/>
        <v>0</v>
      </c>
      <c r="J917" s="10">
        <f t="shared" si="97"/>
        <v>0</v>
      </c>
      <c r="K917" s="10">
        <f t="shared" si="98"/>
        <v>0</v>
      </c>
      <c r="L917" s="9">
        <f t="shared" si="88"/>
        <v>171.38095089999999</v>
      </c>
      <c r="M917" s="9">
        <f t="shared" si="99"/>
        <v>170.38238372999999</v>
      </c>
      <c r="N917" s="9">
        <f t="shared" si="102"/>
        <v>165.85014068799995</v>
      </c>
      <c r="O917" s="9">
        <f t="shared" si="77"/>
        <v>164.63531456150014</v>
      </c>
      <c r="P917" s="9">
        <f t="shared" si="100"/>
        <v>0.99856717000000117</v>
      </c>
      <c r="Q917" s="10">
        <f t="shared" si="101"/>
        <v>0</v>
      </c>
      <c r="R917" s="9">
        <f t="shared" si="103"/>
        <v>5.5308102120000342</v>
      </c>
      <c r="S917" s="10">
        <f t="shared" si="105"/>
        <v>0</v>
      </c>
      <c r="T917" s="9">
        <f t="shared" si="78"/>
        <v>6.7456363384998497</v>
      </c>
      <c r="U917" s="10">
        <f t="shared" si="83"/>
        <v>0</v>
      </c>
      <c r="V917" s="9">
        <f t="shared" si="104"/>
        <v>4.532243042000033</v>
      </c>
      <c r="W917" s="10">
        <f t="shared" si="89"/>
        <v>0</v>
      </c>
      <c r="X917" s="9">
        <f t="shared" si="79"/>
        <v>5.7470691684998485</v>
      </c>
      <c r="Y917" s="10">
        <f t="shared" si="84"/>
        <v>0</v>
      </c>
      <c r="Z917" s="9">
        <f t="shared" si="80"/>
        <v>1.2148261264998155</v>
      </c>
      <c r="AA917" s="10">
        <f t="shared" si="85"/>
        <v>0</v>
      </c>
      <c r="AB917" s="10">
        <f t="shared" si="86"/>
        <v>0</v>
      </c>
      <c r="AC917" s="10">
        <f t="shared" si="87"/>
        <v>0</v>
      </c>
      <c r="AD917" s="10">
        <f t="shared" si="81"/>
        <v>0</v>
      </c>
      <c r="AF917" s="10">
        <f t="shared" si="82"/>
        <v>0</v>
      </c>
    </row>
    <row r="918" spans="1:32" ht="15.75" customHeight="1" x14ac:dyDescent="0.2">
      <c r="A918" s="8">
        <v>45131</v>
      </c>
      <c r="B918" s="32">
        <v>168.82304379999999</v>
      </c>
      <c r="C918" s="9">
        <f t="shared" si="90"/>
        <v>100.7336655</v>
      </c>
      <c r="D918" s="10">
        <f t="shared" si="91"/>
        <v>168.82304379999999</v>
      </c>
      <c r="E918" s="10">
        <f t="shared" si="92"/>
        <v>1</v>
      </c>
      <c r="F918" s="10">
        <f t="shared" si="93"/>
        <v>0</v>
      </c>
      <c r="G918" s="10">
        <f t="shared" si="94"/>
        <v>0</v>
      </c>
      <c r="H918" s="10">
        <f t="shared" si="95"/>
        <v>0</v>
      </c>
      <c r="I918" s="10">
        <f t="shared" si="96"/>
        <v>0</v>
      </c>
      <c r="J918" s="10">
        <f t="shared" si="97"/>
        <v>0</v>
      </c>
      <c r="K918" s="10">
        <f t="shared" si="98"/>
        <v>0</v>
      </c>
      <c r="L918" s="9">
        <f t="shared" si="88"/>
        <v>168.82304379999999</v>
      </c>
      <c r="M918" s="9">
        <f t="shared" si="99"/>
        <v>170.47830658000001</v>
      </c>
      <c r="N918" s="9">
        <f t="shared" si="102"/>
        <v>166.09421051199996</v>
      </c>
      <c r="O918" s="9">
        <f t="shared" si="77"/>
        <v>164.70596718000013</v>
      </c>
      <c r="P918" s="9">
        <f t="shared" si="100"/>
        <v>-1.6552627800000153</v>
      </c>
      <c r="Q918" s="10">
        <f t="shared" si="101"/>
        <v>-1</v>
      </c>
      <c r="R918" s="9">
        <f t="shared" si="103"/>
        <v>2.7288332880000326</v>
      </c>
      <c r="S918" s="10">
        <f t="shared" si="105"/>
        <v>0</v>
      </c>
      <c r="T918" s="9">
        <f t="shared" si="78"/>
        <v>4.1170766199998639</v>
      </c>
      <c r="U918" s="10">
        <f t="shared" si="83"/>
        <v>0</v>
      </c>
      <c r="V918" s="9">
        <f t="shared" si="104"/>
        <v>4.3840960680000478</v>
      </c>
      <c r="W918" s="10">
        <f t="shared" si="89"/>
        <v>0</v>
      </c>
      <c r="X918" s="9">
        <f t="shared" si="79"/>
        <v>5.7723393999998791</v>
      </c>
      <c r="Y918" s="10">
        <f t="shared" si="84"/>
        <v>0</v>
      </c>
      <c r="Z918" s="9">
        <f t="shared" si="80"/>
        <v>1.3882433319998313</v>
      </c>
      <c r="AA918" s="10">
        <f t="shared" si="85"/>
        <v>0</v>
      </c>
      <c r="AB918" s="10">
        <f t="shared" si="86"/>
        <v>0</v>
      </c>
      <c r="AC918" s="10">
        <f t="shared" si="87"/>
        <v>0</v>
      </c>
      <c r="AD918" s="10">
        <f t="shared" si="81"/>
        <v>0</v>
      </c>
      <c r="AF918" s="10">
        <f t="shared" si="82"/>
        <v>0</v>
      </c>
    </row>
    <row r="919" spans="1:32" ht="15.75" customHeight="1" x14ac:dyDescent="0.2">
      <c r="A919" s="8">
        <v>45132</v>
      </c>
      <c r="B919" s="32">
        <v>170.29876709999999</v>
      </c>
      <c r="C919" s="9">
        <f t="shared" si="90"/>
        <v>100.7336655</v>
      </c>
      <c r="D919" s="10">
        <f t="shared" si="91"/>
        <v>170.29876709999999</v>
      </c>
      <c r="E919" s="10">
        <f t="shared" si="92"/>
        <v>1</v>
      </c>
      <c r="F919" s="10">
        <f t="shared" si="93"/>
        <v>0</v>
      </c>
      <c r="G919" s="10">
        <f t="shared" si="94"/>
        <v>0</v>
      </c>
      <c r="H919" s="10">
        <f t="shared" si="95"/>
        <v>0</v>
      </c>
      <c r="I919" s="10">
        <f t="shared" si="96"/>
        <v>0</v>
      </c>
      <c r="J919" s="10">
        <f t="shared" si="97"/>
        <v>0</v>
      </c>
      <c r="K919" s="10">
        <f t="shared" si="98"/>
        <v>0</v>
      </c>
      <c r="L919" s="9">
        <f t="shared" si="88"/>
        <v>170.29876709999999</v>
      </c>
      <c r="M919" s="9">
        <f t="shared" si="99"/>
        <v>170.68982772999999</v>
      </c>
      <c r="N919" s="9">
        <f t="shared" si="102"/>
        <v>166.40344482599997</v>
      </c>
      <c r="O919" s="9">
        <f t="shared" si="77"/>
        <v>164.78809333950011</v>
      </c>
      <c r="P919" s="9">
        <f t="shared" si="100"/>
        <v>-0.39106062999999835</v>
      </c>
      <c r="Q919" s="10">
        <f t="shared" si="101"/>
        <v>0</v>
      </c>
      <c r="R919" s="9">
        <f t="shared" si="103"/>
        <v>3.8953222740000228</v>
      </c>
      <c r="S919" s="10">
        <f t="shared" si="105"/>
        <v>0</v>
      </c>
      <c r="T919" s="9">
        <f t="shared" si="78"/>
        <v>5.5106737604998841</v>
      </c>
      <c r="U919" s="10">
        <f t="shared" si="83"/>
        <v>0</v>
      </c>
      <c r="V919" s="9">
        <f t="shared" si="104"/>
        <v>4.2863829040000212</v>
      </c>
      <c r="W919" s="10">
        <f t="shared" si="89"/>
        <v>0</v>
      </c>
      <c r="X919" s="9">
        <f t="shared" si="79"/>
        <v>5.9017343904998825</v>
      </c>
      <c r="Y919" s="10">
        <f t="shared" si="84"/>
        <v>0</v>
      </c>
      <c r="Z919" s="9">
        <f t="shared" si="80"/>
        <v>1.6153514864998613</v>
      </c>
      <c r="AA919" s="10">
        <f t="shared" si="85"/>
        <v>0</v>
      </c>
      <c r="AB919" s="10">
        <f t="shared" si="86"/>
        <v>0</v>
      </c>
      <c r="AC919" s="10">
        <f t="shared" si="87"/>
        <v>0</v>
      </c>
      <c r="AD919" s="10">
        <f t="shared" si="81"/>
        <v>0</v>
      </c>
      <c r="AF919" s="10">
        <f t="shared" si="82"/>
        <v>0</v>
      </c>
    </row>
    <row r="920" spans="1:32" ht="15.75" customHeight="1" x14ac:dyDescent="0.2">
      <c r="A920" s="8">
        <v>45133</v>
      </c>
      <c r="B920" s="32">
        <v>170.29876709999999</v>
      </c>
      <c r="C920" s="9">
        <f t="shared" si="90"/>
        <v>100.7336655</v>
      </c>
      <c r="D920" s="10">
        <f t="shared" si="91"/>
        <v>170.29876709999999</v>
      </c>
      <c r="E920" s="10">
        <f t="shared" si="92"/>
        <v>1</v>
      </c>
      <c r="F920" s="10">
        <f t="shared" si="93"/>
        <v>0</v>
      </c>
      <c r="G920" s="10">
        <f t="shared" si="94"/>
        <v>0</v>
      </c>
      <c r="H920" s="10">
        <f t="shared" si="95"/>
        <v>0</v>
      </c>
      <c r="I920" s="10">
        <f t="shared" si="96"/>
        <v>0</v>
      </c>
      <c r="J920" s="10">
        <f t="shared" si="97"/>
        <v>0</v>
      </c>
      <c r="K920" s="10">
        <f t="shared" si="98"/>
        <v>0</v>
      </c>
      <c r="L920" s="9">
        <f t="shared" si="88"/>
        <v>170.29876709999999</v>
      </c>
      <c r="M920" s="9">
        <f t="shared" si="99"/>
        <v>170.719342805</v>
      </c>
      <c r="N920" s="9">
        <f t="shared" si="102"/>
        <v>166.74929260399998</v>
      </c>
      <c r="O920" s="9">
        <f t="shared" si="77"/>
        <v>164.86010254050012</v>
      </c>
      <c r="P920" s="9">
        <f t="shared" si="100"/>
        <v>-0.42057570500000452</v>
      </c>
      <c r="Q920" s="10">
        <f t="shared" si="101"/>
        <v>0</v>
      </c>
      <c r="R920" s="9">
        <f t="shared" si="103"/>
        <v>3.5494744960000162</v>
      </c>
      <c r="S920" s="10">
        <f t="shared" si="105"/>
        <v>0</v>
      </c>
      <c r="T920" s="9">
        <f t="shared" si="78"/>
        <v>5.4386645594998697</v>
      </c>
      <c r="U920" s="10">
        <f t="shared" si="83"/>
        <v>0</v>
      </c>
      <c r="V920" s="9">
        <f t="shared" si="104"/>
        <v>3.9700502010000207</v>
      </c>
      <c r="W920" s="10">
        <f t="shared" si="89"/>
        <v>0</v>
      </c>
      <c r="X920" s="9">
        <f t="shared" si="79"/>
        <v>5.8592402644998742</v>
      </c>
      <c r="Y920" s="10">
        <f t="shared" si="84"/>
        <v>0</v>
      </c>
      <c r="Z920" s="9">
        <f t="shared" si="80"/>
        <v>1.8891900634998535</v>
      </c>
      <c r="AA920" s="10">
        <f t="shared" si="85"/>
        <v>0</v>
      </c>
      <c r="AB920" s="10">
        <f t="shared" si="86"/>
        <v>0</v>
      </c>
      <c r="AC920" s="10">
        <f t="shared" si="87"/>
        <v>0</v>
      </c>
      <c r="AD920" s="10">
        <f t="shared" si="81"/>
        <v>0</v>
      </c>
      <c r="AF920" s="10">
        <f t="shared" si="82"/>
        <v>0</v>
      </c>
    </row>
    <row r="921" spans="1:32" ht="15.75" customHeight="1" x14ac:dyDescent="0.2">
      <c r="A921" s="8">
        <v>45134</v>
      </c>
      <c r="B921" s="32">
        <v>176.69357299999999</v>
      </c>
      <c r="C921" s="9">
        <f t="shared" si="90"/>
        <v>100.7336655</v>
      </c>
      <c r="D921" s="10">
        <f t="shared" si="91"/>
        <v>176.69357299999999</v>
      </c>
      <c r="E921" s="10">
        <f t="shared" si="92"/>
        <v>1</v>
      </c>
      <c r="F921" s="10">
        <f t="shared" si="93"/>
        <v>0</v>
      </c>
      <c r="G921" s="10">
        <f t="shared" si="94"/>
        <v>0</v>
      </c>
      <c r="H921" s="10">
        <f t="shared" si="95"/>
        <v>0</v>
      </c>
      <c r="I921" s="10">
        <f t="shared" si="96"/>
        <v>0</v>
      </c>
      <c r="J921" s="10">
        <f t="shared" si="97"/>
        <v>0</v>
      </c>
      <c r="K921" s="10">
        <f t="shared" si="98"/>
        <v>0</v>
      </c>
      <c r="L921" s="9">
        <f t="shared" si="88"/>
        <v>176.69357299999999</v>
      </c>
      <c r="M921" s="9">
        <f t="shared" si="99"/>
        <v>171.20387267999999</v>
      </c>
      <c r="N921" s="9">
        <f t="shared" si="102"/>
        <v>167.16618927199997</v>
      </c>
      <c r="O921" s="9">
        <f t="shared" si="77"/>
        <v>164.9657719435001</v>
      </c>
      <c r="P921" s="9">
        <f t="shared" si="100"/>
        <v>5.4897003199999972</v>
      </c>
      <c r="Q921" s="10">
        <f t="shared" si="101"/>
        <v>1</v>
      </c>
      <c r="R921" s="9">
        <f t="shared" si="103"/>
        <v>9.527383728000018</v>
      </c>
      <c r="S921" s="10">
        <f t="shared" si="105"/>
        <v>0</v>
      </c>
      <c r="T921" s="9">
        <f t="shared" si="78"/>
        <v>11.727801056499885</v>
      </c>
      <c r="U921" s="10">
        <f t="shared" si="83"/>
        <v>0</v>
      </c>
      <c r="V921" s="9">
        <f t="shared" si="104"/>
        <v>4.0376834080000208</v>
      </c>
      <c r="W921" s="10">
        <f t="shared" si="89"/>
        <v>0</v>
      </c>
      <c r="X921" s="9">
        <f t="shared" si="79"/>
        <v>6.2381007364998879</v>
      </c>
      <c r="Y921" s="10">
        <f t="shared" si="84"/>
        <v>0</v>
      </c>
      <c r="Z921" s="9">
        <f t="shared" si="80"/>
        <v>2.2004173284998672</v>
      </c>
      <c r="AA921" s="10">
        <f t="shared" si="85"/>
        <v>0</v>
      </c>
      <c r="AB921" s="10">
        <f t="shared" si="86"/>
        <v>0</v>
      </c>
      <c r="AC921" s="10">
        <f t="shared" si="87"/>
        <v>0</v>
      </c>
      <c r="AD921" s="10">
        <f t="shared" si="81"/>
        <v>0</v>
      </c>
      <c r="AF921" s="10">
        <f t="shared" si="82"/>
        <v>0</v>
      </c>
    </row>
    <row r="922" spans="1:32" ht="15.75" customHeight="1" x14ac:dyDescent="0.2">
      <c r="A922" s="8">
        <v>45135</v>
      </c>
      <c r="B922" s="32">
        <v>164.2974701</v>
      </c>
      <c r="C922" s="9">
        <f t="shared" si="90"/>
        <v>100.7336655</v>
      </c>
      <c r="D922" s="10">
        <f t="shared" si="91"/>
        <v>164.2974701</v>
      </c>
      <c r="E922" s="10">
        <f t="shared" si="92"/>
        <v>1</v>
      </c>
      <c r="F922" s="10">
        <f t="shared" si="93"/>
        <v>0</v>
      </c>
      <c r="G922" s="10">
        <f t="shared" si="94"/>
        <v>0</v>
      </c>
      <c r="H922" s="10">
        <f t="shared" si="95"/>
        <v>0</v>
      </c>
      <c r="I922" s="10">
        <f t="shared" si="96"/>
        <v>0</v>
      </c>
      <c r="J922" s="10">
        <f t="shared" si="97"/>
        <v>0</v>
      </c>
      <c r="K922" s="10">
        <f t="shared" si="98"/>
        <v>0</v>
      </c>
      <c r="L922" s="9">
        <f t="shared" si="88"/>
        <v>164.2974701</v>
      </c>
      <c r="M922" s="9">
        <f t="shared" si="99"/>
        <v>170.88167190499999</v>
      </c>
      <c r="N922" s="9">
        <f t="shared" si="102"/>
        <v>167.289878542</v>
      </c>
      <c r="O922" s="9">
        <f t="shared" si="77"/>
        <v>164.98850441100009</v>
      </c>
      <c r="P922" s="9">
        <f t="shared" si="100"/>
        <v>-6.5842018049999922</v>
      </c>
      <c r="Q922" s="10">
        <f t="shared" si="101"/>
        <v>-1</v>
      </c>
      <c r="R922" s="9">
        <f t="shared" si="103"/>
        <v>-2.9924084419999986</v>
      </c>
      <c r="S922" s="10">
        <f t="shared" si="105"/>
        <v>-1</v>
      </c>
      <c r="T922" s="9">
        <f t="shared" si="78"/>
        <v>-0.69103431100009516</v>
      </c>
      <c r="U922" s="10">
        <f t="shared" si="83"/>
        <v>-1</v>
      </c>
      <c r="V922" s="9">
        <f t="shared" si="104"/>
        <v>3.5917933629999936</v>
      </c>
      <c r="W922" s="10">
        <f t="shared" si="89"/>
        <v>0</v>
      </c>
      <c r="X922" s="9">
        <f t="shared" si="79"/>
        <v>5.893167493999897</v>
      </c>
      <c r="Y922" s="10">
        <f t="shared" si="84"/>
        <v>0</v>
      </c>
      <c r="Z922" s="9">
        <f t="shared" si="80"/>
        <v>2.3013741309999034</v>
      </c>
      <c r="AA922" s="10">
        <f t="shared" si="85"/>
        <v>0</v>
      </c>
      <c r="AB922" s="10">
        <f t="shared" si="86"/>
        <v>0</v>
      </c>
      <c r="AC922" s="10">
        <f t="shared" si="87"/>
        <v>0</v>
      </c>
      <c r="AD922" s="10">
        <f t="shared" si="81"/>
        <v>-1</v>
      </c>
      <c r="AF922" s="10">
        <f t="shared" si="82"/>
        <v>-1</v>
      </c>
    </row>
    <row r="923" spans="1:32" ht="15.75" customHeight="1" x14ac:dyDescent="0.2">
      <c r="A923" s="8">
        <v>45138</v>
      </c>
      <c r="B923" s="32">
        <v>162.18228149999999</v>
      </c>
      <c r="C923" s="9">
        <f t="shared" si="90"/>
        <v>100.7336655</v>
      </c>
      <c r="D923" s="10">
        <f t="shared" si="91"/>
        <v>162.18228149999999</v>
      </c>
      <c r="E923" s="10">
        <f t="shared" si="92"/>
        <v>1</v>
      </c>
      <c r="F923" s="10">
        <f t="shared" si="93"/>
        <v>0</v>
      </c>
      <c r="G923" s="10">
        <f t="shared" si="94"/>
        <v>0</v>
      </c>
      <c r="H923" s="10">
        <f t="shared" si="95"/>
        <v>0</v>
      </c>
      <c r="I923" s="10">
        <f t="shared" si="96"/>
        <v>0</v>
      </c>
      <c r="J923" s="10">
        <f t="shared" si="97"/>
        <v>0</v>
      </c>
      <c r="K923" s="10">
        <f t="shared" si="98"/>
        <v>0</v>
      </c>
      <c r="L923" s="9">
        <f t="shared" si="88"/>
        <v>162.18228149999999</v>
      </c>
      <c r="M923" s="9">
        <f t="shared" si="99"/>
        <v>170.456171415</v>
      </c>
      <c r="N923" s="9">
        <f t="shared" si="102"/>
        <v>167.35006652999996</v>
      </c>
      <c r="O923" s="9">
        <f t="shared" si="77"/>
        <v>165.00331054800012</v>
      </c>
      <c r="P923" s="9">
        <f t="shared" si="100"/>
        <v>-8.2738899150000123</v>
      </c>
      <c r="Q923" s="10">
        <f t="shared" si="101"/>
        <v>0</v>
      </c>
      <c r="R923" s="9">
        <f t="shared" si="103"/>
        <v>-5.1677850299999761</v>
      </c>
      <c r="S923" s="10">
        <f t="shared" si="105"/>
        <v>0</v>
      </c>
      <c r="T923" s="9">
        <f t="shared" si="78"/>
        <v>-2.8210290480001277</v>
      </c>
      <c r="U923" s="10">
        <f t="shared" si="83"/>
        <v>0</v>
      </c>
      <c r="V923" s="9">
        <f t="shared" si="104"/>
        <v>3.1061048850000361</v>
      </c>
      <c r="W923" s="10">
        <f t="shared" si="89"/>
        <v>0</v>
      </c>
      <c r="X923" s="9">
        <f t="shared" si="79"/>
        <v>5.4528608669998846</v>
      </c>
      <c r="Y923" s="10">
        <f t="shared" si="84"/>
        <v>0</v>
      </c>
      <c r="Z923" s="9">
        <f t="shared" si="80"/>
        <v>2.3467559819998485</v>
      </c>
      <c r="AA923" s="10">
        <f t="shared" si="85"/>
        <v>0</v>
      </c>
      <c r="AB923" s="10">
        <f t="shared" si="86"/>
        <v>0</v>
      </c>
      <c r="AC923" s="10">
        <f t="shared" si="87"/>
        <v>0</v>
      </c>
      <c r="AD923" s="10">
        <f t="shared" si="81"/>
        <v>0</v>
      </c>
      <c r="AF923" s="10">
        <f t="shared" si="82"/>
        <v>0</v>
      </c>
    </row>
    <row r="924" spans="1:32" ht="15.75" customHeight="1" x14ac:dyDescent="0.2">
      <c r="A924" s="8">
        <v>45139</v>
      </c>
      <c r="B924" s="32">
        <v>166.21591190000001</v>
      </c>
      <c r="C924" s="9">
        <f t="shared" si="90"/>
        <v>100.7336655</v>
      </c>
      <c r="D924" s="10">
        <f t="shared" si="91"/>
        <v>166.21591190000001</v>
      </c>
      <c r="E924" s="10">
        <f t="shared" si="92"/>
        <v>1</v>
      </c>
      <c r="F924" s="10">
        <f t="shared" si="93"/>
        <v>0</v>
      </c>
      <c r="G924" s="10">
        <f t="shared" si="94"/>
        <v>0</v>
      </c>
      <c r="H924" s="10">
        <f t="shared" si="95"/>
        <v>0</v>
      </c>
      <c r="I924" s="10">
        <f t="shared" si="96"/>
        <v>0</v>
      </c>
      <c r="J924" s="10">
        <f t="shared" si="97"/>
        <v>0</v>
      </c>
      <c r="K924" s="10">
        <f t="shared" si="98"/>
        <v>0</v>
      </c>
      <c r="L924" s="9">
        <f t="shared" si="88"/>
        <v>166.21591190000001</v>
      </c>
      <c r="M924" s="9">
        <f t="shared" si="99"/>
        <v>170.10445633</v>
      </c>
      <c r="N924" s="9">
        <f t="shared" si="102"/>
        <v>167.53717620999996</v>
      </c>
      <c r="O924" s="9">
        <f t="shared" si="77"/>
        <v>165.0496061720001</v>
      </c>
      <c r="P924" s="9">
        <f t="shared" si="100"/>
        <v>-3.8885444299999961</v>
      </c>
      <c r="Q924" s="10">
        <f t="shared" si="101"/>
        <v>0</v>
      </c>
      <c r="R924" s="9">
        <f t="shared" si="103"/>
        <v>-1.3212643099999468</v>
      </c>
      <c r="S924" s="10">
        <f t="shared" si="105"/>
        <v>0</v>
      </c>
      <c r="T924" s="9">
        <f t="shared" si="78"/>
        <v>1.1663057279999123</v>
      </c>
      <c r="U924" s="10">
        <f t="shared" si="83"/>
        <v>1</v>
      </c>
      <c r="V924" s="9">
        <f t="shared" si="104"/>
        <v>2.5672801200000492</v>
      </c>
      <c r="W924" s="10">
        <f t="shared" si="89"/>
        <v>0</v>
      </c>
      <c r="X924" s="9">
        <f t="shared" si="79"/>
        <v>5.0548501579999083</v>
      </c>
      <c r="Y924" s="10">
        <f t="shared" si="84"/>
        <v>0</v>
      </c>
      <c r="Z924" s="9">
        <f t="shared" si="80"/>
        <v>2.4875700379998591</v>
      </c>
      <c r="AA924" s="10">
        <f t="shared" si="85"/>
        <v>0</v>
      </c>
      <c r="AB924" s="10">
        <f t="shared" si="86"/>
        <v>0</v>
      </c>
      <c r="AC924" s="10">
        <f t="shared" si="87"/>
        <v>0</v>
      </c>
      <c r="AD924" s="10">
        <f t="shared" si="81"/>
        <v>0</v>
      </c>
      <c r="AF924" s="10">
        <f t="shared" si="82"/>
        <v>0</v>
      </c>
    </row>
    <row r="925" spans="1:32" ht="15.75" customHeight="1" x14ac:dyDescent="0.2">
      <c r="A925" s="8">
        <v>45140</v>
      </c>
      <c r="B925" s="32">
        <v>164.98614499999999</v>
      </c>
      <c r="C925" s="9">
        <f t="shared" si="90"/>
        <v>100.7336655</v>
      </c>
      <c r="D925" s="10">
        <f t="shared" si="91"/>
        <v>164.98614499999999</v>
      </c>
      <c r="E925" s="10">
        <f t="shared" si="92"/>
        <v>1</v>
      </c>
      <c r="F925" s="10">
        <f t="shared" si="93"/>
        <v>0</v>
      </c>
      <c r="G925" s="10">
        <f t="shared" si="94"/>
        <v>0</v>
      </c>
      <c r="H925" s="10">
        <f t="shared" si="95"/>
        <v>0</v>
      </c>
      <c r="I925" s="10">
        <f t="shared" si="96"/>
        <v>0</v>
      </c>
      <c r="J925" s="10">
        <f t="shared" si="97"/>
        <v>0</v>
      </c>
      <c r="K925" s="10">
        <f t="shared" si="98"/>
        <v>0</v>
      </c>
      <c r="L925" s="9">
        <f t="shared" si="88"/>
        <v>164.98614499999999</v>
      </c>
      <c r="M925" s="9">
        <f t="shared" si="99"/>
        <v>169.74290313499998</v>
      </c>
      <c r="N925" s="9">
        <f t="shared" si="102"/>
        <v>167.779662172</v>
      </c>
      <c r="O925" s="9">
        <f t="shared" si="77"/>
        <v>165.07240966900011</v>
      </c>
      <c r="P925" s="9">
        <f t="shared" si="100"/>
        <v>-4.7567581349999841</v>
      </c>
      <c r="Q925" s="10">
        <f t="shared" si="101"/>
        <v>0</v>
      </c>
      <c r="R925" s="9">
        <f t="shared" si="103"/>
        <v>-2.7935171720000085</v>
      </c>
      <c r="S925" s="10">
        <f t="shared" si="105"/>
        <v>0</v>
      </c>
      <c r="T925" s="9">
        <f t="shared" si="78"/>
        <v>-8.6264669000115646E-2</v>
      </c>
      <c r="U925" s="10">
        <f t="shared" si="83"/>
        <v>-1</v>
      </c>
      <c r="V925" s="9">
        <f t="shared" si="104"/>
        <v>1.9632409629999756</v>
      </c>
      <c r="W925" s="10">
        <f t="shared" si="89"/>
        <v>0</v>
      </c>
      <c r="X925" s="9">
        <f t="shared" si="79"/>
        <v>4.6704934659998685</v>
      </c>
      <c r="Y925" s="10">
        <f t="shared" si="84"/>
        <v>0</v>
      </c>
      <c r="Z925" s="9">
        <f t="shared" si="80"/>
        <v>2.7072525029998928</v>
      </c>
      <c r="AA925" s="10">
        <f t="shared" si="85"/>
        <v>0</v>
      </c>
      <c r="AB925" s="10">
        <f t="shared" si="86"/>
        <v>0</v>
      </c>
      <c r="AC925" s="10">
        <f t="shared" si="87"/>
        <v>0</v>
      </c>
      <c r="AD925" s="10">
        <f t="shared" si="81"/>
        <v>0</v>
      </c>
      <c r="AF925" s="10">
        <f t="shared" si="82"/>
        <v>0</v>
      </c>
    </row>
    <row r="926" spans="1:32" ht="15.75" customHeight="1" x14ac:dyDescent="0.2">
      <c r="A926" s="8">
        <v>45141</v>
      </c>
      <c r="B926" s="32">
        <v>160.8049164</v>
      </c>
      <c r="C926" s="9">
        <f t="shared" si="90"/>
        <v>100.7336655</v>
      </c>
      <c r="D926" s="10">
        <f t="shared" si="91"/>
        <v>160.8049164</v>
      </c>
      <c r="E926" s="10">
        <f t="shared" si="92"/>
        <v>1</v>
      </c>
      <c r="F926" s="10">
        <f t="shared" si="93"/>
        <v>0</v>
      </c>
      <c r="G926" s="10">
        <f t="shared" si="94"/>
        <v>0</v>
      </c>
      <c r="H926" s="10">
        <f t="shared" si="95"/>
        <v>0</v>
      </c>
      <c r="I926" s="10">
        <f t="shared" si="96"/>
        <v>0</v>
      </c>
      <c r="J926" s="10">
        <f t="shared" si="97"/>
        <v>0</v>
      </c>
      <c r="K926" s="10">
        <f t="shared" si="98"/>
        <v>0</v>
      </c>
      <c r="L926" s="9">
        <f t="shared" si="88"/>
        <v>160.8049164</v>
      </c>
      <c r="M926" s="9">
        <f t="shared" si="99"/>
        <v>169.56335601499998</v>
      </c>
      <c r="N926" s="9">
        <f t="shared" si="102"/>
        <v>168.01945922999997</v>
      </c>
      <c r="O926" s="9">
        <f t="shared" si="77"/>
        <v>165.08418304550011</v>
      </c>
      <c r="P926" s="9">
        <f t="shared" si="100"/>
        <v>-8.7584396149999861</v>
      </c>
      <c r="Q926" s="10">
        <f t="shared" si="101"/>
        <v>0</v>
      </c>
      <c r="R926" s="9">
        <f t="shared" si="103"/>
        <v>-7.2145428299999708</v>
      </c>
      <c r="S926" s="10">
        <f t="shared" si="105"/>
        <v>0</v>
      </c>
      <c r="T926" s="9">
        <f t="shared" si="78"/>
        <v>-4.2792666455001154</v>
      </c>
      <c r="U926" s="10">
        <f t="shared" si="83"/>
        <v>0</v>
      </c>
      <c r="V926" s="9">
        <f t="shared" si="104"/>
        <v>1.5438967850000154</v>
      </c>
      <c r="W926" s="10">
        <f t="shared" si="89"/>
        <v>0</v>
      </c>
      <c r="X926" s="9">
        <f t="shared" si="79"/>
        <v>4.4791729694998708</v>
      </c>
      <c r="Y926" s="10">
        <f t="shared" si="84"/>
        <v>0</v>
      </c>
      <c r="Z926" s="9">
        <f t="shared" si="80"/>
        <v>2.9352761844998554</v>
      </c>
      <c r="AA926" s="10">
        <f t="shared" si="85"/>
        <v>0</v>
      </c>
      <c r="AB926" s="10">
        <f t="shared" si="86"/>
        <v>0</v>
      </c>
      <c r="AC926" s="10">
        <f t="shared" si="87"/>
        <v>0</v>
      </c>
      <c r="AD926" s="10">
        <f t="shared" si="81"/>
        <v>0</v>
      </c>
      <c r="AF926" s="10">
        <f t="shared" si="82"/>
        <v>0</v>
      </c>
    </row>
    <row r="927" spans="1:32" ht="15.75" customHeight="1" x14ac:dyDescent="0.2">
      <c r="A927" s="8">
        <v>45142</v>
      </c>
      <c r="B927" s="32">
        <v>159.6735382</v>
      </c>
      <c r="C927" s="9">
        <f t="shared" si="90"/>
        <v>100.7336655</v>
      </c>
      <c r="D927" s="10">
        <f t="shared" si="91"/>
        <v>159.6735382</v>
      </c>
      <c r="E927" s="10">
        <f t="shared" si="92"/>
        <v>1</v>
      </c>
      <c r="F927" s="10">
        <f t="shared" si="93"/>
        <v>0</v>
      </c>
      <c r="G927" s="10">
        <f t="shared" si="94"/>
        <v>0</v>
      </c>
      <c r="H927" s="10">
        <f t="shared" si="95"/>
        <v>0</v>
      </c>
      <c r="I927" s="10">
        <f t="shared" si="96"/>
        <v>0</v>
      </c>
      <c r="J927" s="10">
        <f t="shared" si="97"/>
        <v>0</v>
      </c>
      <c r="K927" s="10">
        <f t="shared" si="98"/>
        <v>0</v>
      </c>
      <c r="L927" s="9">
        <f t="shared" si="88"/>
        <v>159.6735382</v>
      </c>
      <c r="M927" s="9">
        <f t="shared" si="99"/>
        <v>169.21164168999999</v>
      </c>
      <c r="N927" s="9">
        <f t="shared" si="102"/>
        <v>168.18748901399999</v>
      </c>
      <c r="O927" s="9">
        <f t="shared" si="77"/>
        <v>165.06669334500006</v>
      </c>
      <c r="P927" s="9">
        <f t="shared" si="100"/>
        <v>-9.5381034899999975</v>
      </c>
      <c r="Q927" s="10">
        <f t="shared" si="101"/>
        <v>0</v>
      </c>
      <c r="R927" s="9">
        <f t="shared" si="103"/>
        <v>-8.5139508139999975</v>
      </c>
      <c r="S927" s="10">
        <f t="shared" si="105"/>
        <v>0</v>
      </c>
      <c r="T927" s="9">
        <f t="shared" si="78"/>
        <v>-5.3931551450000654</v>
      </c>
      <c r="U927" s="10">
        <f t="shared" si="83"/>
        <v>0</v>
      </c>
      <c r="V927" s="9">
        <f t="shared" si="104"/>
        <v>1.0241526759999999</v>
      </c>
      <c r="W927" s="10">
        <f t="shared" si="89"/>
        <v>0</v>
      </c>
      <c r="X927" s="9">
        <f t="shared" si="79"/>
        <v>4.144948344999932</v>
      </c>
      <c r="Y927" s="10">
        <f t="shared" si="84"/>
        <v>0</v>
      </c>
      <c r="Z927" s="9">
        <f t="shared" si="80"/>
        <v>3.1207956689999321</v>
      </c>
      <c r="AA927" s="10">
        <f t="shared" si="85"/>
        <v>0</v>
      </c>
      <c r="AB927" s="10">
        <f t="shared" si="86"/>
        <v>0</v>
      </c>
      <c r="AC927" s="10">
        <f t="shared" si="87"/>
        <v>0</v>
      </c>
      <c r="AD927" s="10">
        <f t="shared" si="81"/>
        <v>0</v>
      </c>
      <c r="AF927" s="10">
        <f t="shared" si="82"/>
        <v>0</v>
      </c>
    </row>
    <row r="928" spans="1:32" ht="15.75" customHeight="1" x14ac:dyDescent="0.2">
      <c r="A928" s="8">
        <v>45145</v>
      </c>
      <c r="B928" s="32">
        <v>159.62434390000001</v>
      </c>
      <c r="C928" s="9">
        <f t="shared" si="90"/>
        <v>100.7336655</v>
      </c>
      <c r="D928" s="10">
        <f t="shared" si="91"/>
        <v>159.62434390000001</v>
      </c>
      <c r="E928" s="10">
        <f t="shared" si="92"/>
        <v>1</v>
      </c>
      <c r="F928" s="10">
        <f t="shared" si="93"/>
        <v>0</v>
      </c>
      <c r="G928" s="10">
        <f t="shared" si="94"/>
        <v>0</v>
      </c>
      <c r="H928" s="10">
        <f t="shared" si="95"/>
        <v>0</v>
      </c>
      <c r="I928" s="10">
        <f t="shared" si="96"/>
        <v>0</v>
      </c>
      <c r="J928" s="10">
        <f t="shared" si="97"/>
        <v>0</v>
      </c>
      <c r="K928" s="10">
        <f t="shared" si="98"/>
        <v>0</v>
      </c>
      <c r="L928" s="9">
        <f t="shared" si="88"/>
        <v>159.62434390000001</v>
      </c>
      <c r="M928" s="9">
        <f t="shared" si="99"/>
        <v>168.85746764999999</v>
      </c>
      <c r="N928" s="9">
        <f t="shared" si="102"/>
        <v>168.34489990400002</v>
      </c>
      <c r="O928" s="9">
        <f t="shared" si="77"/>
        <v>165.03137352100009</v>
      </c>
      <c r="P928" s="9">
        <f t="shared" si="100"/>
        <v>-9.2331237499999759</v>
      </c>
      <c r="Q928" s="10">
        <f t="shared" si="101"/>
        <v>0</v>
      </c>
      <c r="R928" s="9">
        <f t="shared" si="103"/>
        <v>-8.7205560040000023</v>
      </c>
      <c r="S928" s="10">
        <f t="shared" si="105"/>
        <v>0</v>
      </c>
      <c r="T928" s="9">
        <f t="shared" si="78"/>
        <v>-5.4070296210000777</v>
      </c>
      <c r="U928" s="10">
        <f t="shared" si="83"/>
        <v>0</v>
      </c>
      <c r="V928" s="9">
        <f t="shared" si="104"/>
        <v>0.51256774599997357</v>
      </c>
      <c r="W928" s="10">
        <f t="shared" si="89"/>
        <v>0</v>
      </c>
      <c r="X928" s="9">
        <f t="shared" si="79"/>
        <v>3.8260941289998982</v>
      </c>
      <c r="Y928" s="10">
        <f t="shared" si="84"/>
        <v>0</v>
      </c>
      <c r="Z928" s="9">
        <f t="shared" si="80"/>
        <v>3.3135263829999246</v>
      </c>
      <c r="AA928" s="10">
        <f t="shared" si="85"/>
        <v>0</v>
      </c>
      <c r="AB928" s="10">
        <f t="shared" si="86"/>
        <v>0</v>
      </c>
      <c r="AC928" s="10">
        <f t="shared" si="87"/>
        <v>0</v>
      </c>
      <c r="AD928" s="10">
        <f t="shared" si="81"/>
        <v>0</v>
      </c>
      <c r="AF928" s="10">
        <f t="shared" si="82"/>
        <v>0</v>
      </c>
    </row>
    <row r="929" spans="1:32" ht="15.75" customHeight="1" x14ac:dyDescent="0.2">
      <c r="A929" s="8">
        <v>45146</v>
      </c>
      <c r="B929" s="32">
        <v>158.2470093</v>
      </c>
      <c r="C929" s="9">
        <f t="shared" si="90"/>
        <v>100.7336655</v>
      </c>
      <c r="D929" s="10">
        <f t="shared" si="91"/>
        <v>158.2470093</v>
      </c>
      <c r="E929" s="10">
        <f t="shared" si="92"/>
        <v>1</v>
      </c>
      <c r="F929" s="10">
        <f t="shared" si="93"/>
        <v>0</v>
      </c>
      <c r="G929" s="10">
        <f t="shared" si="94"/>
        <v>0</v>
      </c>
      <c r="H929" s="10">
        <f t="shared" si="95"/>
        <v>0</v>
      </c>
      <c r="I929" s="10">
        <f t="shared" si="96"/>
        <v>0</v>
      </c>
      <c r="J929" s="10">
        <f t="shared" si="97"/>
        <v>0</v>
      </c>
      <c r="K929" s="10">
        <f t="shared" si="98"/>
        <v>0</v>
      </c>
      <c r="L929" s="9">
        <f t="shared" si="88"/>
        <v>158.2470093</v>
      </c>
      <c r="M929" s="9">
        <f t="shared" si="99"/>
        <v>168.33850479</v>
      </c>
      <c r="N929" s="9">
        <f t="shared" si="102"/>
        <v>168.51116546799997</v>
      </c>
      <c r="O929" s="9">
        <f t="shared" si="77"/>
        <v>164.98410858300014</v>
      </c>
      <c r="P929" s="9">
        <f t="shared" si="100"/>
        <v>-10.09149549</v>
      </c>
      <c r="Q929" s="10">
        <f t="shared" si="101"/>
        <v>0</v>
      </c>
      <c r="R929" s="9">
        <f t="shared" si="103"/>
        <v>-10.264156167999971</v>
      </c>
      <c r="S929" s="10">
        <f t="shared" si="105"/>
        <v>0</v>
      </c>
      <c r="T929" s="9">
        <f t="shared" si="78"/>
        <v>-6.7370992830001342</v>
      </c>
      <c r="U929" s="10">
        <f t="shared" si="83"/>
        <v>0</v>
      </c>
      <c r="V929" s="9">
        <f t="shared" si="104"/>
        <v>-0.17266067799997131</v>
      </c>
      <c r="W929" s="10">
        <f t="shared" si="89"/>
        <v>-1</v>
      </c>
      <c r="X929" s="9">
        <f t="shared" si="79"/>
        <v>3.3543962069998656</v>
      </c>
      <c r="Y929" s="10">
        <f t="shared" si="84"/>
        <v>0</v>
      </c>
      <c r="Z929" s="9">
        <f t="shared" si="80"/>
        <v>3.5270568849998369</v>
      </c>
      <c r="AA929" s="10">
        <f t="shared" si="85"/>
        <v>0</v>
      </c>
      <c r="AB929" s="10">
        <f t="shared" si="86"/>
        <v>0</v>
      </c>
      <c r="AC929" s="10">
        <f t="shared" si="87"/>
        <v>0</v>
      </c>
      <c r="AD929" s="10">
        <f t="shared" si="81"/>
        <v>0</v>
      </c>
      <c r="AF929" s="10">
        <f t="shared" si="82"/>
        <v>0</v>
      </c>
    </row>
    <row r="930" spans="1:32" ht="15.75" customHeight="1" x14ac:dyDescent="0.2">
      <c r="A930" s="8">
        <v>45147</v>
      </c>
      <c r="B930" s="32">
        <v>159.0340424</v>
      </c>
      <c r="C930" s="9">
        <f t="shared" si="90"/>
        <v>100.7336655</v>
      </c>
      <c r="D930" s="10">
        <f t="shared" si="91"/>
        <v>159.0340424</v>
      </c>
      <c r="E930" s="10">
        <f t="shared" si="92"/>
        <v>1</v>
      </c>
      <c r="F930" s="10">
        <f t="shared" si="93"/>
        <v>0</v>
      </c>
      <c r="G930" s="10">
        <f t="shared" si="94"/>
        <v>0</v>
      </c>
      <c r="H930" s="10">
        <f t="shared" si="95"/>
        <v>0</v>
      </c>
      <c r="I930" s="10">
        <f t="shared" si="96"/>
        <v>0</v>
      </c>
      <c r="J930" s="10">
        <f t="shared" si="97"/>
        <v>0</v>
      </c>
      <c r="K930" s="10">
        <f t="shared" si="98"/>
        <v>0</v>
      </c>
      <c r="L930" s="9">
        <f t="shared" si="88"/>
        <v>159.0340424</v>
      </c>
      <c r="M930" s="9">
        <f t="shared" si="99"/>
        <v>167.67442779500001</v>
      </c>
      <c r="N930" s="9">
        <f t="shared" si="102"/>
        <v>168.48853729599995</v>
      </c>
      <c r="O930" s="9">
        <f t="shared" si="77"/>
        <v>164.95571335000008</v>
      </c>
      <c r="P930" s="9">
        <f t="shared" si="100"/>
        <v>-8.6403853950000098</v>
      </c>
      <c r="Q930" s="10">
        <f t="shared" si="101"/>
        <v>0</v>
      </c>
      <c r="R930" s="9">
        <f t="shared" si="103"/>
        <v>-9.4544948959999431</v>
      </c>
      <c r="S930" s="10">
        <f t="shared" si="105"/>
        <v>0</v>
      </c>
      <c r="T930" s="9">
        <f t="shared" si="78"/>
        <v>-5.9216709500000775</v>
      </c>
      <c r="U930" s="10">
        <f t="shared" si="83"/>
        <v>0</v>
      </c>
      <c r="V930" s="9">
        <f t="shared" si="104"/>
        <v>-0.81410950099993329</v>
      </c>
      <c r="W930" s="10">
        <f t="shared" si="89"/>
        <v>0</v>
      </c>
      <c r="X930" s="9">
        <f t="shared" si="79"/>
        <v>2.7187144449999323</v>
      </c>
      <c r="Y930" s="10">
        <f t="shared" si="84"/>
        <v>0</v>
      </c>
      <c r="Z930" s="9">
        <f t="shared" si="80"/>
        <v>3.5328239459998656</v>
      </c>
      <c r="AA930" s="10">
        <f t="shared" si="85"/>
        <v>0</v>
      </c>
      <c r="AB930" s="10">
        <f t="shared" si="86"/>
        <v>0</v>
      </c>
      <c r="AC930" s="10">
        <f t="shared" si="87"/>
        <v>0</v>
      </c>
      <c r="AD930" s="10">
        <f t="shared" si="81"/>
        <v>0</v>
      </c>
      <c r="AF930" s="10">
        <f t="shared" si="82"/>
        <v>0</v>
      </c>
    </row>
    <row r="931" spans="1:32" ht="15.75" customHeight="1" x14ac:dyDescent="0.2">
      <c r="A931" s="8">
        <v>45148</v>
      </c>
      <c r="B931" s="32">
        <v>161.10006709999999</v>
      </c>
      <c r="C931" s="9">
        <f t="shared" si="90"/>
        <v>100.7336655</v>
      </c>
      <c r="D931" s="10">
        <f t="shared" si="91"/>
        <v>161.10006709999999</v>
      </c>
      <c r="E931" s="10">
        <f t="shared" si="92"/>
        <v>1</v>
      </c>
      <c r="F931" s="10">
        <f t="shared" si="93"/>
        <v>0</v>
      </c>
      <c r="G931" s="10">
        <f t="shared" si="94"/>
        <v>0</v>
      </c>
      <c r="H931" s="10">
        <f t="shared" si="95"/>
        <v>0</v>
      </c>
      <c r="I931" s="10">
        <f t="shared" si="96"/>
        <v>0</v>
      </c>
      <c r="J931" s="10">
        <f t="shared" si="97"/>
        <v>0</v>
      </c>
      <c r="K931" s="10">
        <f t="shared" si="98"/>
        <v>0</v>
      </c>
      <c r="L931" s="9">
        <f t="shared" si="88"/>
        <v>161.10006709999999</v>
      </c>
      <c r="M931" s="9">
        <f t="shared" si="99"/>
        <v>167.06200180000002</v>
      </c>
      <c r="N931" s="9">
        <f t="shared" si="102"/>
        <v>168.40884796399999</v>
      </c>
      <c r="O931" s="9">
        <f t="shared" si="77"/>
        <v>164.93234886300007</v>
      </c>
      <c r="P931" s="9">
        <f t="shared" si="100"/>
        <v>-5.9619347000000289</v>
      </c>
      <c r="Q931" s="10">
        <f t="shared" si="101"/>
        <v>0</v>
      </c>
      <c r="R931" s="9">
        <f t="shared" si="103"/>
        <v>-7.3087808639999992</v>
      </c>
      <c r="S931" s="10">
        <f t="shared" si="105"/>
        <v>0</v>
      </c>
      <c r="T931" s="9">
        <f t="shared" si="78"/>
        <v>-3.8322817630000827</v>
      </c>
      <c r="U931" s="10">
        <f t="shared" si="83"/>
        <v>0</v>
      </c>
      <c r="V931" s="9">
        <f t="shared" si="104"/>
        <v>-1.3468461639999703</v>
      </c>
      <c r="W931" s="10">
        <f t="shared" si="89"/>
        <v>0</v>
      </c>
      <c r="X931" s="9">
        <f t="shared" si="79"/>
        <v>2.1296529369999462</v>
      </c>
      <c r="Y931" s="10">
        <f t="shared" si="84"/>
        <v>0</v>
      </c>
      <c r="Z931" s="9">
        <f t="shared" si="80"/>
        <v>3.4764991009999164</v>
      </c>
      <c r="AA931" s="10">
        <f t="shared" si="85"/>
        <v>0</v>
      </c>
      <c r="AB931" s="10">
        <f t="shared" si="86"/>
        <v>0</v>
      </c>
      <c r="AC931" s="10">
        <f t="shared" si="87"/>
        <v>0</v>
      </c>
      <c r="AD931" s="10">
        <f t="shared" si="81"/>
        <v>0</v>
      </c>
      <c r="AF931" s="10">
        <f t="shared" si="82"/>
        <v>0</v>
      </c>
    </row>
    <row r="932" spans="1:32" ht="15.75" customHeight="1" x14ac:dyDescent="0.2">
      <c r="A932" s="8">
        <v>45149</v>
      </c>
      <c r="B932" s="32">
        <v>160.2638245</v>
      </c>
      <c r="C932" s="9">
        <f t="shared" si="90"/>
        <v>100.7336655</v>
      </c>
      <c r="D932" s="10">
        <f t="shared" si="91"/>
        <v>160.2638245</v>
      </c>
      <c r="E932" s="10">
        <f t="shared" si="92"/>
        <v>1</v>
      </c>
      <c r="F932" s="10">
        <f t="shared" si="93"/>
        <v>0</v>
      </c>
      <c r="G932" s="10">
        <f t="shared" si="94"/>
        <v>0</v>
      </c>
      <c r="H932" s="10">
        <f t="shared" si="95"/>
        <v>0</v>
      </c>
      <c r="I932" s="10">
        <f t="shared" si="96"/>
        <v>0</v>
      </c>
      <c r="J932" s="10">
        <f t="shared" si="97"/>
        <v>0</v>
      </c>
      <c r="K932" s="10">
        <f t="shared" si="98"/>
        <v>0</v>
      </c>
      <c r="L932" s="9">
        <f t="shared" si="88"/>
        <v>160.2638245</v>
      </c>
      <c r="M932" s="9">
        <f t="shared" si="99"/>
        <v>166.40284424000004</v>
      </c>
      <c r="N932" s="9">
        <f t="shared" si="102"/>
        <v>168.314401554</v>
      </c>
      <c r="O932" s="9">
        <f t="shared" si="77"/>
        <v>164.93274513400007</v>
      </c>
      <c r="P932" s="9">
        <f t="shared" si="100"/>
        <v>-6.1390197400000375</v>
      </c>
      <c r="Q932" s="10">
        <f t="shared" si="101"/>
        <v>0</v>
      </c>
      <c r="R932" s="9">
        <f t="shared" si="103"/>
        <v>-8.0505770540000015</v>
      </c>
      <c r="S932" s="10">
        <f t="shared" si="105"/>
        <v>0</v>
      </c>
      <c r="T932" s="9">
        <f t="shared" si="78"/>
        <v>-4.6689206340000737</v>
      </c>
      <c r="U932" s="10">
        <f t="shared" si="83"/>
        <v>0</v>
      </c>
      <c r="V932" s="9">
        <f t="shared" si="104"/>
        <v>-1.911557313999964</v>
      </c>
      <c r="W932" s="10">
        <f t="shared" si="89"/>
        <v>0</v>
      </c>
      <c r="X932" s="9">
        <f t="shared" si="79"/>
        <v>1.4700991059999637</v>
      </c>
      <c r="Y932" s="10">
        <f t="shared" si="84"/>
        <v>0</v>
      </c>
      <c r="Z932" s="9">
        <f t="shared" si="80"/>
        <v>3.3816564199999277</v>
      </c>
      <c r="AA932" s="10">
        <f t="shared" si="85"/>
        <v>0</v>
      </c>
      <c r="AB932" s="10">
        <f t="shared" si="86"/>
        <v>0</v>
      </c>
      <c r="AC932" s="10">
        <f t="shared" si="87"/>
        <v>0</v>
      </c>
      <c r="AD932" s="10">
        <f t="shared" si="81"/>
        <v>0</v>
      </c>
      <c r="AF932" s="10">
        <f t="shared" si="82"/>
        <v>0</v>
      </c>
    </row>
    <row r="933" spans="1:32" ht="15.75" customHeight="1" x14ac:dyDescent="0.2">
      <c r="A933" s="8">
        <v>45152</v>
      </c>
      <c r="B933" s="32">
        <v>160.2638245</v>
      </c>
      <c r="C933" s="9">
        <f t="shared" si="90"/>
        <v>100.7336655</v>
      </c>
      <c r="D933" s="10">
        <f t="shared" si="91"/>
        <v>160.2638245</v>
      </c>
      <c r="E933" s="10">
        <f t="shared" si="92"/>
        <v>1</v>
      </c>
      <c r="F933" s="10">
        <f t="shared" si="93"/>
        <v>0</v>
      </c>
      <c r="G933" s="10">
        <f t="shared" si="94"/>
        <v>0</v>
      </c>
      <c r="H933" s="10">
        <f t="shared" si="95"/>
        <v>0</v>
      </c>
      <c r="I933" s="10">
        <f t="shared" si="96"/>
        <v>0</v>
      </c>
      <c r="J933" s="10">
        <f t="shared" si="97"/>
        <v>0</v>
      </c>
      <c r="K933" s="10">
        <f t="shared" si="98"/>
        <v>0</v>
      </c>
      <c r="L933" s="9">
        <f t="shared" si="88"/>
        <v>160.2638245</v>
      </c>
      <c r="M933" s="9">
        <f t="shared" si="99"/>
        <v>165.84698792000003</v>
      </c>
      <c r="N933" s="9">
        <f t="shared" si="102"/>
        <v>168.240615238</v>
      </c>
      <c r="O933" s="9">
        <f t="shared" si="77"/>
        <v>164.92736030750007</v>
      </c>
      <c r="P933" s="9">
        <f t="shared" si="100"/>
        <v>-5.5831634200000337</v>
      </c>
      <c r="Q933" s="10">
        <f t="shared" si="101"/>
        <v>0</v>
      </c>
      <c r="R933" s="9">
        <f t="shared" si="103"/>
        <v>-7.9767907380000054</v>
      </c>
      <c r="S933" s="10">
        <f t="shared" si="105"/>
        <v>0</v>
      </c>
      <c r="T933" s="9">
        <f t="shared" si="78"/>
        <v>-4.6635358075000681</v>
      </c>
      <c r="U933" s="10">
        <f t="shared" si="83"/>
        <v>0</v>
      </c>
      <c r="V933" s="9">
        <f t="shared" si="104"/>
        <v>-2.3936273179999716</v>
      </c>
      <c r="W933" s="10">
        <f t="shared" si="89"/>
        <v>0</v>
      </c>
      <c r="X933" s="9">
        <f t="shared" si="79"/>
        <v>0.91962761249996561</v>
      </c>
      <c r="Y933" s="10">
        <f t="shared" si="84"/>
        <v>0</v>
      </c>
      <c r="Z933" s="9">
        <f t="shared" si="80"/>
        <v>3.3132549304999372</v>
      </c>
      <c r="AA933" s="10">
        <f t="shared" si="85"/>
        <v>0</v>
      </c>
      <c r="AB933" s="10">
        <f t="shared" si="86"/>
        <v>0</v>
      </c>
      <c r="AC933" s="10">
        <f t="shared" si="87"/>
        <v>0</v>
      </c>
      <c r="AD933" s="10">
        <f t="shared" si="81"/>
        <v>0</v>
      </c>
      <c r="AF933" s="10">
        <f t="shared" si="82"/>
        <v>0</v>
      </c>
    </row>
    <row r="934" spans="1:32" ht="15.75" customHeight="1" x14ac:dyDescent="0.2">
      <c r="A934" s="8">
        <v>45153</v>
      </c>
      <c r="B934" s="32">
        <v>158.394577</v>
      </c>
      <c r="C934" s="9">
        <f t="shared" si="90"/>
        <v>100.7336655</v>
      </c>
      <c r="D934" s="10">
        <f t="shared" si="91"/>
        <v>158.394577</v>
      </c>
      <c r="E934" s="10">
        <f t="shared" si="92"/>
        <v>1</v>
      </c>
      <c r="F934" s="10">
        <f t="shared" si="93"/>
        <v>0</v>
      </c>
      <c r="G934" s="10">
        <f t="shared" si="94"/>
        <v>0</v>
      </c>
      <c r="H934" s="10">
        <f t="shared" si="95"/>
        <v>0</v>
      </c>
      <c r="I934" s="10">
        <f t="shared" si="96"/>
        <v>0</v>
      </c>
      <c r="J934" s="10">
        <f t="shared" si="97"/>
        <v>0</v>
      </c>
      <c r="K934" s="10">
        <f t="shared" si="98"/>
        <v>0</v>
      </c>
      <c r="L934" s="9">
        <f t="shared" si="88"/>
        <v>158.394577</v>
      </c>
      <c r="M934" s="9">
        <f t="shared" si="99"/>
        <v>165.05501480500001</v>
      </c>
      <c r="N934" s="9">
        <f t="shared" si="102"/>
        <v>168.13239532799997</v>
      </c>
      <c r="O934" s="9">
        <f t="shared" si="77"/>
        <v>164.93936691450008</v>
      </c>
      <c r="P934" s="9">
        <f t="shared" si="100"/>
        <v>-6.660437805000015</v>
      </c>
      <c r="Q934" s="10">
        <f t="shared" si="101"/>
        <v>0</v>
      </c>
      <c r="R934" s="9">
        <f t="shared" si="103"/>
        <v>-9.7378183279999746</v>
      </c>
      <c r="S934" s="10">
        <f t="shared" si="105"/>
        <v>0</v>
      </c>
      <c r="T934" s="9">
        <f t="shared" si="78"/>
        <v>-6.5447899145000861</v>
      </c>
      <c r="U934" s="10">
        <f t="shared" si="83"/>
        <v>0</v>
      </c>
      <c r="V934" s="9">
        <f t="shared" si="104"/>
        <v>-3.0773805229999596</v>
      </c>
      <c r="W934" s="10">
        <f t="shared" si="89"/>
        <v>0</v>
      </c>
      <c r="X934" s="9">
        <f t="shared" si="79"/>
        <v>0.11564789049992896</v>
      </c>
      <c r="Y934" s="10">
        <f t="shared" si="84"/>
        <v>0</v>
      </c>
      <c r="Z934" s="9">
        <f t="shared" si="80"/>
        <v>3.1930284134998885</v>
      </c>
      <c r="AA934" s="10">
        <f t="shared" si="85"/>
        <v>0</v>
      </c>
      <c r="AB934" s="10">
        <f t="shared" si="86"/>
        <v>0</v>
      </c>
      <c r="AC934" s="10">
        <f t="shared" si="87"/>
        <v>0</v>
      </c>
      <c r="AD934" s="10">
        <f t="shared" si="81"/>
        <v>0</v>
      </c>
      <c r="AF934" s="10">
        <f t="shared" si="82"/>
        <v>0</v>
      </c>
    </row>
    <row r="935" spans="1:32" ht="15.75" customHeight="1" x14ac:dyDescent="0.2">
      <c r="A935" s="8">
        <v>45154</v>
      </c>
      <c r="B935" s="32">
        <v>158.34538269999999</v>
      </c>
      <c r="C935" s="9">
        <f t="shared" si="90"/>
        <v>100.7336655</v>
      </c>
      <c r="D935" s="10">
        <f t="shared" si="91"/>
        <v>158.34538269999999</v>
      </c>
      <c r="E935" s="10">
        <f t="shared" si="92"/>
        <v>1</v>
      </c>
      <c r="F935" s="10">
        <f t="shared" si="93"/>
        <v>0</v>
      </c>
      <c r="G935" s="10">
        <f t="shared" si="94"/>
        <v>0</v>
      </c>
      <c r="H935" s="10">
        <f t="shared" si="95"/>
        <v>0</v>
      </c>
      <c r="I935" s="10">
        <f t="shared" si="96"/>
        <v>0</v>
      </c>
      <c r="J935" s="10">
        <f t="shared" si="97"/>
        <v>0</v>
      </c>
      <c r="K935" s="10">
        <f t="shared" si="98"/>
        <v>0</v>
      </c>
      <c r="L935" s="9">
        <f t="shared" si="88"/>
        <v>158.34538269999999</v>
      </c>
      <c r="M935" s="9">
        <f t="shared" si="99"/>
        <v>164.218770605</v>
      </c>
      <c r="N935" s="9">
        <f t="shared" si="102"/>
        <v>167.95825958599994</v>
      </c>
      <c r="O935" s="9">
        <f t="shared" si="77"/>
        <v>164.96798896950008</v>
      </c>
      <c r="P935" s="9">
        <f t="shared" si="100"/>
        <v>-5.8733879050000155</v>
      </c>
      <c r="Q935" s="10">
        <f t="shared" si="101"/>
        <v>0</v>
      </c>
      <c r="R935" s="9">
        <f t="shared" si="103"/>
        <v>-9.6128768859999525</v>
      </c>
      <c r="S935" s="10">
        <f t="shared" si="105"/>
        <v>0</v>
      </c>
      <c r="T935" s="9">
        <f t="shared" si="78"/>
        <v>-6.6226062695000962</v>
      </c>
      <c r="U935" s="10">
        <f t="shared" si="83"/>
        <v>0</v>
      </c>
      <c r="V935" s="9">
        <f t="shared" si="104"/>
        <v>-3.739488980999937</v>
      </c>
      <c r="W935" s="10">
        <f t="shared" si="89"/>
        <v>0</v>
      </c>
      <c r="X935" s="9">
        <f t="shared" si="79"/>
        <v>-0.74921836450008072</v>
      </c>
      <c r="Y935" s="10">
        <f t="shared" si="84"/>
        <v>-1</v>
      </c>
      <c r="Z935" s="9">
        <f t="shared" si="80"/>
        <v>2.9902706164998563</v>
      </c>
      <c r="AA935" s="10">
        <f t="shared" si="85"/>
        <v>0</v>
      </c>
      <c r="AB935" s="10">
        <f t="shared" si="86"/>
        <v>0</v>
      </c>
      <c r="AC935" s="10">
        <f t="shared" si="87"/>
        <v>0</v>
      </c>
      <c r="AD935" s="10">
        <f t="shared" si="81"/>
        <v>0</v>
      </c>
      <c r="AF935" s="10">
        <f t="shared" si="82"/>
        <v>0</v>
      </c>
    </row>
    <row r="936" spans="1:32" ht="15.75" customHeight="1" x14ac:dyDescent="0.2">
      <c r="A936" s="8">
        <v>45155</v>
      </c>
      <c r="B936" s="32">
        <v>155.54150390000001</v>
      </c>
      <c r="C936" s="9">
        <f t="shared" si="90"/>
        <v>100.7336655</v>
      </c>
      <c r="D936" s="10">
        <f t="shared" si="91"/>
        <v>155.54150390000001</v>
      </c>
      <c r="E936" s="10">
        <f t="shared" si="92"/>
        <v>1</v>
      </c>
      <c r="F936" s="10">
        <f t="shared" si="93"/>
        <v>0</v>
      </c>
      <c r="G936" s="10">
        <f t="shared" si="94"/>
        <v>0</v>
      </c>
      <c r="H936" s="10">
        <f t="shared" si="95"/>
        <v>0</v>
      </c>
      <c r="I936" s="10">
        <f t="shared" si="96"/>
        <v>0</v>
      </c>
      <c r="J936" s="10">
        <f t="shared" si="97"/>
        <v>0</v>
      </c>
      <c r="K936" s="10">
        <f t="shared" si="98"/>
        <v>0</v>
      </c>
      <c r="L936" s="9">
        <f t="shared" si="88"/>
        <v>155.54150390000001</v>
      </c>
      <c r="M936" s="9">
        <f t="shared" si="99"/>
        <v>163.32349701499999</v>
      </c>
      <c r="N936" s="9">
        <f t="shared" si="102"/>
        <v>167.74181976599996</v>
      </c>
      <c r="O936" s="9">
        <f t="shared" si="77"/>
        <v>164.97343826450006</v>
      </c>
      <c r="P936" s="9">
        <f t="shared" si="100"/>
        <v>-7.7819931149999775</v>
      </c>
      <c r="Q936" s="10">
        <f t="shared" si="101"/>
        <v>0</v>
      </c>
      <c r="R936" s="9">
        <f t="shared" si="103"/>
        <v>-12.200315865999954</v>
      </c>
      <c r="S936" s="10">
        <f t="shared" si="105"/>
        <v>0</v>
      </c>
      <c r="T936" s="9">
        <f t="shared" si="78"/>
        <v>-9.4319343645000515</v>
      </c>
      <c r="U936" s="10">
        <f t="shared" si="83"/>
        <v>0</v>
      </c>
      <c r="V936" s="9">
        <f t="shared" si="104"/>
        <v>-4.4183227509999767</v>
      </c>
      <c r="W936" s="10">
        <f t="shared" si="89"/>
        <v>0</v>
      </c>
      <c r="X936" s="9">
        <f t="shared" si="79"/>
        <v>-1.649941249500074</v>
      </c>
      <c r="Y936" s="10">
        <f t="shared" si="84"/>
        <v>0</v>
      </c>
      <c r="Z936" s="9">
        <f t="shared" si="80"/>
        <v>2.7683815014999027</v>
      </c>
      <c r="AA936" s="10">
        <f t="shared" si="85"/>
        <v>0</v>
      </c>
      <c r="AB936" s="10">
        <f t="shared" si="86"/>
        <v>0</v>
      </c>
      <c r="AC936" s="10">
        <f t="shared" si="87"/>
        <v>0</v>
      </c>
      <c r="AD936" s="10">
        <f t="shared" si="81"/>
        <v>0</v>
      </c>
      <c r="AF936" s="10">
        <f t="shared" si="82"/>
        <v>0</v>
      </c>
    </row>
    <row r="937" spans="1:32" ht="15.75" customHeight="1" x14ac:dyDescent="0.2">
      <c r="A937" s="8">
        <v>45156</v>
      </c>
      <c r="B937" s="32">
        <v>157.65670779999999</v>
      </c>
      <c r="C937" s="9">
        <f t="shared" si="90"/>
        <v>100.7336655</v>
      </c>
      <c r="D937" s="10">
        <f t="shared" si="91"/>
        <v>157.65670779999999</v>
      </c>
      <c r="E937" s="10">
        <f t="shared" si="92"/>
        <v>1</v>
      </c>
      <c r="F937" s="10">
        <f t="shared" si="93"/>
        <v>0</v>
      </c>
      <c r="G937" s="10">
        <f t="shared" si="94"/>
        <v>0</v>
      </c>
      <c r="H937" s="10">
        <f t="shared" si="95"/>
        <v>0</v>
      </c>
      <c r="I937" s="10">
        <f t="shared" si="96"/>
        <v>0</v>
      </c>
      <c r="J937" s="10">
        <f t="shared" si="97"/>
        <v>0</v>
      </c>
      <c r="K937" s="10">
        <f t="shared" si="98"/>
        <v>0</v>
      </c>
      <c r="L937" s="9">
        <f t="shared" si="88"/>
        <v>157.65670779999999</v>
      </c>
      <c r="M937" s="9">
        <f t="shared" si="99"/>
        <v>162.63728485999997</v>
      </c>
      <c r="N937" s="9">
        <f t="shared" si="102"/>
        <v>167.581457524</v>
      </c>
      <c r="O937" s="9">
        <f t="shared" si="77"/>
        <v>164.98705475050011</v>
      </c>
      <c r="P937" s="9">
        <f t="shared" si="100"/>
        <v>-4.9805770599999732</v>
      </c>
      <c r="Q937" s="10">
        <f t="shared" si="101"/>
        <v>0</v>
      </c>
      <c r="R937" s="9">
        <f t="shared" si="103"/>
        <v>-9.9247497240000087</v>
      </c>
      <c r="S937" s="10">
        <f t="shared" si="105"/>
        <v>0</v>
      </c>
      <c r="T937" s="9">
        <f t="shared" si="78"/>
        <v>-7.3303469505001146</v>
      </c>
      <c r="U937" s="10">
        <f t="shared" si="83"/>
        <v>0</v>
      </c>
      <c r="V937" s="9">
        <f t="shared" si="104"/>
        <v>-4.9441726640000354</v>
      </c>
      <c r="W937" s="10">
        <f t="shared" si="89"/>
        <v>0</v>
      </c>
      <c r="X937" s="9">
        <f t="shared" si="79"/>
        <v>-2.3497698905001414</v>
      </c>
      <c r="Y937" s="10">
        <f t="shared" si="84"/>
        <v>0</v>
      </c>
      <c r="Z937" s="9">
        <f t="shared" si="80"/>
        <v>2.594402773499894</v>
      </c>
      <c r="AA937" s="10">
        <f t="shared" si="85"/>
        <v>0</v>
      </c>
      <c r="AB937" s="10">
        <f t="shared" si="86"/>
        <v>0</v>
      </c>
      <c r="AC937" s="10">
        <f t="shared" si="87"/>
        <v>0</v>
      </c>
      <c r="AD937" s="10">
        <f t="shared" si="81"/>
        <v>0</v>
      </c>
      <c r="AF937" s="10">
        <f t="shared" si="82"/>
        <v>0</v>
      </c>
    </row>
    <row r="938" spans="1:32" ht="15.75" customHeight="1" x14ac:dyDescent="0.2">
      <c r="A938" s="8">
        <v>45159</v>
      </c>
      <c r="B938" s="32">
        <v>159.42758180000001</v>
      </c>
      <c r="C938" s="9">
        <f t="shared" si="90"/>
        <v>100.7336655</v>
      </c>
      <c r="D938" s="10">
        <f t="shared" si="91"/>
        <v>159.42758180000001</v>
      </c>
      <c r="E938" s="10">
        <f t="shared" si="92"/>
        <v>1</v>
      </c>
      <c r="F938" s="10">
        <f t="shared" si="93"/>
        <v>0</v>
      </c>
      <c r="G938" s="10">
        <f t="shared" si="94"/>
        <v>0</v>
      </c>
      <c r="H938" s="10">
        <f t="shared" si="95"/>
        <v>0</v>
      </c>
      <c r="I938" s="10">
        <f t="shared" si="96"/>
        <v>0</v>
      </c>
      <c r="J938" s="10">
        <f t="shared" si="97"/>
        <v>0</v>
      </c>
      <c r="K938" s="10">
        <f t="shared" si="98"/>
        <v>0</v>
      </c>
      <c r="L938" s="9">
        <f t="shared" si="88"/>
        <v>159.42758180000001</v>
      </c>
      <c r="M938" s="9">
        <f t="shared" si="99"/>
        <v>162.16751175999997</v>
      </c>
      <c r="N938" s="9">
        <f t="shared" si="102"/>
        <v>167.35321198000003</v>
      </c>
      <c r="O938" s="9">
        <f t="shared" si="77"/>
        <v>164.9825472280001</v>
      </c>
      <c r="P938" s="9">
        <f t="shared" si="100"/>
        <v>-2.7399299599999551</v>
      </c>
      <c r="Q938" s="10">
        <f t="shared" si="101"/>
        <v>0</v>
      </c>
      <c r="R938" s="9">
        <f t="shared" si="103"/>
        <v>-7.9256301800000131</v>
      </c>
      <c r="S938" s="10">
        <f t="shared" si="105"/>
        <v>0</v>
      </c>
      <c r="T938" s="9">
        <f t="shared" si="78"/>
        <v>-5.554965428000088</v>
      </c>
      <c r="U938" s="10">
        <f t="shared" si="83"/>
        <v>0</v>
      </c>
      <c r="V938" s="9">
        <f t="shared" si="104"/>
        <v>-5.1857002200000579</v>
      </c>
      <c r="W938" s="10">
        <f t="shared" si="89"/>
        <v>0</v>
      </c>
      <c r="X938" s="9">
        <f t="shared" si="79"/>
        <v>-2.8150354680001328</v>
      </c>
      <c r="Y938" s="10">
        <f t="shared" si="84"/>
        <v>0</v>
      </c>
      <c r="Z938" s="9">
        <f t="shared" si="80"/>
        <v>2.3706647519999251</v>
      </c>
      <c r="AA938" s="10">
        <f t="shared" si="85"/>
        <v>0</v>
      </c>
      <c r="AB938" s="10">
        <f t="shared" si="86"/>
        <v>0</v>
      </c>
      <c r="AC938" s="10">
        <f t="shared" si="87"/>
        <v>0</v>
      </c>
      <c r="AD938" s="10">
        <f t="shared" si="81"/>
        <v>0</v>
      </c>
      <c r="AF938" s="10">
        <f t="shared" si="82"/>
        <v>0</v>
      </c>
    </row>
    <row r="939" spans="1:32" ht="15.75" customHeight="1" x14ac:dyDescent="0.2">
      <c r="A939" s="8">
        <v>45160</v>
      </c>
      <c r="B939" s="32">
        <v>161.59198000000001</v>
      </c>
      <c r="C939" s="9">
        <f t="shared" si="90"/>
        <v>100.7336655</v>
      </c>
      <c r="D939" s="10">
        <f t="shared" si="91"/>
        <v>161.59198000000001</v>
      </c>
      <c r="E939" s="10">
        <f t="shared" si="92"/>
        <v>1</v>
      </c>
      <c r="F939" s="10">
        <f t="shared" si="93"/>
        <v>0</v>
      </c>
      <c r="G939" s="10">
        <f t="shared" si="94"/>
        <v>0</v>
      </c>
      <c r="H939" s="10">
        <f t="shared" si="95"/>
        <v>0</v>
      </c>
      <c r="I939" s="10">
        <f t="shared" si="96"/>
        <v>0</v>
      </c>
      <c r="J939" s="10">
        <f t="shared" si="97"/>
        <v>0</v>
      </c>
      <c r="K939" s="10">
        <f t="shared" si="98"/>
        <v>0</v>
      </c>
      <c r="L939" s="9">
        <f t="shared" si="88"/>
        <v>161.59198000000001</v>
      </c>
      <c r="M939" s="9">
        <f t="shared" si="99"/>
        <v>161.73217240499997</v>
      </c>
      <c r="N939" s="9">
        <f t="shared" si="102"/>
        <v>167.14267517599993</v>
      </c>
      <c r="O939" s="9">
        <f t="shared" si="77"/>
        <v>164.99319748150009</v>
      </c>
      <c r="P939" s="9">
        <f t="shared" si="100"/>
        <v>-0.14019240499996499</v>
      </c>
      <c r="Q939" s="10">
        <f t="shared" si="101"/>
        <v>0</v>
      </c>
      <c r="R939" s="9">
        <f t="shared" si="103"/>
        <v>-5.5506951759999197</v>
      </c>
      <c r="S939" s="10">
        <f t="shared" si="105"/>
        <v>0</v>
      </c>
      <c r="T939" s="9">
        <f t="shared" si="78"/>
        <v>-3.4012174815000833</v>
      </c>
      <c r="U939" s="10">
        <f t="shared" si="83"/>
        <v>0</v>
      </c>
      <c r="V939" s="9">
        <f t="shared" si="104"/>
        <v>-5.4105027709999547</v>
      </c>
      <c r="W939" s="10">
        <f t="shared" si="89"/>
        <v>0</v>
      </c>
      <c r="X939" s="9">
        <f t="shared" si="79"/>
        <v>-3.2610250765001183</v>
      </c>
      <c r="Y939" s="10">
        <f t="shared" si="84"/>
        <v>0</v>
      </c>
      <c r="Z939" s="9">
        <f t="shared" si="80"/>
        <v>2.1494776944998364</v>
      </c>
      <c r="AA939" s="10">
        <f t="shared" si="85"/>
        <v>0</v>
      </c>
      <c r="AB939" s="10">
        <f t="shared" si="86"/>
        <v>0</v>
      </c>
      <c r="AC939" s="10">
        <f t="shared" si="87"/>
        <v>0</v>
      </c>
      <c r="AD939" s="10">
        <f t="shared" si="81"/>
        <v>0</v>
      </c>
      <c r="AF939" s="10">
        <f t="shared" si="82"/>
        <v>0</v>
      </c>
    </row>
    <row r="940" spans="1:32" ht="15.75" customHeight="1" x14ac:dyDescent="0.2">
      <c r="A940" s="8">
        <v>45161</v>
      </c>
      <c r="B940" s="32">
        <v>162.8217468</v>
      </c>
      <c r="C940" s="9">
        <f t="shared" si="90"/>
        <v>100.7336655</v>
      </c>
      <c r="D940" s="10">
        <f t="shared" si="91"/>
        <v>162.8217468</v>
      </c>
      <c r="E940" s="10">
        <f t="shared" si="92"/>
        <v>1</v>
      </c>
      <c r="F940" s="10">
        <f t="shared" si="93"/>
        <v>0</v>
      </c>
      <c r="G940" s="10">
        <f t="shared" si="94"/>
        <v>0</v>
      </c>
      <c r="H940" s="10">
        <f t="shared" si="95"/>
        <v>0</v>
      </c>
      <c r="I940" s="10">
        <f t="shared" si="96"/>
        <v>0</v>
      </c>
      <c r="J940" s="10">
        <f t="shared" si="97"/>
        <v>0</v>
      </c>
      <c r="K940" s="10">
        <f t="shared" si="98"/>
        <v>0</v>
      </c>
      <c r="L940" s="9">
        <f t="shared" si="88"/>
        <v>162.8217468</v>
      </c>
      <c r="M940" s="9">
        <f t="shared" si="99"/>
        <v>161.35832138999996</v>
      </c>
      <c r="N940" s="9">
        <f t="shared" si="102"/>
        <v>166.91147796999996</v>
      </c>
      <c r="O940" s="9">
        <f t="shared" si="77"/>
        <v>164.96374771350008</v>
      </c>
      <c r="P940" s="9">
        <f t="shared" si="100"/>
        <v>1.4634254100000419</v>
      </c>
      <c r="Q940" s="10">
        <f t="shared" si="101"/>
        <v>1</v>
      </c>
      <c r="R940" s="9">
        <f t="shared" si="103"/>
        <v>-4.0897311699999648</v>
      </c>
      <c r="S940" s="10">
        <f t="shared" si="105"/>
        <v>0</v>
      </c>
      <c r="T940" s="9">
        <f t="shared" si="78"/>
        <v>-2.1420009135000839</v>
      </c>
      <c r="U940" s="10">
        <f t="shared" si="83"/>
        <v>0</v>
      </c>
      <c r="V940" s="9">
        <f t="shared" si="104"/>
        <v>-5.5531565800000067</v>
      </c>
      <c r="W940" s="10">
        <f t="shared" si="89"/>
        <v>0</v>
      </c>
      <c r="X940" s="9">
        <f t="shared" si="79"/>
        <v>-3.6054263235001258</v>
      </c>
      <c r="Y940" s="10">
        <f t="shared" si="84"/>
        <v>0</v>
      </c>
      <c r="Z940" s="9">
        <f t="shared" si="80"/>
        <v>1.9477302564998809</v>
      </c>
      <c r="AA940" s="10">
        <f t="shared" si="85"/>
        <v>0</v>
      </c>
      <c r="AB940" s="10">
        <f t="shared" si="86"/>
        <v>0</v>
      </c>
      <c r="AC940" s="10">
        <f t="shared" si="87"/>
        <v>0</v>
      </c>
      <c r="AD940" s="10">
        <f t="shared" si="81"/>
        <v>0</v>
      </c>
      <c r="AF940" s="10">
        <f t="shared" si="82"/>
        <v>0</v>
      </c>
    </row>
    <row r="941" spans="1:32" ht="15.75" customHeight="1" x14ac:dyDescent="0.2">
      <c r="A941" s="8">
        <v>45162</v>
      </c>
      <c r="B941" s="32">
        <v>160.95249939999999</v>
      </c>
      <c r="C941" s="9">
        <f t="shared" si="90"/>
        <v>100.7336655</v>
      </c>
      <c r="D941" s="10">
        <f t="shared" si="91"/>
        <v>160.95249939999999</v>
      </c>
      <c r="E941" s="10">
        <f t="shared" si="92"/>
        <v>1</v>
      </c>
      <c r="F941" s="10">
        <f t="shared" si="93"/>
        <v>0</v>
      </c>
      <c r="G941" s="10">
        <f t="shared" si="94"/>
        <v>0</v>
      </c>
      <c r="H941" s="10">
        <f t="shared" si="95"/>
        <v>0</v>
      </c>
      <c r="I941" s="10">
        <f t="shared" si="96"/>
        <v>0</v>
      </c>
      <c r="J941" s="10">
        <f t="shared" si="97"/>
        <v>0</v>
      </c>
      <c r="K941" s="10">
        <f t="shared" si="98"/>
        <v>0</v>
      </c>
      <c r="L941" s="9">
        <f t="shared" si="88"/>
        <v>160.95249939999999</v>
      </c>
      <c r="M941" s="9">
        <f t="shared" si="99"/>
        <v>160.57126770999997</v>
      </c>
      <c r="N941" s="9">
        <f t="shared" si="102"/>
        <v>166.68618377999999</v>
      </c>
      <c r="O941" s="9">
        <f t="shared" si="77"/>
        <v>164.89219223250009</v>
      </c>
      <c r="P941" s="9">
        <f t="shared" si="100"/>
        <v>0.38123169000002122</v>
      </c>
      <c r="Q941" s="10">
        <f t="shared" si="101"/>
        <v>0</v>
      </c>
      <c r="R941" s="9">
        <f t="shared" si="103"/>
        <v>-5.7336843799999997</v>
      </c>
      <c r="S941" s="10">
        <f t="shared" si="105"/>
        <v>0</v>
      </c>
      <c r="T941" s="9">
        <f t="shared" si="78"/>
        <v>-3.9396928325000999</v>
      </c>
      <c r="U941" s="10">
        <f t="shared" si="83"/>
        <v>0</v>
      </c>
      <c r="V941" s="9">
        <f t="shared" si="104"/>
        <v>-6.1149160700000209</v>
      </c>
      <c r="W941" s="10">
        <f t="shared" si="89"/>
        <v>0</v>
      </c>
      <c r="X941" s="9">
        <f t="shared" si="79"/>
        <v>-4.3209245225001212</v>
      </c>
      <c r="Y941" s="10">
        <f t="shared" si="84"/>
        <v>0</v>
      </c>
      <c r="Z941" s="9">
        <f t="shared" si="80"/>
        <v>1.7939915474998998</v>
      </c>
      <c r="AA941" s="10">
        <f t="shared" si="85"/>
        <v>0</v>
      </c>
      <c r="AB941" s="10">
        <f t="shared" si="86"/>
        <v>0</v>
      </c>
      <c r="AC941" s="10">
        <f t="shared" si="87"/>
        <v>0</v>
      </c>
      <c r="AD941" s="10">
        <f t="shared" si="81"/>
        <v>0</v>
      </c>
      <c r="AF941" s="10">
        <f t="shared" si="82"/>
        <v>0</v>
      </c>
    </row>
    <row r="942" spans="1:32" ht="15.75" customHeight="1" x14ac:dyDescent="0.2">
      <c r="A942" s="8">
        <v>45163</v>
      </c>
      <c r="B942" s="32">
        <v>159.91949460000001</v>
      </c>
      <c r="C942" s="9">
        <f t="shared" si="90"/>
        <v>100.7336655</v>
      </c>
      <c r="D942" s="10">
        <f t="shared" si="91"/>
        <v>159.91949460000001</v>
      </c>
      <c r="E942" s="10">
        <f t="shared" si="92"/>
        <v>1</v>
      </c>
      <c r="F942" s="10">
        <f t="shared" si="93"/>
        <v>0</v>
      </c>
      <c r="G942" s="10">
        <f t="shared" si="94"/>
        <v>0</v>
      </c>
      <c r="H942" s="10">
        <f t="shared" si="95"/>
        <v>0</v>
      </c>
      <c r="I942" s="10">
        <f t="shared" si="96"/>
        <v>0</v>
      </c>
      <c r="J942" s="10">
        <f t="shared" si="97"/>
        <v>0</v>
      </c>
      <c r="K942" s="10">
        <f t="shared" si="98"/>
        <v>0</v>
      </c>
      <c r="L942" s="9">
        <f t="shared" si="88"/>
        <v>159.91949460000001</v>
      </c>
      <c r="M942" s="9">
        <f t="shared" si="99"/>
        <v>160.35236893500002</v>
      </c>
      <c r="N942" s="9">
        <f t="shared" si="102"/>
        <v>166.36545929200003</v>
      </c>
      <c r="O942" s="9">
        <f t="shared" si="77"/>
        <v>164.81860313650006</v>
      </c>
      <c r="P942" s="9">
        <f t="shared" si="100"/>
        <v>-0.43287433500000816</v>
      </c>
      <c r="Q942" s="10">
        <f t="shared" si="101"/>
        <v>-1</v>
      </c>
      <c r="R942" s="9">
        <f t="shared" si="103"/>
        <v>-6.4459646920000182</v>
      </c>
      <c r="S942" s="10">
        <f t="shared" si="105"/>
        <v>0</v>
      </c>
      <c r="T942" s="9">
        <f t="shared" si="78"/>
        <v>-4.8991085365000515</v>
      </c>
      <c r="U942" s="10">
        <f t="shared" si="83"/>
        <v>0</v>
      </c>
      <c r="V942" s="9">
        <f t="shared" si="104"/>
        <v>-6.01309035700001</v>
      </c>
      <c r="W942" s="10">
        <f t="shared" si="89"/>
        <v>0</v>
      </c>
      <c r="X942" s="9">
        <f t="shared" si="79"/>
        <v>-4.4662342015000434</v>
      </c>
      <c r="Y942" s="10">
        <f t="shared" si="84"/>
        <v>0</v>
      </c>
      <c r="Z942" s="9">
        <f t="shared" si="80"/>
        <v>1.5468561554999667</v>
      </c>
      <c r="AA942" s="10">
        <f t="shared" si="85"/>
        <v>0</v>
      </c>
      <c r="AB942" s="10">
        <f t="shared" si="86"/>
        <v>0</v>
      </c>
      <c r="AC942" s="10">
        <f t="shared" si="87"/>
        <v>0</v>
      </c>
      <c r="AD942" s="10">
        <f t="shared" si="81"/>
        <v>0</v>
      </c>
      <c r="AF942" s="10">
        <f t="shared" si="82"/>
        <v>0</v>
      </c>
    </row>
    <row r="943" spans="1:32" ht="15.75" customHeight="1" x14ac:dyDescent="0.2">
      <c r="A943" s="8">
        <v>45166</v>
      </c>
      <c r="B943" s="32">
        <v>162.92013549999999</v>
      </c>
      <c r="C943" s="9">
        <f t="shared" si="90"/>
        <v>100.7336655</v>
      </c>
      <c r="D943" s="10">
        <f t="shared" si="91"/>
        <v>162.92013549999999</v>
      </c>
      <c r="E943" s="10">
        <f t="shared" si="92"/>
        <v>1</v>
      </c>
      <c r="F943" s="10">
        <f t="shared" si="93"/>
        <v>0</v>
      </c>
      <c r="G943" s="10">
        <f t="shared" si="94"/>
        <v>0</v>
      </c>
      <c r="H943" s="10">
        <f t="shared" si="95"/>
        <v>0</v>
      </c>
      <c r="I943" s="10">
        <f t="shared" si="96"/>
        <v>0</v>
      </c>
      <c r="J943" s="10">
        <f t="shared" si="97"/>
        <v>0</v>
      </c>
      <c r="K943" s="10">
        <f t="shared" si="98"/>
        <v>0</v>
      </c>
      <c r="L943" s="9">
        <f t="shared" si="88"/>
        <v>162.92013549999999</v>
      </c>
      <c r="M943" s="9">
        <f t="shared" si="99"/>
        <v>160.38926163499997</v>
      </c>
      <c r="N943" s="9">
        <f t="shared" si="102"/>
        <v>166.11852142599997</v>
      </c>
      <c r="O943" s="9">
        <f t="shared" si="77"/>
        <v>164.75712669600006</v>
      </c>
      <c r="P943" s="9">
        <f t="shared" si="100"/>
        <v>2.530873865000018</v>
      </c>
      <c r="Q943" s="10">
        <f t="shared" si="101"/>
        <v>1</v>
      </c>
      <c r="R943" s="9">
        <f t="shared" si="103"/>
        <v>-3.1983859259999861</v>
      </c>
      <c r="S943" s="10">
        <f t="shared" si="105"/>
        <v>0</v>
      </c>
      <c r="T943" s="9">
        <f t="shared" si="78"/>
        <v>-1.8369911960000707</v>
      </c>
      <c r="U943" s="10">
        <f t="shared" si="83"/>
        <v>0</v>
      </c>
      <c r="V943" s="9">
        <f t="shared" si="104"/>
        <v>-5.729259791000004</v>
      </c>
      <c r="W943" s="10">
        <f t="shared" si="89"/>
        <v>0</v>
      </c>
      <c r="X943" s="9">
        <f t="shared" si="79"/>
        <v>-4.3678650610000886</v>
      </c>
      <c r="Y943" s="10">
        <f t="shared" si="84"/>
        <v>0</v>
      </c>
      <c r="Z943" s="9">
        <f t="shared" si="80"/>
        <v>1.3613947299999154</v>
      </c>
      <c r="AA943" s="10">
        <f t="shared" si="85"/>
        <v>0</v>
      </c>
      <c r="AB943" s="10">
        <f t="shared" si="86"/>
        <v>0</v>
      </c>
      <c r="AC943" s="10">
        <f t="shared" si="87"/>
        <v>0</v>
      </c>
      <c r="AD943" s="10">
        <f t="shared" si="81"/>
        <v>0</v>
      </c>
      <c r="AF943" s="10">
        <f t="shared" si="82"/>
        <v>0</v>
      </c>
    </row>
    <row r="944" spans="1:32" ht="15.75" customHeight="1" x14ac:dyDescent="0.2">
      <c r="A944" s="8">
        <v>45167</v>
      </c>
      <c r="B944" s="32">
        <v>166.11753849999999</v>
      </c>
      <c r="C944" s="9">
        <f t="shared" si="90"/>
        <v>100.7336655</v>
      </c>
      <c r="D944" s="10">
        <f t="shared" si="91"/>
        <v>166.11753849999999</v>
      </c>
      <c r="E944" s="10">
        <f t="shared" si="92"/>
        <v>1</v>
      </c>
      <c r="F944" s="10">
        <f t="shared" si="93"/>
        <v>0</v>
      </c>
      <c r="G944" s="10">
        <f t="shared" si="94"/>
        <v>0</v>
      </c>
      <c r="H944" s="10">
        <f t="shared" si="95"/>
        <v>0</v>
      </c>
      <c r="I944" s="10">
        <f t="shared" si="96"/>
        <v>0</v>
      </c>
      <c r="J944" s="10">
        <f t="shared" si="97"/>
        <v>0</v>
      </c>
      <c r="K944" s="10">
        <f t="shared" si="98"/>
        <v>0</v>
      </c>
      <c r="L944" s="9">
        <f t="shared" si="88"/>
        <v>166.11753849999999</v>
      </c>
      <c r="M944" s="9">
        <f t="shared" si="99"/>
        <v>160.384342965</v>
      </c>
      <c r="N944" s="9">
        <f t="shared" si="102"/>
        <v>165.96209442599996</v>
      </c>
      <c r="O944" s="9">
        <f t="shared" si="77"/>
        <v>164.72488563800007</v>
      </c>
      <c r="P944" s="9">
        <f t="shared" si="100"/>
        <v>5.733195534999993</v>
      </c>
      <c r="Q944" s="10">
        <f t="shared" si="101"/>
        <v>0</v>
      </c>
      <c r="R944" s="9">
        <f t="shared" si="103"/>
        <v>0.15544407400003024</v>
      </c>
      <c r="S944" s="10">
        <f t="shared" si="105"/>
        <v>1</v>
      </c>
      <c r="T944" s="9">
        <f t="shared" si="78"/>
        <v>1.3926528619999203</v>
      </c>
      <c r="U944" s="10">
        <f t="shared" si="83"/>
        <v>1</v>
      </c>
      <c r="V944" s="9">
        <f t="shared" si="104"/>
        <v>-5.5777514609999628</v>
      </c>
      <c r="W944" s="10">
        <f t="shared" si="89"/>
        <v>0</v>
      </c>
      <c r="X944" s="9">
        <f t="shared" si="79"/>
        <v>-4.3405426730000727</v>
      </c>
      <c r="Y944" s="10">
        <f t="shared" si="84"/>
        <v>0</v>
      </c>
      <c r="Z944" s="9">
        <f t="shared" si="80"/>
        <v>1.2372087879998901</v>
      </c>
      <c r="AA944" s="10">
        <f t="shared" si="85"/>
        <v>0</v>
      </c>
      <c r="AB944" s="10">
        <f t="shared" si="86"/>
        <v>0</v>
      </c>
      <c r="AC944" s="10">
        <f t="shared" si="87"/>
        <v>0</v>
      </c>
      <c r="AD944" s="10">
        <f t="shared" si="81"/>
        <v>0</v>
      </c>
      <c r="AF944" s="10">
        <f t="shared" si="82"/>
        <v>1</v>
      </c>
    </row>
    <row r="945" spans="1:32" ht="15.75" customHeight="1" x14ac:dyDescent="0.2">
      <c r="A945" s="8">
        <v>45168</v>
      </c>
      <c r="B945" s="32">
        <v>168.57708740000001</v>
      </c>
      <c r="C945" s="9">
        <f t="shared" si="90"/>
        <v>100.7336655</v>
      </c>
      <c r="D945" s="10">
        <f t="shared" si="91"/>
        <v>168.57708740000001</v>
      </c>
      <c r="E945" s="10">
        <f t="shared" si="92"/>
        <v>1</v>
      </c>
      <c r="F945" s="10">
        <f t="shared" si="93"/>
        <v>0</v>
      </c>
      <c r="G945" s="10">
        <f t="shared" si="94"/>
        <v>0</v>
      </c>
      <c r="H945" s="10">
        <f t="shared" si="95"/>
        <v>0</v>
      </c>
      <c r="I945" s="10">
        <f t="shared" si="96"/>
        <v>0</v>
      </c>
      <c r="J945" s="10">
        <f t="shared" si="97"/>
        <v>0</v>
      </c>
      <c r="K945" s="10">
        <f t="shared" si="98"/>
        <v>0</v>
      </c>
      <c r="L945" s="9">
        <f t="shared" si="88"/>
        <v>168.57708740000001</v>
      </c>
      <c r="M945" s="9">
        <f t="shared" si="99"/>
        <v>160.563890085</v>
      </c>
      <c r="N945" s="9">
        <f t="shared" si="102"/>
        <v>165.92962860599997</v>
      </c>
      <c r="O945" s="9">
        <f t="shared" si="77"/>
        <v>164.70711021700009</v>
      </c>
      <c r="P945" s="9">
        <f t="shared" si="100"/>
        <v>8.0131973150000135</v>
      </c>
      <c r="Q945" s="10">
        <f t="shared" si="101"/>
        <v>0</v>
      </c>
      <c r="R945" s="9">
        <f t="shared" si="103"/>
        <v>2.6474587940000447</v>
      </c>
      <c r="S945" s="10">
        <f t="shared" si="105"/>
        <v>0</v>
      </c>
      <c r="T945" s="9">
        <f t="shared" si="78"/>
        <v>3.8699771829999179</v>
      </c>
      <c r="U945" s="10">
        <f t="shared" si="83"/>
        <v>0</v>
      </c>
      <c r="V945" s="9">
        <f t="shared" si="104"/>
        <v>-5.3657385209999688</v>
      </c>
      <c r="W945" s="10">
        <f t="shared" si="89"/>
        <v>0</v>
      </c>
      <c r="X945" s="9">
        <f t="shared" si="79"/>
        <v>-4.1432201320000956</v>
      </c>
      <c r="Y945" s="10">
        <f t="shared" si="84"/>
        <v>0</v>
      </c>
      <c r="Z945" s="9">
        <f t="shared" si="80"/>
        <v>1.2225183889998732</v>
      </c>
      <c r="AA945" s="10">
        <f t="shared" si="85"/>
        <v>0</v>
      </c>
      <c r="AB945" s="10">
        <f t="shared" si="86"/>
        <v>0</v>
      </c>
      <c r="AC945" s="10">
        <f t="shared" si="87"/>
        <v>0</v>
      </c>
      <c r="AD945" s="10">
        <f t="shared" si="81"/>
        <v>0</v>
      </c>
      <c r="AF945" s="10">
        <f t="shared" si="82"/>
        <v>0</v>
      </c>
    </row>
    <row r="946" spans="1:32" ht="15.75" customHeight="1" x14ac:dyDescent="0.2">
      <c r="A946" s="8">
        <v>45169</v>
      </c>
      <c r="B946" s="32">
        <v>169.56089779999999</v>
      </c>
      <c r="C946" s="9">
        <f t="shared" si="90"/>
        <v>100.7336655</v>
      </c>
      <c r="D946" s="10">
        <f t="shared" si="91"/>
        <v>169.56089779999999</v>
      </c>
      <c r="E946" s="10">
        <f t="shared" si="92"/>
        <v>1</v>
      </c>
      <c r="F946" s="10">
        <f t="shared" si="93"/>
        <v>0</v>
      </c>
      <c r="G946" s="10">
        <f t="shared" si="94"/>
        <v>0</v>
      </c>
      <c r="H946" s="10">
        <f t="shared" si="95"/>
        <v>0</v>
      </c>
      <c r="I946" s="10">
        <f t="shared" si="96"/>
        <v>0</v>
      </c>
      <c r="J946" s="10">
        <f t="shared" si="97"/>
        <v>0</v>
      </c>
      <c r="K946" s="10">
        <f t="shared" si="98"/>
        <v>0</v>
      </c>
      <c r="L946" s="9">
        <f t="shared" si="88"/>
        <v>169.56089779999999</v>
      </c>
      <c r="M946" s="9">
        <f t="shared" si="99"/>
        <v>161.00168915500004</v>
      </c>
      <c r="N946" s="9">
        <f t="shared" si="102"/>
        <v>165.97783569799998</v>
      </c>
      <c r="O946" s="9">
        <f t="shared" si="77"/>
        <v>164.69714439650008</v>
      </c>
      <c r="P946" s="9">
        <f t="shared" si="100"/>
        <v>8.5592086449999556</v>
      </c>
      <c r="Q946" s="10">
        <f t="shared" si="101"/>
        <v>0</v>
      </c>
      <c r="R946" s="9">
        <f t="shared" si="103"/>
        <v>3.5830621020000137</v>
      </c>
      <c r="S946" s="10">
        <f t="shared" si="105"/>
        <v>0</v>
      </c>
      <c r="T946" s="9">
        <f t="shared" si="78"/>
        <v>4.8637534034999135</v>
      </c>
      <c r="U946" s="10">
        <f t="shared" si="83"/>
        <v>0</v>
      </c>
      <c r="V946" s="9">
        <f t="shared" si="104"/>
        <v>-4.9761465429999419</v>
      </c>
      <c r="W946" s="10">
        <f t="shared" si="89"/>
        <v>0</v>
      </c>
      <c r="X946" s="9">
        <f t="shared" si="79"/>
        <v>-3.6954552415000421</v>
      </c>
      <c r="Y946" s="10">
        <f t="shared" si="84"/>
        <v>0</v>
      </c>
      <c r="Z946" s="9">
        <f t="shared" si="80"/>
        <v>1.2806913014998997</v>
      </c>
      <c r="AA946" s="10">
        <f t="shared" si="85"/>
        <v>0</v>
      </c>
      <c r="AB946" s="10">
        <f t="shared" si="86"/>
        <v>0</v>
      </c>
      <c r="AC946" s="10">
        <f t="shared" si="87"/>
        <v>0</v>
      </c>
      <c r="AD946" s="10">
        <f t="shared" si="81"/>
        <v>0</v>
      </c>
      <c r="AF946" s="10">
        <f t="shared" si="82"/>
        <v>0</v>
      </c>
    </row>
    <row r="947" spans="1:32" ht="15.75" customHeight="1" x14ac:dyDescent="0.2">
      <c r="A947" s="8">
        <v>45170</v>
      </c>
      <c r="B947" s="32">
        <v>169.216568</v>
      </c>
      <c r="C947" s="9">
        <f t="shared" si="90"/>
        <v>100.7336655</v>
      </c>
      <c r="D947" s="10">
        <f t="shared" si="91"/>
        <v>169.216568</v>
      </c>
      <c r="E947" s="10">
        <f t="shared" si="92"/>
        <v>1</v>
      </c>
      <c r="F947" s="10">
        <f t="shared" si="93"/>
        <v>0</v>
      </c>
      <c r="G947" s="10">
        <f t="shared" si="94"/>
        <v>0</v>
      </c>
      <c r="H947" s="10">
        <f t="shared" si="95"/>
        <v>0</v>
      </c>
      <c r="I947" s="10">
        <f t="shared" si="96"/>
        <v>0</v>
      </c>
      <c r="J947" s="10">
        <f t="shared" si="97"/>
        <v>0</v>
      </c>
      <c r="K947" s="10">
        <f t="shared" si="98"/>
        <v>0</v>
      </c>
      <c r="L947" s="9">
        <f t="shared" si="88"/>
        <v>169.216568</v>
      </c>
      <c r="M947" s="9">
        <f t="shared" si="99"/>
        <v>161.47884064499999</v>
      </c>
      <c r="N947" s="9">
        <f t="shared" si="102"/>
        <v>166.02997803199997</v>
      </c>
      <c r="O947" s="9">
        <f t="shared" si="77"/>
        <v>164.68666137950012</v>
      </c>
      <c r="P947" s="9">
        <f t="shared" si="100"/>
        <v>7.7377273550000041</v>
      </c>
      <c r="Q947" s="10">
        <f t="shared" si="101"/>
        <v>0</v>
      </c>
      <c r="R947" s="9">
        <f t="shared" si="103"/>
        <v>3.1865899680000211</v>
      </c>
      <c r="S947" s="10">
        <f t="shared" si="105"/>
        <v>0</v>
      </c>
      <c r="T947" s="9">
        <f t="shared" si="78"/>
        <v>4.5299066204998724</v>
      </c>
      <c r="U947" s="10">
        <f t="shared" si="83"/>
        <v>0</v>
      </c>
      <c r="V947" s="9">
        <f t="shared" si="104"/>
        <v>-4.5511373869999829</v>
      </c>
      <c r="W947" s="10">
        <f t="shared" si="89"/>
        <v>0</v>
      </c>
      <c r="X947" s="9">
        <f t="shared" si="79"/>
        <v>-3.2078207345001317</v>
      </c>
      <c r="Y947" s="10">
        <f t="shared" si="84"/>
        <v>0</v>
      </c>
      <c r="Z947" s="9">
        <f t="shared" si="80"/>
        <v>1.3433166524998512</v>
      </c>
      <c r="AA947" s="10">
        <f t="shared" si="85"/>
        <v>0</v>
      </c>
      <c r="AB947" s="10">
        <f t="shared" si="86"/>
        <v>0</v>
      </c>
      <c r="AC947" s="10">
        <f t="shared" si="87"/>
        <v>0</v>
      </c>
      <c r="AD947" s="10">
        <f t="shared" si="81"/>
        <v>0</v>
      </c>
      <c r="AF947" s="10">
        <f t="shared" si="82"/>
        <v>0</v>
      </c>
    </row>
    <row r="948" spans="1:32" ht="15.75" customHeight="1" x14ac:dyDescent="0.2">
      <c r="A948" s="8">
        <v>45173</v>
      </c>
      <c r="B948" s="32">
        <v>168.5278931</v>
      </c>
      <c r="C948" s="9">
        <f t="shared" si="90"/>
        <v>100.7336655</v>
      </c>
      <c r="D948" s="10">
        <f t="shared" si="91"/>
        <v>168.5278931</v>
      </c>
      <c r="E948" s="10">
        <f t="shared" si="92"/>
        <v>1</v>
      </c>
      <c r="F948" s="10">
        <f t="shared" si="93"/>
        <v>0</v>
      </c>
      <c r="G948" s="10">
        <f t="shared" si="94"/>
        <v>0</v>
      </c>
      <c r="H948" s="10">
        <f t="shared" si="95"/>
        <v>0</v>
      </c>
      <c r="I948" s="10">
        <f t="shared" si="96"/>
        <v>0</v>
      </c>
      <c r="J948" s="10">
        <f t="shared" si="97"/>
        <v>0</v>
      </c>
      <c r="K948" s="10">
        <f t="shared" si="98"/>
        <v>0</v>
      </c>
      <c r="L948" s="9">
        <f t="shared" si="88"/>
        <v>168.5278931</v>
      </c>
      <c r="M948" s="9">
        <f t="shared" si="99"/>
        <v>161.92401810499999</v>
      </c>
      <c r="N948" s="9">
        <f t="shared" si="102"/>
        <v>166.06244415799995</v>
      </c>
      <c r="O948" s="9">
        <f t="shared" si="77"/>
        <v>164.66695381450009</v>
      </c>
      <c r="P948" s="9">
        <f t="shared" si="100"/>
        <v>6.6038749950000124</v>
      </c>
      <c r="Q948" s="10">
        <f t="shared" si="101"/>
        <v>0</v>
      </c>
      <c r="R948" s="9">
        <f t="shared" si="103"/>
        <v>2.4654489420000516</v>
      </c>
      <c r="S948" s="10">
        <f t="shared" si="105"/>
        <v>0</v>
      </c>
      <c r="T948" s="9">
        <f t="shared" si="78"/>
        <v>3.8609392854999101</v>
      </c>
      <c r="U948" s="10">
        <f t="shared" si="83"/>
        <v>0</v>
      </c>
      <c r="V948" s="9">
        <f t="shared" si="104"/>
        <v>-4.1384260529999608</v>
      </c>
      <c r="W948" s="10">
        <f t="shared" si="89"/>
        <v>0</v>
      </c>
      <c r="X948" s="9">
        <f t="shared" si="79"/>
        <v>-2.7429357095001023</v>
      </c>
      <c r="Y948" s="10">
        <f t="shared" si="84"/>
        <v>0</v>
      </c>
      <c r="Z948" s="9">
        <f t="shared" si="80"/>
        <v>1.3954903434998585</v>
      </c>
      <c r="AA948" s="10">
        <f t="shared" si="85"/>
        <v>0</v>
      </c>
      <c r="AB948" s="10">
        <f t="shared" si="86"/>
        <v>0</v>
      </c>
      <c r="AC948" s="10">
        <f t="shared" si="87"/>
        <v>0</v>
      </c>
      <c r="AD948" s="10">
        <f t="shared" si="81"/>
        <v>0</v>
      </c>
      <c r="AF948" s="10">
        <f t="shared" si="82"/>
        <v>0</v>
      </c>
    </row>
    <row r="949" spans="1:32" ht="15.75" customHeight="1" x14ac:dyDescent="0.2">
      <c r="A949" s="8">
        <v>45174</v>
      </c>
      <c r="B949" s="32">
        <v>169.56089779999999</v>
      </c>
      <c r="C949" s="9">
        <f t="shared" si="90"/>
        <v>100.7336655</v>
      </c>
      <c r="D949" s="10">
        <f t="shared" si="91"/>
        <v>169.56089779999999</v>
      </c>
      <c r="E949" s="10">
        <f t="shared" si="92"/>
        <v>1</v>
      </c>
      <c r="F949" s="10">
        <f t="shared" si="93"/>
        <v>0</v>
      </c>
      <c r="G949" s="10">
        <f t="shared" si="94"/>
        <v>0</v>
      </c>
      <c r="H949" s="10">
        <f t="shared" si="95"/>
        <v>0</v>
      </c>
      <c r="I949" s="10">
        <f t="shared" si="96"/>
        <v>0</v>
      </c>
      <c r="J949" s="10">
        <f t="shared" si="97"/>
        <v>0</v>
      </c>
      <c r="K949" s="10">
        <f t="shared" si="98"/>
        <v>0</v>
      </c>
      <c r="L949" s="9">
        <f t="shared" si="88"/>
        <v>169.56089779999999</v>
      </c>
      <c r="M949" s="9">
        <f t="shared" si="99"/>
        <v>162.48971252999999</v>
      </c>
      <c r="N949" s="9">
        <f t="shared" si="102"/>
        <v>166.13229523199996</v>
      </c>
      <c r="O949" s="9">
        <f t="shared" si="77"/>
        <v>164.65072517650009</v>
      </c>
      <c r="P949" s="9">
        <f t="shared" si="100"/>
        <v>7.0711852700000009</v>
      </c>
      <c r="Q949" s="10">
        <f t="shared" si="101"/>
        <v>0</v>
      </c>
      <c r="R949" s="9">
        <f t="shared" si="103"/>
        <v>3.4286025680000307</v>
      </c>
      <c r="S949" s="10">
        <f t="shared" si="105"/>
        <v>0</v>
      </c>
      <c r="T949" s="9">
        <f t="shared" si="78"/>
        <v>4.9101726234999035</v>
      </c>
      <c r="U949" s="10">
        <f t="shared" si="83"/>
        <v>0</v>
      </c>
      <c r="V949" s="9">
        <f t="shared" si="104"/>
        <v>-3.6425827019999701</v>
      </c>
      <c r="W949" s="10">
        <f t="shared" si="89"/>
        <v>0</v>
      </c>
      <c r="X949" s="9">
        <f t="shared" si="79"/>
        <v>-2.1610126465000974</v>
      </c>
      <c r="Y949" s="10">
        <f t="shared" si="84"/>
        <v>0</v>
      </c>
      <c r="Z949" s="9">
        <f t="shared" si="80"/>
        <v>1.4815700554998728</v>
      </c>
      <c r="AA949" s="10">
        <f t="shared" si="85"/>
        <v>0</v>
      </c>
      <c r="AB949" s="10">
        <f t="shared" si="86"/>
        <v>0</v>
      </c>
      <c r="AC949" s="10">
        <f t="shared" si="87"/>
        <v>0</v>
      </c>
      <c r="AD949" s="10">
        <f t="shared" si="81"/>
        <v>0</v>
      </c>
      <c r="AF949" s="10">
        <f t="shared" si="82"/>
        <v>0</v>
      </c>
    </row>
    <row r="950" spans="1:32" ht="15.75" customHeight="1" x14ac:dyDescent="0.2">
      <c r="A950" s="8">
        <v>45175</v>
      </c>
      <c r="B950" s="32">
        <v>167.69163510000001</v>
      </c>
      <c r="C950" s="9">
        <f t="shared" si="90"/>
        <v>100.7336655</v>
      </c>
      <c r="D950" s="10">
        <f t="shared" si="91"/>
        <v>167.69163510000001</v>
      </c>
      <c r="E950" s="10">
        <f t="shared" si="92"/>
        <v>1</v>
      </c>
      <c r="F950" s="10">
        <f t="shared" si="93"/>
        <v>0</v>
      </c>
      <c r="G950" s="10">
        <f t="shared" si="94"/>
        <v>0</v>
      </c>
      <c r="H950" s="10">
        <f t="shared" si="95"/>
        <v>0</v>
      </c>
      <c r="I950" s="10">
        <f t="shared" si="96"/>
        <v>0</v>
      </c>
      <c r="J950" s="10">
        <f t="shared" si="97"/>
        <v>0</v>
      </c>
      <c r="K950" s="10">
        <f t="shared" si="98"/>
        <v>0</v>
      </c>
      <c r="L950" s="9">
        <f t="shared" si="88"/>
        <v>167.69163510000001</v>
      </c>
      <c r="M950" s="9">
        <f t="shared" si="99"/>
        <v>162.922592165</v>
      </c>
      <c r="N950" s="9">
        <f t="shared" si="102"/>
        <v>166.09195862199999</v>
      </c>
      <c r="O950" s="9">
        <f t="shared" si="77"/>
        <v>164.62370491250007</v>
      </c>
      <c r="P950" s="9">
        <f t="shared" si="100"/>
        <v>4.7690429350000159</v>
      </c>
      <c r="Q950" s="10">
        <f t="shared" si="101"/>
        <v>0</v>
      </c>
      <c r="R950" s="9">
        <f t="shared" si="103"/>
        <v>1.5996764780000206</v>
      </c>
      <c r="S950" s="10">
        <f t="shared" si="105"/>
        <v>0</v>
      </c>
      <c r="T950" s="9">
        <f t="shared" si="78"/>
        <v>3.0679301874999396</v>
      </c>
      <c r="U950" s="10">
        <f t="shared" si="83"/>
        <v>0</v>
      </c>
      <c r="V950" s="9">
        <f t="shared" si="104"/>
        <v>-3.1693664569999953</v>
      </c>
      <c r="W950" s="10">
        <f t="shared" si="89"/>
        <v>0</v>
      </c>
      <c r="X950" s="9">
        <f t="shared" si="79"/>
        <v>-1.7011127475000762</v>
      </c>
      <c r="Y950" s="10">
        <f t="shared" si="84"/>
        <v>0</v>
      </c>
      <c r="Z950" s="9">
        <f t="shared" si="80"/>
        <v>1.4682537094999191</v>
      </c>
      <c r="AA950" s="10">
        <f t="shared" si="85"/>
        <v>0</v>
      </c>
      <c r="AB950" s="10">
        <f t="shared" si="86"/>
        <v>0</v>
      </c>
      <c r="AC950" s="10">
        <f t="shared" si="87"/>
        <v>0</v>
      </c>
      <c r="AD950" s="10">
        <f t="shared" si="81"/>
        <v>0</v>
      </c>
      <c r="AF950" s="10">
        <f t="shared" si="82"/>
        <v>0</v>
      </c>
    </row>
    <row r="951" spans="1:32" ht="15.75" customHeight="1" x14ac:dyDescent="0.2">
      <c r="A951" s="8">
        <v>45176</v>
      </c>
      <c r="B951" s="32">
        <v>165.47805790000001</v>
      </c>
      <c r="C951" s="9">
        <f t="shared" si="90"/>
        <v>100.7336655</v>
      </c>
      <c r="D951" s="10">
        <f t="shared" si="91"/>
        <v>165.47805790000001</v>
      </c>
      <c r="E951" s="10">
        <f t="shared" si="92"/>
        <v>1</v>
      </c>
      <c r="F951" s="10">
        <f t="shared" si="93"/>
        <v>0</v>
      </c>
      <c r="G951" s="10">
        <f t="shared" si="94"/>
        <v>0</v>
      </c>
      <c r="H951" s="10">
        <f t="shared" si="95"/>
        <v>0</v>
      </c>
      <c r="I951" s="10">
        <f t="shared" si="96"/>
        <v>0</v>
      </c>
      <c r="J951" s="10">
        <f t="shared" si="97"/>
        <v>0</v>
      </c>
      <c r="K951" s="10">
        <f t="shared" si="98"/>
        <v>0</v>
      </c>
      <c r="L951" s="9">
        <f t="shared" si="88"/>
        <v>165.47805790000001</v>
      </c>
      <c r="M951" s="9">
        <f t="shared" si="99"/>
        <v>163.14149170499996</v>
      </c>
      <c r="N951" s="9">
        <f t="shared" si="102"/>
        <v>166.06146027</v>
      </c>
      <c r="O951" s="9">
        <f t="shared" si="77"/>
        <v>164.58441246250007</v>
      </c>
      <c r="P951" s="9">
        <f t="shared" si="100"/>
        <v>2.3365661950000458</v>
      </c>
      <c r="Q951" s="10">
        <f t="shared" si="101"/>
        <v>0</v>
      </c>
      <c r="R951" s="9">
        <f t="shared" si="103"/>
        <v>-0.58340236999998751</v>
      </c>
      <c r="S951" s="10">
        <f t="shared" si="105"/>
        <v>-1</v>
      </c>
      <c r="T951" s="9">
        <f t="shared" si="78"/>
        <v>0.89364543749994141</v>
      </c>
      <c r="U951" s="10">
        <f t="shared" si="83"/>
        <v>0</v>
      </c>
      <c r="V951" s="9">
        <f t="shared" si="104"/>
        <v>-2.9199685650000333</v>
      </c>
      <c r="W951" s="10">
        <f t="shared" si="89"/>
        <v>0</v>
      </c>
      <c r="X951" s="9">
        <f t="shared" si="79"/>
        <v>-1.4429207575001044</v>
      </c>
      <c r="Y951" s="10">
        <f t="shared" si="84"/>
        <v>0</v>
      </c>
      <c r="Z951" s="9">
        <f t="shared" si="80"/>
        <v>1.4770478074999289</v>
      </c>
      <c r="AA951" s="10">
        <f t="shared" si="85"/>
        <v>0</v>
      </c>
      <c r="AB951" s="10">
        <f t="shared" si="86"/>
        <v>0</v>
      </c>
      <c r="AC951" s="10">
        <f t="shared" si="87"/>
        <v>0</v>
      </c>
      <c r="AD951" s="10">
        <f t="shared" si="81"/>
        <v>0</v>
      </c>
      <c r="AF951" s="10">
        <f t="shared" si="82"/>
        <v>0</v>
      </c>
    </row>
    <row r="952" spans="1:32" ht="15.75" customHeight="1" x14ac:dyDescent="0.2">
      <c r="A952" s="8">
        <v>45177</v>
      </c>
      <c r="B952" s="32">
        <v>167.5440826</v>
      </c>
      <c r="C952" s="9">
        <f t="shared" si="90"/>
        <v>100.7336655</v>
      </c>
      <c r="D952" s="10">
        <f t="shared" si="91"/>
        <v>167.5440826</v>
      </c>
      <c r="E952" s="10">
        <f t="shared" si="92"/>
        <v>1</v>
      </c>
      <c r="F952" s="10">
        <f t="shared" si="93"/>
        <v>0</v>
      </c>
      <c r="G952" s="10">
        <f t="shared" si="94"/>
        <v>0</v>
      </c>
      <c r="H952" s="10">
        <f t="shared" si="95"/>
        <v>0</v>
      </c>
      <c r="I952" s="10">
        <f t="shared" si="96"/>
        <v>0</v>
      </c>
      <c r="J952" s="10">
        <f t="shared" si="97"/>
        <v>0</v>
      </c>
      <c r="K952" s="10">
        <f t="shared" si="98"/>
        <v>0</v>
      </c>
      <c r="L952" s="9">
        <f t="shared" si="88"/>
        <v>167.5440826</v>
      </c>
      <c r="M952" s="9">
        <f t="shared" si="99"/>
        <v>163.50550460999997</v>
      </c>
      <c r="N952" s="9">
        <f t="shared" si="102"/>
        <v>165.99751220999994</v>
      </c>
      <c r="O952" s="9">
        <f t="shared" si="77"/>
        <v>164.56436256600006</v>
      </c>
      <c r="P952" s="9">
        <f t="shared" si="100"/>
        <v>4.0385779900000216</v>
      </c>
      <c r="Q952" s="10">
        <f t="shared" si="101"/>
        <v>0</v>
      </c>
      <c r="R952" s="9">
        <f t="shared" si="103"/>
        <v>1.5465703900000562</v>
      </c>
      <c r="S952" s="10">
        <f t="shared" si="105"/>
        <v>1</v>
      </c>
      <c r="T952" s="9">
        <f t="shared" si="78"/>
        <v>2.9797200339999392</v>
      </c>
      <c r="U952" s="10">
        <f t="shared" si="83"/>
        <v>0</v>
      </c>
      <c r="V952" s="9">
        <f t="shared" si="104"/>
        <v>-2.4920075999999654</v>
      </c>
      <c r="W952" s="10">
        <f t="shared" si="89"/>
        <v>0</v>
      </c>
      <c r="X952" s="9">
        <f t="shared" si="79"/>
        <v>-1.0588579560000824</v>
      </c>
      <c r="Y952" s="10">
        <f t="shared" si="84"/>
        <v>0</v>
      </c>
      <c r="Z952" s="9">
        <f t="shared" si="80"/>
        <v>1.433149643999883</v>
      </c>
      <c r="AA952" s="10">
        <f t="shared" si="85"/>
        <v>0</v>
      </c>
      <c r="AB952" s="10">
        <f t="shared" si="86"/>
        <v>0</v>
      </c>
      <c r="AC952" s="10">
        <f t="shared" si="87"/>
        <v>0</v>
      </c>
      <c r="AD952" s="10">
        <f t="shared" si="81"/>
        <v>0</v>
      </c>
      <c r="AF952" s="10">
        <f t="shared" si="82"/>
        <v>0</v>
      </c>
    </row>
    <row r="953" spans="1:32" ht="15.75" customHeight="1" x14ac:dyDescent="0.2">
      <c r="A953" s="8">
        <v>45180</v>
      </c>
      <c r="B953" s="32">
        <v>167.6424408</v>
      </c>
      <c r="C953" s="9">
        <f t="shared" si="90"/>
        <v>100.7336655</v>
      </c>
      <c r="D953" s="10">
        <f t="shared" si="91"/>
        <v>167.6424408</v>
      </c>
      <c r="E953" s="10">
        <f t="shared" si="92"/>
        <v>1</v>
      </c>
      <c r="F953" s="10">
        <f t="shared" si="93"/>
        <v>0</v>
      </c>
      <c r="G953" s="10">
        <f t="shared" si="94"/>
        <v>0</v>
      </c>
      <c r="H953" s="10">
        <f t="shared" si="95"/>
        <v>0</v>
      </c>
      <c r="I953" s="10">
        <f t="shared" si="96"/>
        <v>0</v>
      </c>
      <c r="J953" s="10">
        <f t="shared" si="97"/>
        <v>0</v>
      </c>
      <c r="K953" s="10">
        <f t="shared" si="98"/>
        <v>0</v>
      </c>
      <c r="L953" s="9">
        <f t="shared" si="88"/>
        <v>167.6424408</v>
      </c>
      <c r="M953" s="9">
        <f t="shared" si="99"/>
        <v>163.87443542499994</v>
      </c>
      <c r="N953" s="9">
        <f t="shared" si="102"/>
        <v>165.9365152</v>
      </c>
      <c r="O953" s="9">
        <f t="shared" si="77"/>
        <v>164.57033760250008</v>
      </c>
      <c r="P953" s="9">
        <f t="shared" si="100"/>
        <v>3.7680053750000582</v>
      </c>
      <c r="Q953" s="10">
        <f t="shared" si="101"/>
        <v>0</v>
      </c>
      <c r="R953" s="9">
        <f t="shared" si="103"/>
        <v>1.7059256000000005</v>
      </c>
      <c r="S953" s="10">
        <f t="shared" si="105"/>
        <v>0</v>
      </c>
      <c r="T953" s="9">
        <f t="shared" si="78"/>
        <v>3.0721031974999278</v>
      </c>
      <c r="U953" s="10">
        <f t="shared" si="83"/>
        <v>0</v>
      </c>
      <c r="V953" s="9">
        <f t="shared" si="104"/>
        <v>-2.0620797750000577</v>
      </c>
      <c r="W953" s="10">
        <f t="shared" si="89"/>
        <v>0</v>
      </c>
      <c r="X953" s="9">
        <f t="shared" si="79"/>
        <v>-0.69590217750013039</v>
      </c>
      <c r="Y953" s="10">
        <f t="shared" si="84"/>
        <v>0</v>
      </c>
      <c r="Z953" s="9">
        <f t="shared" si="80"/>
        <v>1.3661775974999273</v>
      </c>
      <c r="AA953" s="10">
        <f t="shared" si="85"/>
        <v>0</v>
      </c>
      <c r="AB953" s="10">
        <f t="shared" si="86"/>
        <v>0</v>
      </c>
      <c r="AC953" s="10">
        <f t="shared" si="87"/>
        <v>0</v>
      </c>
      <c r="AD953" s="10">
        <f t="shared" si="81"/>
        <v>0</v>
      </c>
      <c r="AF953" s="10">
        <f t="shared" si="82"/>
        <v>0</v>
      </c>
    </row>
    <row r="954" spans="1:32" ht="15.75" customHeight="1" x14ac:dyDescent="0.2">
      <c r="A954" s="8">
        <v>45181</v>
      </c>
      <c r="B954" s="32">
        <v>166.5110626</v>
      </c>
      <c r="C954" s="9">
        <f t="shared" si="90"/>
        <v>100.7336655</v>
      </c>
      <c r="D954" s="10">
        <f t="shared" si="91"/>
        <v>166.5110626</v>
      </c>
      <c r="E954" s="10">
        <f t="shared" si="92"/>
        <v>1</v>
      </c>
      <c r="F954" s="10">
        <f t="shared" si="93"/>
        <v>0</v>
      </c>
      <c r="G954" s="10">
        <f t="shared" si="94"/>
        <v>0</v>
      </c>
      <c r="H954" s="10">
        <f t="shared" si="95"/>
        <v>0</v>
      </c>
      <c r="I954" s="10">
        <f t="shared" si="96"/>
        <v>0</v>
      </c>
      <c r="J954" s="10">
        <f t="shared" si="97"/>
        <v>0</v>
      </c>
      <c r="K954" s="10">
        <f t="shared" si="98"/>
        <v>0</v>
      </c>
      <c r="L954" s="9">
        <f t="shared" si="88"/>
        <v>166.5110626</v>
      </c>
      <c r="M954" s="9">
        <f t="shared" si="99"/>
        <v>164.28025970499999</v>
      </c>
      <c r="N954" s="9">
        <f t="shared" si="102"/>
        <v>165.80173217999999</v>
      </c>
      <c r="O954" s="9">
        <f t="shared" si="77"/>
        <v>164.57908661050004</v>
      </c>
      <c r="P954" s="9">
        <f t="shared" si="100"/>
        <v>2.2308028950000107</v>
      </c>
      <c r="Q954" s="10">
        <f t="shared" si="101"/>
        <v>0</v>
      </c>
      <c r="R954" s="9">
        <f t="shared" si="103"/>
        <v>0.70933042000001478</v>
      </c>
      <c r="S954" s="10">
        <f t="shared" si="105"/>
        <v>0</v>
      </c>
      <c r="T954" s="9">
        <f t="shared" si="78"/>
        <v>1.9319759894999606</v>
      </c>
      <c r="U954" s="10">
        <f t="shared" si="83"/>
        <v>0</v>
      </c>
      <c r="V954" s="9">
        <f t="shared" si="104"/>
        <v>-1.5214724749999959</v>
      </c>
      <c r="W954" s="10">
        <f t="shared" si="89"/>
        <v>0</v>
      </c>
      <c r="X954" s="9">
        <f t="shared" si="79"/>
        <v>-0.29882690550005009</v>
      </c>
      <c r="Y954" s="10">
        <f t="shared" si="84"/>
        <v>0</v>
      </c>
      <c r="Z954" s="9">
        <f t="shared" si="80"/>
        <v>1.2226455694999459</v>
      </c>
      <c r="AA954" s="10">
        <f t="shared" si="85"/>
        <v>0</v>
      </c>
      <c r="AB954" s="10">
        <f t="shared" si="86"/>
        <v>0</v>
      </c>
      <c r="AC954" s="10">
        <f t="shared" si="87"/>
        <v>0</v>
      </c>
      <c r="AD954" s="10">
        <f t="shared" si="81"/>
        <v>0</v>
      </c>
      <c r="AF954" s="10">
        <f t="shared" si="82"/>
        <v>0</v>
      </c>
    </row>
    <row r="955" spans="1:32" ht="15.75" customHeight="1" x14ac:dyDescent="0.2">
      <c r="A955" s="8">
        <v>45182</v>
      </c>
      <c r="B955" s="32">
        <v>164.34666440000001</v>
      </c>
      <c r="C955" s="9">
        <f t="shared" si="90"/>
        <v>100.7336655</v>
      </c>
      <c r="D955" s="10">
        <f t="shared" si="91"/>
        <v>164.34666440000001</v>
      </c>
      <c r="E955" s="10">
        <f t="shared" si="92"/>
        <v>1</v>
      </c>
      <c r="F955" s="10">
        <f t="shared" si="93"/>
        <v>0</v>
      </c>
      <c r="G955" s="10">
        <f t="shared" si="94"/>
        <v>0</v>
      </c>
      <c r="H955" s="10">
        <f t="shared" si="95"/>
        <v>0</v>
      </c>
      <c r="I955" s="10">
        <f t="shared" si="96"/>
        <v>0</v>
      </c>
      <c r="J955" s="10">
        <f t="shared" si="97"/>
        <v>0</v>
      </c>
      <c r="K955" s="10">
        <f t="shared" si="98"/>
        <v>0</v>
      </c>
      <c r="L955" s="9">
        <f t="shared" si="88"/>
        <v>164.34666440000001</v>
      </c>
      <c r="M955" s="9">
        <f t="shared" si="99"/>
        <v>164.58032378999997</v>
      </c>
      <c r="N955" s="9">
        <f t="shared" si="102"/>
        <v>165.64432128999999</v>
      </c>
      <c r="O955" s="9">
        <f t="shared" si="77"/>
        <v>164.54039993450004</v>
      </c>
      <c r="P955" s="9">
        <f t="shared" si="100"/>
        <v>-0.23365938999995706</v>
      </c>
      <c r="Q955" s="10">
        <f t="shared" si="101"/>
        <v>-1</v>
      </c>
      <c r="R955" s="9">
        <f t="shared" si="103"/>
        <v>-1.2976568899999847</v>
      </c>
      <c r="S955" s="10">
        <f t="shared" si="105"/>
        <v>-1</v>
      </c>
      <c r="T955" s="9">
        <f t="shared" si="78"/>
        <v>-0.19373553450003556</v>
      </c>
      <c r="U955" s="10">
        <f t="shared" si="83"/>
        <v>-1</v>
      </c>
      <c r="V955" s="9">
        <f t="shared" si="104"/>
        <v>-1.0639975000000277</v>
      </c>
      <c r="W955" s="10">
        <f t="shared" si="89"/>
        <v>0</v>
      </c>
      <c r="X955" s="9">
        <f t="shared" si="79"/>
        <v>3.9923855499921501E-2</v>
      </c>
      <c r="Y955" s="10">
        <f t="shared" si="84"/>
        <v>1</v>
      </c>
      <c r="Z955" s="9">
        <f t="shared" si="80"/>
        <v>1.1039213554999492</v>
      </c>
      <c r="AA955" s="10">
        <f t="shared" si="85"/>
        <v>0</v>
      </c>
      <c r="AB955" s="10">
        <f t="shared" si="86"/>
        <v>0</v>
      </c>
      <c r="AC955" s="10">
        <f t="shared" si="87"/>
        <v>0</v>
      </c>
      <c r="AD955" s="10">
        <f t="shared" si="81"/>
        <v>-1</v>
      </c>
      <c r="AF955" s="10">
        <f t="shared" si="82"/>
        <v>-1</v>
      </c>
    </row>
    <row r="956" spans="1:32" ht="15.75" customHeight="1" x14ac:dyDescent="0.2">
      <c r="A956" s="8">
        <v>45183</v>
      </c>
      <c r="B956" s="32">
        <v>165.13372799999999</v>
      </c>
      <c r="C956" s="9">
        <f t="shared" si="90"/>
        <v>100.7336655</v>
      </c>
      <c r="D956" s="10">
        <f t="shared" si="91"/>
        <v>165.13372799999999</v>
      </c>
      <c r="E956" s="10">
        <f t="shared" si="92"/>
        <v>1</v>
      </c>
      <c r="F956" s="10">
        <f t="shared" si="93"/>
        <v>0</v>
      </c>
      <c r="G956" s="10">
        <f t="shared" si="94"/>
        <v>0</v>
      </c>
      <c r="H956" s="10">
        <f t="shared" si="95"/>
        <v>0</v>
      </c>
      <c r="I956" s="10">
        <f t="shared" si="96"/>
        <v>0</v>
      </c>
      <c r="J956" s="10">
        <f t="shared" si="97"/>
        <v>0</v>
      </c>
      <c r="K956" s="10">
        <f t="shared" si="98"/>
        <v>0</v>
      </c>
      <c r="L956" s="9">
        <f t="shared" si="88"/>
        <v>165.13372799999999</v>
      </c>
      <c r="M956" s="9">
        <f t="shared" si="99"/>
        <v>165.05993499499996</v>
      </c>
      <c r="N956" s="9">
        <f t="shared" si="102"/>
        <v>165.65907867399997</v>
      </c>
      <c r="O956" s="9">
        <f t="shared" si="77"/>
        <v>164.51022537400004</v>
      </c>
      <c r="P956" s="9">
        <f t="shared" si="100"/>
        <v>7.3793005000027279E-2</v>
      </c>
      <c r="Q956" s="10">
        <f t="shared" si="101"/>
        <v>1</v>
      </c>
      <c r="R956" s="9">
        <f t="shared" si="103"/>
        <v>-0.5253506739999807</v>
      </c>
      <c r="S956" s="10">
        <f t="shared" si="105"/>
        <v>0</v>
      </c>
      <c r="T956" s="9">
        <f t="shared" si="78"/>
        <v>0.62350262599994721</v>
      </c>
      <c r="U956" s="10">
        <f t="shared" si="83"/>
        <v>1</v>
      </c>
      <c r="V956" s="9">
        <f t="shared" si="104"/>
        <v>-0.59914367900000798</v>
      </c>
      <c r="W956" s="10">
        <f t="shared" si="89"/>
        <v>0</v>
      </c>
      <c r="X956" s="9">
        <f t="shared" si="79"/>
        <v>0.54970962099991993</v>
      </c>
      <c r="Y956" s="10">
        <f t="shared" si="84"/>
        <v>0</v>
      </c>
      <c r="Z956" s="9">
        <f t="shared" si="80"/>
        <v>1.1488532999999279</v>
      </c>
      <c r="AA956" s="10">
        <f t="shared" si="85"/>
        <v>0</v>
      </c>
      <c r="AB956" s="10">
        <f t="shared" si="86"/>
        <v>0</v>
      </c>
      <c r="AC956" s="10">
        <f t="shared" si="87"/>
        <v>0</v>
      </c>
      <c r="AD956" s="10">
        <f t="shared" si="81"/>
        <v>0</v>
      </c>
      <c r="AF956" s="10">
        <f t="shared" si="82"/>
        <v>0</v>
      </c>
    </row>
    <row r="957" spans="1:32" ht="15.75" customHeight="1" x14ac:dyDescent="0.2">
      <c r="A957" s="8">
        <v>45184</v>
      </c>
      <c r="B957" s="32">
        <v>167.34732059999999</v>
      </c>
      <c r="C957" s="9">
        <f t="shared" si="90"/>
        <v>100.7336655</v>
      </c>
      <c r="D957" s="10">
        <f t="shared" si="91"/>
        <v>167.34732059999999</v>
      </c>
      <c r="E957" s="10">
        <f t="shared" si="92"/>
        <v>1</v>
      </c>
      <c r="F957" s="10">
        <f t="shared" si="93"/>
        <v>0</v>
      </c>
      <c r="G957" s="10">
        <f t="shared" si="94"/>
        <v>0</v>
      </c>
      <c r="H957" s="10">
        <f t="shared" si="95"/>
        <v>0</v>
      </c>
      <c r="I957" s="10">
        <f t="shared" si="96"/>
        <v>0</v>
      </c>
      <c r="J957" s="10">
        <f t="shared" si="97"/>
        <v>0</v>
      </c>
      <c r="K957" s="10">
        <f t="shared" si="98"/>
        <v>0</v>
      </c>
      <c r="L957" s="9">
        <f t="shared" si="88"/>
        <v>167.34732059999999</v>
      </c>
      <c r="M957" s="9">
        <f t="shared" si="99"/>
        <v>165.54446563499999</v>
      </c>
      <c r="N957" s="9">
        <f t="shared" si="102"/>
        <v>165.67186859199998</v>
      </c>
      <c r="O957" s="9">
        <f t="shared" si="77"/>
        <v>164.51159340100006</v>
      </c>
      <c r="P957" s="9">
        <f t="shared" si="100"/>
        <v>1.8028549649999945</v>
      </c>
      <c r="Q957" s="10">
        <f t="shared" si="101"/>
        <v>0</v>
      </c>
      <c r="R957" s="9">
        <f t="shared" si="103"/>
        <v>1.6754520080000077</v>
      </c>
      <c r="S957" s="10">
        <f t="shared" si="105"/>
        <v>1</v>
      </c>
      <c r="T957" s="9">
        <f t="shared" si="78"/>
        <v>2.8357271989999333</v>
      </c>
      <c r="U957" s="10">
        <f t="shared" si="83"/>
        <v>0</v>
      </c>
      <c r="V957" s="9">
        <f t="shared" si="104"/>
        <v>-0.12740295699998683</v>
      </c>
      <c r="W957" s="10">
        <f t="shared" si="89"/>
        <v>0</v>
      </c>
      <c r="X957" s="9">
        <f t="shared" si="79"/>
        <v>1.0328722339999388</v>
      </c>
      <c r="Y957" s="10">
        <f t="shared" si="84"/>
        <v>0</v>
      </c>
      <c r="Z957" s="9">
        <f t="shared" si="80"/>
        <v>1.1602751909999256</v>
      </c>
      <c r="AA957" s="10">
        <f t="shared" si="85"/>
        <v>0</v>
      </c>
      <c r="AB957" s="10">
        <f t="shared" si="86"/>
        <v>0</v>
      </c>
      <c r="AC957" s="10">
        <f t="shared" si="87"/>
        <v>0</v>
      </c>
      <c r="AD957" s="10">
        <f t="shared" si="81"/>
        <v>0</v>
      </c>
      <c r="AF957" s="10">
        <f t="shared" si="82"/>
        <v>0</v>
      </c>
    </row>
    <row r="958" spans="1:32" ht="15.75" customHeight="1" x14ac:dyDescent="0.2">
      <c r="A958" s="8">
        <v>45187</v>
      </c>
      <c r="B958" s="32">
        <v>163.26446530000001</v>
      </c>
      <c r="C958" s="9">
        <f t="shared" si="90"/>
        <v>100.7336655</v>
      </c>
      <c r="D958" s="10">
        <f t="shared" si="91"/>
        <v>163.26446530000001</v>
      </c>
      <c r="E958" s="10">
        <f t="shared" si="92"/>
        <v>1</v>
      </c>
      <c r="F958" s="10">
        <f t="shared" si="93"/>
        <v>0</v>
      </c>
      <c r="G958" s="10">
        <f t="shared" si="94"/>
        <v>0</v>
      </c>
      <c r="H958" s="10">
        <f t="shared" si="95"/>
        <v>0</v>
      </c>
      <c r="I958" s="10">
        <f t="shared" si="96"/>
        <v>0</v>
      </c>
      <c r="J958" s="10">
        <f t="shared" si="97"/>
        <v>0</v>
      </c>
      <c r="K958" s="10">
        <f t="shared" si="98"/>
        <v>0</v>
      </c>
      <c r="L958" s="9">
        <f t="shared" si="88"/>
        <v>163.26446530000001</v>
      </c>
      <c r="M958" s="9">
        <f t="shared" si="99"/>
        <v>165.73630980999999</v>
      </c>
      <c r="N958" s="9">
        <f t="shared" si="102"/>
        <v>165.603001404</v>
      </c>
      <c r="O958" s="9">
        <f t="shared" si="77"/>
        <v>164.50916786350007</v>
      </c>
      <c r="P958" s="9">
        <f t="shared" si="100"/>
        <v>-2.4718445099999826</v>
      </c>
      <c r="Q958" s="10">
        <f t="shared" si="101"/>
        <v>-1</v>
      </c>
      <c r="R958" s="9">
        <f t="shared" si="103"/>
        <v>-2.338536103999985</v>
      </c>
      <c r="S958" s="10">
        <f t="shared" si="105"/>
        <v>-1</v>
      </c>
      <c r="T958" s="9">
        <f t="shared" si="78"/>
        <v>-1.2447025635000557</v>
      </c>
      <c r="U958" s="10">
        <f t="shared" si="83"/>
        <v>-1</v>
      </c>
      <c r="V958" s="9">
        <f t="shared" si="104"/>
        <v>0.1333084059999976</v>
      </c>
      <c r="W958" s="10">
        <f t="shared" si="89"/>
        <v>1</v>
      </c>
      <c r="X958" s="9">
        <f t="shared" si="79"/>
        <v>1.2271419464999269</v>
      </c>
      <c r="Y958" s="10">
        <f t="shared" si="84"/>
        <v>0</v>
      </c>
      <c r="Z958" s="9">
        <f t="shared" si="80"/>
        <v>1.0938335404999293</v>
      </c>
      <c r="AA958" s="10">
        <f t="shared" si="85"/>
        <v>0</v>
      </c>
      <c r="AB958" s="10">
        <f t="shared" si="86"/>
        <v>0</v>
      </c>
      <c r="AC958" s="10">
        <f t="shared" si="87"/>
        <v>0</v>
      </c>
      <c r="AD958" s="10">
        <f t="shared" si="81"/>
        <v>-1</v>
      </c>
      <c r="AF958" s="10">
        <f t="shared" si="82"/>
        <v>-1</v>
      </c>
    </row>
    <row r="959" spans="1:32" ht="15.75" customHeight="1" x14ac:dyDescent="0.2">
      <c r="A959" s="8">
        <v>45188</v>
      </c>
      <c r="B959" s="32">
        <v>163.80557250000001</v>
      </c>
      <c r="C959" s="9">
        <f t="shared" si="90"/>
        <v>100.7336655</v>
      </c>
      <c r="D959" s="10">
        <f t="shared" si="91"/>
        <v>163.80557250000001</v>
      </c>
      <c r="E959" s="10">
        <f t="shared" si="92"/>
        <v>1</v>
      </c>
      <c r="F959" s="10">
        <f t="shared" si="93"/>
        <v>0</v>
      </c>
      <c r="G959" s="10">
        <f t="shared" si="94"/>
        <v>0</v>
      </c>
      <c r="H959" s="10">
        <f t="shared" si="95"/>
        <v>0</v>
      </c>
      <c r="I959" s="10">
        <f t="shared" si="96"/>
        <v>0</v>
      </c>
      <c r="J959" s="10">
        <f t="shared" si="97"/>
        <v>0</v>
      </c>
      <c r="K959" s="10">
        <f t="shared" si="98"/>
        <v>0</v>
      </c>
      <c r="L959" s="9">
        <f t="shared" si="88"/>
        <v>163.80557250000001</v>
      </c>
      <c r="M959" s="9">
        <f t="shared" si="99"/>
        <v>165.84698943500001</v>
      </c>
      <c r="N959" s="9">
        <f t="shared" si="102"/>
        <v>165.506587524</v>
      </c>
      <c r="O959" s="9">
        <f t="shared" si="77"/>
        <v>164.51113395850007</v>
      </c>
      <c r="P959" s="9">
        <f t="shared" si="100"/>
        <v>-2.0414169350000009</v>
      </c>
      <c r="Q959" s="10">
        <f t="shared" si="101"/>
        <v>0</v>
      </c>
      <c r="R959" s="9">
        <f t="shared" si="103"/>
        <v>-1.7010150239999859</v>
      </c>
      <c r="S959" s="10">
        <f t="shared" si="105"/>
        <v>0</v>
      </c>
      <c r="T959" s="9">
        <f t="shared" si="78"/>
        <v>-0.70556145850005691</v>
      </c>
      <c r="U959" s="10">
        <f t="shared" si="83"/>
        <v>0</v>
      </c>
      <c r="V959" s="9">
        <f t="shared" si="104"/>
        <v>0.34040191100001493</v>
      </c>
      <c r="W959" s="10">
        <f t="shared" si="89"/>
        <v>0</v>
      </c>
      <c r="X959" s="9">
        <f t="shared" si="79"/>
        <v>1.335855476499944</v>
      </c>
      <c r="Y959" s="10">
        <f t="shared" si="84"/>
        <v>0</v>
      </c>
      <c r="Z959" s="9">
        <f t="shared" si="80"/>
        <v>0.99545356549992903</v>
      </c>
      <c r="AA959" s="10">
        <f t="shared" si="85"/>
        <v>0</v>
      </c>
      <c r="AB959" s="10">
        <f t="shared" si="86"/>
        <v>0</v>
      </c>
      <c r="AC959" s="10">
        <f t="shared" si="87"/>
        <v>0</v>
      </c>
      <c r="AD959" s="10">
        <f t="shared" si="81"/>
        <v>0</v>
      </c>
      <c r="AF959" s="10">
        <f t="shared" si="82"/>
        <v>0</v>
      </c>
    </row>
    <row r="960" spans="1:32" ht="15.75" customHeight="1" x14ac:dyDescent="0.2">
      <c r="A960" s="8">
        <v>45189</v>
      </c>
      <c r="B960" s="32">
        <v>166.1667175</v>
      </c>
      <c r="C960" s="9">
        <f t="shared" si="90"/>
        <v>100.7336655</v>
      </c>
      <c r="D960" s="10">
        <f t="shared" si="91"/>
        <v>166.1667175</v>
      </c>
      <c r="E960" s="10">
        <f t="shared" si="92"/>
        <v>1</v>
      </c>
      <c r="F960" s="10">
        <f t="shared" si="93"/>
        <v>0</v>
      </c>
      <c r="G960" s="10">
        <f t="shared" si="94"/>
        <v>0</v>
      </c>
      <c r="H960" s="10">
        <f t="shared" si="95"/>
        <v>0</v>
      </c>
      <c r="I960" s="10">
        <f t="shared" si="96"/>
        <v>0</v>
      </c>
      <c r="J960" s="10">
        <f t="shared" si="97"/>
        <v>0</v>
      </c>
      <c r="K960" s="10">
        <f t="shared" si="98"/>
        <v>0</v>
      </c>
      <c r="L960" s="9">
        <f t="shared" si="88"/>
        <v>166.1667175</v>
      </c>
      <c r="M960" s="9">
        <f t="shared" si="99"/>
        <v>166.01423796999998</v>
      </c>
      <c r="N960" s="9">
        <f t="shared" si="102"/>
        <v>165.38361022800001</v>
      </c>
      <c r="O960" s="9">
        <f t="shared" si="77"/>
        <v>164.53092773600005</v>
      </c>
      <c r="P960" s="9">
        <f t="shared" si="100"/>
        <v>0.15247953000002212</v>
      </c>
      <c r="Q960" s="10">
        <f t="shared" si="101"/>
        <v>1</v>
      </c>
      <c r="R960" s="9">
        <f t="shared" si="103"/>
        <v>0.78310727199999519</v>
      </c>
      <c r="S960" s="10">
        <f t="shared" si="105"/>
        <v>1</v>
      </c>
      <c r="T960" s="9">
        <f t="shared" si="78"/>
        <v>1.6357897639999521</v>
      </c>
      <c r="U960" s="10">
        <f t="shared" si="83"/>
        <v>1</v>
      </c>
      <c r="V960" s="9">
        <f t="shared" si="104"/>
        <v>0.63062774199997307</v>
      </c>
      <c r="W960" s="10">
        <f t="shared" si="89"/>
        <v>0</v>
      </c>
      <c r="X960" s="9">
        <f t="shared" si="79"/>
        <v>1.48331023399993</v>
      </c>
      <c r="Y960" s="10">
        <f t="shared" si="84"/>
        <v>0</v>
      </c>
      <c r="Z960" s="9">
        <f t="shared" si="80"/>
        <v>0.85268249199995694</v>
      </c>
      <c r="AA960" s="10">
        <f t="shared" si="85"/>
        <v>0</v>
      </c>
      <c r="AB960" s="10">
        <f t="shared" si="86"/>
        <v>0</v>
      </c>
      <c r="AC960" s="10">
        <f t="shared" si="87"/>
        <v>0</v>
      </c>
      <c r="AD960" s="10">
        <f t="shared" si="81"/>
        <v>1</v>
      </c>
      <c r="AF960" s="10">
        <f t="shared" si="82"/>
        <v>1</v>
      </c>
    </row>
    <row r="961" spans="1:32" ht="15.75" customHeight="1" x14ac:dyDescent="0.2">
      <c r="A961" s="8">
        <v>45190</v>
      </c>
      <c r="B961" s="32">
        <v>165.33049009999999</v>
      </c>
      <c r="C961" s="9">
        <f t="shared" si="90"/>
        <v>100.7336655</v>
      </c>
      <c r="D961" s="10">
        <f t="shared" si="91"/>
        <v>165.33049009999999</v>
      </c>
      <c r="E961" s="10">
        <f t="shared" si="92"/>
        <v>1</v>
      </c>
      <c r="F961" s="10">
        <f t="shared" si="93"/>
        <v>0</v>
      </c>
      <c r="G961" s="10">
        <f t="shared" si="94"/>
        <v>0</v>
      </c>
      <c r="H961" s="10">
        <f t="shared" si="95"/>
        <v>0</v>
      </c>
      <c r="I961" s="10">
        <f t="shared" si="96"/>
        <v>0</v>
      </c>
      <c r="J961" s="10">
        <f t="shared" si="97"/>
        <v>0</v>
      </c>
      <c r="K961" s="10">
        <f t="shared" si="98"/>
        <v>0</v>
      </c>
      <c r="L961" s="9">
        <f t="shared" si="88"/>
        <v>165.33049009999999</v>
      </c>
      <c r="M961" s="9">
        <f t="shared" si="99"/>
        <v>166.233137505</v>
      </c>
      <c r="N961" s="9">
        <f t="shared" si="102"/>
        <v>165.22324828999999</v>
      </c>
      <c r="O961" s="9">
        <f t="shared" si="77"/>
        <v>164.52919708400003</v>
      </c>
      <c r="P961" s="9">
        <f t="shared" si="100"/>
        <v>-0.90264740500001039</v>
      </c>
      <c r="Q961" s="10">
        <f t="shared" si="101"/>
        <v>-1</v>
      </c>
      <c r="R961" s="9">
        <f t="shared" si="103"/>
        <v>0.10724181000000499</v>
      </c>
      <c r="S961" s="10">
        <f t="shared" si="105"/>
        <v>0</v>
      </c>
      <c r="T961" s="9">
        <f t="shared" si="78"/>
        <v>0.80129301599995983</v>
      </c>
      <c r="U961" s="10">
        <f t="shared" si="83"/>
        <v>0</v>
      </c>
      <c r="V961" s="9">
        <f t="shared" si="104"/>
        <v>1.0098892150000154</v>
      </c>
      <c r="W961" s="10">
        <f t="shared" si="89"/>
        <v>0</v>
      </c>
      <c r="X961" s="9">
        <f t="shared" si="79"/>
        <v>1.7039404209999702</v>
      </c>
      <c r="Y961" s="10">
        <f t="shared" si="84"/>
        <v>0</v>
      </c>
      <c r="Z961" s="9">
        <f t="shared" si="80"/>
        <v>0.69405120599995485</v>
      </c>
      <c r="AA961" s="10">
        <f t="shared" si="85"/>
        <v>0</v>
      </c>
      <c r="AB961" s="10">
        <f t="shared" si="86"/>
        <v>0</v>
      </c>
      <c r="AC961" s="10">
        <f t="shared" si="87"/>
        <v>0</v>
      </c>
      <c r="AD961" s="10">
        <f t="shared" si="81"/>
        <v>0</v>
      </c>
      <c r="AF961" s="10">
        <f t="shared" si="82"/>
        <v>0</v>
      </c>
    </row>
    <row r="962" spans="1:32" ht="15.75" customHeight="1" x14ac:dyDescent="0.2">
      <c r="A962" s="8">
        <v>45191</v>
      </c>
      <c r="B962" s="32">
        <v>164.05152889999999</v>
      </c>
      <c r="C962" s="9">
        <f t="shared" si="90"/>
        <v>100.7336655</v>
      </c>
      <c r="D962" s="10">
        <f t="shared" si="91"/>
        <v>164.05152889999999</v>
      </c>
      <c r="E962" s="10">
        <f t="shared" si="92"/>
        <v>1</v>
      </c>
      <c r="F962" s="10">
        <f t="shared" si="93"/>
        <v>0</v>
      </c>
      <c r="G962" s="10">
        <f t="shared" si="94"/>
        <v>0</v>
      </c>
      <c r="H962" s="10">
        <f t="shared" si="95"/>
        <v>0</v>
      </c>
      <c r="I962" s="10">
        <f t="shared" si="96"/>
        <v>0</v>
      </c>
      <c r="J962" s="10">
        <f t="shared" si="97"/>
        <v>0</v>
      </c>
      <c r="K962" s="10">
        <f t="shared" si="98"/>
        <v>0</v>
      </c>
      <c r="L962" s="9">
        <f t="shared" si="88"/>
        <v>164.05152889999999</v>
      </c>
      <c r="M962" s="9">
        <f t="shared" si="99"/>
        <v>166.43973922000004</v>
      </c>
      <c r="N962" s="9">
        <f t="shared" si="102"/>
        <v>165.035339354</v>
      </c>
      <c r="O962" s="9">
        <f t="shared" si="77"/>
        <v>164.52131256250007</v>
      </c>
      <c r="P962" s="9">
        <f t="shared" si="100"/>
        <v>-2.3882103200000415</v>
      </c>
      <c r="Q962" s="10">
        <f t="shared" si="101"/>
        <v>0</v>
      </c>
      <c r="R962" s="9">
        <f t="shared" si="103"/>
        <v>-0.98381045400000744</v>
      </c>
      <c r="S962" s="10">
        <f t="shared" si="105"/>
        <v>-1</v>
      </c>
      <c r="T962" s="9">
        <f t="shared" si="78"/>
        <v>-0.46978366250007753</v>
      </c>
      <c r="U962" s="10">
        <f t="shared" si="83"/>
        <v>-1</v>
      </c>
      <c r="V962" s="9">
        <f t="shared" si="104"/>
        <v>1.4043998660000341</v>
      </c>
      <c r="W962" s="10">
        <f t="shared" si="89"/>
        <v>0</v>
      </c>
      <c r="X962" s="9">
        <f t="shared" si="79"/>
        <v>1.918426657499964</v>
      </c>
      <c r="Y962" s="10">
        <f t="shared" si="84"/>
        <v>0</v>
      </c>
      <c r="Z962" s="9">
        <f t="shared" si="80"/>
        <v>0.51402679149992991</v>
      </c>
      <c r="AA962" s="10">
        <f t="shared" si="85"/>
        <v>0</v>
      </c>
      <c r="AB962" s="10">
        <f t="shared" si="86"/>
        <v>0</v>
      </c>
      <c r="AC962" s="10">
        <f t="shared" si="87"/>
        <v>0</v>
      </c>
      <c r="AD962" s="10">
        <f t="shared" si="81"/>
        <v>0</v>
      </c>
      <c r="AF962" s="10">
        <f t="shared" si="82"/>
        <v>-1</v>
      </c>
    </row>
    <row r="963" spans="1:32" ht="15.75" customHeight="1" x14ac:dyDescent="0.2">
      <c r="A963" s="8">
        <v>45194</v>
      </c>
      <c r="B963" s="32">
        <v>162.96931459999999</v>
      </c>
      <c r="C963" s="9">
        <f t="shared" si="90"/>
        <v>100.7336655</v>
      </c>
      <c r="D963" s="10">
        <f t="shared" si="91"/>
        <v>162.96931459999999</v>
      </c>
      <c r="E963" s="10">
        <f t="shared" si="92"/>
        <v>1</v>
      </c>
      <c r="F963" s="10">
        <f t="shared" si="93"/>
        <v>0</v>
      </c>
      <c r="G963" s="10">
        <f t="shared" si="94"/>
        <v>0</v>
      </c>
      <c r="H963" s="10">
        <f t="shared" si="95"/>
        <v>0</v>
      </c>
      <c r="I963" s="10">
        <f t="shared" si="96"/>
        <v>0</v>
      </c>
      <c r="J963" s="10">
        <f t="shared" si="97"/>
        <v>0</v>
      </c>
      <c r="K963" s="10">
        <f t="shared" si="98"/>
        <v>0</v>
      </c>
      <c r="L963" s="9">
        <f t="shared" si="88"/>
        <v>162.96931459999999</v>
      </c>
      <c r="M963" s="9">
        <f t="shared" si="99"/>
        <v>166.44219817499999</v>
      </c>
      <c r="N963" s="9">
        <f t="shared" si="102"/>
        <v>164.86710662800004</v>
      </c>
      <c r="O963" s="9">
        <f t="shared" si="77"/>
        <v>164.49452774200006</v>
      </c>
      <c r="P963" s="9">
        <f t="shared" si="100"/>
        <v>-3.4728835749999973</v>
      </c>
      <c r="Q963" s="10">
        <f t="shared" si="101"/>
        <v>0</v>
      </c>
      <c r="R963" s="9">
        <f t="shared" si="103"/>
        <v>-1.8977920280000546</v>
      </c>
      <c r="S963" s="10">
        <f t="shared" si="105"/>
        <v>0</v>
      </c>
      <c r="T963" s="9">
        <f t="shared" si="78"/>
        <v>-1.5252131420000694</v>
      </c>
      <c r="U963" s="10">
        <f t="shared" si="83"/>
        <v>0</v>
      </c>
      <c r="V963" s="9">
        <f t="shared" si="104"/>
        <v>1.5750915469999427</v>
      </c>
      <c r="W963" s="10">
        <f t="shared" si="89"/>
        <v>0</v>
      </c>
      <c r="X963" s="9">
        <f t="shared" si="79"/>
        <v>1.9476704329999279</v>
      </c>
      <c r="Y963" s="10">
        <f t="shared" si="84"/>
        <v>0</v>
      </c>
      <c r="Z963" s="9">
        <f t="shared" si="80"/>
        <v>0.37257888599998523</v>
      </c>
      <c r="AA963" s="10">
        <f t="shared" si="85"/>
        <v>0</v>
      </c>
      <c r="AB963" s="10">
        <f t="shared" si="86"/>
        <v>0</v>
      </c>
      <c r="AC963" s="10">
        <f t="shared" si="87"/>
        <v>0</v>
      </c>
      <c r="AD963" s="10">
        <f t="shared" si="81"/>
        <v>0</v>
      </c>
      <c r="AF963" s="10">
        <f t="shared" si="82"/>
        <v>0</v>
      </c>
    </row>
    <row r="964" spans="1:32" ht="15.75" customHeight="1" x14ac:dyDescent="0.2">
      <c r="A964" s="8">
        <v>45195</v>
      </c>
      <c r="B964" s="32">
        <v>161.39521790000001</v>
      </c>
      <c r="C964" s="9">
        <f t="shared" si="90"/>
        <v>100.7336655</v>
      </c>
      <c r="D964" s="10">
        <f t="shared" si="91"/>
        <v>161.39521790000001</v>
      </c>
      <c r="E964" s="10">
        <f t="shared" si="92"/>
        <v>1</v>
      </c>
      <c r="F964" s="10">
        <f t="shared" si="93"/>
        <v>0</v>
      </c>
      <c r="G964" s="10">
        <f t="shared" si="94"/>
        <v>0</v>
      </c>
      <c r="H964" s="10">
        <f t="shared" si="95"/>
        <v>0</v>
      </c>
      <c r="I964" s="10">
        <f t="shared" si="96"/>
        <v>0</v>
      </c>
      <c r="J964" s="10">
        <f t="shared" si="97"/>
        <v>0</v>
      </c>
      <c r="K964" s="10">
        <f t="shared" si="98"/>
        <v>0</v>
      </c>
      <c r="L964" s="9">
        <f t="shared" si="88"/>
        <v>161.39521790000001</v>
      </c>
      <c r="M964" s="9">
        <f t="shared" si="99"/>
        <v>166.20608214500001</v>
      </c>
      <c r="N964" s="9">
        <f t="shared" si="102"/>
        <v>164.61033019999999</v>
      </c>
      <c r="O964" s="9">
        <f t="shared" si="77"/>
        <v>164.47119369650005</v>
      </c>
      <c r="P964" s="9">
        <f t="shared" si="100"/>
        <v>-4.8108642450000048</v>
      </c>
      <c r="Q964" s="10">
        <f t="shared" si="101"/>
        <v>0</v>
      </c>
      <c r="R964" s="9">
        <f t="shared" si="103"/>
        <v>-3.215112299999987</v>
      </c>
      <c r="S964" s="10">
        <f t="shared" si="105"/>
        <v>0</v>
      </c>
      <c r="T964" s="9">
        <f t="shared" si="78"/>
        <v>-3.075975796500046</v>
      </c>
      <c r="U964" s="10">
        <f t="shared" si="83"/>
        <v>0</v>
      </c>
      <c r="V964" s="9">
        <f t="shared" si="104"/>
        <v>1.5957519450000177</v>
      </c>
      <c r="W964" s="10">
        <f t="shared" si="89"/>
        <v>0</v>
      </c>
      <c r="X964" s="9">
        <f t="shared" si="79"/>
        <v>1.7348884484999587</v>
      </c>
      <c r="Y964" s="10">
        <f t="shared" si="84"/>
        <v>0</v>
      </c>
      <c r="Z964" s="9">
        <f t="shared" si="80"/>
        <v>0.139136503499941</v>
      </c>
      <c r="AA964" s="10">
        <f t="shared" si="85"/>
        <v>0</v>
      </c>
      <c r="AB964" s="10">
        <f t="shared" si="86"/>
        <v>0</v>
      </c>
      <c r="AC964" s="10">
        <f t="shared" si="87"/>
        <v>0</v>
      </c>
      <c r="AD964" s="10">
        <f t="shared" si="81"/>
        <v>0</v>
      </c>
      <c r="AF964" s="10">
        <f t="shared" si="82"/>
        <v>0</v>
      </c>
    </row>
    <row r="965" spans="1:32" ht="15.75" customHeight="1" x14ac:dyDescent="0.2">
      <c r="A965" s="8">
        <v>45196</v>
      </c>
      <c r="B965" s="32">
        <v>162.77255249999999</v>
      </c>
      <c r="C965" s="9">
        <f t="shared" si="90"/>
        <v>100.7336655</v>
      </c>
      <c r="D965" s="10">
        <f t="shared" si="91"/>
        <v>162.77255249999999</v>
      </c>
      <c r="E965" s="10">
        <f t="shared" si="92"/>
        <v>1</v>
      </c>
      <c r="F965" s="10">
        <f t="shared" si="93"/>
        <v>0</v>
      </c>
      <c r="G965" s="10">
        <f t="shared" si="94"/>
        <v>0</v>
      </c>
      <c r="H965" s="10">
        <f t="shared" si="95"/>
        <v>0</v>
      </c>
      <c r="I965" s="10">
        <f t="shared" si="96"/>
        <v>0</v>
      </c>
      <c r="J965" s="10">
        <f t="shared" si="97"/>
        <v>0</v>
      </c>
      <c r="K965" s="10">
        <f t="shared" si="98"/>
        <v>0</v>
      </c>
      <c r="L965" s="9">
        <f t="shared" si="88"/>
        <v>162.77255249999999</v>
      </c>
      <c r="M965" s="9">
        <f t="shared" si="99"/>
        <v>165.9158554</v>
      </c>
      <c r="N965" s="9">
        <f t="shared" si="102"/>
        <v>164.364375916</v>
      </c>
      <c r="O965" s="9">
        <f t="shared" si="77"/>
        <v>164.48943298500006</v>
      </c>
      <c r="P965" s="9">
        <f t="shared" si="100"/>
        <v>-3.143302900000009</v>
      </c>
      <c r="Q965" s="10">
        <f t="shared" si="101"/>
        <v>0</v>
      </c>
      <c r="R965" s="9">
        <f t="shared" si="103"/>
        <v>-1.5918234160000111</v>
      </c>
      <c r="S965" s="10">
        <f t="shared" si="105"/>
        <v>0</v>
      </c>
      <c r="T965" s="9">
        <f t="shared" si="78"/>
        <v>-1.7168804850000754</v>
      </c>
      <c r="U965" s="10">
        <f t="shared" si="83"/>
        <v>0</v>
      </c>
      <c r="V965" s="9">
        <f t="shared" si="104"/>
        <v>1.5514794839999979</v>
      </c>
      <c r="W965" s="10">
        <f t="shared" si="89"/>
        <v>0</v>
      </c>
      <c r="X965" s="9">
        <f t="shared" si="79"/>
        <v>1.4264224149999336</v>
      </c>
      <c r="Y965" s="10">
        <f t="shared" si="84"/>
        <v>0</v>
      </c>
      <c r="Z965" s="9">
        <f t="shared" si="80"/>
        <v>-0.1250570690000643</v>
      </c>
      <c r="AA965" s="10">
        <f t="shared" si="85"/>
        <v>-1</v>
      </c>
      <c r="AB965" s="10">
        <f t="shared" si="86"/>
        <v>0</v>
      </c>
      <c r="AC965" s="10">
        <f t="shared" si="87"/>
        <v>0</v>
      </c>
      <c r="AD965" s="10">
        <f t="shared" si="81"/>
        <v>0</v>
      </c>
      <c r="AF965" s="10">
        <f t="shared" si="82"/>
        <v>0</v>
      </c>
    </row>
    <row r="966" spans="1:32" ht="15.75" customHeight="1" x14ac:dyDescent="0.2">
      <c r="A966" s="8">
        <v>45197</v>
      </c>
      <c r="B966" s="32">
        <v>161.49359129999999</v>
      </c>
      <c r="C966" s="9">
        <f t="shared" si="90"/>
        <v>100.7336655</v>
      </c>
      <c r="D966" s="10">
        <f t="shared" si="91"/>
        <v>161.49359129999999</v>
      </c>
      <c r="E966" s="10">
        <f t="shared" si="92"/>
        <v>1</v>
      </c>
      <c r="F966" s="10">
        <f t="shared" si="93"/>
        <v>0</v>
      </c>
      <c r="G966" s="10">
        <f t="shared" si="94"/>
        <v>0</v>
      </c>
      <c r="H966" s="10">
        <f t="shared" si="95"/>
        <v>0</v>
      </c>
      <c r="I966" s="10">
        <f t="shared" si="96"/>
        <v>0</v>
      </c>
      <c r="J966" s="10">
        <f t="shared" si="97"/>
        <v>0</v>
      </c>
      <c r="K966" s="10">
        <f t="shared" si="98"/>
        <v>0</v>
      </c>
      <c r="L966" s="9">
        <f t="shared" si="88"/>
        <v>161.49359129999999</v>
      </c>
      <c r="M966" s="9">
        <f t="shared" si="99"/>
        <v>165.51249007500002</v>
      </c>
      <c r="N966" s="9">
        <f t="shared" si="102"/>
        <v>164.12530822799997</v>
      </c>
      <c r="O966" s="9">
        <f t="shared" si="77"/>
        <v>164.52873764200004</v>
      </c>
      <c r="P966" s="9">
        <f t="shared" si="100"/>
        <v>-4.0188987750000251</v>
      </c>
      <c r="Q966" s="10">
        <f t="shared" si="101"/>
        <v>0</v>
      </c>
      <c r="R966" s="9">
        <f t="shared" si="103"/>
        <v>-2.6317169279999746</v>
      </c>
      <c r="S966" s="10">
        <f t="shared" si="105"/>
        <v>0</v>
      </c>
      <c r="T966" s="9">
        <f t="shared" si="78"/>
        <v>-3.0351463420000471</v>
      </c>
      <c r="U966" s="10">
        <f t="shared" si="83"/>
        <v>0</v>
      </c>
      <c r="V966" s="9">
        <f t="shared" si="104"/>
        <v>1.3871818470000505</v>
      </c>
      <c r="W966" s="10">
        <f t="shared" si="89"/>
        <v>0</v>
      </c>
      <c r="X966" s="9">
        <f t="shared" si="79"/>
        <v>0.98375243299997805</v>
      </c>
      <c r="Y966" s="10">
        <f t="shared" si="84"/>
        <v>0</v>
      </c>
      <c r="Z966" s="9">
        <f t="shared" si="80"/>
        <v>-0.40342941400007248</v>
      </c>
      <c r="AA966" s="10">
        <f t="shared" si="85"/>
        <v>0</v>
      </c>
      <c r="AB966" s="10">
        <f t="shared" si="86"/>
        <v>0</v>
      </c>
      <c r="AC966" s="10">
        <f t="shared" si="87"/>
        <v>0</v>
      </c>
      <c r="AD966" s="10">
        <f t="shared" si="81"/>
        <v>0</v>
      </c>
      <c r="AF966" s="10">
        <f t="shared" si="82"/>
        <v>0</v>
      </c>
    </row>
    <row r="967" spans="1:32" ht="15.75" customHeight="1" x14ac:dyDescent="0.2">
      <c r="A967" s="8">
        <v>45198</v>
      </c>
      <c r="B967" s="32">
        <v>163.11689759999999</v>
      </c>
      <c r="C967" s="9">
        <f t="shared" si="90"/>
        <v>100.7336655</v>
      </c>
      <c r="D967" s="10">
        <f t="shared" si="91"/>
        <v>163.11689759999999</v>
      </c>
      <c r="E967" s="10">
        <f t="shared" si="92"/>
        <v>1</v>
      </c>
      <c r="F967" s="10">
        <f t="shared" si="93"/>
        <v>0</v>
      </c>
      <c r="G967" s="10">
        <f t="shared" si="94"/>
        <v>0</v>
      </c>
      <c r="H967" s="10">
        <f t="shared" si="95"/>
        <v>0</v>
      </c>
      <c r="I967" s="10">
        <f t="shared" si="96"/>
        <v>0</v>
      </c>
      <c r="J967" s="10">
        <f t="shared" si="97"/>
        <v>0</v>
      </c>
      <c r="K967" s="10">
        <f t="shared" si="98"/>
        <v>0</v>
      </c>
      <c r="L967" s="9">
        <f t="shared" si="88"/>
        <v>163.11689759999999</v>
      </c>
      <c r="M967" s="9">
        <f t="shared" si="99"/>
        <v>165.20750655499998</v>
      </c>
      <c r="N967" s="9">
        <f t="shared" si="102"/>
        <v>163.96002716199996</v>
      </c>
      <c r="O967" s="9">
        <f t="shared" ref="O967:O1221" si="106">AVERAGE(L768:L967)</f>
        <v>164.58555313300002</v>
      </c>
      <c r="P967" s="9">
        <f t="shared" si="100"/>
        <v>-2.0906089549999933</v>
      </c>
      <c r="Q967" s="10">
        <f t="shared" si="101"/>
        <v>0</v>
      </c>
      <c r="R967" s="9">
        <f t="shared" si="103"/>
        <v>-0.84312956199997302</v>
      </c>
      <c r="S967" s="10">
        <f t="shared" si="105"/>
        <v>0</v>
      </c>
      <c r="T967" s="9">
        <f t="shared" ref="T967:T1221" si="107">L967-O967</f>
        <v>-1.4686555330000317</v>
      </c>
      <c r="U967" s="10">
        <f t="shared" si="83"/>
        <v>0</v>
      </c>
      <c r="V967" s="9">
        <f t="shared" si="104"/>
        <v>1.2474793930000203</v>
      </c>
      <c r="W967" s="10">
        <f t="shared" si="89"/>
        <v>0</v>
      </c>
      <c r="X967" s="9">
        <f t="shared" ref="X967:X1221" si="108">M967-O967</f>
        <v>0.62195342199996162</v>
      </c>
      <c r="Y967" s="10">
        <f t="shared" si="84"/>
        <v>0</v>
      </c>
      <c r="Z967" s="9">
        <f t="shared" ref="Z967:Z1221" si="109">N967-O967</f>
        <v>-0.62552597100005869</v>
      </c>
      <c r="AA967" s="10">
        <f t="shared" si="85"/>
        <v>0</v>
      </c>
      <c r="AB967" s="10">
        <f t="shared" si="86"/>
        <v>0</v>
      </c>
      <c r="AC967" s="10">
        <f t="shared" si="87"/>
        <v>0</v>
      </c>
      <c r="AD967" s="10">
        <f t="shared" ref="AD967:AD1221" si="110">IF(AND(Q967=1,S967=1),1,IF(AND(Q967=-1,S967=-1),-1,0))</f>
        <v>0</v>
      </c>
      <c r="AF967" s="10">
        <f t="shared" ref="AF967:AF1221" si="111">IF(AND(S967=1,U967=1),1,IF(AND(S967=-1,U967=-1),-1,0))</f>
        <v>0</v>
      </c>
    </row>
    <row r="968" spans="1:32" ht="15.75" customHeight="1" x14ac:dyDescent="0.2">
      <c r="A968" s="8">
        <v>45201</v>
      </c>
      <c r="B968" s="32">
        <v>162.03469849999999</v>
      </c>
      <c r="C968" s="9">
        <f t="shared" si="90"/>
        <v>100.7336655</v>
      </c>
      <c r="D968" s="10">
        <f t="shared" si="91"/>
        <v>162.03469849999999</v>
      </c>
      <c r="E968" s="10">
        <f t="shared" si="92"/>
        <v>1</v>
      </c>
      <c r="F968" s="10">
        <f t="shared" si="93"/>
        <v>0</v>
      </c>
      <c r="G968" s="10">
        <f t="shared" si="94"/>
        <v>0</v>
      </c>
      <c r="H968" s="10">
        <f t="shared" si="95"/>
        <v>0</v>
      </c>
      <c r="I968" s="10">
        <f t="shared" si="96"/>
        <v>0</v>
      </c>
      <c r="J968" s="10">
        <f t="shared" si="97"/>
        <v>0</v>
      </c>
      <c r="K968" s="10">
        <f t="shared" si="98"/>
        <v>0</v>
      </c>
      <c r="L968" s="9">
        <f t="shared" si="88"/>
        <v>162.03469849999999</v>
      </c>
      <c r="M968" s="9">
        <f t="shared" si="99"/>
        <v>164.882846825</v>
      </c>
      <c r="N968" s="9">
        <f t="shared" si="102"/>
        <v>163.82426025599997</v>
      </c>
      <c r="O968" s="9">
        <f t="shared" si="106"/>
        <v>164.64370216550006</v>
      </c>
      <c r="P968" s="9">
        <f t="shared" si="100"/>
        <v>-2.848148325000011</v>
      </c>
      <c r="Q968" s="10">
        <f t="shared" si="101"/>
        <v>0</v>
      </c>
      <c r="R968" s="9">
        <f t="shared" si="103"/>
        <v>-1.7895617559999835</v>
      </c>
      <c r="S968" s="10">
        <f t="shared" si="105"/>
        <v>0</v>
      </c>
      <c r="T968" s="9">
        <f t="shared" si="107"/>
        <v>-2.6090036655000688</v>
      </c>
      <c r="U968" s="10">
        <f t="shared" ref="U968:U1222" si="112">IF(AND(T968&lt;0,T967&gt;=0),-1,IF(AND(T968&gt;0,T967&lt;=0),1,0))</f>
        <v>0</v>
      </c>
      <c r="V968" s="9">
        <f t="shared" si="104"/>
        <v>1.0585865690000276</v>
      </c>
      <c r="W968" s="10">
        <f t="shared" si="89"/>
        <v>0</v>
      </c>
      <c r="X968" s="9">
        <f t="shared" si="108"/>
        <v>0.23914465949994224</v>
      </c>
      <c r="Y968" s="10">
        <f t="shared" ref="Y968:Y1222" si="113">IF(AND(X968&lt;0,X967&gt;=0),-1,IF(AND(X968&gt;0,X967&lt;=0),1,0))</f>
        <v>0</v>
      </c>
      <c r="Z968" s="9">
        <f t="shared" si="109"/>
        <v>-0.81944190950008533</v>
      </c>
      <c r="AA968" s="10">
        <f t="shared" ref="AA968:AA1222" si="114">IF(AND(Z968&lt;0,Z967&gt;=0),-1,IF(AND(Z968&gt;0,Z967&lt;=0),1,0))</f>
        <v>0</v>
      </c>
      <c r="AB968" s="10">
        <f t="shared" ref="AB968:AB1222" si="115">IF(AND(Q968=1,Y968=1),1,IF(AND(Q968=-1,Y968=-1),-1,0))</f>
        <v>0</v>
      </c>
      <c r="AC968" s="10">
        <f t="shared" ref="AC968:AC1222" si="116">IF(AND(S968=1,AA968),1,IF(AND(S968=-1,AA968=-1),-1,0))</f>
        <v>0</v>
      </c>
      <c r="AD968" s="10">
        <f t="shared" si="110"/>
        <v>0</v>
      </c>
      <c r="AF968" s="10">
        <f t="shared" si="111"/>
        <v>0</v>
      </c>
    </row>
    <row r="969" spans="1:32" ht="15.75" customHeight="1" x14ac:dyDescent="0.2">
      <c r="A969" s="8">
        <v>45202</v>
      </c>
      <c r="B969" s="32">
        <v>158.29618840000001</v>
      </c>
      <c r="C969" s="9">
        <f t="shared" si="90"/>
        <v>100.7336655</v>
      </c>
      <c r="D969" s="10">
        <f t="shared" si="91"/>
        <v>158.29618840000001</v>
      </c>
      <c r="E969" s="10">
        <f t="shared" si="92"/>
        <v>1</v>
      </c>
      <c r="F969" s="10">
        <f t="shared" si="93"/>
        <v>0</v>
      </c>
      <c r="G969" s="10">
        <f t="shared" si="94"/>
        <v>0</v>
      </c>
      <c r="H969" s="10">
        <f t="shared" si="95"/>
        <v>0</v>
      </c>
      <c r="I969" s="10">
        <f t="shared" si="96"/>
        <v>0</v>
      </c>
      <c r="J969" s="10">
        <f t="shared" si="97"/>
        <v>0</v>
      </c>
      <c r="K969" s="10">
        <f t="shared" si="98"/>
        <v>0</v>
      </c>
      <c r="L969" s="9">
        <f t="shared" si="88"/>
        <v>158.29618840000001</v>
      </c>
      <c r="M969" s="9">
        <f t="shared" si="99"/>
        <v>164.31961135499998</v>
      </c>
      <c r="N969" s="9">
        <f t="shared" si="102"/>
        <v>163.58420868199997</v>
      </c>
      <c r="O969" s="9">
        <f t="shared" si="106"/>
        <v>164.67641411050008</v>
      </c>
      <c r="P969" s="9">
        <f t="shared" si="100"/>
        <v>-6.0234229549999725</v>
      </c>
      <c r="Q969" s="10">
        <f t="shared" si="101"/>
        <v>0</v>
      </c>
      <c r="R969" s="9">
        <f t="shared" si="103"/>
        <v>-5.2880202819999624</v>
      </c>
      <c r="S969" s="10">
        <f t="shared" si="105"/>
        <v>0</v>
      </c>
      <c r="T969" s="9">
        <f t="shared" si="107"/>
        <v>-6.3802257105000706</v>
      </c>
      <c r="U969" s="10">
        <f t="shared" si="112"/>
        <v>0</v>
      </c>
      <c r="V969" s="9">
        <f t="shared" si="104"/>
        <v>0.73540267300001005</v>
      </c>
      <c r="W969" s="10">
        <f t="shared" si="89"/>
        <v>0</v>
      </c>
      <c r="X969" s="9">
        <f t="shared" si="108"/>
        <v>-0.3568027555000981</v>
      </c>
      <c r="Y969" s="10">
        <f t="shared" si="113"/>
        <v>-1</v>
      </c>
      <c r="Z969" s="9">
        <f t="shared" si="109"/>
        <v>-1.0922054285001082</v>
      </c>
      <c r="AA969" s="10">
        <f t="shared" si="114"/>
        <v>0</v>
      </c>
      <c r="AB969" s="10">
        <f t="shared" si="115"/>
        <v>0</v>
      </c>
      <c r="AC969" s="10">
        <f t="shared" si="116"/>
        <v>0</v>
      </c>
      <c r="AD969" s="10">
        <f t="shared" si="110"/>
        <v>0</v>
      </c>
      <c r="AF969" s="10">
        <f t="shared" si="111"/>
        <v>0</v>
      </c>
    </row>
    <row r="970" spans="1:32" ht="15.75" customHeight="1" x14ac:dyDescent="0.2">
      <c r="A970" s="8">
        <v>45203</v>
      </c>
      <c r="B970" s="32">
        <v>161.9363251</v>
      </c>
      <c r="C970" s="9">
        <f t="shared" si="90"/>
        <v>100.7336655</v>
      </c>
      <c r="D970" s="10">
        <f t="shared" si="91"/>
        <v>161.9363251</v>
      </c>
      <c r="E970" s="10">
        <f t="shared" si="92"/>
        <v>1</v>
      </c>
      <c r="F970" s="10">
        <f t="shared" si="93"/>
        <v>0</v>
      </c>
      <c r="G970" s="10">
        <f t="shared" si="94"/>
        <v>0</v>
      </c>
      <c r="H970" s="10">
        <f t="shared" si="95"/>
        <v>0</v>
      </c>
      <c r="I970" s="10">
        <f t="shared" si="96"/>
        <v>0</v>
      </c>
      <c r="J970" s="10">
        <f t="shared" si="97"/>
        <v>0</v>
      </c>
      <c r="K970" s="10">
        <f t="shared" si="98"/>
        <v>0</v>
      </c>
      <c r="L970" s="9">
        <f t="shared" si="88"/>
        <v>161.9363251</v>
      </c>
      <c r="M970" s="9">
        <f t="shared" si="99"/>
        <v>164.031845855</v>
      </c>
      <c r="N970" s="9">
        <f t="shared" si="102"/>
        <v>163.41695984199995</v>
      </c>
      <c r="O970" s="9">
        <f t="shared" si="106"/>
        <v>164.73093994400006</v>
      </c>
      <c r="P970" s="9">
        <f t="shared" si="100"/>
        <v>-2.0955207549999955</v>
      </c>
      <c r="Q970" s="10">
        <f t="shared" si="101"/>
        <v>0</v>
      </c>
      <c r="R970" s="9">
        <f t="shared" si="103"/>
        <v>-1.4806347419999497</v>
      </c>
      <c r="S970" s="10">
        <f t="shared" si="105"/>
        <v>0</v>
      </c>
      <c r="T970" s="9">
        <f t="shared" si="107"/>
        <v>-2.7946148440000513</v>
      </c>
      <c r="U970" s="10">
        <f t="shared" si="112"/>
        <v>0</v>
      </c>
      <c r="V970" s="9">
        <f t="shared" si="104"/>
        <v>0.61488601300004575</v>
      </c>
      <c r="W970" s="10">
        <f t="shared" si="89"/>
        <v>0</v>
      </c>
      <c r="X970" s="9">
        <f t="shared" si="108"/>
        <v>-0.69909408900005587</v>
      </c>
      <c r="Y970" s="10">
        <f t="shared" si="113"/>
        <v>0</v>
      </c>
      <c r="Z970" s="9">
        <f t="shared" si="109"/>
        <v>-1.3139801020001016</v>
      </c>
      <c r="AA970" s="10">
        <f t="shared" si="114"/>
        <v>0</v>
      </c>
      <c r="AB970" s="10">
        <f t="shared" si="115"/>
        <v>0</v>
      </c>
      <c r="AC970" s="10">
        <f t="shared" si="116"/>
        <v>0</v>
      </c>
      <c r="AD970" s="10">
        <f t="shared" si="110"/>
        <v>0</v>
      </c>
      <c r="AF970" s="10">
        <f t="shared" si="111"/>
        <v>0</v>
      </c>
    </row>
    <row r="971" spans="1:32" ht="15.75" customHeight="1" x14ac:dyDescent="0.2">
      <c r="A971" s="8">
        <v>45204</v>
      </c>
      <c r="B971" s="32">
        <v>160.0670624</v>
      </c>
      <c r="C971" s="9">
        <f t="shared" si="90"/>
        <v>100.7336655</v>
      </c>
      <c r="D971" s="10">
        <f t="shared" si="91"/>
        <v>160.0670624</v>
      </c>
      <c r="E971" s="10">
        <f t="shared" si="92"/>
        <v>1</v>
      </c>
      <c r="F971" s="10">
        <f t="shared" si="93"/>
        <v>0</v>
      </c>
      <c r="G971" s="10">
        <f t="shared" si="94"/>
        <v>0</v>
      </c>
      <c r="H971" s="10">
        <f t="shared" si="95"/>
        <v>0</v>
      </c>
      <c r="I971" s="10">
        <f t="shared" si="96"/>
        <v>0</v>
      </c>
      <c r="J971" s="10">
        <f t="shared" si="97"/>
        <v>0</v>
      </c>
      <c r="K971" s="10">
        <f t="shared" si="98"/>
        <v>0</v>
      </c>
      <c r="L971" s="9">
        <f t="shared" si="88"/>
        <v>160.0670624</v>
      </c>
      <c r="M971" s="9">
        <f t="shared" si="99"/>
        <v>163.76129607999999</v>
      </c>
      <c r="N971" s="9">
        <f t="shared" si="102"/>
        <v>163.08442962999999</v>
      </c>
      <c r="O971" s="9">
        <f t="shared" si="106"/>
        <v>164.78165962500003</v>
      </c>
      <c r="P971" s="9">
        <f t="shared" si="100"/>
        <v>-3.6942336799999964</v>
      </c>
      <c r="Q971" s="10">
        <f t="shared" si="101"/>
        <v>0</v>
      </c>
      <c r="R971" s="9">
        <f t="shared" si="103"/>
        <v>-3.0173672299999907</v>
      </c>
      <c r="S971" s="10">
        <f t="shared" si="105"/>
        <v>0</v>
      </c>
      <c r="T971" s="9">
        <f t="shared" si="107"/>
        <v>-4.7145972250000341</v>
      </c>
      <c r="U971" s="10">
        <f t="shared" si="112"/>
        <v>0</v>
      </c>
      <c r="V971" s="9">
        <f t="shared" si="104"/>
        <v>0.67686645000000567</v>
      </c>
      <c r="W971" s="10">
        <f t="shared" si="89"/>
        <v>0</v>
      </c>
      <c r="X971" s="9">
        <f t="shared" si="108"/>
        <v>-1.0203635450000377</v>
      </c>
      <c r="Y971" s="10">
        <f t="shared" si="113"/>
        <v>0</v>
      </c>
      <c r="Z971" s="9">
        <f t="shared" si="109"/>
        <v>-1.6972299950000433</v>
      </c>
      <c r="AA971" s="10">
        <f t="shared" si="114"/>
        <v>0</v>
      </c>
      <c r="AB971" s="10">
        <f t="shared" si="115"/>
        <v>0</v>
      </c>
      <c r="AC971" s="10">
        <f t="shared" si="116"/>
        <v>0</v>
      </c>
      <c r="AD971" s="10">
        <f t="shared" si="110"/>
        <v>0</v>
      </c>
      <c r="AF971" s="10">
        <f t="shared" si="111"/>
        <v>0</v>
      </c>
    </row>
    <row r="972" spans="1:32" ht="15.75" customHeight="1" x14ac:dyDescent="0.2">
      <c r="A972" s="8">
        <v>45205</v>
      </c>
      <c r="B972" s="32">
        <v>162.6249847</v>
      </c>
      <c r="C972" s="9">
        <f t="shared" si="90"/>
        <v>100.7336655</v>
      </c>
      <c r="D972" s="10">
        <f t="shared" si="91"/>
        <v>162.6249847</v>
      </c>
      <c r="E972" s="10">
        <f t="shared" si="92"/>
        <v>1</v>
      </c>
      <c r="F972" s="10">
        <f t="shared" si="93"/>
        <v>0</v>
      </c>
      <c r="G972" s="10">
        <f t="shared" si="94"/>
        <v>0</v>
      </c>
      <c r="H972" s="10">
        <f t="shared" si="95"/>
        <v>0</v>
      </c>
      <c r="I972" s="10">
        <f t="shared" si="96"/>
        <v>0</v>
      </c>
      <c r="J972" s="10">
        <f t="shared" si="97"/>
        <v>0</v>
      </c>
      <c r="K972" s="10">
        <f t="shared" si="98"/>
        <v>0</v>
      </c>
      <c r="L972" s="9">
        <f t="shared" si="88"/>
        <v>162.6249847</v>
      </c>
      <c r="M972" s="9">
        <f t="shared" si="99"/>
        <v>163.51534118499998</v>
      </c>
      <c r="N972" s="9">
        <f t="shared" si="102"/>
        <v>163.05097992199998</v>
      </c>
      <c r="O972" s="9">
        <f t="shared" si="106"/>
        <v>164.84179664850001</v>
      </c>
      <c r="P972" s="9">
        <f t="shared" si="100"/>
        <v>-0.89035648499998388</v>
      </c>
      <c r="Q972" s="10">
        <f t="shared" si="101"/>
        <v>0</v>
      </c>
      <c r="R972" s="9">
        <f t="shared" si="103"/>
        <v>-0.42599522199998319</v>
      </c>
      <c r="S972" s="10">
        <f t="shared" si="105"/>
        <v>0</v>
      </c>
      <c r="T972" s="9">
        <f t="shared" si="107"/>
        <v>-2.2168119485000091</v>
      </c>
      <c r="U972" s="10">
        <f t="shared" si="112"/>
        <v>0</v>
      </c>
      <c r="V972" s="9">
        <f t="shared" si="104"/>
        <v>0.46436126300000069</v>
      </c>
      <c r="W972" s="10">
        <f t="shared" si="89"/>
        <v>0</v>
      </c>
      <c r="X972" s="9">
        <f t="shared" si="108"/>
        <v>-1.3264554635000252</v>
      </c>
      <c r="Y972" s="10">
        <f t="shared" si="113"/>
        <v>0</v>
      </c>
      <c r="Z972" s="9">
        <f t="shared" si="109"/>
        <v>-1.7908167265000259</v>
      </c>
      <c r="AA972" s="10">
        <f t="shared" si="114"/>
        <v>0</v>
      </c>
      <c r="AB972" s="10">
        <f t="shared" si="115"/>
        <v>0</v>
      </c>
      <c r="AC972" s="10">
        <f t="shared" si="116"/>
        <v>0</v>
      </c>
      <c r="AD972" s="10">
        <f t="shared" si="110"/>
        <v>0</v>
      </c>
      <c r="AF972" s="10">
        <f t="shared" si="111"/>
        <v>0</v>
      </c>
    </row>
    <row r="973" spans="1:32" ht="15.75" customHeight="1" x14ac:dyDescent="0.2">
      <c r="A973" s="8">
        <v>45208</v>
      </c>
      <c r="B973" s="32">
        <v>161.39521790000001</v>
      </c>
      <c r="C973" s="9">
        <f t="shared" si="90"/>
        <v>100.7336655</v>
      </c>
      <c r="D973" s="10">
        <f t="shared" si="91"/>
        <v>161.39521790000001</v>
      </c>
      <c r="E973" s="10">
        <f t="shared" si="92"/>
        <v>1</v>
      </c>
      <c r="F973" s="10">
        <f t="shared" si="93"/>
        <v>0</v>
      </c>
      <c r="G973" s="10">
        <f t="shared" si="94"/>
        <v>0</v>
      </c>
      <c r="H973" s="10">
        <f t="shared" si="95"/>
        <v>0</v>
      </c>
      <c r="I973" s="10">
        <f t="shared" si="96"/>
        <v>0</v>
      </c>
      <c r="J973" s="10">
        <f t="shared" si="97"/>
        <v>0</v>
      </c>
      <c r="K973" s="10">
        <f t="shared" si="98"/>
        <v>0</v>
      </c>
      <c r="L973" s="9">
        <f t="shared" si="88"/>
        <v>161.39521790000001</v>
      </c>
      <c r="M973" s="9">
        <f t="shared" si="99"/>
        <v>163.20298004</v>
      </c>
      <c r="N973" s="9">
        <f t="shared" si="102"/>
        <v>163.03523864999997</v>
      </c>
      <c r="O973" s="9">
        <f t="shared" si="106"/>
        <v>164.89939796700003</v>
      </c>
      <c r="P973" s="9">
        <f t="shared" si="100"/>
        <v>-1.8077621399999941</v>
      </c>
      <c r="Q973" s="10">
        <f t="shared" si="101"/>
        <v>0</v>
      </c>
      <c r="R973" s="9">
        <f t="shared" si="103"/>
        <v>-1.6400207499999624</v>
      </c>
      <c r="S973" s="10">
        <f t="shared" si="105"/>
        <v>0</v>
      </c>
      <c r="T973" s="9">
        <f t="shared" si="107"/>
        <v>-3.5041800670000214</v>
      </c>
      <c r="U973" s="10">
        <f t="shared" si="112"/>
        <v>0</v>
      </c>
      <c r="V973" s="9">
        <f t="shared" si="104"/>
        <v>0.16774139000003174</v>
      </c>
      <c r="W973" s="10">
        <f t="shared" si="89"/>
        <v>0</v>
      </c>
      <c r="X973" s="9">
        <f t="shared" si="108"/>
        <v>-1.6964179270000272</v>
      </c>
      <c r="Y973" s="10">
        <f t="shared" si="113"/>
        <v>0</v>
      </c>
      <c r="Z973" s="9">
        <f t="shared" si="109"/>
        <v>-1.864159317000059</v>
      </c>
      <c r="AA973" s="10">
        <f t="shared" si="114"/>
        <v>0</v>
      </c>
      <c r="AB973" s="10">
        <f t="shared" si="115"/>
        <v>0</v>
      </c>
      <c r="AC973" s="10">
        <f t="shared" si="116"/>
        <v>0</v>
      </c>
      <c r="AD973" s="10">
        <f t="shared" si="110"/>
        <v>0</v>
      </c>
      <c r="AF973" s="10">
        <f t="shared" si="111"/>
        <v>0</v>
      </c>
    </row>
    <row r="974" spans="1:32" ht="15.75" customHeight="1" x14ac:dyDescent="0.2">
      <c r="A974" s="8">
        <v>45209</v>
      </c>
      <c r="B974" s="32">
        <v>165.7732086</v>
      </c>
      <c r="C974" s="9">
        <f t="shared" si="90"/>
        <v>100.7336655</v>
      </c>
      <c r="D974" s="10">
        <f t="shared" si="91"/>
        <v>165.7732086</v>
      </c>
      <c r="E974" s="10">
        <f t="shared" si="92"/>
        <v>1</v>
      </c>
      <c r="F974" s="10">
        <f t="shared" si="93"/>
        <v>0</v>
      </c>
      <c r="G974" s="10">
        <f t="shared" si="94"/>
        <v>0</v>
      </c>
      <c r="H974" s="10">
        <f t="shared" si="95"/>
        <v>0</v>
      </c>
      <c r="I974" s="10">
        <f t="shared" si="96"/>
        <v>0</v>
      </c>
      <c r="J974" s="10">
        <f t="shared" si="97"/>
        <v>0</v>
      </c>
      <c r="K974" s="10">
        <f t="shared" si="98"/>
        <v>0</v>
      </c>
      <c r="L974" s="9">
        <f t="shared" si="88"/>
        <v>165.7732086</v>
      </c>
      <c r="M974" s="9">
        <f t="shared" si="99"/>
        <v>163.16608733999999</v>
      </c>
      <c r="N974" s="9">
        <f t="shared" si="102"/>
        <v>163.02638458399997</v>
      </c>
      <c r="O974" s="9">
        <f t="shared" si="106"/>
        <v>164.96708618400007</v>
      </c>
      <c r="P974" s="9">
        <f t="shared" si="100"/>
        <v>2.6071212600000138</v>
      </c>
      <c r="Q974" s="10">
        <f t="shared" si="101"/>
        <v>1</v>
      </c>
      <c r="R974" s="9">
        <f t="shared" si="103"/>
        <v>2.7468240160000335</v>
      </c>
      <c r="S974" s="10">
        <f t="shared" si="105"/>
        <v>1</v>
      </c>
      <c r="T974" s="9">
        <f t="shared" si="107"/>
        <v>0.80612241599993695</v>
      </c>
      <c r="U974" s="10">
        <f t="shared" si="112"/>
        <v>1</v>
      </c>
      <c r="V974" s="9">
        <f t="shared" si="104"/>
        <v>0.13970275600001969</v>
      </c>
      <c r="W974" s="10">
        <f t="shared" si="89"/>
        <v>0</v>
      </c>
      <c r="X974" s="9">
        <f t="shared" si="108"/>
        <v>-1.8009988440000768</v>
      </c>
      <c r="Y974" s="10">
        <f t="shared" si="113"/>
        <v>0</v>
      </c>
      <c r="Z974" s="9">
        <f t="shared" si="109"/>
        <v>-1.9407016000000965</v>
      </c>
      <c r="AA974" s="10">
        <f t="shared" si="114"/>
        <v>0</v>
      </c>
      <c r="AB974" s="10">
        <f t="shared" si="115"/>
        <v>0</v>
      </c>
      <c r="AC974" s="10">
        <f t="shared" si="116"/>
        <v>0</v>
      </c>
      <c r="AD974" s="10">
        <f t="shared" si="110"/>
        <v>1</v>
      </c>
      <c r="AF974" s="10">
        <f t="shared" si="111"/>
        <v>1</v>
      </c>
    </row>
    <row r="975" spans="1:32" ht="15.75" customHeight="1" x14ac:dyDescent="0.2">
      <c r="A975" s="8">
        <v>45210</v>
      </c>
      <c r="B975" s="32">
        <v>167.29812620000001</v>
      </c>
      <c r="C975" s="9">
        <f t="shared" si="90"/>
        <v>100.7336655</v>
      </c>
      <c r="D975" s="10">
        <f t="shared" si="91"/>
        <v>167.29812620000001</v>
      </c>
      <c r="E975" s="10">
        <f t="shared" si="92"/>
        <v>1</v>
      </c>
      <c r="F975" s="10">
        <f t="shared" si="93"/>
        <v>0</v>
      </c>
      <c r="G975" s="10">
        <f t="shared" si="94"/>
        <v>0</v>
      </c>
      <c r="H975" s="10">
        <f t="shared" si="95"/>
        <v>0</v>
      </c>
      <c r="I975" s="10">
        <f t="shared" si="96"/>
        <v>0</v>
      </c>
      <c r="J975" s="10">
        <f t="shared" si="97"/>
        <v>0</v>
      </c>
      <c r="K975" s="10">
        <f t="shared" si="98"/>
        <v>0</v>
      </c>
      <c r="L975" s="9">
        <f t="shared" si="88"/>
        <v>167.29812620000001</v>
      </c>
      <c r="M975" s="9">
        <f t="shared" si="99"/>
        <v>163.31366042999997</v>
      </c>
      <c r="N975" s="9">
        <f t="shared" si="102"/>
        <v>163.07262420800001</v>
      </c>
      <c r="O975" s="9">
        <f t="shared" si="106"/>
        <v>165.05227508750011</v>
      </c>
      <c r="P975" s="9">
        <f t="shared" si="100"/>
        <v>3.9844657700000425</v>
      </c>
      <c r="Q975" s="10">
        <f t="shared" si="101"/>
        <v>0</v>
      </c>
      <c r="R975" s="9">
        <f t="shared" si="103"/>
        <v>4.2255019920000052</v>
      </c>
      <c r="S975" s="10">
        <f t="shared" si="105"/>
        <v>0</v>
      </c>
      <c r="T975" s="9">
        <f t="shared" si="107"/>
        <v>2.2458511124999063</v>
      </c>
      <c r="U975" s="10">
        <f t="shared" si="112"/>
        <v>0</v>
      </c>
      <c r="V975" s="9">
        <f t="shared" si="104"/>
        <v>0.24103622199996266</v>
      </c>
      <c r="W975" s="10">
        <f t="shared" si="89"/>
        <v>0</v>
      </c>
      <c r="X975" s="9">
        <f t="shared" si="108"/>
        <v>-1.7386146575001362</v>
      </c>
      <c r="Y975" s="10">
        <f t="shared" si="113"/>
        <v>0</v>
      </c>
      <c r="Z975" s="9">
        <f t="shared" si="109"/>
        <v>-1.9796508795000989</v>
      </c>
      <c r="AA975" s="10">
        <f t="shared" si="114"/>
        <v>0</v>
      </c>
      <c r="AB975" s="10">
        <f t="shared" si="115"/>
        <v>0</v>
      </c>
      <c r="AC975" s="10">
        <f t="shared" si="116"/>
        <v>0</v>
      </c>
      <c r="AD975" s="10">
        <f t="shared" si="110"/>
        <v>0</v>
      </c>
      <c r="AF975" s="10">
        <f t="shared" si="111"/>
        <v>0</v>
      </c>
    </row>
    <row r="976" spans="1:32" ht="15.75" customHeight="1" x14ac:dyDescent="0.2">
      <c r="A976" s="8">
        <v>45211</v>
      </c>
      <c r="B976" s="32">
        <v>166.8554077</v>
      </c>
      <c r="C976" s="9">
        <f t="shared" si="90"/>
        <v>100.7336655</v>
      </c>
      <c r="D976" s="10">
        <f t="shared" si="91"/>
        <v>166.8554077</v>
      </c>
      <c r="E976" s="10">
        <f t="shared" si="92"/>
        <v>1</v>
      </c>
      <c r="F976" s="10">
        <f t="shared" si="93"/>
        <v>0</v>
      </c>
      <c r="G976" s="10">
        <f t="shared" si="94"/>
        <v>0</v>
      </c>
      <c r="H976" s="10">
        <f t="shared" si="95"/>
        <v>0</v>
      </c>
      <c r="I976" s="10">
        <f t="shared" si="96"/>
        <v>0</v>
      </c>
      <c r="J976" s="10">
        <f t="shared" si="97"/>
        <v>0</v>
      </c>
      <c r="K976" s="10">
        <f t="shared" si="98"/>
        <v>0</v>
      </c>
      <c r="L976" s="9">
        <f t="shared" si="88"/>
        <v>166.8554077</v>
      </c>
      <c r="M976" s="9">
        <f t="shared" si="99"/>
        <v>163.39974441499999</v>
      </c>
      <c r="N976" s="9">
        <f t="shared" si="102"/>
        <v>163.19363403399998</v>
      </c>
      <c r="O976" s="9">
        <f t="shared" si="106"/>
        <v>165.12248375150008</v>
      </c>
      <c r="P976" s="9">
        <f t="shared" si="100"/>
        <v>3.4556632850000142</v>
      </c>
      <c r="Q976" s="10">
        <f t="shared" si="101"/>
        <v>0</v>
      </c>
      <c r="R976" s="9">
        <f t="shared" si="103"/>
        <v>3.6617736660000162</v>
      </c>
      <c r="S976" s="10">
        <f t="shared" si="105"/>
        <v>0</v>
      </c>
      <c r="T976" s="9">
        <f t="shared" si="107"/>
        <v>1.7329239484999164</v>
      </c>
      <c r="U976" s="10">
        <f t="shared" si="112"/>
        <v>0</v>
      </c>
      <c r="V976" s="9">
        <f t="shared" si="104"/>
        <v>0.20611038100000201</v>
      </c>
      <c r="W976" s="10">
        <f t="shared" si="89"/>
        <v>0</v>
      </c>
      <c r="X976" s="9">
        <f t="shared" si="108"/>
        <v>-1.7227393365000978</v>
      </c>
      <c r="Y976" s="10">
        <f t="shared" si="113"/>
        <v>0</v>
      </c>
      <c r="Z976" s="9">
        <f t="shared" si="109"/>
        <v>-1.9288497175000998</v>
      </c>
      <c r="AA976" s="10">
        <f t="shared" si="114"/>
        <v>0</v>
      </c>
      <c r="AB976" s="10">
        <f t="shared" si="115"/>
        <v>0</v>
      </c>
      <c r="AC976" s="10">
        <f t="shared" si="116"/>
        <v>0</v>
      </c>
      <c r="AD976" s="10">
        <f t="shared" si="110"/>
        <v>0</v>
      </c>
      <c r="AF976" s="10">
        <f t="shared" si="111"/>
        <v>0</v>
      </c>
    </row>
    <row r="977" spans="1:32" ht="15.75" customHeight="1" x14ac:dyDescent="0.2">
      <c r="A977" s="8">
        <v>45212</v>
      </c>
      <c r="B977" s="32">
        <v>163.0185089</v>
      </c>
      <c r="C977" s="9">
        <f t="shared" si="90"/>
        <v>100.7336655</v>
      </c>
      <c r="D977" s="10">
        <f t="shared" si="91"/>
        <v>163.0185089</v>
      </c>
      <c r="E977" s="10">
        <f t="shared" si="92"/>
        <v>1</v>
      </c>
      <c r="F977" s="10">
        <f t="shared" si="93"/>
        <v>0</v>
      </c>
      <c r="G977" s="10">
        <f t="shared" si="94"/>
        <v>0</v>
      </c>
      <c r="H977" s="10">
        <f t="shared" si="95"/>
        <v>0</v>
      </c>
      <c r="I977" s="10">
        <f t="shared" si="96"/>
        <v>0</v>
      </c>
      <c r="J977" s="10">
        <f t="shared" si="97"/>
        <v>0</v>
      </c>
      <c r="K977" s="10">
        <f t="shared" si="98"/>
        <v>0</v>
      </c>
      <c r="L977" s="9">
        <f t="shared" si="88"/>
        <v>163.0185089</v>
      </c>
      <c r="M977" s="9">
        <f t="shared" si="99"/>
        <v>163.18330382999997</v>
      </c>
      <c r="N977" s="9">
        <f t="shared" si="102"/>
        <v>163.26053344799996</v>
      </c>
      <c r="O977" s="9">
        <f t="shared" si="106"/>
        <v>165.16844955650006</v>
      </c>
      <c r="P977" s="9">
        <f t="shared" si="100"/>
        <v>-0.16479492999997092</v>
      </c>
      <c r="Q977" s="10">
        <f t="shared" si="101"/>
        <v>-1</v>
      </c>
      <c r="R977" s="9">
        <f t="shared" si="103"/>
        <v>-0.24202454799996076</v>
      </c>
      <c r="S977" s="10">
        <f t="shared" si="105"/>
        <v>-1</v>
      </c>
      <c r="T977" s="9">
        <f t="shared" si="107"/>
        <v>-2.1499406565000641</v>
      </c>
      <c r="U977" s="10">
        <f t="shared" si="112"/>
        <v>-1</v>
      </c>
      <c r="V977" s="9">
        <f t="shared" si="104"/>
        <v>-7.7229617999989841E-2</v>
      </c>
      <c r="W977" s="10">
        <f t="shared" si="89"/>
        <v>-1</v>
      </c>
      <c r="X977" s="9">
        <f t="shared" si="108"/>
        <v>-1.9851457265000931</v>
      </c>
      <c r="Y977" s="10">
        <f t="shared" si="113"/>
        <v>0</v>
      </c>
      <c r="Z977" s="9">
        <f t="shared" si="109"/>
        <v>-1.9079161085001033</v>
      </c>
      <c r="AA977" s="10">
        <f t="shared" si="114"/>
        <v>0</v>
      </c>
      <c r="AB977" s="10">
        <f t="shared" si="115"/>
        <v>0</v>
      </c>
      <c r="AC977" s="10">
        <f t="shared" si="116"/>
        <v>0</v>
      </c>
      <c r="AD977" s="10">
        <f t="shared" si="110"/>
        <v>-1</v>
      </c>
      <c r="AF977" s="10">
        <f t="shared" si="111"/>
        <v>-1</v>
      </c>
    </row>
    <row r="978" spans="1:32" ht="15.75" customHeight="1" x14ac:dyDescent="0.2">
      <c r="A978" s="8">
        <v>45215</v>
      </c>
      <c r="B978" s="32">
        <v>163.46122740000001</v>
      </c>
      <c r="C978" s="9">
        <f t="shared" si="90"/>
        <v>100.7336655</v>
      </c>
      <c r="D978" s="10">
        <f t="shared" si="91"/>
        <v>163.46122740000001</v>
      </c>
      <c r="E978" s="10">
        <f t="shared" si="92"/>
        <v>1</v>
      </c>
      <c r="F978" s="10">
        <f t="shared" si="93"/>
        <v>0</v>
      </c>
      <c r="G978" s="10">
        <f t="shared" si="94"/>
        <v>0</v>
      </c>
      <c r="H978" s="10">
        <f t="shared" si="95"/>
        <v>0</v>
      </c>
      <c r="I978" s="10">
        <f t="shared" si="96"/>
        <v>0</v>
      </c>
      <c r="J978" s="10">
        <f t="shared" si="97"/>
        <v>0</v>
      </c>
      <c r="K978" s="10">
        <f t="shared" si="98"/>
        <v>0</v>
      </c>
      <c r="L978" s="9">
        <f t="shared" si="88"/>
        <v>163.46122740000001</v>
      </c>
      <c r="M978" s="9">
        <f t="shared" si="99"/>
        <v>163.193141935</v>
      </c>
      <c r="N978" s="9">
        <f t="shared" si="102"/>
        <v>163.33727111799996</v>
      </c>
      <c r="O978" s="9">
        <f t="shared" si="106"/>
        <v>165.19904472550007</v>
      </c>
      <c r="P978" s="9">
        <f t="shared" si="100"/>
        <v>0.26808546500001285</v>
      </c>
      <c r="Q978" s="10">
        <f t="shared" si="101"/>
        <v>1</v>
      </c>
      <c r="R978" s="9">
        <f t="shared" si="103"/>
        <v>0.12395628200005149</v>
      </c>
      <c r="S978" s="10">
        <f t="shared" si="105"/>
        <v>1</v>
      </c>
      <c r="T978" s="9">
        <f t="shared" si="107"/>
        <v>-1.7378173255000604</v>
      </c>
      <c r="U978" s="10">
        <f t="shared" si="112"/>
        <v>0</v>
      </c>
      <c r="V978" s="9">
        <f t="shared" si="104"/>
        <v>-0.14412918299996136</v>
      </c>
      <c r="W978" s="10">
        <f t="shared" si="89"/>
        <v>0</v>
      </c>
      <c r="X978" s="9">
        <f t="shared" si="108"/>
        <v>-2.0059027905000733</v>
      </c>
      <c r="Y978" s="10">
        <f t="shared" si="113"/>
        <v>0</v>
      </c>
      <c r="Z978" s="9">
        <f t="shared" si="109"/>
        <v>-1.8617736075001119</v>
      </c>
      <c r="AA978" s="10">
        <f t="shared" si="114"/>
        <v>0</v>
      </c>
      <c r="AB978" s="10">
        <f t="shared" si="115"/>
        <v>0</v>
      </c>
      <c r="AC978" s="10">
        <f t="shared" si="116"/>
        <v>0</v>
      </c>
      <c r="AD978" s="10">
        <f t="shared" si="110"/>
        <v>1</v>
      </c>
      <c r="AF978" s="10">
        <f t="shared" si="111"/>
        <v>0</v>
      </c>
    </row>
    <row r="979" spans="1:32" ht="15.75" customHeight="1" x14ac:dyDescent="0.2">
      <c r="A979" s="8">
        <v>45216</v>
      </c>
      <c r="B979" s="32">
        <v>161.8871307</v>
      </c>
      <c r="C979" s="9">
        <f t="shared" si="90"/>
        <v>100.7336655</v>
      </c>
      <c r="D979" s="10">
        <f t="shared" si="91"/>
        <v>161.8871307</v>
      </c>
      <c r="E979" s="10">
        <f t="shared" si="92"/>
        <v>1</v>
      </c>
      <c r="F979" s="10">
        <f t="shared" si="93"/>
        <v>0</v>
      </c>
      <c r="G979" s="10">
        <f t="shared" si="94"/>
        <v>0</v>
      </c>
      <c r="H979" s="10">
        <f t="shared" si="95"/>
        <v>0</v>
      </c>
      <c r="I979" s="10">
        <f t="shared" si="96"/>
        <v>0</v>
      </c>
      <c r="J979" s="10">
        <f t="shared" si="97"/>
        <v>0</v>
      </c>
      <c r="K979" s="10">
        <f t="shared" si="98"/>
        <v>0</v>
      </c>
      <c r="L979" s="9">
        <f t="shared" si="88"/>
        <v>161.8871307</v>
      </c>
      <c r="M979" s="9">
        <f t="shared" si="99"/>
        <v>163.09721984499998</v>
      </c>
      <c r="N979" s="9">
        <f t="shared" si="102"/>
        <v>163.41007354599998</v>
      </c>
      <c r="O979" s="9">
        <f t="shared" si="106"/>
        <v>165.21984237850006</v>
      </c>
      <c r="P979" s="9">
        <f t="shared" si="100"/>
        <v>-1.2100891449999835</v>
      </c>
      <c r="Q979" s="10">
        <f t="shared" si="101"/>
        <v>-1</v>
      </c>
      <c r="R979" s="9">
        <f t="shared" si="103"/>
        <v>-1.5229428459999781</v>
      </c>
      <c r="S979" s="10">
        <f t="shared" si="105"/>
        <v>-1</v>
      </c>
      <c r="T979" s="9">
        <f t="shared" si="107"/>
        <v>-3.3327116785000612</v>
      </c>
      <c r="U979" s="10">
        <f t="shared" si="112"/>
        <v>0</v>
      </c>
      <c r="V979" s="9">
        <f t="shared" si="104"/>
        <v>-0.31285370099999454</v>
      </c>
      <c r="W979" s="10">
        <f t="shared" si="89"/>
        <v>0</v>
      </c>
      <c r="X979" s="9">
        <f t="shared" si="108"/>
        <v>-2.1226225335000777</v>
      </c>
      <c r="Y979" s="10">
        <f t="shared" si="113"/>
        <v>0</v>
      </c>
      <c r="Z979" s="9">
        <f t="shared" si="109"/>
        <v>-1.8097688325000831</v>
      </c>
      <c r="AA979" s="10">
        <f t="shared" si="114"/>
        <v>0</v>
      </c>
      <c r="AB979" s="10">
        <f t="shared" si="115"/>
        <v>0</v>
      </c>
      <c r="AC979" s="10">
        <f t="shared" si="116"/>
        <v>0</v>
      </c>
      <c r="AD979" s="10">
        <f t="shared" si="110"/>
        <v>-1</v>
      </c>
      <c r="AF979" s="10">
        <f t="shared" si="111"/>
        <v>0</v>
      </c>
    </row>
    <row r="980" spans="1:32" ht="15.75" customHeight="1" x14ac:dyDescent="0.2">
      <c r="A980" s="8">
        <v>45217</v>
      </c>
      <c r="B980" s="32">
        <v>161.64117429999999</v>
      </c>
      <c r="C980" s="9">
        <f t="shared" si="90"/>
        <v>100.7336655</v>
      </c>
      <c r="D980" s="10">
        <f t="shared" si="91"/>
        <v>161.64117429999999</v>
      </c>
      <c r="E980" s="10">
        <f t="shared" si="92"/>
        <v>1</v>
      </c>
      <c r="F980" s="10">
        <f t="shared" si="93"/>
        <v>0</v>
      </c>
      <c r="G980" s="10">
        <f t="shared" si="94"/>
        <v>0</v>
      </c>
      <c r="H980" s="10">
        <f t="shared" si="95"/>
        <v>0</v>
      </c>
      <c r="I980" s="10">
        <f t="shared" si="96"/>
        <v>0</v>
      </c>
      <c r="J980" s="10">
        <f t="shared" si="97"/>
        <v>0</v>
      </c>
      <c r="K980" s="10">
        <f t="shared" si="98"/>
        <v>0</v>
      </c>
      <c r="L980" s="9">
        <f t="shared" si="88"/>
        <v>161.64117429999999</v>
      </c>
      <c r="M980" s="9">
        <f t="shared" si="99"/>
        <v>162.87094268499999</v>
      </c>
      <c r="N980" s="9">
        <f t="shared" si="102"/>
        <v>163.46221618399994</v>
      </c>
      <c r="O980" s="9">
        <f t="shared" si="106"/>
        <v>165.23001602350004</v>
      </c>
      <c r="P980" s="9">
        <f t="shared" si="100"/>
        <v>-1.2297683849999999</v>
      </c>
      <c r="Q980" s="10">
        <f t="shared" si="101"/>
        <v>0</v>
      </c>
      <c r="R980" s="9">
        <f t="shared" si="103"/>
        <v>-1.8210418839999534</v>
      </c>
      <c r="S980" s="10">
        <f t="shared" si="105"/>
        <v>0</v>
      </c>
      <c r="T980" s="9">
        <f t="shared" si="107"/>
        <v>-3.5888417235000531</v>
      </c>
      <c r="U980" s="10">
        <f t="shared" si="112"/>
        <v>0</v>
      </c>
      <c r="V980" s="9">
        <f t="shared" si="104"/>
        <v>-0.59127349899995352</v>
      </c>
      <c r="W980" s="10">
        <f t="shared" si="89"/>
        <v>0</v>
      </c>
      <c r="X980" s="9">
        <f t="shared" si="108"/>
        <v>-2.3590733385000533</v>
      </c>
      <c r="Y980" s="10">
        <f t="shared" si="113"/>
        <v>0</v>
      </c>
      <c r="Z980" s="9">
        <f t="shared" si="109"/>
        <v>-1.7677998395000998</v>
      </c>
      <c r="AA980" s="10">
        <f t="shared" si="114"/>
        <v>0</v>
      </c>
      <c r="AB980" s="10">
        <f t="shared" si="115"/>
        <v>0</v>
      </c>
      <c r="AC980" s="10">
        <f t="shared" si="116"/>
        <v>0</v>
      </c>
      <c r="AD980" s="10">
        <f t="shared" si="110"/>
        <v>0</v>
      </c>
      <c r="AF980" s="10">
        <f t="shared" si="111"/>
        <v>0</v>
      </c>
    </row>
    <row r="981" spans="1:32" ht="15.75" customHeight="1" x14ac:dyDescent="0.2">
      <c r="A981" s="8">
        <v>45218</v>
      </c>
      <c r="B981" s="32">
        <v>161.7395477</v>
      </c>
      <c r="C981" s="9">
        <f t="shared" si="90"/>
        <v>100.7336655</v>
      </c>
      <c r="D981" s="10">
        <f t="shared" si="91"/>
        <v>161.7395477</v>
      </c>
      <c r="E981" s="10">
        <f t="shared" si="92"/>
        <v>1</v>
      </c>
      <c r="F981" s="10">
        <f t="shared" si="93"/>
        <v>0</v>
      </c>
      <c r="G981" s="10">
        <f t="shared" si="94"/>
        <v>0</v>
      </c>
      <c r="H981" s="10">
        <f t="shared" si="95"/>
        <v>0</v>
      </c>
      <c r="I981" s="10">
        <f t="shared" si="96"/>
        <v>0</v>
      </c>
      <c r="J981" s="10">
        <f t="shared" si="97"/>
        <v>0</v>
      </c>
      <c r="K981" s="10">
        <f t="shared" si="98"/>
        <v>0</v>
      </c>
      <c r="L981" s="9">
        <f t="shared" si="88"/>
        <v>161.7395477</v>
      </c>
      <c r="M981" s="9">
        <f t="shared" si="99"/>
        <v>162.69139556499997</v>
      </c>
      <c r="N981" s="9">
        <f t="shared" si="102"/>
        <v>163.47500579599995</v>
      </c>
      <c r="O981" s="9">
        <f t="shared" si="106"/>
        <v>165.2351412215001</v>
      </c>
      <c r="P981" s="9">
        <f t="shared" si="100"/>
        <v>-0.95184786499996221</v>
      </c>
      <c r="Q981" s="10">
        <f t="shared" si="101"/>
        <v>0</v>
      </c>
      <c r="R981" s="9">
        <f t="shared" si="103"/>
        <v>-1.7354580959999453</v>
      </c>
      <c r="S981" s="10">
        <f t="shared" si="105"/>
        <v>0</v>
      </c>
      <c r="T981" s="9">
        <f t="shared" si="107"/>
        <v>-3.4955935215000977</v>
      </c>
      <c r="U981" s="10">
        <f t="shared" si="112"/>
        <v>0</v>
      </c>
      <c r="V981" s="9">
        <f t="shared" si="104"/>
        <v>-0.78361023099998306</v>
      </c>
      <c r="W981" s="10">
        <f t="shared" si="89"/>
        <v>0</v>
      </c>
      <c r="X981" s="9">
        <f t="shared" si="108"/>
        <v>-2.5437456565001355</v>
      </c>
      <c r="Y981" s="10">
        <f t="shared" si="113"/>
        <v>0</v>
      </c>
      <c r="Z981" s="9">
        <f t="shared" si="109"/>
        <v>-1.7601354255001525</v>
      </c>
      <c r="AA981" s="10">
        <f t="shared" si="114"/>
        <v>0</v>
      </c>
      <c r="AB981" s="10">
        <f t="shared" si="115"/>
        <v>0</v>
      </c>
      <c r="AC981" s="10">
        <f t="shared" si="116"/>
        <v>0</v>
      </c>
      <c r="AD981" s="10">
        <f t="shared" si="110"/>
        <v>0</v>
      </c>
      <c r="AF981" s="10">
        <f t="shared" si="111"/>
        <v>0</v>
      </c>
    </row>
    <row r="982" spans="1:32" ht="15.75" customHeight="1" x14ac:dyDescent="0.2">
      <c r="A982" s="8">
        <v>45219</v>
      </c>
      <c r="B982" s="32">
        <v>160.55896000000001</v>
      </c>
      <c r="C982" s="9">
        <f t="shared" si="90"/>
        <v>100.7336655</v>
      </c>
      <c r="D982" s="10">
        <f t="shared" si="91"/>
        <v>160.55896000000001</v>
      </c>
      <c r="E982" s="10">
        <f t="shared" si="92"/>
        <v>1</v>
      </c>
      <c r="F982" s="10">
        <f t="shared" si="93"/>
        <v>0</v>
      </c>
      <c r="G982" s="10">
        <f t="shared" si="94"/>
        <v>0</v>
      </c>
      <c r="H982" s="10">
        <f t="shared" si="95"/>
        <v>0</v>
      </c>
      <c r="I982" s="10">
        <f t="shared" si="96"/>
        <v>0</v>
      </c>
      <c r="J982" s="10">
        <f t="shared" si="97"/>
        <v>0</v>
      </c>
      <c r="K982" s="10">
        <f t="shared" si="98"/>
        <v>0</v>
      </c>
      <c r="L982" s="9">
        <f t="shared" si="88"/>
        <v>160.55896000000001</v>
      </c>
      <c r="M982" s="9">
        <f t="shared" si="99"/>
        <v>162.51676712</v>
      </c>
      <c r="N982" s="9">
        <f t="shared" si="102"/>
        <v>163.48090850599996</v>
      </c>
      <c r="O982" s="9">
        <f t="shared" si="106"/>
        <v>165.24977974100005</v>
      </c>
      <c r="P982" s="9">
        <f t="shared" si="100"/>
        <v>-1.957807119999984</v>
      </c>
      <c r="Q982" s="10">
        <f t="shared" si="101"/>
        <v>0</v>
      </c>
      <c r="R982" s="9">
        <f t="shared" si="103"/>
        <v>-2.9219485059999499</v>
      </c>
      <c r="S982" s="10">
        <f t="shared" si="105"/>
        <v>0</v>
      </c>
      <c r="T982" s="9">
        <f t="shared" si="107"/>
        <v>-4.6908197410000412</v>
      </c>
      <c r="U982" s="10">
        <f t="shared" si="112"/>
        <v>0</v>
      </c>
      <c r="V982" s="9">
        <f t="shared" si="104"/>
        <v>-0.96414138599996591</v>
      </c>
      <c r="W982" s="10">
        <f t="shared" si="89"/>
        <v>0</v>
      </c>
      <c r="X982" s="9">
        <f t="shared" si="108"/>
        <v>-2.7330126210000572</v>
      </c>
      <c r="Y982" s="10">
        <f t="shared" si="113"/>
        <v>0</v>
      </c>
      <c r="Z982" s="9">
        <f t="shared" si="109"/>
        <v>-1.7688712350000912</v>
      </c>
      <c r="AA982" s="10">
        <f t="shared" si="114"/>
        <v>0</v>
      </c>
      <c r="AB982" s="10">
        <f t="shared" si="115"/>
        <v>0</v>
      </c>
      <c r="AC982" s="10">
        <f t="shared" si="116"/>
        <v>0</v>
      </c>
      <c r="AD982" s="10">
        <f t="shared" si="110"/>
        <v>0</v>
      </c>
      <c r="AF982" s="10">
        <f t="shared" si="111"/>
        <v>0</v>
      </c>
    </row>
    <row r="983" spans="1:32" ht="15.75" customHeight="1" x14ac:dyDescent="0.2">
      <c r="A983" s="8">
        <v>45222</v>
      </c>
      <c r="B983" s="32">
        <v>161.44441219999999</v>
      </c>
      <c r="C983" s="9">
        <f t="shared" si="90"/>
        <v>100.7336655</v>
      </c>
      <c r="D983" s="10">
        <f t="shared" si="91"/>
        <v>161.44441219999999</v>
      </c>
      <c r="E983" s="10">
        <f t="shared" si="92"/>
        <v>1</v>
      </c>
      <c r="F983" s="10">
        <f t="shared" si="93"/>
        <v>0</v>
      </c>
      <c r="G983" s="10">
        <f t="shared" si="94"/>
        <v>0</v>
      </c>
      <c r="H983" s="10">
        <f t="shared" si="95"/>
        <v>0</v>
      </c>
      <c r="I983" s="10">
        <f t="shared" si="96"/>
        <v>0</v>
      </c>
      <c r="J983" s="10">
        <f t="shared" si="97"/>
        <v>0</v>
      </c>
      <c r="K983" s="10">
        <f t="shared" si="98"/>
        <v>0</v>
      </c>
      <c r="L983" s="9">
        <f t="shared" si="88"/>
        <v>161.44441219999999</v>
      </c>
      <c r="M983" s="9">
        <f t="shared" si="99"/>
        <v>162.44052199999999</v>
      </c>
      <c r="N983" s="9">
        <f t="shared" si="102"/>
        <v>163.50452025999996</v>
      </c>
      <c r="O983" s="9">
        <f t="shared" si="106"/>
        <v>165.26908645800003</v>
      </c>
      <c r="P983" s="9">
        <f t="shared" si="100"/>
        <v>-0.99610979999999927</v>
      </c>
      <c r="Q983" s="10">
        <f t="shared" si="101"/>
        <v>0</v>
      </c>
      <c r="R983" s="9">
        <f t="shared" si="103"/>
        <v>-2.0601080599999761</v>
      </c>
      <c r="S983" s="10">
        <f t="shared" si="105"/>
        <v>0</v>
      </c>
      <c r="T983" s="9">
        <f t="shared" si="107"/>
        <v>-3.8246742580000443</v>
      </c>
      <c r="U983" s="10">
        <f t="shared" si="112"/>
        <v>0</v>
      </c>
      <c r="V983" s="9">
        <f t="shared" si="104"/>
        <v>-1.0639982599999769</v>
      </c>
      <c r="W983" s="10">
        <f t="shared" si="89"/>
        <v>0</v>
      </c>
      <c r="X983" s="9">
        <f t="shared" si="108"/>
        <v>-2.8285644580000451</v>
      </c>
      <c r="Y983" s="10">
        <f t="shared" si="113"/>
        <v>0</v>
      </c>
      <c r="Z983" s="9">
        <f t="shared" si="109"/>
        <v>-1.7645661980000682</v>
      </c>
      <c r="AA983" s="10">
        <f t="shared" si="114"/>
        <v>0</v>
      </c>
      <c r="AB983" s="10">
        <f t="shared" si="115"/>
        <v>0</v>
      </c>
      <c r="AC983" s="10">
        <f t="shared" si="116"/>
        <v>0</v>
      </c>
      <c r="AD983" s="10">
        <f t="shared" si="110"/>
        <v>0</v>
      </c>
      <c r="AF983" s="10">
        <f t="shared" si="111"/>
        <v>0</v>
      </c>
    </row>
    <row r="984" spans="1:32" ht="15.75" customHeight="1" x14ac:dyDescent="0.2">
      <c r="A984" s="8">
        <v>45223</v>
      </c>
      <c r="B984" s="32">
        <v>162.52659610000001</v>
      </c>
      <c r="C984" s="9">
        <f t="shared" si="90"/>
        <v>100.7336655</v>
      </c>
      <c r="D984" s="10">
        <f t="shared" si="91"/>
        <v>162.52659610000001</v>
      </c>
      <c r="E984" s="10">
        <f t="shared" si="92"/>
        <v>1</v>
      </c>
      <c r="F984" s="10">
        <f t="shared" si="93"/>
        <v>0</v>
      </c>
      <c r="G984" s="10">
        <f t="shared" si="94"/>
        <v>0</v>
      </c>
      <c r="H984" s="10">
        <f t="shared" si="95"/>
        <v>0</v>
      </c>
      <c r="I984" s="10">
        <f t="shared" si="96"/>
        <v>0</v>
      </c>
      <c r="J984" s="10">
        <f t="shared" si="97"/>
        <v>0</v>
      </c>
      <c r="K984" s="10">
        <f t="shared" si="98"/>
        <v>0</v>
      </c>
      <c r="L984" s="9">
        <f t="shared" si="88"/>
        <v>162.52659610000001</v>
      </c>
      <c r="M984" s="9">
        <f t="shared" si="99"/>
        <v>162.49709091</v>
      </c>
      <c r="N984" s="9">
        <f t="shared" si="102"/>
        <v>163.58716064199999</v>
      </c>
      <c r="O984" s="9">
        <f t="shared" si="106"/>
        <v>165.26778907950001</v>
      </c>
      <c r="P984" s="9">
        <f t="shared" si="100"/>
        <v>2.9505190000008952E-2</v>
      </c>
      <c r="Q984" s="10">
        <f t="shared" si="101"/>
        <v>1</v>
      </c>
      <c r="R984" s="9">
        <f t="shared" si="103"/>
        <v>-1.0605645419999803</v>
      </c>
      <c r="S984" s="10">
        <f t="shared" si="105"/>
        <v>0</v>
      </c>
      <c r="T984" s="9">
        <f t="shared" si="107"/>
        <v>-2.7411929794999992</v>
      </c>
      <c r="U984" s="10">
        <f t="shared" si="112"/>
        <v>0</v>
      </c>
      <c r="V984" s="9">
        <f t="shared" si="104"/>
        <v>-1.0900697319999892</v>
      </c>
      <c r="W984" s="10">
        <f t="shared" si="89"/>
        <v>0</v>
      </c>
      <c r="X984" s="9">
        <f t="shared" si="108"/>
        <v>-2.7706981695000081</v>
      </c>
      <c r="Y984" s="10">
        <f t="shared" si="113"/>
        <v>0</v>
      </c>
      <c r="Z984" s="9">
        <f t="shared" si="109"/>
        <v>-1.6806284375000189</v>
      </c>
      <c r="AA984" s="10">
        <f t="shared" si="114"/>
        <v>0</v>
      </c>
      <c r="AB984" s="10">
        <f t="shared" si="115"/>
        <v>0</v>
      </c>
      <c r="AC984" s="10">
        <f t="shared" si="116"/>
        <v>0</v>
      </c>
      <c r="AD984" s="10">
        <f t="shared" si="110"/>
        <v>0</v>
      </c>
      <c r="AF984" s="10">
        <f t="shared" si="111"/>
        <v>0</v>
      </c>
    </row>
    <row r="985" spans="1:32" ht="15.75" customHeight="1" x14ac:dyDescent="0.2">
      <c r="A985" s="8">
        <v>45224</v>
      </c>
      <c r="B985" s="32">
        <v>162.37902829999999</v>
      </c>
      <c r="C985" s="9">
        <f t="shared" si="90"/>
        <v>100.7336655</v>
      </c>
      <c r="D985" s="10">
        <f t="shared" si="91"/>
        <v>162.37902829999999</v>
      </c>
      <c r="E985" s="10">
        <f t="shared" si="92"/>
        <v>1</v>
      </c>
      <c r="F985" s="10">
        <f t="shared" si="93"/>
        <v>0</v>
      </c>
      <c r="G985" s="10">
        <f t="shared" si="94"/>
        <v>0</v>
      </c>
      <c r="H985" s="10">
        <f t="shared" si="95"/>
        <v>0</v>
      </c>
      <c r="I985" s="10">
        <f t="shared" si="96"/>
        <v>0</v>
      </c>
      <c r="J985" s="10">
        <f t="shared" si="97"/>
        <v>0</v>
      </c>
      <c r="K985" s="10">
        <f t="shared" si="98"/>
        <v>0</v>
      </c>
      <c r="L985" s="9">
        <f t="shared" si="88"/>
        <v>162.37902829999999</v>
      </c>
      <c r="M985" s="9">
        <f t="shared" si="99"/>
        <v>162.47741469999997</v>
      </c>
      <c r="N985" s="9">
        <f t="shared" si="102"/>
        <v>163.66783355399994</v>
      </c>
      <c r="O985" s="9">
        <f t="shared" si="106"/>
        <v>165.25635971249997</v>
      </c>
      <c r="P985" s="9">
        <f t="shared" si="100"/>
        <v>-9.8386399999981222E-2</v>
      </c>
      <c r="Q985" s="10">
        <f t="shared" si="101"/>
        <v>-1</v>
      </c>
      <c r="R985" s="9">
        <f t="shared" si="103"/>
        <v>-1.2888052539999535</v>
      </c>
      <c r="S985" s="10">
        <f t="shared" si="105"/>
        <v>0</v>
      </c>
      <c r="T985" s="9">
        <f t="shared" si="107"/>
        <v>-2.8773314124999843</v>
      </c>
      <c r="U985" s="10">
        <f t="shared" si="112"/>
        <v>0</v>
      </c>
      <c r="V985" s="9">
        <f t="shared" si="104"/>
        <v>-1.1904188539999723</v>
      </c>
      <c r="W985" s="10">
        <f t="shared" si="89"/>
        <v>0</v>
      </c>
      <c r="X985" s="9">
        <f t="shared" si="108"/>
        <v>-2.778945012500003</v>
      </c>
      <c r="Y985" s="10">
        <f t="shared" si="113"/>
        <v>0</v>
      </c>
      <c r="Z985" s="9">
        <f t="shared" si="109"/>
        <v>-1.5885261585000308</v>
      </c>
      <c r="AA985" s="10">
        <f t="shared" si="114"/>
        <v>0</v>
      </c>
      <c r="AB985" s="10">
        <f t="shared" si="115"/>
        <v>0</v>
      </c>
      <c r="AC985" s="10">
        <f t="shared" si="116"/>
        <v>0</v>
      </c>
      <c r="AD985" s="10">
        <f t="shared" si="110"/>
        <v>0</v>
      </c>
      <c r="AF985" s="10">
        <f t="shared" si="111"/>
        <v>0</v>
      </c>
    </row>
    <row r="986" spans="1:32" ht="15.75" customHeight="1" x14ac:dyDescent="0.2">
      <c r="A986" s="8">
        <v>45225</v>
      </c>
      <c r="B986" s="32">
        <v>160.70654300000001</v>
      </c>
      <c r="C986" s="9">
        <f t="shared" si="90"/>
        <v>100.7336655</v>
      </c>
      <c r="D986" s="10">
        <f t="shared" si="91"/>
        <v>160.70654300000001</v>
      </c>
      <c r="E986" s="10">
        <f t="shared" si="92"/>
        <v>1</v>
      </c>
      <c r="F986" s="10">
        <f t="shared" si="93"/>
        <v>0</v>
      </c>
      <c r="G986" s="10">
        <f t="shared" si="94"/>
        <v>0</v>
      </c>
      <c r="H986" s="10">
        <f t="shared" si="95"/>
        <v>0</v>
      </c>
      <c r="I986" s="10">
        <f t="shared" si="96"/>
        <v>0</v>
      </c>
      <c r="J986" s="10">
        <f t="shared" si="97"/>
        <v>0</v>
      </c>
      <c r="K986" s="10">
        <f t="shared" si="98"/>
        <v>0</v>
      </c>
      <c r="L986" s="9">
        <f t="shared" si="88"/>
        <v>160.70654300000001</v>
      </c>
      <c r="M986" s="9">
        <f t="shared" si="99"/>
        <v>162.43806228499997</v>
      </c>
      <c r="N986" s="9">
        <f t="shared" si="102"/>
        <v>163.77113433599996</v>
      </c>
      <c r="O986" s="9">
        <f t="shared" si="106"/>
        <v>165.22765526000001</v>
      </c>
      <c r="P986" s="9">
        <f t="shared" si="100"/>
        <v>-1.7315192849999619</v>
      </c>
      <c r="Q986" s="10">
        <f t="shared" si="101"/>
        <v>0</v>
      </c>
      <c r="R986" s="9">
        <f t="shared" si="103"/>
        <v>-3.0645913359999497</v>
      </c>
      <c r="S986" s="10">
        <f t="shared" si="105"/>
        <v>0</v>
      </c>
      <c r="T986" s="9">
        <f t="shared" si="107"/>
        <v>-4.5211122599999953</v>
      </c>
      <c r="U986" s="10">
        <f t="shared" si="112"/>
        <v>0</v>
      </c>
      <c r="V986" s="9">
        <f t="shared" si="104"/>
        <v>-1.3330720509999878</v>
      </c>
      <c r="W986" s="10">
        <f t="shared" si="89"/>
        <v>0</v>
      </c>
      <c r="X986" s="9">
        <f t="shared" si="108"/>
        <v>-2.7895929750000334</v>
      </c>
      <c r="Y986" s="10">
        <f t="shared" si="113"/>
        <v>0</v>
      </c>
      <c r="Z986" s="9">
        <f t="shared" si="109"/>
        <v>-1.4565209240000456</v>
      </c>
      <c r="AA986" s="10">
        <f t="shared" si="114"/>
        <v>0</v>
      </c>
      <c r="AB986" s="10">
        <f t="shared" si="115"/>
        <v>0</v>
      </c>
      <c r="AC986" s="10">
        <f t="shared" si="116"/>
        <v>0</v>
      </c>
      <c r="AD986" s="10">
        <f t="shared" si="110"/>
        <v>0</v>
      </c>
      <c r="AF986" s="10">
        <f t="shared" si="111"/>
        <v>0</v>
      </c>
    </row>
    <row r="987" spans="1:32" ht="15.75" customHeight="1" x14ac:dyDescent="0.2">
      <c r="A987" s="8">
        <v>45226</v>
      </c>
      <c r="B987" s="32">
        <v>158.0994263</v>
      </c>
      <c r="C987" s="9">
        <f t="shared" si="90"/>
        <v>100.7336655</v>
      </c>
      <c r="D987" s="10">
        <f t="shared" si="91"/>
        <v>158.0994263</v>
      </c>
      <c r="E987" s="10">
        <f t="shared" si="92"/>
        <v>1</v>
      </c>
      <c r="F987" s="10">
        <f t="shared" si="93"/>
        <v>0</v>
      </c>
      <c r="G987" s="10">
        <f t="shared" si="94"/>
        <v>0</v>
      </c>
      <c r="H987" s="10">
        <f t="shared" si="95"/>
        <v>0</v>
      </c>
      <c r="I987" s="10">
        <f t="shared" si="96"/>
        <v>0</v>
      </c>
      <c r="J987" s="10">
        <f t="shared" si="97"/>
        <v>0</v>
      </c>
      <c r="K987" s="10">
        <f t="shared" si="98"/>
        <v>0</v>
      </c>
      <c r="L987" s="9">
        <f t="shared" si="88"/>
        <v>158.0994263</v>
      </c>
      <c r="M987" s="9">
        <f t="shared" si="99"/>
        <v>162.18718871999999</v>
      </c>
      <c r="N987" s="9">
        <f t="shared" si="102"/>
        <v>163.77998870599998</v>
      </c>
      <c r="O987" s="9">
        <f t="shared" si="106"/>
        <v>165.19314163400003</v>
      </c>
      <c r="P987" s="9">
        <f t="shared" si="100"/>
        <v>-4.08776241999999</v>
      </c>
      <c r="Q987" s="10">
        <f t="shared" si="101"/>
        <v>0</v>
      </c>
      <c r="R987" s="9">
        <f t="shared" si="103"/>
        <v>-5.6805624059999786</v>
      </c>
      <c r="S987" s="10">
        <f t="shared" si="105"/>
        <v>0</v>
      </c>
      <c r="T987" s="9">
        <f t="shared" si="107"/>
        <v>-7.0937153340000236</v>
      </c>
      <c r="U987" s="10">
        <f t="shared" si="112"/>
        <v>0</v>
      </c>
      <c r="V987" s="9">
        <f t="shared" si="104"/>
        <v>-1.5927999859999886</v>
      </c>
      <c r="W987" s="10">
        <f t="shared" si="89"/>
        <v>0</v>
      </c>
      <c r="X987" s="9">
        <f t="shared" si="108"/>
        <v>-3.0059529140000336</v>
      </c>
      <c r="Y987" s="10">
        <f t="shared" si="113"/>
        <v>0</v>
      </c>
      <c r="Z987" s="9">
        <f t="shared" si="109"/>
        <v>-1.413152928000045</v>
      </c>
      <c r="AA987" s="10">
        <f t="shared" si="114"/>
        <v>0</v>
      </c>
      <c r="AB987" s="10">
        <f t="shared" si="115"/>
        <v>0</v>
      </c>
      <c r="AC987" s="10">
        <f t="shared" si="116"/>
        <v>0</v>
      </c>
      <c r="AD987" s="10">
        <f t="shared" si="110"/>
        <v>0</v>
      </c>
      <c r="AF987" s="10">
        <f t="shared" si="111"/>
        <v>0</v>
      </c>
    </row>
    <row r="988" spans="1:32" ht="15.75" customHeight="1" x14ac:dyDescent="0.2">
      <c r="A988" s="8">
        <v>45229</v>
      </c>
      <c r="B988" s="32">
        <v>159.08323669999999</v>
      </c>
      <c r="C988" s="9">
        <f t="shared" si="90"/>
        <v>100.7336655</v>
      </c>
      <c r="D988" s="10">
        <f t="shared" si="91"/>
        <v>159.08323669999999</v>
      </c>
      <c r="E988" s="10">
        <f t="shared" si="92"/>
        <v>1</v>
      </c>
      <c r="F988" s="10">
        <f t="shared" si="93"/>
        <v>0</v>
      </c>
      <c r="G988" s="10">
        <f t="shared" si="94"/>
        <v>0</v>
      </c>
      <c r="H988" s="10">
        <f t="shared" si="95"/>
        <v>0</v>
      </c>
      <c r="I988" s="10">
        <f t="shared" si="96"/>
        <v>0</v>
      </c>
      <c r="J988" s="10">
        <f t="shared" si="97"/>
        <v>0</v>
      </c>
      <c r="K988" s="10">
        <f t="shared" si="98"/>
        <v>0</v>
      </c>
      <c r="L988" s="9">
        <f t="shared" si="88"/>
        <v>159.08323669999999</v>
      </c>
      <c r="M988" s="9">
        <f t="shared" si="99"/>
        <v>162.03961563000001</v>
      </c>
      <c r="N988" s="9">
        <f t="shared" si="102"/>
        <v>163.77310180400002</v>
      </c>
      <c r="O988" s="9">
        <f t="shared" si="106"/>
        <v>165.13921829399999</v>
      </c>
      <c r="P988" s="9">
        <f t="shared" si="100"/>
        <v>-2.956378930000028</v>
      </c>
      <c r="Q988" s="10">
        <f t="shared" si="101"/>
        <v>0</v>
      </c>
      <c r="R988" s="9">
        <f t="shared" si="103"/>
        <v>-4.6898651040000345</v>
      </c>
      <c r="S988" s="10">
        <f t="shared" si="105"/>
        <v>0</v>
      </c>
      <c r="T988" s="9">
        <f t="shared" si="107"/>
        <v>-6.0559815940000021</v>
      </c>
      <c r="U988" s="10">
        <f t="shared" si="112"/>
        <v>0</v>
      </c>
      <c r="V988" s="9">
        <f t="shared" si="104"/>
        <v>-1.7334861740000065</v>
      </c>
      <c r="W988" s="10">
        <f t="shared" si="89"/>
        <v>0</v>
      </c>
      <c r="X988" s="9">
        <f t="shared" si="108"/>
        <v>-3.0996026639999741</v>
      </c>
      <c r="Y988" s="10">
        <f t="shared" si="113"/>
        <v>0</v>
      </c>
      <c r="Z988" s="9">
        <f t="shared" si="109"/>
        <v>-1.3661164899999676</v>
      </c>
      <c r="AA988" s="10">
        <f t="shared" si="114"/>
        <v>0</v>
      </c>
      <c r="AB988" s="10">
        <f t="shared" si="115"/>
        <v>0</v>
      </c>
      <c r="AC988" s="10">
        <f t="shared" si="116"/>
        <v>0</v>
      </c>
      <c r="AD988" s="10">
        <f t="shared" si="110"/>
        <v>0</v>
      </c>
      <c r="AF988" s="10">
        <f t="shared" si="111"/>
        <v>0</v>
      </c>
    </row>
    <row r="989" spans="1:32" ht="15.75" customHeight="1" x14ac:dyDescent="0.2">
      <c r="A989" s="8">
        <v>45230</v>
      </c>
      <c r="B989" s="32">
        <v>163.80557250000001</v>
      </c>
      <c r="C989" s="9">
        <f t="shared" si="90"/>
        <v>100.7336655</v>
      </c>
      <c r="D989" s="10">
        <f t="shared" si="91"/>
        <v>163.80557250000001</v>
      </c>
      <c r="E989" s="10">
        <f t="shared" si="92"/>
        <v>1</v>
      </c>
      <c r="F989" s="10">
        <f t="shared" si="93"/>
        <v>0</v>
      </c>
      <c r="G989" s="10">
        <f t="shared" si="94"/>
        <v>0</v>
      </c>
      <c r="H989" s="10">
        <f t="shared" si="95"/>
        <v>0</v>
      </c>
      <c r="I989" s="10">
        <f t="shared" si="96"/>
        <v>0</v>
      </c>
      <c r="J989" s="10">
        <f t="shared" si="97"/>
        <v>0</v>
      </c>
      <c r="K989" s="10">
        <f t="shared" si="98"/>
        <v>0</v>
      </c>
      <c r="L989" s="9">
        <f t="shared" si="88"/>
        <v>163.80557250000001</v>
      </c>
      <c r="M989" s="9">
        <f t="shared" si="99"/>
        <v>162.31508483499996</v>
      </c>
      <c r="N989" s="9">
        <f t="shared" si="102"/>
        <v>163.81737365399999</v>
      </c>
      <c r="O989" s="9">
        <f t="shared" si="106"/>
        <v>165.12962219400001</v>
      </c>
      <c r="P989" s="9">
        <f t="shared" si="100"/>
        <v>1.490487665000046</v>
      </c>
      <c r="Q989" s="10">
        <f t="shared" si="101"/>
        <v>1</v>
      </c>
      <c r="R989" s="9">
        <f t="shared" si="103"/>
        <v>-1.1801153999982716E-2</v>
      </c>
      <c r="S989" s="10">
        <f t="shared" si="105"/>
        <v>0</v>
      </c>
      <c r="T989" s="9">
        <f t="shared" si="107"/>
        <v>-1.3240496939999957</v>
      </c>
      <c r="U989" s="10">
        <f t="shared" si="112"/>
        <v>0</v>
      </c>
      <c r="V989" s="9">
        <f t="shared" si="104"/>
        <v>-1.5022888190000288</v>
      </c>
      <c r="W989" s="10">
        <f t="shared" si="89"/>
        <v>0</v>
      </c>
      <c r="X989" s="9">
        <f t="shared" si="108"/>
        <v>-2.8145373590000418</v>
      </c>
      <c r="Y989" s="10">
        <f t="shared" si="113"/>
        <v>0</v>
      </c>
      <c r="Z989" s="9">
        <f t="shared" si="109"/>
        <v>-1.312248540000013</v>
      </c>
      <c r="AA989" s="10">
        <f t="shared" si="114"/>
        <v>0</v>
      </c>
      <c r="AB989" s="10">
        <f t="shared" si="115"/>
        <v>0</v>
      </c>
      <c r="AC989" s="10">
        <f t="shared" si="116"/>
        <v>0</v>
      </c>
      <c r="AD989" s="10">
        <f t="shared" si="110"/>
        <v>0</v>
      </c>
      <c r="AF989" s="10">
        <f t="shared" si="111"/>
        <v>0</v>
      </c>
    </row>
    <row r="990" spans="1:32" ht="15.75" customHeight="1" x14ac:dyDescent="0.2">
      <c r="A990" s="8">
        <v>45231</v>
      </c>
      <c r="B990" s="32">
        <v>164.93695070000001</v>
      </c>
      <c r="C990" s="9">
        <f t="shared" si="90"/>
        <v>100.7336655</v>
      </c>
      <c r="D990" s="10">
        <f t="shared" si="91"/>
        <v>164.93695070000001</v>
      </c>
      <c r="E990" s="10">
        <f t="shared" si="92"/>
        <v>1</v>
      </c>
      <c r="F990" s="10">
        <f t="shared" si="93"/>
        <v>0</v>
      </c>
      <c r="G990" s="10">
        <f t="shared" si="94"/>
        <v>0</v>
      </c>
      <c r="H990" s="10">
        <f t="shared" si="95"/>
        <v>0</v>
      </c>
      <c r="I990" s="10">
        <f t="shared" si="96"/>
        <v>0</v>
      </c>
      <c r="J990" s="10">
        <f t="shared" si="97"/>
        <v>0</v>
      </c>
      <c r="K990" s="10">
        <f t="shared" si="98"/>
        <v>0</v>
      </c>
      <c r="L990" s="9">
        <f t="shared" si="88"/>
        <v>164.93695070000001</v>
      </c>
      <c r="M990" s="9">
        <f t="shared" si="99"/>
        <v>162.465116115</v>
      </c>
      <c r="N990" s="9">
        <f t="shared" si="102"/>
        <v>163.85967773199999</v>
      </c>
      <c r="O990" s="9">
        <f t="shared" si="106"/>
        <v>165.13146408249997</v>
      </c>
      <c r="P990" s="9">
        <f t="shared" si="100"/>
        <v>2.4718345850000105</v>
      </c>
      <c r="Q990" s="10">
        <f t="shared" si="101"/>
        <v>0</v>
      </c>
      <c r="R990" s="9">
        <f t="shared" si="103"/>
        <v>1.0772729680000168</v>
      </c>
      <c r="S990" s="10">
        <f t="shared" si="105"/>
        <v>1</v>
      </c>
      <c r="T990" s="9">
        <f t="shared" si="107"/>
        <v>-0.19451338249996297</v>
      </c>
      <c r="U990" s="10">
        <f t="shared" si="112"/>
        <v>0</v>
      </c>
      <c r="V990" s="9">
        <f t="shared" si="104"/>
        <v>-1.3945616169999937</v>
      </c>
      <c r="W990" s="10">
        <f t="shared" si="89"/>
        <v>0</v>
      </c>
      <c r="X990" s="9">
        <f t="shared" si="108"/>
        <v>-2.6663479674999735</v>
      </c>
      <c r="Y990" s="10">
        <f t="shared" si="113"/>
        <v>0</v>
      </c>
      <c r="Z990" s="9">
        <f t="shared" si="109"/>
        <v>-1.2717863504999798</v>
      </c>
      <c r="AA990" s="10">
        <f t="shared" si="114"/>
        <v>0</v>
      </c>
      <c r="AB990" s="10">
        <f t="shared" si="115"/>
        <v>0</v>
      </c>
      <c r="AC990" s="10">
        <f t="shared" si="116"/>
        <v>0</v>
      </c>
      <c r="AD990" s="10">
        <f t="shared" si="110"/>
        <v>0</v>
      </c>
      <c r="AF990" s="10">
        <f t="shared" si="111"/>
        <v>0</v>
      </c>
    </row>
    <row r="991" spans="1:32" ht="15.75" customHeight="1" x14ac:dyDescent="0.2">
      <c r="A991" s="8">
        <v>45232</v>
      </c>
      <c r="B991" s="32">
        <v>168.7246552</v>
      </c>
      <c r="C991" s="9">
        <f t="shared" si="90"/>
        <v>100.7336655</v>
      </c>
      <c r="D991" s="10">
        <f t="shared" si="91"/>
        <v>168.7246552</v>
      </c>
      <c r="E991" s="10">
        <f t="shared" si="92"/>
        <v>1</v>
      </c>
      <c r="F991" s="10">
        <f t="shared" si="93"/>
        <v>0</v>
      </c>
      <c r="G991" s="10">
        <f t="shared" si="94"/>
        <v>0</v>
      </c>
      <c r="H991" s="10">
        <f t="shared" si="95"/>
        <v>0</v>
      </c>
      <c r="I991" s="10">
        <f t="shared" si="96"/>
        <v>0</v>
      </c>
      <c r="J991" s="10">
        <f t="shared" si="97"/>
        <v>0</v>
      </c>
      <c r="K991" s="10">
        <f t="shared" si="98"/>
        <v>0</v>
      </c>
      <c r="L991" s="9">
        <f t="shared" si="88"/>
        <v>168.7246552</v>
      </c>
      <c r="M991" s="9">
        <f t="shared" si="99"/>
        <v>162.89799575500004</v>
      </c>
      <c r="N991" s="9">
        <f t="shared" si="102"/>
        <v>164.01512084800004</v>
      </c>
      <c r="O991" s="9">
        <f t="shared" si="106"/>
        <v>165.138996126</v>
      </c>
      <c r="P991" s="9">
        <f t="shared" si="100"/>
        <v>5.8266594449999616</v>
      </c>
      <c r="Q991" s="10">
        <f t="shared" si="101"/>
        <v>0</v>
      </c>
      <c r="R991" s="9">
        <f t="shared" si="103"/>
        <v>4.7095343519999631</v>
      </c>
      <c r="S991" s="10">
        <f t="shared" si="105"/>
        <v>0</v>
      </c>
      <c r="T991" s="9">
        <f t="shared" si="107"/>
        <v>3.5856590740000058</v>
      </c>
      <c r="U991" s="10">
        <f t="shared" si="112"/>
        <v>1</v>
      </c>
      <c r="V991" s="9">
        <f t="shared" si="104"/>
        <v>-1.1171250929999985</v>
      </c>
      <c r="W991" s="10">
        <f t="shared" si="89"/>
        <v>0</v>
      </c>
      <c r="X991" s="9">
        <f t="shared" si="108"/>
        <v>-2.2410003709999557</v>
      </c>
      <c r="Y991" s="10">
        <f t="shared" si="113"/>
        <v>0</v>
      </c>
      <c r="Z991" s="9">
        <f t="shared" si="109"/>
        <v>-1.1238752779999572</v>
      </c>
      <c r="AA991" s="10">
        <f t="shared" si="114"/>
        <v>0</v>
      </c>
      <c r="AB991" s="10">
        <f t="shared" si="115"/>
        <v>0</v>
      </c>
      <c r="AC991" s="10">
        <f t="shared" si="116"/>
        <v>0</v>
      </c>
      <c r="AD991" s="10">
        <f t="shared" si="110"/>
        <v>0</v>
      </c>
      <c r="AF991" s="10">
        <f t="shared" si="111"/>
        <v>0</v>
      </c>
    </row>
    <row r="992" spans="1:32" ht="15.75" customHeight="1" x14ac:dyDescent="0.2">
      <c r="A992" s="8">
        <v>45233</v>
      </c>
      <c r="B992" s="32">
        <v>170.7414856</v>
      </c>
      <c r="C992" s="9">
        <f t="shared" si="90"/>
        <v>100.7336655</v>
      </c>
      <c r="D992" s="10">
        <f t="shared" si="91"/>
        <v>170.7414856</v>
      </c>
      <c r="E992" s="10">
        <f t="shared" si="92"/>
        <v>1</v>
      </c>
      <c r="F992" s="10">
        <f t="shared" si="93"/>
        <v>0</v>
      </c>
      <c r="G992" s="10">
        <f t="shared" si="94"/>
        <v>0</v>
      </c>
      <c r="H992" s="10">
        <f t="shared" si="95"/>
        <v>0</v>
      </c>
      <c r="I992" s="10">
        <f t="shared" si="96"/>
        <v>0</v>
      </c>
      <c r="J992" s="10">
        <f t="shared" si="97"/>
        <v>0</v>
      </c>
      <c r="K992" s="10">
        <f t="shared" si="98"/>
        <v>0</v>
      </c>
      <c r="L992" s="9">
        <f t="shared" si="88"/>
        <v>170.7414856</v>
      </c>
      <c r="M992" s="9">
        <f t="shared" si="99"/>
        <v>163.30382080000004</v>
      </c>
      <c r="N992" s="9">
        <f t="shared" si="102"/>
        <v>164.23156066800001</v>
      </c>
      <c r="O992" s="9">
        <f t="shared" si="106"/>
        <v>165.15853943050001</v>
      </c>
      <c r="P992" s="9">
        <f t="shared" si="100"/>
        <v>7.4376647999999648</v>
      </c>
      <c r="Q992" s="10">
        <f t="shared" si="101"/>
        <v>0</v>
      </c>
      <c r="R992" s="9">
        <f t="shared" si="103"/>
        <v>6.5099249319999899</v>
      </c>
      <c r="S992" s="10">
        <f t="shared" si="105"/>
        <v>0</v>
      </c>
      <c r="T992" s="9">
        <f t="shared" si="107"/>
        <v>5.5829461694999907</v>
      </c>
      <c r="U992" s="10">
        <f t="shared" si="112"/>
        <v>0</v>
      </c>
      <c r="V992" s="9">
        <f t="shared" si="104"/>
        <v>-0.92773986799997488</v>
      </c>
      <c r="W992" s="10">
        <f t="shared" si="89"/>
        <v>0</v>
      </c>
      <c r="X992" s="9">
        <f t="shared" si="108"/>
        <v>-1.8547186304999741</v>
      </c>
      <c r="Y992" s="10">
        <f t="shared" si="113"/>
        <v>0</v>
      </c>
      <c r="Z992" s="9">
        <f t="shared" si="109"/>
        <v>-0.92697876249999922</v>
      </c>
      <c r="AA992" s="10">
        <f t="shared" si="114"/>
        <v>0</v>
      </c>
      <c r="AB992" s="10">
        <f t="shared" si="115"/>
        <v>0</v>
      </c>
      <c r="AC992" s="10">
        <f t="shared" si="116"/>
        <v>0</v>
      </c>
      <c r="AD992" s="10">
        <f t="shared" si="110"/>
        <v>0</v>
      </c>
      <c r="AF992" s="10">
        <f t="shared" si="111"/>
        <v>0</v>
      </c>
    </row>
    <row r="993" spans="1:32" ht="15.75" customHeight="1" x14ac:dyDescent="0.2">
      <c r="A993" s="8">
        <v>45236</v>
      </c>
      <c r="B993" s="32">
        <v>166.01914980000001</v>
      </c>
      <c r="C993" s="9">
        <f t="shared" si="90"/>
        <v>100.7336655</v>
      </c>
      <c r="D993" s="10">
        <f t="shared" si="91"/>
        <v>166.01914980000001</v>
      </c>
      <c r="E993" s="10">
        <f t="shared" si="92"/>
        <v>1</v>
      </c>
      <c r="F993" s="10">
        <f t="shared" si="93"/>
        <v>0</v>
      </c>
      <c r="G993" s="10">
        <f t="shared" si="94"/>
        <v>0</v>
      </c>
      <c r="H993" s="10">
        <f t="shared" si="95"/>
        <v>0</v>
      </c>
      <c r="I993" s="10">
        <f t="shared" si="96"/>
        <v>0</v>
      </c>
      <c r="J993" s="10">
        <f t="shared" si="97"/>
        <v>0</v>
      </c>
      <c r="K993" s="10">
        <f t="shared" si="98"/>
        <v>0</v>
      </c>
      <c r="L993" s="9">
        <f t="shared" si="88"/>
        <v>166.01914980000001</v>
      </c>
      <c r="M993" s="9">
        <f t="shared" si="99"/>
        <v>163.53501739500001</v>
      </c>
      <c r="N993" s="9">
        <f t="shared" si="102"/>
        <v>164.29354095399998</v>
      </c>
      <c r="O993" s="9">
        <f t="shared" si="106"/>
        <v>165.16073379699995</v>
      </c>
      <c r="P993" s="9">
        <f t="shared" si="100"/>
        <v>2.4841324049999969</v>
      </c>
      <c r="Q993" s="10">
        <f t="shared" si="101"/>
        <v>0</v>
      </c>
      <c r="R993" s="9">
        <f t="shared" si="103"/>
        <v>1.7256088460000285</v>
      </c>
      <c r="S993" s="10">
        <f t="shared" si="105"/>
        <v>0</v>
      </c>
      <c r="T993" s="9">
        <f t="shared" si="107"/>
        <v>0.85841600300005894</v>
      </c>
      <c r="U993" s="10">
        <f t="shared" si="112"/>
        <v>0</v>
      </c>
      <c r="V993" s="9">
        <f t="shared" si="104"/>
        <v>-0.75852355899996837</v>
      </c>
      <c r="W993" s="10">
        <f t="shared" si="89"/>
        <v>0</v>
      </c>
      <c r="X993" s="9">
        <f t="shared" si="108"/>
        <v>-1.6257164019999379</v>
      </c>
      <c r="Y993" s="10">
        <f t="shared" si="113"/>
        <v>0</v>
      </c>
      <c r="Z993" s="9">
        <f t="shared" si="109"/>
        <v>-0.86719284299996957</v>
      </c>
      <c r="AA993" s="10">
        <f t="shared" si="114"/>
        <v>0</v>
      </c>
      <c r="AB993" s="10">
        <f t="shared" si="115"/>
        <v>0</v>
      </c>
      <c r="AC993" s="10">
        <f t="shared" si="116"/>
        <v>0</v>
      </c>
      <c r="AD993" s="10">
        <f t="shared" si="110"/>
        <v>0</v>
      </c>
      <c r="AF993" s="10">
        <f t="shared" si="111"/>
        <v>0</v>
      </c>
    </row>
    <row r="994" spans="1:32" ht="15.75" customHeight="1" x14ac:dyDescent="0.2">
      <c r="A994" s="8">
        <v>45237</v>
      </c>
      <c r="B994" s="32">
        <v>170.20037840000001</v>
      </c>
      <c r="C994" s="9">
        <f t="shared" si="90"/>
        <v>100.7336655</v>
      </c>
      <c r="D994" s="10">
        <f t="shared" si="91"/>
        <v>170.20037840000001</v>
      </c>
      <c r="E994" s="10">
        <f t="shared" si="92"/>
        <v>1</v>
      </c>
      <c r="F994" s="10">
        <f t="shared" si="93"/>
        <v>0</v>
      </c>
      <c r="G994" s="10">
        <f t="shared" si="94"/>
        <v>0</v>
      </c>
      <c r="H994" s="10">
        <f t="shared" si="95"/>
        <v>0</v>
      </c>
      <c r="I994" s="10">
        <f t="shared" si="96"/>
        <v>0</v>
      </c>
      <c r="J994" s="10">
        <f t="shared" si="97"/>
        <v>0</v>
      </c>
      <c r="K994" s="10">
        <f t="shared" si="98"/>
        <v>0</v>
      </c>
      <c r="L994" s="9">
        <f t="shared" si="88"/>
        <v>170.20037840000001</v>
      </c>
      <c r="M994" s="9">
        <f t="shared" si="99"/>
        <v>163.75637588499998</v>
      </c>
      <c r="N994" s="9">
        <f t="shared" si="102"/>
        <v>164.37519775200002</v>
      </c>
      <c r="O994" s="9">
        <f t="shared" si="106"/>
        <v>165.18311172649996</v>
      </c>
      <c r="P994" s="9">
        <f t="shared" si="100"/>
        <v>6.4440025150000224</v>
      </c>
      <c r="Q994" s="10">
        <f t="shared" si="101"/>
        <v>0</v>
      </c>
      <c r="R994" s="9">
        <f t="shared" si="103"/>
        <v>5.8251806479999857</v>
      </c>
      <c r="S994" s="10">
        <f t="shared" si="105"/>
        <v>0</v>
      </c>
      <c r="T994" s="9">
        <f t="shared" si="107"/>
        <v>5.0172666735000462</v>
      </c>
      <c r="U994" s="10">
        <f t="shared" si="112"/>
        <v>0</v>
      </c>
      <c r="V994" s="9">
        <f t="shared" si="104"/>
        <v>-0.61882186700003672</v>
      </c>
      <c r="W994" s="10">
        <f t="shared" si="89"/>
        <v>0</v>
      </c>
      <c r="X994" s="9">
        <f t="shared" si="108"/>
        <v>-1.4267358414999762</v>
      </c>
      <c r="Y994" s="10">
        <f t="shared" si="113"/>
        <v>0</v>
      </c>
      <c r="Z994" s="9">
        <f t="shared" si="109"/>
        <v>-0.80791397449993951</v>
      </c>
      <c r="AA994" s="10">
        <f t="shared" si="114"/>
        <v>0</v>
      </c>
      <c r="AB994" s="10">
        <f t="shared" si="115"/>
        <v>0</v>
      </c>
      <c r="AC994" s="10">
        <f t="shared" si="116"/>
        <v>0</v>
      </c>
      <c r="AD994" s="10">
        <f t="shared" si="110"/>
        <v>0</v>
      </c>
      <c r="AF994" s="10">
        <f t="shared" si="111"/>
        <v>0</v>
      </c>
    </row>
    <row r="995" spans="1:32" ht="15.75" customHeight="1" x14ac:dyDescent="0.2">
      <c r="A995" s="8">
        <v>45238</v>
      </c>
      <c r="B995" s="32">
        <v>168.82304379999999</v>
      </c>
      <c r="C995" s="9">
        <f t="shared" si="90"/>
        <v>100.7336655</v>
      </c>
      <c r="D995" s="10">
        <f t="shared" si="91"/>
        <v>168.82304379999999</v>
      </c>
      <c r="E995" s="10">
        <f t="shared" si="92"/>
        <v>1</v>
      </c>
      <c r="F995" s="10">
        <f t="shared" si="93"/>
        <v>0</v>
      </c>
      <c r="G995" s="10">
        <f t="shared" si="94"/>
        <v>0</v>
      </c>
      <c r="H995" s="10">
        <f t="shared" si="95"/>
        <v>0</v>
      </c>
      <c r="I995" s="10">
        <f t="shared" si="96"/>
        <v>0</v>
      </c>
      <c r="J995" s="10">
        <f t="shared" si="97"/>
        <v>0</v>
      </c>
      <c r="K995" s="10">
        <f t="shared" si="98"/>
        <v>0</v>
      </c>
      <c r="L995" s="9">
        <f t="shared" si="88"/>
        <v>168.82304379999999</v>
      </c>
      <c r="M995" s="9">
        <f t="shared" si="99"/>
        <v>163.832621765</v>
      </c>
      <c r="N995" s="9">
        <f t="shared" si="102"/>
        <v>164.38011688000003</v>
      </c>
      <c r="O995" s="9">
        <f t="shared" si="106"/>
        <v>165.19378540199995</v>
      </c>
      <c r="P995" s="9">
        <f t="shared" si="100"/>
        <v>4.9904220349999946</v>
      </c>
      <c r="Q995" s="10">
        <f t="shared" si="101"/>
        <v>0</v>
      </c>
      <c r="R995" s="9">
        <f t="shared" si="103"/>
        <v>4.4429269199999624</v>
      </c>
      <c r="S995" s="10">
        <f t="shared" si="105"/>
        <v>0</v>
      </c>
      <c r="T995" s="9">
        <f t="shared" si="107"/>
        <v>3.6292583980000472</v>
      </c>
      <c r="U995" s="10">
        <f t="shared" si="112"/>
        <v>0</v>
      </c>
      <c r="V995" s="9">
        <f t="shared" si="104"/>
        <v>-0.54749511500003223</v>
      </c>
      <c r="W995" s="10">
        <f t="shared" si="89"/>
        <v>0</v>
      </c>
      <c r="X995" s="9">
        <f t="shared" si="108"/>
        <v>-1.3611636369999474</v>
      </c>
      <c r="Y995" s="10">
        <f t="shared" si="113"/>
        <v>0</v>
      </c>
      <c r="Z995" s="9">
        <f t="shared" si="109"/>
        <v>-0.81366852199991513</v>
      </c>
      <c r="AA995" s="10">
        <f t="shared" si="114"/>
        <v>0</v>
      </c>
      <c r="AB995" s="10">
        <f t="shared" si="115"/>
        <v>0</v>
      </c>
      <c r="AC995" s="10">
        <f t="shared" si="116"/>
        <v>0</v>
      </c>
      <c r="AD995" s="10">
        <f t="shared" si="110"/>
        <v>0</v>
      </c>
      <c r="AF995" s="10">
        <f t="shared" si="111"/>
        <v>0</v>
      </c>
    </row>
    <row r="996" spans="1:32" ht="15.75" customHeight="1" x14ac:dyDescent="0.2">
      <c r="A996" s="8">
        <v>45239</v>
      </c>
      <c r="B996" s="32">
        <v>170.44633479999999</v>
      </c>
      <c r="C996" s="9">
        <f t="shared" si="90"/>
        <v>100.7336655</v>
      </c>
      <c r="D996" s="10">
        <f t="shared" si="91"/>
        <v>170.44633479999999</v>
      </c>
      <c r="E996" s="10">
        <f t="shared" si="92"/>
        <v>1</v>
      </c>
      <c r="F996" s="10">
        <f t="shared" si="93"/>
        <v>0</v>
      </c>
      <c r="G996" s="10">
        <f t="shared" si="94"/>
        <v>0</v>
      </c>
      <c r="H996" s="10">
        <f t="shared" si="95"/>
        <v>0</v>
      </c>
      <c r="I996" s="10">
        <f t="shared" si="96"/>
        <v>0</v>
      </c>
      <c r="J996" s="10">
        <f t="shared" si="97"/>
        <v>0</v>
      </c>
      <c r="K996" s="10">
        <f t="shared" si="98"/>
        <v>0</v>
      </c>
      <c r="L996" s="9">
        <f t="shared" si="88"/>
        <v>170.44633479999999</v>
      </c>
      <c r="M996" s="9">
        <f t="shared" si="99"/>
        <v>164.01216812000001</v>
      </c>
      <c r="N996" s="9">
        <f t="shared" si="102"/>
        <v>164.39782561999999</v>
      </c>
      <c r="O996" s="9">
        <f t="shared" si="106"/>
        <v>165.21329818849998</v>
      </c>
      <c r="P996" s="9">
        <f t="shared" si="100"/>
        <v>6.4341666799999757</v>
      </c>
      <c r="Q996" s="10">
        <f t="shared" si="101"/>
        <v>0</v>
      </c>
      <c r="R996" s="9">
        <f t="shared" si="103"/>
        <v>6.0485091799999964</v>
      </c>
      <c r="S996" s="10">
        <f t="shared" si="105"/>
        <v>0</v>
      </c>
      <c r="T996" s="9">
        <f t="shared" si="107"/>
        <v>5.2330366115000118</v>
      </c>
      <c r="U996" s="10">
        <f t="shared" si="112"/>
        <v>0</v>
      </c>
      <c r="V996" s="9">
        <f t="shared" si="104"/>
        <v>-0.38565749999997934</v>
      </c>
      <c r="W996" s="10">
        <f t="shared" si="89"/>
        <v>0</v>
      </c>
      <c r="X996" s="9">
        <f t="shared" si="108"/>
        <v>-1.201130068499964</v>
      </c>
      <c r="Y996" s="10">
        <f t="shared" si="113"/>
        <v>0</v>
      </c>
      <c r="Z996" s="9">
        <f t="shared" si="109"/>
        <v>-0.81547256849998462</v>
      </c>
      <c r="AA996" s="10">
        <f t="shared" si="114"/>
        <v>0</v>
      </c>
      <c r="AB996" s="10">
        <f t="shared" si="115"/>
        <v>0</v>
      </c>
      <c r="AC996" s="10">
        <f t="shared" si="116"/>
        <v>0</v>
      </c>
      <c r="AD996" s="10">
        <f t="shared" si="110"/>
        <v>0</v>
      </c>
      <c r="AF996" s="10">
        <f t="shared" si="111"/>
        <v>0</v>
      </c>
    </row>
    <row r="997" spans="1:32" ht="15.75" customHeight="1" x14ac:dyDescent="0.2">
      <c r="A997" s="8">
        <v>45240</v>
      </c>
      <c r="B997" s="32">
        <v>169.0690002</v>
      </c>
      <c r="C997" s="9">
        <f t="shared" si="90"/>
        <v>100.7336655</v>
      </c>
      <c r="D997" s="10">
        <f t="shared" si="91"/>
        <v>169.0690002</v>
      </c>
      <c r="E997" s="10">
        <f t="shared" si="92"/>
        <v>1</v>
      </c>
      <c r="F997" s="10">
        <f t="shared" si="93"/>
        <v>0</v>
      </c>
      <c r="G997" s="10">
        <f t="shared" si="94"/>
        <v>0</v>
      </c>
      <c r="H997" s="10">
        <f t="shared" si="95"/>
        <v>0</v>
      </c>
      <c r="I997" s="10">
        <f t="shared" si="96"/>
        <v>0</v>
      </c>
      <c r="J997" s="10">
        <f t="shared" si="97"/>
        <v>0</v>
      </c>
      <c r="K997" s="10">
        <f t="shared" si="98"/>
        <v>0</v>
      </c>
      <c r="L997" s="9">
        <f t="shared" si="88"/>
        <v>169.0690002</v>
      </c>
      <c r="M997" s="9">
        <f t="shared" si="99"/>
        <v>164.31469268500001</v>
      </c>
      <c r="N997" s="9">
        <f t="shared" si="102"/>
        <v>164.39487426399998</v>
      </c>
      <c r="O997" s="9">
        <f t="shared" si="106"/>
        <v>165.22086593749995</v>
      </c>
      <c r="P997" s="9">
        <f t="shared" si="100"/>
        <v>4.7543075149999936</v>
      </c>
      <c r="Q997" s="10">
        <f t="shared" si="101"/>
        <v>0</v>
      </c>
      <c r="R997" s="9">
        <f t="shared" si="103"/>
        <v>4.6741259360000242</v>
      </c>
      <c r="S997" s="10">
        <f t="shared" si="105"/>
        <v>0</v>
      </c>
      <c r="T997" s="9">
        <f t="shared" si="107"/>
        <v>3.8481342625000536</v>
      </c>
      <c r="U997" s="10">
        <f t="shared" si="112"/>
        <v>0</v>
      </c>
      <c r="V997" s="9">
        <f t="shared" si="104"/>
        <v>-8.0181578999969361E-2</v>
      </c>
      <c r="W997" s="10">
        <f t="shared" si="89"/>
        <v>0</v>
      </c>
      <c r="X997" s="9">
        <f t="shared" si="108"/>
        <v>-0.90617325249993996</v>
      </c>
      <c r="Y997" s="10">
        <f t="shared" si="113"/>
        <v>0</v>
      </c>
      <c r="Z997" s="9">
        <f t="shared" si="109"/>
        <v>-0.8259916734999706</v>
      </c>
      <c r="AA997" s="10">
        <f t="shared" si="114"/>
        <v>0</v>
      </c>
      <c r="AB997" s="10">
        <f t="shared" si="115"/>
        <v>0</v>
      </c>
      <c r="AC997" s="10">
        <f t="shared" si="116"/>
        <v>0</v>
      </c>
      <c r="AD997" s="10">
        <f t="shared" si="110"/>
        <v>0</v>
      </c>
      <c r="AF997" s="10">
        <f t="shared" si="111"/>
        <v>0</v>
      </c>
    </row>
    <row r="998" spans="1:32" ht="15.75" customHeight="1" x14ac:dyDescent="0.2">
      <c r="A998" s="8">
        <v>45243</v>
      </c>
      <c r="B998" s="32">
        <v>169.65927120000001</v>
      </c>
      <c r="C998" s="9">
        <f t="shared" si="90"/>
        <v>100.7336655</v>
      </c>
      <c r="D998" s="10">
        <f t="shared" si="91"/>
        <v>169.65927120000001</v>
      </c>
      <c r="E998" s="10">
        <f t="shared" si="92"/>
        <v>1</v>
      </c>
      <c r="F998" s="10">
        <f t="shared" si="93"/>
        <v>0</v>
      </c>
      <c r="G998" s="10">
        <f t="shared" si="94"/>
        <v>0</v>
      </c>
      <c r="H998" s="10">
        <f t="shared" si="95"/>
        <v>0</v>
      </c>
      <c r="I998" s="10">
        <f t="shared" si="96"/>
        <v>0</v>
      </c>
      <c r="J998" s="10">
        <f t="shared" si="97"/>
        <v>0</v>
      </c>
      <c r="K998" s="10">
        <f t="shared" si="98"/>
        <v>0</v>
      </c>
      <c r="L998" s="9">
        <f t="shared" si="88"/>
        <v>169.65927120000001</v>
      </c>
      <c r="M998" s="9">
        <f t="shared" si="99"/>
        <v>164.62459487500001</v>
      </c>
      <c r="N998" s="9">
        <f t="shared" si="102"/>
        <v>164.41750182600001</v>
      </c>
      <c r="O998" s="9">
        <f t="shared" si="106"/>
        <v>165.21741394149996</v>
      </c>
      <c r="P998" s="9">
        <f t="shared" si="100"/>
        <v>5.0346763249999924</v>
      </c>
      <c r="Q998" s="10">
        <f t="shared" si="101"/>
        <v>0</v>
      </c>
      <c r="R998" s="9">
        <f t="shared" si="103"/>
        <v>5.2417693740000004</v>
      </c>
      <c r="S998" s="10">
        <f t="shared" si="105"/>
        <v>0</v>
      </c>
      <c r="T998" s="9">
        <f t="shared" si="107"/>
        <v>4.4418572585000504</v>
      </c>
      <c r="U998" s="10">
        <f t="shared" si="112"/>
        <v>0</v>
      </c>
      <c r="V998" s="9">
        <f t="shared" si="104"/>
        <v>0.20709304900000802</v>
      </c>
      <c r="W998" s="10">
        <f t="shared" si="89"/>
        <v>1</v>
      </c>
      <c r="X998" s="9">
        <f t="shared" si="108"/>
        <v>-0.59281906649994198</v>
      </c>
      <c r="Y998" s="10">
        <f t="shared" si="113"/>
        <v>0</v>
      </c>
      <c r="Z998" s="9">
        <f t="shared" si="109"/>
        <v>-0.79991211549995</v>
      </c>
      <c r="AA998" s="10">
        <f t="shared" si="114"/>
        <v>0</v>
      </c>
      <c r="AB998" s="10">
        <f t="shared" si="115"/>
        <v>0</v>
      </c>
      <c r="AC998" s="10">
        <f t="shared" si="116"/>
        <v>0</v>
      </c>
      <c r="AD998" s="10">
        <f t="shared" si="110"/>
        <v>0</v>
      </c>
      <c r="AF998" s="10">
        <f t="shared" si="111"/>
        <v>0</v>
      </c>
    </row>
    <row r="999" spans="1:32" ht="15.75" customHeight="1" x14ac:dyDescent="0.2">
      <c r="A999" s="8">
        <v>45244</v>
      </c>
      <c r="B999" s="32">
        <v>169.51170350000001</v>
      </c>
      <c r="C999" s="9">
        <f t="shared" si="90"/>
        <v>100.7336655</v>
      </c>
      <c r="D999" s="10">
        <f t="shared" si="91"/>
        <v>169.51170350000001</v>
      </c>
      <c r="E999" s="10">
        <f t="shared" si="92"/>
        <v>1</v>
      </c>
      <c r="F999" s="10">
        <f t="shared" si="93"/>
        <v>0</v>
      </c>
      <c r="G999" s="10">
        <f t="shared" si="94"/>
        <v>0</v>
      </c>
      <c r="H999" s="10">
        <f t="shared" si="95"/>
        <v>0</v>
      </c>
      <c r="I999" s="10">
        <f t="shared" si="96"/>
        <v>0</v>
      </c>
      <c r="J999" s="10">
        <f t="shared" si="97"/>
        <v>0</v>
      </c>
      <c r="K999" s="10">
        <f t="shared" si="98"/>
        <v>0</v>
      </c>
      <c r="L999" s="9">
        <f t="shared" si="88"/>
        <v>169.51170350000001</v>
      </c>
      <c r="M999" s="9">
        <f t="shared" si="99"/>
        <v>165.00582351499997</v>
      </c>
      <c r="N999" s="9">
        <f t="shared" si="102"/>
        <v>164.41651794000001</v>
      </c>
      <c r="O999" s="9">
        <f t="shared" si="106"/>
        <v>165.15758110149997</v>
      </c>
      <c r="P999" s="9">
        <f t="shared" si="100"/>
        <v>4.5058799850000355</v>
      </c>
      <c r="Q999" s="10">
        <f t="shared" si="101"/>
        <v>0</v>
      </c>
      <c r="R999" s="9">
        <f t="shared" si="103"/>
        <v>5.0951855600000044</v>
      </c>
      <c r="S999" s="10">
        <f t="shared" si="105"/>
        <v>0</v>
      </c>
      <c r="T999" s="9">
        <f t="shared" si="107"/>
        <v>4.3541223985000386</v>
      </c>
      <c r="U999" s="10">
        <f t="shared" si="112"/>
        <v>0</v>
      </c>
      <c r="V999" s="9">
        <f t="shared" si="104"/>
        <v>0.58930557499996894</v>
      </c>
      <c r="W999" s="10">
        <f t="shared" si="89"/>
        <v>0</v>
      </c>
      <c r="X999" s="9">
        <f t="shared" si="108"/>
        <v>-0.15175758649999693</v>
      </c>
      <c r="Y999" s="10">
        <f t="shared" si="113"/>
        <v>0</v>
      </c>
      <c r="Z999" s="9">
        <f t="shared" si="109"/>
        <v>-0.74106316149996587</v>
      </c>
      <c r="AA999" s="10">
        <f t="shared" si="114"/>
        <v>0</v>
      </c>
      <c r="AB999" s="10">
        <f t="shared" si="115"/>
        <v>0</v>
      </c>
      <c r="AC999" s="10">
        <f t="shared" si="116"/>
        <v>0</v>
      </c>
      <c r="AD999" s="10">
        <f t="shared" si="110"/>
        <v>0</v>
      </c>
      <c r="AF999" s="10">
        <f t="shared" si="111"/>
        <v>0</v>
      </c>
    </row>
    <row r="1000" spans="1:32" ht="15.75" customHeight="1" x14ac:dyDescent="0.2">
      <c r="A1000" s="8">
        <v>45245</v>
      </c>
      <c r="B1000" s="32">
        <v>172.1680145</v>
      </c>
      <c r="C1000" s="9">
        <f t="shared" si="90"/>
        <v>100.7336655</v>
      </c>
      <c r="D1000" s="10">
        <f t="shared" si="91"/>
        <v>172.1680145</v>
      </c>
      <c r="E1000" s="10">
        <f t="shared" si="92"/>
        <v>1</v>
      </c>
      <c r="F1000" s="10">
        <f t="shared" si="93"/>
        <v>0</v>
      </c>
      <c r="G1000" s="10">
        <f t="shared" si="94"/>
        <v>0</v>
      </c>
      <c r="H1000" s="10">
        <f t="shared" si="95"/>
        <v>0</v>
      </c>
      <c r="I1000" s="10">
        <f t="shared" si="96"/>
        <v>0</v>
      </c>
      <c r="J1000" s="10">
        <f t="shared" si="97"/>
        <v>0</v>
      </c>
      <c r="K1000" s="10">
        <f t="shared" si="98"/>
        <v>0</v>
      </c>
      <c r="L1000" s="9">
        <f t="shared" si="88"/>
        <v>172.1680145</v>
      </c>
      <c r="M1000" s="9">
        <f t="shared" si="99"/>
        <v>165.53216552500001</v>
      </c>
      <c r="N1000" s="9">
        <f t="shared" si="102"/>
        <v>164.50604552800004</v>
      </c>
      <c r="O1000" s="9">
        <f t="shared" si="106"/>
        <v>165.10789840799993</v>
      </c>
      <c r="P1000" s="9">
        <f t="shared" si="100"/>
        <v>6.6358489749999876</v>
      </c>
      <c r="Q1000" s="10">
        <f t="shared" si="101"/>
        <v>0</v>
      </c>
      <c r="R1000" s="9">
        <f t="shared" si="103"/>
        <v>7.6619689719999542</v>
      </c>
      <c r="S1000" s="10">
        <f t="shared" si="105"/>
        <v>0</v>
      </c>
      <c r="T1000" s="9">
        <f t="shared" si="107"/>
        <v>7.0601160920000723</v>
      </c>
      <c r="U1000" s="10">
        <f t="shared" si="112"/>
        <v>0</v>
      </c>
      <c r="V1000" s="9">
        <f t="shared" si="104"/>
        <v>1.0261199969999666</v>
      </c>
      <c r="W1000" s="10">
        <f t="shared" si="89"/>
        <v>0</v>
      </c>
      <c r="X1000" s="9">
        <f t="shared" si="108"/>
        <v>0.42426711700008468</v>
      </c>
      <c r="Y1000" s="10">
        <f t="shared" si="113"/>
        <v>1</v>
      </c>
      <c r="Z1000" s="9">
        <f t="shared" si="109"/>
        <v>-0.60185287999988191</v>
      </c>
      <c r="AA1000" s="10">
        <f t="shared" si="114"/>
        <v>0</v>
      </c>
      <c r="AB1000" s="10">
        <f t="shared" si="115"/>
        <v>0</v>
      </c>
      <c r="AC1000" s="10">
        <f t="shared" si="116"/>
        <v>0</v>
      </c>
      <c r="AD1000" s="10">
        <f t="shared" si="110"/>
        <v>0</v>
      </c>
      <c r="AF1000" s="10">
        <f t="shared" si="111"/>
        <v>0</v>
      </c>
    </row>
    <row r="1001" spans="1:32" ht="15.75" customHeight="1" x14ac:dyDescent="0.2">
      <c r="A1001" s="8">
        <v>45246</v>
      </c>
      <c r="B1001" s="32">
        <v>174.87350459999999</v>
      </c>
      <c r="C1001" s="9">
        <f t="shared" si="90"/>
        <v>100.7336655</v>
      </c>
      <c r="D1001" s="10">
        <f t="shared" si="91"/>
        <v>174.87350459999999</v>
      </c>
      <c r="E1001" s="10">
        <f t="shared" si="92"/>
        <v>1</v>
      </c>
      <c r="F1001" s="10">
        <f t="shared" si="93"/>
        <v>0</v>
      </c>
      <c r="G1001" s="10">
        <f t="shared" si="94"/>
        <v>0</v>
      </c>
      <c r="H1001" s="10">
        <f t="shared" si="95"/>
        <v>0</v>
      </c>
      <c r="I1001" s="10">
        <f t="shared" si="96"/>
        <v>0</v>
      </c>
      <c r="J1001" s="10">
        <f t="shared" si="97"/>
        <v>0</v>
      </c>
      <c r="K1001" s="10">
        <f t="shared" si="98"/>
        <v>0</v>
      </c>
      <c r="L1001" s="9">
        <f t="shared" si="88"/>
        <v>174.87350459999999</v>
      </c>
      <c r="M1001" s="9">
        <f t="shared" si="99"/>
        <v>166.18886337000001</v>
      </c>
      <c r="N1001" s="9">
        <f t="shared" si="102"/>
        <v>164.69395446200005</v>
      </c>
      <c r="O1001" s="9">
        <f t="shared" si="106"/>
        <v>165.08860466099995</v>
      </c>
      <c r="P1001" s="9">
        <f t="shared" si="100"/>
        <v>8.6846412299999827</v>
      </c>
      <c r="Q1001" s="10">
        <f t="shared" si="101"/>
        <v>0</v>
      </c>
      <c r="R1001" s="9">
        <f t="shared" si="103"/>
        <v>10.179550137999939</v>
      </c>
      <c r="S1001" s="10">
        <f t="shared" si="105"/>
        <v>0</v>
      </c>
      <c r="T1001" s="9">
        <f t="shared" si="107"/>
        <v>9.7848999390000415</v>
      </c>
      <c r="U1001" s="10">
        <f t="shared" si="112"/>
        <v>0</v>
      </c>
      <c r="V1001" s="9">
        <f t="shared" si="104"/>
        <v>1.4949089079999567</v>
      </c>
      <c r="W1001" s="10">
        <f t="shared" si="89"/>
        <v>0</v>
      </c>
      <c r="X1001" s="9">
        <f t="shared" si="108"/>
        <v>1.1002587090000588</v>
      </c>
      <c r="Y1001" s="10">
        <f t="shared" si="113"/>
        <v>0</v>
      </c>
      <c r="Z1001" s="9">
        <f t="shared" si="109"/>
        <v>-0.39465019899989784</v>
      </c>
      <c r="AA1001" s="10">
        <f t="shared" si="114"/>
        <v>0</v>
      </c>
      <c r="AB1001" s="10">
        <f t="shared" si="115"/>
        <v>0</v>
      </c>
      <c r="AC1001" s="10">
        <f t="shared" si="116"/>
        <v>0</v>
      </c>
      <c r="AD1001" s="10">
        <f t="shared" si="110"/>
        <v>0</v>
      </c>
      <c r="AF1001" s="10">
        <f t="shared" si="111"/>
        <v>0</v>
      </c>
    </row>
    <row r="1002" spans="1:32" ht="15.75" customHeight="1" x14ac:dyDescent="0.2">
      <c r="A1002" s="8">
        <v>45247</v>
      </c>
      <c r="B1002" s="32">
        <v>175.02107240000001</v>
      </c>
      <c r="C1002" s="9">
        <f t="shared" si="90"/>
        <v>100.7336655</v>
      </c>
      <c r="D1002" s="10">
        <f t="shared" si="91"/>
        <v>175.02107240000001</v>
      </c>
      <c r="E1002" s="10">
        <f t="shared" si="92"/>
        <v>1</v>
      </c>
      <c r="F1002" s="10">
        <f t="shared" si="93"/>
        <v>0</v>
      </c>
      <c r="G1002" s="10">
        <f t="shared" si="94"/>
        <v>0</v>
      </c>
      <c r="H1002" s="10">
        <f t="shared" si="95"/>
        <v>0</v>
      </c>
      <c r="I1002" s="10">
        <f t="shared" si="96"/>
        <v>0</v>
      </c>
      <c r="J1002" s="10">
        <f t="shared" si="97"/>
        <v>0</v>
      </c>
      <c r="K1002" s="10">
        <f t="shared" si="98"/>
        <v>0</v>
      </c>
      <c r="L1002" s="9">
        <f t="shared" si="88"/>
        <v>175.02107240000001</v>
      </c>
      <c r="M1002" s="9">
        <f t="shared" si="99"/>
        <v>166.91196898999999</v>
      </c>
      <c r="N1002" s="9">
        <f t="shared" si="102"/>
        <v>164.84349425800002</v>
      </c>
      <c r="O1002" s="9">
        <f t="shared" si="106"/>
        <v>165.07173492549992</v>
      </c>
      <c r="P1002" s="9">
        <f t="shared" si="100"/>
        <v>8.1091034100000172</v>
      </c>
      <c r="Q1002" s="10">
        <f t="shared" si="101"/>
        <v>0</v>
      </c>
      <c r="R1002" s="9">
        <f t="shared" si="103"/>
        <v>10.177578141999987</v>
      </c>
      <c r="S1002" s="10">
        <f t="shared" si="105"/>
        <v>0</v>
      </c>
      <c r="T1002" s="9">
        <f t="shared" si="107"/>
        <v>9.9493374745000835</v>
      </c>
      <c r="U1002" s="10">
        <f t="shared" si="112"/>
        <v>0</v>
      </c>
      <c r="V1002" s="9">
        <f t="shared" si="104"/>
        <v>2.0684747319999701</v>
      </c>
      <c r="W1002" s="10">
        <f t="shared" si="89"/>
        <v>0</v>
      </c>
      <c r="X1002" s="9">
        <f t="shared" si="108"/>
        <v>1.8402340645000663</v>
      </c>
      <c r="Y1002" s="10">
        <f t="shared" si="113"/>
        <v>0</v>
      </c>
      <c r="Z1002" s="9">
        <f t="shared" si="109"/>
        <v>-0.22824066749990379</v>
      </c>
      <c r="AA1002" s="10">
        <f t="shared" si="114"/>
        <v>0</v>
      </c>
      <c r="AB1002" s="10">
        <f t="shared" si="115"/>
        <v>0</v>
      </c>
      <c r="AC1002" s="10">
        <f t="shared" si="116"/>
        <v>0</v>
      </c>
      <c r="AD1002" s="10">
        <f t="shared" si="110"/>
        <v>0</v>
      </c>
      <c r="AF1002" s="10">
        <f t="shared" si="111"/>
        <v>0</v>
      </c>
    </row>
    <row r="1003" spans="1:32" ht="15.75" customHeight="1" x14ac:dyDescent="0.2">
      <c r="A1003" s="8">
        <v>45250</v>
      </c>
      <c r="B1003" s="32">
        <v>176.3984375</v>
      </c>
      <c r="C1003" s="9">
        <f t="shared" si="90"/>
        <v>100.7336655</v>
      </c>
      <c r="D1003" s="10">
        <f t="shared" si="91"/>
        <v>176.3984375</v>
      </c>
      <c r="E1003" s="10">
        <f t="shared" si="92"/>
        <v>1</v>
      </c>
      <c r="F1003" s="10">
        <f t="shared" si="93"/>
        <v>0</v>
      </c>
      <c r="G1003" s="10">
        <f t="shared" si="94"/>
        <v>0</v>
      </c>
      <c r="H1003" s="10">
        <f t="shared" si="95"/>
        <v>0</v>
      </c>
      <c r="I1003" s="10">
        <f t="shared" si="96"/>
        <v>0</v>
      </c>
      <c r="J1003" s="10">
        <f t="shared" si="97"/>
        <v>0</v>
      </c>
      <c r="K1003" s="10">
        <f t="shared" si="98"/>
        <v>0</v>
      </c>
      <c r="L1003" s="9">
        <f t="shared" si="88"/>
        <v>176.3984375</v>
      </c>
      <c r="M1003" s="9">
        <f t="shared" si="99"/>
        <v>167.65967025500001</v>
      </c>
      <c r="N1003" s="9">
        <f t="shared" si="102"/>
        <v>165.01861419200003</v>
      </c>
      <c r="O1003" s="9">
        <f t="shared" si="106"/>
        <v>165.06391990799995</v>
      </c>
      <c r="P1003" s="9">
        <f t="shared" si="100"/>
        <v>8.7387672449999911</v>
      </c>
      <c r="Q1003" s="10">
        <f t="shared" si="101"/>
        <v>0</v>
      </c>
      <c r="R1003" s="9">
        <f t="shared" si="103"/>
        <v>11.37982330799997</v>
      </c>
      <c r="S1003" s="10">
        <f t="shared" si="105"/>
        <v>0</v>
      </c>
      <c r="T1003" s="9">
        <f t="shared" si="107"/>
        <v>11.334517592000054</v>
      </c>
      <c r="U1003" s="10">
        <f t="shared" si="112"/>
        <v>0</v>
      </c>
      <c r="V1003" s="9">
        <f t="shared" si="104"/>
        <v>2.6410560629999793</v>
      </c>
      <c r="W1003" s="10">
        <f t="shared" si="89"/>
        <v>0</v>
      </c>
      <c r="X1003" s="9">
        <f t="shared" si="108"/>
        <v>2.5957503470000631</v>
      </c>
      <c r="Y1003" s="10">
        <f t="shared" si="113"/>
        <v>0</v>
      </c>
      <c r="Z1003" s="9">
        <f t="shared" si="109"/>
        <v>-4.5305715999916174E-2</v>
      </c>
      <c r="AA1003" s="10">
        <f t="shared" si="114"/>
        <v>0</v>
      </c>
      <c r="AB1003" s="10">
        <f t="shared" si="115"/>
        <v>0</v>
      </c>
      <c r="AC1003" s="10">
        <f t="shared" si="116"/>
        <v>0</v>
      </c>
      <c r="AD1003" s="10">
        <f t="shared" si="110"/>
        <v>0</v>
      </c>
      <c r="AF1003" s="10">
        <f t="shared" si="111"/>
        <v>0</v>
      </c>
    </row>
    <row r="1004" spans="1:32" ht="15.75" customHeight="1" x14ac:dyDescent="0.2">
      <c r="A1004" s="8">
        <v>45251</v>
      </c>
      <c r="B1004" s="32">
        <v>174.87350459999999</v>
      </c>
      <c r="C1004" s="9">
        <f t="shared" si="90"/>
        <v>100.7336655</v>
      </c>
      <c r="D1004" s="10">
        <f t="shared" si="91"/>
        <v>174.87350459999999</v>
      </c>
      <c r="E1004" s="10">
        <f t="shared" si="92"/>
        <v>1</v>
      </c>
      <c r="F1004" s="10">
        <f t="shared" si="93"/>
        <v>0</v>
      </c>
      <c r="G1004" s="10">
        <f t="shared" si="94"/>
        <v>0</v>
      </c>
      <c r="H1004" s="10">
        <f t="shared" si="95"/>
        <v>0</v>
      </c>
      <c r="I1004" s="10">
        <f t="shared" si="96"/>
        <v>0</v>
      </c>
      <c r="J1004" s="10">
        <f t="shared" si="97"/>
        <v>0</v>
      </c>
      <c r="K1004" s="10">
        <f t="shared" si="98"/>
        <v>0</v>
      </c>
      <c r="L1004" s="9">
        <f t="shared" si="88"/>
        <v>174.87350459999999</v>
      </c>
      <c r="M1004" s="9">
        <f t="shared" si="99"/>
        <v>168.27701568000001</v>
      </c>
      <c r="N1004" s="9">
        <f t="shared" si="102"/>
        <v>165.18586303200001</v>
      </c>
      <c r="O1004" s="9">
        <f t="shared" si="106"/>
        <v>165.04077201949994</v>
      </c>
      <c r="P1004" s="9">
        <f t="shared" si="100"/>
        <v>6.5964889199999845</v>
      </c>
      <c r="Q1004" s="10">
        <f t="shared" si="101"/>
        <v>0</v>
      </c>
      <c r="R1004" s="9">
        <f t="shared" si="103"/>
        <v>9.6876415679999752</v>
      </c>
      <c r="S1004" s="10">
        <f t="shared" si="105"/>
        <v>0</v>
      </c>
      <c r="T1004" s="9">
        <f t="shared" si="107"/>
        <v>9.8327325805000498</v>
      </c>
      <c r="U1004" s="10">
        <f t="shared" si="112"/>
        <v>0</v>
      </c>
      <c r="V1004" s="9">
        <f t="shared" si="104"/>
        <v>3.0911526479999907</v>
      </c>
      <c r="W1004" s="10">
        <f t="shared" si="89"/>
        <v>0</v>
      </c>
      <c r="X1004" s="9">
        <f t="shared" si="108"/>
        <v>3.2362436605000653</v>
      </c>
      <c r="Y1004" s="10">
        <f t="shared" si="113"/>
        <v>0</v>
      </c>
      <c r="Z1004" s="9">
        <f t="shared" si="109"/>
        <v>0.14509101250007461</v>
      </c>
      <c r="AA1004" s="10">
        <f t="shared" si="114"/>
        <v>1</v>
      </c>
      <c r="AB1004" s="10">
        <f t="shared" si="115"/>
        <v>0</v>
      </c>
      <c r="AC1004" s="10">
        <f t="shared" si="116"/>
        <v>0</v>
      </c>
      <c r="AD1004" s="10">
        <f t="shared" si="110"/>
        <v>0</v>
      </c>
      <c r="AF1004" s="10">
        <f t="shared" si="111"/>
        <v>0</v>
      </c>
    </row>
    <row r="1005" spans="1:32" ht="15.75" customHeight="1" x14ac:dyDescent="0.2">
      <c r="A1005" s="8">
        <v>45252</v>
      </c>
      <c r="B1005" s="32">
        <v>180.23530579999999</v>
      </c>
      <c r="C1005" s="9">
        <f t="shared" si="90"/>
        <v>100.7336655</v>
      </c>
      <c r="D1005" s="10">
        <f t="shared" si="91"/>
        <v>180.23530579999999</v>
      </c>
      <c r="E1005" s="10">
        <f t="shared" si="92"/>
        <v>1</v>
      </c>
      <c r="F1005" s="10">
        <f t="shared" si="93"/>
        <v>0</v>
      </c>
      <c r="G1005" s="10">
        <f t="shared" si="94"/>
        <v>0</v>
      </c>
      <c r="H1005" s="10">
        <f t="shared" si="95"/>
        <v>0</v>
      </c>
      <c r="I1005" s="10">
        <f t="shared" si="96"/>
        <v>0</v>
      </c>
      <c r="J1005" s="10">
        <f t="shared" si="97"/>
        <v>0</v>
      </c>
      <c r="K1005" s="10">
        <f t="shared" si="98"/>
        <v>0</v>
      </c>
      <c r="L1005" s="9">
        <f t="shared" si="88"/>
        <v>180.23530579999999</v>
      </c>
      <c r="M1005" s="9">
        <f t="shared" si="99"/>
        <v>169.16982955500001</v>
      </c>
      <c r="N1005" s="9">
        <f t="shared" si="102"/>
        <v>165.50363586000003</v>
      </c>
      <c r="O1005" s="9">
        <f t="shared" si="106"/>
        <v>165.05984947299993</v>
      </c>
      <c r="P1005" s="9">
        <f t="shared" si="100"/>
        <v>11.065476244999985</v>
      </c>
      <c r="Q1005" s="10">
        <f t="shared" si="101"/>
        <v>0</v>
      </c>
      <c r="R1005" s="9">
        <f t="shared" si="103"/>
        <v>14.731669939999961</v>
      </c>
      <c r="S1005" s="10">
        <f t="shared" si="105"/>
        <v>0</v>
      </c>
      <c r="T1005" s="9">
        <f t="shared" si="107"/>
        <v>15.175456327000063</v>
      </c>
      <c r="U1005" s="10">
        <f t="shared" si="112"/>
        <v>0</v>
      </c>
      <c r="V1005" s="9">
        <f t="shared" si="104"/>
        <v>3.6661936949999756</v>
      </c>
      <c r="W1005" s="10">
        <f t="shared" si="89"/>
        <v>0</v>
      </c>
      <c r="X1005" s="9">
        <f t="shared" si="108"/>
        <v>4.109980082000078</v>
      </c>
      <c r="Y1005" s="10">
        <f t="shared" si="113"/>
        <v>0</v>
      </c>
      <c r="Z1005" s="9">
        <f t="shared" si="109"/>
        <v>0.44378638700010242</v>
      </c>
      <c r="AA1005" s="10">
        <f t="shared" si="114"/>
        <v>0</v>
      </c>
      <c r="AB1005" s="10">
        <f t="shared" si="115"/>
        <v>0</v>
      </c>
      <c r="AC1005" s="10">
        <f t="shared" si="116"/>
        <v>0</v>
      </c>
      <c r="AD1005" s="10">
        <f t="shared" si="110"/>
        <v>0</v>
      </c>
      <c r="AF1005" s="10">
        <f t="shared" si="111"/>
        <v>0</v>
      </c>
    </row>
    <row r="1006" spans="1:32" ht="15.75" customHeight="1" x14ac:dyDescent="0.2">
      <c r="A1006" s="8">
        <v>45253</v>
      </c>
      <c r="B1006" s="32">
        <v>179.59584050000001</v>
      </c>
      <c r="C1006" s="9">
        <f t="shared" si="90"/>
        <v>100.7336655</v>
      </c>
      <c r="D1006" s="10">
        <f t="shared" si="91"/>
        <v>179.59584050000001</v>
      </c>
      <c r="E1006" s="10">
        <f t="shared" si="92"/>
        <v>1</v>
      </c>
      <c r="F1006" s="10">
        <f t="shared" si="93"/>
        <v>0</v>
      </c>
      <c r="G1006" s="10">
        <f t="shared" si="94"/>
        <v>0</v>
      </c>
      <c r="H1006" s="10">
        <f t="shared" si="95"/>
        <v>0</v>
      </c>
      <c r="I1006" s="10">
        <f t="shared" si="96"/>
        <v>0</v>
      </c>
      <c r="J1006" s="10">
        <f t="shared" si="97"/>
        <v>0</v>
      </c>
      <c r="K1006" s="10">
        <f t="shared" si="98"/>
        <v>0</v>
      </c>
      <c r="L1006" s="9">
        <f t="shared" si="88"/>
        <v>179.59584050000001</v>
      </c>
      <c r="M1006" s="9">
        <f t="shared" si="99"/>
        <v>170.11429443000003</v>
      </c>
      <c r="N1006" s="9">
        <f t="shared" si="102"/>
        <v>165.79287811000003</v>
      </c>
      <c r="O1006" s="9">
        <f t="shared" si="106"/>
        <v>165.06946678299991</v>
      </c>
      <c r="P1006" s="9">
        <f t="shared" si="100"/>
        <v>9.481546069999979</v>
      </c>
      <c r="Q1006" s="10">
        <f t="shared" si="101"/>
        <v>0</v>
      </c>
      <c r="R1006" s="9">
        <f t="shared" si="103"/>
        <v>13.802962389999976</v>
      </c>
      <c r="S1006" s="10">
        <f t="shared" si="105"/>
        <v>0</v>
      </c>
      <c r="T1006" s="9">
        <f t="shared" si="107"/>
        <v>14.526373717000098</v>
      </c>
      <c r="U1006" s="10">
        <f t="shared" si="112"/>
        <v>0</v>
      </c>
      <c r="V1006" s="9">
        <f t="shared" si="104"/>
        <v>4.3214163199999973</v>
      </c>
      <c r="W1006" s="10">
        <f t="shared" si="89"/>
        <v>0</v>
      </c>
      <c r="X1006" s="9">
        <f t="shared" si="108"/>
        <v>5.044827647000119</v>
      </c>
      <c r="Y1006" s="10">
        <f t="shared" si="113"/>
        <v>0</v>
      </c>
      <c r="Z1006" s="9">
        <f t="shared" si="109"/>
        <v>0.72341132700012167</v>
      </c>
      <c r="AA1006" s="10">
        <f t="shared" si="114"/>
        <v>0</v>
      </c>
      <c r="AB1006" s="10">
        <f t="shared" si="115"/>
        <v>0</v>
      </c>
      <c r="AC1006" s="10">
        <f t="shared" si="116"/>
        <v>0</v>
      </c>
      <c r="AD1006" s="10">
        <f t="shared" si="110"/>
        <v>0</v>
      </c>
      <c r="AF1006" s="10">
        <f t="shared" si="111"/>
        <v>0</v>
      </c>
    </row>
    <row r="1007" spans="1:32" ht="15.75" customHeight="1" x14ac:dyDescent="0.2">
      <c r="A1007" s="8">
        <v>45254</v>
      </c>
      <c r="B1007" s="32">
        <v>179.10392759999999</v>
      </c>
      <c r="C1007" s="9">
        <f t="shared" si="90"/>
        <v>100.7336655</v>
      </c>
      <c r="D1007" s="10">
        <f t="shared" si="91"/>
        <v>179.10392759999999</v>
      </c>
      <c r="E1007" s="10">
        <f t="shared" si="92"/>
        <v>1</v>
      </c>
      <c r="F1007" s="10">
        <f t="shared" si="93"/>
        <v>0</v>
      </c>
      <c r="G1007" s="10">
        <f t="shared" si="94"/>
        <v>0</v>
      </c>
      <c r="H1007" s="10">
        <f t="shared" si="95"/>
        <v>0</v>
      </c>
      <c r="I1007" s="10">
        <f t="shared" si="96"/>
        <v>0</v>
      </c>
      <c r="J1007" s="10">
        <f t="shared" si="97"/>
        <v>0</v>
      </c>
      <c r="K1007" s="10">
        <f t="shared" si="98"/>
        <v>0</v>
      </c>
      <c r="L1007" s="9">
        <f t="shared" si="88"/>
        <v>179.10392759999999</v>
      </c>
      <c r="M1007" s="9">
        <f t="shared" si="99"/>
        <v>171.16451949500001</v>
      </c>
      <c r="N1007" s="9">
        <f t="shared" si="102"/>
        <v>166.02801024999999</v>
      </c>
      <c r="O1007" s="9">
        <f t="shared" si="106"/>
        <v>165.07397483949998</v>
      </c>
      <c r="P1007" s="9">
        <f t="shared" si="100"/>
        <v>7.9394081049999841</v>
      </c>
      <c r="Q1007" s="10">
        <f t="shared" si="101"/>
        <v>0</v>
      </c>
      <c r="R1007" s="9">
        <f t="shared" si="103"/>
        <v>13.075917349999997</v>
      </c>
      <c r="S1007" s="10">
        <f t="shared" si="105"/>
        <v>0</v>
      </c>
      <c r="T1007" s="9">
        <f t="shared" si="107"/>
        <v>14.029952760500009</v>
      </c>
      <c r="U1007" s="10">
        <f t="shared" si="112"/>
        <v>0</v>
      </c>
      <c r="V1007" s="9">
        <f t="shared" si="104"/>
        <v>5.1365092450000134</v>
      </c>
      <c r="W1007" s="10">
        <f t="shared" si="89"/>
        <v>0</v>
      </c>
      <c r="X1007" s="9">
        <f t="shared" si="108"/>
        <v>6.0905446555000253</v>
      </c>
      <c r="Y1007" s="10">
        <f t="shared" si="113"/>
        <v>0</v>
      </c>
      <c r="Z1007" s="9">
        <f t="shared" si="109"/>
        <v>0.95403541050001195</v>
      </c>
      <c r="AA1007" s="10">
        <f t="shared" si="114"/>
        <v>0</v>
      </c>
      <c r="AB1007" s="10">
        <f t="shared" si="115"/>
        <v>0</v>
      </c>
      <c r="AC1007" s="10">
        <f t="shared" si="116"/>
        <v>0</v>
      </c>
      <c r="AD1007" s="10">
        <f t="shared" si="110"/>
        <v>0</v>
      </c>
      <c r="AF1007" s="10">
        <f t="shared" si="111"/>
        <v>0</v>
      </c>
    </row>
    <row r="1008" spans="1:32" ht="15.75" customHeight="1" x14ac:dyDescent="0.2">
      <c r="A1008" s="8">
        <v>45257</v>
      </c>
      <c r="B1008" s="32">
        <v>178.2676697</v>
      </c>
      <c r="C1008" s="9">
        <f t="shared" si="90"/>
        <v>100.7336655</v>
      </c>
      <c r="D1008" s="10">
        <f t="shared" si="91"/>
        <v>178.2676697</v>
      </c>
      <c r="E1008" s="10">
        <f t="shared" si="92"/>
        <v>1</v>
      </c>
      <c r="F1008" s="10">
        <f t="shared" si="93"/>
        <v>0</v>
      </c>
      <c r="G1008" s="10">
        <f t="shared" si="94"/>
        <v>0</v>
      </c>
      <c r="H1008" s="10">
        <f t="shared" si="95"/>
        <v>0</v>
      </c>
      <c r="I1008" s="10">
        <f t="shared" si="96"/>
        <v>0</v>
      </c>
      <c r="J1008" s="10">
        <f t="shared" si="97"/>
        <v>0</v>
      </c>
      <c r="K1008" s="10">
        <f t="shared" si="98"/>
        <v>0</v>
      </c>
      <c r="L1008" s="9">
        <f t="shared" si="88"/>
        <v>178.2676697</v>
      </c>
      <c r="M1008" s="9">
        <f t="shared" si="99"/>
        <v>172.12374114500003</v>
      </c>
      <c r="N1008" s="9">
        <f t="shared" si="102"/>
        <v>166.32807433799999</v>
      </c>
      <c r="O1008" s="9">
        <f t="shared" si="106"/>
        <v>165.06370292799994</v>
      </c>
      <c r="P1008" s="9">
        <f t="shared" si="100"/>
        <v>6.1439285549999738</v>
      </c>
      <c r="Q1008" s="10">
        <f t="shared" si="101"/>
        <v>0</v>
      </c>
      <c r="R1008" s="9">
        <f t="shared" si="103"/>
        <v>11.939595362000006</v>
      </c>
      <c r="S1008" s="10">
        <f t="shared" si="105"/>
        <v>0</v>
      </c>
      <c r="T1008" s="9">
        <f t="shared" si="107"/>
        <v>13.203966772000058</v>
      </c>
      <c r="U1008" s="10">
        <f t="shared" si="112"/>
        <v>0</v>
      </c>
      <c r="V1008" s="9">
        <f t="shared" si="104"/>
        <v>5.7956668070000319</v>
      </c>
      <c r="W1008" s="10">
        <f t="shared" si="89"/>
        <v>0</v>
      </c>
      <c r="X1008" s="9">
        <f t="shared" si="108"/>
        <v>7.0600382170000842</v>
      </c>
      <c r="Y1008" s="10">
        <f t="shared" si="113"/>
        <v>0</v>
      </c>
      <c r="Z1008" s="9">
        <f t="shared" si="109"/>
        <v>1.2643714100000523</v>
      </c>
      <c r="AA1008" s="10">
        <f t="shared" si="114"/>
        <v>0</v>
      </c>
      <c r="AB1008" s="10">
        <f t="shared" si="115"/>
        <v>0</v>
      </c>
      <c r="AC1008" s="10">
        <f t="shared" si="116"/>
        <v>0</v>
      </c>
      <c r="AD1008" s="10">
        <f t="shared" si="110"/>
        <v>0</v>
      </c>
      <c r="AF1008" s="10">
        <f t="shared" si="111"/>
        <v>0</v>
      </c>
    </row>
    <row r="1009" spans="1:32" ht="15.75" customHeight="1" x14ac:dyDescent="0.2">
      <c r="A1009" s="8">
        <v>45258</v>
      </c>
      <c r="B1009" s="32">
        <v>179.64503479999999</v>
      </c>
      <c r="C1009" s="9">
        <f t="shared" si="90"/>
        <v>100.7336655</v>
      </c>
      <c r="D1009" s="10">
        <f t="shared" si="91"/>
        <v>179.64503479999999</v>
      </c>
      <c r="E1009" s="10">
        <f t="shared" si="92"/>
        <v>1</v>
      </c>
      <c r="F1009" s="10">
        <f t="shared" si="93"/>
        <v>0</v>
      </c>
      <c r="G1009" s="10">
        <f t="shared" si="94"/>
        <v>0</v>
      </c>
      <c r="H1009" s="10">
        <f t="shared" si="95"/>
        <v>0</v>
      </c>
      <c r="I1009" s="10">
        <f t="shared" si="96"/>
        <v>0</v>
      </c>
      <c r="J1009" s="10">
        <f t="shared" si="97"/>
        <v>0</v>
      </c>
      <c r="K1009" s="10">
        <f t="shared" si="98"/>
        <v>0</v>
      </c>
      <c r="L1009" s="9">
        <f t="shared" si="88"/>
        <v>179.64503479999999</v>
      </c>
      <c r="M1009" s="9">
        <f t="shared" si="99"/>
        <v>172.91571426000002</v>
      </c>
      <c r="N1009" s="9">
        <f t="shared" si="102"/>
        <v>166.64486358400001</v>
      </c>
      <c r="O1009" s="9">
        <f t="shared" si="106"/>
        <v>165.05357315199998</v>
      </c>
      <c r="P1009" s="9">
        <f t="shared" si="100"/>
        <v>6.7293205399999749</v>
      </c>
      <c r="Q1009" s="10">
        <f t="shared" si="101"/>
        <v>0</v>
      </c>
      <c r="R1009" s="9">
        <f t="shared" si="103"/>
        <v>13.000171215999984</v>
      </c>
      <c r="S1009" s="10">
        <f t="shared" si="105"/>
        <v>0</v>
      </c>
      <c r="T1009" s="9">
        <f t="shared" si="107"/>
        <v>14.591461648000006</v>
      </c>
      <c r="U1009" s="10">
        <f t="shared" si="112"/>
        <v>0</v>
      </c>
      <c r="V1009" s="9">
        <f t="shared" si="104"/>
        <v>6.2708506760000091</v>
      </c>
      <c r="W1009" s="10">
        <f t="shared" si="89"/>
        <v>0</v>
      </c>
      <c r="X1009" s="9">
        <f t="shared" si="108"/>
        <v>7.8621411080000314</v>
      </c>
      <c r="Y1009" s="10">
        <f t="shared" si="113"/>
        <v>0</v>
      </c>
      <c r="Z1009" s="9">
        <f t="shared" si="109"/>
        <v>1.5912904320000223</v>
      </c>
      <c r="AA1009" s="10">
        <f t="shared" si="114"/>
        <v>0</v>
      </c>
      <c r="AB1009" s="10">
        <f t="shared" si="115"/>
        <v>0</v>
      </c>
      <c r="AC1009" s="10">
        <f t="shared" si="116"/>
        <v>0</v>
      </c>
      <c r="AD1009" s="10">
        <f t="shared" si="110"/>
        <v>0</v>
      </c>
      <c r="AF1009" s="10">
        <f t="shared" si="111"/>
        <v>0</v>
      </c>
    </row>
    <row r="1010" spans="1:32" ht="15.75" customHeight="1" x14ac:dyDescent="0.2">
      <c r="A1010" s="8">
        <v>45259</v>
      </c>
      <c r="B1010" s="32">
        <v>185.49873349999999</v>
      </c>
      <c r="C1010" s="9">
        <f t="shared" si="90"/>
        <v>100.7336655</v>
      </c>
      <c r="D1010" s="10">
        <f t="shared" si="91"/>
        <v>185.49873349999999</v>
      </c>
      <c r="E1010" s="10">
        <f t="shared" si="92"/>
        <v>1</v>
      </c>
      <c r="F1010" s="10">
        <f t="shared" si="93"/>
        <v>0</v>
      </c>
      <c r="G1010" s="10">
        <f t="shared" si="94"/>
        <v>0</v>
      </c>
      <c r="H1010" s="10">
        <f t="shared" si="95"/>
        <v>0</v>
      </c>
      <c r="I1010" s="10">
        <f t="shared" si="96"/>
        <v>0</v>
      </c>
      <c r="J1010" s="10">
        <f t="shared" si="97"/>
        <v>0</v>
      </c>
      <c r="K1010" s="10">
        <f t="shared" si="98"/>
        <v>0</v>
      </c>
      <c r="L1010" s="9">
        <f t="shared" si="88"/>
        <v>185.49873349999999</v>
      </c>
      <c r="M1010" s="9">
        <f t="shared" si="99"/>
        <v>173.94380340000004</v>
      </c>
      <c r="N1010" s="9">
        <f t="shared" si="102"/>
        <v>167.03150390400003</v>
      </c>
      <c r="O1010" s="9">
        <f t="shared" si="106"/>
        <v>165.08499679699995</v>
      </c>
      <c r="P1010" s="9">
        <f t="shared" si="100"/>
        <v>11.55493009999995</v>
      </c>
      <c r="Q1010" s="10">
        <f t="shared" si="101"/>
        <v>0</v>
      </c>
      <c r="R1010" s="9">
        <f t="shared" si="103"/>
        <v>18.467229595999953</v>
      </c>
      <c r="S1010" s="10">
        <f t="shared" si="105"/>
        <v>0</v>
      </c>
      <c r="T1010" s="9">
        <f t="shared" si="107"/>
        <v>20.413736703000041</v>
      </c>
      <c r="U1010" s="10">
        <f t="shared" si="112"/>
        <v>0</v>
      </c>
      <c r="V1010" s="9">
        <f t="shared" si="104"/>
        <v>6.9122994960000028</v>
      </c>
      <c r="W1010" s="10">
        <f t="shared" si="89"/>
        <v>0</v>
      </c>
      <c r="X1010" s="9">
        <f t="shared" si="108"/>
        <v>8.8588066030000903</v>
      </c>
      <c r="Y1010" s="10">
        <f t="shared" si="113"/>
        <v>0</v>
      </c>
      <c r="Z1010" s="9">
        <f t="shared" si="109"/>
        <v>1.9465071070000874</v>
      </c>
      <c r="AA1010" s="10">
        <f t="shared" si="114"/>
        <v>0</v>
      </c>
      <c r="AB1010" s="10">
        <f t="shared" si="115"/>
        <v>0</v>
      </c>
      <c r="AC1010" s="10">
        <f t="shared" si="116"/>
        <v>0</v>
      </c>
      <c r="AD1010" s="10">
        <f t="shared" si="110"/>
        <v>0</v>
      </c>
      <c r="AF1010" s="10">
        <f t="shared" si="111"/>
        <v>0</v>
      </c>
    </row>
    <row r="1011" spans="1:32" ht="15.75" customHeight="1" x14ac:dyDescent="0.2">
      <c r="A1011" s="8">
        <v>45260</v>
      </c>
      <c r="B1011" s="32">
        <v>184.95764159999999</v>
      </c>
      <c r="C1011" s="9">
        <f t="shared" si="90"/>
        <v>100.7336655</v>
      </c>
      <c r="D1011" s="10">
        <f t="shared" si="91"/>
        <v>184.95764159999999</v>
      </c>
      <c r="E1011" s="10">
        <f t="shared" si="92"/>
        <v>1</v>
      </c>
      <c r="F1011" s="10">
        <f t="shared" si="93"/>
        <v>0</v>
      </c>
      <c r="G1011" s="10">
        <f t="shared" si="94"/>
        <v>0</v>
      </c>
      <c r="H1011" s="10">
        <f t="shared" si="95"/>
        <v>0</v>
      </c>
      <c r="I1011" s="10">
        <f t="shared" si="96"/>
        <v>0</v>
      </c>
      <c r="J1011" s="10">
        <f t="shared" si="97"/>
        <v>0</v>
      </c>
      <c r="K1011" s="10">
        <f t="shared" si="98"/>
        <v>0</v>
      </c>
      <c r="L1011" s="9">
        <f t="shared" si="88"/>
        <v>184.95764159999999</v>
      </c>
      <c r="M1011" s="9">
        <f t="shared" si="99"/>
        <v>174.75545272000005</v>
      </c>
      <c r="N1011" s="9">
        <f t="shared" si="102"/>
        <v>167.42404693399999</v>
      </c>
      <c r="O1011" s="9">
        <f t="shared" si="106"/>
        <v>165.10793388499991</v>
      </c>
      <c r="P1011" s="9">
        <f t="shared" si="100"/>
        <v>10.202188879999937</v>
      </c>
      <c r="Q1011" s="10">
        <f t="shared" si="101"/>
        <v>0</v>
      </c>
      <c r="R1011" s="9">
        <f t="shared" si="103"/>
        <v>17.533594665999999</v>
      </c>
      <c r="S1011" s="10">
        <f t="shared" si="105"/>
        <v>0</v>
      </c>
      <c r="T1011" s="9">
        <f t="shared" si="107"/>
        <v>19.849707715000079</v>
      </c>
      <c r="U1011" s="10">
        <f t="shared" si="112"/>
        <v>0</v>
      </c>
      <c r="V1011" s="9">
        <f t="shared" si="104"/>
        <v>7.3314057860000617</v>
      </c>
      <c r="W1011" s="10">
        <f t="shared" si="89"/>
        <v>0</v>
      </c>
      <c r="X1011" s="9">
        <f t="shared" si="108"/>
        <v>9.6475188350001417</v>
      </c>
      <c r="Y1011" s="10">
        <f t="shared" si="113"/>
        <v>0</v>
      </c>
      <c r="Z1011" s="9">
        <f t="shared" si="109"/>
        <v>2.3161130490000801</v>
      </c>
      <c r="AA1011" s="10">
        <f t="shared" si="114"/>
        <v>0</v>
      </c>
      <c r="AB1011" s="10">
        <f t="shared" si="115"/>
        <v>0</v>
      </c>
      <c r="AC1011" s="10">
        <f t="shared" si="116"/>
        <v>0</v>
      </c>
      <c r="AD1011" s="10">
        <f t="shared" si="110"/>
        <v>0</v>
      </c>
      <c r="AF1011" s="10">
        <f t="shared" si="111"/>
        <v>0</v>
      </c>
    </row>
    <row r="1012" spans="1:32" ht="15.75" customHeight="1" x14ac:dyDescent="0.2">
      <c r="A1012" s="8">
        <v>45261</v>
      </c>
      <c r="B1012" s="32">
        <v>183.97381590000001</v>
      </c>
      <c r="C1012" s="9">
        <f t="shared" si="90"/>
        <v>100.7336655</v>
      </c>
      <c r="D1012" s="10">
        <f t="shared" si="91"/>
        <v>183.97381590000001</v>
      </c>
      <c r="E1012" s="10">
        <f t="shared" si="92"/>
        <v>1</v>
      </c>
      <c r="F1012" s="10">
        <f t="shared" si="93"/>
        <v>0</v>
      </c>
      <c r="G1012" s="10">
        <f t="shared" si="94"/>
        <v>0</v>
      </c>
      <c r="H1012" s="10">
        <f t="shared" si="95"/>
        <v>0</v>
      </c>
      <c r="I1012" s="10">
        <f t="shared" si="96"/>
        <v>0</v>
      </c>
      <c r="J1012" s="10">
        <f t="shared" si="97"/>
        <v>0</v>
      </c>
      <c r="K1012" s="10">
        <f t="shared" si="98"/>
        <v>0</v>
      </c>
      <c r="L1012" s="9">
        <f t="shared" si="88"/>
        <v>183.97381590000001</v>
      </c>
      <c r="M1012" s="9">
        <f t="shared" si="99"/>
        <v>175.41706923500001</v>
      </c>
      <c r="N1012" s="9">
        <f t="shared" si="102"/>
        <v>167.82249267400002</v>
      </c>
      <c r="O1012" s="9">
        <f t="shared" si="106"/>
        <v>165.15100319049989</v>
      </c>
      <c r="P1012" s="9">
        <f t="shared" si="100"/>
        <v>8.5567466649999915</v>
      </c>
      <c r="Q1012" s="10">
        <f t="shared" si="101"/>
        <v>0</v>
      </c>
      <c r="R1012" s="9">
        <f t="shared" si="103"/>
        <v>16.151323225999988</v>
      </c>
      <c r="S1012" s="10">
        <f t="shared" si="105"/>
        <v>0</v>
      </c>
      <c r="T1012" s="9">
        <f t="shared" si="107"/>
        <v>18.822812709500113</v>
      </c>
      <c r="U1012" s="10">
        <f t="shared" si="112"/>
        <v>0</v>
      </c>
      <c r="V1012" s="9">
        <f t="shared" si="104"/>
        <v>7.5945765609999967</v>
      </c>
      <c r="W1012" s="10">
        <f t="shared" si="89"/>
        <v>0</v>
      </c>
      <c r="X1012" s="9">
        <f t="shared" si="108"/>
        <v>10.266066044500121</v>
      </c>
      <c r="Y1012" s="10">
        <f t="shared" si="113"/>
        <v>0</v>
      </c>
      <c r="Z1012" s="9">
        <f t="shared" si="109"/>
        <v>2.6714894835001246</v>
      </c>
      <c r="AA1012" s="10">
        <f t="shared" si="114"/>
        <v>0</v>
      </c>
      <c r="AB1012" s="10">
        <f t="shared" si="115"/>
        <v>0</v>
      </c>
      <c r="AC1012" s="10">
        <f t="shared" si="116"/>
        <v>0</v>
      </c>
      <c r="AD1012" s="10">
        <f t="shared" si="110"/>
        <v>0</v>
      </c>
      <c r="AF1012" s="10">
        <f t="shared" si="111"/>
        <v>0</v>
      </c>
    </row>
    <row r="1013" spans="1:32" ht="15.75" customHeight="1" x14ac:dyDescent="0.2">
      <c r="A1013" s="8">
        <v>45264</v>
      </c>
      <c r="B1013" s="32">
        <v>183.87542719999999</v>
      </c>
      <c r="C1013" s="9">
        <f t="shared" si="90"/>
        <v>100.7336655</v>
      </c>
      <c r="D1013" s="10">
        <f t="shared" si="91"/>
        <v>183.87542719999999</v>
      </c>
      <c r="E1013" s="10">
        <f t="shared" si="92"/>
        <v>1</v>
      </c>
      <c r="F1013" s="10">
        <f t="shared" si="93"/>
        <v>0</v>
      </c>
      <c r="G1013" s="10">
        <f t="shared" si="94"/>
        <v>0</v>
      </c>
      <c r="H1013" s="10">
        <f t="shared" si="95"/>
        <v>0</v>
      </c>
      <c r="I1013" s="10">
        <f t="shared" si="96"/>
        <v>0</v>
      </c>
      <c r="J1013" s="10">
        <f t="shared" si="97"/>
        <v>0</v>
      </c>
      <c r="K1013" s="10">
        <f t="shared" si="98"/>
        <v>0</v>
      </c>
      <c r="L1013" s="9">
        <f t="shared" si="88"/>
        <v>183.87542719999999</v>
      </c>
      <c r="M1013" s="9">
        <f t="shared" si="99"/>
        <v>176.30988310500001</v>
      </c>
      <c r="N1013" s="9">
        <f t="shared" si="102"/>
        <v>168.24061492600001</v>
      </c>
      <c r="O1013" s="9">
        <f t="shared" si="106"/>
        <v>165.20393837099994</v>
      </c>
      <c r="P1013" s="9">
        <f t="shared" si="100"/>
        <v>7.5655440949999786</v>
      </c>
      <c r="Q1013" s="10">
        <f t="shared" si="101"/>
        <v>0</v>
      </c>
      <c r="R1013" s="9">
        <f t="shared" si="103"/>
        <v>15.634812273999984</v>
      </c>
      <c r="S1013" s="10">
        <f t="shared" si="105"/>
        <v>0</v>
      </c>
      <c r="T1013" s="9">
        <f t="shared" si="107"/>
        <v>18.671488829000054</v>
      </c>
      <c r="U1013" s="10">
        <f t="shared" si="112"/>
        <v>0</v>
      </c>
      <c r="V1013" s="9">
        <f t="shared" si="104"/>
        <v>8.0692681790000051</v>
      </c>
      <c r="W1013" s="10">
        <f t="shared" si="89"/>
        <v>0</v>
      </c>
      <c r="X1013" s="9">
        <f t="shared" si="108"/>
        <v>11.105944734000076</v>
      </c>
      <c r="Y1013" s="10">
        <f t="shared" si="113"/>
        <v>0</v>
      </c>
      <c r="Z1013" s="9">
        <f t="shared" si="109"/>
        <v>3.0366765550000707</v>
      </c>
      <c r="AA1013" s="10">
        <f t="shared" si="114"/>
        <v>0</v>
      </c>
      <c r="AB1013" s="10">
        <f t="shared" si="115"/>
        <v>0</v>
      </c>
      <c r="AC1013" s="10">
        <f t="shared" si="116"/>
        <v>0</v>
      </c>
      <c r="AD1013" s="10">
        <f t="shared" si="110"/>
        <v>0</v>
      </c>
      <c r="AF1013" s="10">
        <f t="shared" si="111"/>
        <v>0</v>
      </c>
    </row>
    <row r="1014" spans="1:32" ht="15.75" customHeight="1" x14ac:dyDescent="0.2">
      <c r="A1014" s="8">
        <v>45265</v>
      </c>
      <c r="B1014" s="32">
        <v>185.9906464</v>
      </c>
      <c r="C1014" s="9">
        <f t="shared" si="90"/>
        <v>100.7336655</v>
      </c>
      <c r="D1014" s="10">
        <f t="shared" si="91"/>
        <v>185.9906464</v>
      </c>
      <c r="E1014" s="10">
        <f t="shared" si="92"/>
        <v>1</v>
      </c>
      <c r="F1014" s="10">
        <f t="shared" si="93"/>
        <v>0</v>
      </c>
      <c r="G1014" s="10">
        <f t="shared" si="94"/>
        <v>0</v>
      </c>
      <c r="H1014" s="10">
        <f t="shared" si="95"/>
        <v>0</v>
      </c>
      <c r="I1014" s="10">
        <f t="shared" si="96"/>
        <v>0</v>
      </c>
      <c r="J1014" s="10">
        <f t="shared" si="97"/>
        <v>0</v>
      </c>
      <c r="K1014" s="10">
        <f t="shared" si="98"/>
        <v>0</v>
      </c>
      <c r="L1014" s="9">
        <f t="shared" si="88"/>
        <v>185.9906464</v>
      </c>
      <c r="M1014" s="9">
        <f t="shared" si="99"/>
        <v>177.09939650500002</v>
      </c>
      <c r="N1014" s="9">
        <f t="shared" si="102"/>
        <v>168.732523496</v>
      </c>
      <c r="O1014" s="9">
        <f t="shared" si="106"/>
        <v>165.26190940999993</v>
      </c>
      <c r="P1014" s="9">
        <f t="shared" si="100"/>
        <v>8.8912498949999872</v>
      </c>
      <c r="Q1014" s="10">
        <f t="shared" si="101"/>
        <v>0</v>
      </c>
      <c r="R1014" s="9">
        <f t="shared" si="103"/>
        <v>17.258122904000004</v>
      </c>
      <c r="S1014" s="10">
        <f t="shared" si="105"/>
        <v>0</v>
      </c>
      <c r="T1014" s="9">
        <f t="shared" si="107"/>
        <v>20.728736990000073</v>
      </c>
      <c r="U1014" s="10">
        <f t="shared" si="112"/>
        <v>0</v>
      </c>
      <c r="V1014" s="9">
        <f t="shared" si="104"/>
        <v>8.3668730090000167</v>
      </c>
      <c r="W1014" s="10">
        <f t="shared" si="89"/>
        <v>0</v>
      </c>
      <c r="X1014" s="9">
        <f t="shared" si="108"/>
        <v>11.837487095000085</v>
      </c>
      <c r="Y1014" s="10">
        <f t="shared" si="113"/>
        <v>0</v>
      </c>
      <c r="Z1014" s="9">
        <f t="shared" si="109"/>
        <v>3.4706140860000687</v>
      </c>
      <c r="AA1014" s="10">
        <f t="shared" si="114"/>
        <v>0</v>
      </c>
      <c r="AB1014" s="10">
        <f t="shared" si="115"/>
        <v>0</v>
      </c>
      <c r="AC1014" s="10">
        <f t="shared" si="116"/>
        <v>0</v>
      </c>
      <c r="AD1014" s="10">
        <f t="shared" si="110"/>
        <v>0</v>
      </c>
      <c r="AF1014" s="10">
        <f t="shared" si="111"/>
        <v>0</v>
      </c>
    </row>
    <row r="1015" spans="1:32" ht="15.75" customHeight="1" x14ac:dyDescent="0.2">
      <c r="A1015" s="8">
        <v>45266</v>
      </c>
      <c r="B1015" s="32">
        <v>187.26960750000001</v>
      </c>
      <c r="C1015" s="9">
        <f t="shared" si="90"/>
        <v>100.7336655</v>
      </c>
      <c r="D1015" s="10">
        <f t="shared" si="91"/>
        <v>187.26960750000001</v>
      </c>
      <c r="E1015" s="10">
        <f t="shared" si="92"/>
        <v>1</v>
      </c>
      <c r="F1015" s="10">
        <f t="shared" si="93"/>
        <v>0</v>
      </c>
      <c r="G1015" s="10">
        <f t="shared" si="94"/>
        <v>0</v>
      </c>
      <c r="H1015" s="10">
        <f t="shared" si="95"/>
        <v>0</v>
      </c>
      <c r="I1015" s="10">
        <f t="shared" si="96"/>
        <v>0</v>
      </c>
      <c r="J1015" s="10">
        <f t="shared" si="97"/>
        <v>0</v>
      </c>
      <c r="K1015" s="10">
        <f t="shared" si="98"/>
        <v>0</v>
      </c>
      <c r="L1015" s="9">
        <f t="shared" si="88"/>
        <v>187.26960750000001</v>
      </c>
      <c r="M1015" s="9">
        <f t="shared" si="99"/>
        <v>178.02172469000001</v>
      </c>
      <c r="N1015" s="9">
        <f t="shared" si="102"/>
        <v>169.22246459599998</v>
      </c>
      <c r="O1015" s="9">
        <f t="shared" si="106"/>
        <v>165.35060409649992</v>
      </c>
      <c r="P1015" s="9">
        <f t="shared" si="100"/>
        <v>9.247882809999993</v>
      </c>
      <c r="Q1015" s="10">
        <f t="shared" si="101"/>
        <v>0</v>
      </c>
      <c r="R1015" s="9">
        <f t="shared" si="103"/>
        <v>18.047142904000026</v>
      </c>
      <c r="S1015" s="10">
        <f t="shared" si="105"/>
        <v>0</v>
      </c>
      <c r="T1015" s="9">
        <f t="shared" si="107"/>
        <v>21.919003403500085</v>
      </c>
      <c r="U1015" s="10">
        <f t="shared" si="112"/>
        <v>0</v>
      </c>
      <c r="V1015" s="9">
        <f t="shared" si="104"/>
        <v>8.799260094000033</v>
      </c>
      <c r="W1015" s="10">
        <f t="shared" si="89"/>
        <v>0</v>
      </c>
      <c r="X1015" s="9">
        <f t="shared" si="108"/>
        <v>12.671120593500092</v>
      </c>
      <c r="Y1015" s="10">
        <f t="shared" si="113"/>
        <v>0</v>
      </c>
      <c r="Z1015" s="9">
        <f t="shared" si="109"/>
        <v>3.8718604995000589</v>
      </c>
      <c r="AA1015" s="10">
        <f t="shared" si="114"/>
        <v>0</v>
      </c>
      <c r="AB1015" s="10">
        <f t="shared" si="115"/>
        <v>0</v>
      </c>
      <c r="AC1015" s="10">
        <f t="shared" si="116"/>
        <v>0</v>
      </c>
      <c r="AD1015" s="10">
        <f t="shared" si="110"/>
        <v>0</v>
      </c>
      <c r="AF1015" s="10">
        <f t="shared" si="111"/>
        <v>0</v>
      </c>
    </row>
    <row r="1016" spans="1:32" ht="15.75" customHeight="1" x14ac:dyDescent="0.2">
      <c r="A1016" s="8">
        <v>45267</v>
      </c>
      <c r="B1016" s="32">
        <v>187.4171753</v>
      </c>
      <c r="C1016" s="9">
        <f t="shared" si="90"/>
        <v>100.7336655</v>
      </c>
      <c r="D1016" s="10">
        <f t="shared" si="91"/>
        <v>187.4171753</v>
      </c>
      <c r="E1016" s="10">
        <f t="shared" si="92"/>
        <v>1</v>
      </c>
      <c r="F1016" s="10">
        <f t="shared" si="93"/>
        <v>0</v>
      </c>
      <c r="G1016" s="10">
        <f t="shared" si="94"/>
        <v>0</v>
      </c>
      <c r="H1016" s="10">
        <f t="shared" si="95"/>
        <v>0</v>
      </c>
      <c r="I1016" s="10">
        <f t="shared" si="96"/>
        <v>0</v>
      </c>
      <c r="J1016" s="10">
        <f t="shared" si="97"/>
        <v>0</v>
      </c>
      <c r="K1016" s="10">
        <f t="shared" si="98"/>
        <v>0</v>
      </c>
      <c r="L1016" s="9">
        <f t="shared" si="88"/>
        <v>187.4171753</v>
      </c>
      <c r="M1016" s="9">
        <f t="shared" si="99"/>
        <v>178.87026671500001</v>
      </c>
      <c r="N1016" s="9">
        <f t="shared" si="102"/>
        <v>169.74093627599996</v>
      </c>
      <c r="O1016" s="9">
        <f t="shared" si="106"/>
        <v>165.43714599699993</v>
      </c>
      <c r="P1016" s="9">
        <f t="shared" si="100"/>
        <v>8.5469085849999828</v>
      </c>
      <c r="Q1016" s="10">
        <f t="shared" si="101"/>
        <v>0</v>
      </c>
      <c r="R1016" s="9">
        <f t="shared" si="103"/>
        <v>17.67623902400004</v>
      </c>
      <c r="S1016" s="10">
        <f t="shared" si="105"/>
        <v>0</v>
      </c>
      <c r="T1016" s="9">
        <f t="shared" si="107"/>
        <v>21.980029303000066</v>
      </c>
      <c r="U1016" s="10">
        <f t="shared" si="112"/>
        <v>0</v>
      </c>
      <c r="V1016" s="9">
        <f t="shared" si="104"/>
        <v>9.1293304390000571</v>
      </c>
      <c r="W1016" s="10">
        <f t="shared" si="89"/>
        <v>0</v>
      </c>
      <c r="X1016" s="9">
        <f t="shared" si="108"/>
        <v>13.433120718000083</v>
      </c>
      <c r="Y1016" s="10">
        <f t="shared" si="113"/>
        <v>0</v>
      </c>
      <c r="Z1016" s="9">
        <f t="shared" si="109"/>
        <v>4.303790279000026</v>
      </c>
      <c r="AA1016" s="10">
        <f t="shared" si="114"/>
        <v>0</v>
      </c>
      <c r="AB1016" s="10">
        <f t="shared" si="115"/>
        <v>0</v>
      </c>
      <c r="AC1016" s="10">
        <f t="shared" si="116"/>
        <v>0</v>
      </c>
      <c r="AD1016" s="10">
        <f t="shared" si="110"/>
        <v>0</v>
      </c>
      <c r="AF1016" s="10">
        <f t="shared" si="111"/>
        <v>0</v>
      </c>
    </row>
    <row r="1017" spans="1:32" ht="15.75" customHeight="1" x14ac:dyDescent="0.2">
      <c r="A1017" s="8">
        <v>45268</v>
      </c>
      <c r="B1017" s="32">
        <v>189.04046629999999</v>
      </c>
      <c r="C1017" s="9">
        <f t="shared" si="90"/>
        <v>100.7336655</v>
      </c>
      <c r="D1017" s="10">
        <f t="shared" si="91"/>
        <v>189.04046629999999</v>
      </c>
      <c r="E1017" s="10">
        <f t="shared" si="92"/>
        <v>1</v>
      </c>
      <c r="F1017" s="10">
        <f t="shared" si="93"/>
        <v>0</v>
      </c>
      <c r="G1017" s="10">
        <f t="shared" si="94"/>
        <v>0</v>
      </c>
      <c r="H1017" s="10">
        <f t="shared" si="95"/>
        <v>0</v>
      </c>
      <c r="I1017" s="10">
        <f t="shared" si="96"/>
        <v>0</v>
      </c>
      <c r="J1017" s="10">
        <f t="shared" si="97"/>
        <v>0</v>
      </c>
      <c r="K1017" s="10">
        <f t="shared" si="98"/>
        <v>0</v>
      </c>
      <c r="L1017" s="9">
        <f t="shared" si="88"/>
        <v>189.04046629999999</v>
      </c>
      <c r="M1017" s="9">
        <f t="shared" si="99"/>
        <v>179.86884001999999</v>
      </c>
      <c r="N1017" s="9">
        <f t="shared" si="102"/>
        <v>170.25940764999999</v>
      </c>
      <c r="O1017" s="9">
        <f t="shared" si="106"/>
        <v>165.52554153549997</v>
      </c>
      <c r="P1017" s="9">
        <f t="shared" si="100"/>
        <v>9.1716262799999981</v>
      </c>
      <c r="Q1017" s="10">
        <f t="shared" si="101"/>
        <v>0</v>
      </c>
      <c r="R1017" s="9">
        <f t="shared" si="103"/>
        <v>18.781058650000006</v>
      </c>
      <c r="S1017" s="10">
        <f t="shared" si="105"/>
        <v>0</v>
      </c>
      <c r="T1017" s="9">
        <f t="shared" si="107"/>
        <v>23.514924764500023</v>
      </c>
      <c r="U1017" s="10">
        <f t="shared" si="112"/>
        <v>0</v>
      </c>
      <c r="V1017" s="9">
        <f t="shared" si="104"/>
        <v>9.6094323700000075</v>
      </c>
      <c r="W1017" s="10">
        <f t="shared" si="89"/>
        <v>0</v>
      </c>
      <c r="X1017" s="9">
        <f t="shared" si="108"/>
        <v>14.343298484500025</v>
      </c>
      <c r="Y1017" s="10">
        <f t="shared" si="113"/>
        <v>0</v>
      </c>
      <c r="Z1017" s="9">
        <f t="shared" si="109"/>
        <v>4.7338661145000174</v>
      </c>
      <c r="AA1017" s="10">
        <f t="shared" si="114"/>
        <v>0</v>
      </c>
      <c r="AB1017" s="10">
        <f t="shared" si="115"/>
        <v>0</v>
      </c>
      <c r="AC1017" s="10">
        <f t="shared" si="116"/>
        <v>0</v>
      </c>
      <c r="AD1017" s="10">
        <f t="shared" si="110"/>
        <v>0</v>
      </c>
      <c r="AF1017" s="10">
        <f t="shared" si="111"/>
        <v>0</v>
      </c>
    </row>
    <row r="1018" spans="1:32" ht="15.75" customHeight="1" x14ac:dyDescent="0.2">
      <c r="A1018" s="8">
        <v>45271</v>
      </c>
      <c r="B1018" s="32">
        <v>189.77833559999999</v>
      </c>
      <c r="C1018" s="9">
        <f t="shared" si="90"/>
        <v>100.7336655</v>
      </c>
      <c r="D1018" s="10">
        <f t="shared" si="91"/>
        <v>189.77833559999999</v>
      </c>
      <c r="E1018" s="10">
        <f t="shared" si="92"/>
        <v>1</v>
      </c>
      <c r="F1018" s="10">
        <f t="shared" si="93"/>
        <v>0</v>
      </c>
      <c r="G1018" s="10">
        <f t="shared" si="94"/>
        <v>0</v>
      </c>
      <c r="H1018" s="10">
        <f t="shared" si="95"/>
        <v>0</v>
      </c>
      <c r="I1018" s="10">
        <f t="shared" si="96"/>
        <v>0</v>
      </c>
      <c r="J1018" s="10">
        <f t="shared" si="97"/>
        <v>0</v>
      </c>
      <c r="K1018" s="10">
        <f t="shared" si="98"/>
        <v>0</v>
      </c>
      <c r="L1018" s="9">
        <f t="shared" si="88"/>
        <v>189.77833559999999</v>
      </c>
      <c r="M1018" s="9">
        <f t="shared" si="99"/>
        <v>180.87479323999997</v>
      </c>
      <c r="N1018" s="9">
        <f t="shared" si="102"/>
        <v>170.814280392</v>
      </c>
      <c r="O1018" s="9">
        <f t="shared" si="106"/>
        <v>165.6152175915</v>
      </c>
      <c r="P1018" s="9">
        <f t="shared" si="100"/>
        <v>8.9035423600000172</v>
      </c>
      <c r="Q1018" s="10">
        <f t="shared" si="101"/>
        <v>0</v>
      </c>
      <c r="R1018" s="9">
        <f t="shared" si="103"/>
        <v>18.964055207999991</v>
      </c>
      <c r="S1018" s="10">
        <f t="shared" si="105"/>
        <v>0</v>
      </c>
      <c r="T1018" s="9">
        <f t="shared" si="107"/>
        <v>24.163118008499993</v>
      </c>
      <c r="U1018" s="10">
        <f t="shared" si="112"/>
        <v>0</v>
      </c>
      <c r="V1018" s="9">
        <f t="shared" si="104"/>
        <v>10.060512847999973</v>
      </c>
      <c r="W1018" s="10">
        <f t="shared" si="89"/>
        <v>0</v>
      </c>
      <c r="X1018" s="9">
        <f t="shared" si="108"/>
        <v>15.259575648499975</v>
      </c>
      <c r="Y1018" s="10">
        <f t="shared" si="113"/>
        <v>0</v>
      </c>
      <c r="Z1018" s="9">
        <f t="shared" si="109"/>
        <v>5.1990628005000019</v>
      </c>
      <c r="AA1018" s="10">
        <f t="shared" si="114"/>
        <v>0</v>
      </c>
      <c r="AB1018" s="10">
        <f t="shared" si="115"/>
        <v>0</v>
      </c>
      <c r="AC1018" s="10">
        <f t="shared" si="116"/>
        <v>0</v>
      </c>
      <c r="AD1018" s="10">
        <f t="shared" si="110"/>
        <v>0</v>
      </c>
      <c r="AF1018" s="10">
        <f t="shared" si="111"/>
        <v>0</v>
      </c>
    </row>
    <row r="1019" spans="1:32" ht="15.75" customHeight="1" x14ac:dyDescent="0.2">
      <c r="A1019" s="8">
        <v>45272</v>
      </c>
      <c r="B1019" s="32">
        <v>189.92591859999999</v>
      </c>
      <c r="C1019" s="9">
        <f t="shared" si="90"/>
        <v>100.7336655</v>
      </c>
      <c r="D1019" s="10">
        <f t="shared" si="91"/>
        <v>189.92591859999999</v>
      </c>
      <c r="E1019" s="10">
        <f t="shared" si="92"/>
        <v>1</v>
      </c>
      <c r="F1019" s="10">
        <f t="shared" si="93"/>
        <v>0</v>
      </c>
      <c r="G1019" s="10">
        <f t="shared" si="94"/>
        <v>0</v>
      </c>
      <c r="H1019" s="10">
        <f t="shared" si="95"/>
        <v>0</v>
      </c>
      <c r="I1019" s="10">
        <f t="shared" si="96"/>
        <v>0</v>
      </c>
      <c r="J1019" s="10">
        <f t="shared" si="97"/>
        <v>0</v>
      </c>
      <c r="K1019" s="10">
        <f t="shared" si="98"/>
        <v>0</v>
      </c>
      <c r="L1019" s="9">
        <f t="shared" si="88"/>
        <v>189.92591859999999</v>
      </c>
      <c r="M1019" s="9">
        <f t="shared" si="99"/>
        <v>181.89550399500001</v>
      </c>
      <c r="N1019" s="9">
        <f t="shared" si="102"/>
        <v>171.44687499599996</v>
      </c>
      <c r="O1019" s="9">
        <f t="shared" si="106"/>
        <v>165.70659515499995</v>
      </c>
      <c r="P1019" s="9">
        <f t="shared" si="100"/>
        <v>8.0304146049999758</v>
      </c>
      <c r="Q1019" s="10">
        <f t="shared" si="101"/>
        <v>0</v>
      </c>
      <c r="R1019" s="9">
        <f t="shared" si="103"/>
        <v>18.479043604000026</v>
      </c>
      <c r="S1019" s="10">
        <f t="shared" si="105"/>
        <v>0</v>
      </c>
      <c r="T1019" s="9">
        <f t="shared" si="107"/>
        <v>24.219323445000043</v>
      </c>
      <c r="U1019" s="10">
        <f t="shared" si="112"/>
        <v>0</v>
      </c>
      <c r="V1019" s="9">
        <f t="shared" si="104"/>
        <v>10.44862899900005</v>
      </c>
      <c r="W1019" s="10">
        <f t="shared" si="89"/>
        <v>0</v>
      </c>
      <c r="X1019" s="9">
        <f t="shared" si="108"/>
        <v>16.188908840000067</v>
      </c>
      <c r="Y1019" s="10">
        <f t="shared" si="113"/>
        <v>0</v>
      </c>
      <c r="Z1019" s="9">
        <f t="shared" si="109"/>
        <v>5.7402798410000173</v>
      </c>
      <c r="AA1019" s="10">
        <f t="shared" si="114"/>
        <v>0</v>
      </c>
      <c r="AB1019" s="10">
        <f t="shared" si="115"/>
        <v>0</v>
      </c>
      <c r="AC1019" s="10">
        <f t="shared" si="116"/>
        <v>0</v>
      </c>
      <c r="AD1019" s="10">
        <f t="shared" si="110"/>
        <v>0</v>
      </c>
      <c r="AF1019" s="10">
        <f t="shared" si="111"/>
        <v>0</v>
      </c>
    </row>
    <row r="1020" spans="1:32" ht="15.75" customHeight="1" x14ac:dyDescent="0.2">
      <c r="A1020" s="8">
        <v>45273</v>
      </c>
      <c r="B1020" s="32">
        <v>188.79452509999999</v>
      </c>
      <c r="C1020" s="9">
        <f t="shared" si="90"/>
        <v>100.7336655</v>
      </c>
      <c r="D1020" s="10">
        <f t="shared" si="91"/>
        <v>188.79452509999999</v>
      </c>
      <c r="E1020" s="10">
        <f t="shared" si="92"/>
        <v>1</v>
      </c>
      <c r="F1020" s="10">
        <f t="shared" si="93"/>
        <v>0</v>
      </c>
      <c r="G1020" s="10">
        <f t="shared" si="94"/>
        <v>0</v>
      </c>
      <c r="H1020" s="10">
        <f t="shared" si="95"/>
        <v>0</v>
      </c>
      <c r="I1020" s="10">
        <f t="shared" si="96"/>
        <v>0</v>
      </c>
      <c r="J1020" s="10">
        <f t="shared" si="97"/>
        <v>0</v>
      </c>
      <c r="K1020" s="10">
        <f t="shared" si="98"/>
        <v>0</v>
      </c>
      <c r="L1020" s="9">
        <f t="shared" si="88"/>
        <v>188.79452509999999</v>
      </c>
      <c r="M1020" s="9">
        <f t="shared" si="99"/>
        <v>182.726829525</v>
      </c>
      <c r="N1020" s="9">
        <f t="shared" si="102"/>
        <v>171.98403899600001</v>
      </c>
      <c r="O1020" s="9">
        <f t="shared" si="106"/>
        <v>165.77979003999994</v>
      </c>
      <c r="P1020" s="9">
        <f t="shared" si="100"/>
        <v>6.0676955749999877</v>
      </c>
      <c r="Q1020" s="10">
        <f t="shared" si="101"/>
        <v>0</v>
      </c>
      <c r="R1020" s="9">
        <f t="shared" si="103"/>
        <v>16.810486103999978</v>
      </c>
      <c r="S1020" s="10">
        <f t="shared" si="105"/>
        <v>0</v>
      </c>
      <c r="T1020" s="9">
        <f t="shared" si="107"/>
        <v>23.014735060000049</v>
      </c>
      <c r="U1020" s="10">
        <f t="shared" si="112"/>
        <v>0</v>
      </c>
      <c r="V1020" s="9">
        <f t="shared" si="104"/>
        <v>10.74279052899999</v>
      </c>
      <c r="W1020" s="10">
        <f t="shared" si="89"/>
        <v>0</v>
      </c>
      <c r="X1020" s="9">
        <f t="shared" si="108"/>
        <v>16.947039485000062</v>
      </c>
      <c r="Y1020" s="10">
        <f t="shared" si="113"/>
        <v>0</v>
      </c>
      <c r="Z1020" s="9">
        <f t="shared" si="109"/>
        <v>6.2042489560000718</v>
      </c>
      <c r="AA1020" s="10">
        <f t="shared" si="114"/>
        <v>0</v>
      </c>
      <c r="AB1020" s="10">
        <f t="shared" si="115"/>
        <v>0</v>
      </c>
      <c r="AC1020" s="10">
        <f t="shared" si="116"/>
        <v>0</v>
      </c>
      <c r="AD1020" s="10">
        <f t="shared" si="110"/>
        <v>0</v>
      </c>
      <c r="AF1020" s="10">
        <f t="shared" si="111"/>
        <v>0</v>
      </c>
    </row>
    <row r="1021" spans="1:32" ht="15.75" customHeight="1" x14ac:dyDescent="0.2">
      <c r="A1021" s="8">
        <v>45274</v>
      </c>
      <c r="B1021" s="32">
        <v>190.024292</v>
      </c>
      <c r="C1021" s="9">
        <f t="shared" si="90"/>
        <v>100.7336655</v>
      </c>
      <c r="D1021" s="10">
        <f t="shared" si="91"/>
        <v>190.024292</v>
      </c>
      <c r="E1021" s="10">
        <f t="shared" si="92"/>
        <v>1</v>
      </c>
      <c r="F1021" s="10">
        <f t="shared" si="93"/>
        <v>0</v>
      </c>
      <c r="G1021" s="10">
        <f t="shared" si="94"/>
        <v>0</v>
      </c>
      <c r="H1021" s="10">
        <f t="shared" si="95"/>
        <v>0</v>
      </c>
      <c r="I1021" s="10">
        <f t="shared" si="96"/>
        <v>0</v>
      </c>
      <c r="J1021" s="10">
        <f t="shared" si="97"/>
        <v>0</v>
      </c>
      <c r="K1021" s="10">
        <f t="shared" si="98"/>
        <v>0</v>
      </c>
      <c r="L1021" s="9">
        <f t="shared" si="88"/>
        <v>190.024292</v>
      </c>
      <c r="M1021" s="9">
        <f t="shared" si="99"/>
        <v>183.48436889500002</v>
      </c>
      <c r="N1021" s="9">
        <f t="shared" si="102"/>
        <v>172.58318358800003</v>
      </c>
      <c r="O1021" s="9">
        <f t="shared" si="106"/>
        <v>165.85600235099994</v>
      </c>
      <c r="P1021" s="9">
        <f t="shared" si="100"/>
        <v>6.5399231049999855</v>
      </c>
      <c r="Q1021" s="10">
        <f t="shared" si="101"/>
        <v>0</v>
      </c>
      <c r="R1021" s="9">
        <f t="shared" si="103"/>
        <v>17.441108411999977</v>
      </c>
      <c r="S1021" s="10">
        <f t="shared" si="105"/>
        <v>0</v>
      </c>
      <c r="T1021" s="9">
        <f t="shared" si="107"/>
        <v>24.168289649000059</v>
      </c>
      <c r="U1021" s="10">
        <f t="shared" si="112"/>
        <v>0</v>
      </c>
      <c r="V1021" s="9">
        <f t="shared" si="104"/>
        <v>10.901185306999992</v>
      </c>
      <c r="W1021" s="10">
        <f t="shared" si="89"/>
        <v>0</v>
      </c>
      <c r="X1021" s="9">
        <f t="shared" si="108"/>
        <v>17.628366544000073</v>
      </c>
      <c r="Y1021" s="10">
        <f t="shared" si="113"/>
        <v>0</v>
      </c>
      <c r="Z1021" s="9">
        <f t="shared" si="109"/>
        <v>6.7271812370000816</v>
      </c>
      <c r="AA1021" s="10">
        <f t="shared" si="114"/>
        <v>0</v>
      </c>
      <c r="AB1021" s="10">
        <f t="shared" si="115"/>
        <v>0</v>
      </c>
      <c r="AC1021" s="10">
        <f t="shared" si="116"/>
        <v>0</v>
      </c>
      <c r="AD1021" s="10">
        <f t="shared" si="110"/>
        <v>0</v>
      </c>
      <c r="AF1021" s="10">
        <f t="shared" si="111"/>
        <v>0</v>
      </c>
    </row>
    <row r="1022" spans="1:32" ht="15.75" customHeight="1" x14ac:dyDescent="0.2">
      <c r="A1022" s="8">
        <v>45275</v>
      </c>
      <c r="B1022" s="32">
        <v>192.72978209999999</v>
      </c>
      <c r="C1022" s="9">
        <f t="shared" si="90"/>
        <v>100.7336655</v>
      </c>
      <c r="D1022" s="10">
        <f t="shared" si="91"/>
        <v>192.72978209999999</v>
      </c>
      <c r="E1022" s="10">
        <f t="shared" si="92"/>
        <v>1</v>
      </c>
      <c r="F1022" s="10">
        <f t="shared" si="93"/>
        <v>0</v>
      </c>
      <c r="G1022" s="10">
        <f t="shared" si="94"/>
        <v>0</v>
      </c>
      <c r="H1022" s="10">
        <f t="shared" si="95"/>
        <v>0</v>
      </c>
      <c r="I1022" s="10">
        <f t="shared" si="96"/>
        <v>0</v>
      </c>
      <c r="J1022" s="10">
        <f t="shared" si="97"/>
        <v>0</v>
      </c>
      <c r="K1022" s="10">
        <f t="shared" si="98"/>
        <v>0</v>
      </c>
      <c r="L1022" s="9">
        <f t="shared" si="88"/>
        <v>192.72978209999999</v>
      </c>
      <c r="M1022" s="9">
        <f t="shared" si="99"/>
        <v>184.36980438000003</v>
      </c>
      <c r="N1022" s="9">
        <f t="shared" si="102"/>
        <v>173.18527953599997</v>
      </c>
      <c r="O1022" s="9">
        <f t="shared" si="106"/>
        <v>165.95585899450001</v>
      </c>
      <c r="P1022" s="9">
        <f t="shared" si="100"/>
        <v>8.3599777199999608</v>
      </c>
      <c r="Q1022" s="10">
        <f t="shared" si="101"/>
        <v>0</v>
      </c>
      <c r="R1022" s="9">
        <f t="shared" si="103"/>
        <v>19.544502564000027</v>
      </c>
      <c r="S1022" s="10">
        <f t="shared" si="105"/>
        <v>0</v>
      </c>
      <c r="T1022" s="9">
        <f t="shared" si="107"/>
        <v>26.773923105499989</v>
      </c>
      <c r="U1022" s="10">
        <f t="shared" si="112"/>
        <v>0</v>
      </c>
      <c r="V1022" s="9">
        <f t="shared" si="104"/>
        <v>11.184524844000066</v>
      </c>
      <c r="W1022" s="10">
        <f t="shared" si="89"/>
        <v>0</v>
      </c>
      <c r="X1022" s="9">
        <f t="shared" si="108"/>
        <v>18.413945385500028</v>
      </c>
      <c r="Y1022" s="10">
        <f t="shared" si="113"/>
        <v>0</v>
      </c>
      <c r="Z1022" s="9">
        <f t="shared" si="109"/>
        <v>7.2294205414999624</v>
      </c>
      <c r="AA1022" s="10">
        <f t="shared" si="114"/>
        <v>0</v>
      </c>
      <c r="AB1022" s="10">
        <f t="shared" si="115"/>
        <v>0</v>
      </c>
      <c r="AC1022" s="10">
        <f t="shared" si="116"/>
        <v>0</v>
      </c>
      <c r="AD1022" s="10">
        <f t="shared" si="110"/>
        <v>0</v>
      </c>
      <c r="AF1022" s="10">
        <f t="shared" si="111"/>
        <v>0</v>
      </c>
    </row>
    <row r="1023" spans="1:32" ht="15.75" customHeight="1" x14ac:dyDescent="0.2">
      <c r="A1023" s="8">
        <v>45278</v>
      </c>
      <c r="B1023" s="32">
        <v>189.33561710000001</v>
      </c>
      <c r="C1023" s="9">
        <f t="shared" si="90"/>
        <v>100.7336655</v>
      </c>
      <c r="D1023" s="10">
        <f t="shared" si="91"/>
        <v>189.33561710000001</v>
      </c>
      <c r="E1023" s="10">
        <f t="shared" si="92"/>
        <v>1</v>
      </c>
      <c r="F1023" s="10">
        <f t="shared" si="93"/>
        <v>0</v>
      </c>
      <c r="G1023" s="10">
        <f t="shared" si="94"/>
        <v>0</v>
      </c>
      <c r="H1023" s="10">
        <f t="shared" si="95"/>
        <v>0</v>
      </c>
      <c r="I1023" s="10">
        <f t="shared" si="96"/>
        <v>0</v>
      </c>
      <c r="J1023" s="10">
        <f t="shared" si="97"/>
        <v>0</v>
      </c>
      <c r="K1023" s="10">
        <f t="shared" si="98"/>
        <v>0</v>
      </c>
      <c r="L1023" s="9">
        <f t="shared" ref="L1023:L1277" si="117">B1023</f>
        <v>189.33561710000001</v>
      </c>
      <c r="M1023" s="9">
        <f t="shared" si="99"/>
        <v>185.01666336000002</v>
      </c>
      <c r="N1023" s="9">
        <f t="shared" si="102"/>
        <v>173.74408751999997</v>
      </c>
      <c r="O1023" s="9">
        <f t="shared" si="106"/>
        <v>166.04235801799999</v>
      </c>
      <c r="P1023" s="9">
        <f t="shared" si="100"/>
        <v>4.3189537399999836</v>
      </c>
      <c r="Q1023" s="10">
        <f t="shared" si="101"/>
        <v>0</v>
      </c>
      <c r="R1023" s="9">
        <f t="shared" si="103"/>
        <v>15.591529580000042</v>
      </c>
      <c r="S1023" s="10">
        <f t="shared" si="105"/>
        <v>0</v>
      </c>
      <c r="T1023" s="9">
        <f t="shared" si="107"/>
        <v>23.29325908200002</v>
      </c>
      <c r="U1023" s="10">
        <f t="shared" si="112"/>
        <v>0</v>
      </c>
      <c r="V1023" s="9">
        <f t="shared" si="104"/>
        <v>11.272575840000059</v>
      </c>
      <c r="W1023" s="10">
        <f t="shared" ref="W1023:W1277" si="118">IF(AND(V1023&lt;0,V1022&gt;=0),-1,IF(AND(V1023&gt;0,V1022&lt;=0),1,0))</f>
        <v>0</v>
      </c>
      <c r="X1023" s="9">
        <f t="shared" si="108"/>
        <v>18.974305342000036</v>
      </c>
      <c r="Y1023" s="10">
        <f t="shared" si="113"/>
        <v>0</v>
      </c>
      <c r="Z1023" s="9">
        <f t="shared" si="109"/>
        <v>7.7017295019999779</v>
      </c>
      <c r="AA1023" s="10">
        <f t="shared" si="114"/>
        <v>0</v>
      </c>
      <c r="AB1023" s="10">
        <f t="shared" si="115"/>
        <v>0</v>
      </c>
      <c r="AC1023" s="10">
        <f t="shared" si="116"/>
        <v>0</v>
      </c>
      <c r="AD1023" s="10">
        <f t="shared" si="110"/>
        <v>0</v>
      </c>
      <c r="AF1023" s="10">
        <f t="shared" si="111"/>
        <v>0</v>
      </c>
    </row>
    <row r="1024" spans="1:32" ht="15.75" customHeight="1" x14ac:dyDescent="0.2">
      <c r="A1024" s="8">
        <v>45279</v>
      </c>
      <c r="B1024" s="32">
        <v>187.90908809999999</v>
      </c>
      <c r="C1024" s="9">
        <f t="shared" ref="C1024:C1278" si="119">IF(K1024=0,C1023,IF(K1024=1,C1023+B1024,0))</f>
        <v>100.7336655</v>
      </c>
      <c r="D1024" s="10">
        <f t="shared" ref="D1024:D1278" si="120">E1024*B1024</f>
        <v>187.90908809999999</v>
      </c>
      <c r="E1024" s="10">
        <f t="shared" ref="E1024:E1278" si="121">IF(K1024=0,E1023,IF(K1024=1,E1023+1,0))</f>
        <v>1</v>
      </c>
      <c r="F1024" s="10">
        <f t="shared" ref="F1024:F1278" si="122">IF(K1024=0,0,IF(K1024=1,B1024,E1023*B1024))</f>
        <v>0</v>
      </c>
      <c r="G1024" s="10">
        <f t="shared" ref="G1024:G1278" si="123">IF(K1024=-1,E1023*B1024-C1023,0)</f>
        <v>0</v>
      </c>
      <c r="H1024" s="10">
        <f t="shared" ref="H1024:H1278" si="124">H1023+G1024</f>
        <v>0</v>
      </c>
      <c r="I1024" s="10">
        <f t="shared" ref="I1024:I1278" si="125">I1023+IF(F1024=0,0,-MAX(2,F1024*1%))</f>
        <v>0</v>
      </c>
      <c r="J1024" s="10">
        <f t="shared" ref="J1024:J1278" si="126">H1024+I1024</f>
        <v>0</v>
      </c>
      <c r="K1024" s="10">
        <f t="shared" ref="K1024:K1278" si="127">AC1024</f>
        <v>0</v>
      </c>
      <c r="L1024" s="9">
        <f t="shared" si="117"/>
        <v>187.90908809999999</v>
      </c>
      <c r="M1024" s="9">
        <f t="shared" si="99"/>
        <v>185.66844253500003</v>
      </c>
      <c r="N1024" s="9">
        <f t="shared" si="102"/>
        <v>174.18680510999994</v>
      </c>
      <c r="O1024" s="9">
        <f t="shared" si="106"/>
        <v>166.11594329899998</v>
      </c>
      <c r="P1024" s="9">
        <f t="shared" si="100"/>
        <v>2.2406455649999657</v>
      </c>
      <c r="Q1024" s="10">
        <f t="shared" si="101"/>
        <v>0</v>
      </c>
      <c r="R1024" s="9">
        <f t="shared" si="103"/>
        <v>13.722282990000053</v>
      </c>
      <c r="S1024" s="10">
        <f t="shared" si="105"/>
        <v>0</v>
      </c>
      <c r="T1024" s="9">
        <f t="shared" si="107"/>
        <v>21.793144801000011</v>
      </c>
      <c r="U1024" s="10">
        <f t="shared" si="112"/>
        <v>0</v>
      </c>
      <c r="V1024" s="9">
        <f t="shared" si="104"/>
        <v>11.481637425000088</v>
      </c>
      <c r="W1024" s="10">
        <f t="shared" si="118"/>
        <v>0</v>
      </c>
      <c r="X1024" s="9">
        <f t="shared" si="108"/>
        <v>19.552499236000045</v>
      </c>
      <c r="Y1024" s="10">
        <f t="shared" si="113"/>
        <v>0</v>
      </c>
      <c r="Z1024" s="9">
        <f t="shared" si="109"/>
        <v>8.0708618109999577</v>
      </c>
      <c r="AA1024" s="10">
        <f t="shared" si="114"/>
        <v>0</v>
      </c>
      <c r="AB1024" s="10">
        <f t="shared" si="115"/>
        <v>0</v>
      </c>
      <c r="AC1024" s="10">
        <f t="shared" si="116"/>
        <v>0</v>
      </c>
      <c r="AD1024" s="10">
        <f t="shared" si="110"/>
        <v>0</v>
      </c>
      <c r="AF1024" s="10">
        <f t="shared" si="111"/>
        <v>0</v>
      </c>
    </row>
    <row r="1025" spans="1:32" ht="15.75" customHeight="1" x14ac:dyDescent="0.2">
      <c r="A1025" s="8">
        <v>45280</v>
      </c>
      <c r="B1025" s="32">
        <v>186.97447199999999</v>
      </c>
      <c r="C1025" s="9">
        <f t="shared" si="119"/>
        <v>100.7336655</v>
      </c>
      <c r="D1025" s="10">
        <f t="shared" si="120"/>
        <v>186.97447199999999</v>
      </c>
      <c r="E1025" s="10">
        <f t="shared" si="121"/>
        <v>1</v>
      </c>
      <c r="F1025" s="10">
        <f t="shared" si="122"/>
        <v>0</v>
      </c>
      <c r="G1025" s="10">
        <f t="shared" si="123"/>
        <v>0</v>
      </c>
      <c r="H1025" s="10">
        <f t="shared" si="124"/>
        <v>0</v>
      </c>
      <c r="I1025" s="10">
        <f t="shared" si="125"/>
        <v>0</v>
      </c>
      <c r="J1025" s="10">
        <f t="shared" si="126"/>
        <v>0</v>
      </c>
      <c r="K1025" s="10">
        <f t="shared" si="127"/>
        <v>0</v>
      </c>
      <c r="L1025" s="9">
        <f t="shared" si="117"/>
        <v>186.97447199999999</v>
      </c>
      <c r="M1025" s="9">
        <f t="shared" si="99"/>
        <v>186.005400845</v>
      </c>
      <c r="N1025" s="9">
        <f t="shared" si="102"/>
        <v>174.58033202599995</v>
      </c>
      <c r="O1025" s="9">
        <f t="shared" si="106"/>
        <v>166.199789963</v>
      </c>
      <c r="P1025" s="9">
        <f t="shared" si="100"/>
        <v>0.96907115499999463</v>
      </c>
      <c r="Q1025" s="10">
        <f t="shared" si="101"/>
        <v>0</v>
      </c>
      <c r="R1025" s="9">
        <f t="shared" si="103"/>
        <v>12.394139974000041</v>
      </c>
      <c r="S1025" s="10">
        <f t="shared" si="105"/>
        <v>0</v>
      </c>
      <c r="T1025" s="9">
        <f t="shared" si="107"/>
        <v>20.774682036999991</v>
      </c>
      <c r="U1025" s="10">
        <f t="shared" si="112"/>
        <v>0</v>
      </c>
      <c r="V1025" s="9">
        <f t="shared" si="104"/>
        <v>11.425068819000046</v>
      </c>
      <c r="W1025" s="10">
        <f t="shared" si="118"/>
        <v>0</v>
      </c>
      <c r="X1025" s="9">
        <f t="shared" si="108"/>
        <v>19.805610881999996</v>
      </c>
      <c r="Y1025" s="10">
        <f t="shared" si="113"/>
        <v>0</v>
      </c>
      <c r="Z1025" s="9">
        <f t="shared" si="109"/>
        <v>8.3805420629999503</v>
      </c>
      <c r="AA1025" s="10">
        <f t="shared" si="114"/>
        <v>0</v>
      </c>
      <c r="AB1025" s="10">
        <f t="shared" si="115"/>
        <v>0</v>
      </c>
      <c r="AC1025" s="10">
        <f t="shared" si="116"/>
        <v>0</v>
      </c>
      <c r="AD1025" s="10">
        <f t="shared" si="110"/>
        <v>0</v>
      </c>
      <c r="AF1025" s="10">
        <f t="shared" si="111"/>
        <v>0</v>
      </c>
    </row>
    <row r="1026" spans="1:32" ht="15.75" customHeight="1" x14ac:dyDescent="0.2">
      <c r="A1026" s="8">
        <v>45281</v>
      </c>
      <c r="B1026" s="32">
        <v>186.03984070000001</v>
      </c>
      <c r="C1026" s="9">
        <f t="shared" si="119"/>
        <v>100.7336655</v>
      </c>
      <c r="D1026" s="10">
        <f t="shared" si="120"/>
        <v>186.03984070000001</v>
      </c>
      <c r="E1026" s="10">
        <f t="shared" si="121"/>
        <v>1</v>
      </c>
      <c r="F1026" s="10">
        <f t="shared" si="122"/>
        <v>0</v>
      </c>
      <c r="G1026" s="10">
        <f t="shared" si="123"/>
        <v>0</v>
      </c>
      <c r="H1026" s="10">
        <f t="shared" si="124"/>
        <v>0</v>
      </c>
      <c r="I1026" s="10">
        <f t="shared" si="125"/>
        <v>0</v>
      </c>
      <c r="J1026" s="10">
        <f t="shared" si="126"/>
        <v>0</v>
      </c>
      <c r="K1026" s="10">
        <f t="shared" si="127"/>
        <v>0</v>
      </c>
      <c r="L1026" s="9">
        <f t="shared" si="117"/>
        <v>186.03984070000001</v>
      </c>
      <c r="M1026" s="9">
        <f t="shared" si="99"/>
        <v>186.32760085499999</v>
      </c>
      <c r="N1026" s="9">
        <f t="shared" si="102"/>
        <v>174.96402068599997</v>
      </c>
      <c r="O1026" s="9">
        <f t="shared" si="106"/>
        <v>166.30666465800002</v>
      </c>
      <c r="P1026" s="9">
        <f t="shared" si="100"/>
        <v>-0.28776015499997243</v>
      </c>
      <c r="Q1026" s="10">
        <f t="shared" si="101"/>
        <v>-1</v>
      </c>
      <c r="R1026" s="9">
        <f t="shared" si="103"/>
        <v>11.075820014000044</v>
      </c>
      <c r="S1026" s="10">
        <f t="shared" si="105"/>
        <v>0</v>
      </c>
      <c r="T1026" s="9">
        <f t="shared" si="107"/>
        <v>19.733176041999997</v>
      </c>
      <c r="U1026" s="10">
        <f t="shared" si="112"/>
        <v>0</v>
      </c>
      <c r="V1026" s="9">
        <f t="shared" si="104"/>
        <v>11.363580169000016</v>
      </c>
      <c r="W1026" s="10">
        <f t="shared" si="118"/>
        <v>0</v>
      </c>
      <c r="X1026" s="9">
        <f t="shared" si="108"/>
        <v>20.020936196999969</v>
      </c>
      <c r="Y1026" s="10">
        <f t="shared" si="113"/>
        <v>0</v>
      </c>
      <c r="Z1026" s="9">
        <f t="shared" si="109"/>
        <v>8.6573560279999526</v>
      </c>
      <c r="AA1026" s="10">
        <f t="shared" si="114"/>
        <v>0</v>
      </c>
      <c r="AB1026" s="10">
        <f t="shared" si="115"/>
        <v>0</v>
      </c>
      <c r="AC1026" s="10">
        <f t="shared" si="116"/>
        <v>0</v>
      </c>
      <c r="AD1026" s="10">
        <f t="shared" si="110"/>
        <v>0</v>
      </c>
      <c r="AF1026" s="10">
        <f t="shared" si="111"/>
        <v>0</v>
      </c>
    </row>
    <row r="1027" spans="1:32" ht="15.75" customHeight="1" x14ac:dyDescent="0.2">
      <c r="A1027" s="8">
        <v>45282</v>
      </c>
      <c r="B1027" s="32">
        <v>185.4003448</v>
      </c>
      <c r="C1027" s="9">
        <f t="shared" si="119"/>
        <v>100.7336655</v>
      </c>
      <c r="D1027" s="10">
        <f t="shared" si="120"/>
        <v>185.4003448</v>
      </c>
      <c r="E1027" s="10">
        <f t="shared" si="121"/>
        <v>1</v>
      </c>
      <c r="F1027" s="10">
        <f t="shared" si="122"/>
        <v>0</v>
      </c>
      <c r="G1027" s="10">
        <f t="shared" si="123"/>
        <v>0</v>
      </c>
      <c r="H1027" s="10">
        <f t="shared" si="124"/>
        <v>0</v>
      </c>
      <c r="I1027" s="10">
        <f t="shared" si="125"/>
        <v>0</v>
      </c>
      <c r="J1027" s="10">
        <f t="shared" si="126"/>
        <v>0</v>
      </c>
      <c r="K1027" s="10">
        <f t="shared" si="127"/>
        <v>0</v>
      </c>
      <c r="L1027" s="9">
        <f t="shared" si="117"/>
        <v>185.4003448</v>
      </c>
      <c r="M1027" s="9">
        <f t="shared" si="99"/>
        <v>186.64242171500001</v>
      </c>
      <c r="N1027" s="9">
        <f t="shared" si="102"/>
        <v>175.41165740399995</v>
      </c>
      <c r="O1027" s="9">
        <f t="shared" si="106"/>
        <v>166.40721038850003</v>
      </c>
      <c r="P1027" s="9">
        <f t="shared" si="100"/>
        <v>-1.2420769150000126</v>
      </c>
      <c r="Q1027" s="10">
        <f t="shared" si="101"/>
        <v>0</v>
      </c>
      <c r="R1027" s="9">
        <f t="shared" si="103"/>
        <v>9.9886873960000457</v>
      </c>
      <c r="S1027" s="10">
        <f t="shared" si="105"/>
        <v>0</v>
      </c>
      <c r="T1027" s="9">
        <f t="shared" si="107"/>
        <v>18.993134411499966</v>
      </c>
      <c r="U1027" s="10">
        <f t="shared" si="112"/>
        <v>0</v>
      </c>
      <c r="V1027" s="9">
        <f t="shared" si="104"/>
        <v>11.230764311000058</v>
      </c>
      <c r="W1027" s="10">
        <f t="shared" si="118"/>
        <v>0</v>
      </c>
      <c r="X1027" s="9">
        <f t="shared" si="108"/>
        <v>20.235211326499979</v>
      </c>
      <c r="Y1027" s="10">
        <f t="shared" si="113"/>
        <v>0</v>
      </c>
      <c r="Z1027" s="9">
        <f t="shared" si="109"/>
        <v>9.0044470154999203</v>
      </c>
      <c r="AA1027" s="10">
        <f t="shared" si="114"/>
        <v>0</v>
      </c>
      <c r="AB1027" s="10">
        <f t="shared" si="115"/>
        <v>0</v>
      </c>
      <c r="AC1027" s="10">
        <f t="shared" si="116"/>
        <v>0</v>
      </c>
      <c r="AD1027" s="10">
        <f t="shared" si="110"/>
        <v>0</v>
      </c>
      <c r="AF1027" s="10">
        <f t="shared" si="111"/>
        <v>0</v>
      </c>
    </row>
    <row r="1028" spans="1:32" ht="15.75" customHeight="1" x14ac:dyDescent="0.2">
      <c r="A1028" s="8">
        <v>45287</v>
      </c>
      <c r="B1028" s="32">
        <v>188.00747680000001</v>
      </c>
      <c r="C1028" s="9">
        <f t="shared" si="119"/>
        <v>100.7336655</v>
      </c>
      <c r="D1028" s="10">
        <f t="shared" si="120"/>
        <v>188.00747680000001</v>
      </c>
      <c r="E1028" s="10">
        <f t="shared" si="121"/>
        <v>1</v>
      </c>
      <c r="F1028" s="10">
        <f t="shared" si="122"/>
        <v>0</v>
      </c>
      <c r="G1028" s="10">
        <f t="shared" si="123"/>
        <v>0</v>
      </c>
      <c r="H1028" s="10">
        <f t="shared" si="124"/>
        <v>0</v>
      </c>
      <c r="I1028" s="10">
        <f t="shared" si="125"/>
        <v>0</v>
      </c>
      <c r="J1028" s="10">
        <f t="shared" si="126"/>
        <v>0</v>
      </c>
      <c r="K1028" s="10">
        <f t="shared" si="127"/>
        <v>0</v>
      </c>
      <c r="L1028" s="9">
        <f t="shared" si="117"/>
        <v>188.00747680000001</v>
      </c>
      <c r="M1028" s="9">
        <f t="shared" si="99"/>
        <v>187.12941207</v>
      </c>
      <c r="N1028" s="9">
        <f t="shared" si="102"/>
        <v>175.90258239199997</v>
      </c>
      <c r="O1028" s="9">
        <f t="shared" si="106"/>
        <v>166.54873374950003</v>
      </c>
      <c r="P1028" s="9">
        <f t="shared" si="100"/>
        <v>0.87806473000000551</v>
      </c>
      <c r="Q1028" s="10">
        <f t="shared" si="101"/>
        <v>1</v>
      </c>
      <c r="R1028" s="9">
        <f t="shared" si="103"/>
        <v>12.104894408000035</v>
      </c>
      <c r="S1028" s="10">
        <f t="shared" si="105"/>
        <v>0</v>
      </c>
      <c r="T1028" s="9">
        <f t="shared" si="107"/>
        <v>21.458743050499976</v>
      </c>
      <c r="U1028" s="10">
        <f t="shared" si="112"/>
        <v>0</v>
      </c>
      <c r="V1028" s="9">
        <f t="shared" si="104"/>
        <v>11.22682967800003</v>
      </c>
      <c r="W1028" s="10">
        <f t="shared" si="118"/>
        <v>0</v>
      </c>
      <c r="X1028" s="9">
        <f t="shared" si="108"/>
        <v>20.58067832049997</v>
      </c>
      <c r="Y1028" s="10">
        <f t="shared" si="113"/>
        <v>0</v>
      </c>
      <c r="Z1028" s="9">
        <f t="shared" si="109"/>
        <v>9.3538486424999405</v>
      </c>
      <c r="AA1028" s="10">
        <f t="shared" si="114"/>
        <v>0</v>
      </c>
      <c r="AB1028" s="10">
        <f t="shared" si="115"/>
        <v>0</v>
      </c>
      <c r="AC1028" s="10">
        <f t="shared" si="116"/>
        <v>0</v>
      </c>
      <c r="AD1028" s="10">
        <f t="shared" si="110"/>
        <v>0</v>
      </c>
      <c r="AF1028" s="10">
        <f t="shared" si="111"/>
        <v>0</v>
      </c>
    </row>
    <row r="1029" spans="1:32" ht="15.75" customHeight="1" x14ac:dyDescent="0.2">
      <c r="A1029" s="8">
        <v>45288</v>
      </c>
      <c r="B1029" s="32">
        <v>186.72851560000001</v>
      </c>
      <c r="C1029" s="9">
        <f t="shared" si="119"/>
        <v>100.7336655</v>
      </c>
      <c r="D1029" s="10">
        <f t="shared" si="120"/>
        <v>186.72851560000001</v>
      </c>
      <c r="E1029" s="10">
        <f t="shared" si="121"/>
        <v>1</v>
      </c>
      <c r="F1029" s="10">
        <f t="shared" si="122"/>
        <v>0</v>
      </c>
      <c r="G1029" s="10">
        <f t="shared" si="123"/>
        <v>0</v>
      </c>
      <c r="H1029" s="10">
        <f t="shared" si="124"/>
        <v>0</v>
      </c>
      <c r="I1029" s="10">
        <f t="shared" si="125"/>
        <v>0</v>
      </c>
      <c r="J1029" s="10">
        <f t="shared" si="126"/>
        <v>0</v>
      </c>
      <c r="K1029" s="10">
        <f t="shared" si="127"/>
        <v>0</v>
      </c>
      <c r="L1029" s="9">
        <f t="shared" si="117"/>
        <v>186.72851560000001</v>
      </c>
      <c r="M1029" s="9">
        <f t="shared" si="99"/>
        <v>187.48358610999998</v>
      </c>
      <c r="N1029" s="9">
        <f t="shared" si="102"/>
        <v>176.39941008999995</v>
      </c>
      <c r="O1029" s="9">
        <f t="shared" si="106"/>
        <v>166.66411018350001</v>
      </c>
      <c r="P1029" s="9">
        <f t="shared" si="100"/>
        <v>-0.7550705099999675</v>
      </c>
      <c r="Q1029" s="10">
        <f t="shared" si="101"/>
        <v>-1</v>
      </c>
      <c r="R1029" s="9">
        <f t="shared" si="103"/>
        <v>10.329105510000062</v>
      </c>
      <c r="S1029" s="10">
        <f t="shared" si="105"/>
        <v>0</v>
      </c>
      <c r="T1029" s="9">
        <f t="shared" si="107"/>
        <v>20.064405416499994</v>
      </c>
      <c r="U1029" s="10">
        <f t="shared" si="112"/>
        <v>0</v>
      </c>
      <c r="V1029" s="9">
        <f t="shared" si="104"/>
        <v>11.084176020000029</v>
      </c>
      <c r="W1029" s="10">
        <f t="shared" si="118"/>
        <v>0</v>
      </c>
      <c r="X1029" s="9">
        <f t="shared" si="108"/>
        <v>20.819475926499962</v>
      </c>
      <c r="Y1029" s="10">
        <f t="shared" si="113"/>
        <v>0</v>
      </c>
      <c r="Z1029" s="9">
        <f t="shared" si="109"/>
        <v>9.7352999064999324</v>
      </c>
      <c r="AA1029" s="10">
        <f t="shared" si="114"/>
        <v>0</v>
      </c>
      <c r="AB1029" s="10">
        <f t="shared" si="115"/>
        <v>0</v>
      </c>
      <c r="AC1029" s="10">
        <f t="shared" si="116"/>
        <v>0</v>
      </c>
      <c r="AD1029" s="10">
        <f t="shared" si="110"/>
        <v>0</v>
      </c>
      <c r="AF1029" s="10">
        <f t="shared" si="111"/>
        <v>0</v>
      </c>
    </row>
    <row r="1030" spans="1:32" ht="15.75" customHeight="1" x14ac:dyDescent="0.2">
      <c r="A1030" s="8">
        <v>45289</v>
      </c>
      <c r="B1030" s="32">
        <v>185.69549559999999</v>
      </c>
      <c r="C1030" s="9">
        <f t="shared" si="119"/>
        <v>100.7336655</v>
      </c>
      <c r="D1030" s="10">
        <f t="shared" si="120"/>
        <v>185.69549559999999</v>
      </c>
      <c r="E1030" s="10">
        <f t="shared" si="121"/>
        <v>1</v>
      </c>
      <c r="F1030" s="10">
        <f t="shared" si="122"/>
        <v>0</v>
      </c>
      <c r="G1030" s="10">
        <f t="shared" si="123"/>
        <v>0</v>
      </c>
      <c r="H1030" s="10">
        <f t="shared" si="124"/>
        <v>0</v>
      </c>
      <c r="I1030" s="10">
        <f t="shared" si="125"/>
        <v>0</v>
      </c>
      <c r="J1030" s="10">
        <f t="shared" si="126"/>
        <v>0</v>
      </c>
      <c r="K1030" s="10">
        <f t="shared" si="127"/>
        <v>0</v>
      </c>
      <c r="L1030" s="9">
        <f t="shared" si="117"/>
        <v>185.69549559999999</v>
      </c>
      <c r="M1030" s="9">
        <f t="shared" si="99"/>
        <v>187.493424215</v>
      </c>
      <c r="N1030" s="9">
        <f t="shared" si="102"/>
        <v>176.88049651599999</v>
      </c>
      <c r="O1030" s="9">
        <f t="shared" si="106"/>
        <v>166.78732902499996</v>
      </c>
      <c r="P1030" s="9">
        <f t="shared" si="100"/>
        <v>-1.7979286150000178</v>
      </c>
      <c r="Q1030" s="10">
        <f t="shared" si="101"/>
        <v>0</v>
      </c>
      <c r="R1030" s="9">
        <f t="shared" si="103"/>
        <v>8.814999083999993</v>
      </c>
      <c r="S1030" s="10">
        <f t="shared" si="105"/>
        <v>0</v>
      </c>
      <c r="T1030" s="9">
        <f t="shared" si="107"/>
        <v>18.908166575000024</v>
      </c>
      <c r="U1030" s="10">
        <f t="shared" si="112"/>
        <v>0</v>
      </c>
      <c r="V1030" s="9">
        <f t="shared" si="104"/>
        <v>10.612927699000011</v>
      </c>
      <c r="W1030" s="10">
        <f t="shared" si="118"/>
        <v>0</v>
      </c>
      <c r="X1030" s="9">
        <f t="shared" si="108"/>
        <v>20.706095190000042</v>
      </c>
      <c r="Y1030" s="10">
        <f t="shared" si="113"/>
        <v>0</v>
      </c>
      <c r="Z1030" s="9">
        <f t="shared" si="109"/>
        <v>10.093167491000031</v>
      </c>
      <c r="AA1030" s="10">
        <f t="shared" si="114"/>
        <v>0</v>
      </c>
      <c r="AB1030" s="10">
        <f t="shared" si="115"/>
        <v>0</v>
      </c>
      <c r="AC1030" s="10">
        <f t="shared" si="116"/>
        <v>0</v>
      </c>
      <c r="AD1030" s="10">
        <f t="shared" si="110"/>
        <v>0</v>
      </c>
      <c r="AF1030" s="10">
        <f t="shared" si="111"/>
        <v>0</v>
      </c>
    </row>
    <row r="1031" spans="1:32" ht="15.75" customHeight="1" x14ac:dyDescent="0.2">
      <c r="A1031" s="8">
        <v>45293</v>
      </c>
      <c r="B1031" s="32">
        <v>186.38417050000001</v>
      </c>
      <c r="C1031" s="9">
        <f t="shared" si="119"/>
        <v>100.7336655</v>
      </c>
      <c r="D1031" s="10">
        <f t="shared" si="120"/>
        <v>186.38417050000001</v>
      </c>
      <c r="E1031" s="10">
        <f t="shared" si="121"/>
        <v>1</v>
      </c>
      <c r="F1031" s="10">
        <f t="shared" si="122"/>
        <v>0</v>
      </c>
      <c r="G1031" s="10">
        <f t="shared" si="123"/>
        <v>0</v>
      </c>
      <c r="H1031" s="10">
        <f t="shared" si="124"/>
        <v>0</v>
      </c>
      <c r="I1031" s="10">
        <f t="shared" si="125"/>
        <v>0</v>
      </c>
      <c r="J1031" s="10">
        <f t="shared" si="126"/>
        <v>0</v>
      </c>
      <c r="K1031" s="10">
        <f t="shared" si="127"/>
        <v>0</v>
      </c>
      <c r="L1031" s="9">
        <f t="shared" si="117"/>
        <v>186.38417050000001</v>
      </c>
      <c r="M1031" s="9">
        <f t="shared" si="99"/>
        <v>187.56475066000002</v>
      </c>
      <c r="N1031" s="9">
        <f t="shared" si="102"/>
        <v>177.37338897199999</v>
      </c>
      <c r="O1031" s="9">
        <f t="shared" si="106"/>
        <v>166.91278678850003</v>
      </c>
      <c r="P1031" s="9">
        <f t="shared" si="100"/>
        <v>-1.1805801600000052</v>
      </c>
      <c r="Q1031" s="10">
        <f t="shared" si="101"/>
        <v>0</v>
      </c>
      <c r="R1031" s="9">
        <f t="shared" si="103"/>
        <v>9.0107815280000239</v>
      </c>
      <c r="S1031" s="10">
        <f t="shared" si="105"/>
        <v>0</v>
      </c>
      <c r="T1031" s="9">
        <f t="shared" si="107"/>
        <v>19.471383711499982</v>
      </c>
      <c r="U1031" s="10">
        <f t="shared" si="112"/>
        <v>0</v>
      </c>
      <c r="V1031" s="9">
        <f t="shared" si="104"/>
        <v>10.191361688000029</v>
      </c>
      <c r="W1031" s="10">
        <f t="shared" si="118"/>
        <v>0</v>
      </c>
      <c r="X1031" s="9">
        <f t="shared" si="108"/>
        <v>20.651963871499987</v>
      </c>
      <c r="Y1031" s="10">
        <f t="shared" si="113"/>
        <v>0</v>
      </c>
      <c r="Z1031" s="9">
        <f t="shared" si="109"/>
        <v>10.460602183499958</v>
      </c>
      <c r="AA1031" s="10">
        <f t="shared" si="114"/>
        <v>0</v>
      </c>
      <c r="AB1031" s="10">
        <f t="shared" si="115"/>
        <v>0</v>
      </c>
      <c r="AC1031" s="10">
        <f t="shared" si="116"/>
        <v>0</v>
      </c>
      <c r="AD1031" s="10">
        <f t="shared" si="110"/>
        <v>0</v>
      </c>
      <c r="AF1031" s="10">
        <f t="shared" si="111"/>
        <v>0</v>
      </c>
    </row>
    <row r="1032" spans="1:32" ht="15.75" customHeight="1" x14ac:dyDescent="0.2">
      <c r="A1032" s="8">
        <v>45294</v>
      </c>
      <c r="B1032" s="32">
        <v>183.48191829999999</v>
      </c>
      <c r="C1032" s="9">
        <f t="shared" si="119"/>
        <v>100.7336655</v>
      </c>
      <c r="D1032" s="10">
        <f t="shared" si="120"/>
        <v>183.48191829999999</v>
      </c>
      <c r="E1032" s="10">
        <f t="shared" si="121"/>
        <v>1</v>
      </c>
      <c r="F1032" s="10">
        <f t="shared" si="122"/>
        <v>0</v>
      </c>
      <c r="G1032" s="10">
        <f t="shared" si="123"/>
        <v>0</v>
      </c>
      <c r="H1032" s="10">
        <f t="shared" si="124"/>
        <v>0</v>
      </c>
      <c r="I1032" s="10">
        <f t="shared" si="125"/>
        <v>0</v>
      </c>
      <c r="J1032" s="10">
        <f t="shared" si="126"/>
        <v>0</v>
      </c>
      <c r="K1032" s="10">
        <f t="shared" si="127"/>
        <v>0</v>
      </c>
      <c r="L1032" s="9">
        <f t="shared" si="117"/>
        <v>183.48191829999999</v>
      </c>
      <c r="M1032" s="9">
        <f t="shared" si="99"/>
        <v>187.54015577999996</v>
      </c>
      <c r="N1032" s="9">
        <f t="shared" si="102"/>
        <v>177.831848138</v>
      </c>
      <c r="O1032" s="9">
        <f t="shared" si="106"/>
        <v>167.00879882749999</v>
      </c>
      <c r="P1032" s="9">
        <f t="shared" si="100"/>
        <v>-4.0582374799999741</v>
      </c>
      <c r="Q1032" s="10">
        <f t="shared" si="101"/>
        <v>0</v>
      </c>
      <c r="R1032" s="9">
        <f t="shared" si="103"/>
        <v>5.6500701619999916</v>
      </c>
      <c r="S1032" s="10">
        <f t="shared" si="105"/>
        <v>0</v>
      </c>
      <c r="T1032" s="9">
        <f t="shared" si="107"/>
        <v>16.473119472500002</v>
      </c>
      <c r="U1032" s="10">
        <f t="shared" si="112"/>
        <v>0</v>
      </c>
      <c r="V1032" s="9">
        <f t="shared" si="104"/>
        <v>9.7083076419999657</v>
      </c>
      <c r="W1032" s="10">
        <f t="shared" si="118"/>
        <v>0</v>
      </c>
      <c r="X1032" s="9">
        <f t="shared" si="108"/>
        <v>20.531356952499976</v>
      </c>
      <c r="Y1032" s="10">
        <f t="shared" si="113"/>
        <v>0</v>
      </c>
      <c r="Z1032" s="9">
        <f t="shared" si="109"/>
        <v>10.823049310500011</v>
      </c>
      <c r="AA1032" s="10">
        <f t="shared" si="114"/>
        <v>0</v>
      </c>
      <c r="AB1032" s="10">
        <f t="shared" si="115"/>
        <v>0</v>
      </c>
      <c r="AC1032" s="10">
        <f t="shared" si="116"/>
        <v>0</v>
      </c>
      <c r="AD1032" s="10">
        <f t="shared" si="110"/>
        <v>0</v>
      </c>
      <c r="AF1032" s="10">
        <f t="shared" si="111"/>
        <v>0</v>
      </c>
    </row>
    <row r="1033" spans="1:32" ht="15.75" customHeight="1" x14ac:dyDescent="0.2">
      <c r="A1033" s="8">
        <v>45295</v>
      </c>
      <c r="B1033" s="32">
        <v>184.81007389999999</v>
      </c>
      <c r="C1033" s="9">
        <f t="shared" si="119"/>
        <v>100.7336655</v>
      </c>
      <c r="D1033" s="10">
        <f t="shared" si="120"/>
        <v>184.81007389999999</v>
      </c>
      <c r="E1033" s="10">
        <f t="shared" si="121"/>
        <v>1</v>
      </c>
      <c r="F1033" s="10">
        <f t="shared" si="122"/>
        <v>0</v>
      </c>
      <c r="G1033" s="10">
        <f t="shared" si="123"/>
        <v>0</v>
      </c>
      <c r="H1033" s="10">
        <f t="shared" si="124"/>
        <v>0</v>
      </c>
      <c r="I1033" s="10">
        <f t="shared" si="125"/>
        <v>0</v>
      </c>
      <c r="J1033" s="10">
        <f t="shared" si="126"/>
        <v>0</v>
      </c>
      <c r="K1033" s="10">
        <f t="shared" si="127"/>
        <v>0</v>
      </c>
      <c r="L1033" s="9">
        <f t="shared" si="117"/>
        <v>184.81007389999999</v>
      </c>
      <c r="M1033" s="9">
        <f t="shared" si="99"/>
        <v>187.58688811499999</v>
      </c>
      <c r="N1033" s="9">
        <f t="shared" si="102"/>
        <v>178.29916137200001</v>
      </c>
      <c r="O1033" s="9">
        <f t="shared" si="106"/>
        <v>167.126145248</v>
      </c>
      <c r="P1033" s="9">
        <f t="shared" si="100"/>
        <v>-2.7768142150000017</v>
      </c>
      <c r="Q1033" s="10">
        <f t="shared" si="101"/>
        <v>0</v>
      </c>
      <c r="R1033" s="9">
        <f t="shared" si="103"/>
        <v>6.5109125279999773</v>
      </c>
      <c r="S1033" s="10">
        <f t="shared" si="105"/>
        <v>0</v>
      </c>
      <c r="T1033" s="9">
        <f t="shared" si="107"/>
        <v>17.683928651999992</v>
      </c>
      <c r="U1033" s="10">
        <f t="shared" si="112"/>
        <v>0</v>
      </c>
      <c r="V1033" s="9">
        <f t="shared" si="104"/>
        <v>9.287726742999979</v>
      </c>
      <c r="W1033" s="10">
        <f t="shared" si="118"/>
        <v>0</v>
      </c>
      <c r="X1033" s="9">
        <f t="shared" si="108"/>
        <v>20.460742866999993</v>
      </c>
      <c r="Y1033" s="10">
        <f t="shared" si="113"/>
        <v>0</v>
      </c>
      <c r="Z1033" s="9">
        <f t="shared" si="109"/>
        <v>11.173016124000014</v>
      </c>
      <c r="AA1033" s="10">
        <f t="shared" si="114"/>
        <v>0</v>
      </c>
      <c r="AB1033" s="10">
        <f t="shared" si="115"/>
        <v>0</v>
      </c>
      <c r="AC1033" s="10">
        <f t="shared" si="116"/>
        <v>0</v>
      </c>
      <c r="AD1033" s="10">
        <f t="shared" si="110"/>
        <v>0</v>
      </c>
      <c r="AF1033" s="10">
        <f t="shared" si="111"/>
        <v>0</v>
      </c>
    </row>
    <row r="1034" spans="1:32" ht="15.75" customHeight="1" x14ac:dyDescent="0.2">
      <c r="A1034" s="8">
        <v>45296</v>
      </c>
      <c r="B1034" s="32">
        <v>181.5142822</v>
      </c>
      <c r="C1034" s="9">
        <f t="shared" si="119"/>
        <v>100.7336655</v>
      </c>
      <c r="D1034" s="10">
        <f t="shared" si="120"/>
        <v>181.5142822</v>
      </c>
      <c r="E1034" s="10">
        <f t="shared" si="121"/>
        <v>1</v>
      </c>
      <c r="F1034" s="10">
        <f t="shared" si="122"/>
        <v>0</v>
      </c>
      <c r="G1034" s="10">
        <f t="shared" si="123"/>
        <v>0</v>
      </c>
      <c r="H1034" s="10">
        <f t="shared" si="124"/>
        <v>0</v>
      </c>
      <c r="I1034" s="10">
        <f t="shared" si="125"/>
        <v>0</v>
      </c>
      <c r="J1034" s="10">
        <f t="shared" si="126"/>
        <v>0</v>
      </c>
      <c r="K1034" s="10">
        <f t="shared" si="127"/>
        <v>0</v>
      </c>
      <c r="L1034" s="9">
        <f t="shared" si="117"/>
        <v>181.5142822</v>
      </c>
      <c r="M1034" s="9">
        <f t="shared" si="99"/>
        <v>187.36306990499995</v>
      </c>
      <c r="N1034" s="9">
        <f t="shared" si="102"/>
        <v>178.67891509399999</v>
      </c>
      <c r="O1034" s="9">
        <f t="shared" si="106"/>
        <v>167.22267684899998</v>
      </c>
      <c r="P1034" s="9">
        <f t="shared" si="100"/>
        <v>-5.8487877049999497</v>
      </c>
      <c r="Q1034" s="10">
        <f t="shared" si="101"/>
        <v>0</v>
      </c>
      <c r="R1034" s="9">
        <f t="shared" si="103"/>
        <v>2.8353671060000067</v>
      </c>
      <c r="S1034" s="10">
        <f t="shared" si="105"/>
        <v>0</v>
      </c>
      <c r="T1034" s="9">
        <f t="shared" si="107"/>
        <v>14.291605351000015</v>
      </c>
      <c r="U1034" s="10">
        <f t="shared" si="112"/>
        <v>0</v>
      </c>
      <c r="V1034" s="9">
        <f t="shared" si="104"/>
        <v>8.6841548109999565</v>
      </c>
      <c r="W1034" s="10">
        <f t="shared" si="118"/>
        <v>0</v>
      </c>
      <c r="X1034" s="9">
        <f t="shared" si="108"/>
        <v>20.140393055999965</v>
      </c>
      <c r="Y1034" s="10">
        <f t="shared" si="113"/>
        <v>0</v>
      </c>
      <c r="Z1034" s="9">
        <f t="shared" si="109"/>
        <v>11.456238245000009</v>
      </c>
      <c r="AA1034" s="10">
        <f t="shared" si="114"/>
        <v>0</v>
      </c>
      <c r="AB1034" s="10">
        <f t="shared" si="115"/>
        <v>0</v>
      </c>
      <c r="AC1034" s="10">
        <f t="shared" si="116"/>
        <v>0</v>
      </c>
      <c r="AD1034" s="10">
        <f t="shared" si="110"/>
        <v>0</v>
      </c>
      <c r="AF1034" s="10">
        <f t="shared" si="111"/>
        <v>0</v>
      </c>
    </row>
    <row r="1035" spans="1:32" ht="15.75" customHeight="1" x14ac:dyDescent="0.2">
      <c r="A1035" s="8">
        <v>45299</v>
      </c>
      <c r="B1035" s="32">
        <v>183.72785949999999</v>
      </c>
      <c r="C1035" s="9">
        <f t="shared" si="119"/>
        <v>100.7336655</v>
      </c>
      <c r="D1035" s="10">
        <f t="shared" si="120"/>
        <v>183.72785949999999</v>
      </c>
      <c r="E1035" s="10">
        <f t="shared" si="121"/>
        <v>1</v>
      </c>
      <c r="F1035" s="10">
        <f t="shared" si="122"/>
        <v>0</v>
      </c>
      <c r="G1035" s="10">
        <f t="shared" si="123"/>
        <v>0</v>
      </c>
      <c r="H1035" s="10">
        <f t="shared" si="124"/>
        <v>0</v>
      </c>
      <c r="I1035" s="10">
        <f t="shared" si="125"/>
        <v>0</v>
      </c>
      <c r="J1035" s="10">
        <f t="shared" si="126"/>
        <v>0</v>
      </c>
      <c r="K1035" s="10">
        <f t="shared" si="127"/>
        <v>0</v>
      </c>
      <c r="L1035" s="9">
        <f t="shared" si="117"/>
        <v>183.72785949999999</v>
      </c>
      <c r="M1035" s="9">
        <f t="shared" si="99"/>
        <v>187.18598250499997</v>
      </c>
      <c r="N1035" s="9">
        <f t="shared" si="102"/>
        <v>179.10589171800001</v>
      </c>
      <c r="O1035" s="9">
        <f t="shared" si="106"/>
        <v>167.34304298350003</v>
      </c>
      <c r="P1035" s="9">
        <f t="shared" si="100"/>
        <v>-3.458123004999976</v>
      </c>
      <c r="Q1035" s="10">
        <f t="shared" si="101"/>
        <v>0</v>
      </c>
      <c r="R1035" s="9">
        <f t="shared" si="103"/>
        <v>4.6219677819999845</v>
      </c>
      <c r="S1035" s="10">
        <f t="shared" si="105"/>
        <v>0</v>
      </c>
      <c r="T1035" s="9">
        <f t="shared" si="107"/>
        <v>16.384816516499967</v>
      </c>
      <c r="U1035" s="10">
        <f t="shared" si="112"/>
        <v>0</v>
      </c>
      <c r="V1035" s="9">
        <f t="shared" si="104"/>
        <v>8.0800907869999605</v>
      </c>
      <c r="W1035" s="10">
        <f t="shared" si="118"/>
        <v>0</v>
      </c>
      <c r="X1035" s="9">
        <f t="shared" si="108"/>
        <v>19.842939521499943</v>
      </c>
      <c r="Y1035" s="10">
        <f t="shared" si="113"/>
        <v>0</v>
      </c>
      <c r="Z1035" s="9">
        <f t="shared" si="109"/>
        <v>11.762848734499983</v>
      </c>
      <c r="AA1035" s="10">
        <f t="shared" si="114"/>
        <v>0</v>
      </c>
      <c r="AB1035" s="10">
        <f t="shared" si="115"/>
        <v>0</v>
      </c>
      <c r="AC1035" s="10">
        <f t="shared" si="116"/>
        <v>0</v>
      </c>
      <c r="AD1035" s="10">
        <f t="shared" si="110"/>
        <v>0</v>
      </c>
      <c r="AF1035" s="10">
        <f t="shared" si="111"/>
        <v>0</v>
      </c>
    </row>
    <row r="1036" spans="1:32" ht="15.75" customHeight="1" x14ac:dyDescent="0.2">
      <c r="A1036" s="8">
        <v>45300</v>
      </c>
      <c r="B1036" s="32">
        <v>181.5142822</v>
      </c>
      <c r="C1036" s="9">
        <f t="shared" si="119"/>
        <v>100.7336655</v>
      </c>
      <c r="D1036" s="10">
        <f t="shared" si="120"/>
        <v>181.5142822</v>
      </c>
      <c r="E1036" s="10">
        <f t="shared" si="121"/>
        <v>1</v>
      </c>
      <c r="F1036" s="10">
        <f t="shared" si="122"/>
        <v>0</v>
      </c>
      <c r="G1036" s="10">
        <f t="shared" si="123"/>
        <v>0</v>
      </c>
      <c r="H1036" s="10">
        <f t="shared" si="124"/>
        <v>0</v>
      </c>
      <c r="I1036" s="10">
        <f t="shared" si="125"/>
        <v>0</v>
      </c>
      <c r="J1036" s="10">
        <f t="shared" si="126"/>
        <v>0</v>
      </c>
      <c r="K1036" s="10">
        <f t="shared" si="127"/>
        <v>0</v>
      </c>
      <c r="L1036" s="9">
        <f t="shared" si="117"/>
        <v>181.5142822</v>
      </c>
      <c r="M1036" s="9">
        <f t="shared" si="99"/>
        <v>186.89083784999997</v>
      </c>
      <c r="N1036" s="9">
        <f t="shared" si="102"/>
        <v>179.52204650200005</v>
      </c>
      <c r="O1036" s="9">
        <f t="shared" si="106"/>
        <v>167.45980850149996</v>
      </c>
      <c r="P1036" s="9">
        <f t="shared" si="100"/>
        <v>-5.3765556499999718</v>
      </c>
      <c r="Q1036" s="10">
        <f t="shared" si="101"/>
        <v>0</v>
      </c>
      <c r="R1036" s="9">
        <f t="shared" si="103"/>
        <v>1.9922356979999449</v>
      </c>
      <c r="S1036" s="10">
        <f t="shared" si="105"/>
        <v>0</v>
      </c>
      <c r="T1036" s="9">
        <f t="shared" si="107"/>
        <v>14.054473698500033</v>
      </c>
      <c r="U1036" s="10">
        <f t="shared" si="112"/>
        <v>0</v>
      </c>
      <c r="V1036" s="9">
        <f t="shared" si="104"/>
        <v>7.3687913479999168</v>
      </c>
      <c r="W1036" s="10">
        <f t="shared" si="118"/>
        <v>0</v>
      </c>
      <c r="X1036" s="9">
        <f t="shared" si="108"/>
        <v>19.431029348500005</v>
      </c>
      <c r="Y1036" s="10">
        <f t="shared" si="113"/>
        <v>0</v>
      </c>
      <c r="Z1036" s="9">
        <f t="shared" si="109"/>
        <v>12.062238000500088</v>
      </c>
      <c r="AA1036" s="10">
        <f t="shared" si="114"/>
        <v>0</v>
      </c>
      <c r="AB1036" s="10">
        <f t="shared" si="115"/>
        <v>0</v>
      </c>
      <c r="AC1036" s="10">
        <f t="shared" si="116"/>
        <v>0</v>
      </c>
      <c r="AD1036" s="10">
        <f t="shared" si="110"/>
        <v>0</v>
      </c>
      <c r="AF1036" s="10">
        <f t="shared" si="111"/>
        <v>0</v>
      </c>
    </row>
    <row r="1037" spans="1:32" ht="15.75" customHeight="1" x14ac:dyDescent="0.2">
      <c r="A1037" s="8">
        <v>45301</v>
      </c>
      <c r="B1037" s="32">
        <v>179.49745179999999</v>
      </c>
      <c r="C1037" s="9">
        <f t="shared" si="119"/>
        <v>100.7336655</v>
      </c>
      <c r="D1037" s="10">
        <f t="shared" si="120"/>
        <v>179.49745179999999</v>
      </c>
      <c r="E1037" s="10">
        <f t="shared" si="121"/>
        <v>1</v>
      </c>
      <c r="F1037" s="10">
        <f t="shared" si="122"/>
        <v>0</v>
      </c>
      <c r="G1037" s="10">
        <f t="shared" si="123"/>
        <v>0</v>
      </c>
      <c r="H1037" s="10">
        <f t="shared" si="124"/>
        <v>0</v>
      </c>
      <c r="I1037" s="10">
        <f t="shared" si="125"/>
        <v>0</v>
      </c>
      <c r="J1037" s="10">
        <f t="shared" si="126"/>
        <v>0</v>
      </c>
      <c r="K1037" s="10">
        <f t="shared" si="127"/>
        <v>0</v>
      </c>
      <c r="L1037" s="9">
        <f t="shared" si="117"/>
        <v>179.49745179999999</v>
      </c>
      <c r="M1037" s="9">
        <f t="shared" si="99"/>
        <v>186.41368712499997</v>
      </c>
      <c r="N1037" s="9">
        <f t="shared" si="102"/>
        <v>179.95000701200001</v>
      </c>
      <c r="O1037" s="9">
        <f t="shared" si="106"/>
        <v>167.57395706099999</v>
      </c>
      <c r="P1037" s="9">
        <f t="shared" si="100"/>
        <v>-6.916235324999974</v>
      </c>
      <c r="Q1037" s="10">
        <f t="shared" si="101"/>
        <v>0</v>
      </c>
      <c r="R1037" s="9">
        <f t="shared" si="103"/>
        <v>-0.45255521200002136</v>
      </c>
      <c r="S1037" s="10">
        <f t="shared" si="105"/>
        <v>-1</v>
      </c>
      <c r="T1037" s="9">
        <f t="shared" si="107"/>
        <v>11.923494739000006</v>
      </c>
      <c r="U1037" s="10">
        <f t="shared" si="112"/>
        <v>0</v>
      </c>
      <c r="V1037" s="9">
        <f t="shared" si="104"/>
        <v>6.4636801129999526</v>
      </c>
      <c r="W1037" s="10">
        <f t="shared" si="118"/>
        <v>0</v>
      </c>
      <c r="X1037" s="9">
        <f t="shared" si="108"/>
        <v>18.83973006399998</v>
      </c>
      <c r="Y1037" s="10">
        <f t="shared" si="113"/>
        <v>0</v>
      </c>
      <c r="Z1037" s="9">
        <f t="shared" si="109"/>
        <v>12.376049951000027</v>
      </c>
      <c r="AA1037" s="10">
        <f t="shared" si="114"/>
        <v>0</v>
      </c>
      <c r="AB1037" s="10">
        <f t="shared" si="115"/>
        <v>0</v>
      </c>
      <c r="AC1037" s="10">
        <f t="shared" si="116"/>
        <v>0</v>
      </c>
      <c r="AD1037" s="10">
        <f t="shared" si="110"/>
        <v>0</v>
      </c>
      <c r="AF1037" s="10">
        <f t="shared" si="111"/>
        <v>0</v>
      </c>
    </row>
    <row r="1038" spans="1:32" ht="15.75" customHeight="1" x14ac:dyDescent="0.2">
      <c r="A1038" s="8">
        <v>45302</v>
      </c>
      <c r="B1038" s="32">
        <v>182.05537409999999</v>
      </c>
      <c r="C1038" s="9">
        <f t="shared" si="119"/>
        <v>100.7336655</v>
      </c>
      <c r="D1038" s="10">
        <f t="shared" si="120"/>
        <v>182.05537409999999</v>
      </c>
      <c r="E1038" s="10">
        <f t="shared" si="121"/>
        <v>1</v>
      </c>
      <c r="F1038" s="10">
        <f t="shared" si="122"/>
        <v>0</v>
      </c>
      <c r="G1038" s="10">
        <f t="shared" si="123"/>
        <v>0</v>
      </c>
      <c r="H1038" s="10">
        <f t="shared" si="124"/>
        <v>0</v>
      </c>
      <c r="I1038" s="10">
        <f t="shared" si="125"/>
        <v>0</v>
      </c>
      <c r="J1038" s="10">
        <f t="shared" si="126"/>
        <v>0</v>
      </c>
      <c r="K1038" s="10">
        <f t="shared" si="127"/>
        <v>0</v>
      </c>
      <c r="L1038" s="9">
        <f t="shared" si="117"/>
        <v>182.05537409999999</v>
      </c>
      <c r="M1038" s="9">
        <f t="shared" si="99"/>
        <v>186.02753904999994</v>
      </c>
      <c r="N1038" s="9">
        <f t="shared" si="102"/>
        <v>180.40944976000006</v>
      </c>
      <c r="O1038" s="9">
        <f t="shared" si="106"/>
        <v>167.68620170500003</v>
      </c>
      <c r="P1038" s="9">
        <f t="shared" si="100"/>
        <v>-3.9721649499999501</v>
      </c>
      <c r="Q1038" s="10">
        <f t="shared" si="101"/>
        <v>0</v>
      </c>
      <c r="R1038" s="9">
        <f t="shared" si="103"/>
        <v>1.6459243399999366</v>
      </c>
      <c r="S1038" s="10">
        <f t="shared" si="105"/>
        <v>1</v>
      </c>
      <c r="T1038" s="9">
        <f t="shared" si="107"/>
        <v>14.369172394999964</v>
      </c>
      <c r="U1038" s="10">
        <f t="shared" si="112"/>
        <v>0</v>
      </c>
      <c r="V1038" s="9">
        <f t="shared" si="104"/>
        <v>5.6180892899998867</v>
      </c>
      <c r="W1038" s="10">
        <f t="shared" si="118"/>
        <v>0</v>
      </c>
      <c r="X1038" s="9">
        <f t="shared" si="108"/>
        <v>18.341337344999914</v>
      </c>
      <c r="Y1038" s="10">
        <f t="shared" si="113"/>
        <v>0</v>
      </c>
      <c r="Z1038" s="9">
        <f t="shared" si="109"/>
        <v>12.723248055000028</v>
      </c>
      <c r="AA1038" s="10">
        <f t="shared" si="114"/>
        <v>0</v>
      </c>
      <c r="AB1038" s="10">
        <f t="shared" si="115"/>
        <v>0</v>
      </c>
      <c r="AC1038" s="10">
        <f t="shared" si="116"/>
        <v>0</v>
      </c>
      <c r="AD1038" s="10">
        <f t="shared" si="110"/>
        <v>0</v>
      </c>
      <c r="AF1038" s="10">
        <f t="shared" si="111"/>
        <v>0</v>
      </c>
    </row>
    <row r="1039" spans="1:32" ht="15.75" customHeight="1" x14ac:dyDescent="0.2">
      <c r="A1039" s="8">
        <v>45303</v>
      </c>
      <c r="B1039" s="32">
        <v>189.13885500000001</v>
      </c>
      <c r="C1039" s="9">
        <f t="shared" si="119"/>
        <v>100.7336655</v>
      </c>
      <c r="D1039" s="10">
        <f t="shared" si="120"/>
        <v>189.13885500000001</v>
      </c>
      <c r="E1039" s="10">
        <f t="shared" si="121"/>
        <v>1</v>
      </c>
      <c r="F1039" s="10">
        <f t="shared" si="122"/>
        <v>0</v>
      </c>
      <c r="G1039" s="10">
        <f t="shared" si="123"/>
        <v>0</v>
      </c>
      <c r="H1039" s="10">
        <f t="shared" si="124"/>
        <v>0</v>
      </c>
      <c r="I1039" s="10">
        <f t="shared" si="125"/>
        <v>0</v>
      </c>
      <c r="J1039" s="10">
        <f t="shared" si="126"/>
        <v>0</v>
      </c>
      <c r="K1039" s="10">
        <f t="shared" si="127"/>
        <v>0</v>
      </c>
      <c r="L1039" s="9">
        <f t="shared" si="117"/>
        <v>189.13885500000001</v>
      </c>
      <c r="M1039" s="9">
        <f t="shared" si="99"/>
        <v>185.98818587</v>
      </c>
      <c r="N1039" s="9">
        <f t="shared" si="102"/>
        <v>180.91611541000003</v>
      </c>
      <c r="O1039" s="9">
        <f t="shared" si="106"/>
        <v>167.81049842749999</v>
      </c>
      <c r="P1039" s="9">
        <f t="shared" si="100"/>
        <v>3.1506691300000114</v>
      </c>
      <c r="Q1039" s="10">
        <f t="shared" si="101"/>
        <v>1</v>
      </c>
      <c r="R1039" s="9">
        <f t="shared" si="103"/>
        <v>8.2227395899999749</v>
      </c>
      <c r="S1039" s="10">
        <f t="shared" si="105"/>
        <v>0</v>
      </c>
      <c r="T1039" s="9">
        <f t="shared" si="107"/>
        <v>21.328356572500013</v>
      </c>
      <c r="U1039" s="10">
        <f t="shared" si="112"/>
        <v>0</v>
      </c>
      <c r="V1039" s="9">
        <f t="shared" si="104"/>
        <v>5.0720704599999635</v>
      </c>
      <c r="W1039" s="10">
        <f t="shared" si="118"/>
        <v>0</v>
      </c>
      <c r="X1039" s="9">
        <f t="shared" si="108"/>
        <v>18.177687442500002</v>
      </c>
      <c r="Y1039" s="10">
        <f t="shared" si="113"/>
        <v>0</v>
      </c>
      <c r="Z1039" s="9">
        <f t="shared" si="109"/>
        <v>13.105616982500038</v>
      </c>
      <c r="AA1039" s="10">
        <f t="shared" si="114"/>
        <v>0</v>
      </c>
      <c r="AB1039" s="10">
        <f t="shared" si="115"/>
        <v>0</v>
      </c>
      <c r="AC1039" s="10">
        <f t="shared" si="116"/>
        <v>0</v>
      </c>
      <c r="AD1039" s="10">
        <f t="shared" si="110"/>
        <v>0</v>
      </c>
      <c r="AF1039" s="10">
        <f t="shared" si="111"/>
        <v>0</v>
      </c>
    </row>
    <row r="1040" spans="1:32" ht="15.75" customHeight="1" x14ac:dyDescent="0.2">
      <c r="A1040" s="8">
        <v>45306</v>
      </c>
      <c r="B1040" s="32">
        <v>191.5000153</v>
      </c>
      <c r="C1040" s="9">
        <f t="shared" si="119"/>
        <v>100.7336655</v>
      </c>
      <c r="D1040" s="10">
        <f t="shared" si="120"/>
        <v>191.5000153</v>
      </c>
      <c r="E1040" s="10">
        <f t="shared" si="121"/>
        <v>1</v>
      </c>
      <c r="F1040" s="10">
        <f t="shared" si="122"/>
        <v>0</v>
      </c>
      <c r="G1040" s="10">
        <f t="shared" si="123"/>
        <v>0</v>
      </c>
      <c r="H1040" s="10">
        <f t="shared" si="124"/>
        <v>0</v>
      </c>
      <c r="I1040" s="10">
        <f t="shared" si="125"/>
        <v>0</v>
      </c>
      <c r="J1040" s="10">
        <f t="shared" si="126"/>
        <v>0</v>
      </c>
      <c r="K1040" s="10">
        <f t="shared" si="127"/>
        <v>0</v>
      </c>
      <c r="L1040" s="9">
        <f t="shared" si="117"/>
        <v>191.5000153</v>
      </c>
      <c r="M1040" s="9">
        <f t="shared" si="99"/>
        <v>186.12346037999998</v>
      </c>
      <c r="N1040" s="9">
        <f t="shared" si="102"/>
        <v>181.44737670200004</v>
      </c>
      <c r="O1040" s="9">
        <f t="shared" si="106"/>
        <v>167.94539657550001</v>
      </c>
      <c r="P1040" s="9">
        <f t="shared" si="100"/>
        <v>5.376554920000018</v>
      </c>
      <c r="Q1040" s="10">
        <f t="shared" si="101"/>
        <v>0</v>
      </c>
      <c r="R1040" s="9">
        <f t="shared" si="103"/>
        <v>10.052638597999959</v>
      </c>
      <c r="S1040" s="10">
        <f t="shared" si="105"/>
        <v>0</v>
      </c>
      <c r="T1040" s="9">
        <f t="shared" si="107"/>
        <v>23.554618724499989</v>
      </c>
      <c r="U1040" s="10">
        <f t="shared" si="112"/>
        <v>0</v>
      </c>
      <c r="V1040" s="9">
        <f t="shared" si="104"/>
        <v>4.6760836779999408</v>
      </c>
      <c r="W1040" s="10">
        <f t="shared" si="118"/>
        <v>0</v>
      </c>
      <c r="X1040" s="9">
        <f t="shared" si="108"/>
        <v>18.178063804499971</v>
      </c>
      <c r="Y1040" s="10">
        <f t="shared" si="113"/>
        <v>0</v>
      </c>
      <c r="Z1040" s="9">
        <f t="shared" si="109"/>
        <v>13.50198012650003</v>
      </c>
      <c r="AA1040" s="10">
        <f t="shared" si="114"/>
        <v>0</v>
      </c>
      <c r="AB1040" s="10">
        <f t="shared" si="115"/>
        <v>0</v>
      </c>
      <c r="AC1040" s="10">
        <f t="shared" si="116"/>
        <v>0</v>
      </c>
      <c r="AD1040" s="10">
        <f t="shared" si="110"/>
        <v>0</v>
      </c>
      <c r="AF1040" s="10">
        <f t="shared" si="111"/>
        <v>0</v>
      </c>
    </row>
    <row r="1041" spans="1:32" ht="15.75" customHeight="1" x14ac:dyDescent="0.2">
      <c r="A1041" s="8">
        <v>45307</v>
      </c>
      <c r="B1041" s="32">
        <v>190.12268069999999</v>
      </c>
      <c r="C1041" s="9">
        <f t="shared" si="119"/>
        <v>100.7336655</v>
      </c>
      <c r="D1041" s="10">
        <f t="shared" si="120"/>
        <v>190.12268069999999</v>
      </c>
      <c r="E1041" s="10">
        <f t="shared" si="121"/>
        <v>1</v>
      </c>
      <c r="F1041" s="10">
        <f t="shared" si="122"/>
        <v>0</v>
      </c>
      <c r="G1041" s="10">
        <f t="shared" si="123"/>
        <v>0</v>
      </c>
      <c r="H1041" s="10">
        <f t="shared" si="124"/>
        <v>0</v>
      </c>
      <c r="I1041" s="10">
        <f t="shared" si="125"/>
        <v>0</v>
      </c>
      <c r="J1041" s="10">
        <f t="shared" si="126"/>
        <v>0</v>
      </c>
      <c r="K1041" s="10">
        <f t="shared" si="127"/>
        <v>0</v>
      </c>
      <c r="L1041" s="9">
        <f t="shared" si="117"/>
        <v>190.12268069999999</v>
      </c>
      <c r="M1041" s="9">
        <f t="shared" si="99"/>
        <v>186.12837981499996</v>
      </c>
      <c r="N1041" s="9">
        <f t="shared" si="102"/>
        <v>181.87533721200006</v>
      </c>
      <c r="O1041" s="9">
        <f t="shared" si="106"/>
        <v>168.08159790000002</v>
      </c>
      <c r="P1041" s="9">
        <f t="shared" si="100"/>
        <v>3.9943008850000297</v>
      </c>
      <c r="Q1041" s="10">
        <f t="shared" si="101"/>
        <v>0</v>
      </c>
      <c r="R1041" s="9">
        <f t="shared" si="103"/>
        <v>8.2473434879999274</v>
      </c>
      <c r="S1041" s="10">
        <f t="shared" si="105"/>
        <v>0</v>
      </c>
      <c r="T1041" s="9">
        <f t="shared" si="107"/>
        <v>22.04108279999997</v>
      </c>
      <c r="U1041" s="10">
        <f t="shared" si="112"/>
        <v>0</v>
      </c>
      <c r="V1041" s="9">
        <f t="shared" si="104"/>
        <v>4.2530426029998978</v>
      </c>
      <c r="W1041" s="10">
        <f t="shared" si="118"/>
        <v>0</v>
      </c>
      <c r="X1041" s="9">
        <f t="shared" si="108"/>
        <v>18.04678191499994</v>
      </c>
      <c r="Y1041" s="10">
        <f t="shared" si="113"/>
        <v>0</v>
      </c>
      <c r="Z1041" s="9">
        <f t="shared" si="109"/>
        <v>13.793739312000042</v>
      </c>
      <c r="AA1041" s="10">
        <f t="shared" si="114"/>
        <v>0</v>
      </c>
      <c r="AB1041" s="10">
        <f t="shared" si="115"/>
        <v>0</v>
      </c>
      <c r="AC1041" s="10">
        <f t="shared" si="116"/>
        <v>0</v>
      </c>
      <c r="AD1041" s="10">
        <f t="shared" si="110"/>
        <v>0</v>
      </c>
      <c r="AF1041" s="10">
        <f t="shared" si="111"/>
        <v>0</v>
      </c>
    </row>
    <row r="1042" spans="1:32" ht="15.75" customHeight="1" x14ac:dyDescent="0.2">
      <c r="A1042" s="8">
        <v>45308</v>
      </c>
      <c r="B1042" s="32">
        <v>189.53237920000001</v>
      </c>
      <c r="C1042" s="9">
        <f t="shared" si="119"/>
        <v>100.7336655</v>
      </c>
      <c r="D1042" s="10">
        <f t="shared" si="120"/>
        <v>189.53237920000001</v>
      </c>
      <c r="E1042" s="10">
        <f t="shared" si="121"/>
        <v>1</v>
      </c>
      <c r="F1042" s="10">
        <f t="shared" si="122"/>
        <v>0</v>
      </c>
      <c r="G1042" s="10">
        <f t="shared" si="123"/>
        <v>0</v>
      </c>
      <c r="H1042" s="10">
        <f t="shared" si="124"/>
        <v>0</v>
      </c>
      <c r="I1042" s="10">
        <f t="shared" si="125"/>
        <v>0</v>
      </c>
      <c r="J1042" s="10">
        <f t="shared" si="126"/>
        <v>0</v>
      </c>
      <c r="K1042" s="10">
        <f t="shared" si="127"/>
        <v>0</v>
      </c>
      <c r="L1042" s="9">
        <f t="shared" si="117"/>
        <v>189.53237920000001</v>
      </c>
      <c r="M1042" s="9">
        <f t="shared" ref="M1042:M1286" si="128">AVERAGE(L1023:L1042)</f>
        <v>185.96850966999995</v>
      </c>
      <c r="N1042" s="9">
        <f t="shared" si="102"/>
        <v>182.25115508399998</v>
      </c>
      <c r="O1042" s="9">
        <f t="shared" si="106"/>
        <v>168.21075279199999</v>
      </c>
      <c r="P1042" s="9">
        <f t="shared" ref="P1042:P1286" si="129">L1042-M1042</f>
        <v>3.563869530000062</v>
      </c>
      <c r="Q1042" s="10">
        <f t="shared" si="101"/>
        <v>0</v>
      </c>
      <c r="R1042" s="9">
        <f t="shared" si="103"/>
        <v>7.2812241160000326</v>
      </c>
      <c r="S1042" s="10">
        <f t="shared" si="105"/>
        <v>0</v>
      </c>
      <c r="T1042" s="9">
        <f t="shared" si="107"/>
        <v>21.321626408000014</v>
      </c>
      <c r="U1042" s="10">
        <f t="shared" si="112"/>
        <v>0</v>
      </c>
      <c r="V1042" s="9">
        <f t="shared" si="104"/>
        <v>3.7173545859999706</v>
      </c>
      <c r="W1042" s="10">
        <f t="shared" si="118"/>
        <v>0</v>
      </c>
      <c r="X1042" s="9">
        <f t="shared" si="108"/>
        <v>17.757756877999952</v>
      </c>
      <c r="Y1042" s="10">
        <f t="shared" si="113"/>
        <v>0</v>
      </c>
      <c r="Z1042" s="9">
        <f t="shared" si="109"/>
        <v>14.040402291999982</v>
      </c>
      <c r="AA1042" s="10">
        <f t="shared" si="114"/>
        <v>0</v>
      </c>
      <c r="AB1042" s="10">
        <f t="shared" si="115"/>
        <v>0</v>
      </c>
      <c r="AC1042" s="10">
        <f t="shared" si="116"/>
        <v>0</v>
      </c>
      <c r="AD1042" s="10">
        <f t="shared" si="110"/>
        <v>0</v>
      </c>
      <c r="AF1042" s="10">
        <f t="shared" si="111"/>
        <v>0</v>
      </c>
    </row>
    <row r="1043" spans="1:32" ht="15.75" customHeight="1" x14ac:dyDescent="0.2">
      <c r="A1043" s="8">
        <v>45309</v>
      </c>
      <c r="B1043" s="32">
        <v>194.15634159999999</v>
      </c>
      <c r="C1043" s="9">
        <f t="shared" si="119"/>
        <v>100.7336655</v>
      </c>
      <c r="D1043" s="10">
        <f t="shared" si="120"/>
        <v>194.15634159999999</v>
      </c>
      <c r="E1043" s="10">
        <f t="shared" si="121"/>
        <v>1</v>
      </c>
      <c r="F1043" s="10">
        <f t="shared" si="122"/>
        <v>0</v>
      </c>
      <c r="G1043" s="10">
        <f t="shared" si="123"/>
        <v>0</v>
      </c>
      <c r="H1043" s="10">
        <f t="shared" si="124"/>
        <v>0</v>
      </c>
      <c r="I1043" s="10">
        <f t="shared" si="125"/>
        <v>0</v>
      </c>
      <c r="J1043" s="10">
        <f t="shared" si="126"/>
        <v>0</v>
      </c>
      <c r="K1043" s="10">
        <f t="shared" si="127"/>
        <v>0</v>
      </c>
      <c r="L1043" s="9">
        <f t="shared" si="117"/>
        <v>194.15634159999999</v>
      </c>
      <c r="M1043" s="9">
        <f t="shared" si="128"/>
        <v>186.20954589499996</v>
      </c>
      <c r="N1043" s="9">
        <f t="shared" si="102"/>
        <v>182.81389892000004</v>
      </c>
      <c r="O1043" s="9">
        <f t="shared" si="106"/>
        <v>168.36712242100003</v>
      </c>
      <c r="P1043" s="9">
        <f t="shared" si="129"/>
        <v>7.946795705000028</v>
      </c>
      <c r="Q1043" s="10">
        <f t="shared" ref="Q1043:Q1286" si="130">IF(AND(P1043&lt;0,P1042&gt;=0),-1,IF(AND(P1043&gt;0,P1042&lt;=0),1,0))</f>
        <v>0</v>
      </c>
      <c r="R1043" s="9">
        <f t="shared" si="103"/>
        <v>11.342442679999948</v>
      </c>
      <c r="S1043" s="10">
        <f t="shared" si="105"/>
        <v>0</v>
      </c>
      <c r="T1043" s="9">
        <f t="shared" si="107"/>
        <v>25.789219178999957</v>
      </c>
      <c r="U1043" s="10">
        <f t="shared" si="112"/>
        <v>0</v>
      </c>
      <c r="V1043" s="9">
        <f t="shared" si="104"/>
        <v>3.3956469749999201</v>
      </c>
      <c r="W1043" s="10">
        <f t="shared" si="118"/>
        <v>0</v>
      </c>
      <c r="X1043" s="9">
        <f t="shared" si="108"/>
        <v>17.842423473999929</v>
      </c>
      <c r="Y1043" s="10">
        <f t="shared" si="113"/>
        <v>0</v>
      </c>
      <c r="Z1043" s="9">
        <f t="shared" si="109"/>
        <v>14.446776499000009</v>
      </c>
      <c r="AA1043" s="10">
        <f t="shared" si="114"/>
        <v>0</v>
      </c>
      <c r="AB1043" s="10">
        <f t="shared" si="115"/>
        <v>0</v>
      </c>
      <c r="AC1043" s="10">
        <f t="shared" si="116"/>
        <v>0</v>
      </c>
      <c r="AD1043" s="10">
        <f t="shared" si="110"/>
        <v>0</v>
      </c>
      <c r="AF1043" s="10">
        <f t="shared" si="111"/>
        <v>0</v>
      </c>
    </row>
    <row r="1044" spans="1:32" ht="15.75" customHeight="1" x14ac:dyDescent="0.2">
      <c r="A1044" s="8">
        <v>45310</v>
      </c>
      <c r="B1044" s="32">
        <v>193.8611908</v>
      </c>
      <c r="C1044" s="9">
        <f t="shared" si="119"/>
        <v>100.7336655</v>
      </c>
      <c r="D1044" s="10">
        <f t="shared" si="120"/>
        <v>193.8611908</v>
      </c>
      <c r="E1044" s="10">
        <f t="shared" si="121"/>
        <v>1</v>
      </c>
      <c r="F1044" s="10">
        <f t="shared" si="122"/>
        <v>0</v>
      </c>
      <c r="G1044" s="10">
        <f t="shared" si="123"/>
        <v>0</v>
      </c>
      <c r="H1044" s="10">
        <f t="shared" si="124"/>
        <v>0</v>
      </c>
      <c r="I1044" s="10">
        <f t="shared" si="125"/>
        <v>0</v>
      </c>
      <c r="J1044" s="10">
        <f t="shared" si="126"/>
        <v>0</v>
      </c>
      <c r="K1044" s="10">
        <f t="shared" si="127"/>
        <v>0</v>
      </c>
      <c r="L1044" s="9">
        <f t="shared" si="117"/>
        <v>193.8611908</v>
      </c>
      <c r="M1044" s="9">
        <f t="shared" si="128"/>
        <v>186.50715102999996</v>
      </c>
      <c r="N1044" s="9">
        <f t="shared" si="102"/>
        <v>183.28711516800004</v>
      </c>
      <c r="O1044" s="9">
        <f t="shared" si="106"/>
        <v>168.51719871500006</v>
      </c>
      <c r="P1044" s="9">
        <f t="shared" si="129"/>
        <v>7.3540397700000426</v>
      </c>
      <c r="Q1044" s="10">
        <f t="shared" si="130"/>
        <v>0</v>
      </c>
      <c r="R1044" s="9">
        <f t="shared" si="103"/>
        <v>10.57407563199996</v>
      </c>
      <c r="S1044" s="10">
        <f t="shared" si="105"/>
        <v>0</v>
      </c>
      <c r="T1044" s="9">
        <f t="shared" si="107"/>
        <v>25.34399208499994</v>
      </c>
      <c r="U1044" s="10">
        <f t="shared" si="112"/>
        <v>0</v>
      </c>
      <c r="V1044" s="9">
        <f t="shared" si="104"/>
        <v>3.2200358619999179</v>
      </c>
      <c r="W1044" s="10">
        <f t="shared" si="118"/>
        <v>0</v>
      </c>
      <c r="X1044" s="9">
        <f t="shared" si="108"/>
        <v>17.989952314999897</v>
      </c>
      <c r="Y1044" s="10">
        <f t="shared" si="113"/>
        <v>0</v>
      </c>
      <c r="Z1044" s="9">
        <f t="shared" si="109"/>
        <v>14.769916452999979</v>
      </c>
      <c r="AA1044" s="10">
        <f t="shared" si="114"/>
        <v>0</v>
      </c>
      <c r="AB1044" s="10">
        <f t="shared" si="115"/>
        <v>0</v>
      </c>
      <c r="AC1044" s="10">
        <f t="shared" si="116"/>
        <v>0</v>
      </c>
      <c r="AD1044" s="10">
        <f t="shared" si="110"/>
        <v>0</v>
      </c>
      <c r="AF1044" s="10">
        <f t="shared" si="111"/>
        <v>0</v>
      </c>
    </row>
    <row r="1045" spans="1:32" ht="15.75" customHeight="1" x14ac:dyDescent="0.2">
      <c r="A1045" s="8">
        <v>45313</v>
      </c>
      <c r="B1045" s="32">
        <v>198.73107909999999</v>
      </c>
      <c r="C1045" s="9">
        <f t="shared" si="119"/>
        <v>100.7336655</v>
      </c>
      <c r="D1045" s="10">
        <f t="shared" si="120"/>
        <v>198.73107909999999</v>
      </c>
      <c r="E1045" s="10">
        <f t="shared" si="121"/>
        <v>1</v>
      </c>
      <c r="F1045" s="10">
        <f t="shared" si="122"/>
        <v>0</v>
      </c>
      <c r="G1045" s="10">
        <f t="shared" si="123"/>
        <v>0</v>
      </c>
      <c r="H1045" s="10">
        <f t="shared" si="124"/>
        <v>0</v>
      </c>
      <c r="I1045" s="10">
        <f t="shared" si="125"/>
        <v>0</v>
      </c>
      <c r="J1045" s="10">
        <f t="shared" si="126"/>
        <v>0</v>
      </c>
      <c r="K1045" s="10">
        <f t="shared" si="127"/>
        <v>0</v>
      </c>
      <c r="L1045" s="9">
        <f t="shared" si="117"/>
        <v>198.73107909999999</v>
      </c>
      <c r="M1045" s="9">
        <f t="shared" si="128"/>
        <v>187.09498138499998</v>
      </c>
      <c r="N1045" s="9">
        <f t="shared" si="102"/>
        <v>183.88527587400003</v>
      </c>
      <c r="O1045" s="9">
        <f t="shared" si="106"/>
        <v>168.69138359050004</v>
      </c>
      <c r="P1045" s="9">
        <f t="shared" si="129"/>
        <v>11.636097715000005</v>
      </c>
      <c r="Q1045" s="10">
        <f t="shared" si="130"/>
        <v>0</v>
      </c>
      <c r="R1045" s="9">
        <f t="shared" si="103"/>
        <v>14.845803225999958</v>
      </c>
      <c r="S1045" s="10">
        <f t="shared" si="105"/>
        <v>0</v>
      </c>
      <c r="T1045" s="9">
        <f t="shared" si="107"/>
        <v>30.03969550949995</v>
      </c>
      <c r="U1045" s="10">
        <f t="shared" si="112"/>
        <v>0</v>
      </c>
      <c r="V1045" s="9">
        <f t="shared" si="104"/>
        <v>3.209705510999953</v>
      </c>
      <c r="W1045" s="10">
        <f t="shared" si="118"/>
        <v>0</v>
      </c>
      <c r="X1045" s="9">
        <f t="shared" si="108"/>
        <v>18.403597794499944</v>
      </c>
      <c r="Y1045" s="10">
        <f t="shared" si="113"/>
        <v>0</v>
      </c>
      <c r="Z1045" s="9">
        <f t="shared" si="109"/>
        <v>15.193892283499991</v>
      </c>
      <c r="AA1045" s="10">
        <f t="shared" si="114"/>
        <v>0</v>
      </c>
      <c r="AB1045" s="10">
        <f t="shared" si="115"/>
        <v>0</v>
      </c>
      <c r="AC1045" s="10">
        <f t="shared" si="116"/>
        <v>0</v>
      </c>
      <c r="AD1045" s="10">
        <f t="shared" si="110"/>
        <v>0</v>
      </c>
      <c r="AF1045" s="10">
        <f t="shared" si="111"/>
        <v>0</v>
      </c>
    </row>
    <row r="1046" spans="1:32" ht="15.75" customHeight="1" x14ac:dyDescent="0.2">
      <c r="A1046" s="8">
        <v>45314</v>
      </c>
      <c r="B1046" s="32">
        <v>198.04240419999999</v>
      </c>
      <c r="C1046" s="9">
        <f t="shared" si="119"/>
        <v>100.7336655</v>
      </c>
      <c r="D1046" s="10">
        <f t="shared" si="120"/>
        <v>198.04240419999999</v>
      </c>
      <c r="E1046" s="10">
        <f t="shared" si="121"/>
        <v>1</v>
      </c>
      <c r="F1046" s="10">
        <f t="shared" si="122"/>
        <v>0</v>
      </c>
      <c r="G1046" s="10">
        <f t="shared" si="123"/>
        <v>0</v>
      </c>
      <c r="H1046" s="10">
        <f t="shared" si="124"/>
        <v>0</v>
      </c>
      <c r="I1046" s="10">
        <f t="shared" si="125"/>
        <v>0</v>
      </c>
      <c r="J1046" s="10">
        <f t="shared" si="126"/>
        <v>0</v>
      </c>
      <c r="K1046" s="10">
        <f t="shared" si="127"/>
        <v>0</v>
      </c>
      <c r="L1046" s="9">
        <f t="shared" si="117"/>
        <v>198.04240419999999</v>
      </c>
      <c r="M1046" s="9">
        <f t="shared" si="128"/>
        <v>187.69510955999996</v>
      </c>
      <c r="N1046" s="9">
        <f t="shared" si="102"/>
        <v>184.43719726200004</v>
      </c>
      <c r="O1046" s="9">
        <f t="shared" si="106"/>
        <v>168.85778930650005</v>
      </c>
      <c r="P1046" s="9">
        <f t="shared" si="129"/>
        <v>10.34729464000003</v>
      </c>
      <c r="Q1046" s="10">
        <f t="shared" si="130"/>
        <v>0</v>
      </c>
      <c r="R1046" s="9">
        <f t="shared" si="103"/>
        <v>13.605206937999952</v>
      </c>
      <c r="S1046" s="10">
        <f t="shared" si="105"/>
        <v>0</v>
      </c>
      <c r="T1046" s="9">
        <f t="shared" si="107"/>
        <v>29.184614893499941</v>
      </c>
      <c r="U1046" s="10">
        <f t="shared" si="112"/>
        <v>0</v>
      </c>
      <c r="V1046" s="9">
        <f t="shared" si="104"/>
        <v>3.2579122979999227</v>
      </c>
      <c r="W1046" s="10">
        <f t="shared" si="118"/>
        <v>0</v>
      </c>
      <c r="X1046" s="9">
        <f t="shared" si="108"/>
        <v>18.837320253499911</v>
      </c>
      <c r="Y1046" s="10">
        <f t="shared" si="113"/>
        <v>0</v>
      </c>
      <c r="Z1046" s="9">
        <f t="shared" si="109"/>
        <v>15.579407955499988</v>
      </c>
      <c r="AA1046" s="10">
        <f t="shared" si="114"/>
        <v>0</v>
      </c>
      <c r="AB1046" s="10">
        <f t="shared" si="115"/>
        <v>0</v>
      </c>
      <c r="AC1046" s="10">
        <f t="shared" si="116"/>
        <v>0</v>
      </c>
      <c r="AD1046" s="10">
        <f t="shared" si="110"/>
        <v>0</v>
      </c>
      <c r="AF1046" s="10">
        <f t="shared" si="111"/>
        <v>0</v>
      </c>
    </row>
    <row r="1047" spans="1:32" ht="15.75" customHeight="1" x14ac:dyDescent="0.2">
      <c r="A1047" s="8">
        <v>45315</v>
      </c>
      <c r="B1047" s="32">
        <v>200.50195310000001</v>
      </c>
      <c r="C1047" s="9">
        <f t="shared" si="119"/>
        <v>100.7336655</v>
      </c>
      <c r="D1047" s="10">
        <f t="shared" si="120"/>
        <v>200.50195310000001</v>
      </c>
      <c r="E1047" s="10">
        <f t="shared" si="121"/>
        <v>1</v>
      </c>
      <c r="F1047" s="10">
        <f t="shared" si="122"/>
        <v>0</v>
      </c>
      <c r="G1047" s="10">
        <f t="shared" si="123"/>
        <v>0</v>
      </c>
      <c r="H1047" s="10">
        <f t="shared" si="124"/>
        <v>0</v>
      </c>
      <c r="I1047" s="10">
        <f t="shared" si="125"/>
        <v>0</v>
      </c>
      <c r="J1047" s="10">
        <f t="shared" si="126"/>
        <v>0</v>
      </c>
      <c r="K1047" s="10">
        <f t="shared" si="127"/>
        <v>0</v>
      </c>
      <c r="L1047" s="9">
        <f t="shared" si="117"/>
        <v>200.50195310000001</v>
      </c>
      <c r="M1047" s="9">
        <f t="shared" si="128"/>
        <v>188.45018997499997</v>
      </c>
      <c r="N1047" s="9">
        <f t="shared" si="102"/>
        <v>185.06585632000002</v>
      </c>
      <c r="O1047" s="9">
        <f t="shared" si="106"/>
        <v>169.04733230550005</v>
      </c>
      <c r="P1047" s="9">
        <f t="shared" si="129"/>
        <v>12.051763125000036</v>
      </c>
      <c r="Q1047" s="10">
        <f t="shared" si="130"/>
        <v>0</v>
      </c>
      <c r="R1047" s="9">
        <f t="shared" si="103"/>
        <v>15.436096779999986</v>
      </c>
      <c r="S1047" s="10">
        <f t="shared" si="105"/>
        <v>0</v>
      </c>
      <c r="T1047" s="9">
        <f t="shared" si="107"/>
        <v>31.454620794499959</v>
      </c>
      <c r="U1047" s="10">
        <f t="shared" si="112"/>
        <v>0</v>
      </c>
      <c r="V1047" s="9">
        <f t="shared" si="104"/>
        <v>3.3843336549999492</v>
      </c>
      <c r="W1047" s="10">
        <f t="shared" si="118"/>
        <v>0</v>
      </c>
      <c r="X1047" s="9">
        <f t="shared" si="108"/>
        <v>19.402857669499923</v>
      </c>
      <c r="Y1047" s="10">
        <f t="shared" si="113"/>
        <v>0</v>
      </c>
      <c r="Z1047" s="9">
        <f t="shared" si="109"/>
        <v>16.018524014499974</v>
      </c>
      <c r="AA1047" s="10">
        <f t="shared" si="114"/>
        <v>0</v>
      </c>
      <c r="AB1047" s="10">
        <f t="shared" si="115"/>
        <v>0</v>
      </c>
      <c r="AC1047" s="10">
        <f t="shared" si="116"/>
        <v>0</v>
      </c>
      <c r="AD1047" s="10">
        <f t="shared" si="110"/>
        <v>0</v>
      </c>
      <c r="AF1047" s="10">
        <f t="shared" si="111"/>
        <v>0</v>
      </c>
    </row>
    <row r="1048" spans="1:32" ht="15.75" customHeight="1" x14ac:dyDescent="0.2">
      <c r="A1048" s="8">
        <v>45316</v>
      </c>
      <c r="B1048" s="32">
        <v>202.6663513</v>
      </c>
      <c r="C1048" s="9">
        <f t="shared" si="119"/>
        <v>100.7336655</v>
      </c>
      <c r="D1048" s="10">
        <f t="shared" si="120"/>
        <v>202.6663513</v>
      </c>
      <c r="E1048" s="10">
        <f t="shared" si="121"/>
        <v>1</v>
      </c>
      <c r="F1048" s="10">
        <f t="shared" si="122"/>
        <v>0</v>
      </c>
      <c r="G1048" s="10">
        <f t="shared" si="123"/>
        <v>0</v>
      </c>
      <c r="H1048" s="10">
        <f t="shared" si="124"/>
        <v>0</v>
      </c>
      <c r="I1048" s="10">
        <f t="shared" si="125"/>
        <v>0</v>
      </c>
      <c r="J1048" s="10">
        <f t="shared" si="126"/>
        <v>0</v>
      </c>
      <c r="K1048" s="10">
        <f t="shared" si="127"/>
        <v>0</v>
      </c>
      <c r="L1048" s="9">
        <f t="shared" si="117"/>
        <v>202.6663513</v>
      </c>
      <c r="M1048" s="9">
        <f t="shared" si="128"/>
        <v>189.18313369999993</v>
      </c>
      <c r="N1048" s="9">
        <f t="shared" si="102"/>
        <v>185.72599792200003</v>
      </c>
      <c r="O1048" s="9">
        <f t="shared" si="106"/>
        <v>169.2481790920001</v>
      </c>
      <c r="P1048" s="9">
        <f t="shared" si="129"/>
        <v>13.483217600000074</v>
      </c>
      <c r="Q1048" s="10">
        <f t="shared" si="130"/>
        <v>0</v>
      </c>
      <c r="R1048" s="9">
        <f t="shared" si="103"/>
        <v>16.940353377999969</v>
      </c>
      <c r="S1048" s="10">
        <f t="shared" si="105"/>
        <v>0</v>
      </c>
      <c r="T1048" s="9">
        <f t="shared" si="107"/>
        <v>33.418172207999902</v>
      </c>
      <c r="U1048" s="10">
        <f t="shared" si="112"/>
        <v>0</v>
      </c>
      <c r="V1048" s="9">
        <f t="shared" si="104"/>
        <v>3.4571357779998948</v>
      </c>
      <c r="W1048" s="10">
        <f t="shared" si="118"/>
        <v>0</v>
      </c>
      <c r="X1048" s="9">
        <f t="shared" si="108"/>
        <v>19.934954607999828</v>
      </c>
      <c r="Y1048" s="10">
        <f t="shared" si="113"/>
        <v>0</v>
      </c>
      <c r="Z1048" s="9">
        <f t="shared" si="109"/>
        <v>16.477818829999933</v>
      </c>
      <c r="AA1048" s="10">
        <f t="shared" si="114"/>
        <v>0</v>
      </c>
      <c r="AB1048" s="10">
        <f t="shared" si="115"/>
        <v>0</v>
      </c>
      <c r="AC1048" s="10">
        <f t="shared" si="116"/>
        <v>0</v>
      </c>
      <c r="AD1048" s="10">
        <f t="shared" si="110"/>
        <v>0</v>
      </c>
      <c r="AF1048" s="10">
        <f t="shared" si="111"/>
        <v>0</v>
      </c>
    </row>
    <row r="1049" spans="1:32" ht="15.75" customHeight="1" x14ac:dyDescent="0.2">
      <c r="A1049" s="8">
        <v>45317</v>
      </c>
      <c r="B1049" s="32">
        <v>202.56796259999999</v>
      </c>
      <c r="C1049" s="9">
        <f t="shared" si="119"/>
        <v>100.7336655</v>
      </c>
      <c r="D1049" s="10">
        <f t="shared" si="120"/>
        <v>202.56796259999999</v>
      </c>
      <c r="E1049" s="10">
        <f t="shared" si="121"/>
        <v>1</v>
      </c>
      <c r="F1049" s="10">
        <f t="shared" si="122"/>
        <v>0</v>
      </c>
      <c r="G1049" s="10">
        <f t="shared" si="123"/>
        <v>0</v>
      </c>
      <c r="H1049" s="10">
        <f t="shared" si="124"/>
        <v>0</v>
      </c>
      <c r="I1049" s="10">
        <f t="shared" si="125"/>
        <v>0</v>
      </c>
      <c r="J1049" s="10">
        <f t="shared" si="126"/>
        <v>0</v>
      </c>
      <c r="K1049" s="10">
        <f t="shared" si="127"/>
        <v>0</v>
      </c>
      <c r="L1049" s="9">
        <f t="shared" si="117"/>
        <v>202.56796259999999</v>
      </c>
      <c r="M1049" s="9">
        <f t="shared" si="128"/>
        <v>189.97510604999997</v>
      </c>
      <c r="N1049" s="9">
        <f t="shared" si="102"/>
        <v>186.38712310400001</v>
      </c>
      <c r="O1049" s="9">
        <f t="shared" si="106"/>
        <v>169.47599410950005</v>
      </c>
      <c r="P1049" s="9">
        <f t="shared" si="129"/>
        <v>12.592856550000022</v>
      </c>
      <c r="Q1049" s="10">
        <f t="shared" si="130"/>
        <v>0</v>
      </c>
      <c r="R1049" s="9">
        <f t="shared" si="103"/>
        <v>16.180839495999976</v>
      </c>
      <c r="S1049" s="10">
        <f t="shared" si="105"/>
        <v>0</v>
      </c>
      <c r="T1049" s="9">
        <f t="shared" si="107"/>
        <v>33.091968490499937</v>
      </c>
      <c r="U1049" s="10">
        <f t="shared" si="112"/>
        <v>0</v>
      </c>
      <c r="V1049" s="9">
        <f t="shared" si="104"/>
        <v>3.5879829459999542</v>
      </c>
      <c r="W1049" s="10">
        <f t="shared" si="118"/>
        <v>0</v>
      </c>
      <c r="X1049" s="9">
        <f t="shared" si="108"/>
        <v>20.499111940499915</v>
      </c>
      <c r="Y1049" s="10">
        <f t="shared" si="113"/>
        <v>0</v>
      </c>
      <c r="Z1049" s="9">
        <f t="shared" si="109"/>
        <v>16.911128994499961</v>
      </c>
      <c r="AA1049" s="10">
        <f t="shared" si="114"/>
        <v>0</v>
      </c>
      <c r="AB1049" s="10">
        <f t="shared" si="115"/>
        <v>0</v>
      </c>
      <c r="AC1049" s="10">
        <f t="shared" si="116"/>
        <v>0</v>
      </c>
      <c r="AD1049" s="10">
        <f t="shared" si="110"/>
        <v>0</v>
      </c>
      <c r="AF1049" s="10">
        <f t="shared" si="111"/>
        <v>0</v>
      </c>
    </row>
    <row r="1050" spans="1:32" ht="15.75" customHeight="1" x14ac:dyDescent="0.2">
      <c r="A1050" s="8">
        <v>45320</v>
      </c>
      <c r="B1050" s="32">
        <v>203.0598755</v>
      </c>
      <c r="C1050" s="9">
        <f t="shared" si="119"/>
        <v>100.7336655</v>
      </c>
      <c r="D1050" s="10">
        <f t="shared" si="120"/>
        <v>203.0598755</v>
      </c>
      <c r="E1050" s="10">
        <f t="shared" si="121"/>
        <v>1</v>
      </c>
      <c r="F1050" s="10">
        <f t="shared" si="122"/>
        <v>0</v>
      </c>
      <c r="G1050" s="10">
        <f t="shared" si="123"/>
        <v>0</v>
      </c>
      <c r="H1050" s="10">
        <f t="shared" si="124"/>
        <v>0</v>
      </c>
      <c r="I1050" s="10">
        <f t="shared" si="125"/>
        <v>0</v>
      </c>
      <c r="J1050" s="10">
        <f t="shared" si="126"/>
        <v>0</v>
      </c>
      <c r="K1050" s="10">
        <f t="shared" si="127"/>
        <v>0</v>
      </c>
      <c r="L1050" s="9">
        <f t="shared" si="117"/>
        <v>203.0598755</v>
      </c>
      <c r="M1050" s="9">
        <f t="shared" si="128"/>
        <v>190.84332504499997</v>
      </c>
      <c r="N1050" s="9">
        <f t="shared" si="102"/>
        <v>187.00496032400002</v>
      </c>
      <c r="O1050" s="9">
        <f t="shared" si="106"/>
        <v>169.69012977550005</v>
      </c>
      <c r="P1050" s="9">
        <f t="shared" si="129"/>
        <v>12.216550455000032</v>
      </c>
      <c r="Q1050" s="10">
        <f t="shared" si="130"/>
        <v>0</v>
      </c>
      <c r="R1050" s="9">
        <f t="shared" si="103"/>
        <v>16.05491517599998</v>
      </c>
      <c r="S1050" s="10">
        <f t="shared" si="105"/>
        <v>0</v>
      </c>
      <c r="T1050" s="9">
        <f t="shared" si="107"/>
        <v>33.36974572449995</v>
      </c>
      <c r="U1050" s="10">
        <f t="shared" si="112"/>
        <v>0</v>
      </c>
      <c r="V1050" s="9">
        <f t="shared" si="104"/>
        <v>3.8383647209999481</v>
      </c>
      <c r="W1050" s="10">
        <f t="shared" si="118"/>
        <v>0</v>
      </c>
      <c r="X1050" s="9">
        <f t="shared" si="108"/>
        <v>21.153195269499918</v>
      </c>
      <c r="Y1050" s="10">
        <f t="shared" si="113"/>
        <v>0</v>
      </c>
      <c r="Z1050" s="9">
        <f t="shared" si="109"/>
        <v>17.31483054849997</v>
      </c>
      <c r="AA1050" s="10">
        <f t="shared" si="114"/>
        <v>0</v>
      </c>
      <c r="AB1050" s="10">
        <f t="shared" si="115"/>
        <v>0</v>
      </c>
      <c r="AC1050" s="10">
        <f t="shared" si="116"/>
        <v>0</v>
      </c>
      <c r="AD1050" s="10">
        <f t="shared" si="110"/>
        <v>0</v>
      </c>
      <c r="AF1050" s="10">
        <f t="shared" si="111"/>
        <v>0</v>
      </c>
    </row>
    <row r="1051" spans="1:32" ht="15.75" customHeight="1" x14ac:dyDescent="0.2">
      <c r="A1051" s="8">
        <v>45321</v>
      </c>
      <c r="B1051" s="32">
        <v>205.12588500000001</v>
      </c>
      <c r="C1051" s="9">
        <f t="shared" si="119"/>
        <v>100.7336655</v>
      </c>
      <c r="D1051" s="10">
        <f t="shared" si="120"/>
        <v>205.12588500000001</v>
      </c>
      <c r="E1051" s="10">
        <f t="shared" si="121"/>
        <v>1</v>
      </c>
      <c r="F1051" s="10">
        <f t="shared" si="122"/>
        <v>0</v>
      </c>
      <c r="G1051" s="10">
        <f t="shared" si="123"/>
        <v>0</v>
      </c>
      <c r="H1051" s="10">
        <f t="shared" si="124"/>
        <v>0</v>
      </c>
      <c r="I1051" s="10">
        <f t="shared" si="125"/>
        <v>0</v>
      </c>
      <c r="J1051" s="10">
        <f t="shared" si="126"/>
        <v>0</v>
      </c>
      <c r="K1051" s="10">
        <f t="shared" si="127"/>
        <v>0</v>
      </c>
      <c r="L1051" s="9">
        <f t="shared" si="117"/>
        <v>205.12588500000001</v>
      </c>
      <c r="M1051" s="9">
        <f t="shared" si="128"/>
        <v>191.78041076999997</v>
      </c>
      <c r="N1051" s="9">
        <f t="shared" si="102"/>
        <v>187.610007932</v>
      </c>
      <c r="O1051" s="9">
        <f t="shared" si="106"/>
        <v>169.92615768400006</v>
      </c>
      <c r="P1051" s="9">
        <f t="shared" si="129"/>
        <v>13.345474230000036</v>
      </c>
      <c r="Q1051" s="10">
        <f t="shared" si="130"/>
        <v>0</v>
      </c>
      <c r="R1051" s="9">
        <f t="shared" si="103"/>
        <v>17.515877068000009</v>
      </c>
      <c r="S1051" s="10">
        <f t="shared" si="105"/>
        <v>0</v>
      </c>
      <c r="T1051" s="9">
        <f t="shared" si="107"/>
        <v>35.199727315999951</v>
      </c>
      <c r="U1051" s="10">
        <f t="shared" si="112"/>
        <v>0</v>
      </c>
      <c r="V1051" s="9">
        <f t="shared" si="104"/>
        <v>4.1704028379999727</v>
      </c>
      <c r="W1051" s="10">
        <f t="shared" si="118"/>
        <v>0</v>
      </c>
      <c r="X1051" s="9">
        <f t="shared" si="108"/>
        <v>21.854253085999915</v>
      </c>
      <c r="Y1051" s="10">
        <f t="shared" si="113"/>
        <v>0</v>
      </c>
      <c r="Z1051" s="9">
        <f t="shared" si="109"/>
        <v>17.683850247999942</v>
      </c>
      <c r="AA1051" s="10">
        <f t="shared" si="114"/>
        <v>0</v>
      </c>
      <c r="AB1051" s="10">
        <f t="shared" si="115"/>
        <v>0</v>
      </c>
      <c r="AC1051" s="10">
        <f t="shared" si="116"/>
        <v>0</v>
      </c>
      <c r="AD1051" s="10">
        <f t="shared" si="110"/>
        <v>0</v>
      </c>
      <c r="AF1051" s="10">
        <f t="shared" si="111"/>
        <v>0</v>
      </c>
    </row>
    <row r="1052" spans="1:32" ht="15.75" customHeight="1" x14ac:dyDescent="0.2">
      <c r="A1052" s="8">
        <v>45322</v>
      </c>
      <c r="B1052" s="32">
        <v>203.84692380000001</v>
      </c>
      <c r="C1052" s="9">
        <f t="shared" si="119"/>
        <v>100.7336655</v>
      </c>
      <c r="D1052" s="10">
        <f t="shared" si="120"/>
        <v>203.84692380000001</v>
      </c>
      <c r="E1052" s="10">
        <f t="shared" si="121"/>
        <v>1</v>
      </c>
      <c r="F1052" s="10">
        <f t="shared" si="122"/>
        <v>0</v>
      </c>
      <c r="G1052" s="10">
        <f t="shared" si="123"/>
        <v>0</v>
      </c>
      <c r="H1052" s="10">
        <f t="shared" si="124"/>
        <v>0</v>
      </c>
      <c r="I1052" s="10">
        <f t="shared" si="125"/>
        <v>0</v>
      </c>
      <c r="J1052" s="10">
        <f t="shared" si="126"/>
        <v>0</v>
      </c>
      <c r="K1052" s="10">
        <f t="shared" si="127"/>
        <v>0</v>
      </c>
      <c r="L1052" s="9">
        <f t="shared" si="117"/>
        <v>203.84692380000001</v>
      </c>
      <c r="M1052" s="9">
        <f t="shared" si="128"/>
        <v>192.79866104499996</v>
      </c>
      <c r="N1052" s="9">
        <f t="shared" si="102"/>
        <v>188.18652496000001</v>
      </c>
      <c r="O1052" s="9">
        <f t="shared" si="106"/>
        <v>170.1726523585001</v>
      </c>
      <c r="P1052" s="9">
        <f t="shared" si="129"/>
        <v>11.048262755000053</v>
      </c>
      <c r="Q1052" s="10">
        <f t="shared" si="130"/>
        <v>0</v>
      </c>
      <c r="R1052" s="9">
        <f t="shared" si="103"/>
        <v>15.660398839999999</v>
      </c>
      <c r="S1052" s="10">
        <f t="shared" si="105"/>
        <v>0</v>
      </c>
      <c r="T1052" s="9">
        <f t="shared" si="107"/>
        <v>33.674271441499911</v>
      </c>
      <c r="U1052" s="10">
        <f t="shared" si="112"/>
        <v>0</v>
      </c>
      <c r="V1052" s="9">
        <f t="shared" si="104"/>
        <v>4.6121360849999462</v>
      </c>
      <c r="W1052" s="10">
        <f t="shared" si="118"/>
        <v>0</v>
      </c>
      <c r="X1052" s="9">
        <f t="shared" si="108"/>
        <v>22.626008686499858</v>
      </c>
      <c r="Y1052" s="10">
        <f t="shared" si="113"/>
        <v>0</v>
      </c>
      <c r="Z1052" s="9">
        <f t="shared" si="109"/>
        <v>18.013872601499912</v>
      </c>
      <c r="AA1052" s="10">
        <f t="shared" si="114"/>
        <v>0</v>
      </c>
      <c r="AB1052" s="10">
        <f t="shared" si="115"/>
        <v>0</v>
      </c>
      <c r="AC1052" s="10">
        <f t="shared" si="116"/>
        <v>0</v>
      </c>
      <c r="AD1052" s="10">
        <f t="shared" si="110"/>
        <v>0</v>
      </c>
      <c r="AF1052" s="10">
        <f t="shared" si="111"/>
        <v>0</v>
      </c>
    </row>
    <row r="1053" spans="1:32" ht="15.75" customHeight="1" x14ac:dyDescent="0.2">
      <c r="A1053" s="8">
        <v>45323</v>
      </c>
      <c r="B1053" s="32">
        <v>203.45339970000001</v>
      </c>
      <c r="C1053" s="9">
        <f t="shared" si="119"/>
        <v>100.7336655</v>
      </c>
      <c r="D1053" s="10">
        <f t="shared" si="120"/>
        <v>203.45339970000001</v>
      </c>
      <c r="E1053" s="10">
        <f t="shared" si="121"/>
        <v>1</v>
      </c>
      <c r="F1053" s="10">
        <f t="shared" si="122"/>
        <v>0</v>
      </c>
      <c r="G1053" s="10">
        <f t="shared" si="123"/>
        <v>0</v>
      </c>
      <c r="H1053" s="10">
        <f t="shared" si="124"/>
        <v>0</v>
      </c>
      <c r="I1053" s="10">
        <f t="shared" si="125"/>
        <v>0</v>
      </c>
      <c r="J1053" s="10">
        <f t="shared" si="126"/>
        <v>0</v>
      </c>
      <c r="K1053" s="10">
        <f t="shared" si="127"/>
        <v>0</v>
      </c>
      <c r="L1053" s="9">
        <f t="shared" si="117"/>
        <v>203.45339970000001</v>
      </c>
      <c r="M1053" s="9">
        <f t="shared" si="128"/>
        <v>193.73082733499996</v>
      </c>
      <c r="N1053" s="9">
        <f t="shared" si="102"/>
        <v>188.72762420400002</v>
      </c>
      <c r="O1053" s="9">
        <f t="shared" si="106"/>
        <v>170.41019386250014</v>
      </c>
      <c r="P1053" s="9">
        <f t="shared" si="129"/>
        <v>9.7225723650000475</v>
      </c>
      <c r="Q1053" s="10">
        <f t="shared" si="130"/>
        <v>0</v>
      </c>
      <c r="R1053" s="9">
        <f t="shared" si="103"/>
        <v>14.725775495999983</v>
      </c>
      <c r="S1053" s="10">
        <f t="shared" si="105"/>
        <v>0</v>
      </c>
      <c r="T1053" s="9">
        <f t="shared" si="107"/>
        <v>33.043205837499869</v>
      </c>
      <c r="U1053" s="10">
        <f t="shared" si="112"/>
        <v>0</v>
      </c>
      <c r="V1053" s="9">
        <f t="shared" si="104"/>
        <v>5.0032031309999354</v>
      </c>
      <c r="W1053" s="10">
        <f t="shared" si="118"/>
        <v>0</v>
      </c>
      <c r="X1053" s="9">
        <f t="shared" si="108"/>
        <v>23.320633472499821</v>
      </c>
      <c r="Y1053" s="10">
        <f t="shared" si="113"/>
        <v>0</v>
      </c>
      <c r="Z1053" s="9">
        <f t="shared" si="109"/>
        <v>18.317430341499886</v>
      </c>
      <c r="AA1053" s="10">
        <f t="shared" si="114"/>
        <v>0</v>
      </c>
      <c r="AB1053" s="10">
        <f t="shared" si="115"/>
        <v>0</v>
      </c>
      <c r="AC1053" s="10">
        <f t="shared" si="116"/>
        <v>0</v>
      </c>
      <c r="AD1053" s="10">
        <f t="shared" si="110"/>
        <v>0</v>
      </c>
      <c r="AF1053" s="10">
        <f t="shared" si="111"/>
        <v>0</v>
      </c>
    </row>
    <row r="1054" spans="1:32" ht="15.75" customHeight="1" x14ac:dyDescent="0.2">
      <c r="A1054" s="8">
        <v>45324</v>
      </c>
      <c r="B1054" s="32">
        <v>202.17443850000001</v>
      </c>
      <c r="C1054" s="9">
        <f t="shared" si="119"/>
        <v>100.7336655</v>
      </c>
      <c r="D1054" s="10">
        <f t="shared" si="120"/>
        <v>202.17443850000001</v>
      </c>
      <c r="E1054" s="10">
        <f t="shared" si="121"/>
        <v>1</v>
      </c>
      <c r="F1054" s="10">
        <f t="shared" si="122"/>
        <v>0</v>
      </c>
      <c r="G1054" s="10">
        <f t="shared" si="123"/>
        <v>0</v>
      </c>
      <c r="H1054" s="10">
        <f t="shared" si="124"/>
        <v>0</v>
      </c>
      <c r="I1054" s="10">
        <f t="shared" si="125"/>
        <v>0</v>
      </c>
      <c r="J1054" s="10">
        <f t="shared" si="126"/>
        <v>0</v>
      </c>
      <c r="K1054" s="10">
        <f t="shared" si="127"/>
        <v>0</v>
      </c>
      <c r="L1054" s="9">
        <f t="shared" si="117"/>
        <v>202.17443850000001</v>
      </c>
      <c r="M1054" s="9">
        <f t="shared" si="128"/>
        <v>194.76383514999998</v>
      </c>
      <c r="N1054" s="9">
        <f t="shared" si="102"/>
        <v>189.27364288200002</v>
      </c>
      <c r="O1054" s="9">
        <f t="shared" si="106"/>
        <v>170.64350845300009</v>
      </c>
      <c r="P1054" s="9">
        <f t="shared" si="129"/>
        <v>7.4106033500000308</v>
      </c>
      <c r="Q1054" s="10">
        <f t="shared" si="130"/>
        <v>0</v>
      </c>
      <c r="R1054" s="9">
        <f t="shared" si="103"/>
        <v>12.900795617999989</v>
      </c>
      <c r="S1054" s="10">
        <f t="shared" si="105"/>
        <v>0</v>
      </c>
      <c r="T1054" s="9">
        <f t="shared" si="107"/>
        <v>31.530930046999913</v>
      </c>
      <c r="U1054" s="10">
        <f t="shared" si="112"/>
        <v>0</v>
      </c>
      <c r="V1054" s="9">
        <f t="shared" si="104"/>
        <v>5.4901922679999586</v>
      </c>
      <c r="W1054" s="10">
        <f t="shared" si="118"/>
        <v>0</v>
      </c>
      <c r="X1054" s="9">
        <f t="shared" si="108"/>
        <v>24.120326696999882</v>
      </c>
      <c r="Y1054" s="10">
        <f t="shared" si="113"/>
        <v>0</v>
      </c>
      <c r="Z1054" s="9">
        <f t="shared" si="109"/>
        <v>18.630134428999924</v>
      </c>
      <c r="AA1054" s="10">
        <f t="shared" si="114"/>
        <v>0</v>
      </c>
      <c r="AB1054" s="10">
        <f t="shared" si="115"/>
        <v>0</v>
      </c>
      <c r="AC1054" s="10">
        <f t="shared" si="116"/>
        <v>0</v>
      </c>
      <c r="AD1054" s="10">
        <f t="shared" si="110"/>
        <v>0</v>
      </c>
      <c r="AF1054" s="10">
        <f t="shared" si="111"/>
        <v>0</v>
      </c>
    </row>
    <row r="1055" spans="1:32" ht="15.75" customHeight="1" x14ac:dyDescent="0.2">
      <c r="A1055" s="8">
        <v>45327</v>
      </c>
      <c r="B1055" s="32">
        <v>200.7971039</v>
      </c>
      <c r="C1055" s="9">
        <f t="shared" si="119"/>
        <v>100.7336655</v>
      </c>
      <c r="D1055" s="10">
        <f t="shared" si="120"/>
        <v>200.7971039</v>
      </c>
      <c r="E1055" s="10">
        <f t="shared" si="121"/>
        <v>1</v>
      </c>
      <c r="F1055" s="10">
        <f t="shared" si="122"/>
        <v>0</v>
      </c>
      <c r="G1055" s="10">
        <f t="shared" si="123"/>
        <v>0</v>
      </c>
      <c r="H1055" s="10">
        <f t="shared" si="124"/>
        <v>0</v>
      </c>
      <c r="I1055" s="10">
        <f t="shared" si="125"/>
        <v>0</v>
      </c>
      <c r="J1055" s="10">
        <f t="shared" si="126"/>
        <v>0</v>
      </c>
      <c r="K1055" s="10">
        <f t="shared" si="127"/>
        <v>0</v>
      </c>
      <c r="L1055" s="9">
        <f t="shared" si="117"/>
        <v>200.7971039</v>
      </c>
      <c r="M1055" s="9">
        <f t="shared" si="128"/>
        <v>195.61729736999999</v>
      </c>
      <c r="N1055" s="9">
        <f t="shared" si="102"/>
        <v>189.68487884399997</v>
      </c>
      <c r="O1055" s="9">
        <f t="shared" si="106"/>
        <v>170.87234519950007</v>
      </c>
      <c r="P1055" s="9">
        <f t="shared" si="129"/>
        <v>5.1798065300000076</v>
      </c>
      <c r="Q1055" s="10">
        <f t="shared" si="130"/>
        <v>0</v>
      </c>
      <c r="R1055" s="9">
        <f t="shared" si="103"/>
        <v>11.112225056000028</v>
      </c>
      <c r="S1055" s="10">
        <f t="shared" si="105"/>
        <v>0</v>
      </c>
      <c r="T1055" s="9">
        <f t="shared" si="107"/>
        <v>29.924758700499922</v>
      </c>
      <c r="U1055" s="10">
        <f t="shared" si="112"/>
        <v>0</v>
      </c>
      <c r="V1055" s="9">
        <f t="shared" si="104"/>
        <v>5.9324185260000206</v>
      </c>
      <c r="W1055" s="10">
        <f t="shared" si="118"/>
        <v>0</v>
      </c>
      <c r="X1055" s="9">
        <f t="shared" si="108"/>
        <v>24.744952170499914</v>
      </c>
      <c r="Y1055" s="10">
        <f t="shared" si="113"/>
        <v>0</v>
      </c>
      <c r="Z1055" s="9">
        <f t="shared" si="109"/>
        <v>18.812533644499894</v>
      </c>
      <c r="AA1055" s="10">
        <f t="shared" si="114"/>
        <v>0</v>
      </c>
      <c r="AB1055" s="10">
        <f t="shared" si="115"/>
        <v>0</v>
      </c>
      <c r="AC1055" s="10">
        <f t="shared" si="116"/>
        <v>0</v>
      </c>
      <c r="AD1055" s="10">
        <f t="shared" si="110"/>
        <v>0</v>
      </c>
      <c r="AF1055" s="10">
        <f t="shared" si="111"/>
        <v>0</v>
      </c>
    </row>
    <row r="1056" spans="1:32" ht="15.75" customHeight="1" x14ac:dyDescent="0.2">
      <c r="A1056" s="8">
        <v>45328</v>
      </c>
      <c r="B1056" s="32">
        <v>201.48576349999999</v>
      </c>
      <c r="C1056" s="9">
        <f t="shared" si="119"/>
        <v>100.7336655</v>
      </c>
      <c r="D1056" s="10">
        <f t="shared" si="120"/>
        <v>201.48576349999999</v>
      </c>
      <c r="E1056" s="10">
        <f t="shared" si="121"/>
        <v>1</v>
      </c>
      <c r="F1056" s="10">
        <f t="shared" si="122"/>
        <v>0</v>
      </c>
      <c r="G1056" s="10">
        <f t="shared" si="123"/>
        <v>0</v>
      </c>
      <c r="H1056" s="10">
        <f t="shared" si="124"/>
        <v>0</v>
      </c>
      <c r="I1056" s="10">
        <f t="shared" si="125"/>
        <v>0</v>
      </c>
      <c r="J1056" s="10">
        <f t="shared" si="126"/>
        <v>0</v>
      </c>
      <c r="K1056" s="10">
        <f t="shared" si="127"/>
        <v>0</v>
      </c>
      <c r="L1056" s="9">
        <f t="shared" si="117"/>
        <v>201.48576349999999</v>
      </c>
      <c r="M1056" s="9">
        <f t="shared" si="128"/>
        <v>196.61587143499997</v>
      </c>
      <c r="N1056" s="9">
        <f t="shared" si="102"/>
        <v>190.12267730400004</v>
      </c>
      <c r="O1056" s="9">
        <f t="shared" si="106"/>
        <v>171.1026982115001</v>
      </c>
      <c r="P1056" s="9">
        <f t="shared" si="129"/>
        <v>4.8698920650000161</v>
      </c>
      <c r="Q1056" s="10">
        <f t="shared" si="130"/>
        <v>0</v>
      </c>
      <c r="R1056" s="9">
        <f t="shared" si="103"/>
        <v>11.363086195999955</v>
      </c>
      <c r="S1056" s="10">
        <f t="shared" si="105"/>
        <v>0</v>
      </c>
      <c r="T1056" s="9">
        <f t="shared" si="107"/>
        <v>30.383065288499893</v>
      </c>
      <c r="U1056" s="10">
        <f t="shared" si="112"/>
        <v>0</v>
      </c>
      <c r="V1056" s="9">
        <f t="shared" si="104"/>
        <v>6.4931941309999388</v>
      </c>
      <c r="W1056" s="10">
        <f t="shared" si="118"/>
        <v>0</v>
      </c>
      <c r="X1056" s="9">
        <f t="shared" si="108"/>
        <v>25.513173223499876</v>
      </c>
      <c r="Y1056" s="10">
        <f t="shared" si="113"/>
        <v>0</v>
      </c>
      <c r="Z1056" s="9">
        <f t="shared" si="109"/>
        <v>19.019979092499938</v>
      </c>
      <c r="AA1056" s="10">
        <f t="shared" si="114"/>
        <v>0</v>
      </c>
      <c r="AB1056" s="10">
        <f t="shared" si="115"/>
        <v>0</v>
      </c>
      <c r="AC1056" s="10">
        <f t="shared" si="116"/>
        <v>0</v>
      </c>
      <c r="AD1056" s="10">
        <f t="shared" si="110"/>
        <v>0</v>
      </c>
      <c r="AF1056" s="10">
        <f t="shared" si="111"/>
        <v>0</v>
      </c>
    </row>
    <row r="1057" spans="1:32" ht="15.75" customHeight="1" x14ac:dyDescent="0.2">
      <c r="A1057" s="8">
        <v>45329</v>
      </c>
      <c r="B1057" s="32">
        <v>202.76473999999999</v>
      </c>
      <c r="C1057" s="9">
        <f t="shared" si="119"/>
        <v>100.7336655</v>
      </c>
      <c r="D1057" s="10">
        <f t="shared" si="120"/>
        <v>202.76473999999999</v>
      </c>
      <c r="E1057" s="10">
        <f t="shared" si="121"/>
        <v>1</v>
      </c>
      <c r="F1057" s="10">
        <f t="shared" si="122"/>
        <v>0</v>
      </c>
      <c r="G1057" s="10">
        <f t="shared" si="123"/>
        <v>0</v>
      </c>
      <c r="H1057" s="10">
        <f t="shared" si="124"/>
        <v>0</v>
      </c>
      <c r="I1057" s="10">
        <f t="shared" si="125"/>
        <v>0</v>
      </c>
      <c r="J1057" s="10">
        <f t="shared" si="126"/>
        <v>0</v>
      </c>
      <c r="K1057" s="10">
        <f t="shared" si="127"/>
        <v>0</v>
      </c>
      <c r="L1057" s="9">
        <f t="shared" si="117"/>
        <v>202.76473999999999</v>
      </c>
      <c r="M1057" s="9">
        <f t="shared" si="128"/>
        <v>197.77923584499999</v>
      </c>
      <c r="N1057" s="9">
        <f t="shared" si="102"/>
        <v>190.59589355200006</v>
      </c>
      <c r="O1057" s="9">
        <f t="shared" si="106"/>
        <v>171.33197875950006</v>
      </c>
      <c r="P1057" s="9">
        <f t="shared" si="129"/>
        <v>4.985504155000001</v>
      </c>
      <c r="Q1057" s="10">
        <f t="shared" si="130"/>
        <v>0</v>
      </c>
      <c r="R1057" s="9">
        <f t="shared" si="103"/>
        <v>12.168846447999925</v>
      </c>
      <c r="S1057" s="10">
        <f t="shared" si="105"/>
        <v>0</v>
      </c>
      <c r="T1057" s="9">
        <f t="shared" si="107"/>
        <v>31.432761240499929</v>
      </c>
      <c r="U1057" s="10">
        <f t="shared" si="112"/>
        <v>0</v>
      </c>
      <c r="V1057" s="9">
        <f t="shared" si="104"/>
        <v>7.1833422929999244</v>
      </c>
      <c r="W1057" s="10">
        <f t="shared" si="118"/>
        <v>0</v>
      </c>
      <c r="X1057" s="9">
        <f t="shared" si="108"/>
        <v>26.447257085499928</v>
      </c>
      <c r="Y1057" s="10">
        <f t="shared" si="113"/>
        <v>0</v>
      </c>
      <c r="Z1057" s="9">
        <f t="shared" si="109"/>
        <v>19.263914792500003</v>
      </c>
      <c r="AA1057" s="10">
        <f t="shared" si="114"/>
        <v>0</v>
      </c>
      <c r="AB1057" s="10">
        <f t="shared" si="115"/>
        <v>0</v>
      </c>
      <c r="AC1057" s="10">
        <f t="shared" si="116"/>
        <v>0</v>
      </c>
      <c r="AD1057" s="10">
        <f t="shared" si="110"/>
        <v>0</v>
      </c>
      <c r="AF1057" s="10">
        <f t="shared" si="111"/>
        <v>0</v>
      </c>
    </row>
    <row r="1058" spans="1:32" ht="15.75" customHeight="1" x14ac:dyDescent="0.2">
      <c r="A1058" s="8">
        <v>45330</v>
      </c>
      <c r="B1058" s="32">
        <v>205.12588500000001</v>
      </c>
      <c r="C1058" s="9">
        <f t="shared" si="119"/>
        <v>100.7336655</v>
      </c>
      <c r="D1058" s="10">
        <f t="shared" si="120"/>
        <v>205.12588500000001</v>
      </c>
      <c r="E1058" s="10">
        <f t="shared" si="121"/>
        <v>1</v>
      </c>
      <c r="F1058" s="10">
        <f t="shared" si="122"/>
        <v>0</v>
      </c>
      <c r="G1058" s="10">
        <f t="shared" si="123"/>
        <v>0</v>
      </c>
      <c r="H1058" s="10">
        <f t="shared" si="124"/>
        <v>0</v>
      </c>
      <c r="I1058" s="10">
        <f t="shared" si="125"/>
        <v>0</v>
      </c>
      <c r="J1058" s="10">
        <f t="shared" si="126"/>
        <v>0</v>
      </c>
      <c r="K1058" s="10">
        <f t="shared" si="127"/>
        <v>0</v>
      </c>
      <c r="L1058" s="9">
        <f t="shared" si="117"/>
        <v>205.12588500000001</v>
      </c>
      <c r="M1058" s="9">
        <f t="shared" si="128"/>
        <v>198.93276139000002</v>
      </c>
      <c r="N1058" s="9">
        <f t="shared" si="102"/>
        <v>191.13305785800006</v>
      </c>
      <c r="O1058" s="9">
        <f t="shared" si="106"/>
        <v>171.56318916300006</v>
      </c>
      <c r="P1058" s="9">
        <f t="shared" si="129"/>
        <v>6.1931236099999865</v>
      </c>
      <c r="Q1058" s="10">
        <f t="shared" si="130"/>
        <v>0</v>
      </c>
      <c r="R1058" s="9">
        <f t="shared" si="103"/>
        <v>13.992827141999953</v>
      </c>
      <c r="S1058" s="10">
        <f t="shared" si="105"/>
        <v>0</v>
      </c>
      <c r="T1058" s="9">
        <f t="shared" si="107"/>
        <v>33.56269583699995</v>
      </c>
      <c r="U1058" s="10">
        <f t="shared" si="112"/>
        <v>0</v>
      </c>
      <c r="V1058" s="9">
        <f t="shared" si="104"/>
        <v>7.7997035319999668</v>
      </c>
      <c r="W1058" s="10">
        <f t="shared" si="118"/>
        <v>0</v>
      </c>
      <c r="X1058" s="9">
        <f t="shared" si="108"/>
        <v>27.369572226999964</v>
      </c>
      <c r="Y1058" s="10">
        <f t="shared" si="113"/>
        <v>0</v>
      </c>
      <c r="Z1058" s="9">
        <f t="shared" si="109"/>
        <v>19.569868694999997</v>
      </c>
      <c r="AA1058" s="10">
        <f t="shared" si="114"/>
        <v>0</v>
      </c>
      <c r="AB1058" s="10">
        <f t="shared" si="115"/>
        <v>0</v>
      </c>
      <c r="AC1058" s="10">
        <f t="shared" si="116"/>
        <v>0</v>
      </c>
      <c r="AD1058" s="10">
        <f t="shared" si="110"/>
        <v>0</v>
      </c>
      <c r="AF1058" s="10">
        <f t="shared" si="111"/>
        <v>0</v>
      </c>
    </row>
    <row r="1059" spans="1:32" ht="15.75" customHeight="1" x14ac:dyDescent="0.2">
      <c r="A1059" s="8">
        <v>45331</v>
      </c>
      <c r="B1059" s="32">
        <v>206.60162349999999</v>
      </c>
      <c r="C1059" s="9">
        <f t="shared" si="119"/>
        <v>100.7336655</v>
      </c>
      <c r="D1059" s="10">
        <f t="shared" si="120"/>
        <v>206.60162349999999</v>
      </c>
      <c r="E1059" s="10">
        <f t="shared" si="121"/>
        <v>1</v>
      </c>
      <c r="F1059" s="10">
        <f t="shared" si="122"/>
        <v>0</v>
      </c>
      <c r="G1059" s="10">
        <f t="shared" si="123"/>
        <v>0</v>
      </c>
      <c r="H1059" s="10">
        <f t="shared" si="124"/>
        <v>0</v>
      </c>
      <c r="I1059" s="10">
        <f t="shared" si="125"/>
        <v>0</v>
      </c>
      <c r="J1059" s="10">
        <f t="shared" si="126"/>
        <v>0</v>
      </c>
      <c r="K1059" s="10">
        <f t="shared" si="127"/>
        <v>0</v>
      </c>
      <c r="L1059" s="9">
        <f t="shared" si="117"/>
        <v>206.60162349999999</v>
      </c>
      <c r="M1059" s="9">
        <f t="shared" si="128"/>
        <v>199.80589981500003</v>
      </c>
      <c r="N1059" s="9">
        <f t="shared" si="102"/>
        <v>191.67218963200008</v>
      </c>
      <c r="O1059" s="9">
        <f t="shared" si="106"/>
        <v>171.80442779500004</v>
      </c>
      <c r="P1059" s="9">
        <f t="shared" si="129"/>
        <v>6.795723684999956</v>
      </c>
      <c r="Q1059" s="10">
        <f t="shared" si="130"/>
        <v>0</v>
      </c>
      <c r="R1059" s="9">
        <f t="shared" si="103"/>
        <v>14.929433867999904</v>
      </c>
      <c r="S1059" s="10">
        <f t="shared" si="105"/>
        <v>0</v>
      </c>
      <c r="T1059" s="9">
        <f t="shared" si="107"/>
        <v>34.79719570499995</v>
      </c>
      <c r="U1059" s="10">
        <f t="shared" si="112"/>
        <v>0</v>
      </c>
      <c r="V1059" s="9">
        <f t="shared" si="104"/>
        <v>8.1337101829999483</v>
      </c>
      <c r="W1059" s="10">
        <f t="shared" si="118"/>
        <v>0</v>
      </c>
      <c r="X1059" s="9">
        <f t="shared" si="108"/>
        <v>28.001472019999994</v>
      </c>
      <c r="Y1059" s="10">
        <f t="shared" si="113"/>
        <v>0</v>
      </c>
      <c r="Z1059" s="9">
        <f t="shared" si="109"/>
        <v>19.867761837000046</v>
      </c>
      <c r="AA1059" s="10">
        <f t="shared" si="114"/>
        <v>0</v>
      </c>
      <c r="AB1059" s="10">
        <f t="shared" si="115"/>
        <v>0</v>
      </c>
      <c r="AC1059" s="10">
        <f t="shared" si="116"/>
        <v>0</v>
      </c>
      <c r="AD1059" s="10">
        <f t="shared" si="110"/>
        <v>0</v>
      </c>
      <c r="AF1059" s="10">
        <f t="shared" si="111"/>
        <v>0</v>
      </c>
    </row>
    <row r="1060" spans="1:32" ht="15.75" customHeight="1" x14ac:dyDescent="0.2">
      <c r="A1060" s="8">
        <v>45334</v>
      </c>
      <c r="B1060" s="32">
        <v>204.8307495</v>
      </c>
      <c r="C1060" s="9">
        <f t="shared" si="119"/>
        <v>100.7336655</v>
      </c>
      <c r="D1060" s="10">
        <f t="shared" si="120"/>
        <v>204.8307495</v>
      </c>
      <c r="E1060" s="10">
        <f t="shared" si="121"/>
        <v>1</v>
      </c>
      <c r="F1060" s="10">
        <f t="shared" si="122"/>
        <v>0</v>
      </c>
      <c r="G1060" s="10">
        <f t="shared" si="123"/>
        <v>0</v>
      </c>
      <c r="H1060" s="10">
        <f t="shared" si="124"/>
        <v>0</v>
      </c>
      <c r="I1060" s="10">
        <f t="shared" si="125"/>
        <v>0</v>
      </c>
      <c r="J1060" s="10">
        <f t="shared" si="126"/>
        <v>0</v>
      </c>
      <c r="K1060" s="10">
        <f t="shared" si="127"/>
        <v>0</v>
      </c>
      <c r="L1060" s="9">
        <f t="shared" si="117"/>
        <v>204.8307495</v>
      </c>
      <c r="M1060" s="9">
        <f t="shared" si="128"/>
        <v>200.47243652500001</v>
      </c>
      <c r="N1060" s="9">
        <f t="shared" si="102"/>
        <v>192.05882995200008</v>
      </c>
      <c r="O1060" s="9">
        <f t="shared" si="106"/>
        <v>172.02765869100003</v>
      </c>
      <c r="P1060" s="9">
        <f t="shared" si="129"/>
        <v>4.3583129749999898</v>
      </c>
      <c r="Q1060" s="10">
        <f t="shared" si="130"/>
        <v>0</v>
      </c>
      <c r="R1060" s="9">
        <f t="shared" si="103"/>
        <v>12.771919547999914</v>
      </c>
      <c r="S1060" s="10">
        <f t="shared" si="105"/>
        <v>0</v>
      </c>
      <c r="T1060" s="9">
        <f t="shared" si="107"/>
        <v>32.803090808999968</v>
      </c>
      <c r="U1060" s="10">
        <f t="shared" si="112"/>
        <v>0</v>
      </c>
      <c r="V1060" s="9">
        <f t="shared" si="104"/>
        <v>8.4136065729999245</v>
      </c>
      <c r="W1060" s="10">
        <f t="shared" si="118"/>
        <v>0</v>
      </c>
      <c r="X1060" s="9">
        <f t="shared" si="108"/>
        <v>28.444777833999979</v>
      </c>
      <c r="Y1060" s="10">
        <f t="shared" si="113"/>
        <v>0</v>
      </c>
      <c r="Z1060" s="9">
        <f t="shared" si="109"/>
        <v>20.031171261000054</v>
      </c>
      <c r="AA1060" s="10">
        <f t="shared" si="114"/>
        <v>0</v>
      </c>
      <c r="AB1060" s="10">
        <f t="shared" si="115"/>
        <v>0</v>
      </c>
      <c r="AC1060" s="10">
        <f t="shared" si="116"/>
        <v>0</v>
      </c>
      <c r="AD1060" s="10">
        <f t="shared" si="110"/>
        <v>0</v>
      </c>
      <c r="AF1060" s="10">
        <f t="shared" si="111"/>
        <v>0</v>
      </c>
    </row>
    <row r="1061" spans="1:32" ht="15.75" customHeight="1" x14ac:dyDescent="0.2">
      <c r="A1061" s="8">
        <v>45335</v>
      </c>
      <c r="B1061" s="32">
        <v>202.56796259999999</v>
      </c>
      <c r="C1061" s="9">
        <f t="shared" si="119"/>
        <v>100.7336655</v>
      </c>
      <c r="D1061" s="10">
        <f t="shared" si="120"/>
        <v>202.56796259999999</v>
      </c>
      <c r="E1061" s="10">
        <f t="shared" si="121"/>
        <v>1</v>
      </c>
      <c r="F1061" s="10">
        <f t="shared" si="122"/>
        <v>0</v>
      </c>
      <c r="G1061" s="10">
        <f t="shared" si="123"/>
        <v>0</v>
      </c>
      <c r="H1061" s="10">
        <f t="shared" si="124"/>
        <v>0</v>
      </c>
      <c r="I1061" s="10">
        <f t="shared" si="125"/>
        <v>0</v>
      </c>
      <c r="J1061" s="10">
        <f t="shared" si="126"/>
        <v>0</v>
      </c>
      <c r="K1061" s="10">
        <f t="shared" si="127"/>
        <v>0</v>
      </c>
      <c r="L1061" s="9">
        <f t="shared" si="117"/>
        <v>202.56796259999999</v>
      </c>
      <c r="M1061" s="9">
        <f t="shared" si="128"/>
        <v>201.09470062</v>
      </c>
      <c r="N1061" s="9">
        <f t="shared" si="102"/>
        <v>192.41103637200004</v>
      </c>
      <c r="O1061" s="9">
        <f t="shared" si="106"/>
        <v>172.25956855699999</v>
      </c>
      <c r="P1061" s="9">
        <f t="shared" si="129"/>
        <v>1.4732619799999895</v>
      </c>
      <c r="Q1061" s="10">
        <f t="shared" si="130"/>
        <v>0</v>
      </c>
      <c r="R1061" s="9">
        <f t="shared" si="103"/>
        <v>10.156926227999946</v>
      </c>
      <c r="S1061" s="10">
        <f t="shared" si="105"/>
        <v>0</v>
      </c>
      <c r="T1061" s="9">
        <f t="shared" si="107"/>
        <v>30.308394042999993</v>
      </c>
      <c r="U1061" s="10">
        <f t="shared" si="112"/>
        <v>0</v>
      </c>
      <c r="V1061" s="9">
        <f t="shared" si="104"/>
        <v>8.6836642479999568</v>
      </c>
      <c r="W1061" s="10">
        <f t="shared" si="118"/>
        <v>0</v>
      </c>
      <c r="X1061" s="9">
        <f t="shared" si="108"/>
        <v>28.835132063000003</v>
      </c>
      <c r="Y1061" s="10">
        <f t="shared" si="113"/>
        <v>0</v>
      </c>
      <c r="Z1061" s="9">
        <f t="shared" si="109"/>
        <v>20.151467815000046</v>
      </c>
      <c r="AA1061" s="10">
        <f t="shared" si="114"/>
        <v>0</v>
      </c>
      <c r="AB1061" s="10">
        <f t="shared" si="115"/>
        <v>0</v>
      </c>
      <c r="AC1061" s="10">
        <f t="shared" si="116"/>
        <v>0</v>
      </c>
      <c r="AD1061" s="10">
        <f t="shared" si="110"/>
        <v>0</v>
      </c>
      <c r="AF1061" s="10">
        <f t="shared" si="111"/>
        <v>0</v>
      </c>
    </row>
    <row r="1062" spans="1:32" ht="15.75" customHeight="1" x14ac:dyDescent="0.2">
      <c r="A1062" s="8">
        <v>45336</v>
      </c>
      <c r="B1062" s="32">
        <v>216.4397888</v>
      </c>
      <c r="C1062" s="9">
        <f t="shared" si="119"/>
        <v>100.7336655</v>
      </c>
      <c r="D1062" s="10">
        <f t="shared" si="120"/>
        <v>216.4397888</v>
      </c>
      <c r="E1062" s="10">
        <f t="shared" si="121"/>
        <v>1</v>
      </c>
      <c r="F1062" s="10">
        <f t="shared" si="122"/>
        <v>0</v>
      </c>
      <c r="G1062" s="10">
        <f t="shared" si="123"/>
        <v>0</v>
      </c>
      <c r="H1062" s="10">
        <f t="shared" si="124"/>
        <v>0</v>
      </c>
      <c r="I1062" s="10">
        <f t="shared" si="125"/>
        <v>0</v>
      </c>
      <c r="J1062" s="10">
        <f t="shared" si="126"/>
        <v>0</v>
      </c>
      <c r="K1062" s="10">
        <f t="shared" si="127"/>
        <v>0</v>
      </c>
      <c r="L1062" s="9">
        <f t="shared" si="117"/>
        <v>216.4397888</v>
      </c>
      <c r="M1062" s="9">
        <f t="shared" si="128"/>
        <v>202.44007110000001</v>
      </c>
      <c r="N1062" s="9">
        <f t="shared" si="102"/>
        <v>193.06035583000008</v>
      </c>
      <c r="O1062" s="9">
        <f t="shared" si="106"/>
        <v>172.535063552</v>
      </c>
      <c r="P1062" s="9">
        <f t="shared" si="129"/>
        <v>13.999717699999991</v>
      </c>
      <c r="Q1062" s="10">
        <f t="shared" si="130"/>
        <v>0</v>
      </c>
      <c r="R1062" s="9">
        <f t="shared" si="103"/>
        <v>23.379432969999925</v>
      </c>
      <c r="S1062" s="10">
        <f t="shared" si="105"/>
        <v>0</v>
      </c>
      <c r="T1062" s="9">
        <f t="shared" si="107"/>
        <v>43.904725248000005</v>
      </c>
      <c r="U1062" s="10">
        <f t="shared" si="112"/>
        <v>0</v>
      </c>
      <c r="V1062" s="9">
        <f t="shared" si="104"/>
        <v>9.3797152699999344</v>
      </c>
      <c r="W1062" s="10">
        <f t="shared" si="118"/>
        <v>0</v>
      </c>
      <c r="X1062" s="9">
        <f t="shared" si="108"/>
        <v>29.905007548000015</v>
      </c>
      <c r="Y1062" s="10">
        <f t="shared" si="113"/>
        <v>0</v>
      </c>
      <c r="Z1062" s="9">
        <f t="shared" si="109"/>
        <v>20.52529227800008</v>
      </c>
      <c r="AA1062" s="10">
        <f t="shared" si="114"/>
        <v>0</v>
      </c>
      <c r="AB1062" s="10">
        <f t="shared" si="115"/>
        <v>0</v>
      </c>
      <c r="AC1062" s="10">
        <f t="shared" si="116"/>
        <v>0</v>
      </c>
      <c r="AD1062" s="10">
        <f t="shared" si="110"/>
        <v>0</v>
      </c>
      <c r="AF1062" s="10">
        <f t="shared" si="111"/>
        <v>0</v>
      </c>
    </row>
    <row r="1063" spans="1:32" ht="15.75" customHeight="1" x14ac:dyDescent="0.2">
      <c r="A1063" s="8">
        <v>45337</v>
      </c>
      <c r="B1063" s="32">
        <v>216.14463810000001</v>
      </c>
      <c r="C1063" s="9">
        <f t="shared" si="119"/>
        <v>100.7336655</v>
      </c>
      <c r="D1063" s="10">
        <f t="shared" si="120"/>
        <v>216.14463810000001</v>
      </c>
      <c r="E1063" s="10">
        <f t="shared" si="121"/>
        <v>1</v>
      </c>
      <c r="F1063" s="10">
        <f t="shared" si="122"/>
        <v>0</v>
      </c>
      <c r="G1063" s="10">
        <f t="shared" si="123"/>
        <v>0</v>
      </c>
      <c r="H1063" s="10">
        <f t="shared" si="124"/>
        <v>0</v>
      </c>
      <c r="I1063" s="10">
        <f t="shared" si="125"/>
        <v>0</v>
      </c>
      <c r="J1063" s="10">
        <f t="shared" si="126"/>
        <v>0</v>
      </c>
      <c r="K1063" s="10">
        <f t="shared" si="127"/>
        <v>0</v>
      </c>
      <c r="L1063" s="9">
        <f t="shared" si="117"/>
        <v>216.14463810000001</v>
      </c>
      <c r="M1063" s="9">
        <f t="shared" si="128"/>
        <v>203.53948592500001</v>
      </c>
      <c r="N1063" s="9">
        <f t="shared" si="102"/>
        <v>193.70574004800008</v>
      </c>
      <c r="O1063" s="9">
        <f t="shared" si="106"/>
        <v>172.82233116099997</v>
      </c>
      <c r="P1063" s="9">
        <f t="shared" si="129"/>
        <v>12.605152175000001</v>
      </c>
      <c r="Q1063" s="10">
        <f t="shared" si="130"/>
        <v>0</v>
      </c>
      <c r="R1063" s="9">
        <f t="shared" si="103"/>
        <v>22.438898051999928</v>
      </c>
      <c r="S1063" s="10">
        <f t="shared" si="105"/>
        <v>0</v>
      </c>
      <c r="T1063" s="9">
        <f t="shared" si="107"/>
        <v>43.322306939000043</v>
      </c>
      <c r="U1063" s="10">
        <f t="shared" si="112"/>
        <v>0</v>
      </c>
      <c r="V1063" s="9">
        <f t="shared" si="104"/>
        <v>9.8337458769999273</v>
      </c>
      <c r="W1063" s="10">
        <f t="shared" si="118"/>
        <v>0</v>
      </c>
      <c r="X1063" s="9">
        <f t="shared" si="108"/>
        <v>30.717154764000043</v>
      </c>
      <c r="Y1063" s="10">
        <f t="shared" si="113"/>
        <v>0</v>
      </c>
      <c r="Z1063" s="9">
        <f t="shared" si="109"/>
        <v>20.883408887000115</v>
      </c>
      <c r="AA1063" s="10">
        <f t="shared" si="114"/>
        <v>0</v>
      </c>
      <c r="AB1063" s="10">
        <f t="shared" si="115"/>
        <v>0</v>
      </c>
      <c r="AC1063" s="10">
        <f t="shared" si="116"/>
        <v>0</v>
      </c>
      <c r="AD1063" s="10">
        <f t="shared" si="110"/>
        <v>0</v>
      </c>
      <c r="AF1063" s="10">
        <f t="shared" si="111"/>
        <v>0</v>
      </c>
    </row>
    <row r="1064" spans="1:32" ht="15.75" customHeight="1" x14ac:dyDescent="0.2">
      <c r="A1064" s="8">
        <v>45338</v>
      </c>
      <c r="B1064" s="32">
        <v>216.14463810000001</v>
      </c>
      <c r="C1064" s="9">
        <f t="shared" si="119"/>
        <v>100.7336655</v>
      </c>
      <c r="D1064" s="10">
        <f t="shared" si="120"/>
        <v>216.14463810000001</v>
      </c>
      <c r="E1064" s="10">
        <f t="shared" si="121"/>
        <v>1</v>
      </c>
      <c r="F1064" s="10">
        <f t="shared" si="122"/>
        <v>0</v>
      </c>
      <c r="G1064" s="10">
        <f t="shared" si="123"/>
        <v>0</v>
      </c>
      <c r="H1064" s="10">
        <f t="shared" si="124"/>
        <v>0</v>
      </c>
      <c r="I1064" s="10">
        <f t="shared" si="125"/>
        <v>0</v>
      </c>
      <c r="J1064" s="10">
        <f t="shared" si="126"/>
        <v>0</v>
      </c>
      <c r="K1064" s="10">
        <f t="shared" si="127"/>
        <v>0</v>
      </c>
      <c r="L1064" s="9">
        <f t="shared" si="117"/>
        <v>216.14463810000001</v>
      </c>
      <c r="M1064" s="9">
        <f t="shared" si="128"/>
        <v>204.65365829000001</v>
      </c>
      <c r="N1064" s="9">
        <f t="shared" si="102"/>
        <v>194.30881988200005</v>
      </c>
      <c r="O1064" s="9">
        <f t="shared" si="106"/>
        <v>173.12260627699999</v>
      </c>
      <c r="P1064" s="9">
        <f t="shared" si="129"/>
        <v>11.490979809999999</v>
      </c>
      <c r="Q1064" s="10">
        <f t="shared" si="130"/>
        <v>0</v>
      </c>
      <c r="R1064" s="9">
        <f t="shared" si="103"/>
        <v>21.835818217999957</v>
      </c>
      <c r="S1064" s="10">
        <f t="shared" si="105"/>
        <v>0</v>
      </c>
      <c r="T1064" s="9">
        <f t="shared" si="107"/>
        <v>43.02203182300002</v>
      </c>
      <c r="U1064" s="10">
        <f t="shared" si="112"/>
        <v>0</v>
      </c>
      <c r="V1064" s="9">
        <f t="shared" si="104"/>
        <v>10.344838407999958</v>
      </c>
      <c r="W1064" s="10">
        <f t="shared" si="118"/>
        <v>0</v>
      </c>
      <c r="X1064" s="9">
        <f t="shared" si="108"/>
        <v>31.531052013000021</v>
      </c>
      <c r="Y1064" s="10">
        <f t="shared" si="113"/>
        <v>0</v>
      </c>
      <c r="Z1064" s="9">
        <f t="shared" si="109"/>
        <v>21.186213605000063</v>
      </c>
      <c r="AA1064" s="10">
        <f t="shared" si="114"/>
        <v>0</v>
      </c>
      <c r="AB1064" s="10">
        <f t="shared" si="115"/>
        <v>0</v>
      </c>
      <c r="AC1064" s="10">
        <f t="shared" si="116"/>
        <v>0</v>
      </c>
      <c r="AD1064" s="10">
        <f t="shared" si="110"/>
        <v>0</v>
      </c>
      <c r="AF1064" s="10">
        <f t="shared" si="111"/>
        <v>0</v>
      </c>
    </row>
    <row r="1065" spans="1:32" ht="15.75" customHeight="1" x14ac:dyDescent="0.2">
      <c r="A1065" s="8">
        <v>45341</v>
      </c>
      <c r="B1065" s="32">
        <v>217.9155121</v>
      </c>
      <c r="C1065" s="9">
        <f t="shared" si="119"/>
        <v>100.7336655</v>
      </c>
      <c r="D1065" s="10">
        <f t="shared" si="120"/>
        <v>217.9155121</v>
      </c>
      <c r="E1065" s="10">
        <f t="shared" si="121"/>
        <v>1</v>
      </c>
      <c r="F1065" s="10">
        <f t="shared" si="122"/>
        <v>0</v>
      </c>
      <c r="G1065" s="10">
        <f t="shared" si="123"/>
        <v>0</v>
      </c>
      <c r="H1065" s="10">
        <f t="shared" si="124"/>
        <v>0</v>
      </c>
      <c r="I1065" s="10">
        <f t="shared" si="125"/>
        <v>0</v>
      </c>
      <c r="J1065" s="10">
        <f t="shared" si="126"/>
        <v>0</v>
      </c>
      <c r="K1065" s="10">
        <f t="shared" si="127"/>
        <v>0</v>
      </c>
      <c r="L1065" s="9">
        <f t="shared" si="117"/>
        <v>217.9155121</v>
      </c>
      <c r="M1065" s="9">
        <f t="shared" si="128"/>
        <v>205.61287994</v>
      </c>
      <c r="N1065" s="9">
        <f t="shared" si="102"/>
        <v>194.92173797400011</v>
      </c>
      <c r="O1065" s="9">
        <f t="shared" si="106"/>
        <v>173.42475028949997</v>
      </c>
      <c r="P1065" s="9">
        <f t="shared" si="129"/>
        <v>12.302632160000002</v>
      </c>
      <c r="Q1065" s="10">
        <f t="shared" si="130"/>
        <v>0</v>
      </c>
      <c r="R1065" s="9">
        <f t="shared" si="103"/>
        <v>22.993774125999892</v>
      </c>
      <c r="S1065" s="10">
        <f t="shared" si="105"/>
        <v>0</v>
      </c>
      <c r="T1065" s="9">
        <f t="shared" si="107"/>
        <v>44.490761810500032</v>
      </c>
      <c r="U1065" s="10">
        <f t="shared" si="112"/>
        <v>0</v>
      </c>
      <c r="V1065" s="9">
        <f t="shared" si="104"/>
        <v>10.69114196599989</v>
      </c>
      <c r="W1065" s="10">
        <f t="shared" si="118"/>
        <v>0</v>
      </c>
      <c r="X1065" s="9">
        <f t="shared" si="108"/>
        <v>32.188129650500031</v>
      </c>
      <c r="Y1065" s="10">
        <f t="shared" si="113"/>
        <v>0</v>
      </c>
      <c r="Z1065" s="9">
        <f t="shared" si="109"/>
        <v>21.496987684500141</v>
      </c>
      <c r="AA1065" s="10">
        <f t="shared" si="114"/>
        <v>0</v>
      </c>
      <c r="AB1065" s="10">
        <f t="shared" si="115"/>
        <v>0</v>
      </c>
      <c r="AC1065" s="10">
        <f t="shared" si="116"/>
        <v>0</v>
      </c>
      <c r="AD1065" s="10">
        <f t="shared" si="110"/>
        <v>0</v>
      </c>
      <c r="AF1065" s="10">
        <f t="shared" si="111"/>
        <v>0</v>
      </c>
    </row>
    <row r="1066" spans="1:32" ht="15.75" customHeight="1" x14ac:dyDescent="0.2">
      <c r="A1066" s="8">
        <v>45342</v>
      </c>
      <c r="B1066" s="32">
        <v>215.25921629999999</v>
      </c>
      <c r="C1066" s="9">
        <f t="shared" si="119"/>
        <v>100.7336655</v>
      </c>
      <c r="D1066" s="10">
        <f t="shared" si="120"/>
        <v>215.25921629999999</v>
      </c>
      <c r="E1066" s="10">
        <f t="shared" si="121"/>
        <v>1</v>
      </c>
      <c r="F1066" s="10">
        <f t="shared" si="122"/>
        <v>0</v>
      </c>
      <c r="G1066" s="10">
        <f t="shared" si="123"/>
        <v>0</v>
      </c>
      <c r="H1066" s="10">
        <f t="shared" si="124"/>
        <v>0</v>
      </c>
      <c r="I1066" s="10">
        <f t="shared" si="125"/>
        <v>0</v>
      </c>
      <c r="J1066" s="10">
        <f t="shared" si="126"/>
        <v>0</v>
      </c>
      <c r="K1066" s="10">
        <f t="shared" si="127"/>
        <v>0</v>
      </c>
      <c r="L1066" s="9">
        <f t="shared" si="117"/>
        <v>215.25921629999999</v>
      </c>
      <c r="M1066" s="9">
        <f t="shared" si="128"/>
        <v>206.47372054500002</v>
      </c>
      <c r="N1066" s="9">
        <f t="shared" si="102"/>
        <v>195.4785787940001</v>
      </c>
      <c r="O1066" s="9">
        <f t="shared" si="106"/>
        <v>173.72878814650002</v>
      </c>
      <c r="P1066" s="9">
        <f t="shared" si="129"/>
        <v>8.785495754999971</v>
      </c>
      <c r="Q1066" s="10">
        <f t="shared" si="130"/>
        <v>0</v>
      </c>
      <c r="R1066" s="9">
        <f t="shared" si="103"/>
        <v>19.780637505999891</v>
      </c>
      <c r="S1066" s="10">
        <f t="shared" si="105"/>
        <v>0</v>
      </c>
      <c r="T1066" s="9">
        <f t="shared" si="107"/>
        <v>41.530428153499969</v>
      </c>
      <c r="U1066" s="10">
        <f t="shared" si="112"/>
        <v>0</v>
      </c>
      <c r="V1066" s="9">
        <f t="shared" si="104"/>
        <v>10.99514175099992</v>
      </c>
      <c r="W1066" s="10">
        <f t="shared" si="118"/>
        <v>0</v>
      </c>
      <c r="X1066" s="9">
        <f t="shared" si="108"/>
        <v>32.744932398499998</v>
      </c>
      <c r="Y1066" s="10">
        <f t="shared" si="113"/>
        <v>0</v>
      </c>
      <c r="Z1066" s="9">
        <f t="shared" si="109"/>
        <v>21.749790647500078</v>
      </c>
      <c r="AA1066" s="10">
        <f t="shared" si="114"/>
        <v>0</v>
      </c>
      <c r="AB1066" s="10">
        <f t="shared" si="115"/>
        <v>0</v>
      </c>
      <c r="AC1066" s="10">
        <f t="shared" si="116"/>
        <v>0</v>
      </c>
      <c r="AD1066" s="10">
        <f t="shared" si="110"/>
        <v>0</v>
      </c>
      <c r="AF1066" s="10">
        <f t="shared" si="111"/>
        <v>0</v>
      </c>
    </row>
    <row r="1067" spans="1:32" ht="15.75" customHeight="1" x14ac:dyDescent="0.2">
      <c r="A1067" s="8">
        <v>45343</v>
      </c>
      <c r="B1067" s="32">
        <v>214.17700199999999</v>
      </c>
      <c r="C1067" s="9">
        <f t="shared" si="119"/>
        <v>100.7336655</v>
      </c>
      <c r="D1067" s="10">
        <f t="shared" si="120"/>
        <v>214.17700199999999</v>
      </c>
      <c r="E1067" s="10">
        <f t="shared" si="121"/>
        <v>1</v>
      </c>
      <c r="F1067" s="10">
        <f t="shared" si="122"/>
        <v>0</v>
      </c>
      <c r="G1067" s="10">
        <f t="shared" si="123"/>
        <v>0</v>
      </c>
      <c r="H1067" s="10">
        <f t="shared" si="124"/>
        <v>0</v>
      </c>
      <c r="I1067" s="10">
        <f t="shared" si="125"/>
        <v>0</v>
      </c>
      <c r="J1067" s="10">
        <f t="shared" si="126"/>
        <v>0</v>
      </c>
      <c r="K1067" s="10">
        <f t="shared" si="127"/>
        <v>0</v>
      </c>
      <c r="L1067" s="9">
        <f t="shared" si="117"/>
        <v>214.17700199999999</v>
      </c>
      <c r="M1067" s="9">
        <f t="shared" si="128"/>
        <v>207.15747299</v>
      </c>
      <c r="N1067" s="9">
        <f t="shared" si="102"/>
        <v>195.98130950800009</v>
      </c>
      <c r="O1067" s="9">
        <f t="shared" si="106"/>
        <v>174.01272125199998</v>
      </c>
      <c r="P1067" s="9">
        <f t="shared" si="129"/>
        <v>7.0195290099999852</v>
      </c>
      <c r="Q1067" s="10">
        <f t="shared" si="130"/>
        <v>0</v>
      </c>
      <c r="R1067" s="9">
        <f t="shared" si="103"/>
        <v>18.195692491999893</v>
      </c>
      <c r="S1067" s="10">
        <f t="shared" si="105"/>
        <v>0</v>
      </c>
      <c r="T1067" s="9">
        <f t="shared" si="107"/>
        <v>40.16428074800001</v>
      </c>
      <c r="U1067" s="10">
        <f t="shared" si="112"/>
        <v>0</v>
      </c>
      <c r="V1067" s="9">
        <f t="shared" si="104"/>
        <v>11.176163481999907</v>
      </c>
      <c r="W1067" s="10">
        <f t="shared" si="118"/>
        <v>0</v>
      </c>
      <c r="X1067" s="9">
        <f t="shared" si="108"/>
        <v>33.144751738000025</v>
      </c>
      <c r="Y1067" s="10">
        <f t="shared" si="113"/>
        <v>0</v>
      </c>
      <c r="Z1067" s="9">
        <f t="shared" si="109"/>
        <v>21.968588256000118</v>
      </c>
      <c r="AA1067" s="10">
        <f t="shared" si="114"/>
        <v>0</v>
      </c>
      <c r="AB1067" s="10">
        <f t="shared" si="115"/>
        <v>0</v>
      </c>
      <c r="AC1067" s="10">
        <f t="shared" si="116"/>
        <v>0</v>
      </c>
      <c r="AD1067" s="10">
        <f t="shared" si="110"/>
        <v>0</v>
      </c>
      <c r="AF1067" s="10">
        <f t="shared" si="111"/>
        <v>0</v>
      </c>
    </row>
    <row r="1068" spans="1:32" ht="15.75" customHeight="1" x14ac:dyDescent="0.2">
      <c r="A1068" s="8">
        <v>45344</v>
      </c>
      <c r="B1068" s="32">
        <v>217.9155121</v>
      </c>
      <c r="C1068" s="9">
        <f t="shared" si="119"/>
        <v>100.7336655</v>
      </c>
      <c r="D1068" s="10">
        <f t="shared" si="120"/>
        <v>217.9155121</v>
      </c>
      <c r="E1068" s="10">
        <f t="shared" si="121"/>
        <v>1</v>
      </c>
      <c r="F1068" s="10">
        <f t="shared" si="122"/>
        <v>0</v>
      </c>
      <c r="G1068" s="10">
        <f t="shared" si="123"/>
        <v>0</v>
      </c>
      <c r="H1068" s="10">
        <f t="shared" si="124"/>
        <v>0</v>
      </c>
      <c r="I1068" s="10">
        <f t="shared" si="125"/>
        <v>0</v>
      </c>
      <c r="J1068" s="10">
        <f t="shared" si="126"/>
        <v>0</v>
      </c>
      <c r="K1068" s="10">
        <f t="shared" si="127"/>
        <v>0</v>
      </c>
      <c r="L1068" s="9">
        <f t="shared" si="117"/>
        <v>217.9155121</v>
      </c>
      <c r="M1068" s="9">
        <f t="shared" si="128"/>
        <v>207.91993102999999</v>
      </c>
      <c r="N1068" s="9">
        <f t="shared" si="102"/>
        <v>196.54405303800004</v>
      </c>
      <c r="O1068" s="9">
        <f t="shared" si="106"/>
        <v>174.31920104950001</v>
      </c>
      <c r="P1068" s="9">
        <f t="shared" si="129"/>
        <v>9.9955810700000143</v>
      </c>
      <c r="Q1068" s="10">
        <f t="shared" si="130"/>
        <v>0</v>
      </c>
      <c r="R1068" s="9">
        <f t="shared" si="103"/>
        <v>21.371459061999957</v>
      </c>
      <c r="S1068" s="10">
        <f t="shared" si="105"/>
        <v>0</v>
      </c>
      <c r="T1068" s="9">
        <f t="shared" si="107"/>
        <v>43.596311050499992</v>
      </c>
      <c r="U1068" s="10">
        <f t="shared" si="112"/>
        <v>0</v>
      </c>
      <c r="V1068" s="9">
        <f t="shared" si="104"/>
        <v>11.375877991999943</v>
      </c>
      <c r="W1068" s="10">
        <f t="shared" si="118"/>
        <v>0</v>
      </c>
      <c r="X1068" s="9">
        <f t="shared" si="108"/>
        <v>33.600729980499978</v>
      </c>
      <c r="Y1068" s="10">
        <f t="shared" si="113"/>
        <v>0</v>
      </c>
      <c r="Z1068" s="9">
        <f t="shared" si="109"/>
        <v>22.224851988500035</v>
      </c>
      <c r="AA1068" s="10">
        <f t="shared" si="114"/>
        <v>0</v>
      </c>
      <c r="AB1068" s="10">
        <f t="shared" si="115"/>
        <v>0</v>
      </c>
      <c r="AC1068" s="10">
        <f t="shared" si="116"/>
        <v>0</v>
      </c>
      <c r="AD1068" s="10">
        <f t="shared" si="110"/>
        <v>0</v>
      </c>
      <c r="AF1068" s="10">
        <f t="shared" si="111"/>
        <v>0</v>
      </c>
    </row>
    <row r="1069" spans="1:32" ht="15.75" customHeight="1" x14ac:dyDescent="0.2">
      <c r="A1069" s="8">
        <v>45345</v>
      </c>
      <c r="B1069" s="32">
        <v>222.24430849999999</v>
      </c>
      <c r="C1069" s="9">
        <f t="shared" si="119"/>
        <v>100.7336655</v>
      </c>
      <c r="D1069" s="10">
        <f t="shared" si="120"/>
        <v>222.24430849999999</v>
      </c>
      <c r="E1069" s="10">
        <f t="shared" si="121"/>
        <v>1</v>
      </c>
      <c r="F1069" s="10">
        <f t="shared" si="122"/>
        <v>0</v>
      </c>
      <c r="G1069" s="10">
        <f t="shared" si="123"/>
        <v>0</v>
      </c>
      <c r="H1069" s="10">
        <f t="shared" si="124"/>
        <v>0</v>
      </c>
      <c r="I1069" s="10">
        <f t="shared" si="125"/>
        <v>0</v>
      </c>
      <c r="J1069" s="10">
        <f t="shared" si="126"/>
        <v>0</v>
      </c>
      <c r="K1069" s="10">
        <f t="shared" si="127"/>
        <v>0</v>
      </c>
      <c r="L1069" s="9">
        <f t="shared" si="117"/>
        <v>222.24430849999999</v>
      </c>
      <c r="M1069" s="9">
        <f t="shared" si="128"/>
        <v>208.90374832500001</v>
      </c>
      <c r="N1069" s="9">
        <f t="shared" si="102"/>
        <v>197.19042083600004</v>
      </c>
      <c r="O1069" s="9">
        <f t="shared" si="106"/>
        <v>174.65623733500001</v>
      </c>
      <c r="P1069" s="9">
        <f t="shared" si="129"/>
        <v>13.340560174999979</v>
      </c>
      <c r="Q1069" s="10">
        <f t="shared" si="130"/>
        <v>0</v>
      </c>
      <c r="R1069" s="9">
        <f t="shared" si="103"/>
        <v>25.053887663999944</v>
      </c>
      <c r="S1069" s="10">
        <f t="shared" si="105"/>
        <v>0</v>
      </c>
      <c r="T1069" s="9">
        <f t="shared" si="107"/>
        <v>47.588071164999974</v>
      </c>
      <c r="U1069" s="10">
        <f t="shared" si="112"/>
        <v>0</v>
      </c>
      <c r="V1069" s="9">
        <f t="shared" si="104"/>
        <v>11.713327488999965</v>
      </c>
      <c r="W1069" s="10">
        <f t="shared" si="118"/>
        <v>0</v>
      </c>
      <c r="X1069" s="9">
        <f t="shared" si="108"/>
        <v>34.247510989999995</v>
      </c>
      <c r="Y1069" s="10">
        <f t="shared" si="113"/>
        <v>0</v>
      </c>
      <c r="Z1069" s="9">
        <f t="shared" si="109"/>
        <v>22.53418350100003</v>
      </c>
      <c r="AA1069" s="10">
        <f t="shared" si="114"/>
        <v>0</v>
      </c>
      <c r="AB1069" s="10">
        <f t="shared" si="115"/>
        <v>0</v>
      </c>
      <c r="AC1069" s="10">
        <f t="shared" si="116"/>
        <v>0</v>
      </c>
      <c r="AD1069" s="10">
        <f t="shared" si="110"/>
        <v>0</v>
      </c>
      <c r="AF1069" s="10">
        <f t="shared" si="111"/>
        <v>0</v>
      </c>
    </row>
    <row r="1070" spans="1:32" ht="15.75" customHeight="1" x14ac:dyDescent="0.2">
      <c r="A1070" s="8">
        <v>45348</v>
      </c>
      <c r="B1070" s="32">
        <v>219.88314819999999</v>
      </c>
      <c r="C1070" s="9">
        <f t="shared" si="119"/>
        <v>100.7336655</v>
      </c>
      <c r="D1070" s="10">
        <f t="shared" si="120"/>
        <v>219.88314819999999</v>
      </c>
      <c r="E1070" s="10">
        <f t="shared" si="121"/>
        <v>1</v>
      </c>
      <c r="F1070" s="10">
        <f t="shared" si="122"/>
        <v>0</v>
      </c>
      <c r="G1070" s="10">
        <f t="shared" si="123"/>
        <v>0</v>
      </c>
      <c r="H1070" s="10">
        <f t="shared" si="124"/>
        <v>0</v>
      </c>
      <c r="I1070" s="10">
        <f t="shared" si="125"/>
        <v>0</v>
      </c>
      <c r="J1070" s="10">
        <f t="shared" si="126"/>
        <v>0</v>
      </c>
      <c r="K1070" s="10">
        <f t="shared" si="127"/>
        <v>0</v>
      </c>
      <c r="L1070" s="9">
        <f t="shared" si="117"/>
        <v>219.88314819999999</v>
      </c>
      <c r="M1070" s="9">
        <f t="shared" si="128"/>
        <v>209.74491195999994</v>
      </c>
      <c r="N1070" s="9">
        <f t="shared" si="102"/>
        <v>197.81219329800007</v>
      </c>
      <c r="O1070" s="9">
        <f t="shared" si="106"/>
        <v>174.99062118500001</v>
      </c>
      <c r="P1070" s="9">
        <f t="shared" si="129"/>
        <v>10.138236240000055</v>
      </c>
      <c r="Q1070" s="10">
        <f t="shared" si="130"/>
        <v>0</v>
      </c>
      <c r="R1070" s="9">
        <f t="shared" si="103"/>
        <v>22.070954901999926</v>
      </c>
      <c r="S1070" s="10">
        <f t="shared" si="105"/>
        <v>0</v>
      </c>
      <c r="T1070" s="9">
        <f t="shared" si="107"/>
        <v>44.892527014999985</v>
      </c>
      <c r="U1070" s="10">
        <f t="shared" si="112"/>
        <v>0</v>
      </c>
      <c r="V1070" s="9">
        <f t="shared" si="104"/>
        <v>11.932718661999871</v>
      </c>
      <c r="W1070" s="10">
        <f t="shared" si="118"/>
        <v>0</v>
      </c>
      <c r="X1070" s="9">
        <f t="shared" si="108"/>
        <v>34.75429077499993</v>
      </c>
      <c r="Y1070" s="10">
        <f t="shared" si="113"/>
        <v>0</v>
      </c>
      <c r="Z1070" s="9">
        <f t="shared" si="109"/>
        <v>22.821572113000059</v>
      </c>
      <c r="AA1070" s="10">
        <f t="shared" si="114"/>
        <v>0</v>
      </c>
      <c r="AB1070" s="10">
        <f t="shared" si="115"/>
        <v>0</v>
      </c>
      <c r="AC1070" s="10">
        <f t="shared" si="116"/>
        <v>0</v>
      </c>
      <c r="AD1070" s="10">
        <f t="shared" si="110"/>
        <v>0</v>
      </c>
      <c r="AF1070" s="10">
        <f t="shared" si="111"/>
        <v>0</v>
      </c>
    </row>
    <row r="1071" spans="1:32" ht="15.75" customHeight="1" x14ac:dyDescent="0.2">
      <c r="A1071" s="8">
        <v>45349</v>
      </c>
      <c r="B1071" s="32">
        <v>219.68638609999999</v>
      </c>
      <c r="C1071" s="9">
        <f t="shared" si="119"/>
        <v>100.7336655</v>
      </c>
      <c r="D1071" s="10">
        <f t="shared" si="120"/>
        <v>219.68638609999999</v>
      </c>
      <c r="E1071" s="10">
        <f t="shared" si="121"/>
        <v>1</v>
      </c>
      <c r="F1071" s="10">
        <f t="shared" si="122"/>
        <v>0</v>
      </c>
      <c r="G1071" s="10">
        <f t="shared" si="123"/>
        <v>0</v>
      </c>
      <c r="H1071" s="10">
        <f t="shared" si="124"/>
        <v>0</v>
      </c>
      <c r="I1071" s="10">
        <f t="shared" si="125"/>
        <v>0</v>
      </c>
      <c r="J1071" s="10">
        <f t="shared" si="126"/>
        <v>0</v>
      </c>
      <c r="K1071" s="10">
        <f t="shared" si="127"/>
        <v>0</v>
      </c>
      <c r="L1071" s="9">
        <f t="shared" si="117"/>
        <v>219.68638609999999</v>
      </c>
      <c r="M1071" s="9">
        <f t="shared" si="128"/>
        <v>210.47293701499999</v>
      </c>
      <c r="N1071" s="9">
        <f t="shared" si="102"/>
        <v>198.40543518000007</v>
      </c>
      <c r="O1071" s="9">
        <f t="shared" si="106"/>
        <v>175.30980941750005</v>
      </c>
      <c r="P1071" s="9">
        <f t="shared" si="129"/>
        <v>9.2134490850000077</v>
      </c>
      <c r="Q1071" s="10">
        <f t="shared" si="130"/>
        <v>0</v>
      </c>
      <c r="R1071" s="9">
        <f t="shared" si="103"/>
        <v>21.280950919999924</v>
      </c>
      <c r="S1071" s="10">
        <f t="shared" si="105"/>
        <v>0</v>
      </c>
      <c r="T1071" s="9">
        <f t="shared" si="107"/>
        <v>44.376576682499945</v>
      </c>
      <c r="U1071" s="10">
        <f t="shared" si="112"/>
        <v>0</v>
      </c>
      <c r="V1071" s="9">
        <f t="shared" si="104"/>
        <v>12.067501834999916</v>
      </c>
      <c r="W1071" s="10">
        <f t="shared" si="118"/>
        <v>0</v>
      </c>
      <c r="X1071" s="9">
        <f t="shared" si="108"/>
        <v>35.163127597499937</v>
      </c>
      <c r="Y1071" s="10">
        <f t="shared" si="113"/>
        <v>0</v>
      </c>
      <c r="Z1071" s="9">
        <f t="shared" si="109"/>
        <v>23.095625762500021</v>
      </c>
      <c r="AA1071" s="10">
        <f t="shared" si="114"/>
        <v>0</v>
      </c>
      <c r="AB1071" s="10">
        <f t="shared" si="115"/>
        <v>0</v>
      </c>
      <c r="AC1071" s="10">
        <f t="shared" si="116"/>
        <v>0</v>
      </c>
      <c r="AD1071" s="10">
        <f t="shared" si="110"/>
        <v>0</v>
      </c>
      <c r="AF1071" s="10">
        <f t="shared" si="111"/>
        <v>0</v>
      </c>
    </row>
    <row r="1072" spans="1:32" ht="15.75" customHeight="1" x14ac:dyDescent="0.2">
      <c r="A1072" s="8">
        <v>45350</v>
      </c>
      <c r="B1072" s="32">
        <v>219.68638609999999</v>
      </c>
      <c r="C1072" s="9">
        <f t="shared" si="119"/>
        <v>100.7336655</v>
      </c>
      <c r="D1072" s="10">
        <f t="shared" si="120"/>
        <v>219.68638609999999</v>
      </c>
      <c r="E1072" s="10">
        <f t="shared" si="121"/>
        <v>1</v>
      </c>
      <c r="F1072" s="10">
        <f t="shared" si="122"/>
        <v>0</v>
      </c>
      <c r="G1072" s="10">
        <f t="shared" si="123"/>
        <v>0</v>
      </c>
      <c r="H1072" s="10">
        <f t="shared" si="124"/>
        <v>0</v>
      </c>
      <c r="I1072" s="10">
        <f t="shared" si="125"/>
        <v>0</v>
      </c>
      <c r="J1072" s="10">
        <f t="shared" si="126"/>
        <v>0</v>
      </c>
      <c r="K1072" s="10">
        <f t="shared" si="127"/>
        <v>0</v>
      </c>
      <c r="L1072" s="9">
        <f t="shared" si="117"/>
        <v>219.68638609999999</v>
      </c>
      <c r="M1072" s="9">
        <f t="shared" si="128"/>
        <v>211.26491013</v>
      </c>
      <c r="N1072" s="9">
        <f t="shared" ref="N1072:N1286" si="131">AVERAGE(L1023:L1072)</f>
        <v>198.94456726000004</v>
      </c>
      <c r="O1072" s="9">
        <f t="shared" si="106"/>
        <v>175.61767631500004</v>
      </c>
      <c r="P1072" s="9">
        <f t="shared" si="129"/>
        <v>8.4214759699999888</v>
      </c>
      <c r="Q1072" s="10">
        <f t="shared" si="130"/>
        <v>0</v>
      </c>
      <c r="R1072" s="9">
        <f t="shared" ref="R1072:R1286" si="132">L1072-N1072</f>
        <v>20.741818839999951</v>
      </c>
      <c r="S1072" s="10">
        <f t="shared" si="105"/>
        <v>0</v>
      </c>
      <c r="T1072" s="9">
        <f t="shared" si="107"/>
        <v>44.068709784999953</v>
      </c>
      <c r="U1072" s="10">
        <f t="shared" si="112"/>
        <v>0</v>
      </c>
      <c r="V1072" s="9">
        <f t="shared" ref="V1072:V1286" si="133">M1072-N1072</f>
        <v>12.320342869999962</v>
      </c>
      <c r="W1072" s="10">
        <f t="shared" si="118"/>
        <v>0</v>
      </c>
      <c r="X1072" s="9">
        <f t="shared" si="108"/>
        <v>35.647233814999964</v>
      </c>
      <c r="Y1072" s="10">
        <f t="shared" si="113"/>
        <v>0</v>
      </c>
      <c r="Z1072" s="9">
        <f t="shared" si="109"/>
        <v>23.326890945000002</v>
      </c>
      <c r="AA1072" s="10">
        <f t="shared" si="114"/>
        <v>0</v>
      </c>
      <c r="AB1072" s="10">
        <f t="shared" si="115"/>
        <v>0</v>
      </c>
      <c r="AC1072" s="10">
        <f t="shared" si="116"/>
        <v>0</v>
      </c>
      <c r="AD1072" s="10">
        <f t="shared" si="110"/>
        <v>0</v>
      </c>
      <c r="AF1072" s="10">
        <f t="shared" si="111"/>
        <v>0</v>
      </c>
    </row>
    <row r="1073" spans="1:32" ht="15.75" customHeight="1" x14ac:dyDescent="0.2">
      <c r="A1073" s="8">
        <v>45351</v>
      </c>
      <c r="B1073" s="32">
        <v>221.0637207</v>
      </c>
      <c r="C1073" s="9">
        <f t="shared" si="119"/>
        <v>100.7336655</v>
      </c>
      <c r="D1073" s="10">
        <f t="shared" si="120"/>
        <v>221.0637207</v>
      </c>
      <c r="E1073" s="10">
        <f t="shared" si="121"/>
        <v>1</v>
      </c>
      <c r="F1073" s="10">
        <f t="shared" si="122"/>
        <v>0</v>
      </c>
      <c r="G1073" s="10">
        <f t="shared" si="123"/>
        <v>0</v>
      </c>
      <c r="H1073" s="10">
        <f t="shared" si="124"/>
        <v>0</v>
      </c>
      <c r="I1073" s="10">
        <f t="shared" si="125"/>
        <v>0</v>
      </c>
      <c r="J1073" s="10">
        <f t="shared" si="126"/>
        <v>0</v>
      </c>
      <c r="K1073" s="10">
        <f t="shared" si="127"/>
        <v>0</v>
      </c>
      <c r="L1073" s="9">
        <f t="shared" si="117"/>
        <v>221.0637207</v>
      </c>
      <c r="M1073" s="9">
        <f t="shared" si="128"/>
        <v>212.14542618000002</v>
      </c>
      <c r="N1073" s="9">
        <f t="shared" si="131"/>
        <v>199.57912933200001</v>
      </c>
      <c r="O1073" s="9">
        <f t="shared" si="106"/>
        <v>175.92713050800003</v>
      </c>
      <c r="P1073" s="9">
        <f t="shared" si="129"/>
        <v>8.9182945199999892</v>
      </c>
      <c r="Q1073" s="10">
        <f t="shared" si="130"/>
        <v>0</v>
      </c>
      <c r="R1073" s="9">
        <f t="shared" si="132"/>
        <v>21.484591367999997</v>
      </c>
      <c r="S1073" s="10">
        <f t="shared" ref="S1073:S1286" si="134">IF(AND(R1073&lt;0,R1072&gt;=0),-1,IF(AND(R1073&gt;0,R1072&lt;=0),1,0))</f>
        <v>0</v>
      </c>
      <c r="T1073" s="9">
        <f t="shared" si="107"/>
        <v>45.136590191999971</v>
      </c>
      <c r="U1073" s="10">
        <f t="shared" si="112"/>
        <v>0</v>
      </c>
      <c r="V1073" s="9">
        <f t="shared" si="133"/>
        <v>12.566296848000007</v>
      </c>
      <c r="W1073" s="10">
        <f t="shared" si="118"/>
        <v>0</v>
      </c>
      <c r="X1073" s="9">
        <f t="shared" si="108"/>
        <v>36.218295671999982</v>
      </c>
      <c r="Y1073" s="10">
        <f t="shared" si="113"/>
        <v>0</v>
      </c>
      <c r="Z1073" s="9">
        <f t="shared" si="109"/>
        <v>23.651998823999975</v>
      </c>
      <c r="AA1073" s="10">
        <f t="shared" si="114"/>
        <v>0</v>
      </c>
      <c r="AB1073" s="10">
        <f t="shared" si="115"/>
        <v>0</v>
      </c>
      <c r="AC1073" s="10">
        <f t="shared" si="116"/>
        <v>0</v>
      </c>
      <c r="AD1073" s="10">
        <f t="shared" si="110"/>
        <v>0</v>
      </c>
      <c r="AF1073" s="10">
        <f t="shared" si="111"/>
        <v>0</v>
      </c>
    </row>
    <row r="1074" spans="1:32" ht="15.75" customHeight="1" x14ac:dyDescent="0.2">
      <c r="A1074" s="8">
        <v>45352</v>
      </c>
      <c r="B1074" s="32">
        <v>221.35887149999999</v>
      </c>
      <c r="C1074" s="9">
        <f t="shared" si="119"/>
        <v>100.7336655</v>
      </c>
      <c r="D1074" s="10">
        <f t="shared" si="120"/>
        <v>221.35887149999999</v>
      </c>
      <c r="E1074" s="10">
        <f t="shared" si="121"/>
        <v>1</v>
      </c>
      <c r="F1074" s="10">
        <f t="shared" si="122"/>
        <v>0</v>
      </c>
      <c r="G1074" s="10">
        <f t="shared" si="123"/>
        <v>0</v>
      </c>
      <c r="H1074" s="10">
        <f t="shared" si="124"/>
        <v>0</v>
      </c>
      <c r="I1074" s="10">
        <f t="shared" si="125"/>
        <v>0</v>
      </c>
      <c r="J1074" s="10">
        <f t="shared" si="126"/>
        <v>0</v>
      </c>
      <c r="K1074" s="10">
        <f t="shared" si="127"/>
        <v>0</v>
      </c>
      <c r="L1074" s="9">
        <f t="shared" si="117"/>
        <v>221.35887149999999</v>
      </c>
      <c r="M1074" s="9">
        <f t="shared" si="128"/>
        <v>213.10464782999998</v>
      </c>
      <c r="N1074" s="9">
        <f t="shared" si="131"/>
        <v>200.24812500000004</v>
      </c>
      <c r="O1074" s="9">
        <f t="shared" si="106"/>
        <v>176.24962272600004</v>
      </c>
      <c r="P1074" s="9">
        <f t="shared" si="129"/>
        <v>8.254223670000016</v>
      </c>
      <c r="Q1074" s="10">
        <f t="shared" si="130"/>
        <v>0</v>
      </c>
      <c r="R1074" s="9">
        <f t="shared" si="132"/>
        <v>21.110746499999948</v>
      </c>
      <c r="S1074" s="10">
        <f t="shared" si="134"/>
        <v>0</v>
      </c>
      <c r="T1074" s="9">
        <f t="shared" si="107"/>
        <v>45.109248773999951</v>
      </c>
      <c r="U1074" s="10">
        <f t="shared" si="112"/>
        <v>0</v>
      </c>
      <c r="V1074" s="9">
        <f t="shared" si="133"/>
        <v>12.856522829999932</v>
      </c>
      <c r="W1074" s="10">
        <f t="shared" si="118"/>
        <v>0</v>
      </c>
      <c r="X1074" s="9">
        <f t="shared" si="108"/>
        <v>36.855025103999935</v>
      </c>
      <c r="Y1074" s="10">
        <f t="shared" si="113"/>
        <v>0</v>
      </c>
      <c r="Z1074" s="9">
        <f t="shared" si="109"/>
        <v>23.998502274000003</v>
      </c>
      <c r="AA1074" s="10">
        <f t="shared" si="114"/>
        <v>0</v>
      </c>
      <c r="AB1074" s="10">
        <f t="shared" si="115"/>
        <v>0</v>
      </c>
      <c r="AC1074" s="10">
        <f t="shared" si="116"/>
        <v>0</v>
      </c>
      <c r="AD1074" s="10">
        <f t="shared" si="110"/>
        <v>0</v>
      </c>
      <c r="AF1074" s="10">
        <f t="shared" si="111"/>
        <v>0</v>
      </c>
    </row>
    <row r="1075" spans="1:32" ht="15.75" customHeight="1" x14ac:dyDescent="0.2">
      <c r="A1075" s="8">
        <v>45355</v>
      </c>
      <c r="B1075" s="32">
        <v>221.949173</v>
      </c>
      <c r="C1075" s="9">
        <f t="shared" si="119"/>
        <v>100.7336655</v>
      </c>
      <c r="D1075" s="10">
        <f t="shared" si="120"/>
        <v>221.949173</v>
      </c>
      <c r="E1075" s="10">
        <f t="shared" si="121"/>
        <v>1</v>
      </c>
      <c r="F1075" s="10">
        <f t="shared" si="122"/>
        <v>0</v>
      </c>
      <c r="G1075" s="10">
        <f t="shared" si="123"/>
        <v>0</v>
      </c>
      <c r="H1075" s="10">
        <f t="shared" si="124"/>
        <v>0</v>
      </c>
      <c r="I1075" s="10">
        <f t="shared" si="125"/>
        <v>0</v>
      </c>
      <c r="J1075" s="10">
        <f t="shared" si="126"/>
        <v>0</v>
      </c>
      <c r="K1075" s="10">
        <f t="shared" si="127"/>
        <v>0</v>
      </c>
      <c r="L1075" s="9">
        <f t="shared" si="117"/>
        <v>221.949173</v>
      </c>
      <c r="M1075" s="9">
        <f t="shared" si="128"/>
        <v>214.16225128500005</v>
      </c>
      <c r="N1075" s="9">
        <f t="shared" si="131"/>
        <v>200.94761902000005</v>
      </c>
      <c r="O1075" s="9">
        <f t="shared" si="106"/>
        <v>176.59505935650006</v>
      </c>
      <c r="P1075" s="9">
        <f t="shared" si="129"/>
        <v>7.7869217149999486</v>
      </c>
      <c r="Q1075" s="10">
        <f t="shared" si="130"/>
        <v>0</v>
      </c>
      <c r="R1075" s="9">
        <f t="shared" si="132"/>
        <v>21.001553979999954</v>
      </c>
      <c r="S1075" s="10">
        <f t="shared" si="134"/>
        <v>0</v>
      </c>
      <c r="T1075" s="9">
        <f t="shared" si="107"/>
        <v>45.354113643499943</v>
      </c>
      <c r="U1075" s="10">
        <f t="shared" si="112"/>
        <v>0</v>
      </c>
      <c r="V1075" s="9">
        <f t="shared" si="133"/>
        <v>13.214632265000006</v>
      </c>
      <c r="W1075" s="10">
        <f t="shared" si="118"/>
        <v>0</v>
      </c>
      <c r="X1075" s="9">
        <f t="shared" si="108"/>
        <v>37.567191928499994</v>
      </c>
      <c r="Y1075" s="10">
        <f t="shared" si="113"/>
        <v>0</v>
      </c>
      <c r="Z1075" s="9">
        <f t="shared" si="109"/>
        <v>24.352559663499989</v>
      </c>
      <c r="AA1075" s="10">
        <f t="shared" si="114"/>
        <v>0</v>
      </c>
      <c r="AB1075" s="10">
        <f t="shared" si="115"/>
        <v>0</v>
      </c>
      <c r="AC1075" s="10">
        <f t="shared" si="116"/>
        <v>0</v>
      </c>
      <c r="AD1075" s="10">
        <f t="shared" si="110"/>
        <v>0</v>
      </c>
      <c r="AF1075" s="10">
        <f t="shared" si="111"/>
        <v>0</v>
      </c>
    </row>
    <row r="1076" spans="1:32" ht="15.75" customHeight="1" x14ac:dyDescent="0.2">
      <c r="A1076" s="8">
        <v>45356</v>
      </c>
      <c r="B1076" s="32">
        <v>217.62036130000001</v>
      </c>
      <c r="C1076" s="9">
        <f t="shared" si="119"/>
        <v>100.7336655</v>
      </c>
      <c r="D1076" s="10">
        <f t="shared" si="120"/>
        <v>217.62036130000001</v>
      </c>
      <c r="E1076" s="10">
        <f t="shared" si="121"/>
        <v>1</v>
      </c>
      <c r="F1076" s="10">
        <f t="shared" si="122"/>
        <v>0</v>
      </c>
      <c r="G1076" s="10">
        <f t="shared" si="123"/>
        <v>0</v>
      </c>
      <c r="H1076" s="10">
        <f t="shared" si="124"/>
        <v>0</v>
      </c>
      <c r="I1076" s="10">
        <f t="shared" si="125"/>
        <v>0</v>
      </c>
      <c r="J1076" s="10">
        <f t="shared" si="126"/>
        <v>0</v>
      </c>
      <c r="K1076" s="10">
        <f t="shared" si="127"/>
        <v>0</v>
      </c>
      <c r="L1076" s="9">
        <f t="shared" si="117"/>
        <v>217.62036130000001</v>
      </c>
      <c r="M1076" s="9">
        <f t="shared" si="128"/>
        <v>214.96898117500001</v>
      </c>
      <c r="N1076" s="9">
        <f t="shared" si="131"/>
        <v>201.57922943200003</v>
      </c>
      <c r="O1076" s="9">
        <f t="shared" si="106"/>
        <v>176.93908584550002</v>
      </c>
      <c r="P1076" s="9">
        <f t="shared" si="129"/>
        <v>2.6513801250000029</v>
      </c>
      <c r="Q1076" s="10">
        <f t="shared" si="130"/>
        <v>0</v>
      </c>
      <c r="R1076" s="9">
        <f t="shared" si="132"/>
        <v>16.041131867999979</v>
      </c>
      <c r="S1076" s="10">
        <f t="shared" si="134"/>
        <v>0</v>
      </c>
      <c r="T1076" s="9">
        <f t="shared" si="107"/>
        <v>40.681275454499996</v>
      </c>
      <c r="U1076" s="10">
        <f t="shared" si="112"/>
        <v>0</v>
      </c>
      <c r="V1076" s="9">
        <f t="shared" si="133"/>
        <v>13.389751742999977</v>
      </c>
      <c r="W1076" s="10">
        <f t="shared" si="118"/>
        <v>0</v>
      </c>
      <c r="X1076" s="9">
        <f t="shared" si="108"/>
        <v>38.029895329499993</v>
      </c>
      <c r="Y1076" s="10">
        <f t="shared" si="113"/>
        <v>0</v>
      </c>
      <c r="Z1076" s="9">
        <f t="shared" si="109"/>
        <v>24.640143586500017</v>
      </c>
      <c r="AA1076" s="10">
        <f t="shared" si="114"/>
        <v>0</v>
      </c>
      <c r="AB1076" s="10">
        <f t="shared" si="115"/>
        <v>0</v>
      </c>
      <c r="AC1076" s="10">
        <f t="shared" si="116"/>
        <v>0</v>
      </c>
      <c r="AD1076" s="10">
        <f t="shared" si="110"/>
        <v>0</v>
      </c>
      <c r="AF1076" s="10">
        <f t="shared" si="111"/>
        <v>0</v>
      </c>
    </row>
    <row r="1077" spans="1:32" ht="15.75" customHeight="1" x14ac:dyDescent="0.2">
      <c r="A1077" s="8">
        <v>45357</v>
      </c>
      <c r="B1077" s="32">
        <v>218.4074249</v>
      </c>
      <c r="C1077" s="9">
        <f t="shared" si="119"/>
        <v>100.7336655</v>
      </c>
      <c r="D1077" s="10">
        <f t="shared" si="120"/>
        <v>218.4074249</v>
      </c>
      <c r="E1077" s="10">
        <f t="shared" si="121"/>
        <v>1</v>
      </c>
      <c r="F1077" s="10">
        <f t="shared" si="122"/>
        <v>0</v>
      </c>
      <c r="G1077" s="10">
        <f t="shared" si="123"/>
        <v>0</v>
      </c>
      <c r="H1077" s="10">
        <f t="shared" si="124"/>
        <v>0</v>
      </c>
      <c r="I1077" s="10">
        <f t="shared" si="125"/>
        <v>0</v>
      </c>
      <c r="J1077" s="10">
        <f t="shared" si="126"/>
        <v>0</v>
      </c>
      <c r="K1077" s="10">
        <f t="shared" si="127"/>
        <v>0</v>
      </c>
      <c r="L1077" s="9">
        <f t="shared" si="117"/>
        <v>218.4074249</v>
      </c>
      <c r="M1077" s="9">
        <f t="shared" si="128"/>
        <v>215.75111541999999</v>
      </c>
      <c r="N1077" s="9">
        <f t="shared" si="131"/>
        <v>202.23937103400004</v>
      </c>
      <c r="O1077" s="9">
        <f t="shared" si="106"/>
        <v>177.27476272499999</v>
      </c>
      <c r="P1077" s="9">
        <f t="shared" si="129"/>
        <v>2.6563094800000044</v>
      </c>
      <c r="Q1077" s="10">
        <f t="shared" si="130"/>
        <v>0</v>
      </c>
      <c r="R1077" s="9">
        <f t="shared" si="132"/>
        <v>16.168053865999951</v>
      </c>
      <c r="S1077" s="10">
        <f t="shared" si="134"/>
        <v>0</v>
      </c>
      <c r="T1077" s="9">
        <f t="shared" si="107"/>
        <v>41.132662175000007</v>
      </c>
      <c r="U1077" s="10">
        <f t="shared" si="112"/>
        <v>0</v>
      </c>
      <c r="V1077" s="9">
        <f t="shared" si="133"/>
        <v>13.511744385999947</v>
      </c>
      <c r="W1077" s="10">
        <f t="shared" si="118"/>
        <v>0</v>
      </c>
      <c r="X1077" s="9">
        <f t="shared" si="108"/>
        <v>38.476352695000003</v>
      </c>
      <c r="Y1077" s="10">
        <f t="shared" si="113"/>
        <v>0</v>
      </c>
      <c r="Z1077" s="9">
        <f t="shared" si="109"/>
        <v>24.964608309000056</v>
      </c>
      <c r="AA1077" s="10">
        <f t="shared" si="114"/>
        <v>0</v>
      </c>
      <c r="AB1077" s="10">
        <f t="shared" si="115"/>
        <v>0</v>
      </c>
      <c r="AC1077" s="10">
        <f t="shared" si="116"/>
        <v>0</v>
      </c>
      <c r="AD1077" s="10">
        <f t="shared" si="110"/>
        <v>0</v>
      </c>
      <c r="AF1077" s="10">
        <f t="shared" si="111"/>
        <v>0</v>
      </c>
    </row>
    <row r="1078" spans="1:32" ht="15.75" customHeight="1" x14ac:dyDescent="0.2">
      <c r="A1078" s="8">
        <v>45358</v>
      </c>
      <c r="B1078" s="32">
        <v>223.12974550000001</v>
      </c>
      <c r="C1078" s="9">
        <f t="shared" si="119"/>
        <v>100.7336655</v>
      </c>
      <c r="D1078" s="10">
        <f t="shared" si="120"/>
        <v>223.12974550000001</v>
      </c>
      <c r="E1078" s="10">
        <f t="shared" si="121"/>
        <v>1</v>
      </c>
      <c r="F1078" s="10">
        <f t="shared" si="122"/>
        <v>0</v>
      </c>
      <c r="G1078" s="10">
        <f t="shared" si="123"/>
        <v>0</v>
      </c>
      <c r="H1078" s="10">
        <f t="shared" si="124"/>
        <v>0</v>
      </c>
      <c r="I1078" s="10">
        <f t="shared" si="125"/>
        <v>0</v>
      </c>
      <c r="J1078" s="10">
        <f t="shared" si="126"/>
        <v>0</v>
      </c>
      <c r="K1078" s="10">
        <f t="shared" si="127"/>
        <v>0</v>
      </c>
      <c r="L1078" s="9">
        <f t="shared" si="117"/>
        <v>223.12974550000001</v>
      </c>
      <c r="M1078" s="9">
        <f t="shared" si="128"/>
        <v>216.65130844499998</v>
      </c>
      <c r="N1078" s="9">
        <f t="shared" si="131"/>
        <v>202.94181640800005</v>
      </c>
      <c r="O1078" s="9">
        <f t="shared" si="106"/>
        <v>177.63164245550001</v>
      </c>
      <c r="P1078" s="9">
        <f t="shared" si="129"/>
        <v>6.478437055000029</v>
      </c>
      <c r="Q1078" s="10">
        <f t="shared" si="130"/>
        <v>0</v>
      </c>
      <c r="R1078" s="9">
        <f t="shared" si="132"/>
        <v>20.187929091999962</v>
      </c>
      <c r="S1078" s="10">
        <f t="shared" si="134"/>
        <v>0</v>
      </c>
      <c r="T1078" s="9">
        <f t="shared" si="107"/>
        <v>45.498103044499999</v>
      </c>
      <c r="U1078" s="10">
        <f t="shared" si="112"/>
        <v>0</v>
      </c>
      <c r="V1078" s="9">
        <f t="shared" si="133"/>
        <v>13.709492036999933</v>
      </c>
      <c r="W1078" s="10">
        <f t="shared" si="118"/>
        <v>0</v>
      </c>
      <c r="X1078" s="9">
        <f t="shared" si="108"/>
        <v>39.01966598949997</v>
      </c>
      <c r="Y1078" s="10">
        <f t="shared" si="113"/>
        <v>0</v>
      </c>
      <c r="Z1078" s="9">
        <f t="shared" si="109"/>
        <v>25.310173952500037</v>
      </c>
      <c r="AA1078" s="10">
        <f t="shared" si="114"/>
        <v>0</v>
      </c>
      <c r="AB1078" s="10">
        <f t="shared" si="115"/>
        <v>0</v>
      </c>
      <c r="AC1078" s="10">
        <f t="shared" si="116"/>
        <v>0</v>
      </c>
      <c r="AD1078" s="10">
        <f t="shared" si="110"/>
        <v>0</v>
      </c>
      <c r="AF1078" s="10">
        <f t="shared" si="111"/>
        <v>0</v>
      </c>
    </row>
    <row r="1079" spans="1:32" ht="15.75" customHeight="1" x14ac:dyDescent="0.2">
      <c r="A1079" s="8">
        <v>45359</v>
      </c>
      <c r="B1079" s="32">
        <v>222.1459351</v>
      </c>
      <c r="C1079" s="9">
        <f t="shared" si="119"/>
        <v>100.7336655</v>
      </c>
      <c r="D1079" s="10">
        <f t="shared" si="120"/>
        <v>222.1459351</v>
      </c>
      <c r="E1079" s="10">
        <f t="shared" si="121"/>
        <v>1</v>
      </c>
      <c r="F1079" s="10">
        <f t="shared" si="122"/>
        <v>0</v>
      </c>
      <c r="G1079" s="10">
        <f t="shared" si="123"/>
        <v>0</v>
      </c>
      <c r="H1079" s="10">
        <f t="shared" si="124"/>
        <v>0</v>
      </c>
      <c r="I1079" s="10">
        <f t="shared" si="125"/>
        <v>0</v>
      </c>
      <c r="J1079" s="10">
        <f t="shared" si="126"/>
        <v>0</v>
      </c>
      <c r="K1079" s="10">
        <f t="shared" si="127"/>
        <v>0</v>
      </c>
      <c r="L1079" s="9">
        <f t="shared" si="117"/>
        <v>222.1459351</v>
      </c>
      <c r="M1079" s="9">
        <f t="shared" si="128"/>
        <v>217.42852402500003</v>
      </c>
      <c r="N1079" s="9">
        <f t="shared" si="131"/>
        <v>203.65016479800005</v>
      </c>
      <c r="O1079" s="9">
        <f t="shared" si="106"/>
        <v>177.99270347550006</v>
      </c>
      <c r="P1079" s="9">
        <f t="shared" si="129"/>
        <v>4.7174110749999727</v>
      </c>
      <c r="Q1079" s="10">
        <f t="shared" si="130"/>
        <v>0</v>
      </c>
      <c r="R1079" s="9">
        <f t="shared" si="132"/>
        <v>18.495770301999954</v>
      </c>
      <c r="S1079" s="10">
        <f t="shared" si="134"/>
        <v>0</v>
      </c>
      <c r="T1079" s="9">
        <f t="shared" si="107"/>
        <v>44.153231624499938</v>
      </c>
      <c r="U1079" s="10">
        <f t="shared" si="112"/>
        <v>0</v>
      </c>
      <c r="V1079" s="9">
        <f t="shared" si="133"/>
        <v>13.778359226999982</v>
      </c>
      <c r="W1079" s="10">
        <f t="shared" si="118"/>
        <v>0</v>
      </c>
      <c r="X1079" s="9">
        <f t="shared" si="108"/>
        <v>39.435820549499965</v>
      </c>
      <c r="Y1079" s="10">
        <f t="shared" si="113"/>
        <v>0</v>
      </c>
      <c r="Z1079" s="9">
        <f t="shared" si="109"/>
        <v>25.657461322499984</v>
      </c>
      <c r="AA1079" s="10">
        <f t="shared" si="114"/>
        <v>0</v>
      </c>
      <c r="AB1079" s="10">
        <f t="shared" si="115"/>
        <v>0</v>
      </c>
      <c r="AC1079" s="10">
        <f t="shared" si="116"/>
        <v>0</v>
      </c>
      <c r="AD1079" s="10">
        <f t="shared" si="110"/>
        <v>0</v>
      </c>
      <c r="AF1079" s="10">
        <f t="shared" si="111"/>
        <v>0</v>
      </c>
    </row>
    <row r="1080" spans="1:32" ht="15.75" customHeight="1" x14ac:dyDescent="0.2">
      <c r="A1080" s="8">
        <v>45362</v>
      </c>
      <c r="B1080" s="32">
        <v>220.6702118</v>
      </c>
      <c r="C1080" s="9">
        <f t="shared" si="119"/>
        <v>100.7336655</v>
      </c>
      <c r="D1080" s="10">
        <f t="shared" si="120"/>
        <v>220.6702118</v>
      </c>
      <c r="E1080" s="10">
        <f t="shared" si="121"/>
        <v>1</v>
      </c>
      <c r="F1080" s="10">
        <f t="shared" si="122"/>
        <v>0</v>
      </c>
      <c r="G1080" s="10">
        <f t="shared" si="123"/>
        <v>0</v>
      </c>
      <c r="H1080" s="10">
        <f t="shared" si="124"/>
        <v>0</v>
      </c>
      <c r="I1080" s="10">
        <f t="shared" si="125"/>
        <v>0</v>
      </c>
      <c r="J1080" s="10">
        <f t="shared" si="126"/>
        <v>0</v>
      </c>
      <c r="K1080" s="10">
        <f t="shared" si="127"/>
        <v>0</v>
      </c>
      <c r="L1080" s="9">
        <f t="shared" si="117"/>
        <v>220.6702118</v>
      </c>
      <c r="M1080" s="9">
        <f t="shared" si="128"/>
        <v>218.22049714000005</v>
      </c>
      <c r="N1080" s="9">
        <f t="shared" si="131"/>
        <v>204.34965912199996</v>
      </c>
      <c r="O1080" s="9">
        <f t="shared" si="106"/>
        <v>178.29522727950007</v>
      </c>
      <c r="P1080" s="9">
        <f t="shared" si="129"/>
        <v>2.4497146599999553</v>
      </c>
      <c r="Q1080" s="10">
        <f t="shared" si="130"/>
        <v>0</v>
      </c>
      <c r="R1080" s="9">
        <f t="shared" si="132"/>
        <v>16.320552678000041</v>
      </c>
      <c r="S1080" s="10">
        <f t="shared" si="134"/>
        <v>0</v>
      </c>
      <c r="T1080" s="9">
        <f t="shared" si="107"/>
        <v>42.374984520499936</v>
      </c>
      <c r="U1080" s="10">
        <f t="shared" si="112"/>
        <v>0</v>
      </c>
      <c r="V1080" s="9">
        <f t="shared" si="133"/>
        <v>13.870838018000086</v>
      </c>
      <c r="W1080" s="10">
        <f t="shared" si="118"/>
        <v>0</v>
      </c>
      <c r="X1080" s="9">
        <f t="shared" si="108"/>
        <v>39.925269860499981</v>
      </c>
      <c r="Y1080" s="10">
        <f t="shared" si="113"/>
        <v>0</v>
      </c>
      <c r="Z1080" s="9">
        <f t="shared" si="109"/>
        <v>26.054431842499895</v>
      </c>
      <c r="AA1080" s="10">
        <f t="shared" si="114"/>
        <v>0</v>
      </c>
      <c r="AB1080" s="10">
        <f t="shared" si="115"/>
        <v>0</v>
      </c>
      <c r="AC1080" s="10">
        <f t="shared" si="116"/>
        <v>0</v>
      </c>
      <c r="AD1080" s="10">
        <f t="shared" si="110"/>
        <v>0</v>
      </c>
      <c r="AF1080" s="10">
        <f t="shared" si="111"/>
        <v>0</v>
      </c>
    </row>
    <row r="1081" spans="1:32" ht="15.75" customHeight="1" x14ac:dyDescent="0.2">
      <c r="A1081" s="8">
        <v>45363</v>
      </c>
      <c r="B1081" s="32">
        <v>221.85078429999999</v>
      </c>
      <c r="C1081" s="9">
        <f t="shared" si="119"/>
        <v>100.7336655</v>
      </c>
      <c r="D1081" s="10">
        <f t="shared" si="120"/>
        <v>221.85078429999999</v>
      </c>
      <c r="E1081" s="10">
        <f t="shared" si="121"/>
        <v>1</v>
      </c>
      <c r="F1081" s="10">
        <f t="shared" si="122"/>
        <v>0</v>
      </c>
      <c r="G1081" s="10">
        <f t="shared" si="123"/>
        <v>0</v>
      </c>
      <c r="H1081" s="10">
        <f t="shared" si="124"/>
        <v>0</v>
      </c>
      <c r="I1081" s="10">
        <f t="shared" si="125"/>
        <v>0</v>
      </c>
      <c r="J1081" s="10">
        <f t="shared" si="126"/>
        <v>0</v>
      </c>
      <c r="K1081" s="10">
        <f t="shared" si="127"/>
        <v>0</v>
      </c>
      <c r="L1081" s="9">
        <f t="shared" si="117"/>
        <v>221.85078429999999</v>
      </c>
      <c r="M1081" s="9">
        <f t="shared" si="128"/>
        <v>219.18463822499999</v>
      </c>
      <c r="N1081" s="9">
        <f t="shared" si="131"/>
        <v>205.05899139799999</v>
      </c>
      <c r="O1081" s="9">
        <f t="shared" si="106"/>
        <v>178.57905853250006</v>
      </c>
      <c r="P1081" s="9">
        <f t="shared" si="129"/>
        <v>2.6661460750000003</v>
      </c>
      <c r="Q1081" s="10">
        <f t="shared" si="130"/>
        <v>0</v>
      </c>
      <c r="R1081" s="9">
        <f t="shared" si="132"/>
        <v>16.791792901999997</v>
      </c>
      <c r="S1081" s="10">
        <f t="shared" si="134"/>
        <v>0</v>
      </c>
      <c r="T1081" s="9">
        <f t="shared" si="107"/>
        <v>43.27172576749993</v>
      </c>
      <c r="U1081" s="10">
        <f t="shared" si="112"/>
        <v>0</v>
      </c>
      <c r="V1081" s="9">
        <f t="shared" si="133"/>
        <v>14.125646826999997</v>
      </c>
      <c r="W1081" s="10">
        <f t="shared" si="118"/>
        <v>0</v>
      </c>
      <c r="X1081" s="9">
        <f t="shared" si="108"/>
        <v>40.60557969249993</v>
      </c>
      <c r="Y1081" s="10">
        <f t="shared" si="113"/>
        <v>0</v>
      </c>
      <c r="Z1081" s="9">
        <f t="shared" si="109"/>
        <v>26.479932865499933</v>
      </c>
      <c r="AA1081" s="10">
        <f t="shared" si="114"/>
        <v>0</v>
      </c>
      <c r="AB1081" s="10">
        <f t="shared" si="115"/>
        <v>0</v>
      </c>
      <c r="AC1081" s="10">
        <f t="shared" si="116"/>
        <v>0</v>
      </c>
      <c r="AD1081" s="10">
        <f t="shared" si="110"/>
        <v>0</v>
      </c>
      <c r="AF1081" s="10">
        <f t="shared" si="111"/>
        <v>0</v>
      </c>
    </row>
    <row r="1082" spans="1:32" ht="15.75" customHeight="1" x14ac:dyDescent="0.2">
      <c r="A1082" s="8">
        <v>45364</v>
      </c>
      <c r="B1082" s="32">
        <v>221.7523956</v>
      </c>
      <c r="C1082" s="9">
        <f t="shared" si="119"/>
        <v>100.7336655</v>
      </c>
      <c r="D1082" s="10">
        <f t="shared" si="120"/>
        <v>221.7523956</v>
      </c>
      <c r="E1082" s="10">
        <f t="shared" si="121"/>
        <v>1</v>
      </c>
      <c r="F1082" s="10">
        <f t="shared" si="122"/>
        <v>0</v>
      </c>
      <c r="G1082" s="10">
        <f t="shared" si="123"/>
        <v>0</v>
      </c>
      <c r="H1082" s="10">
        <f t="shared" si="124"/>
        <v>0</v>
      </c>
      <c r="I1082" s="10">
        <f t="shared" si="125"/>
        <v>0</v>
      </c>
      <c r="J1082" s="10">
        <f t="shared" si="126"/>
        <v>0</v>
      </c>
      <c r="K1082" s="10">
        <f t="shared" si="127"/>
        <v>0</v>
      </c>
      <c r="L1082" s="9">
        <f t="shared" si="117"/>
        <v>221.7523956</v>
      </c>
      <c r="M1082" s="9">
        <f t="shared" si="128"/>
        <v>219.45026856499999</v>
      </c>
      <c r="N1082" s="9">
        <f t="shared" si="131"/>
        <v>205.82440094400005</v>
      </c>
      <c r="O1082" s="9">
        <f t="shared" si="106"/>
        <v>178.86288978550007</v>
      </c>
      <c r="P1082" s="9">
        <f t="shared" si="129"/>
        <v>2.3021270350000123</v>
      </c>
      <c r="Q1082" s="10">
        <f t="shared" si="130"/>
        <v>0</v>
      </c>
      <c r="R1082" s="9">
        <f t="shared" si="132"/>
        <v>15.927994655999953</v>
      </c>
      <c r="S1082" s="10">
        <f t="shared" si="134"/>
        <v>0</v>
      </c>
      <c r="T1082" s="9">
        <f t="shared" si="107"/>
        <v>42.889505814499927</v>
      </c>
      <c r="U1082" s="10">
        <f t="shared" si="112"/>
        <v>0</v>
      </c>
      <c r="V1082" s="9">
        <f t="shared" si="133"/>
        <v>13.625867620999941</v>
      </c>
      <c r="W1082" s="10">
        <f t="shared" si="118"/>
        <v>0</v>
      </c>
      <c r="X1082" s="9">
        <f t="shared" si="108"/>
        <v>40.587378779499915</v>
      </c>
      <c r="Y1082" s="10">
        <f t="shared" si="113"/>
        <v>0</v>
      </c>
      <c r="Z1082" s="9">
        <f t="shared" si="109"/>
        <v>26.961511158499974</v>
      </c>
      <c r="AA1082" s="10">
        <f t="shared" si="114"/>
        <v>0</v>
      </c>
      <c r="AB1082" s="10">
        <f t="shared" si="115"/>
        <v>0</v>
      </c>
      <c r="AC1082" s="10">
        <f t="shared" si="116"/>
        <v>0</v>
      </c>
      <c r="AD1082" s="10">
        <f t="shared" si="110"/>
        <v>0</v>
      </c>
      <c r="AF1082" s="10">
        <f t="shared" si="111"/>
        <v>0</v>
      </c>
    </row>
    <row r="1083" spans="1:32" ht="15.75" customHeight="1" x14ac:dyDescent="0.2">
      <c r="A1083" s="8">
        <v>45365</v>
      </c>
      <c r="B1083" s="32">
        <v>220.8669586</v>
      </c>
      <c r="C1083" s="9">
        <f t="shared" si="119"/>
        <v>100.7336655</v>
      </c>
      <c r="D1083" s="10">
        <f t="shared" si="120"/>
        <v>220.8669586</v>
      </c>
      <c r="E1083" s="10">
        <f t="shared" si="121"/>
        <v>1</v>
      </c>
      <c r="F1083" s="10">
        <f t="shared" si="122"/>
        <v>0</v>
      </c>
      <c r="G1083" s="10">
        <f t="shared" si="123"/>
        <v>0</v>
      </c>
      <c r="H1083" s="10">
        <f t="shared" si="124"/>
        <v>0</v>
      </c>
      <c r="I1083" s="10">
        <f t="shared" si="125"/>
        <v>0</v>
      </c>
      <c r="J1083" s="10">
        <f t="shared" si="126"/>
        <v>0</v>
      </c>
      <c r="K1083" s="10">
        <f t="shared" si="127"/>
        <v>0</v>
      </c>
      <c r="L1083" s="9">
        <f t="shared" si="117"/>
        <v>220.8669586</v>
      </c>
      <c r="M1083" s="9">
        <f t="shared" si="128"/>
        <v>219.68638458999993</v>
      </c>
      <c r="N1083" s="9">
        <f t="shared" si="131"/>
        <v>206.54553863800001</v>
      </c>
      <c r="O1083" s="9">
        <f t="shared" si="106"/>
        <v>179.1474588770001</v>
      </c>
      <c r="P1083" s="9">
        <f t="shared" si="129"/>
        <v>1.1805740100000719</v>
      </c>
      <c r="Q1083" s="10">
        <f t="shared" si="130"/>
        <v>0</v>
      </c>
      <c r="R1083" s="9">
        <f t="shared" si="132"/>
        <v>14.321419961999993</v>
      </c>
      <c r="S1083" s="10">
        <f t="shared" si="134"/>
        <v>0</v>
      </c>
      <c r="T1083" s="9">
        <f t="shared" si="107"/>
        <v>41.719499722999899</v>
      </c>
      <c r="U1083" s="10">
        <f t="shared" si="112"/>
        <v>0</v>
      </c>
      <c r="V1083" s="9">
        <f t="shared" si="133"/>
        <v>13.140845951999921</v>
      </c>
      <c r="W1083" s="10">
        <f t="shared" si="118"/>
        <v>0</v>
      </c>
      <c r="X1083" s="9">
        <f t="shared" si="108"/>
        <v>40.538925712999827</v>
      </c>
      <c r="Y1083" s="10">
        <f t="shared" si="113"/>
        <v>0</v>
      </c>
      <c r="Z1083" s="9">
        <f t="shared" si="109"/>
        <v>27.398079760999906</v>
      </c>
      <c r="AA1083" s="10">
        <f t="shared" si="114"/>
        <v>0</v>
      </c>
      <c r="AB1083" s="10">
        <f t="shared" si="115"/>
        <v>0</v>
      </c>
      <c r="AC1083" s="10">
        <f t="shared" si="116"/>
        <v>0</v>
      </c>
      <c r="AD1083" s="10">
        <f t="shared" si="110"/>
        <v>0</v>
      </c>
      <c r="AF1083" s="10">
        <f t="shared" si="111"/>
        <v>0</v>
      </c>
    </row>
    <row r="1084" spans="1:32" ht="15.75" customHeight="1" x14ac:dyDescent="0.2">
      <c r="A1084" s="8">
        <v>45366</v>
      </c>
      <c r="B1084" s="32">
        <v>219.3912354</v>
      </c>
      <c r="C1084" s="9">
        <f t="shared" si="119"/>
        <v>100.7336655</v>
      </c>
      <c r="D1084" s="10">
        <f t="shared" si="120"/>
        <v>219.3912354</v>
      </c>
      <c r="E1084" s="10">
        <f t="shared" si="121"/>
        <v>1</v>
      </c>
      <c r="F1084" s="10">
        <f t="shared" si="122"/>
        <v>0</v>
      </c>
      <c r="G1084" s="10">
        <f t="shared" si="123"/>
        <v>0</v>
      </c>
      <c r="H1084" s="10">
        <f t="shared" si="124"/>
        <v>0</v>
      </c>
      <c r="I1084" s="10">
        <f t="shared" si="125"/>
        <v>0</v>
      </c>
      <c r="J1084" s="10">
        <f t="shared" si="126"/>
        <v>0</v>
      </c>
      <c r="K1084" s="10">
        <f t="shared" si="127"/>
        <v>0</v>
      </c>
      <c r="L1084" s="9">
        <f t="shared" si="117"/>
        <v>219.3912354</v>
      </c>
      <c r="M1084" s="9">
        <f t="shared" si="128"/>
        <v>219.84871445499999</v>
      </c>
      <c r="N1084" s="9">
        <f t="shared" si="131"/>
        <v>207.303077702</v>
      </c>
      <c r="O1084" s="9">
        <f t="shared" si="106"/>
        <v>179.42538719150014</v>
      </c>
      <c r="P1084" s="9">
        <f t="shared" si="129"/>
        <v>-0.4574790549999932</v>
      </c>
      <c r="Q1084" s="10">
        <f t="shared" si="130"/>
        <v>-1</v>
      </c>
      <c r="R1084" s="9">
        <f t="shared" si="132"/>
        <v>12.088157698000003</v>
      </c>
      <c r="S1084" s="10">
        <f t="shared" si="134"/>
        <v>0</v>
      </c>
      <c r="T1084" s="9">
        <f t="shared" si="107"/>
        <v>39.965848208499864</v>
      </c>
      <c r="U1084" s="10">
        <f t="shared" si="112"/>
        <v>0</v>
      </c>
      <c r="V1084" s="9">
        <f t="shared" si="133"/>
        <v>12.545636752999997</v>
      </c>
      <c r="W1084" s="10">
        <f t="shared" si="118"/>
        <v>0</v>
      </c>
      <c r="X1084" s="9">
        <f t="shared" si="108"/>
        <v>40.423327263499857</v>
      </c>
      <c r="Y1084" s="10">
        <f t="shared" si="113"/>
        <v>0</v>
      </c>
      <c r="Z1084" s="9">
        <f t="shared" si="109"/>
        <v>27.87769051049986</v>
      </c>
      <c r="AA1084" s="10">
        <f t="shared" si="114"/>
        <v>0</v>
      </c>
      <c r="AB1084" s="10">
        <f t="shared" si="115"/>
        <v>0</v>
      </c>
      <c r="AC1084" s="10">
        <f t="shared" si="116"/>
        <v>0</v>
      </c>
      <c r="AD1084" s="10">
        <f t="shared" si="110"/>
        <v>0</v>
      </c>
      <c r="AF1084" s="10">
        <f t="shared" si="111"/>
        <v>0</v>
      </c>
    </row>
    <row r="1085" spans="1:32" ht="15.75" customHeight="1" x14ac:dyDescent="0.2">
      <c r="A1085" s="8">
        <v>45369</v>
      </c>
      <c r="B1085" s="32">
        <v>218.89933780000001</v>
      </c>
      <c r="C1085" s="9">
        <f t="shared" si="119"/>
        <v>100.7336655</v>
      </c>
      <c r="D1085" s="10">
        <f t="shared" si="120"/>
        <v>218.89933780000001</v>
      </c>
      <c r="E1085" s="10">
        <f t="shared" si="121"/>
        <v>1</v>
      </c>
      <c r="F1085" s="10">
        <f t="shared" si="122"/>
        <v>0</v>
      </c>
      <c r="G1085" s="10">
        <f t="shared" si="123"/>
        <v>0</v>
      </c>
      <c r="H1085" s="10">
        <f t="shared" si="124"/>
        <v>0</v>
      </c>
      <c r="I1085" s="10">
        <f t="shared" si="125"/>
        <v>0</v>
      </c>
      <c r="J1085" s="10">
        <f t="shared" si="126"/>
        <v>0</v>
      </c>
      <c r="K1085" s="10">
        <f t="shared" si="127"/>
        <v>0</v>
      </c>
      <c r="L1085" s="9">
        <f t="shared" si="117"/>
        <v>218.89933780000001</v>
      </c>
      <c r="M1085" s="9">
        <f t="shared" si="128"/>
        <v>219.89790574</v>
      </c>
      <c r="N1085" s="9">
        <f t="shared" si="131"/>
        <v>208.00650726800004</v>
      </c>
      <c r="O1085" s="9">
        <f t="shared" si="106"/>
        <v>179.68462303150011</v>
      </c>
      <c r="P1085" s="9">
        <f t="shared" si="129"/>
        <v>-0.99856793999998672</v>
      </c>
      <c r="Q1085" s="10">
        <f t="shared" si="130"/>
        <v>0</v>
      </c>
      <c r="R1085" s="9">
        <f t="shared" si="132"/>
        <v>10.892830531999977</v>
      </c>
      <c r="S1085" s="10">
        <f t="shared" si="134"/>
        <v>0</v>
      </c>
      <c r="T1085" s="9">
        <f t="shared" si="107"/>
        <v>39.214714768499903</v>
      </c>
      <c r="U1085" s="10">
        <f t="shared" si="112"/>
        <v>0</v>
      </c>
      <c r="V1085" s="9">
        <f t="shared" si="133"/>
        <v>11.891398471999963</v>
      </c>
      <c r="W1085" s="10">
        <f t="shared" si="118"/>
        <v>0</v>
      </c>
      <c r="X1085" s="9">
        <f t="shared" si="108"/>
        <v>40.213282708499889</v>
      </c>
      <c r="Y1085" s="10">
        <f t="shared" si="113"/>
        <v>0</v>
      </c>
      <c r="Z1085" s="9">
        <f t="shared" si="109"/>
        <v>28.321884236499926</v>
      </c>
      <c r="AA1085" s="10">
        <f t="shared" si="114"/>
        <v>0</v>
      </c>
      <c r="AB1085" s="10">
        <f t="shared" si="115"/>
        <v>0</v>
      </c>
      <c r="AC1085" s="10">
        <f t="shared" si="116"/>
        <v>0</v>
      </c>
      <c r="AD1085" s="10">
        <f t="shared" si="110"/>
        <v>0</v>
      </c>
      <c r="AF1085" s="10">
        <f t="shared" si="111"/>
        <v>0</v>
      </c>
    </row>
    <row r="1086" spans="1:32" ht="15.75" customHeight="1" x14ac:dyDescent="0.2">
      <c r="A1086" s="8">
        <v>45370</v>
      </c>
      <c r="B1086" s="32">
        <v>219.29284670000001</v>
      </c>
      <c r="C1086" s="9">
        <f t="shared" si="119"/>
        <v>100.7336655</v>
      </c>
      <c r="D1086" s="10">
        <f t="shared" si="120"/>
        <v>219.29284670000001</v>
      </c>
      <c r="E1086" s="10">
        <f t="shared" si="121"/>
        <v>1</v>
      </c>
      <c r="F1086" s="10">
        <f t="shared" si="122"/>
        <v>0</v>
      </c>
      <c r="G1086" s="10">
        <f t="shared" si="123"/>
        <v>0</v>
      </c>
      <c r="H1086" s="10">
        <f t="shared" si="124"/>
        <v>0</v>
      </c>
      <c r="I1086" s="10">
        <f t="shared" si="125"/>
        <v>0</v>
      </c>
      <c r="J1086" s="10">
        <f t="shared" si="126"/>
        <v>0</v>
      </c>
      <c r="K1086" s="10">
        <f t="shared" si="127"/>
        <v>0</v>
      </c>
      <c r="L1086" s="9">
        <f t="shared" si="117"/>
        <v>219.29284670000001</v>
      </c>
      <c r="M1086" s="9">
        <f t="shared" si="128"/>
        <v>220.09958725999999</v>
      </c>
      <c r="N1086" s="9">
        <f t="shared" si="131"/>
        <v>208.76207855800004</v>
      </c>
      <c r="O1086" s="9">
        <f t="shared" si="106"/>
        <v>179.94926979050007</v>
      </c>
      <c r="P1086" s="9">
        <f t="shared" si="129"/>
        <v>-0.80674055999998018</v>
      </c>
      <c r="Q1086" s="10">
        <f t="shared" si="130"/>
        <v>0</v>
      </c>
      <c r="R1086" s="9">
        <f t="shared" si="132"/>
        <v>10.530768141999971</v>
      </c>
      <c r="S1086" s="10">
        <f t="shared" si="134"/>
        <v>0</v>
      </c>
      <c r="T1086" s="9">
        <f t="shared" si="107"/>
        <v>39.343576909499944</v>
      </c>
      <c r="U1086" s="10">
        <f t="shared" si="112"/>
        <v>0</v>
      </c>
      <c r="V1086" s="9">
        <f t="shared" si="133"/>
        <v>11.337508701999951</v>
      </c>
      <c r="W1086" s="10">
        <f t="shared" si="118"/>
        <v>0</v>
      </c>
      <c r="X1086" s="9">
        <f t="shared" si="108"/>
        <v>40.150317469499925</v>
      </c>
      <c r="Y1086" s="10">
        <f t="shared" si="113"/>
        <v>0</v>
      </c>
      <c r="Z1086" s="9">
        <f t="shared" si="109"/>
        <v>28.812808767499973</v>
      </c>
      <c r="AA1086" s="10">
        <f t="shared" si="114"/>
        <v>0</v>
      </c>
      <c r="AB1086" s="10">
        <f t="shared" si="115"/>
        <v>0</v>
      </c>
      <c r="AC1086" s="10">
        <f t="shared" si="116"/>
        <v>0</v>
      </c>
      <c r="AD1086" s="10">
        <f t="shared" si="110"/>
        <v>0</v>
      </c>
      <c r="AF1086" s="10">
        <f t="shared" si="111"/>
        <v>0</v>
      </c>
    </row>
    <row r="1087" spans="1:32" ht="15.75" customHeight="1" x14ac:dyDescent="0.2">
      <c r="A1087" s="8">
        <v>45371</v>
      </c>
      <c r="B1087" s="32">
        <v>217.9155121</v>
      </c>
      <c r="C1087" s="9">
        <f t="shared" si="119"/>
        <v>100.7336655</v>
      </c>
      <c r="D1087" s="10">
        <f t="shared" si="120"/>
        <v>217.9155121</v>
      </c>
      <c r="E1087" s="10">
        <f t="shared" si="121"/>
        <v>1</v>
      </c>
      <c r="F1087" s="10">
        <f t="shared" si="122"/>
        <v>0</v>
      </c>
      <c r="G1087" s="10">
        <f t="shared" si="123"/>
        <v>0</v>
      </c>
      <c r="H1087" s="10">
        <f t="shared" si="124"/>
        <v>0</v>
      </c>
      <c r="I1087" s="10">
        <f t="shared" si="125"/>
        <v>0</v>
      </c>
      <c r="J1087" s="10">
        <f t="shared" si="126"/>
        <v>0</v>
      </c>
      <c r="K1087" s="10">
        <f t="shared" si="127"/>
        <v>0</v>
      </c>
      <c r="L1087" s="9">
        <f t="shared" si="117"/>
        <v>217.9155121</v>
      </c>
      <c r="M1087" s="9">
        <f t="shared" si="128"/>
        <v>220.286512765</v>
      </c>
      <c r="N1087" s="9">
        <f t="shared" si="131"/>
        <v>209.53043976399999</v>
      </c>
      <c r="O1087" s="9">
        <f t="shared" si="106"/>
        <v>180.21047325150008</v>
      </c>
      <c r="P1087" s="9">
        <f t="shared" si="129"/>
        <v>-2.3710006649999968</v>
      </c>
      <c r="Q1087" s="10">
        <f t="shared" si="130"/>
        <v>0</v>
      </c>
      <c r="R1087" s="9">
        <f t="shared" si="132"/>
        <v>8.3850723360000075</v>
      </c>
      <c r="S1087" s="10">
        <f t="shared" si="134"/>
        <v>0</v>
      </c>
      <c r="T1087" s="9">
        <f t="shared" si="107"/>
        <v>37.705038848499925</v>
      </c>
      <c r="U1087" s="10">
        <f t="shared" si="112"/>
        <v>0</v>
      </c>
      <c r="V1087" s="9">
        <f t="shared" si="133"/>
        <v>10.756073001000004</v>
      </c>
      <c r="W1087" s="10">
        <f t="shared" si="118"/>
        <v>0</v>
      </c>
      <c r="X1087" s="9">
        <f t="shared" si="108"/>
        <v>40.076039513499921</v>
      </c>
      <c r="Y1087" s="10">
        <f t="shared" si="113"/>
        <v>0</v>
      </c>
      <c r="Z1087" s="9">
        <f t="shared" si="109"/>
        <v>29.319966512499917</v>
      </c>
      <c r="AA1087" s="10">
        <f t="shared" si="114"/>
        <v>0</v>
      </c>
      <c r="AB1087" s="10">
        <f t="shared" si="115"/>
        <v>0</v>
      </c>
      <c r="AC1087" s="10">
        <f t="shared" si="116"/>
        <v>0</v>
      </c>
      <c r="AD1087" s="10">
        <f t="shared" si="110"/>
        <v>0</v>
      </c>
      <c r="AF1087" s="10">
        <f t="shared" si="111"/>
        <v>0</v>
      </c>
    </row>
    <row r="1088" spans="1:32" ht="15.75" customHeight="1" x14ac:dyDescent="0.2">
      <c r="A1088" s="8">
        <v>45372</v>
      </c>
      <c r="B1088" s="32">
        <v>212.11099239999999</v>
      </c>
      <c r="C1088" s="9">
        <f t="shared" si="119"/>
        <v>100.7336655</v>
      </c>
      <c r="D1088" s="10">
        <f t="shared" si="120"/>
        <v>212.11099239999999</v>
      </c>
      <c r="E1088" s="10">
        <f t="shared" si="121"/>
        <v>1</v>
      </c>
      <c r="F1088" s="10">
        <f t="shared" si="122"/>
        <v>0</v>
      </c>
      <c r="G1088" s="10">
        <f t="shared" si="123"/>
        <v>0</v>
      </c>
      <c r="H1088" s="10">
        <f t="shared" si="124"/>
        <v>0</v>
      </c>
      <c r="I1088" s="10">
        <f t="shared" si="125"/>
        <v>0</v>
      </c>
      <c r="J1088" s="10">
        <f t="shared" si="126"/>
        <v>0</v>
      </c>
      <c r="K1088" s="10">
        <f t="shared" si="127"/>
        <v>0</v>
      </c>
      <c r="L1088" s="9">
        <f t="shared" si="117"/>
        <v>212.11099239999999</v>
      </c>
      <c r="M1088" s="9">
        <f t="shared" si="128"/>
        <v>219.99628678000005</v>
      </c>
      <c r="N1088" s="9">
        <f t="shared" si="131"/>
        <v>210.13155212999999</v>
      </c>
      <c r="O1088" s="9">
        <f t="shared" si="106"/>
        <v>180.41682891850007</v>
      </c>
      <c r="P1088" s="9">
        <f t="shared" si="129"/>
        <v>-7.8852943800000617</v>
      </c>
      <c r="Q1088" s="10">
        <f t="shared" si="130"/>
        <v>0</v>
      </c>
      <c r="R1088" s="9">
        <f t="shared" si="132"/>
        <v>1.9794402699999978</v>
      </c>
      <c r="S1088" s="10">
        <f t="shared" si="134"/>
        <v>0</v>
      </c>
      <c r="T1088" s="9">
        <f t="shared" si="107"/>
        <v>31.694163481499913</v>
      </c>
      <c r="U1088" s="10">
        <f t="shared" si="112"/>
        <v>0</v>
      </c>
      <c r="V1088" s="9">
        <f t="shared" si="133"/>
        <v>9.8647346500000594</v>
      </c>
      <c r="W1088" s="10">
        <f t="shared" si="118"/>
        <v>0</v>
      </c>
      <c r="X1088" s="9">
        <f t="shared" si="108"/>
        <v>39.579457861499975</v>
      </c>
      <c r="Y1088" s="10">
        <f t="shared" si="113"/>
        <v>0</v>
      </c>
      <c r="Z1088" s="9">
        <f t="shared" si="109"/>
        <v>29.714723211499916</v>
      </c>
      <c r="AA1088" s="10">
        <f t="shared" si="114"/>
        <v>0</v>
      </c>
      <c r="AB1088" s="10">
        <f t="shared" si="115"/>
        <v>0</v>
      </c>
      <c r="AC1088" s="10">
        <f t="shared" si="116"/>
        <v>0</v>
      </c>
      <c r="AD1088" s="10">
        <f t="shared" si="110"/>
        <v>0</v>
      </c>
      <c r="AF1088" s="10">
        <f t="shared" si="111"/>
        <v>0</v>
      </c>
    </row>
    <row r="1089" spans="1:32" ht="15.75" customHeight="1" x14ac:dyDescent="0.2">
      <c r="A1089" s="8">
        <v>45373</v>
      </c>
      <c r="B1089" s="32">
        <v>212.2093658</v>
      </c>
      <c r="C1089" s="9">
        <f t="shared" si="119"/>
        <v>100.7336655</v>
      </c>
      <c r="D1089" s="10">
        <f t="shared" si="120"/>
        <v>212.2093658</v>
      </c>
      <c r="E1089" s="10">
        <f t="shared" si="121"/>
        <v>1</v>
      </c>
      <c r="F1089" s="10">
        <f t="shared" si="122"/>
        <v>0</v>
      </c>
      <c r="G1089" s="10">
        <f t="shared" si="123"/>
        <v>0</v>
      </c>
      <c r="H1089" s="10">
        <f t="shared" si="124"/>
        <v>0</v>
      </c>
      <c r="I1089" s="10">
        <f t="shared" si="125"/>
        <v>0</v>
      </c>
      <c r="J1089" s="10">
        <f t="shared" si="126"/>
        <v>0</v>
      </c>
      <c r="K1089" s="10">
        <f t="shared" si="127"/>
        <v>0</v>
      </c>
      <c r="L1089" s="9">
        <f t="shared" si="117"/>
        <v>212.2093658</v>
      </c>
      <c r="M1089" s="9">
        <f t="shared" si="128"/>
        <v>219.49453964499997</v>
      </c>
      <c r="N1089" s="9">
        <f t="shared" si="131"/>
        <v>210.59296234599998</v>
      </c>
      <c r="O1089" s="9">
        <f t="shared" si="106"/>
        <v>180.6172816465</v>
      </c>
      <c r="P1089" s="9">
        <f t="shared" si="129"/>
        <v>-7.2851738449999743</v>
      </c>
      <c r="Q1089" s="10">
        <f t="shared" si="130"/>
        <v>0</v>
      </c>
      <c r="R1089" s="9">
        <f t="shared" si="132"/>
        <v>1.6164034540000216</v>
      </c>
      <c r="S1089" s="10">
        <f t="shared" si="134"/>
        <v>0</v>
      </c>
      <c r="T1089" s="9">
        <f t="shared" si="107"/>
        <v>31.592084153499997</v>
      </c>
      <c r="U1089" s="10">
        <f t="shared" si="112"/>
        <v>0</v>
      </c>
      <c r="V1089" s="9">
        <f t="shared" si="133"/>
        <v>8.9015772989999959</v>
      </c>
      <c r="W1089" s="10">
        <f t="shared" si="118"/>
        <v>0</v>
      </c>
      <c r="X1089" s="9">
        <f t="shared" si="108"/>
        <v>38.877257998499971</v>
      </c>
      <c r="Y1089" s="10">
        <f t="shared" si="113"/>
        <v>0</v>
      </c>
      <c r="Z1089" s="9">
        <f t="shared" si="109"/>
        <v>29.975680699499975</v>
      </c>
      <c r="AA1089" s="10">
        <f t="shared" si="114"/>
        <v>0</v>
      </c>
      <c r="AB1089" s="10">
        <f t="shared" si="115"/>
        <v>0</v>
      </c>
      <c r="AC1089" s="10">
        <f t="shared" si="116"/>
        <v>0</v>
      </c>
      <c r="AD1089" s="10">
        <f t="shared" si="110"/>
        <v>0</v>
      </c>
      <c r="AF1089" s="10">
        <f t="shared" si="111"/>
        <v>0</v>
      </c>
    </row>
    <row r="1090" spans="1:32" ht="15.75" customHeight="1" x14ac:dyDescent="0.2">
      <c r="A1090" s="8">
        <v>45376</v>
      </c>
      <c r="B1090" s="32">
        <v>210.5368805</v>
      </c>
      <c r="C1090" s="9">
        <f t="shared" si="119"/>
        <v>100.7336655</v>
      </c>
      <c r="D1090" s="10">
        <f t="shared" si="120"/>
        <v>210.5368805</v>
      </c>
      <c r="E1090" s="10">
        <f t="shared" si="121"/>
        <v>1</v>
      </c>
      <c r="F1090" s="10">
        <f t="shared" si="122"/>
        <v>0</v>
      </c>
      <c r="G1090" s="10">
        <f t="shared" si="123"/>
        <v>0</v>
      </c>
      <c r="H1090" s="10">
        <f t="shared" si="124"/>
        <v>0</v>
      </c>
      <c r="I1090" s="10">
        <f t="shared" si="125"/>
        <v>0</v>
      </c>
      <c r="J1090" s="10">
        <f t="shared" si="126"/>
        <v>0</v>
      </c>
      <c r="K1090" s="10">
        <f t="shared" si="127"/>
        <v>0</v>
      </c>
      <c r="L1090" s="9">
        <f t="shared" si="117"/>
        <v>210.5368805</v>
      </c>
      <c r="M1090" s="9">
        <f t="shared" si="128"/>
        <v>219.02722625999999</v>
      </c>
      <c r="N1090" s="9">
        <f t="shared" si="131"/>
        <v>210.97369965000001</v>
      </c>
      <c r="O1090" s="9">
        <f t="shared" si="106"/>
        <v>180.79805801350005</v>
      </c>
      <c r="P1090" s="9">
        <f t="shared" si="129"/>
        <v>-8.4903457599999967</v>
      </c>
      <c r="Q1090" s="10">
        <f t="shared" si="130"/>
        <v>0</v>
      </c>
      <c r="R1090" s="9">
        <f t="shared" si="132"/>
        <v>-0.43681915000001936</v>
      </c>
      <c r="S1090" s="10">
        <f t="shared" si="134"/>
        <v>-1</v>
      </c>
      <c r="T1090" s="9">
        <f t="shared" si="107"/>
        <v>29.738822486499942</v>
      </c>
      <c r="U1090" s="10">
        <f t="shared" si="112"/>
        <v>0</v>
      </c>
      <c r="V1090" s="9">
        <f t="shared" si="133"/>
        <v>8.0535266099999774</v>
      </c>
      <c r="W1090" s="10">
        <f t="shared" si="118"/>
        <v>0</v>
      </c>
      <c r="X1090" s="9">
        <f t="shared" si="108"/>
        <v>38.229168246499938</v>
      </c>
      <c r="Y1090" s="10">
        <f t="shared" si="113"/>
        <v>0</v>
      </c>
      <c r="Z1090" s="9">
        <f t="shared" si="109"/>
        <v>30.175641636499961</v>
      </c>
      <c r="AA1090" s="10">
        <f t="shared" si="114"/>
        <v>0</v>
      </c>
      <c r="AB1090" s="10">
        <f t="shared" si="115"/>
        <v>0</v>
      </c>
      <c r="AC1090" s="10">
        <f t="shared" si="116"/>
        <v>0</v>
      </c>
      <c r="AD1090" s="10">
        <f t="shared" si="110"/>
        <v>0</v>
      </c>
      <c r="AF1090" s="10">
        <f t="shared" si="111"/>
        <v>0</v>
      </c>
    </row>
    <row r="1091" spans="1:32" ht="15.75" customHeight="1" x14ac:dyDescent="0.2">
      <c r="A1091" s="8">
        <v>45377</v>
      </c>
      <c r="B1091" s="32">
        <v>210.63526920000001</v>
      </c>
      <c r="C1091" s="9">
        <f t="shared" si="119"/>
        <v>100.7336655</v>
      </c>
      <c r="D1091" s="10">
        <f t="shared" si="120"/>
        <v>210.63526920000001</v>
      </c>
      <c r="E1091" s="10">
        <f t="shared" si="121"/>
        <v>1</v>
      </c>
      <c r="F1091" s="10">
        <f t="shared" si="122"/>
        <v>0</v>
      </c>
      <c r="G1091" s="10">
        <f t="shared" si="123"/>
        <v>0</v>
      </c>
      <c r="H1091" s="10">
        <f t="shared" si="124"/>
        <v>0</v>
      </c>
      <c r="I1091" s="10">
        <f t="shared" si="125"/>
        <v>0</v>
      </c>
      <c r="J1091" s="10">
        <f t="shared" si="126"/>
        <v>0</v>
      </c>
      <c r="K1091" s="10">
        <f t="shared" si="127"/>
        <v>0</v>
      </c>
      <c r="L1091" s="9">
        <f t="shared" si="117"/>
        <v>210.63526920000001</v>
      </c>
      <c r="M1091" s="9">
        <f t="shared" si="128"/>
        <v>218.57467041499999</v>
      </c>
      <c r="N1091" s="9">
        <f t="shared" si="131"/>
        <v>211.38395142000002</v>
      </c>
      <c r="O1091" s="9">
        <f t="shared" si="106"/>
        <v>180.99014831500006</v>
      </c>
      <c r="P1091" s="9">
        <f t="shared" si="129"/>
        <v>-7.9394012149999753</v>
      </c>
      <c r="Q1091" s="10">
        <f t="shared" si="130"/>
        <v>0</v>
      </c>
      <c r="R1091" s="9">
        <f t="shared" si="132"/>
        <v>-0.74868222000000628</v>
      </c>
      <c r="S1091" s="10">
        <f t="shared" si="134"/>
        <v>0</v>
      </c>
      <c r="T1091" s="9">
        <f t="shared" si="107"/>
        <v>29.645120884999955</v>
      </c>
      <c r="U1091" s="10">
        <f t="shared" si="112"/>
        <v>0</v>
      </c>
      <c r="V1091" s="9">
        <f t="shared" si="133"/>
        <v>7.190718994999969</v>
      </c>
      <c r="W1091" s="10">
        <f t="shared" si="118"/>
        <v>0</v>
      </c>
      <c r="X1091" s="9">
        <f t="shared" si="108"/>
        <v>37.58452209999993</v>
      </c>
      <c r="Y1091" s="10">
        <f t="shared" si="113"/>
        <v>0</v>
      </c>
      <c r="Z1091" s="9">
        <f t="shared" si="109"/>
        <v>30.393803104999961</v>
      </c>
      <c r="AA1091" s="10">
        <f t="shared" si="114"/>
        <v>0</v>
      </c>
      <c r="AB1091" s="10">
        <f t="shared" si="115"/>
        <v>0</v>
      </c>
      <c r="AC1091" s="10">
        <f t="shared" si="116"/>
        <v>0</v>
      </c>
      <c r="AD1091" s="10">
        <f t="shared" si="110"/>
        <v>0</v>
      </c>
      <c r="AF1091" s="10">
        <f t="shared" si="111"/>
        <v>0</v>
      </c>
    </row>
    <row r="1092" spans="1:32" ht="15.75" customHeight="1" x14ac:dyDescent="0.2">
      <c r="A1092" s="8">
        <v>45378</v>
      </c>
      <c r="B1092" s="32">
        <v>211.22555539999999</v>
      </c>
      <c r="C1092" s="9">
        <f t="shared" si="119"/>
        <v>100.7336655</v>
      </c>
      <c r="D1092" s="10">
        <f t="shared" si="120"/>
        <v>211.22555539999999</v>
      </c>
      <c r="E1092" s="10">
        <f t="shared" si="121"/>
        <v>1</v>
      </c>
      <c r="F1092" s="10">
        <f t="shared" si="122"/>
        <v>0</v>
      </c>
      <c r="G1092" s="10">
        <f t="shared" si="123"/>
        <v>0</v>
      </c>
      <c r="H1092" s="10">
        <f t="shared" si="124"/>
        <v>0</v>
      </c>
      <c r="I1092" s="10">
        <f t="shared" si="125"/>
        <v>0</v>
      </c>
      <c r="J1092" s="10">
        <f t="shared" si="126"/>
        <v>0</v>
      </c>
      <c r="K1092" s="10">
        <f t="shared" si="127"/>
        <v>0</v>
      </c>
      <c r="L1092" s="9">
        <f t="shared" si="117"/>
        <v>211.22555539999999</v>
      </c>
      <c r="M1092" s="9">
        <f t="shared" si="128"/>
        <v>218.15162888</v>
      </c>
      <c r="N1092" s="9">
        <f t="shared" si="131"/>
        <v>211.81781494400002</v>
      </c>
      <c r="O1092" s="9">
        <f t="shared" si="106"/>
        <v>181.16649749700005</v>
      </c>
      <c r="P1092" s="9">
        <f t="shared" si="129"/>
        <v>-6.9260734800000137</v>
      </c>
      <c r="Q1092" s="10">
        <f t="shared" si="130"/>
        <v>0</v>
      </c>
      <c r="R1092" s="9">
        <f t="shared" si="132"/>
        <v>-0.59225954400002934</v>
      </c>
      <c r="S1092" s="10">
        <f t="shared" si="134"/>
        <v>0</v>
      </c>
      <c r="T1092" s="9">
        <f t="shared" si="107"/>
        <v>30.059057902999939</v>
      </c>
      <c r="U1092" s="10">
        <f t="shared" si="112"/>
        <v>0</v>
      </c>
      <c r="V1092" s="9">
        <f t="shared" si="133"/>
        <v>6.3338139359999843</v>
      </c>
      <c r="W1092" s="10">
        <f t="shared" si="118"/>
        <v>0</v>
      </c>
      <c r="X1092" s="9">
        <f t="shared" si="108"/>
        <v>36.985131382999953</v>
      </c>
      <c r="Y1092" s="10">
        <f t="shared" si="113"/>
        <v>0</v>
      </c>
      <c r="Z1092" s="9">
        <f t="shared" si="109"/>
        <v>30.651317446999968</v>
      </c>
      <c r="AA1092" s="10">
        <f t="shared" si="114"/>
        <v>0</v>
      </c>
      <c r="AB1092" s="10">
        <f t="shared" si="115"/>
        <v>0</v>
      </c>
      <c r="AC1092" s="10">
        <f t="shared" si="116"/>
        <v>0</v>
      </c>
      <c r="AD1092" s="10">
        <f t="shared" si="110"/>
        <v>0</v>
      </c>
      <c r="AF1092" s="10">
        <f t="shared" si="111"/>
        <v>0</v>
      </c>
    </row>
    <row r="1093" spans="1:32" ht="15.75" customHeight="1" x14ac:dyDescent="0.2">
      <c r="A1093" s="8">
        <v>45379</v>
      </c>
      <c r="B1093" s="32">
        <v>209.84822080000001</v>
      </c>
      <c r="C1093" s="9">
        <f t="shared" si="119"/>
        <v>100.7336655</v>
      </c>
      <c r="D1093" s="10">
        <f t="shared" si="120"/>
        <v>209.84822080000001</v>
      </c>
      <c r="E1093" s="10">
        <f t="shared" si="121"/>
        <v>1</v>
      </c>
      <c r="F1093" s="10">
        <f t="shared" si="122"/>
        <v>0</v>
      </c>
      <c r="G1093" s="10">
        <f t="shared" si="123"/>
        <v>0</v>
      </c>
      <c r="H1093" s="10">
        <f t="shared" si="124"/>
        <v>0</v>
      </c>
      <c r="I1093" s="10">
        <f t="shared" si="125"/>
        <v>0</v>
      </c>
      <c r="J1093" s="10">
        <f t="shared" si="126"/>
        <v>0</v>
      </c>
      <c r="K1093" s="10">
        <f t="shared" si="127"/>
        <v>0</v>
      </c>
      <c r="L1093" s="9">
        <f t="shared" si="117"/>
        <v>209.84822080000001</v>
      </c>
      <c r="M1093" s="9">
        <f t="shared" si="128"/>
        <v>217.59085388499997</v>
      </c>
      <c r="N1093" s="9">
        <f t="shared" si="131"/>
        <v>212.13165252799999</v>
      </c>
      <c r="O1093" s="9">
        <f t="shared" si="106"/>
        <v>181.33940345700003</v>
      </c>
      <c r="P1093" s="9">
        <f t="shared" si="129"/>
        <v>-7.7426330849999658</v>
      </c>
      <c r="Q1093" s="10">
        <f t="shared" si="130"/>
        <v>0</v>
      </c>
      <c r="R1093" s="9">
        <f t="shared" si="132"/>
        <v>-2.2834317279999823</v>
      </c>
      <c r="S1093" s="10">
        <f t="shared" si="134"/>
        <v>0</v>
      </c>
      <c r="T1093" s="9">
        <f t="shared" si="107"/>
        <v>28.508817342999976</v>
      </c>
      <c r="U1093" s="10">
        <f t="shared" si="112"/>
        <v>0</v>
      </c>
      <c r="V1093" s="9">
        <f t="shared" si="133"/>
        <v>5.4592013569999835</v>
      </c>
      <c r="W1093" s="10">
        <f t="shared" si="118"/>
        <v>0</v>
      </c>
      <c r="X1093" s="9">
        <f t="shared" si="108"/>
        <v>36.251450427999941</v>
      </c>
      <c r="Y1093" s="10">
        <f t="shared" si="113"/>
        <v>0</v>
      </c>
      <c r="Z1093" s="9">
        <f t="shared" si="109"/>
        <v>30.792249070999958</v>
      </c>
      <c r="AA1093" s="10">
        <f t="shared" si="114"/>
        <v>0</v>
      </c>
      <c r="AB1093" s="10">
        <f t="shared" si="115"/>
        <v>0</v>
      </c>
      <c r="AC1093" s="10">
        <f t="shared" si="116"/>
        <v>0</v>
      </c>
      <c r="AD1093" s="10">
        <f t="shared" si="110"/>
        <v>0</v>
      </c>
      <c r="AF1093" s="10">
        <f t="shared" si="111"/>
        <v>0</v>
      </c>
    </row>
    <row r="1094" spans="1:32" ht="15.75" customHeight="1" x14ac:dyDescent="0.2">
      <c r="A1094" s="8">
        <v>45384</v>
      </c>
      <c r="B1094" s="32">
        <v>206.5032349</v>
      </c>
      <c r="C1094" s="9">
        <f t="shared" si="119"/>
        <v>100.7336655</v>
      </c>
      <c r="D1094" s="10">
        <f t="shared" si="120"/>
        <v>206.5032349</v>
      </c>
      <c r="E1094" s="10">
        <f t="shared" si="121"/>
        <v>1</v>
      </c>
      <c r="F1094" s="10">
        <f t="shared" si="122"/>
        <v>0</v>
      </c>
      <c r="G1094" s="10">
        <f t="shared" si="123"/>
        <v>0</v>
      </c>
      <c r="H1094" s="10">
        <f t="shared" si="124"/>
        <v>0</v>
      </c>
      <c r="I1094" s="10">
        <f t="shared" si="125"/>
        <v>0</v>
      </c>
      <c r="J1094" s="10">
        <f t="shared" si="126"/>
        <v>0</v>
      </c>
      <c r="K1094" s="10">
        <f t="shared" si="127"/>
        <v>0</v>
      </c>
      <c r="L1094" s="9">
        <f t="shared" si="117"/>
        <v>206.5032349</v>
      </c>
      <c r="M1094" s="9">
        <f t="shared" si="128"/>
        <v>216.84807205499996</v>
      </c>
      <c r="N1094" s="9">
        <f t="shared" si="131"/>
        <v>212.38449340999995</v>
      </c>
      <c r="O1094" s="9">
        <f t="shared" si="106"/>
        <v>181.50222518900006</v>
      </c>
      <c r="P1094" s="9">
        <f t="shared" si="129"/>
        <v>-10.344837154999965</v>
      </c>
      <c r="Q1094" s="10">
        <f t="shared" si="130"/>
        <v>0</v>
      </c>
      <c r="R1094" s="9">
        <f t="shared" si="132"/>
        <v>-5.8812585099999524</v>
      </c>
      <c r="S1094" s="10">
        <f t="shared" si="134"/>
        <v>0</v>
      </c>
      <c r="T1094" s="9">
        <f t="shared" si="107"/>
        <v>25.001009710999938</v>
      </c>
      <c r="U1094" s="10">
        <f t="shared" si="112"/>
        <v>0</v>
      </c>
      <c r="V1094" s="9">
        <f t="shared" si="133"/>
        <v>4.4635786450000126</v>
      </c>
      <c r="W1094" s="10">
        <f t="shared" si="118"/>
        <v>0</v>
      </c>
      <c r="X1094" s="9">
        <f t="shared" si="108"/>
        <v>35.345846865999903</v>
      </c>
      <c r="Y1094" s="10">
        <f t="shared" si="113"/>
        <v>0</v>
      </c>
      <c r="Z1094" s="9">
        <f t="shared" si="109"/>
        <v>30.88226822099989</v>
      </c>
      <c r="AA1094" s="10">
        <f t="shared" si="114"/>
        <v>0</v>
      </c>
      <c r="AB1094" s="10">
        <f t="shared" si="115"/>
        <v>0</v>
      </c>
      <c r="AC1094" s="10">
        <f t="shared" si="116"/>
        <v>0</v>
      </c>
      <c r="AD1094" s="10">
        <f t="shared" si="110"/>
        <v>0</v>
      </c>
      <c r="AF1094" s="10">
        <f t="shared" si="111"/>
        <v>0</v>
      </c>
    </row>
    <row r="1095" spans="1:32" ht="15.75" customHeight="1" x14ac:dyDescent="0.2">
      <c r="A1095" s="8">
        <v>45385</v>
      </c>
      <c r="B1095" s="32">
        <v>206.30647279999999</v>
      </c>
      <c r="C1095" s="9">
        <f t="shared" si="119"/>
        <v>100.7336655</v>
      </c>
      <c r="D1095" s="10">
        <f t="shared" si="120"/>
        <v>206.30647279999999</v>
      </c>
      <c r="E1095" s="10">
        <f t="shared" si="121"/>
        <v>1</v>
      </c>
      <c r="F1095" s="10">
        <f t="shared" si="122"/>
        <v>0</v>
      </c>
      <c r="G1095" s="10">
        <f t="shared" si="123"/>
        <v>0</v>
      </c>
      <c r="H1095" s="10">
        <f t="shared" si="124"/>
        <v>0</v>
      </c>
      <c r="I1095" s="10">
        <f t="shared" si="125"/>
        <v>0</v>
      </c>
      <c r="J1095" s="10">
        <f t="shared" si="126"/>
        <v>0</v>
      </c>
      <c r="K1095" s="10">
        <f t="shared" si="127"/>
        <v>0</v>
      </c>
      <c r="L1095" s="9">
        <f t="shared" si="117"/>
        <v>206.30647279999999</v>
      </c>
      <c r="M1095" s="9">
        <f t="shared" si="128"/>
        <v>216.06593704499997</v>
      </c>
      <c r="N1095" s="9">
        <f t="shared" si="131"/>
        <v>212.53600128399998</v>
      </c>
      <c r="O1095" s="9">
        <f t="shared" si="106"/>
        <v>181.68275566100004</v>
      </c>
      <c r="P1095" s="9">
        <f t="shared" si="129"/>
        <v>-9.7594642449999753</v>
      </c>
      <c r="Q1095" s="10">
        <f t="shared" si="130"/>
        <v>0</v>
      </c>
      <c r="R1095" s="9">
        <f t="shared" si="132"/>
        <v>-6.2295284839999852</v>
      </c>
      <c r="S1095" s="10">
        <f t="shared" si="134"/>
        <v>0</v>
      </c>
      <c r="T1095" s="9">
        <f t="shared" si="107"/>
        <v>24.62371713899995</v>
      </c>
      <c r="U1095" s="10">
        <f t="shared" si="112"/>
        <v>0</v>
      </c>
      <c r="V1095" s="9">
        <f t="shared" si="133"/>
        <v>3.5299357609999902</v>
      </c>
      <c r="W1095" s="10">
        <f t="shared" si="118"/>
        <v>0</v>
      </c>
      <c r="X1095" s="9">
        <f t="shared" si="108"/>
        <v>34.383181383999926</v>
      </c>
      <c r="Y1095" s="10">
        <f t="shared" si="113"/>
        <v>0</v>
      </c>
      <c r="Z1095" s="9">
        <f t="shared" si="109"/>
        <v>30.853245622999935</v>
      </c>
      <c r="AA1095" s="10">
        <f t="shared" si="114"/>
        <v>0</v>
      </c>
      <c r="AB1095" s="10">
        <f t="shared" si="115"/>
        <v>0</v>
      </c>
      <c r="AC1095" s="10">
        <f t="shared" si="116"/>
        <v>0</v>
      </c>
      <c r="AD1095" s="10">
        <f t="shared" si="110"/>
        <v>0</v>
      </c>
      <c r="AF1095" s="10">
        <f t="shared" si="111"/>
        <v>0</v>
      </c>
    </row>
    <row r="1096" spans="1:32" ht="15.75" customHeight="1" x14ac:dyDescent="0.2">
      <c r="A1096" s="8">
        <v>45386</v>
      </c>
      <c r="B1096" s="32">
        <v>205.71618649999999</v>
      </c>
      <c r="C1096" s="9">
        <f t="shared" si="119"/>
        <v>100.7336655</v>
      </c>
      <c r="D1096" s="10">
        <f t="shared" si="120"/>
        <v>205.71618649999999</v>
      </c>
      <c r="E1096" s="10">
        <f t="shared" si="121"/>
        <v>1</v>
      </c>
      <c r="F1096" s="10">
        <f t="shared" si="122"/>
        <v>0</v>
      </c>
      <c r="G1096" s="10">
        <f t="shared" si="123"/>
        <v>0</v>
      </c>
      <c r="H1096" s="10">
        <f t="shared" si="124"/>
        <v>0</v>
      </c>
      <c r="I1096" s="10">
        <f t="shared" si="125"/>
        <v>0</v>
      </c>
      <c r="J1096" s="10">
        <f t="shared" si="126"/>
        <v>0</v>
      </c>
      <c r="K1096" s="10">
        <f t="shared" si="127"/>
        <v>0</v>
      </c>
      <c r="L1096" s="9">
        <f t="shared" si="117"/>
        <v>205.71618649999999</v>
      </c>
      <c r="M1096" s="9">
        <f t="shared" si="128"/>
        <v>215.47072830499997</v>
      </c>
      <c r="N1096" s="9">
        <f t="shared" si="131"/>
        <v>212.68947692999998</v>
      </c>
      <c r="O1096" s="9">
        <f t="shared" si="106"/>
        <v>181.87558387750008</v>
      </c>
      <c r="P1096" s="9">
        <f t="shared" si="129"/>
        <v>-9.7545418049999739</v>
      </c>
      <c r="Q1096" s="10">
        <f t="shared" si="130"/>
        <v>0</v>
      </c>
      <c r="R1096" s="9">
        <f t="shared" si="132"/>
        <v>-6.9732904299999916</v>
      </c>
      <c r="S1096" s="10">
        <f t="shared" si="134"/>
        <v>0</v>
      </c>
      <c r="T1096" s="9">
        <f t="shared" si="107"/>
        <v>23.840602622499915</v>
      </c>
      <c r="U1096" s="10">
        <f t="shared" si="112"/>
        <v>0</v>
      </c>
      <c r="V1096" s="9">
        <f t="shared" si="133"/>
        <v>2.7812513749999823</v>
      </c>
      <c r="W1096" s="10">
        <f t="shared" si="118"/>
        <v>0</v>
      </c>
      <c r="X1096" s="9">
        <f t="shared" si="108"/>
        <v>33.595144427499889</v>
      </c>
      <c r="Y1096" s="10">
        <f t="shared" si="113"/>
        <v>0</v>
      </c>
      <c r="Z1096" s="9">
        <f t="shared" si="109"/>
        <v>30.813893052499907</v>
      </c>
      <c r="AA1096" s="10">
        <f t="shared" si="114"/>
        <v>0</v>
      </c>
      <c r="AB1096" s="10">
        <f t="shared" si="115"/>
        <v>0</v>
      </c>
      <c r="AC1096" s="10">
        <f t="shared" si="116"/>
        <v>0</v>
      </c>
      <c r="AD1096" s="10">
        <f t="shared" si="110"/>
        <v>0</v>
      </c>
      <c r="AF1096" s="10">
        <f t="shared" si="111"/>
        <v>0</v>
      </c>
    </row>
    <row r="1097" spans="1:32" ht="15.75" customHeight="1" x14ac:dyDescent="0.2">
      <c r="A1097" s="8">
        <v>45387</v>
      </c>
      <c r="B1097" s="32">
        <v>207.9789581</v>
      </c>
      <c r="C1097" s="9">
        <f t="shared" si="119"/>
        <v>100.7336655</v>
      </c>
      <c r="D1097" s="10">
        <f t="shared" si="120"/>
        <v>207.9789581</v>
      </c>
      <c r="E1097" s="10">
        <f t="shared" si="121"/>
        <v>1</v>
      </c>
      <c r="F1097" s="10">
        <f t="shared" si="122"/>
        <v>0</v>
      </c>
      <c r="G1097" s="10">
        <f t="shared" si="123"/>
        <v>0</v>
      </c>
      <c r="H1097" s="10">
        <f t="shared" si="124"/>
        <v>0</v>
      </c>
      <c r="I1097" s="10">
        <f t="shared" si="125"/>
        <v>0</v>
      </c>
      <c r="J1097" s="10">
        <f t="shared" si="126"/>
        <v>0</v>
      </c>
      <c r="K1097" s="10">
        <f t="shared" si="127"/>
        <v>0</v>
      </c>
      <c r="L1097" s="9">
        <f t="shared" si="117"/>
        <v>207.9789581</v>
      </c>
      <c r="M1097" s="9">
        <f t="shared" si="128"/>
        <v>214.94930496499993</v>
      </c>
      <c r="N1097" s="9">
        <f t="shared" si="131"/>
        <v>212.83901703000001</v>
      </c>
      <c r="O1097" s="9">
        <f t="shared" si="106"/>
        <v>182.08243141150007</v>
      </c>
      <c r="P1097" s="9">
        <f t="shared" si="129"/>
        <v>-6.9703468649999252</v>
      </c>
      <c r="Q1097" s="10">
        <f t="shared" si="130"/>
        <v>0</v>
      </c>
      <c r="R1097" s="9">
        <f t="shared" si="132"/>
        <v>-4.8600589300000081</v>
      </c>
      <c r="S1097" s="10">
        <f t="shared" si="134"/>
        <v>0</v>
      </c>
      <c r="T1097" s="9">
        <f t="shared" si="107"/>
        <v>25.896526688499932</v>
      </c>
      <c r="U1097" s="10">
        <f t="shared" si="112"/>
        <v>0</v>
      </c>
      <c r="V1097" s="9">
        <f t="shared" si="133"/>
        <v>2.1102879349999171</v>
      </c>
      <c r="W1097" s="10">
        <f t="shared" si="118"/>
        <v>0</v>
      </c>
      <c r="X1097" s="9">
        <f t="shared" si="108"/>
        <v>32.866873553499858</v>
      </c>
      <c r="Y1097" s="10">
        <f t="shared" si="113"/>
        <v>0</v>
      </c>
      <c r="Z1097" s="9">
        <f t="shared" si="109"/>
        <v>30.75658561849994</v>
      </c>
      <c r="AA1097" s="10">
        <f t="shared" si="114"/>
        <v>0</v>
      </c>
      <c r="AB1097" s="10">
        <f t="shared" si="115"/>
        <v>0</v>
      </c>
      <c r="AC1097" s="10">
        <f t="shared" si="116"/>
        <v>0</v>
      </c>
      <c r="AD1097" s="10">
        <f t="shared" si="110"/>
        <v>0</v>
      </c>
      <c r="AF1097" s="10">
        <f t="shared" si="111"/>
        <v>0</v>
      </c>
    </row>
    <row r="1098" spans="1:32" ht="15.75" customHeight="1" x14ac:dyDescent="0.2">
      <c r="A1098" s="8">
        <v>45390</v>
      </c>
      <c r="B1098" s="32">
        <v>207.782196</v>
      </c>
      <c r="C1098" s="9">
        <f t="shared" si="119"/>
        <v>100.7336655</v>
      </c>
      <c r="D1098" s="10">
        <f t="shared" si="120"/>
        <v>207.782196</v>
      </c>
      <c r="E1098" s="10">
        <f t="shared" si="121"/>
        <v>1</v>
      </c>
      <c r="F1098" s="10">
        <f t="shared" si="122"/>
        <v>0</v>
      </c>
      <c r="G1098" s="10">
        <f t="shared" si="123"/>
        <v>0</v>
      </c>
      <c r="H1098" s="10">
        <f t="shared" si="124"/>
        <v>0</v>
      </c>
      <c r="I1098" s="10">
        <f t="shared" si="125"/>
        <v>0</v>
      </c>
      <c r="J1098" s="10">
        <f t="shared" si="126"/>
        <v>0</v>
      </c>
      <c r="K1098" s="10">
        <f t="shared" si="127"/>
        <v>0</v>
      </c>
      <c r="L1098" s="9">
        <f t="shared" si="117"/>
        <v>207.782196</v>
      </c>
      <c r="M1098" s="9">
        <f t="shared" si="128"/>
        <v>214.18192748999996</v>
      </c>
      <c r="N1098" s="9">
        <f t="shared" si="131"/>
        <v>212.94133392399999</v>
      </c>
      <c r="O1098" s="9">
        <f t="shared" si="106"/>
        <v>182.28681945750006</v>
      </c>
      <c r="P1098" s="9">
        <f t="shared" si="129"/>
        <v>-6.3997314899999651</v>
      </c>
      <c r="Q1098" s="10">
        <f t="shared" si="130"/>
        <v>0</v>
      </c>
      <c r="R1098" s="9">
        <f t="shared" si="132"/>
        <v>-5.1591379239999924</v>
      </c>
      <c r="S1098" s="10">
        <f t="shared" si="134"/>
        <v>0</v>
      </c>
      <c r="T1098" s="9">
        <f t="shared" si="107"/>
        <v>25.49537654249994</v>
      </c>
      <c r="U1098" s="10">
        <f t="shared" si="112"/>
        <v>0</v>
      </c>
      <c r="V1098" s="9">
        <f t="shared" si="133"/>
        <v>1.2405935659999727</v>
      </c>
      <c r="W1098" s="10">
        <f t="shared" si="118"/>
        <v>0</v>
      </c>
      <c r="X1098" s="9">
        <f t="shared" si="108"/>
        <v>31.895108032499905</v>
      </c>
      <c r="Y1098" s="10">
        <f t="shared" si="113"/>
        <v>0</v>
      </c>
      <c r="Z1098" s="9">
        <f t="shared" si="109"/>
        <v>30.654514466499933</v>
      </c>
      <c r="AA1098" s="10">
        <f t="shared" si="114"/>
        <v>0</v>
      </c>
      <c r="AB1098" s="10">
        <f t="shared" si="115"/>
        <v>0</v>
      </c>
      <c r="AC1098" s="10">
        <f t="shared" si="116"/>
        <v>0</v>
      </c>
      <c r="AD1098" s="10">
        <f t="shared" si="110"/>
        <v>0</v>
      </c>
      <c r="AF1098" s="10">
        <f t="shared" si="111"/>
        <v>0</v>
      </c>
    </row>
    <row r="1099" spans="1:32" ht="15.75" customHeight="1" x14ac:dyDescent="0.2">
      <c r="A1099" s="8">
        <v>45391</v>
      </c>
      <c r="B1099" s="32">
        <v>207.48704530000001</v>
      </c>
      <c r="C1099" s="9">
        <f t="shared" si="119"/>
        <v>100.7336655</v>
      </c>
      <c r="D1099" s="10">
        <f t="shared" si="120"/>
        <v>207.48704530000001</v>
      </c>
      <c r="E1099" s="10">
        <f t="shared" si="121"/>
        <v>1</v>
      </c>
      <c r="F1099" s="10">
        <f t="shared" si="122"/>
        <v>0</v>
      </c>
      <c r="G1099" s="10">
        <f t="shared" si="123"/>
        <v>0</v>
      </c>
      <c r="H1099" s="10">
        <f t="shared" si="124"/>
        <v>0</v>
      </c>
      <c r="I1099" s="10">
        <f t="shared" si="125"/>
        <v>0</v>
      </c>
      <c r="J1099" s="10">
        <f t="shared" si="126"/>
        <v>0</v>
      </c>
      <c r="K1099" s="10">
        <f t="shared" si="127"/>
        <v>0</v>
      </c>
      <c r="L1099" s="9">
        <f t="shared" si="117"/>
        <v>207.48704530000001</v>
      </c>
      <c r="M1099" s="9">
        <f t="shared" si="128"/>
        <v>213.448983</v>
      </c>
      <c r="N1099" s="9">
        <f t="shared" si="131"/>
        <v>213.039715578</v>
      </c>
      <c r="O1099" s="9">
        <f t="shared" si="106"/>
        <v>182.49391296350004</v>
      </c>
      <c r="P1099" s="9">
        <f t="shared" si="129"/>
        <v>-5.9619376999999929</v>
      </c>
      <c r="Q1099" s="10">
        <f t="shared" si="130"/>
        <v>0</v>
      </c>
      <c r="R1099" s="9">
        <f t="shared" si="132"/>
        <v>-5.5526702779999937</v>
      </c>
      <c r="S1099" s="10">
        <f t="shared" si="134"/>
        <v>0</v>
      </c>
      <c r="T1099" s="9">
        <f t="shared" si="107"/>
        <v>24.993132336499968</v>
      </c>
      <c r="U1099" s="10">
        <f t="shared" si="112"/>
        <v>0</v>
      </c>
      <c r="V1099" s="9">
        <f t="shared" si="133"/>
        <v>0.40926742199999921</v>
      </c>
      <c r="W1099" s="10">
        <f t="shared" si="118"/>
        <v>0</v>
      </c>
      <c r="X1099" s="9">
        <f t="shared" si="108"/>
        <v>30.955070036499961</v>
      </c>
      <c r="Y1099" s="10">
        <f t="shared" si="113"/>
        <v>0</v>
      </c>
      <c r="Z1099" s="9">
        <f t="shared" si="109"/>
        <v>30.545802614499962</v>
      </c>
      <c r="AA1099" s="10">
        <f t="shared" si="114"/>
        <v>0</v>
      </c>
      <c r="AB1099" s="10">
        <f t="shared" si="115"/>
        <v>0</v>
      </c>
      <c r="AC1099" s="10">
        <f t="shared" si="116"/>
        <v>0</v>
      </c>
      <c r="AD1099" s="10">
        <f t="shared" si="110"/>
        <v>0</v>
      </c>
      <c r="AF1099" s="10">
        <f t="shared" si="111"/>
        <v>0</v>
      </c>
    </row>
    <row r="1100" spans="1:32" ht="15.75" customHeight="1" x14ac:dyDescent="0.2">
      <c r="A1100" s="8">
        <v>45392</v>
      </c>
      <c r="B1100" s="32">
        <v>203.15824889999999</v>
      </c>
      <c r="C1100" s="9">
        <f t="shared" si="119"/>
        <v>100.7336655</v>
      </c>
      <c r="D1100" s="10">
        <f t="shared" si="120"/>
        <v>203.15824889999999</v>
      </c>
      <c r="E1100" s="10">
        <f t="shared" si="121"/>
        <v>1</v>
      </c>
      <c r="F1100" s="10">
        <f t="shared" si="122"/>
        <v>0</v>
      </c>
      <c r="G1100" s="10">
        <f t="shared" si="123"/>
        <v>0</v>
      </c>
      <c r="H1100" s="10">
        <f t="shared" si="124"/>
        <v>0</v>
      </c>
      <c r="I1100" s="10">
        <f t="shared" si="125"/>
        <v>0</v>
      </c>
      <c r="J1100" s="10">
        <f t="shared" si="126"/>
        <v>0</v>
      </c>
      <c r="K1100" s="10">
        <f t="shared" si="127"/>
        <v>0</v>
      </c>
      <c r="L1100" s="9">
        <f t="shared" si="117"/>
        <v>203.15824889999999</v>
      </c>
      <c r="M1100" s="9">
        <f t="shared" si="128"/>
        <v>212.57338485499994</v>
      </c>
      <c r="N1100" s="9">
        <f t="shared" si="131"/>
        <v>213.041683046</v>
      </c>
      <c r="O1100" s="9">
        <f t="shared" si="106"/>
        <v>182.66116188000007</v>
      </c>
      <c r="P1100" s="9">
        <f t="shared" si="129"/>
        <v>-9.415135954999954</v>
      </c>
      <c r="Q1100" s="10">
        <f t="shared" si="130"/>
        <v>0</v>
      </c>
      <c r="R1100" s="9">
        <f t="shared" si="132"/>
        <v>-9.8834341460000132</v>
      </c>
      <c r="S1100" s="10">
        <f t="shared" si="134"/>
        <v>0</v>
      </c>
      <c r="T1100" s="9">
        <f t="shared" si="107"/>
        <v>20.497087019999924</v>
      </c>
      <c r="U1100" s="10">
        <f t="shared" si="112"/>
        <v>0</v>
      </c>
      <c r="V1100" s="9">
        <f t="shared" si="133"/>
        <v>-0.46829819100005921</v>
      </c>
      <c r="W1100" s="10">
        <f t="shared" si="118"/>
        <v>-1</v>
      </c>
      <c r="X1100" s="9">
        <f t="shared" si="108"/>
        <v>29.912222974999878</v>
      </c>
      <c r="Y1100" s="10">
        <f t="shared" si="113"/>
        <v>0</v>
      </c>
      <c r="Z1100" s="9">
        <f t="shared" si="109"/>
        <v>30.380521165999937</v>
      </c>
      <c r="AA1100" s="10">
        <f t="shared" si="114"/>
        <v>0</v>
      </c>
      <c r="AB1100" s="10">
        <f t="shared" si="115"/>
        <v>0</v>
      </c>
      <c r="AC1100" s="10">
        <f t="shared" si="116"/>
        <v>0</v>
      </c>
      <c r="AD1100" s="10">
        <f t="shared" si="110"/>
        <v>0</v>
      </c>
      <c r="AF1100" s="10">
        <f t="shared" si="111"/>
        <v>0</v>
      </c>
    </row>
    <row r="1101" spans="1:32" ht="15.75" customHeight="1" x14ac:dyDescent="0.2">
      <c r="A1101" s="8">
        <v>45393</v>
      </c>
      <c r="B1101" s="32">
        <v>205.2242737</v>
      </c>
      <c r="C1101" s="9">
        <f t="shared" si="119"/>
        <v>100.7336655</v>
      </c>
      <c r="D1101" s="10">
        <f t="shared" si="120"/>
        <v>205.2242737</v>
      </c>
      <c r="E1101" s="10">
        <f t="shared" si="121"/>
        <v>1</v>
      </c>
      <c r="F1101" s="10">
        <f t="shared" si="122"/>
        <v>0</v>
      </c>
      <c r="G1101" s="10">
        <f t="shared" si="123"/>
        <v>0</v>
      </c>
      <c r="H1101" s="10">
        <f t="shared" si="124"/>
        <v>0</v>
      </c>
      <c r="I1101" s="10">
        <f t="shared" si="125"/>
        <v>0</v>
      </c>
      <c r="J1101" s="10">
        <f t="shared" si="126"/>
        <v>0</v>
      </c>
      <c r="K1101" s="10">
        <f t="shared" si="127"/>
        <v>0</v>
      </c>
      <c r="L1101" s="9">
        <f t="shared" si="117"/>
        <v>205.2242737</v>
      </c>
      <c r="M1101" s="9">
        <f t="shared" si="128"/>
        <v>211.74205932499996</v>
      </c>
      <c r="N1101" s="9">
        <f t="shared" si="131"/>
        <v>213.04365082000001</v>
      </c>
      <c r="O1101" s="9">
        <f t="shared" si="106"/>
        <v>182.85226837100004</v>
      </c>
      <c r="P1101" s="9">
        <f t="shared" si="129"/>
        <v>-6.5177856249999593</v>
      </c>
      <c r="Q1101" s="10">
        <f t="shared" si="130"/>
        <v>0</v>
      </c>
      <c r="R1101" s="9">
        <f t="shared" si="132"/>
        <v>-7.8193771200000128</v>
      </c>
      <c r="S1101" s="10">
        <f t="shared" si="134"/>
        <v>0</v>
      </c>
      <c r="T1101" s="9">
        <f t="shared" si="107"/>
        <v>22.372005328999961</v>
      </c>
      <c r="U1101" s="10">
        <f t="shared" si="112"/>
        <v>0</v>
      </c>
      <c r="V1101" s="9">
        <f t="shared" si="133"/>
        <v>-1.3015914950000536</v>
      </c>
      <c r="W1101" s="10">
        <f t="shared" si="118"/>
        <v>0</v>
      </c>
      <c r="X1101" s="9">
        <f t="shared" si="108"/>
        <v>28.88979095399992</v>
      </c>
      <c r="Y1101" s="10">
        <f t="shared" si="113"/>
        <v>0</v>
      </c>
      <c r="Z1101" s="9">
        <f t="shared" si="109"/>
        <v>30.191382448999974</v>
      </c>
      <c r="AA1101" s="10">
        <f t="shared" si="114"/>
        <v>0</v>
      </c>
      <c r="AB1101" s="10">
        <f t="shared" si="115"/>
        <v>0</v>
      </c>
      <c r="AC1101" s="10">
        <f t="shared" si="116"/>
        <v>0</v>
      </c>
      <c r="AD1101" s="10">
        <f t="shared" si="110"/>
        <v>0</v>
      </c>
      <c r="AF1101" s="10">
        <f t="shared" si="111"/>
        <v>0</v>
      </c>
    </row>
    <row r="1102" spans="1:32" ht="15.75" customHeight="1" x14ac:dyDescent="0.2">
      <c r="A1102" s="8">
        <v>45394</v>
      </c>
      <c r="B1102" s="32">
        <v>204.1420746</v>
      </c>
      <c r="C1102" s="9">
        <f t="shared" si="119"/>
        <v>100.7336655</v>
      </c>
      <c r="D1102" s="10">
        <f t="shared" si="120"/>
        <v>204.1420746</v>
      </c>
      <c r="E1102" s="10">
        <f t="shared" si="121"/>
        <v>1</v>
      </c>
      <c r="F1102" s="10">
        <f t="shared" si="122"/>
        <v>0</v>
      </c>
      <c r="G1102" s="10">
        <f t="shared" si="123"/>
        <v>0</v>
      </c>
      <c r="H1102" s="10">
        <f t="shared" si="124"/>
        <v>0</v>
      </c>
      <c r="I1102" s="10">
        <f t="shared" si="125"/>
        <v>0</v>
      </c>
      <c r="J1102" s="10">
        <f t="shared" si="126"/>
        <v>0</v>
      </c>
      <c r="K1102" s="10">
        <f t="shared" si="127"/>
        <v>0</v>
      </c>
      <c r="L1102" s="9">
        <f t="shared" si="117"/>
        <v>204.1420746</v>
      </c>
      <c r="M1102" s="9">
        <f t="shared" si="128"/>
        <v>210.86154327499997</v>
      </c>
      <c r="N1102" s="9">
        <f t="shared" si="131"/>
        <v>213.049553836</v>
      </c>
      <c r="O1102" s="9">
        <f t="shared" si="106"/>
        <v>183.01927131600004</v>
      </c>
      <c r="P1102" s="9">
        <f t="shared" si="129"/>
        <v>-6.7194686749999732</v>
      </c>
      <c r="Q1102" s="10">
        <f t="shared" si="130"/>
        <v>0</v>
      </c>
      <c r="R1102" s="9">
        <f t="shared" si="132"/>
        <v>-8.9074792360000004</v>
      </c>
      <c r="S1102" s="10">
        <f t="shared" si="134"/>
        <v>0</v>
      </c>
      <c r="T1102" s="9">
        <f t="shared" si="107"/>
        <v>21.122803283999957</v>
      </c>
      <c r="U1102" s="10">
        <f t="shared" si="112"/>
        <v>0</v>
      </c>
      <c r="V1102" s="9">
        <f t="shared" si="133"/>
        <v>-2.1880105610000271</v>
      </c>
      <c r="W1102" s="10">
        <f t="shared" si="118"/>
        <v>0</v>
      </c>
      <c r="X1102" s="9">
        <f t="shared" si="108"/>
        <v>27.84227195899993</v>
      </c>
      <c r="Y1102" s="10">
        <f t="shared" si="113"/>
        <v>0</v>
      </c>
      <c r="Z1102" s="9">
        <f t="shared" si="109"/>
        <v>30.030282519999957</v>
      </c>
      <c r="AA1102" s="10">
        <f t="shared" si="114"/>
        <v>0</v>
      </c>
      <c r="AB1102" s="10">
        <f t="shared" si="115"/>
        <v>0</v>
      </c>
      <c r="AC1102" s="10">
        <f t="shared" si="116"/>
        <v>0</v>
      </c>
      <c r="AD1102" s="10">
        <f t="shared" si="110"/>
        <v>0</v>
      </c>
      <c r="AF1102" s="10">
        <f t="shared" si="111"/>
        <v>0</v>
      </c>
    </row>
    <row r="1103" spans="1:32" ht="15.75" customHeight="1" x14ac:dyDescent="0.2">
      <c r="A1103" s="8">
        <v>45397</v>
      </c>
      <c r="B1103" s="32">
        <v>202.07604979999999</v>
      </c>
      <c r="C1103" s="9">
        <f t="shared" si="119"/>
        <v>100.7336655</v>
      </c>
      <c r="D1103" s="10">
        <f t="shared" si="120"/>
        <v>202.07604979999999</v>
      </c>
      <c r="E1103" s="10">
        <f t="shared" si="121"/>
        <v>1</v>
      </c>
      <c r="F1103" s="10">
        <f t="shared" si="122"/>
        <v>0</v>
      </c>
      <c r="G1103" s="10">
        <f t="shared" si="123"/>
        <v>0</v>
      </c>
      <c r="H1103" s="10">
        <f t="shared" si="124"/>
        <v>0</v>
      </c>
      <c r="I1103" s="10">
        <f t="shared" si="125"/>
        <v>0</v>
      </c>
      <c r="J1103" s="10">
        <f t="shared" si="126"/>
        <v>0</v>
      </c>
      <c r="K1103" s="10">
        <f t="shared" si="127"/>
        <v>0</v>
      </c>
      <c r="L1103" s="9">
        <f t="shared" si="117"/>
        <v>202.07604979999999</v>
      </c>
      <c r="M1103" s="9">
        <f t="shared" si="128"/>
        <v>209.92199783500001</v>
      </c>
      <c r="N1103" s="9">
        <f t="shared" si="131"/>
        <v>213.02200683800001</v>
      </c>
      <c r="O1103" s="9">
        <f t="shared" si="106"/>
        <v>183.17619010850004</v>
      </c>
      <c r="P1103" s="9">
        <f t="shared" si="129"/>
        <v>-7.8459480350000206</v>
      </c>
      <c r="Q1103" s="10">
        <f t="shared" si="130"/>
        <v>0</v>
      </c>
      <c r="R1103" s="9">
        <f t="shared" si="132"/>
        <v>-10.945957038000017</v>
      </c>
      <c r="S1103" s="10">
        <f t="shared" si="134"/>
        <v>0</v>
      </c>
      <c r="T1103" s="9">
        <f t="shared" si="107"/>
        <v>18.899859691499955</v>
      </c>
      <c r="U1103" s="10">
        <f t="shared" si="112"/>
        <v>0</v>
      </c>
      <c r="V1103" s="9">
        <f t="shared" si="133"/>
        <v>-3.1000090029999967</v>
      </c>
      <c r="W1103" s="10">
        <f t="shared" si="118"/>
        <v>0</v>
      </c>
      <c r="X1103" s="9">
        <f t="shared" si="108"/>
        <v>26.745807726499976</v>
      </c>
      <c r="Y1103" s="10">
        <f t="shared" si="113"/>
        <v>0</v>
      </c>
      <c r="Z1103" s="9">
        <f t="shared" si="109"/>
        <v>29.845816729499973</v>
      </c>
      <c r="AA1103" s="10">
        <f t="shared" si="114"/>
        <v>0</v>
      </c>
      <c r="AB1103" s="10">
        <f t="shared" si="115"/>
        <v>0</v>
      </c>
      <c r="AC1103" s="10">
        <f t="shared" si="116"/>
        <v>0</v>
      </c>
      <c r="AD1103" s="10">
        <f t="shared" si="110"/>
        <v>0</v>
      </c>
      <c r="AF1103" s="10">
        <f t="shared" si="111"/>
        <v>0</v>
      </c>
    </row>
    <row r="1104" spans="1:32" ht="15.75" customHeight="1" x14ac:dyDescent="0.2">
      <c r="A1104" s="8">
        <v>45398</v>
      </c>
      <c r="B1104" s="32">
        <v>201.584137</v>
      </c>
      <c r="C1104" s="9">
        <f t="shared" si="119"/>
        <v>100.7336655</v>
      </c>
      <c r="D1104" s="10">
        <f t="shared" si="120"/>
        <v>201.584137</v>
      </c>
      <c r="E1104" s="10">
        <f t="shared" si="121"/>
        <v>1</v>
      </c>
      <c r="F1104" s="10">
        <f t="shared" si="122"/>
        <v>0</v>
      </c>
      <c r="G1104" s="10">
        <f t="shared" si="123"/>
        <v>0</v>
      </c>
      <c r="H1104" s="10">
        <f t="shared" si="124"/>
        <v>0</v>
      </c>
      <c r="I1104" s="10">
        <f t="shared" si="125"/>
        <v>0</v>
      </c>
      <c r="J1104" s="10">
        <f t="shared" si="126"/>
        <v>0</v>
      </c>
      <c r="K1104" s="10">
        <f t="shared" si="127"/>
        <v>0</v>
      </c>
      <c r="L1104" s="9">
        <f t="shared" si="117"/>
        <v>201.584137</v>
      </c>
      <c r="M1104" s="9">
        <f t="shared" si="128"/>
        <v>209.03164291499996</v>
      </c>
      <c r="N1104" s="9">
        <f t="shared" si="131"/>
        <v>213.01020080800001</v>
      </c>
      <c r="O1104" s="9">
        <f t="shared" si="106"/>
        <v>183.31785972550003</v>
      </c>
      <c r="P1104" s="9">
        <f t="shared" si="129"/>
        <v>-7.4475059149999652</v>
      </c>
      <c r="Q1104" s="10">
        <f t="shared" si="130"/>
        <v>0</v>
      </c>
      <c r="R1104" s="9">
        <f t="shared" si="132"/>
        <v>-11.426063808000009</v>
      </c>
      <c r="S1104" s="10">
        <f t="shared" si="134"/>
        <v>0</v>
      </c>
      <c r="T1104" s="9">
        <f t="shared" si="107"/>
        <v>18.26627727449997</v>
      </c>
      <c r="U1104" s="10">
        <f t="shared" si="112"/>
        <v>0</v>
      </c>
      <c r="V1104" s="9">
        <f t="shared" si="133"/>
        <v>-3.978557893000044</v>
      </c>
      <c r="W1104" s="10">
        <f t="shared" si="118"/>
        <v>0</v>
      </c>
      <c r="X1104" s="9">
        <f t="shared" si="108"/>
        <v>25.713783189499935</v>
      </c>
      <c r="Y1104" s="10">
        <f t="shared" si="113"/>
        <v>0</v>
      </c>
      <c r="Z1104" s="9">
        <f t="shared" si="109"/>
        <v>29.692341082499979</v>
      </c>
      <c r="AA1104" s="10">
        <f t="shared" si="114"/>
        <v>0</v>
      </c>
      <c r="AB1104" s="10">
        <f t="shared" si="115"/>
        <v>0</v>
      </c>
      <c r="AC1104" s="10">
        <f t="shared" si="116"/>
        <v>0</v>
      </c>
      <c r="AD1104" s="10">
        <f t="shared" si="110"/>
        <v>0</v>
      </c>
      <c r="AF1104" s="10">
        <f t="shared" si="111"/>
        <v>0</v>
      </c>
    </row>
    <row r="1105" spans="1:32" ht="15.75" customHeight="1" x14ac:dyDescent="0.2">
      <c r="A1105" s="8">
        <v>45399</v>
      </c>
      <c r="B1105" s="32">
        <v>199.12460329999999</v>
      </c>
      <c r="C1105" s="9">
        <f t="shared" si="119"/>
        <v>100.7336655</v>
      </c>
      <c r="D1105" s="10">
        <f t="shared" si="120"/>
        <v>199.12460329999999</v>
      </c>
      <c r="E1105" s="10">
        <f t="shared" si="121"/>
        <v>1</v>
      </c>
      <c r="F1105" s="10">
        <f t="shared" si="122"/>
        <v>0</v>
      </c>
      <c r="G1105" s="10">
        <f t="shared" si="123"/>
        <v>0</v>
      </c>
      <c r="H1105" s="10">
        <f t="shared" si="124"/>
        <v>0</v>
      </c>
      <c r="I1105" s="10">
        <f t="shared" si="125"/>
        <v>0</v>
      </c>
      <c r="J1105" s="10">
        <f t="shared" si="126"/>
        <v>0</v>
      </c>
      <c r="K1105" s="10">
        <f t="shared" si="127"/>
        <v>0</v>
      </c>
      <c r="L1105" s="9">
        <f t="shared" si="117"/>
        <v>199.12460329999999</v>
      </c>
      <c r="M1105" s="9">
        <f t="shared" si="128"/>
        <v>208.04290619</v>
      </c>
      <c r="N1105" s="9">
        <f t="shared" si="131"/>
        <v>212.97675079600006</v>
      </c>
      <c r="O1105" s="9">
        <f t="shared" si="106"/>
        <v>183.45239669750001</v>
      </c>
      <c r="P1105" s="9">
        <f t="shared" si="129"/>
        <v>-8.9183028900000068</v>
      </c>
      <c r="Q1105" s="10">
        <f t="shared" si="130"/>
        <v>0</v>
      </c>
      <c r="R1105" s="9">
        <f t="shared" si="132"/>
        <v>-13.852147496000072</v>
      </c>
      <c r="S1105" s="10">
        <f t="shared" si="134"/>
        <v>0</v>
      </c>
      <c r="T1105" s="9">
        <f t="shared" si="107"/>
        <v>15.672206602499983</v>
      </c>
      <c r="U1105" s="10">
        <f t="shared" si="112"/>
        <v>0</v>
      </c>
      <c r="V1105" s="9">
        <f t="shared" si="133"/>
        <v>-4.9338446060000649</v>
      </c>
      <c r="W1105" s="10">
        <f t="shared" si="118"/>
        <v>0</v>
      </c>
      <c r="X1105" s="9">
        <f t="shared" si="108"/>
        <v>24.59050949249999</v>
      </c>
      <c r="Y1105" s="10">
        <f t="shared" si="113"/>
        <v>0</v>
      </c>
      <c r="Z1105" s="9">
        <f t="shared" si="109"/>
        <v>29.524354098500055</v>
      </c>
      <c r="AA1105" s="10">
        <f t="shared" si="114"/>
        <v>0</v>
      </c>
      <c r="AB1105" s="10">
        <f t="shared" si="115"/>
        <v>0</v>
      </c>
      <c r="AC1105" s="10">
        <f t="shared" si="116"/>
        <v>0</v>
      </c>
      <c r="AD1105" s="10">
        <f t="shared" si="110"/>
        <v>0</v>
      </c>
      <c r="AF1105" s="10">
        <f t="shared" si="111"/>
        <v>0</v>
      </c>
    </row>
    <row r="1106" spans="1:32" ht="15.75" customHeight="1" x14ac:dyDescent="0.2">
      <c r="A1106" s="8">
        <v>45400</v>
      </c>
      <c r="B1106" s="32">
        <v>197.25535579999999</v>
      </c>
      <c r="C1106" s="9">
        <f t="shared" si="119"/>
        <v>100.7336655</v>
      </c>
      <c r="D1106" s="10">
        <f t="shared" si="120"/>
        <v>197.25535579999999</v>
      </c>
      <c r="E1106" s="10">
        <f t="shared" si="121"/>
        <v>1</v>
      </c>
      <c r="F1106" s="10">
        <f t="shared" si="122"/>
        <v>0</v>
      </c>
      <c r="G1106" s="10">
        <f t="shared" si="123"/>
        <v>0</v>
      </c>
      <c r="H1106" s="10">
        <f t="shared" si="124"/>
        <v>0</v>
      </c>
      <c r="I1106" s="10">
        <f t="shared" si="125"/>
        <v>0</v>
      </c>
      <c r="J1106" s="10">
        <f t="shared" si="126"/>
        <v>0</v>
      </c>
      <c r="K1106" s="10">
        <f t="shared" si="127"/>
        <v>0</v>
      </c>
      <c r="L1106" s="9">
        <f t="shared" si="117"/>
        <v>197.25535579999999</v>
      </c>
      <c r="M1106" s="9">
        <f t="shared" si="128"/>
        <v>206.94103164499998</v>
      </c>
      <c r="N1106" s="9">
        <f t="shared" si="131"/>
        <v>212.89214264200004</v>
      </c>
      <c r="O1106" s="9">
        <f t="shared" si="106"/>
        <v>183.6166941825</v>
      </c>
      <c r="P1106" s="9">
        <f t="shared" si="129"/>
        <v>-9.6856758449999916</v>
      </c>
      <c r="Q1106" s="10">
        <f t="shared" si="130"/>
        <v>0</v>
      </c>
      <c r="R1106" s="9">
        <f t="shared" si="132"/>
        <v>-15.636786842000049</v>
      </c>
      <c r="S1106" s="10">
        <f t="shared" si="134"/>
        <v>0</v>
      </c>
      <c r="T1106" s="9">
        <f t="shared" si="107"/>
        <v>13.638661617499992</v>
      </c>
      <c r="U1106" s="10">
        <f t="shared" si="112"/>
        <v>0</v>
      </c>
      <c r="V1106" s="9">
        <f t="shared" si="133"/>
        <v>-5.9511109970000575</v>
      </c>
      <c r="W1106" s="10">
        <f t="shared" si="118"/>
        <v>0</v>
      </c>
      <c r="X1106" s="9">
        <f t="shared" si="108"/>
        <v>23.324337462499983</v>
      </c>
      <c r="Y1106" s="10">
        <f t="shared" si="113"/>
        <v>0</v>
      </c>
      <c r="Z1106" s="9">
        <f t="shared" si="109"/>
        <v>29.275448459500041</v>
      </c>
      <c r="AA1106" s="10">
        <f t="shared" si="114"/>
        <v>0</v>
      </c>
      <c r="AB1106" s="10">
        <f t="shared" si="115"/>
        <v>0</v>
      </c>
      <c r="AC1106" s="10">
        <f t="shared" si="116"/>
        <v>0</v>
      </c>
      <c r="AD1106" s="10">
        <f t="shared" si="110"/>
        <v>0</v>
      </c>
      <c r="AF1106" s="10">
        <f t="shared" si="111"/>
        <v>0</v>
      </c>
    </row>
    <row r="1107" spans="1:32" ht="15.75" customHeight="1" x14ac:dyDescent="0.2">
      <c r="A1107" s="8">
        <v>45401</v>
      </c>
      <c r="B1107" s="32">
        <v>196.86183170000001</v>
      </c>
      <c r="C1107" s="9">
        <f t="shared" si="119"/>
        <v>100.7336655</v>
      </c>
      <c r="D1107" s="10">
        <f t="shared" si="120"/>
        <v>196.86183170000001</v>
      </c>
      <c r="E1107" s="10">
        <f t="shared" si="121"/>
        <v>1</v>
      </c>
      <c r="F1107" s="10">
        <f t="shared" si="122"/>
        <v>0</v>
      </c>
      <c r="G1107" s="10">
        <f t="shared" si="123"/>
        <v>0</v>
      </c>
      <c r="H1107" s="10">
        <f t="shared" si="124"/>
        <v>0</v>
      </c>
      <c r="I1107" s="10">
        <f t="shared" si="125"/>
        <v>0</v>
      </c>
      <c r="J1107" s="10">
        <f t="shared" si="126"/>
        <v>0</v>
      </c>
      <c r="K1107" s="10">
        <f t="shared" si="127"/>
        <v>0</v>
      </c>
      <c r="L1107" s="9">
        <f t="shared" si="117"/>
        <v>196.86183170000001</v>
      </c>
      <c r="M1107" s="9">
        <f t="shared" si="128"/>
        <v>205.88834762499997</v>
      </c>
      <c r="N1107" s="9">
        <f t="shared" si="131"/>
        <v>212.77408447600007</v>
      </c>
      <c r="O1107" s="9">
        <f t="shared" si="106"/>
        <v>183.76746421750002</v>
      </c>
      <c r="P1107" s="9">
        <f t="shared" si="129"/>
        <v>-9.0265159249999556</v>
      </c>
      <c r="Q1107" s="10">
        <f t="shared" si="130"/>
        <v>0</v>
      </c>
      <c r="R1107" s="9">
        <f t="shared" si="132"/>
        <v>-15.912252776000059</v>
      </c>
      <c r="S1107" s="10">
        <f t="shared" si="134"/>
        <v>0</v>
      </c>
      <c r="T1107" s="9">
        <f t="shared" si="107"/>
        <v>13.09436748249999</v>
      </c>
      <c r="U1107" s="10">
        <f t="shared" si="112"/>
        <v>0</v>
      </c>
      <c r="V1107" s="9">
        <f t="shared" si="133"/>
        <v>-6.8857368510001038</v>
      </c>
      <c r="W1107" s="10">
        <f t="shared" si="118"/>
        <v>0</v>
      </c>
      <c r="X1107" s="9">
        <f t="shared" si="108"/>
        <v>22.120883407499946</v>
      </c>
      <c r="Y1107" s="10">
        <f t="shared" si="113"/>
        <v>0</v>
      </c>
      <c r="Z1107" s="9">
        <f t="shared" si="109"/>
        <v>29.00662025850005</v>
      </c>
      <c r="AA1107" s="10">
        <f t="shared" si="114"/>
        <v>0</v>
      </c>
      <c r="AB1107" s="10">
        <f t="shared" si="115"/>
        <v>0</v>
      </c>
      <c r="AC1107" s="10">
        <f t="shared" si="116"/>
        <v>0</v>
      </c>
      <c r="AD1107" s="10">
        <f t="shared" si="110"/>
        <v>0</v>
      </c>
      <c r="AF1107" s="10">
        <f t="shared" si="111"/>
        <v>0</v>
      </c>
    </row>
    <row r="1108" spans="1:32" ht="15.75" customHeight="1" x14ac:dyDescent="0.2">
      <c r="A1108" s="8">
        <v>45404</v>
      </c>
      <c r="B1108" s="32">
        <v>198.23916629999999</v>
      </c>
      <c r="C1108" s="9">
        <f t="shared" si="119"/>
        <v>100.7336655</v>
      </c>
      <c r="D1108" s="10">
        <f t="shared" si="120"/>
        <v>198.23916629999999</v>
      </c>
      <c r="E1108" s="10">
        <f t="shared" si="121"/>
        <v>1</v>
      </c>
      <c r="F1108" s="10">
        <f t="shared" si="122"/>
        <v>0</v>
      </c>
      <c r="G1108" s="10">
        <f t="shared" si="123"/>
        <v>0</v>
      </c>
      <c r="H1108" s="10">
        <f t="shared" si="124"/>
        <v>0</v>
      </c>
      <c r="I1108" s="10">
        <f t="shared" si="125"/>
        <v>0</v>
      </c>
      <c r="J1108" s="10">
        <f t="shared" si="126"/>
        <v>0</v>
      </c>
      <c r="K1108" s="10">
        <f t="shared" si="127"/>
        <v>0</v>
      </c>
      <c r="L1108" s="9">
        <f t="shared" si="117"/>
        <v>198.23916629999999</v>
      </c>
      <c r="M1108" s="9">
        <f t="shared" si="128"/>
        <v>205.19475631999995</v>
      </c>
      <c r="N1108" s="9">
        <f t="shared" si="131"/>
        <v>212.63635010200002</v>
      </c>
      <c r="O1108" s="9">
        <f t="shared" si="106"/>
        <v>183.92512092550001</v>
      </c>
      <c r="P1108" s="9">
        <f t="shared" si="129"/>
        <v>-6.9555900199999598</v>
      </c>
      <c r="Q1108" s="10">
        <f t="shared" si="130"/>
        <v>0</v>
      </c>
      <c r="R1108" s="9">
        <f t="shared" si="132"/>
        <v>-14.397183802000029</v>
      </c>
      <c r="S1108" s="10">
        <f t="shared" si="134"/>
        <v>0</v>
      </c>
      <c r="T1108" s="9">
        <f t="shared" si="107"/>
        <v>14.314045374499983</v>
      </c>
      <c r="U1108" s="10">
        <f t="shared" si="112"/>
        <v>0</v>
      </c>
      <c r="V1108" s="9">
        <f t="shared" si="133"/>
        <v>-7.4415937820000693</v>
      </c>
      <c r="W1108" s="10">
        <f t="shared" si="118"/>
        <v>0</v>
      </c>
      <c r="X1108" s="9">
        <f t="shared" si="108"/>
        <v>21.269635394499943</v>
      </c>
      <c r="Y1108" s="10">
        <f t="shared" si="113"/>
        <v>0</v>
      </c>
      <c r="Z1108" s="9">
        <f t="shared" si="109"/>
        <v>28.711229176500012</v>
      </c>
      <c r="AA1108" s="10">
        <f t="shared" si="114"/>
        <v>0</v>
      </c>
      <c r="AB1108" s="10">
        <f t="shared" si="115"/>
        <v>0</v>
      </c>
      <c r="AC1108" s="10">
        <f t="shared" si="116"/>
        <v>0</v>
      </c>
      <c r="AD1108" s="10">
        <f t="shared" si="110"/>
        <v>0</v>
      </c>
      <c r="AF1108" s="10">
        <f t="shared" si="111"/>
        <v>0</v>
      </c>
    </row>
    <row r="1109" spans="1:32" ht="15.75" customHeight="1" x14ac:dyDescent="0.2">
      <c r="A1109" s="8">
        <v>45405</v>
      </c>
      <c r="B1109" s="32">
        <v>201.09223940000001</v>
      </c>
      <c r="C1109" s="9">
        <f t="shared" si="119"/>
        <v>100.7336655</v>
      </c>
      <c r="D1109" s="10">
        <f t="shared" si="120"/>
        <v>201.09223940000001</v>
      </c>
      <c r="E1109" s="10">
        <f t="shared" si="121"/>
        <v>1</v>
      </c>
      <c r="F1109" s="10">
        <f t="shared" si="122"/>
        <v>0</v>
      </c>
      <c r="G1109" s="10">
        <f t="shared" si="123"/>
        <v>0</v>
      </c>
      <c r="H1109" s="10">
        <f t="shared" si="124"/>
        <v>0</v>
      </c>
      <c r="I1109" s="10">
        <f t="shared" si="125"/>
        <v>0</v>
      </c>
      <c r="J1109" s="10">
        <f t="shared" si="126"/>
        <v>0</v>
      </c>
      <c r="K1109" s="10">
        <f t="shared" si="127"/>
        <v>0</v>
      </c>
      <c r="L1109" s="9">
        <f t="shared" si="117"/>
        <v>201.09223940000001</v>
      </c>
      <c r="M1109" s="9">
        <f t="shared" si="128"/>
        <v>204.63889999999998</v>
      </c>
      <c r="N1109" s="9">
        <f t="shared" si="131"/>
        <v>212.52616242000005</v>
      </c>
      <c r="O1109" s="9">
        <f t="shared" si="106"/>
        <v>184.08745079000005</v>
      </c>
      <c r="P1109" s="9">
        <f t="shared" si="129"/>
        <v>-3.5466605999999672</v>
      </c>
      <c r="Q1109" s="10">
        <f t="shared" si="130"/>
        <v>0</v>
      </c>
      <c r="R1109" s="9">
        <f t="shared" si="132"/>
        <v>-11.433923020000037</v>
      </c>
      <c r="S1109" s="10">
        <f t="shared" si="134"/>
        <v>0</v>
      </c>
      <c r="T1109" s="9">
        <f t="shared" si="107"/>
        <v>17.004788609999963</v>
      </c>
      <c r="U1109" s="10">
        <f t="shared" si="112"/>
        <v>0</v>
      </c>
      <c r="V1109" s="9">
        <f t="shared" si="133"/>
        <v>-7.8872624200000701</v>
      </c>
      <c r="W1109" s="10">
        <f t="shared" si="118"/>
        <v>0</v>
      </c>
      <c r="X1109" s="9">
        <f t="shared" si="108"/>
        <v>20.55144920999993</v>
      </c>
      <c r="Y1109" s="10">
        <f t="shared" si="113"/>
        <v>0</v>
      </c>
      <c r="Z1109" s="9">
        <f t="shared" si="109"/>
        <v>28.43871163</v>
      </c>
      <c r="AA1109" s="10">
        <f t="shared" si="114"/>
        <v>0</v>
      </c>
      <c r="AB1109" s="10">
        <f t="shared" si="115"/>
        <v>0</v>
      </c>
      <c r="AC1109" s="10">
        <f t="shared" si="116"/>
        <v>0</v>
      </c>
      <c r="AD1109" s="10">
        <f t="shared" si="110"/>
        <v>0</v>
      </c>
      <c r="AF1109" s="10">
        <f t="shared" si="111"/>
        <v>0</v>
      </c>
    </row>
    <row r="1110" spans="1:32" ht="15.75" customHeight="1" x14ac:dyDescent="0.2">
      <c r="A1110" s="8">
        <v>45406</v>
      </c>
      <c r="B1110" s="32">
        <v>202.2728271</v>
      </c>
      <c r="C1110" s="9">
        <f t="shared" si="119"/>
        <v>100.7336655</v>
      </c>
      <c r="D1110" s="10">
        <f t="shared" si="120"/>
        <v>202.2728271</v>
      </c>
      <c r="E1110" s="10">
        <f t="shared" si="121"/>
        <v>1</v>
      </c>
      <c r="F1110" s="10">
        <f t="shared" si="122"/>
        <v>0</v>
      </c>
      <c r="G1110" s="10">
        <f t="shared" si="123"/>
        <v>0</v>
      </c>
      <c r="H1110" s="10">
        <f t="shared" si="124"/>
        <v>0</v>
      </c>
      <c r="I1110" s="10">
        <f t="shared" si="125"/>
        <v>0</v>
      </c>
      <c r="J1110" s="10">
        <f t="shared" si="126"/>
        <v>0</v>
      </c>
      <c r="K1110" s="10">
        <f t="shared" si="127"/>
        <v>0</v>
      </c>
      <c r="L1110" s="9">
        <f t="shared" si="117"/>
        <v>202.2728271</v>
      </c>
      <c r="M1110" s="9">
        <f t="shared" si="128"/>
        <v>204.22569732999997</v>
      </c>
      <c r="N1110" s="9">
        <f t="shared" si="131"/>
        <v>212.47500397200002</v>
      </c>
      <c r="O1110" s="9">
        <f t="shared" si="106"/>
        <v>184.23723701400004</v>
      </c>
      <c r="P1110" s="9">
        <f t="shared" si="129"/>
        <v>-1.9528702299999736</v>
      </c>
      <c r="Q1110" s="10">
        <f t="shared" si="130"/>
        <v>0</v>
      </c>
      <c r="R1110" s="9">
        <f t="shared" si="132"/>
        <v>-10.202176872000024</v>
      </c>
      <c r="S1110" s="10">
        <f t="shared" si="134"/>
        <v>0</v>
      </c>
      <c r="T1110" s="9">
        <f t="shared" si="107"/>
        <v>18.035590085999957</v>
      </c>
      <c r="U1110" s="10">
        <f t="shared" si="112"/>
        <v>0</v>
      </c>
      <c r="V1110" s="9">
        <f t="shared" si="133"/>
        <v>-8.2493066420000503</v>
      </c>
      <c r="W1110" s="10">
        <f t="shared" si="118"/>
        <v>0</v>
      </c>
      <c r="X1110" s="9">
        <f t="shared" si="108"/>
        <v>19.98846031599993</v>
      </c>
      <c r="Y1110" s="10">
        <f t="shared" si="113"/>
        <v>0</v>
      </c>
      <c r="Z1110" s="9">
        <f t="shared" si="109"/>
        <v>28.23776695799998</v>
      </c>
      <c r="AA1110" s="10">
        <f t="shared" si="114"/>
        <v>0</v>
      </c>
      <c r="AB1110" s="10">
        <f t="shared" si="115"/>
        <v>0</v>
      </c>
      <c r="AC1110" s="10">
        <f t="shared" si="116"/>
        <v>0</v>
      </c>
      <c r="AD1110" s="10">
        <f t="shared" si="110"/>
        <v>0</v>
      </c>
      <c r="AF1110" s="10">
        <f t="shared" si="111"/>
        <v>0</v>
      </c>
    </row>
    <row r="1111" spans="1:32" ht="15.75" customHeight="1" x14ac:dyDescent="0.2">
      <c r="A1111" s="8">
        <v>45407</v>
      </c>
      <c r="B1111" s="32">
        <v>197.84564209999999</v>
      </c>
      <c r="C1111" s="9">
        <f t="shared" si="119"/>
        <v>100.7336655</v>
      </c>
      <c r="D1111" s="10">
        <f t="shared" si="120"/>
        <v>197.84564209999999</v>
      </c>
      <c r="E1111" s="10">
        <f t="shared" si="121"/>
        <v>1</v>
      </c>
      <c r="F1111" s="10">
        <f t="shared" si="122"/>
        <v>0</v>
      </c>
      <c r="G1111" s="10">
        <f t="shared" si="123"/>
        <v>0</v>
      </c>
      <c r="H1111" s="10">
        <f t="shared" si="124"/>
        <v>0</v>
      </c>
      <c r="I1111" s="10">
        <f t="shared" si="125"/>
        <v>0</v>
      </c>
      <c r="J1111" s="10">
        <f t="shared" si="126"/>
        <v>0</v>
      </c>
      <c r="K1111" s="10">
        <f t="shared" si="127"/>
        <v>0</v>
      </c>
      <c r="L1111" s="9">
        <f t="shared" si="117"/>
        <v>197.84564209999999</v>
      </c>
      <c r="M1111" s="9">
        <f t="shared" si="128"/>
        <v>203.58621597499999</v>
      </c>
      <c r="N1111" s="9">
        <f t="shared" si="131"/>
        <v>212.38055756200001</v>
      </c>
      <c r="O1111" s="9">
        <f t="shared" si="106"/>
        <v>184.35972228950001</v>
      </c>
      <c r="P1111" s="9">
        <f t="shared" si="129"/>
        <v>-5.7405738749999955</v>
      </c>
      <c r="Q1111" s="10">
        <f t="shared" si="130"/>
        <v>0</v>
      </c>
      <c r="R1111" s="9">
        <f t="shared" si="132"/>
        <v>-14.534915462000015</v>
      </c>
      <c r="S1111" s="10">
        <f t="shared" si="134"/>
        <v>0</v>
      </c>
      <c r="T1111" s="9">
        <f t="shared" si="107"/>
        <v>13.485919810499979</v>
      </c>
      <c r="U1111" s="10">
        <f t="shared" si="112"/>
        <v>0</v>
      </c>
      <c r="V1111" s="9">
        <f t="shared" si="133"/>
        <v>-8.7943415870000194</v>
      </c>
      <c r="W1111" s="10">
        <f t="shared" si="118"/>
        <v>0</v>
      </c>
      <c r="X1111" s="9">
        <f t="shared" si="108"/>
        <v>19.226493685499975</v>
      </c>
      <c r="Y1111" s="10">
        <f t="shared" si="113"/>
        <v>0</v>
      </c>
      <c r="Z1111" s="9">
        <f t="shared" si="109"/>
        <v>28.020835272499994</v>
      </c>
      <c r="AA1111" s="10">
        <f t="shared" si="114"/>
        <v>0</v>
      </c>
      <c r="AB1111" s="10">
        <f t="shared" si="115"/>
        <v>0</v>
      </c>
      <c r="AC1111" s="10">
        <f t="shared" si="116"/>
        <v>0</v>
      </c>
      <c r="AD1111" s="10">
        <f t="shared" si="110"/>
        <v>0</v>
      </c>
      <c r="AF1111" s="10">
        <f t="shared" si="111"/>
        <v>0</v>
      </c>
    </row>
    <row r="1112" spans="1:32" ht="15.75" customHeight="1" x14ac:dyDescent="0.2">
      <c r="A1112" s="8">
        <v>45408</v>
      </c>
      <c r="B1112" s="32">
        <v>199.81327820000001</v>
      </c>
      <c r="C1112" s="9">
        <f t="shared" si="119"/>
        <v>100.7336655</v>
      </c>
      <c r="D1112" s="10">
        <f t="shared" si="120"/>
        <v>199.81327820000001</v>
      </c>
      <c r="E1112" s="10">
        <f t="shared" si="121"/>
        <v>1</v>
      </c>
      <c r="F1112" s="10">
        <f t="shared" si="122"/>
        <v>0</v>
      </c>
      <c r="G1112" s="10">
        <f t="shared" si="123"/>
        <v>0</v>
      </c>
      <c r="H1112" s="10">
        <f t="shared" si="124"/>
        <v>0</v>
      </c>
      <c r="I1112" s="10">
        <f t="shared" si="125"/>
        <v>0</v>
      </c>
      <c r="J1112" s="10">
        <f t="shared" si="126"/>
        <v>0</v>
      </c>
      <c r="K1112" s="10">
        <f t="shared" si="127"/>
        <v>0</v>
      </c>
      <c r="L1112" s="9">
        <f t="shared" si="117"/>
        <v>199.81327820000001</v>
      </c>
      <c r="M1112" s="9">
        <f t="shared" si="128"/>
        <v>203.01560211500001</v>
      </c>
      <c r="N1112" s="9">
        <f t="shared" si="131"/>
        <v>212.04802734999998</v>
      </c>
      <c r="O1112" s="9">
        <f t="shared" si="106"/>
        <v>184.49155380200008</v>
      </c>
      <c r="P1112" s="9">
        <f t="shared" si="129"/>
        <v>-3.2023239149999938</v>
      </c>
      <c r="Q1112" s="10">
        <f t="shared" si="130"/>
        <v>0</v>
      </c>
      <c r="R1112" s="9">
        <f t="shared" si="132"/>
        <v>-12.234749149999971</v>
      </c>
      <c r="S1112" s="10">
        <f t="shared" si="134"/>
        <v>0</v>
      </c>
      <c r="T1112" s="9">
        <f t="shared" si="107"/>
        <v>15.32172439799993</v>
      </c>
      <c r="U1112" s="10">
        <f t="shared" si="112"/>
        <v>0</v>
      </c>
      <c r="V1112" s="9">
        <f t="shared" si="133"/>
        <v>-9.0324252349999767</v>
      </c>
      <c r="W1112" s="10">
        <f t="shared" si="118"/>
        <v>0</v>
      </c>
      <c r="X1112" s="9">
        <f t="shared" si="108"/>
        <v>18.524048312999923</v>
      </c>
      <c r="Y1112" s="10">
        <f t="shared" si="113"/>
        <v>0</v>
      </c>
      <c r="Z1112" s="9">
        <f t="shared" si="109"/>
        <v>27.5564735479999</v>
      </c>
      <c r="AA1112" s="10">
        <f t="shared" si="114"/>
        <v>0</v>
      </c>
      <c r="AB1112" s="10">
        <f t="shared" si="115"/>
        <v>0</v>
      </c>
      <c r="AC1112" s="10">
        <f t="shared" si="116"/>
        <v>0</v>
      </c>
      <c r="AD1112" s="10">
        <f t="shared" si="110"/>
        <v>0</v>
      </c>
      <c r="AF1112" s="10">
        <f t="shared" si="111"/>
        <v>0</v>
      </c>
    </row>
    <row r="1113" spans="1:32" ht="15.75" customHeight="1" x14ac:dyDescent="0.2">
      <c r="A1113" s="8">
        <v>45411</v>
      </c>
      <c r="B1113" s="32">
        <v>202.17443850000001</v>
      </c>
      <c r="C1113" s="9">
        <f t="shared" si="119"/>
        <v>100.7336655</v>
      </c>
      <c r="D1113" s="10">
        <f t="shared" si="120"/>
        <v>202.17443850000001</v>
      </c>
      <c r="E1113" s="10">
        <f t="shared" si="121"/>
        <v>1</v>
      </c>
      <c r="F1113" s="10">
        <f t="shared" si="122"/>
        <v>0</v>
      </c>
      <c r="G1113" s="10">
        <f t="shared" si="123"/>
        <v>0</v>
      </c>
      <c r="H1113" s="10">
        <f t="shared" si="124"/>
        <v>0</v>
      </c>
      <c r="I1113" s="10">
        <f t="shared" si="125"/>
        <v>0</v>
      </c>
      <c r="J1113" s="10">
        <f t="shared" si="126"/>
        <v>0</v>
      </c>
      <c r="K1113" s="10">
        <f t="shared" si="127"/>
        <v>0</v>
      </c>
      <c r="L1113" s="9">
        <f t="shared" si="117"/>
        <v>202.17443850000001</v>
      </c>
      <c r="M1113" s="9">
        <f t="shared" si="128"/>
        <v>202.631913</v>
      </c>
      <c r="N1113" s="9">
        <f t="shared" si="131"/>
        <v>211.76862335799996</v>
      </c>
      <c r="O1113" s="9">
        <f t="shared" si="106"/>
        <v>184.64552124000008</v>
      </c>
      <c r="P1113" s="9">
        <f t="shared" si="129"/>
        <v>-0.45747449999998935</v>
      </c>
      <c r="Q1113" s="10">
        <f t="shared" si="130"/>
        <v>0</v>
      </c>
      <c r="R1113" s="9">
        <f t="shared" si="132"/>
        <v>-9.5941848579999487</v>
      </c>
      <c r="S1113" s="10">
        <f t="shared" si="134"/>
        <v>0</v>
      </c>
      <c r="T1113" s="9">
        <f t="shared" si="107"/>
        <v>17.528917259999929</v>
      </c>
      <c r="U1113" s="10">
        <f t="shared" si="112"/>
        <v>0</v>
      </c>
      <c r="V1113" s="9">
        <f t="shared" si="133"/>
        <v>-9.1367103579999593</v>
      </c>
      <c r="W1113" s="10">
        <f t="shared" si="118"/>
        <v>0</v>
      </c>
      <c r="X1113" s="9">
        <f t="shared" si="108"/>
        <v>17.986391759999918</v>
      </c>
      <c r="Y1113" s="10">
        <f t="shared" si="113"/>
        <v>0</v>
      </c>
      <c r="Z1113" s="9">
        <f t="shared" si="109"/>
        <v>27.123102117999878</v>
      </c>
      <c r="AA1113" s="10">
        <f t="shared" si="114"/>
        <v>0</v>
      </c>
      <c r="AB1113" s="10">
        <f t="shared" si="115"/>
        <v>0</v>
      </c>
      <c r="AC1113" s="10">
        <f t="shared" si="116"/>
        <v>0</v>
      </c>
      <c r="AD1113" s="10">
        <f t="shared" si="110"/>
        <v>0</v>
      </c>
      <c r="AF1113" s="10">
        <f t="shared" si="111"/>
        <v>0</v>
      </c>
    </row>
    <row r="1114" spans="1:32" ht="15.75" customHeight="1" x14ac:dyDescent="0.2">
      <c r="A1114" s="8">
        <v>45412</v>
      </c>
      <c r="B1114" s="32">
        <v>194.69741819999999</v>
      </c>
      <c r="C1114" s="9">
        <f t="shared" si="119"/>
        <v>100.7336655</v>
      </c>
      <c r="D1114" s="10">
        <f t="shared" si="120"/>
        <v>194.69741819999999</v>
      </c>
      <c r="E1114" s="10">
        <f t="shared" si="121"/>
        <v>1</v>
      </c>
      <c r="F1114" s="10">
        <f t="shared" si="122"/>
        <v>0</v>
      </c>
      <c r="G1114" s="10">
        <f t="shared" si="123"/>
        <v>0</v>
      </c>
      <c r="H1114" s="10">
        <f t="shared" si="124"/>
        <v>0</v>
      </c>
      <c r="I1114" s="10">
        <f t="shared" si="125"/>
        <v>0</v>
      </c>
      <c r="J1114" s="10">
        <f t="shared" si="126"/>
        <v>0</v>
      </c>
      <c r="K1114" s="10">
        <f t="shared" si="127"/>
        <v>0</v>
      </c>
      <c r="L1114" s="9">
        <f t="shared" si="117"/>
        <v>194.69741819999999</v>
      </c>
      <c r="M1114" s="9">
        <f t="shared" si="128"/>
        <v>202.04162216499998</v>
      </c>
      <c r="N1114" s="9">
        <f t="shared" si="131"/>
        <v>211.33967896000001</v>
      </c>
      <c r="O1114" s="9">
        <f t="shared" si="106"/>
        <v>184.74783813450006</v>
      </c>
      <c r="P1114" s="9">
        <f t="shared" si="129"/>
        <v>-7.3442039649999913</v>
      </c>
      <c r="Q1114" s="10">
        <f t="shared" si="130"/>
        <v>0</v>
      </c>
      <c r="R1114" s="9">
        <f t="shared" si="132"/>
        <v>-16.642260760000028</v>
      </c>
      <c r="S1114" s="10">
        <f t="shared" si="134"/>
        <v>0</v>
      </c>
      <c r="T1114" s="9">
        <f t="shared" si="107"/>
        <v>9.94958006549993</v>
      </c>
      <c r="U1114" s="10">
        <f t="shared" si="112"/>
        <v>0</v>
      </c>
      <c r="V1114" s="9">
        <f t="shared" si="133"/>
        <v>-9.2980567950000363</v>
      </c>
      <c r="W1114" s="10">
        <f t="shared" si="118"/>
        <v>0</v>
      </c>
      <c r="X1114" s="9">
        <f t="shared" si="108"/>
        <v>17.293784030499921</v>
      </c>
      <c r="Y1114" s="10">
        <f t="shared" si="113"/>
        <v>0</v>
      </c>
      <c r="Z1114" s="9">
        <f t="shared" si="109"/>
        <v>26.591840825499958</v>
      </c>
      <c r="AA1114" s="10">
        <f t="shared" si="114"/>
        <v>0</v>
      </c>
      <c r="AB1114" s="10">
        <f t="shared" si="115"/>
        <v>0</v>
      </c>
      <c r="AC1114" s="10">
        <f t="shared" si="116"/>
        <v>0</v>
      </c>
      <c r="AD1114" s="10">
        <f t="shared" si="110"/>
        <v>0</v>
      </c>
      <c r="AF1114" s="10">
        <f t="shared" si="111"/>
        <v>0</v>
      </c>
    </row>
    <row r="1115" spans="1:32" ht="15.75" customHeight="1" x14ac:dyDescent="0.2">
      <c r="A1115" s="8">
        <v>45414</v>
      </c>
      <c r="B1115" s="32">
        <v>196.0255737</v>
      </c>
      <c r="C1115" s="9">
        <f t="shared" si="119"/>
        <v>100.7336655</v>
      </c>
      <c r="D1115" s="10">
        <f t="shared" si="120"/>
        <v>196.0255737</v>
      </c>
      <c r="E1115" s="10">
        <f t="shared" si="121"/>
        <v>1</v>
      </c>
      <c r="F1115" s="10">
        <f t="shared" si="122"/>
        <v>0</v>
      </c>
      <c r="G1115" s="10">
        <f t="shared" si="123"/>
        <v>0</v>
      </c>
      <c r="H1115" s="10">
        <f t="shared" si="124"/>
        <v>0</v>
      </c>
      <c r="I1115" s="10">
        <f t="shared" si="125"/>
        <v>0</v>
      </c>
      <c r="J1115" s="10">
        <f t="shared" si="126"/>
        <v>0</v>
      </c>
      <c r="K1115" s="10">
        <f t="shared" si="127"/>
        <v>0</v>
      </c>
      <c r="L1115" s="9">
        <f t="shared" si="117"/>
        <v>196.0255737</v>
      </c>
      <c r="M1115" s="9">
        <f t="shared" si="128"/>
        <v>201.52757721000003</v>
      </c>
      <c r="N1115" s="9">
        <f t="shared" si="131"/>
        <v>210.90188019200002</v>
      </c>
      <c r="O1115" s="9">
        <f t="shared" si="106"/>
        <v>184.85261466949999</v>
      </c>
      <c r="P1115" s="9">
        <f t="shared" si="129"/>
        <v>-5.5020035100000371</v>
      </c>
      <c r="Q1115" s="10">
        <f t="shared" si="130"/>
        <v>0</v>
      </c>
      <c r="R1115" s="9">
        <f t="shared" si="132"/>
        <v>-14.876306492000026</v>
      </c>
      <c r="S1115" s="10">
        <f t="shared" si="134"/>
        <v>0</v>
      </c>
      <c r="T1115" s="9">
        <f t="shared" si="107"/>
        <v>11.17295903050001</v>
      </c>
      <c r="U1115" s="10">
        <f t="shared" si="112"/>
        <v>0</v>
      </c>
      <c r="V1115" s="9">
        <f t="shared" si="133"/>
        <v>-9.374302981999989</v>
      </c>
      <c r="W1115" s="10">
        <f t="shared" si="118"/>
        <v>0</v>
      </c>
      <c r="X1115" s="9">
        <f t="shared" si="108"/>
        <v>16.674962540500047</v>
      </c>
      <c r="Y1115" s="10">
        <f t="shared" si="113"/>
        <v>0</v>
      </c>
      <c r="Z1115" s="9">
        <f t="shared" si="109"/>
        <v>26.049265522500036</v>
      </c>
      <c r="AA1115" s="10">
        <f t="shared" si="114"/>
        <v>0</v>
      </c>
      <c r="AB1115" s="10">
        <f t="shared" si="115"/>
        <v>0</v>
      </c>
      <c r="AC1115" s="10">
        <f t="shared" si="116"/>
        <v>0</v>
      </c>
      <c r="AD1115" s="10">
        <f t="shared" si="110"/>
        <v>0</v>
      </c>
      <c r="AF1115" s="10">
        <f t="shared" si="111"/>
        <v>0</v>
      </c>
    </row>
    <row r="1116" spans="1:32" ht="15.75" customHeight="1" x14ac:dyDescent="0.2">
      <c r="A1116" s="8">
        <v>45415</v>
      </c>
      <c r="B1116" s="32">
        <v>199.3213806</v>
      </c>
      <c r="C1116" s="9">
        <f t="shared" si="119"/>
        <v>100.7336655</v>
      </c>
      <c r="D1116" s="10">
        <f t="shared" si="120"/>
        <v>199.3213806</v>
      </c>
      <c r="E1116" s="10">
        <f t="shared" si="121"/>
        <v>1</v>
      </c>
      <c r="F1116" s="10">
        <f t="shared" si="122"/>
        <v>0</v>
      </c>
      <c r="G1116" s="10">
        <f t="shared" si="123"/>
        <v>0</v>
      </c>
      <c r="H1116" s="10">
        <f t="shared" si="124"/>
        <v>0</v>
      </c>
      <c r="I1116" s="10">
        <f t="shared" si="125"/>
        <v>0</v>
      </c>
      <c r="J1116" s="10">
        <f t="shared" si="126"/>
        <v>0</v>
      </c>
      <c r="K1116" s="10">
        <f t="shared" si="127"/>
        <v>0</v>
      </c>
      <c r="L1116" s="9">
        <f t="shared" si="117"/>
        <v>199.3213806</v>
      </c>
      <c r="M1116" s="9">
        <f t="shared" si="128"/>
        <v>201.20783691499997</v>
      </c>
      <c r="N1116" s="9">
        <f t="shared" si="131"/>
        <v>210.583123478</v>
      </c>
      <c r="O1116" s="9">
        <f t="shared" si="106"/>
        <v>184.98198669399997</v>
      </c>
      <c r="P1116" s="9">
        <f t="shared" si="129"/>
        <v>-1.8864563149999753</v>
      </c>
      <c r="Q1116" s="10">
        <f t="shared" si="130"/>
        <v>0</v>
      </c>
      <c r="R1116" s="9">
        <f t="shared" si="132"/>
        <v>-11.261742878000007</v>
      </c>
      <c r="S1116" s="10">
        <f t="shared" si="134"/>
        <v>0</v>
      </c>
      <c r="T1116" s="9">
        <f t="shared" si="107"/>
        <v>14.339393906000026</v>
      </c>
      <c r="U1116" s="10">
        <f t="shared" si="112"/>
        <v>0</v>
      </c>
      <c r="V1116" s="9">
        <f t="shared" si="133"/>
        <v>-9.3752865630000315</v>
      </c>
      <c r="W1116" s="10">
        <f t="shared" si="118"/>
        <v>0</v>
      </c>
      <c r="X1116" s="9">
        <f t="shared" si="108"/>
        <v>16.225850221000002</v>
      </c>
      <c r="Y1116" s="10">
        <f t="shared" si="113"/>
        <v>0</v>
      </c>
      <c r="Z1116" s="9">
        <f t="shared" si="109"/>
        <v>25.601136784000033</v>
      </c>
      <c r="AA1116" s="10">
        <f t="shared" si="114"/>
        <v>0</v>
      </c>
      <c r="AB1116" s="10">
        <f t="shared" si="115"/>
        <v>0</v>
      </c>
      <c r="AC1116" s="10">
        <f t="shared" si="116"/>
        <v>0</v>
      </c>
      <c r="AD1116" s="10">
        <f t="shared" si="110"/>
        <v>0</v>
      </c>
      <c r="AF1116" s="10">
        <f t="shared" si="111"/>
        <v>0</v>
      </c>
    </row>
    <row r="1117" spans="1:32" ht="15.75" customHeight="1" x14ac:dyDescent="0.2">
      <c r="A1117" s="8">
        <v>45418</v>
      </c>
      <c r="B1117" s="32">
        <v>199.7148895</v>
      </c>
      <c r="C1117" s="9">
        <f t="shared" si="119"/>
        <v>100.7336655</v>
      </c>
      <c r="D1117" s="10">
        <f t="shared" si="120"/>
        <v>199.7148895</v>
      </c>
      <c r="E1117" s="10">
        <f t="shared" si="121"/>
        <v>1</v>
      </c>
      <c r="F1117" s="10">
        <f t="shared" si="122"/>
        <v>0</v>
      </c>
      <c r="G1117" s="10">
        <f t="shared" si="123"/>
        <v>0</v>
      </c>
      <c r="H1117" s="10">
        <f t="shared" si="124"/>
        <v>0</v>
      </c>
      <c r="I1117" s="10">
        <f t="shared" si="125"/>
        <v>0</v>
      </c>
      <c r="J1117" s="10">
        <f t="shared" si="126"/>
        <v>0</v>
      </c>
      <c r="K1117" s="10">
        <f t="shared" si="127"/>
        <v>0</v>
      </c>
      <c r="L1117" s="9">
        <f t="shared" si="117"/>
        <v>199.7148895</v>
      </c>
      <c r="M1117" s="9">
        <f t="shared" si="128"/>
        <v>200.79463348500002</v>
      </c>
      <c r="N1117" s="9">
        <f t="shared" si="131"/>
        <v>210.293881228</v>
      </c>
      <c r="O1117" s="9">
        <f t="shared" si="106"/>
        <v>185.12365638699998</v>
      </c>
      <c r="P1117" s="9">
        <f t="shared" si="129"/>
        <v>-1.0797439850000217</v>
      </c>
      <c r="Q1117" s="10">
        <f t="shared" si="130"/>
        <v>0</v>
      </c>
      <c r="R1117" s="9">
        <f t="shared" si="132"/>
        <v>-10.578991728000005</v>
      </c>
      <c r="S1117" s="10">
        <f t="shared" si="134"/>
        <v>0</v>
      </c>
      <c r="T1117" s="9">
        <f t="shared" si="107"/>
        <v>14.591233113000015</v>
      </c>
      <c r="U1117" s="10">
        <f t="shared" si="112"/>
        <v>0</v>
      </c>
      <c r="V1117" s="9">
        <f t="shared" si="133"/>
        <v>-9.4992477429999838</v>
      </c>
      <c r="W1117" s="10">
        <f t="shared" si="118"/>
        <v>0</v>
      </c>
      <c r="X1117" s="9">
        <f t="shared" si="108"/>
        <v>15.670977098000037</v>
      </c>
      <c r="Y1117" s="10">
        <f t="shared" si="113"/>
        <v>0</v>
      </c>
      <c r="Z1117" s="9">
        <f t="shared" si="109"/>
        <v>25.170224841000021</v>
      </c>
      <c r="AA1117" s="10">
        <f t="shared" si="114"/>
        <v>0</v>
      </c>
      <c r="AB1117" s="10">
        <f t="shared" si="115"/>
        <v>0</v>
      </c>
      <c r="AC1117" s="10">
        <f t="shared" si="116"/>
        <v>0</v>
      </c>
      <c r="AD1117" s="10">
        <f t="shared" si="110"/>
        <v>0</v>
      </c>
      <c r="AF1117" s="10">
        <f t="shared" si="111"/>
        <v>0</v>
      </c>
    </row>
    <row r="1118" spans="1:32" ht="15.75" customHeight="1" x14ac:dyDescent="0.2">
      <c r="A1118" s="8">
        <v>45419</v>
      </c>
      <c r="B1118" s="32">
        <v>201.78091430000001</v>
      </c>
      <c r="C1118" s="9">
        <f t="shared" si="119"/>
        <v>100.7336655</v>
      </c>
      <c r="D1118" s="10">
        <f t="shared" si="120"/>
        <v>201.78091430000001</v>
      </c>
      <c r="E1118" s="10">
        <f t="shared" si="121"/>
        <v>1</v>
      </c>
      <c r="F1118" s="10">
        <f t="shared" si="122"/>
        <v>0</v>
      </c>
      <c r="G1118" s="10">
        <f t="shared" si="123"/>
        <v>0</v>
      </c>
      <c r="H1118" s="10">
        <f t="shared" si="124"/>
        <v>0</v>
      </c>
      <c r="I1118" s="10">
        <f t="shared" si="125"/>
        <v>0</v>
      </c>
      <c r="J1118" s="10">
        <f t="shared" si="126"/>
        <v>0</v>
      </c>
      <c r="K1118" s="10">
        <f t="shared" si="127"/>
        <v>0</v>
      </c>
      <c r="L1118" s="9">
        <f t="shared" si="117"/>
        <v>201.78091430000001</v>
      </c>
      <c r="M1118" s="9">
        <f t="shared" si="128"/>
        <v>200.49456939999999</v>
      </c>
      <c r="N1118" s="9">
        <f t="shared" si="131"/>
        <v>209.97118927199998</v>
      </c>
      <c r="O1118" s="9">
        <f t="shared" si="106"/>
        <v>185.28844573949993</v>
      </c>
      <c r="P1118" s="9">
        <f t="shared" si="129"/>
        <v>1.2863449000000173</v>
      </c>
      <c r="Q1118" s="10">
        <f t="shared" si="130"/>
        <v>1</v>
      </c>
      <c r="R1118" s="9">
        <f t="shared" si="132"/>
        <v>-8.190274971999969</v>
      </c>
      <c r="S1118" s="10">
        <f t="shared" si="134"/>
        <v>0</v>
      </c>
      <c r="T1118" s="9">
        <f t="shared" si="107"/>
        <v>16.492468560500072</v>
      </c>
      <c r="U1118" s="10">
        <f t="shared" si="112"/>
        <v>0</v>
      </c>
      <c r="V1118" s="9">
        <f t="shared" si="133"/>
        <v>-9.4766198719999863</v>
      </c>
      <c r="W1118" s="10">
        <f t="shared" si="118"/>
        <v>0</v>
      </c>
      <c r="X1118" s="9">
        <f t="shared" si="108"/>
        <v>15.206123660500054</v>
      </c>
      <c r="Y1118" s="10">
        <f t="shared" si="113"/>
        <v>0</v>
      </c>
      <c r="Z1118" s="9">
        <f t="shared" si="109"/>
        <v>24.682743532500041</v>
      </c>
      <c r="AA1118" s="10">
        <f t="shared" si="114"/>
        <v>0</v>
      </c>
      <c r="AB1118" s="10">
        <f t="shared" si="115"/>
        <v>0</v>
      </c>
      <c r="AC1118" s="10">
        <f t="shared" si="116"/>
        <v>0</v>
      </c>
      <c r="AD1118" s="10">
        <f t="shared" si="110"/>
        <v>0</v>
      </c>
      <c r="AF1118" s="10">
        <f t="shared" si="111"/>
        <v>0</v>
      </c>
    </row>
    <row r="1119" spans="1:32" ht="15.75" customHeight="1" x14ac:dyDescent="0.2">
      <c r="A1119" s="8">
        <v>45420</v>
      </c>
      <c r="B1119" s="32">
        <v>203.2566376</v>
      </c>
      <c r="C1119" s="9">
        <f t="shared" si="119"/>
        <v>100.7336655</v>
      </c>
      <c r="D1119" s="10">
        <f t="shared" si="120"/>
        <v>203.2566376</v>
      </c>
      <c r="E1119" s="10">
        <f t="shared" si="121"/>
        <v>1</v>
      </c>
      <c r="F1119" s="10">
        <f t="shared" si="122"/>
        <v>0</v>
      </c>
      <c r="G1119" s="10">
        <f t="shared" si="123"/>
        <v>0</v>
      </c>
      <c r="H1119" s="10">
        <f t="shared" si="124"/>
        <v>0</v>
      </c>
      <c r="I1119" s="10">
        <f t="shared" si="125"/>
        <v>0</v>
      </c>
      <c r="J1119" s="10">
        <f t="shared" si="126"/>
        <v>0</v>
      </c>
      <c r="K1119" s="10">
        <f t="shared" si="127"/>
        <v>0</v>
      </c>
      <c r="L1119" s="9">
        <f t="shared" si="117"/>
        <v>203.2566376</v>
      </c>
      <c r="M1119" s="9">
        <f t="shared" si="128"/>
        <v>200.28304901500002</v>
      </c>
      <c r="N1119" s="9">
        <f t="shared" si="131"/>
        <v>209.59143585399994</v>
      </c>
      <c r="O1119" s="9">
        <f t="shared" si="106"/>
        <v>185.45323509199997</v>
      </c>
      <c r="P1119" s="9">
        <f t="shared" si="129"/>
        <v>2.9735885849999875</v>
      </c>
      <c r="Q1119" s="10">
        <f t="shared" si="130"/>
        <v>0</v>
      </c>
      <c r="R1119" s="9">
        <f t="shared" si="132"/>
        <v>-6.334798253999935</v>
      </c>
      <c r="S1119" s="10">
        <f t="shared" si="134"/>
        <v>0</v>
      </c>
      <c r="T1119" s="9">
        <f t="shared" si="107"/>
        <v>17.803402508000033</v>
      </c>
      <c r="U1119" s="10">
        <f t="shared" si="112"/>
        <v>0</v>
      </c>
      <c r="V1119" s="9">
        <f t="shared" si="133"/>
        <v>-9.3083868389999225</v>
      </c>
      <c r="W1119" s="10">
        <f t="shared" si="118"/>
        <v>0</v>
      </c>
      <c r="X1119" s="9">
        <f t="shared" si="108"/>
        <v>14.829813923000046</v>
      </c>
      <c r="Y1119" s="10">
        <f t="shared" si="113"/>
        <v>0</v>
      </c>
      <c r="Z1119" s="9">
        <f t="shared" si="109"/>
        <v>24.138200761999968</v>
      </c>
      <c r="AA1119" s="10">
        <f t="shared" si="114"/>
        <v>0</v>
      </c>
      <c r="AB1119" s="10">
        <f t="shared" si="115"/>
        <v>0</v>
      </c>
      <c r="AC1119" s="10">
        <f t="shared" si="116"/>
        <v>0</v>
      </c>
      <c r="AD1119" s="10">
        <f t="shared" si="110"/>
        <v>0</v>
      </c>
      <c r="AF1119" s="10">
        <f t="shared" si="111"/>
        <v>0</v>
      </c>
    </row>
    <row r="1120" spans="1:32" ht="15.75" customHeight="1" x14ac:dyDescent="0.2">
      <c r="A1120" s="8">
        <v>45421</v>
      </c>
      <c r="B1120" s="32">
        <v>202.17443850000001</v>
      </c>
      <c r="C1120" s="9">
        <f t="shared" si="119"/>
        <v>100.7336655</v>
      </c>
      <c r="D1120" s="10">
        <f t="shared" si="120"/>
        <v>202.17443850000001</v>
      </c>
      <c r="E1120" s="10">
        <f t="shared" si="121"/>
        <v>1</v>
      </c>
      <c r="F1120" s="10">
        <f t="shared" si="122"/>
        <v>0</v>
      </c>
      <c r="G1120" s="10">
        <f t="shared" si="123"/>
        <v>0</v>
      </c>
      <c r="H1120" s="10">
        <f t="shared" si="124"/>
        <v>0</v>
      </c>
      <c r="I1120" s="10">
        <f t="shared" si="125"/>
        <v>0</v>
      </c>
      <c r="J1120" s="10">
        <f t="shared" si="126"/>
        <v>0</v>
      </c>
      <c r="K1120" s="10">
        <f t="shared" si="127"/>
        <v>0</v>
      </c>
      <c r="L1120" s="9">
        <f t="shared" si="117"/>
        <v>202.17443850000001</v>
      </c>
      <c r="M1120" s="9">
        <f t="shared" si="128"/>
        <v>200.23385849500002</v>
      </c>
      <c r="N1120" s="9">
        <f t="shared" si="131"/>
        <v>209.23726165999997</v>
      </c>
      <c r="O1120" s="9">
        <f t="shared" si="106"/>
        <v>185.61261344899995</v>
      </c>
      <c r="P1120" s="9">
        <f t="shared" si="129"/>
        <v>1.9405800049999868</v>
      </c>
      <c r="Q1120" s="10">
        <f t="shared" si="130"/>
        <v>0</v>
      </c>
      <c r="R1120" s="9">
        <f t="shared" si="132"/>
        <v>-7.0628231599999651</v>
      </c>
      <c r="S1120" s="10">
        <f t="shared" si="134"/>
        <v>0</v>
      </c>
      <c r="T1120" s="9">
        <f t="shared" si="107"/>
        <v>16.561825051000056</v>
      </c>
      <c r="U1120" s="10">
        <f t="shared" si="112"/>
        <v>0</v>
      </c>
      <c r="V1120" s="9">
        <f t="shared" si="133"/>
        <v>-9.003403164999952</v>
      </c>
      <c r="W1120" s="10">
        <f t="shared" si="118"/>
        <v>0</v>
      </c>
      <c r="X1120" s="9">
        <f t="shared" si="108"/>
        <v>14.62124504600007</v>
      </c>
      <c r="Y1120" s="10">
        <f t="shared" si="113"/>
        <v>0</v>
      </c>
      <c r="Z1120" s="9">
        <f t="shared" si="109"/>
        <v>23.624648211000022</v>
      </c>
      <c r="AA1120" s="10">
        <f t="shared" si="114"/>
        <v>0</v>
      </c>
      <c r="AB1120" s="10">
        <f t="shared" si="115"/>
        <v>0</v>
      </c>
      <c r="AC1120" s="10">
        <f t="shared" si="116"/>
        <v>0</v>
      </c>
      <c r="AD1120" s="10">
        <f t="shared" si="110"/>
        <v>0</v>
      </c>
      <c r="AF1120" s="10">
        <f t="shared" si="111"/>
        <v>0</v>
      </c>
    </row>
    <row r="1121" spans="1:32" ht="15.75" customHeight="1" x14ac:dyDescent="0.2">
      <c r="A1121" s="8">
        <v>45422</v>
      </c>
      <c r="B1121" s="32">
        <v>202.07604979999999</v>
      </c>
      <c r="C1121" s="9">
        <f t="shared" si="119"/>
        <v>100.7336655</v>
      </c>
      <c r="D1121" s="10">
        <f t="shared" si="120"/>
        <v>202.07604979999999</v>
      </c>
      <c r="E1121" s="10">
        <f t="shared" si="121"/>
        <v>1</v>
      </c>
      <c r="F1121" s="10">
        <f t="shared" si="122"/>
        <v>0</v>
      </c>
      <c r="G1121" s="10">
        <f t="shared" si="123"/>
        <v>0</v>
      </c>
      <c r="H1121" s="10">
        <f t="shared" si="124"/>
        <v>0</v>
      </c>
      <c r="I1121" s="10">
        <f t="shared" si="125"/>
        <v>0</v>
      </c>
      <c r="J1121" s="10">
        <f t="shared" si="126"/>
        <v>0</v>
      </c>
      <c r="K1121" s="10">
        <f t="shared" si="127"/>
        <v>0</v>
      </c>
      <c r="L1121" s="9">
        <f t="shared" si="117"/>
        <v>202.07604979999999</v>
      </c>
      <c r="M1121" s="9">
        <f t="shared" si="128"/>
        <v>200.07644729999998</v>
      </c>
      <c r="N1121" s="9">
        <f t="shared" si="131"/>
        <v>208.88505493399995</v>
      </c>
      <c r="O1121" s="9">
        <f t="shared" si="106"/>
        <v>185.73952583300002</v>
      </c>
      <c r="P1121" s="9">
        <f t="shared" si="129"/>
        <v>1.9996025000000088</v>
      </c>
      <c r="Q1121" s="10">
        <f t="shared" si="130"/>
        <v>0</v>
      </c>
      <c r="R1121" s="9">
        <f t="shared" si="132"/>
        <v>-6.8090051339999604</v>
      </c>
      <c r="S1121" s="10">
        <f t="shared" si="134"/>
        <v>0</v>
      </c>
      <c r="T1121" s="9">
        <f t="shared" si="107"/>
        <v>16.336523966999977</v>
      </c>
      <c r="U1121" s="10">
        <f t="shared" si="112"/>
        <v>0</v>
      </c>
      <c r="V1121" s="9">
        <f t="shared" si="133"/>
        <v>-8.8086076339999693</v>
      </c>
      <c r="W1121" s="10">
        <f t="shared" si="118"/>
        <v>0</v>
      </c>
      <c r="X1121" s="9">
        <f t="shared" si="108"/>
        <v>14.336921466999968</v>
      </c>
      <c r="Y1121" s="10">
        <f t="shared" si="113"/>
        <v>0</v>
      </c>
      <c r="Z1121" s="9">
        <f t="shared" si="109"/>
        <v>23.145529100999937</v>
      </c>
      <c r="AA1121" s="10">
        <f t="shared" si="114"/>
        <v>0</v>
      </c>
      <c r="AB1121" s="10">
        <f t="shared" si="115"/>
        <v>0</v>
      </c>
      <c r="AC1121" s="10">
        <f t="shared" si="116"/>
        <v>0</v>
      </c>
      <c r="AD1121" s="10">
        <f t="shared" si="110"/>
        <v>0</v>
      </c>
      <c r="AF1121" s="10">
        <f t="shared" si="111"/>
        <v>0</v>
      </c>
    </row>
    <row r="1122" spans="1:32" ht="15.75" customHeight="1" x14ac:dyDescent="0.2">
      <c r="A1122" s="8">
        <v>45425</v>
      </c>
      <c r="B1122" s="32">
        <v>202.4695892</v>
      </c>
      <c r="C1122" s="9">
        <f t="shared" si="119"/>
        <v>100.7336655</v>
      </c>
      <c r="D1122" s="10">
        <f t="shared" si="120"/>
        <v>202.4695892</v>
      </c>
      <c r="E1122" s="10">
        <f t="shared" si="121"/>
        <v>1</v>
      </c>
      <c r="F1122" s="10">
        <f t="shared" si="122"/>
        <v>0</v>
      </c>
      <c r="G1122" s="10">
        <f t="shared" si="123"/>
        <v>0</v>
      </c>
      <c r="H1122" s="10">
        <f t="shared" si="124"/>
        <v>0</v>
      </c>
      <c r="I1122" s="10">
        <f t="shared" si="125"/>
        <v>0</v>
      </c>
      <c r="J1122" s="10">
        <f t="shared" si="126"/>
        <v>0</v>
      </c>
      <c r="K1122" s="10">
        <f t="shared" si="127"/>
        <v>0</v>
      </c>
      <c r="L1122" s="9">
        <f t="shared" si="117"/>
        <v>202.4695892</v>
      </c>
      <c r="M1122" s="9">
        <f t="shared" si="128"/>
        <v>199.99282303000001</v>
      </c>
      <c r="N1122" s="9">
        <f t="shared" si="131"/>
        <v>208.54071899599995</v>
      </c>
      <c r="O1122" s="9">
        <f t="shared" si="106"/>
        <v>185.93038642850001</v>
      </c>
      <c r="P1122" s="9">
        <f t="shared" si="129"/>
        <v>2.4767661699999906</v>
      </c>
      <c r="Q1122" s="10">
        <f t="shared" si="130"/>
        <v>0</v>
      </c>
      <c r="R1122" s="9">
        <f t="shared" si="132"/>
        <v>-6.0711297959999513</v>
      </c>
      <c r="S1122" s="10">
        <f t="shared" si="134"/>
        <v>0</v>
      </c>
      <c r="T1122" s="9">
        <f t="shared" si="107"/>
        <v>16.539202771499987</v>
      </c>
      <c r="U1122" s="10">
        <f t="shared" si="112"/>
        <v>0</v>
      </c>
      <c r="V1122" s="9">
        <f t="shared" si="133"/>
        <v>-8.5478959659999418</v>
      </c>
      <c r="W1122" s="10">
        <f t="shared" si="118"/>
        <v>0</v>
      </c>
      <c r="X1122" s="9">
        <f t="shared" si="108"/>
        <v>14.062436601499996</v>
      </c>
      <c r="Y1122" s="10">
        <f t="shared" si="113"/>
        <v>0</v>
      </c>
      <c r="Z1122" s="9">
        <f t="shared" si="109"/>
        <v>22.610332567499938</v>
      </c>
      <c r="AA1122" s="10">
        <f t="shared" si="114"/>
        <v>0</v>
      </c>
      <c r="AB1122" s="10">
        <f t="shared" si="115"/>
        <v>0</v>
      </c>
      <c r="AC1122" s="10">
        <f t="shared" si="116"/>
        <v>0</v>
      </c>
      <c r="AD1122" s="10">
        <f t="shared" si="110"/>
        <v>0</v>
      </c>
      <c r="AF1122" s="10">
        <f t="shared" si="111"/>
        <v>0</v>
      </c>
    </row>
    <row r="1123" spans="1:32" ht="15.75" customHeight="1" x14ac:dyDescent="0.2">
      <c r="A1123" s="8">
        <v>45426</v>
      </c>
      <c r="B1123" s="32">
        <v>203.7485504</v>
      </c>
      <c r="C1123" s="9">
        <f t="shared" si="119"/>
        <v>100.7336655</v>
      </c>
      <c r="D1123" s="10">
        <f t="shared" si="120"/>
        <v>203.7485504</v>
      </c>
      <c r="E1123" s="10">
        <f t="shared" si="121"/>
        <v>1</v>
      </c>
      <c r="F1123" s="10">
        <f t="shared" si="122"/>
        <v>0</v>
      </c>
      <c r="G1123" s="10">
        <f t="shared" si="123"/>
        <v>0</v>
      </c>
      <c r="H1123" s="10">
        <f t="shared" si="124"/>
        <v>0</v>
      </c>
      <c r="I1123" s="10">
        <f t="shared" si="125"/>
        <v>0</v>
      </c>
      <c r="J1123" s="10">
        <f t="shared" si="126"/>
        <v>0</v>
      </c>
      <c r="K1123" s="10">
        <f t="shared" si="127"/>
        <v>0</v>
      </c>
      <c r="L1123" s="9">
        <f t="shared" si="117"/>
        <v>203.7485504</v>
      </c>
      <c r="M1123" s="9">
        <f t="shared" si="128"/>
        <v>200.07644806000002</v>
      </c>
      <c r="N1123" s="9">
        <f t="shared" si="131"/>
        <v>208.19441558999995</v>
      </c>
      <c r="O1123" s="9">
        <f t="shared" si="106"/>
        <v>186.13821777300004</v>
      </c>
      <c r="P1123" s="9">
        <f t="shared" si="129"/>
        <v>3.6721023399999808</v>
      </c>
      <c r="Q1123" s="10">
        <f t="shared" si="130"/>
        <v>0</v>
      </c>
      <c r="R1123" s="9">
        <f t="shared" si="132"/>
        <v>-4.4458651899999495</v>
      </c>
      <c r="S1123" s="10">
        <f t="shared" si="134"/>
        <v>0</v>
      </c>
      <c r="T1123" s="9">
        <f t="shared" si="107"/>
        <v>17.610332626999963</v>
      </c>
      <c r="U1123" s="10">
        <f t="shared" si="112"/>
        <v>0</v>
      </c>
      <c r="V1123" s="9">
        <f t="shared" si="133"/>
        <v>-8.1179675299999303</v>
      </c>
      <c r="W1123" s="10">
        <f t="shared" si="118"/>
        <v>0</v>
      </c>
      <c r="X1123" s="9">
        <f t="shared" si="108"/>
        <v>13.938230286999982</v>
      </c>
      <c r="Y1123" s="10">
        <f t="shared" si="113"/>
        <v>0</v>
      </c>
      <c r="Z1123" s="9">
        <f t="shared" si="109"/>
        <v>22.056197816999912</v>
      </c>
      <c r="AA1123" s="10">
        <f t="shared" si="114"/>
        <v>0</v>
      </c>
      <c r="AB1123" s="10">
        <f t="shared" si="115"/>
        <v>0</v>
      </c>
      <c r="AC1123" s="10">
        <f t="shared" si="116"/>
        <v>0</v>
      </c>
      <c r="AD1123" s="10">
        <f t="shared" si="110"/>
        <v>0</v>
      </c>
      <c r="AF1123" s="10">
        <f t="shared" si="111"/>
        <v>0</v>
      </c>
    </row>
    <row r="1124" spans="1:32" ht="15.75" customHeight="1" x14ac:dyDescent="0.2">
      <c r="A1124" s="8">
        <v>45427</v>
      </c>
      <c r="B1124" s="32">
        <v>205.6177979</v>
      </c>
      <c r="C1124" s="9">
        <f t="shared" si="119"/>
        <v>100.7336655</v>
      </c>
      <c r="D1124" s="10">
        <f t="shared" si="120"/>
        <v>205.6177979</v>
      </c>
      <c r="E1124" s="10">
        <f t="shared" si="121"/>
        <v>1</v>
      </c>
      <c r="F1124" s="10">
        <f t="shared" si="122"/>
        <v>0</v>
      </c>
      <c r="G1124" s="10">
        <f t="shared" si="123"/>
        <v>0</v>
      </c>
      <c r="H1124" s="10">
        <f t="shared" si="124"/>
        <v>0</v>
      </c>
      <c r="I1124" s="10">
        <f t="shared" si="125"/>
        <v>0</v>
      </c>
      <c r="J1124" s="10">
        <f t="shared" si="126"/>
        <v>0</v>
      </c>
      <c r="K1124" s="10">
        <f t="shared" si="127"/>
        <v>0</v>
      </c>
      <c r="L1124" s="9">
        <f t="shared" si="117"/>
        <v>205.6177979</v>
      </c>
      <c r="M1124" s="9">
        <f t="shared" si="128"/>
        <v>200.278131105</v>
      </c>
      <c r="N1124" s="9">
        <f t="shared" si="131"/>
        <v>207.879594118</v>
      </c>
      <c r="O1124" s="9">
        <f t="shared" si="106"/>
        <v>186.33522720300004</v>
      </c>
      <c r="P1124" s="9">
        <f t="shared" si="129"/>
        <v>5.3396667949999994</v>
      </c>
      <c r="Q1124" s="10">
        <f t="shared" si="130"/>
        <v>0</v>
      </c>
      <c r="R1124" s="9">
        <f t="shared" si="132"/>
        <v>-2.2617962180000006</v>
      </c>
      <c r="S1124" s="10">
        <f t="shared" si="134"/>
        <v>0</v>
      </c>
      <c r="T1124" s="9">
        <f t="shared" si="107"/>
        <v>19.282570696999954</v>
      </c>
      <c r="U1124" s="10">
        <f t="shared" si="112"/>
        <v>0</v>
      </c>
      <c r="V1124" s="9">
        <f t="shared" si="133"/>
        <v>-7.601463013</v>
      </c>
      <c r="W1124" s="10">
        <f t="shared" si="118"/>
        <v>0</v>
      </c>
      <c r="X1124" s="9">
        <f t="shared" si="108"/>
        <v>13.942903901999955</v>
      </c>
      <c r="Y1124" s="10">
        <f t="shared" si="113"/>
        <v>0</v>
      </c>
      <c r="Z1124" s="9">
        <f t="shared" si="109"/>
        <v>21.544366914999955</v>
      </c>
      <c r="AA1124" s="10">
        <f t="shared" si="114"/>
        <v>0</v>
      </c>
      <c r="AB1124" s="10">
        <f t="shared" si="115"/>
        <v>0</v>
      </c>
      <c r="AC1124" s="10">
        <f t="shared" si="116"/>
        <v>0</v>
      </c>
      <c r="AD1124" s="10">
        <f t="shared" si="110"/>
        <v>0</v>
      </c>
      <c r="AF1124" s="10">
        <f t="shared" si="111"/>
        <v>0</v>
      </c>
    </row>
    <row r="1125" spans="1:32" ht="15.75" customHeight="1" x14ac:dyDescent="0.2">
      <c r="A1125" s="8">
        <v>45428</v>
      </c>
      <c r="B1125" s="32">
        <v>203.65016170000001</v>
      </c>
      <c r="C1125" s="9">
        <f t="shared" si="119"/>
        <v>100.7336655</v>
      </c>
      <c r="D1125" s="10">
        <f t="shared" si="120"/>
        <v>203.65016170000001</v>
      </c>
      <c r="E1125" s="10">
        <f t="shared" si="121"/>
        <v>1</v>
      </c>
      <c r="F1125" s="10">
        <f t="shared" si="122"/>
        <v>0</v>
      </c>
      <c r="G1125" s="10">
        <f t="shared" si="123"/>
        <v>0</v>
      </c>
      <c r="H1125" s="10">
        <f t="shared" si="124"/>
        <v>0</v>
      </c>
      <c r="I1125" s="10">
        <f t="shared" si="125"/>
        <v>0</v>
      </c>
      <c r="J1125" s="10">
        <f t="shared" si="126"/>
        <v>0</v>
      </c>
      <c r="K1125" s="10">
        <f t="shared" si="127"/>
        <v>0</v>
      </c>
      <c r="L1125" s="9">
        <f t="shared" si="117"/>
        <v>203.65016170000001</v>
      </c>
      <c r="M1125" s="9">
        <f t="shared" si="128"/>
        <v>200.504409025</v>
      </c>
      <c r="N1125" s="9">
        <f t="shared" si="131"/>
        <v>207.51361389199997</v>
      </c>
      <c r="O1125" s="9">
        <f t="shared" si="106"/>
        <v>186.52854728650004</v>
      </c>
      <c r="P1125" s="9">
        <f t="shared" si="129"/>
        <v>3.1457526750000113</v>
      </c>
      <c r="Q1125" s="10">
        <f t="shared" si="130"/>
        <v>0</v>
      </c>
      <c r="R1125" s="9">
        <f t="shared" si="132"/>
        <v>-3.8634521919999543</v>
      </c>
      <c r="S1125" s="10">
        <f t="shared" si="134"/>
        <v>0</v>
      </c>
      <c r="T1125" s="9">
        <f t="shared" si="107"/>
        <v>17.121614413499969</v>
      </c>
      <c r="U1125" s="10">
        <f t="shared" si="112"/>
        <v>0</v>
      </c>
      <c r="V1125" s="9">
        <f t="shared" si="133"/>
        <v>-7.0092048669999656</v>
      </c>
      <c r="W1125" s="10">
        <f t="shared" si="118"/>
        <v>0</v>
      </c>
      <c r="X1125" s="9">
        <f t="shared" si="108"/>
        <v>13.975861738499958</v>
      </c>
      <c r="Y1125" s="10">
        <f t="shared" si="113"/>
        <v>0</v>
      </c>
      <c r="Z1125" s="9">
        <f t="shared" si="109"/>
        <v>20.985066605499924</v>
      </c>
      <c r="AA1125" s="10">
        <f t="shared" si="114"/>
        <v>0</v>
      </c>
      <c r="AB1125" s="10">
        <f t="shared" si="115"/>
        <v>0</v>
      </c>
      <c r="AC1125" s="10">
        <f t="shared" si="116"/>
        <v>0</v>
      </c>
      <c r="AD1125" s="10">
        <f t="shared" si="110"/>
        <v>0</v>
      </c>
      <c r="AF1125" s="10">
        <f t="shared" si="111"/>
        <v>0</v>
      </c>
    </row>
    <row r="1126" spans="1:32" ht="15.75" customHeight="1" x14ac:dyDescent="0.2">
      <c r="A1126" s="8">
        <v>45429</v>
      </c>
      <c r="B1126" s="32">
        <v>204.04368590000001</v>
      </c>
      <c r="C1126" s="9">
        <f t="shared" si="119"/>
        <v>100.7336655</v>
      </c>
      <c r="D1126" s="10">
        <f t="shared" si="120"/>
        <v>204.04368590000001</v>
      </c>
      <c r="E1126" s="10">
        <f t="shared" si="121"/>
        <v>1</v>
      </c>
      <c r="F1126" s="10">
        <f t="shared" si="122"/>
        <v>0</v>
      </c>
      <c r="G1126" s="10">
        <f t="shared" si="123"/>
        <v>0</v>
      </c>
      <c r="H1126" s="10">
        <f t="shared" si="124"/>
        <v>0</v>
      </c>
      <c r="I1126" s="10">
        <f t="shared" si="125"/>
        <v>0</v>
      </c>
      <c r="J1126" s="10">
        <f t="shared" si="126"/>
        <v>0</v>
      </c>
      <c r="K1126" s="10">
        <f t="shared" si="127"/>
        <v>0</v>
      </c>
      <c r="L1126" s="9">
        <f t="shared" si="117"/>
        <v>204.04368590000001</v>
      </c>
      <c r="M1126" s="9">
        <f t="shared" si="128"/>
        <v>200.84382553</v>
      </c>
      <c r="N1126" s="9">
        <f t="shared" si="131"/>
        <v>207.24208038399993</v>
      </c>
      <c r="O1126" s="9">
        <f t="shared" si="106"/>
        <v>186.74474113400001</v>
      </c>
      <c r="P1126" s="9">
        <f t="shared" si="129"/>
        <v>3.1998603700000103</v>
      </c>
      <c r="Q1126" s="10">
        <f t="shared" si="130"/>
        <v>0</v>
      </c>
      <c r="R1126" s="9">
        <f t="shared" si="132"/>
        <v>-3.1983944839999197</v>
      </c>
      <c r="S1126" s="10">
        <f t="shared" si="134"/>
        <v>0</v>
      </c>
      <c r="T1126" s="9">
        <f t="shared" si="107"/>
        <v>17.298944766000005</v>
      </c>
      <c r="U1126" s="10">
        <f t="shared" si="112"/>
        <v>0</v>
      </c>
      <c r="V1126" s="9">
        <f t="shared" si="133"/>
        <v>-6.39825485399993</v>
      </c>
      <c r="W1126" s="10">
        <f t="shared" si="118"/>
        <v>0</v>
      </c>
      <c r="X1126" s="9">
        <f t="shared" si="108"/>
        <v>14.099084395999995</v>
      </c>
      <c r="Y1126" s="10">
        <f t="shared" si="113"/>
        <v>0</v>
      </c>
      <c r="Z1126" s="9">
        <f t="shared" si="109"/>
        <v>20.497339249999925</v>
      </c>
      <c r="AA1126" s="10">
        <f t="shared" si="114"/>
        <v>0</v>
      </c>
      <c r="AB1126" s="10">
        <f t="shared" si="115"/>
        <v>0</v>
      </c>
      <c r="AC1126" s="10">
        <f t="shared" si="116"/>
        <v>0</v>
      </c>
      <c r="AD1126" s="10">
        <f t="shared" si="110"/>
        <v>0</v>
      </c>
      <c r="AF1126" s="10">
        <f t="shared" si="111"/>
        <v>0</v>
      </c>
    </row>
    <row r="1127" spans="1:32" ht="15.75" customHeight="1" x14ac:dyDescent="0.2">
      <c r="A1127" s="8">
        <v>45432</v>
      </c>
      <c r="B1127" s="32">
        <v>204.73237610000001</v>
      </c>
      <c r="C1127" s="9">
        <f t="shared" si="119"/>
        <v>100.7336655</v>
      </c>
      <c r="D1127" s="10">
        <f t="shared" si="120"/>
        <v>204.73237610000001</v>
      </c>
      <c r="E1127" s="10">
        <f t="shared" si="121"/>
        <v>1</v>
      </c>
      <c r="F1127" s="10">
        <f t="shared" si="122"/>
        <v>0</v>
      </c>
      <c r="G1127" s="10">
        <f t="shared" si="123"/>
        <v>0</v>
      </c>
      <c r="H1127" s="10">
        <f t="shared" si="124"/>
        <v>0</v>
      </c>
      <c r="I1127" s="10">
        <f t="shared" si="125"/>
        <v>0</v>
      </c>
      <c r="J1127" s="10">
        <f t="shared" si="126"/>
        <v>0</v>
      </c>
      <c r="K1127" s="10">
        <f t="shared" si="127"/>
        <v>0</v>
      </c>
      <c r="L1127" s="9">
        <f t="shared" si="117"/>
        <v>204.73237610000001</v>
      </c>
      <c r="M1127" s="9">
        <f t="shared" si="128"/>
        <v>201.23735274999999</v>
      </c>
      <c r="N1127" s="9">
        <f t="shared" si="131"/>
        <v>206.96857940799998</v>
      </c>
      <c r="O1127" s="9">
        <f t="shared" si="106"/>
        <v>186.97003532350001</v>
      </c>
      <c r="P1127" s="9">
        <f t="shared" si="129"/>
        <v>3.4950233500000252</v>
      </c>
      <c r="Q1127" s="10">
        <f t="shared" si="130"/>
        <v>0</v>
      </c>
      <c r="R1127" s="9">
        <f t="shared" si="132"/>
        <v>-2.2362033079999719</v>
      </c>
      <c r="S1127" s="10">
        <f t="shared" si="134"/>
        <v>0</v>
      </c>
      <c r="T1127" s="9">
        <f t="shared" si="107"/>
        <v>17.762340776499997</v>
      </c>
      <c r="U1127" s="10">
        <f t="shared" si="112"/>
        <v>0</v>
      </c>
      <c r="V1127" s="9">
        <f t="shared" si="133"/>
        <v>-5.7312266579999971</v>
      </c>
      <c r="W1127" s="10">
        <f t="shared" si="118"/>
        <v>0</v>
      </c>
      <c r="X1127" s="9">
        <f t="shared" si="108"/>
        <v>14.267317426499972</v>
      </c>
      <c r="Y1127" s="10">
        <f t="shared" si="113"/>
        <v>0</v>
      </c>
      <c r="Z1127" s="9">
        <f t="shared" si="109"/>
        <v>19.998544084499969</v>
      </c>
      <c r="AA1127" s="10">
        <f t="shared" si="114"/>
        <v>0</v>
      </c>
      <c r="AB1127" s="10">
        <f t="shared" si="115"/>
        <v>0</v>
      </c>
      <c r="AC1127" s="10">
        <f t="shared" si="116"/>
        <v>0</v>
      </c>
      <c r="AD1127" s="10">
        <f t="shared" si="110"/>
        <v>0</v>
      </c>
      <c r="AF1127" s="10">
        <f t="shared" si="111"/>
        <v>0</v>
      </c>
    </row>
    <row r="1128" spans="1:32" ht="15.75" customHeight="1" x14ac:dyDescent="0.2">
      <c r="A1128" s="8">
        <v>45433</v>
      </c>
      <c r="B1128" s="32">
        <v>206.20809940000001</v>
      </c>
      <c r="C1128" s="9">
        <f t="shared" si="119"/>
        <v>100.7336655</v>
      </c>
      <c r="D1128" s="10">
        <f t="shared" si="120"/>
        <v>206.20809940000001</v>
      </c>
      <c r="E1128" s="10">
        <f t="shared" si="121"/>
        <v>1</v>
      </c>
      <c r="F1128" s="10">
        <f t="shared" si="122"/>
        <v>0</v>
      </c>
      <c r="G1128" s="10">
        <f t="shared" si="123"/>
        <v>0</v>
      </c>
      <c r="H1128" s="10">
        <f t="shared" si="124"/>
        <v>0</v>
      </c>
      <c r="I1128" s="10">
        <f t="shared" si="125"/>
        <v>0</v>
      </c>
      <c r="J1128" s="10">
        <f t="shared" si="126"/>
        <v>0</v>
      </c>
      <c r="K1128" s="10">
        <f t="shared" si="127"/>
        <v>0</v>
      </c>
      <c r="L1128" s="9">
        <f t="shared" si="117"/>
        <v>206.20809940000001</v>
      </c>
      <c r="M1128" s="9">
        <f t="shared" si="128"/>
        <v>201.635799405</v>
      </c>
      <c r="N1128" s="9">
        <f t="shared" si="131"/>
        <v>206.630146486</v>
      </c>
      <c r="O1128" s="9">
        <f t="shared" si="106"/>
        <v>187.20295410100005</v>
      </c>
      <c r="P1128" s="9">
        <f t="shared" si="129"/>
        <v>4.5722999950000087</v>
      </c>
      <c r="Q1128" s="10">
        <f t="shared" si="130"/>
        <v>0</v>
      </c>
      <c r="R1128" s="9">
        <f t="shared" si="132"/>
        <v>-0.42204708599999208</v>
      </c>
      <c r="S1128" s="10">
        <f t="shared" si="134"/>
        <v>0</v>
      </c>
      <c r="T1128" s="9">
        <f t="shared" si="107"/>
        <v>19.005145298999963</v>
      </c>
      <c r="U1128" s="10">
        <f t="shared" si="112"/>
        <v>0</v>
      </c>
      <c r="V1128" s="9">
        <f t="shared" si="133"/>
        <v>-4.9943470810000008</v>
      </c>
      <c r="W1128" s="10">
        <f t="shared" si="118"/>
        <v>0</v>
      </c>
      <c r="X1128" s="9">
        <f t="shared" si="108"/>
        <v>14.432845303999954</v>
      </c>
      <c r="Y1128" s="10">
        <f t="shared" si="113"/>
        <v>0</v>
      </c>
      <c r="Z1128" s="9">
        <f t="shared" si="109"/>
        <v>19.427192384999955</v>
      </c>
      <c r="AA1128" s="10">
        <f t="shared" si="114"/>
        <v>0</v>
      </c>
      <c r="AB1128" s="10">
        <f t="shared" si="115"/>
        <v>0</v>
      </c>
      <c r="AC1128" s="10">
        <f t="shared" si="116"/>
        <v>0</v>
      </c>
      <c r="AD1128" s="10">
        <f t="shared" si="110"/>
        <v>0</v>
      </c>
      <c r="AF1128" s="10">
        <f t="shared" si="111"/>
        <v>0</v>
      </c>
    </row>
    <row r="1129" spans="1:32" ht="15.75" customHeight="1" x14ac:dyDescent="0.2">
      <c r="A1129" s="8">
        <v>45434</v>
      </c>
      <c r="B1129" s="32">
        <v>204.24046329999999</v>
      </c>
      <c r="C1129" s="9">
        <f t="shared" si="119"/>
        <v>100.7336655</v>
      </c>
      <c r="D1129" s="10">
        <f t="shared" si="120"/>
        <v>204.24046329999999</v>
      </c>
      <c r="E1129" s="10">
        <f t="shared" si="121"/>
        <v>1</v>
      </c>
      <c r="F1129" s="10">
        <f t="shared" si="122"/>
        <v>0</v>
      </c>
      <c r="G1129" s="10">
        <f t="shared" si="123"/>
        <v>0</v>
      </c>
      <c r="H1129" s="10">
        <f t="shared" si="124"/>
        <v>0</v>
      </c>
      <c r="I1129" s="10">
        <f t="shared" si="125"/>
        <v>0</v>
      </c>
      <c r="J1129" s="10">
        <f t="shared" si="126"/>
        <v>0</v>
      </c>
      <c r="K1129" s="10">
        <f t="shared" si="127"/>
        <v>0</v>
      </c>
      <c r="L1129" s="9">
        <f t="shared" si="117"/>
        <v>204.24046329999999</v>
      </c>
      <c r="M1129" s="9">
        <f t="shared" si="128"/>
        <v>201.79321060000001</v>
      </c>
      <c r="N1129" s="9">
        <f t="shared" si="131"/>
        <v>206.27203705000002</v>
      </c>
      <c r="O1129" s="9">
        <f t="shared" si="106"/>
        <v>187.43292137100002</v>
      </c>
      <c r="P1129" s="9">
        <f t="shared" si="129"/>
        <v>2.4472526999999786</v>
      </c>
      <c r="Q1129" s="10">
        <f t="shared" si="130"/>
        <v>0</v>
      </c>
      <c r="R1129" s="9">
        <f t="shared" si="132"/>
        <v>-2.0315737500000353</v>
      </c>
      <c r="S1129" s="10">
        <f t="shared" si="134"/>
        <v>0</v>
      </c>
      <c r="T1129" s="9">
        <f t="shared" si="107"/>
        <v>16.807541928999967</v>
      </c>
      <c r="U1129" s="10">
        <f t="shared" si="112"/>
        <v>0</v>
      </c>
      <c r="V1129" s="9">
        <f t="shared" si="133"/>
        <v>-4.4788264500000139</v>
      </c>
      <c r="W1129" s="10">
        <f t="shared" si="118"/>
        <v>0</v>
      </c>
      <c r="X1129" s="9">
        <f t="shared" si="108"/>
        <v>14.360289228999989</v>
      </c>
      <c r="Y1129" s="10">
        <f t="shared" si="113"/>
        <v>0</v>
      </c>
      <c r="Z1129" s="9">
        <f t="shared" si="109"/>
        <v>18.839115679000003</v>
      </c>
      <c r="AA1129" s="10">
        <f t="shared" si="114"/>
        <v>0</v>
      </c>
      <c r="AB1129" s="10">
        <f t="shared" si="115"/>
        <v>0</v>
      </c>
      <c r="AC1129" s="10">
        <f t="shared" si="116"/>
        <v>0</v>
      </c>
      <c r="AD1129" s="10">
        <f t="shared" si="110"/>
        <v>0</v>
      </c>
      <c r="AF1129" s="10">
        <f t="shared" si="111"/>
        <v>0</v>
      </c>
    </row>
    <row r="1130" spans="1:32" ht="15.75" customHeight="1" x14ac:dyDescent="0.2">
      <c r="A1130" s="8">
        <v>45435</v>
      </c>
      <c r="B1130" s="32">
        <v>209.84822080000001</v>
      </c>
      <c r="C1130" s="9">
        <f t="shared" si="119"/>
        <v>100.7336655</v>
      </c>
      <c r="D1130" s="10">
        <f t="shared" si="120"/>
        <v>209.84822080000001</v>
      </c>
      <c r="E1130" s="10">
        <f t="shared" si="121"/>
        <v>1</v>
      </c>
      <c r="F1130" s="10">
        <f t="shared" si="122"/>
        <v>0</v>
      </c>
      <c r="G1130" s="10">
        <f t="shared" si="123"/>
        <v>0</v>
      </c>
      <c r="H1130" s="10">
        <f t="shared" si="124"/>
        <v>0</v>
      </c>
      <c r="I1130" s="10">
        <f t="shared" si="125"/>
        <v>0</v>
      </c>
      <c r="J1130" s="10">
        <f t="shared" si="126"/>
        <v>0</v>
      </c>
      <c r="K1130" s="10">
        <f t="shared" si="127"/>
        <v>0</v>
      </c>
      <c r="L1130" s="9">
        <f t="shared" si="117"/>
        <v>209.84822080000001</v>
      </c>
      <c r="M1130" s="9">
        <f t="shared" si="128"/>
        <v>202.17198028500002</v>
      </c>
      <c r="N1130" s="9">
        <f t="shared" si="131"/>
        <v>206.05559723000002</v>
      </c>
      <c r="O1130" s="9">
        <f t="shared" si="106"/>
        <v>187.68699226299995</v>
      </c>
      <c r="P1130" s="9">
        <f t="shared" si="129"/>
        <v>7.6762405149999893</v>
      </c>
      <c r="Q1130" s="10">
        <f t="shared" si="130"/>
        <v>0</v>
      </c>
      <c r="R1130" s="9">
        <f t="shared" si="132"/>
        <v>3.7926235699999893</v>
      </c>
      <c r="S1130" s="10">
        <f t="shared" si="134"/>
        <v>1</v>
      </c>
      <c r="T1130" s="9">
        <f t="shared" si="107"/>
        <v>22.161228537000056</v>
      </c>
      <c r="U1130" s="10">
        <f t="shared" si="112"/>
        <v>0</v>
      </c>
      <c r="V1130" s="9">
        <f t="shared" si="133"/>
        <v>-3.883616945</v>
      </c>
      <c r="W1130" s="10">
        <f t="shared" si="118"/>
        <v>0</v>
      </c>
      <c r="X1130" s="9">
        <f t="shared" si="108"/>
        <v>14.484988022000067</v>
      </c>
      <c r="Y1130" s="10">
        <f t="shared" si="113"/>
        <v>0</v>
      </c>
      <c r="Z1130" s="9">
        <f t="shared" si="109"/>
        <v>18.368604967000067</v>
      </c>
      <c r="AA1130" s="10">
        <f t="shared" si="114"/>
        <v>0</v>
      </c>
      <c r="AB1130" s="10">
        <f t="shared" si="115"/>
        <v>0</v>
      </c>
      <c r="AC1130" s="10">
        <f t="shared" si="116"/>
        <v>0</v>
      </c>
      <c r="AD1130" s="10">
        <f t="shared" si="110"/>
        <v>0</v>
      </c>
      <c r="AF1130" s="10">
        <f t="shared" si="111"/>
        <v>0</v>
      </c>
    </row>
    <row r="1131" spans="1:32" ht="15.75" customHeight="1" x14ac:dyDescent="0.2">
      <c r="A1131" s="8">
        <v>45436</v>
      </c>
      <c r="B1131" s="32">
        <v>209.55307010000001</v>
      </c>
      <c r="C1131" s="9">
        <f t="shared" si="119"/>
        <v>100.7336655</v>
      </c>
      <c r="D1131" s="10">
        <f t="shared" si="120"/>
        <v>209.55307010000001</v>
      </c>
      <c r="E1131" s="10">
        <f t="shared" si="121"/>
        <v>1</v>
      </c>
      <c r="F1131" s="10">
        <f t="shared" si="122"/>
        <v>0</v>
      </c>
      <c r="G1131" s="10">
        <f t="shared" si="123"/>
        <v>0</v>
      </c>
      <c r="H1131" s="10">
        <f t="shared" si="124"/>
        <v>0</v>
      </c>
      <c r="I1131" s="10">
        <f t="shared" si="125"/>
        <v>0</v>
      </c>
      <c r="J1131" s="10">
        <f t="shared" si="126"/>
        <v>0</v>
      </c>
      <c r="K1131" s="10">
        <f t="shared" si="127"/>
        <v>0</v>
      </c>
      <c r="L1131" s="9">
        <f t="shared" si="117"/>
        <v>209.55307010000001</v>
      </c>
      <c r="M1131" s="9">
        <f t="shared" si="128"/>
        <v>202.757351685</v>
      </c>
      <c r="N1131" s="9">
        <f t="shared" si="131"/>
        <v>205.80964294600005</v>
      </c>
      <c r="O1131" s="9">
        <f t="shared" si="106"/>
        <v>187.92925727799997</v>
      </c>
      <c r="P1131" s="9">
        <f t="shared" si="129"/>
        <v>6.7957184150000103</v>
      </c>
      <c r="Q1131" s="10">
        <f t="shared" si="130"/>
        <v>0</v>
      </c>
      <c r="R1131" s="9">
        <f t="shared" si="132"/>
        <v>3.74342715399996</v>
      </c>
      <c r="S1131" s="10">
        <f t="shared" si="134"/>
        <v>0</v>
      </c>
      <c r="T1131" s="9">
        <f t="shared" si="107"/>
        <v>21.623812822000048</v>
      </c>
      <c r="U1131" s="10">
        <f t="shared" si="112"/>
        <v>0</v>
      </c>
      <c r="V1131" s="9">
        <f t="shared" si="133"/>
        <v>-3.0522912610000503</v>
      </c>
      <c r="W1131" s="10">
        <f t="shared" si="118"/>
        <v>0</v>
      </c>
      <c r="X1131" s="9">
        <f t="shared" si="108"/>
        <v>14.828094407000037</v>
      </c>
      <c r="Y1131" s="10">
        <f t="shared" si="113"/>
        <v>0</v>
      </c>
      <c r="Z1131" s="9">
        <f t="shared" si="109"/>
        <v>17.880385668000088</v>
      </c>
      <c r="AA1131" s="10">
        <f t="shared" si="114"/>
        <v>0</v>
      </c>
      <c r="AB1131" s="10">
        <f t="shared" si="115"/>
        <v>0</v>
      </c>
      <c r="AC1131" s="10">
        <f t="shared" si="116"/>
        <v>0</v>
      </c>
      <c r="AD1131" s="10">
        <f t="shared" si="110"/>
        <v>0</v>
      </c>
      <c r="AF1131" s="10">
        <f t="shared" si="111"/>
        <v>0</v>
      </c>
    </row>
    <row r="1132" spans="1:32" ht="15.75" customHeight="1" x14ac:dyDescent="0.2">
      <c r="A1132" s="8">
        <v>45439</v>
      </c>
      <c r="B1132" s="32">
        <v>210.43849180000001</v>
      </c>
      <c r="C1132" s="9">
        <f t="shared" si="119"/>
        <v>100.7336655</v>
      </c>
      <c r="D1132" s="10">
        <f t="shared" si="120"/>
        <v>210.43849180000001</v>
      </c>
      <c r="E1132" s="10">
        <f t="shared" si="121"/>
        <v>1</v>
      </c>
      <c r="F1132" s="10">
        <f t="shared" si="122"/>
        <v>0</v>
      </c>
      <c r="G1132" s="10">
        <f t="shared" si="123"/>
        <v>0</v>
      </c>
      <c r="H1132" s="10">
        <f t="shared" si="124"/>
        <v>0</v>
      </c>
      <c r="I1132" s="10">
        <f t="shared" si="125"/>
        <v>0</v>
      </c>
      <c r="J1132" s="10">
        <f t="shared" si="126"/>
        <v>0</v>
      </c>
      <c r="K1132" s="10">
        <f t="shared" si="127"/>
        <v>0</v>
      </c>
      <c r="L1132" s="9">
        <f t="shared" si="117"/>
        <v>210.43849180000001</v>
      </c>
      <c r="M1132" s="9">
        <f t="shared" si="128"/>
        <v>203.28861236500001</v>
      </c>
      <c r="N1132" s="9">
        <f t="shared" si="131"/>
        <v>205.58336487000008</v>
      </c>
      <c r="O1132" s="9">
        <f t="shared" si="106"/>
        <v>188.18013061449994</v>
      </c>
      <c r="P1132" s="9">
        <f t="shared" si="129"/>
        <v>7.1498794350000026</v>
      </c>
      <c r="Q1132" s="10">
        <f t="shared" si="130"/>
        <v>0</v>
      </c>
      <c r="R1132" s="9">
        <f t="shared" si="132"/>
        <v>4.8551269299999262</v>
      </c>
      <c r="S1132" s="10">
        <f t="shared" si="134"/>
        <v>0</v>
      </c>
      <c r="T1132" s="9">
        <f t="shared" si="107"/>
        <v>22.258361185500064</v>
      </c>
      <c r="U1132" s="10">
        <f t="shared" si="112"/>
        <v>0</v>
      </c>
      <c r="V1132" s="9">
        <f t="shared" si="133"/>
        <v>-2.2947525050000763</v>
      </c>
      <c r="W1132" s="10">
        <f t="shared" si="118"/>
        <v>0</v>
      </c>
      <c r="X1132" s="9">
        <f t="shared" si="108"/>
        <v>15.108481750500061</v>
      </c>
      <c r="Y1132" s="10">
        <f t="shared" si="113"/>
        <v>0</v>
      </c>
      <c r="Z1132" s="9">
        <f t="shared" si="109"/>
        <v>17.403234255500138</v>
      </c>
      <c r="AA1132" s="10">
        <f t="shared" si="114"/>
        <v>0</v>
      </c>
      <c r="AB1132" s="10">
        <f t="shared" si="115"/>
        <v>0</v>
      </c>
      <c r="AC1132" s="10">
        <f t="shared" si="116"/>
        <v>0</v>
      </c>
      <c r="AD1132" s="10">
        <f t="shared" si="110"/>
        <v>0</v>
      </c>
      <c r="AF1132" s="10">
        <f t="shared" si="111"/>
        <v>0</v>
      </c>
    </row>
    <row r="1133" spans="1:32" ht="15.75" customHeight="1" x14ac:dyDescent="0.2">
      <c r="A1133" s="8">
        <v>45440</v>
      </c>
      <c r="B1133" s="32">
        <v>206.6999969</v>
      </c>
      <c r="C1133" s="9">
        <f t="shared" si="119"/>
        <v>100.7336655</v>
      </c>
      <c r="D1133" s="10">
        <f t="shared" si="120"/>
        <v>206.6999969</v>
      </c>
      <c r="E1133" s="10">
        <f t="shared" si="121"/>
        <v>1</v>
      </c>
      <c r="F1133" s="10">
        <f t="shared" si="122"/>
        <v>0</v>
      </c>
      <c r="G1133" s="10">
        <f t="shared" si="123"/>
        <v>0</v>
      </c>
      <c r="H1133" s="10">
        <f t="shared" si="124"/>
        <v>0</v>
      </c>
      <c r="I1133" s="10">
        <f t="shared" si="125"/>
        <v>0</v>
      </c>
      <c r="J1133" s="10">
        <f t="shared" si="126"/>
        <v>0</v>
      </c>
      <c r="K1133" s="10">
        <f t="shared" si="127"/>
        <v>0</v>
      </c>
      <c r="L1133" s="9">
        <f t="shared" si="117"/>
        <v>206.6999969</v>
      </c>
      <c r="M1133" s="9">
        <f t="shared" si="128"/>
        <v>203.51489028499998</v>
      </c>
      <c r="N1133" s="9">
        <f t="shared" si="131"/>
        <v>205.3000256360001</v>
      </c>
      <c r="O1133" s="9">
        <f t="shared" si="106"/>
        <v>188.41231147649995</v>
      </c>
      <c r="P1133" s="9">
        <f t="shared" si="129"/>
        <v>3.1851066150000236</v>
      </c>
      <c r="Q1133" s="10">
        <f t="shared" si="130"/>
        <v>0</v>
      </c>
      <c r="R1133" s="9">
        <f t="shared" si="132"/>
        <v>1.3999712639999018</v>
      </c>
      <c r="S1133" s="10">
        <f t="shared" si="134"/>
        <v>0</v>
      </c>
      <c r="T1133" s="9">
        <f t="shared" si="107"/>
        <v>18.287685423500051</v>
      </c>
      <c r="U1133" s="10">
        <f t="shared" si="112"/>
        <v>0</v>
      </c>
      <c r="V1133" s="9">
        <f t="shared" si="133"/>
        <v>-1.7851353510001218</v>
      </c>
      <c r="W1133" s="10">
        <f t="shared" si="118"/>
        <v>0</v>
      </c>
      <c r="X1133" s="9">
        <f t="shared" si="108"/>
        <v>15.102578808500027</v>
      </c>
      <c r="Y1133" s="10">
        <f t="shared" si="113"/>
        <v>0</v>
      </c>
      <c r="Z1133" s="9">
        <f t="shared" si="109"/>
        <v>16.887714159500149</v>
      </c>
      <c r="AA1133" s="10">
        <f t="shared" si="114"/>
        <v>0</v>
      </c>
      <c r="AB1133" s="10">
        <f t="shared" si="115"/>
        <v>0</v>
      </c>
      <c r="AC1133" s="10">
        <f t="shared" si="116"/>
        <v>0</v>
      </c>
      <c r="AD1133" s="10">
        <f t="shared" si="110"/>
        <v>0</v>
      </c>
      <c r="AF1133" s="10">
        <f t="shared" si="111"/>
        <v>0</v>
      </c>
    </row>
    <row r="1134" spans="1:32" ht="15.75" customHeight="1" x14ac:dyDescent="0.2">
      <c r="A1134" s="8">
        <v>45441</v>
      </c>
      <c r="B1134" s="32">
        <v>203.1999969</v>
      </c>
      <c r="C1134" s="9">
        <f t="shared" si="119"/>
        <v>100.7336655</v>
      </c>
      <c r="D1134" s="10">
        <f t="shared" si="120"/>
        <v>203.1999969</v>
      </c>
      <c r="E1134" s="10">
        <f t="shared" si="121"/>
        <v>1</v>
      </c>
      <c r="F1134" s="10">
        <f t="shared" si="122"/>
        <v>0</v>
      </c>
      <c r="G1134" s="10">
        <f t="shared" si="123"/>
        <v>0</v>
      </c>
      <c r="H1134" s="10">
        <f t="shared" si="124"/>
        <v>0</v>
      </c>
      <c r="I1134" s="10">
        <f t="shared" si="125"/>
        <v>0</v>
      </c>
      <c r="J1134" s="10">
        <f t="shared" si="126"/>
        <v>0</v>
      </c>
      <c r="K1134" s="10">
        <f t="shared" si="127"/>
        <v>0</v>
      </c>
      <c r="L1134" s="9">
        <f t="shared" si="117"/>
        <v>203.1999969</v>
      </c>
      <c r="M1134" s="9">
        <f t="shared" si="128"/>
        <v>203.94001921999995</v>
      </c>
      <c r="N1134" s="9">
        <f t="shared" si="131"/>
        <v>204.97620086600011</v>
      </c>
      <c r="O1134" s="9">
        <f t="shared" si="106"/>
        <v>188.63633857599999</v>
      </c>
      <c r="P1134" s="9">
        <f t="shared" si="129"/>
        <v>-0.74002231999995161</v>
      </c>
      <c r="Q1134" s="10">
        <f t="shared" si="130"/>
        <v>-1</v>
      </c>
      <c r="R1134" s="9">
        <f t="shared" si="132"/>
        <v>-1.7762039660001108</v>
      </c>
      <c r="S1134" s="10">
        <f t="shared" si="134"/>
        <v>-1</v>
      </c>
      <c r="T1134" s="9">
        <f t="shared" si="107"/>
        <v>14.563658324000016</v>
      </c>
      <c r="U1134" s="10">
        <f t="shared" si="112"/>
        <v>0</v>
      </c>
      <c r="V1134" s="9">
        <f t="shared" si="133"/>
        <v>-1.0361816460001592</v>
      </c>
      <c r="W1134" s="10">
        <f t="shared" si="118"/>
        <v>0</v>
      </c>
      <c r="X1134" s="9">
        <f t="shared" si="108"/>
        <v>15.303680643999968</v>
      </c>
      <c r="Y1134" s="10">
        <f t="shared" si="113"/>
        <v>0</v>
      </c>
      <c r="Z1134" s="9">
        <f t="shared" si="109"/>
        <v>16.339862290000127</v>
      </c>
      <c r="AA1134" s="10">
        <f t="shared" si="114"/>
        <v>0</v>
      </c>
      <c r="AB1134" s="10">
        <f t="shared" si="115"/>
        <v>0</v>
      </c>
      <c r="AC1134" s="10">
        <f t="shared" si="116"/>
        <v>0</v>
      </c>
      <c r="AD1134" s="10">
        <f t="shared" si="110"/>
        <v>-1</v>
      </c>
      <c r="AF1134" s="10">
        <f t="shared" si="111"/>
        <v>0</v>
      </c>
    </row>
    <row r="1135" spans="1:32" ht="15.75" customHeight="1" x14ac:dyDescent="0.2">
      <c r="A1135" s="8">
        <v>45442</v>
      </c>
      <c r="B1135" s="32">
        <v>194.3000031</v>
      </c>
      <c r="C1135" s="9">
        <f t="shared" si="119"/>
        <v>100.7336655</v>
      </c>
      <c r="D1135" s="10">
        <f t="shared" si="120"/>
        <v>194.3000031</v>
      </c>
      <c r="E1135" s="10">
        <f t="shared" si="121"/>
        <v>1</v>
      </c>
      <c r="F1135" s="10">
        <f t="shared" si="122"/>
        <v>0</v>
      </c>
      <c r="G1135" s="10">
        <f t="shared" si="123"/>
        <v>0</v>
      </c>
      <c r="H1135" s="10">
        <f t="shared" si="124"/>
        <v>0</v>
      </c>
      <c r="I1135" s="10">
        <f t="shared" si="125"/>
        <v>0</v>
      </c>
      <c r="J1135" s="10">
        <f t="shared" si="126"/>
        <v>0</v>
      </c>
      <c r="K1135" s="10">
        <f t="shared" si="127"/>
        <v>0</v>
      </c>
      <c r="L1135" s="9">
        <f t="shared" si="117"/>
        <v>194.3000031</v>
      </c>
      <c r="M1135" s="9">
        <f t="shared" si="128"/>
        <v>203.85374068999997</v>
      </c>
      <c r="N1135" s="9">
        <f t="shared" si="131"/>
        <v>204.48421417200009</v>
      </c>
      <c r="O1135" s="9">
        <f t="shared" si="106"/>
        <v>188.81611167799994</v>
      </c>
      <c r="P1135" s="9">
        <f t="shared" si="129"/>
        <v>-9.5537375899999688</v>
      </c>
      <c r="Q1135" s="10">
        <f t="shared" si="130"/>
        <v>0</v>
      </c>
      <c r="R1135" s="9">
        <f t="shared" si="132"/>
        <v>-10.184211072000096</v>
      </c>
      <c r="S1135" s="10">
        <f t="shared" si="134"/>
        <v>0</v>
      </c>
      <c r="T1135" s="9">
        <f t="shared" si="107"/>
        <v>5.4838914220000561</v>
      </c>
      <c r="U1135" s="10">
        <f t="shared" si="112"/>
        <v>0</v>
      </c>
      <c r="V1135" s="9">
        <f t="shared" si="133"/>
        <v>-0.63047348200012721</v>
      </c>
      <c r="W1135" s="10">
        <f t="shared" si="118"/>
        <v>0</v>
      </c>
      <c r="X1135" s="9">
        <f t="shared" si="108"/>
        <v>15.037629012000025</v>
      </c>
      <c r="Y1135" s="10">
        <f t="shared" si="113"/>
        <v>0</v>
      </c>
      <c r="Z1135" s="9">
        <f t="shared" si="109"/>
        <v>15.668102494000152</v>
      </c>
      <c r="AA1135" s="10">
        <f t="shared" si="114"/>
        <v>0</v>
      </c>
      <c r="AB1135" s="10">
        <f t="shared" si="115"/>
        <v>0</v>
      </c>
      <c r="AC1135" s="10">
        <f t="shared" si="116"/>
        <v>0</v>
      </c>
      <c r="AD1135" s="10">
        <f t="shared" si="110"/>
        <v>0</v>
      </c>
      <c r="AF1135" s="10">
        <f t="shared" si="111"/>
        <v>0</v>
      </c>
    </row>
    <row r="1136" spans="1:32" ht="15.75" customHeight="1" x14ac:dyDescent="0.2">
      <c r="A1136" s="8">
        <v>45443</v>
      </c>
      <c r="B1136" s="32">
        <v>185.6000061</v>
      </c>
      <c r="C1136" s="9">
        <f t="shared" si="119"/>
        <v>100.7336655</v>
      </c>
      <c r="D1136" s="10">
        <f t="shared" si="120"/>
        <v>185.6000061</v>
      </c>
      <c r="E1136" s="10">
        <f t="shared" si="121"/>
        <v>1</v>
      </c>
      <c r="F1136" s="10">
        <f t="shared" si="122"/>
        <v>0</v>
      </c>
      <c r="G1136" s="10">
        <f t="shared" si="123"/>
        <v>0</v>
      </c>
      <c r="H1136" s="10">
        <f t="shared" si="124"/>
        <v>0</v>
      </c>
      <c r="I1136" s="10">
        <f t="shared" si="125"/>
        <v>0</v>
      </c>
      <c r="J1136" s="10">
        <f t="shared" si="126"/>
        <v>0</v>
      </c>
      <c r="K1136" s="10">
        <f t="shared" si="127"/>
        <v>0</v>
      </c>
      <c r="L1136" s="9">
        <f t="shared" si="117"/>
        <v>185.6000061</v>
      </c>
      <c r="M1136" s="9">
        <f t="shared" si="128"/>
        <v>203.16767196499995</v>
      </c>
      <c r="N1136" s="9">
        <f t="shared" si="131"/>
        <v>203.8103573600001</v>
      </c>
      <c r="O1136" s="9">
        <f t="shared" si="106"/>
        <v>188.96640418899995</v>
      </c>
      <c r="P1136" s="9">
        <f t="shared" si="129"/>
        <v>-17.567665864999952</v>
      </c>
      <c r="Q1136" s="10">
        <f t="shared" si="130"/>
        <v>0</v>
      </c>
      <c r="R1136" s="9">
        <f t="shared" si="132"/>
        <v>-18.210351260000095</v>
      </c>
      <c r="S1136" s="10">
        <f t="shared" si="134"/>
        <v>0</v>
      </c>
      <c r="T1136" s="9">
        <f t="shared" si="107"/>
        <v>-3.3663980889999436</v>
      </c>
      <c r="U1136" s="10">
        <f t="shared" si="112"/>
        <v>-1</v>
      </c>
      <c r="V1136" s="9">
        <f t="shared" si="133"/>
        <v>-0.64268539500014299</v>
      </c>
      <c r="W1136" s="10">
        <f t="shared" si="118"/>
        <v>0</v>
      </c>
      <c r="X1136" s="9">
        <f t="shared" si="108"/>
        <v>14.201267776000009</v>
      </c>
      <c r="Y1136" s="10">
        <f t="shared" si="113"/>
        <v>0</v>
      </c>
      <c r="Z1136" s="9">
        <f t="shared" si="109"/>
        <v>14.843953171000152</v>
      </c>
      <c r="AA1136" s="10">
        <f t="shared" si="114"/>
        <v>0</v>
      </c>
      <c r="AB1136" s="10">
        <f t="shared" si="115"/>
        <v>0</v>
      </c>
      <c r="AC1136" s="10">
        <f t="shared" si="116"/>
        <v>0</v>
      </c>
      <c r="AD1136" s="10">
        <f t="shared" si="110"/>
        <v>0</v>
      </c>
      <c r="AF1136" s="10">
        <f t="shared" si="111"/>
        <v>0</v>
      </c>
    </row>
    <row r="1137" spans="1:32" ht="15.75" customHeight="1" x14ac:dyDescent="0.2">
      <c r="A1137" s="8">
        <v>45446</v>
      </c>
      <c r="B1137" s="32">
        <v>185.6499939</v>
      </c>
      <c r="C1137" s="9">
        <f t="shared" si="119"/>
        <v>100.7336655</v>
      </c>
      <c r="D1137" s="10">
        <f t="shared" si="120"/>
        <v>185.6499939</v>
      </c>
      <c r="E1137" s="10">
        <f t="shared" si="121"/>
        <v>1</v>
      </c>
      <c r="F1137" s="10">
        <f t="shared" si="122"/>
        <v>0</v>
      </c>
      <c r="G1137" s="10">
        <f t="shared" si="123"/>
        <v>0</v>
      </c>
      <c r="H1137" s="10">
        <f t="shared" si="124"/>
        <v>0</v>
      </c>
      <c r="I1137" s="10">
        <f t="shared" si="125"/>
        <v>0</v>
      </c>
      <c r="J1137" s="10">
        <f t="shared" si="126"/>
        <v>0</v>
      </c>
      <c r="K1137" s="10">
        <f t="shared" si="127"/>
        <v>0</v>
      </c>
      <c r="L1137" s="9">
        <f t="shared" si="117"/>
        <v>185.6499939</v>
      </c>
      <c r="M1137" s="9">
        <f t="shared" si="128"/>
        <v>202.46442718500001</v>
      </c>
      <c r="N1137" s="9">
        <f t="shared" si="131"/>
        <v>203.16504699600006</v>
      </c>
      <c r="O1137" s="9">
        <f t="shared" si="106"/>
        <v>189.10637061949993</v>
      </c>
      <c r="P1137" s="9">
        <f t="shared" si="129"/>
        <v>-16.814433285000007</v>
      </c>
      <c r="Q1137" s="10">
        <f t="shared" si="130"/>
        <v>0</v>
      </c>
      <c r="R1137" s="9">
        <f t="shared" si="132"/>
        <v>-17.515053096000059</v>
      </c>
      <c r="S1137" s="10">
        <f t="shared" si="134"/>
        <v>0</v>
      </c>
      <c r="T1137" s="9">
        <f t="shared" si="107"/>
        <v>-3.4563767194999286</v>
      </c>
      <c r="U1137" s="10">
        <f t="shared" si="112"/>
        <v>0</v>
      </c>
      <c r="V1137" s="9">
        <f t="shared" si="133"/>
        <v>-0.70061981100005255</v>
      </c>
      <c r="W1137" s="10">
        <f t="shared" si="118"/>
        <v>0</v>
      </c>
      <c r="X1137" s="9">
        <f t="shared" si="108"/>
        <v>13.358056565500078</v>
      </c>
      <c r="Y1137" s="10">
        <f t="shared" si="113"/>
        <v>0</v>
      </c>
      <c r="Z1137" s="9">
        <f t="shared" si="109"/>
        <v>14.058676376500131</v>
      </c>
      <c r="AA1137" s="10">
        <f t="shared" si="114"/>
        <v>0</v>
      </c>
      <c r="AB1137" s="10">
        <f t="shared" si="115"/>
        <v>0</v>
      </c>
      <c r="AC1137" s="10">
        <f t="shared" si="116"/>
        <v>0</v>
      </c>
      <c r="AD1137" s="10">
        <f t="shared" si="110"/>
        <v>0</v>
      </c>
      <c r="AF1137" s="10">
        <f t="shared" si="111"/>
        <v>0</v>
      </c>
    </row>
    <row r="1138" spans="1:32" ht="15.75" customHeight="1" x14ac:dyDescent="0.2">
      <c r="A1138" s="8">
        <v>45447</v>
      </c>
      <c r="B1138" s="32">
        <v>188.9499969</v>
      </c>
      <c r="C1138" s="9">
        <f t="shared" si="119"/>
        <v>100.7336655</v>
      </c>
      <c r="D1138" s="10">
        <f t="shared" si="120"/>
        <v>188.9499969</v>
      </c>
      <c r="E1138" s="10">
        <f t="shared" si="121"/>
        <v>1</v>
      </c>
      <c r="F1138" s="10">
        <f t="shared" si="122"/>
        <v>0</v>
      </c>
      <c r="G1138" s="10">
        <f t="shared" si="123"/>
        <v>0</v>
      </c>
      <c r="H1138" s="10">
        <f t="shared" si="124"/>
        <v>0</v>
      </c>
      <c r="I1138" s="10">
        <f t="shared" si="125"/>
        <v>0</v>
      </c>
      <c r="J1138" s="10">
        <f t="shared" si="126"/>
        <v>0</v>
      </c>
      <c r="K1138" s="10">
        <f t="shared" si="127"/>
        <v>0</v>
      </c>
      <c r="L1138" s="9">
        <f t="shared" si="117"/>
        <v>188.9499969</v>
      </c>
      <c r="M1138" s="9">
        <f t="shared" si="128"/>
        <v>201.82288131500002</v>
      </c>
      <c r="N1138" s="9">
        <f t="shared" si="131"/>
        <v>202.70182708600004</v>
      </c>
      <c r="O1138" s="9">
        <f t="shared" si="106"/>
        <v>189.25398269499999</v>
      </c>
      <c r="P1138" s="9">
        <f t="shared" si="129"/>
        <v>-12.872884415000016</v>
      </c>
      <c r="Q1138" s="10">
        <f t="shared" si="130"/>
        <v>0</v>
      </c>
      <c r="R1138" s="9">
        <f t="shared" si="132"/>
        <v>-13.751830186000035</v>
      </c>
      <c r="S1138" s="10">
        <f t="shared" si="134"/>
        <v>0</v>
      </c>
      <c r="T1138" s="9">
        <f t="shared" si="107"/>
        <v>-0.30398579499998846</v>
      </c>
      <c r="U1138" s="10">
        <f t="shared" si="112"/>
        <v>0</v>
      </c>
      <c r="V1138" s="9">
        <f t="shared" si="133"/>
        <v>-0.87894577100001925</v>
      </c>
      <c r="W1138" s="10">
        <f t="shared" si="118"/>
        <v>0</v>
      </c>
      <c r="X1138" s="9">
        <f t="shared" si="108"/>
        <v>12.568898620000027</v>
      </c>
      <c r="Y1138" s="10">
        <f t="shared" si="113"/>
        <v>0</v>
      </c>
      <c r="Z1138" s="9">
        <f t="shared" si="109"/>
        <v>13.447844391000046</v>
      </c>
      <c r="AA1138" s="10">
        <f t="shared" si="114"/>
        <v>0</v>
      </c>
      <c r="AB1138" s="10">
        <f t="shared" si="115"/>
        <v>0</v>
      </c>
      <c r="AC1138" s="10">
        <f t="shared" si="116"/>
        <v>0</v>
      </c>
      <c r="AD1138" s="10">
        <f t="shared" si="110"/>
        <v>0</v>
      </c>
      <c r="AF1138" s="10">
        <f t="shared" si="111"/>
        <v>0</v>
      </c>
    </row>
    <row r="1139" spans="1:32" ht="15.75" customHeight="1" x14ac:dyDescent="0.2">
      <c r="A1139" s="8">
        <v>45448</v>
      </c>
      <c r="B1139" s="32">
        <v>191.9499969</v>
      </c>
      <c r="C1139" s="9">
        <f t="shared" si="119"/>
        <v>100.7336655</v>
      </c>
      <c r="D1139" s="10">
        <f t="shared" si="120"/>
        <v>191.9499969</v>
      </c>
      <c r="E1139" s="10">
        <f t="shared" si="121"/>
        <v>1</v>
      </c>
      <c r="F1139" s="10">
        <f t="shared" si="122"/>
        <v>0</v>
      </c>
      <c r="G1139" s="10">
        <f t="shared" si="123"/>
        <v>0</v>
      </c>
      <c r="H1139" s="10">
        <f t="shared" si="124"/>
        <v>0</v>
      </c>
      <c r="I1139" s="10">
        <f t="shared" si="125"/>
        <v>0</v>
      </c>
      <c r="J1139" s="10">
        <f t="shared" si="126"/>
        <v>0</v>
      </c>
      <c r="K1139" s="10">
        <f t="shared" si="127"/>
        <v>0</v>
      </c>
      <c r="L1139" s="9">
        <f t="shared" si="117"/>
        <v>191.9499969</v>
      </c>
      <c r="M1139" s="9">
        <f t="shared" si="128"/>
        <v>201.25754927999998</v>
      </c>
      <c r="N1139" s="9">
        <f t="shared" si="131"/>
        <v>202.29663970800007</v>
      </c>
      <c r="O1139" s="9">
        <f t="shared" si="106"/>
        <v>189.40577277950001</v>
      </c>
      <c r="P1139" s="9">
        <f t="shared" si="129"/>
        <v>-9.3075523799999758</v>
      </c>
      <c r="Q1139" s="10">
        <f t="shared" si="130"/>
        <v>0</v>
      </c>
      <c r="R1139" s="9">
        <f t="shared" si="132"/>
        <v>-10.34664280800007</v>
      </c>
      <c r="S1139" s="10">
        <f t="shared" si="134"/>
        <v>0</v>
      </c>
      <c r="T1139" s="9">
        <f t="shared" si="107"/>
        <v>2.5442241204999902</v>
      </c>
      <c r="U1139" s="10">
        <f t="shared" si="112"/>
        <v>1</v>
      </c>
      <c r="V1139" s="9">
        <f t="shared" si="133"/>
        <v>-1.0390904280000939</v>
      </c>
      <c r="W1139" s="10">
        <f t="shared" si="118"/>
        <v>0</v>
      </c>
      <c r="X1139" s="9">
        <f t="shared" si="108"/>
        <v>11.851776500499966</v>
      </c>
      <c r="Y1139" s="10">
        <f t="shared" si="113"/>
        <v>0</v>
      </c>
      <c r="Z1139" s="9">
        <f t="shared" si="109"/>
        <v>12.89086692850006</v>
      </c>
      <c r="AA1139" s="10">
        <f t="shared" si="114"/>
        <v>0</v>
      </c>
      <c r="AB1139" s="10">
        <f t="shared" si="115"/>
        <v>0</v>
      </c>
      <c r="AC1139" s="10">
        <f t="shared" si="116"/>
        <v>0</v>
      </c>
      <c r="AD1139" s="10">
        <f t="shared" si="110"/>
        <v>0</v>
      </c>
      <c r="AF1139" s="10">
        <f t="shared" si="111"/>
        <v>0</v>
      </c>
    </row>
    <row r="1140" spans="1:32" ht="15.75" customHeight="1" x14ac:dyDescent="0.2">
      <c r="A1140" s="8">
        <v>45449</v>
      </c>
      <c r="B1140" s="32">
        <v>193.5</v>
      </c>
      <c r="C1140" s="9">
        <f t="shared" si="119"/>
        <v>100.7336655</v>
      </c>
      <c r="D1140" s="10">
        <f t="shared" si="120"/>
        <v>193.5</v>
      </c>
      <c r="E1140" s="10">
        <f t="shared" si="121"/>
        <v>1</v>
      </c>
      <c r="F1140" s="10">
        <f t="shared" si="122"/>
        <v>0</v>
      </c>
      <c r="G1140" s="10">
        <f t="shared" si="123"/>
        <v>0</v>
      </c>
      <c r="H1140" s="10">
        <f t="shared" si="124"/>
        <v>0</v>
      </c>
      <c r="I1140" s="10">
        <f t="shared" si="125"/>
        <v>0</v>
      </c>
      <c r="J1140" s="10">
        <f t="shared" si="126"/>
        <v>0</v>
      </c>
      <c r="K1140" s="10">
        <f t="shared" si="127"/>
        <v>0</v>
      </c>
      <c r="L1140" s="9">
        <f t="shared" si="117"/>
        <v>193.5</v>
      </c>
      <c r="M1140" s="9">
        <f t="shared" si="128"/>
        <v>200.82382735499999</v>
      </c>
      <c r="N1140" s="9">
        <f t="shared" si="131"/>
        <v>201.95590209800005</v>
      </c>
      <c r="O1140" s="9">
        <f t="shared" si="106"/>
        <v>189.55916404550004</v>
      </c>
      <c r="P1140" s="9">
        <f t="shared" si="129"/>
        <v>-7.3238273549999917</v>
      </c>
      <c r="Q1140" s="10">
        <f t="shared" si="130"/>
        <v>0</v>
      </c>
      <c r="R1140" s="9">
        <f t="shared" si="132"/>
        <v>-8.4559020980000525</v>
      </c>
      <c r="S1140" s="10">
        <f t="shared" si="134"/>
        <v>0</v>
      </c>
      <c r="T1140" s="9">
        <f t="shared" si="107"/>
        <v>3.9408359544999598</v>
      </c>
      <c r="U1140" s="10">
        <f t="shared" si="112"/>
        <v>0</v>
      </c>
      <c r="V1140" s="9">
        <f t="shared" si="133"/>
        <v>-1.1320747430000608</v>
      </c>
      <c r="W1140" s="10">
        <f t="shared" si="118"/>
        <v>0</v>
      </c>
      <c r="X1140" s="9">
        <f t="shared" si="108"/>
        <v>11.264663309499952</v>
      </c>
      <c r="Y1140" s="10">
        <f t="shared" si="113"/>
        <v>0</v>
      </c>
      <c r="Z1140" s="9">
        <f t="shared" si="109"/>
        <v>12.396738052500012</v>
      </c>
      <c r="AA1140" s="10">
        <f t="shared" si="114"/>
        <v>0</v>
      </c>
      <c r="AB1140" s="10">
        <f t="shared" si="115"/>
        <v>0</v>
      </c>
      <c r="AC1140" s="10">
        <f t="shared" si="116"/>
        <v>0</v>
      </c>
      <c r="AD1140" s="10">
        <f t="shared" si="110"/>
        <v>0</v>
      </c>
      <c r="AF1140" s="10">
        <f t="shared" si="111"/>
        <v>0</v>
      </c>
    </row>
    <row r="1141" spans="1:32" ht="15.75" customHeight="1" x14ac:dyDescent="0.2">
      <c r="A1141" s="8">
        <v>45450</v>
      </c>
      <c r="B1141" s="32">
        <v>195.25</v>
      </c>
      <c r="C1141" s="9">
        <f t="shared" si="119"/>
        <v>100.7336655</v>
      </c>
      <c r="D1141" s="10">
        <f t="shared" si="120"/>
        <v>195.25</v>
      </c>
      <c r="E1141" s="10">
        <f t="shared" si="121"/>
        <v>1</v>
      </c>
      <c r="F1141" s="10">
        <f t="shared" si="122"/>
        <v>0</v>
      </c>
      <c r="G1141" s="10">
        <f t="shared" si="123"/>
        <v>0</v>
      </c>
      <c r="H1141" s="10">
        <f t="shared" si="124"/>
        <v>0</v>
      </c>
      <c r="I1141" s="10">
        <f t="shared" si="125"/>
        <v>0</v>
      </c>
      <c r="J1141" s="10">
        <f t="shared" si="126"/>
        <v>0</v>
      </c>
      <c r="K1141" s="10">
        <f t="shared" si="127"/>
        <v>0</v>
      </c>
      <c r="L1141" s="9">
        <f t="shared" si="117"/>
        <v>195.25</v>
      </c>
      <c r="M1141" s="9">
        <f t="shared" si="128"/>
        <v>200.48252486499999</v>
      </c>
      <c r="N1141" s="9">
        <f t="shared" si="131"/>
        <v>201.64819671400005</v>
      </c>
      <c r="O1141" s="9">
        <f t="shared" si="106"/>
        <v>189.73065154850002</v>
      </c>
      <c r="P1141" s="9">
        <f t="shared" si="129"/>
        <v>-5.2325248649999878</v>
      </c>
      <c r="Q1141" s="10">
        <f t="shared" si="130"/>
        <v>0</v>
      </c>
      <c r="R1141" s="9">
        <f t="shared" si="132"/>
        <v>-6.3981967140000506</v>
      </c>
      <c r="S1141" s="10">
        <f t="shared" si="134"/>
        <v>0</v>
      </c>
      <c r="T1141" s="9">
        <f t="shared" si="107"/>
        <v>5.5193484514999795</v>
      </c>
      <c r="U1141" s="10">
        <f t="shared" si="112"/>
        <v>0</v>
      </c>
      <c r="V1141" s="9">
        <f t="shared" si="133"/>
        <v>-1.1656718490000628</v>
      </c>
      <c r="W1141" s="10">
        <f t="shared" si="118"/>
        <v>0</v>
      </c>
      <c r="X1141" s="9">
        <f t="shared" si="108"/>
        <v>10.751873316499967</v>
      </c>
      <c r="Y1141" s="10">
        <f t="shared" si="113"/>
        <v>0</v>
      </c>
      <c r="Z1141" s="9">
        <f t="shared" si="109"/>
        <v>11.91754516550003</v>
      </c>
      <c r="AA1141" s="10">
        <f t="shared" si="114"/>
        <v>0</v>
      </c>
      <c r="AB1141" s="10">
        <f t="shared" si="115"/>
        <v>0</v>
      </c>
      <c r="AC1141" s="10">
        <f t="shared" si="116"/>
        <v>0</v>
      </c>
      <c r="AD1141" s="10">
        <f t="shared" si="110"/>
        <v>0</v>
      </c>
      <c r="AF1141" s="10">
        <f t="shared" si="111"/>
        <v>0</v>
      </c>
    </row>
    <row r="1142" spans="1:32" ht="15.75" customHeight="1" x14ac:dyDescent="0.2">
      <c r="A1142" s="8">
        <v>45453</v>
      </c>
      <c r="B1142" s="32">
        <v>193.0500031</v>
      </c>
      <c r="C1142" s="9">
        <f t="shared" si="119"/>
        <v>100.7336655</v>
      </c>
      <c r="D1142" s="10">
        <f t="shared" si="120"/>
        <v>193.0500031</v>
      </c>
      <c r="E1142" s="10">
        <f t="shared" si="121"/>
        <v>1</v>
      </c>
      <c r="F1142" s="10">
        <f t="shared" si="122"/>
        <v>0</v>
      </c>
      <c r="G1142" s="10">
        <f t="shared" si="123"/>
        <v>0</v>
      </c>
      <c r="H1142" s="10">
        <f t="shared" si="124"/>
        <v>0</v>
      </c>
      <c r="I1142" s="10">
        <f t="shared" si="125"/>
        <v>0</v>
      </c>
      <c r="J1142" s="10">
        <f t="shared" si="126"/>
        <v>0</v>
      </c>
      <c r="K1142" s="10">
        <f t="shared" si="127"/>
        <v>0</v>
      </c>
      <c r="L1142" s="9">
        <f t="shared" si="117"/>
        <v>193.0500031</v>
      </c>
      <c r="M1142" s="9">
        <f t="shared" si="128"/>
        <v>200.01154556</v>
      </c>
      <c r="N1142" s="9">
        <f t="shared" si="131"/>
        <v>201.28468566800001</v>
      </c>
      <c r="O1142" s="9">
        <f t="shared" si="106"/>
        <v>189.89630409100002</v>
      </c>
      <c r="P1142" s="9">
        <f t="shared" si="129"/>
        <v>-6.961542460000004</v>
      </c>
      <c r="Q1142" s="10">
        <f t="shared" si="130"/>
        <v>0</v>
      </c>
      <c r="R1142" s="9">
        <f t="shared" si="132"/>
        <v>-8.2346825680000109</v>
      </c>
      <c r="S1142" s="10">
        <f t="shared" si="134"/>
        <v>0</v>
      </c>
      <c r="T1142" s="9">
        <f t="shared" si="107"/>
        <v>3.153699008999979</v>
      </c>
      <c r="U1142" s="10">
        <f t="shared" si="112"/>
        <v>0</v>
      </c>
      <c r="V1142" s="9">
        <f t="shared" si="133"/>
        <v>-1.2731401080000069</v>
      </c>
      <c r="W1142" s="10">
        <f t="shared" si="118"/>
        <v>0</v>
      </c>
      <c r="X1142" s="9">
        <f t="shared" si="108"/>
        <v>10.115241468999983</v>
      </c>
      <c r="Y1142" s="10">
        <f t="shared" si="113"/>
        <v>0</v>
      </c>
      <c r="Z1142" s="9">
        <f t="shared" si="109"/>
        <v>11.38838157699999</v>
      </c>
      <c r="AA1142" s="10">
        <f t="shared" si="114"/>
        <v>0</v>
      </c>
      <c r="AB1142" s="10">
        <f t="shared" si="115"/>
        <v>0</v>
      </c>
      <c r="AC1142" s="10">
        <f t="shared" si="116"/>
        <v>0</v>
      </c>
      <c r="AD1142" s="10">
        <f t="shared" si="110"/>
        <v>0</v>
      </c>
      <c r="AF1142" s="10">
        <f t="shared" si="111"/>
        <v>0</v>
      </c>
    </row>
    <row r="1143" spans="1:32" ht="15.75" customHeight="1" x14ac:dyDescent="0.2">
      <c r="A1143" s="8">
        <v>45454</v>
      </c>
      <c r="B1143" s="32">
        <v>189.8999939</v>
      </c>
      <c r="C1143" s="9">
        <f t="shared" si="119"/>
        <v>100.7336655</v>
      </c>
      <c r="D1143" s="10">
        <f t="shared" si="120"/>
        <v>189.8999939</v>
      </c>
      <c r="E1143" s="10">
        <f t="shared" si="121"/>
        <v>1</v>
      </c>
      <c r="F1143" s="10">
        <f t="shared" si="122"/>
        <v>0</v>
      </c>
      <c r="G1143" s="10">
        <f t="shared" si="123"/>
        <v>0</v>
      </c>
      <c r="H1143" s="10">
        <f t="shared" si="124"/>
        <v>0</v>
      </c>
      <c r="I1143" s="10">
        <f t="shared" si="125"/>
        <v>0</v>
      </c>
      <c r="J1143" s="10">
        <f t="shared" si="126"/>
        <v>0</v>
      </c>
      <c r="K1143" s="10">
        <f t="shared" si="127"/>
        <v>0</v>
      </c>
      <c r="L1143" s="9">
        <f t="shared" si="117"/>
        <v>189.8999939</v>
      </c>
      <c r="M1143" s="9">
        <f t="shared" si="128"/>
        <v>199.31911773500002</v>
      </c>
      <c r="N1143" s="9">
        <f t="shared" si="131"/>
        <v>200.88572113000001</v>
      </c>
      <c r="O1143" s="9">
        <f t="shared" si="106"/>
        <v>190.03120338299999</v>
      </c>
      <c r="P1143" s="9">
        <f t="shared" si="129"/>
        <v>-9.4191238350000219</v>
      </c>
      <c r="Q1143" s="10">
        <f t="shared" si="130"/>
        <v>0</v>
      </c>
      <c r="R1143" s="9">
        <f t="shared" si="132"/>
        <v>-10.985727230000009</v>
      </c>
      <c r="S1143" s="10">
        <f t="shared" si="134"/>
        <v>0</v>
      </c>
      <c r="T1143" s="9">
        <f t="shared" si="107"/>
        <v>-0.13120948299999213</v>
      </c>
      <c r="U1143" s="10">
        <f t="shared" si="112"/>
        <v>-1</v>
      </c>
      <c r="V1143" s="9">
        <f t="shared" si="133"/>
        <v>-1.5666033949999871</v>
      </c>
      <c r="W1143" s="10">
        <f t="shared" si="118"/>
        <v>0</v>
      </c>
      <c r="X1143" s="9">
        <f t="shared" si="108"/>
        <v>9.2879143520000298</v>
      </c>
      <c r="Y1143" s="10">
        <f t="shared" si="113"/>
        <v>0</v>
      </c>
      <c r="Z1143" s="9">
        <f t="shared" si="109"/>
        <v>10.854517747000017</v>
      </c>
      <c r="AA1143" s="10">
        <f t="shared" si="114"/>
        <v>0</v>
      </c>
      <c r="AB1143" s="10">
        <f t="shared" si="115"/>
        <v>0</v>
      </c>
      <c r="AC1143" s="10">
        <f t="shared" si="116"/>
        <v>0</v>
      </c>
      <c r="AD1143" s="10">
        <f t="shared" si="110"/>
        <v>0</v>
      </c>
      <c r="AF1143" s="10">
        <f t="shared" si="111"/>
        <v>0</v>
      </c>
    </row>
    <row r="1144" spans="1:32" ht="15.75" customHeight="1" x14ac:dyDescent="0.2">
      <c r="A1144" s="8">
        <v>45455</v>
      </c>
      <c r="B1144" s="32">
        <v>191.4499969</v>
      </c>
      <c r="C1144" s="9">
        <f t="shared" si="119"/>
        <v>100.7336655</v>
      </c>
      <c r="D1144" s="10">
        <f t="shared" si="120"/>
        <v>191.4499969</v>
      </c>
      <c r="E1144" s="10">
        <f t="shared" si="121"/>
        <v>1</v>
      </c>
      <c r="F1144" s="10">
        <f t="shared" si="122"/>
        <v>0</v>
      </c>
      <c r="G1144" s="10">
        <f t="shared" si="123"/>
        <v>0</v>
      </c>
      <c r="H1144" s="10">
        <f t="shared" si="124"/>
        <v>0</v>
      </c>
      <c r="I1144" s="10">
        <f t="shared" si="125"/>
        <v>0</v>
      </c>
      <c r="J1144" s="10">
        <f t="shared" si="126"/>
        <v>0</v>
      </c>
      <c r="K1144" s="10">
        <f t="shared" si="127"/>
        <v>0</v>
      </c>
      <c r="L1144" s="9">
        <f t="shared" si="117"/>
        <v>191.4499969</v>
      </c>
      <c r="M1144" s="9">
        <f t="shared" si="128"/>
        <v>198.610727685</v>
      </c>
      <c r="N1144" s="9">
        <f t="shared" si="131"/>
        <v>200.58465637</v>
      </c>
      <c r="O1144" s="9">
        <f t="shared" si="106"/>
        <v>190.15786567499998</v>
      </c>
      <c r="P1144" s="9">
        <f t="shared" si="129"/>
        <v>-7.1607307849999984</v>
      </c>
      <c r="Q1144" s="10">
        <f t="shared" si="130"/>
        <v>0</v>
      </c>
      <c r="R1144" s="9">
        <f t="shared" si="132"/>
        <v>-9.1346594700000026</v>
      </c>
      <c r="S1144" s="10">
        <f t="shared" si="134"/>
        <v>0</v>
      </c>
      <c r="T1144" s="9">
        <f t="shared" si="107"/>
        <v>1.2921312250000199</v>
      </c>
      <c r="U1144" s="10">
        <f t="shared" si="112"/>
        <v>1</v>
      </c>
      <c r="V1144" s="9">
        <f t="shared" si="133"/>
        <v>-1.9739286850000042</v>
      </c>
      <c r="W1144" s="10">
        <f t="shared" si="118"/>
        <v>0</v>
      </c>
      <c r="X1144" s="9">
        <f t="shared" si="108"/>
        <v>8.4528620100000182</v>
      </c>
      <c r="Y1144" s="10">
        <f t="shared" si="113"/>
        <v>0</v>
      </c>
      <c r="Z1144" s="9">
        <f t="shared" si="109"/>
        <v>10.426790695000022</v>
      </c>
      <c r="AA1144" s="10">
        <f t="shared" si="114"/>
        <v>0</v>
      </c>
      <c r="AB1144" s="10">
        <f t="shared" si="115"/>
        <v>0</v>
      </c>
      <c r="AC1144" s="10">
        <f t="shared" si="116"/>
        <v>0</v>
      </c>
      <c r="AD1144" s="10">
        <f t="shared" si="110"/>
        <v>0</v>
      </c>
      <c r="AF1144" s="10">
        <f t="shared" si="111"/>
        <v>0</v>
      </c>
    </row>
    <row r="1145" spans="1:32" ht="15.75" customHeight="1" x14ac:dyDescent="0.2">
      <c r="A1145" s="8">
        <v>45456</v>
      </c>
      <c r="B1145" s="32">
        <v>186.0500031</v>
      </c>
      <c r="C1145" s="9">
        <f t="shared" si="119"/>
        <v>100.7336655</v>
      </c>
      <c r="D1145" s="10">
        <f t="shared" si="120"/>
        <v>186.0500031</v>
      </c>
      <c r="E1145" s="10">
        <f t="shared" si="121"/>
        <v>1</v>
      </c>
      <c r="F1145" s="10">
        <f t="shared" si="122"/>
        <v>0</v>
      </c>
      <c r="G1145" s="10">
        <f t="shared" si="123"/>
        <v>0</v>
      </c>
      <c r="H1145" s="10">
        <f t="shared" si="124"/>
        <v>0</v>
      </c>
      <c r="I1145" s="10">
        <f t="shared" si="125"/>
        <v>0</v>
      </c>
      <c r="J1145" s="10">
        <f t="shared" si="126"/>
        <v>0</v>
      </c>
      <c r="K1145" s="10">
        <f t="shared" si="127"/>
        <v>0</v>
      </c>
      <c r="L1145" s="9">
        <f t="shared" si="117"/>
        <v>186.0500031</v>
      </c>
      <c r="M1145" s="9">
        <f t="shared" si="128"/>
        <v>197.73071975500002</v>
      </c>
      <c r="N1145" s="9">
        <f t="shared" si="131"/>
        <v>200.17952697600006</v>
      </c>
      <c r="O1145" s="9">
        <f t="shared" si="106"/>
        <v>190.24523025349998</v>
      </c>
      <c r="P1145" s="9">
        <f t="shared" si="129"/>
        <v>-11.680716655000026</v>
      </c>
      <c r="Q1145" s="10">
        <f t="shared" si="130"/>
        <v>0</v>
      </c>
      <c r="R1145" s="9">
        <f t="shared" si="132"/>
        <v>-14.129523876000064</v>
      </c>
      <c r="S1145" s="10">
        <f t="shared" si="134"/>
        <v>0</v>
      </c>
      <c r="T1145" s="9">
        <f t="shared" si="107"/>
        <v>-4.1952271534999852</v>
      </c>
      <c r="U1145" s="10">
        <f t="shared" si="112"/>
        <v>-1</v>
      </c>
      <c r="V1145" s="9">
        <f t="shared" si="133"/>
        <v>-2.4488072210000382</v>
      </c>
      <c r="W1145" s="10">
        <f t="shared" si="118"/>
        <v>0</v>
      </c>
      <c r="X1145" s="9">
        <f t="shared" si="108"/>
        <v>7.4854895015000409</v>
      </c>
      <c r="Y1145" s="10">
        <f t="shared" si="113"/>
        <v>0</v>
      </c>
      <c r="Z1145" s="9">
        <f t="shared" si="109"/>
        <v>9.9342967225000791</v>
      </c>
      <c r="AA1145" s="10">
        <f t="shared" si="114"/>
        <v>0</v>
      </c>
      <c r="AB1145" s="10">
        <f t="shared" si="115"/>
        <v>0</v>
      </c>
      <c r="AC1145" s="10">
        <f t="shared" si="116"/>
        <v>0</v>
      </c>
      <c r="AD1145" s="10">
        <f t="shared" si="110"/>
        <v>0</v>
      </c>
      <c r="AF1145" s="10">
        <f t="shared" si="111"/>
        <v>0</v>
      </c>
    </row>
    <row r="1146" spans="1:32" ht="15.75" customHeight="1" x14ac:dyDescent="0.2">
      <c r="A1146" s="8">
        <v>45457</v>
      </c>
      <c r="B1146" s="32">
        <v>182.3000031</v>
      </c>
      <c r="C1146" s="9">
        <f t="shared" si="119"/>
        <v>100.7336655</v>
      </c>
      <c r="D1146" s="10">
        <f t="shared" si="120"/>
        <v>182.3000031</v>
      </c>
      <c r="E1146" s="10">
        <f t="shared" si="121"/>
        <v>1</v>
      </c>
      <c r="F1146" s="10">
        <f t="shared" si="122"/>
        <v>0</v>
      </c>
      <c r="G1146" s="10">
        <f t="shared" si="123"/>
        <v>0</v>
      </c>
      <c r="H1146" s="10">
        <f t="shared" si="124"/>
        <v>0</v>
      </c>
      <c r="I1146" s="10">
        <f t="shared" si="125"/>
        <v>0</v>
      </c>
      <c r="J1146" s="10">
        <f t="shared" si="126"/>
        <v>0</v>
      </c>
      <c r="K1146" s="10">
        <f t="shared" si="127"/>
        <v>0</v>
      </c>
      <c r="L1146" s="9">
        <f t="shared" si="117"/>
        <v>182.3000031</v>
      </c>
      <c r="M1146" s="9">
        <f t="shared" si="128"/>
        <v>196.64353561499999</v>
      </c>
      <c r="N1146" s="9">
        <f t="shared" si="131"/>
        <v>199.71120330799999</v>
      </c>
      <c r="O1146" s="9">
        <f t="shared" si="106"/>
        <v>190.30892577999998</v>
      </c>
      <c r="P1146" s="9">
        <f t="shared" si="129"/>
        <v>-14.343532514999993</v>
      </c>
      <c r="Q1146" s="10">
        <f t="shared" si="130"/>
        <v>0</v>
      </c>
      <c r="R1146" s="9">
        <f t="shared" si="132"/>
        <v>-17.411200207999997</v>
      </c>
      <c r="S1146" s="10">
        <f t="shared" si="134"/>
        <v>0</v>
      </c>
      <c r="T1146" s="9">
        <f t="shared" si="107"/>
        <v>-8.0089226799999835</v>
      </c>
      <c r="U1146" s="10">
        <f t="shared" si="112"/>
        <v>0</v>
      </c>
      <c r="V1146" s="9">
        <f t="shared" si="133"/>
        <v>-3.0676676930000042</v>
      </c>
      <c r="W1146" s="10">
        <f t="shared" si="118"/>
        <v>0</v>
      </c>
      <c r="X1146" s="9">
        <f t="shared" si="108"/>
        <v>6.3346098350000091</v>
      </c>
      <c r="Y1146" s="10">
        <f t="shared" si="113"/>
        <v>0</v>
      </c>
      <c r="Z1146" s="9">
        <f t="shared" si="109"/>
        <v>9.4022775280000133</v>
      </c>
      <c r="AA1146" s="10">
        <f t="shared" si="114"/>
        <v>0</v>
      </c>
      <c r="AB1146" s="10">
        <f t="shared" si="115"/>
        <v>0</v>
      </c>
      <c r="AC1146" s="10">
        <f t="shared" si="116"/>
        <v>0</v>
      </c>
      <c r="AD1146" s="10">
        <f t="shared" si="110"/>
        <v>0</v>
      </c>
      <c r="AF1146" s="10">
        <f t="shared" si="111"/>
        <v>0</v>
      </c>
    </row>
    <row r="1147" spans="1:32" ht="15.75" customHeight="1" x14ac:dyDescent="0.2">
      <c r="A1147" s="8">
        <v>45460</v>
      </c>
      <c r="B1147" s="32">
        <v>182.8000031</v>
      </c>
      <c r="C1147" s="9">
        <f t="shared" si="119"/>
        <v>100.7336655</v>
      </c>
      <c r="D1147" s="10">
        <f t="shared" si="120"/>
        <v>182.8000031</v>
      </c>
      <c r="E1147" s="10">
        <f t="shared" si="121"/>
        <v>1</v>
      </c>
      <c r="F1147" s="10">
        <f t="shared" si="122"/>
        <v>0</v>
      </c>
      <c r="G1147" s="10">
        <f t="shared" si="123"/>
        <v>0</v>
      </c>
      <c r="H1147" s="10">
        <f t="shared" si="124"/>
        <v>0</v>
      </c>
      <c r="I1147" s="10">
        <f t="shared" si="125"/>
        <v>0</v>
      </c>
      <c r="J1147" s="10">
        <f t="shared" si="126"/>
        <v>0</v>
      </c>
      <c r="K1147" s="10">
        <f t="shared" si="127"/>
        <v>0</v>
      </c>
      <c r="L1147" s="9">
        <f t="shared" si="117"/>
        <v>182.8000031</v>
      </c>
      <c r="M1147" s="9">
        <f t="shared" si="128"/>
        <v>195.54691696500001</v>
      </c>
      <c r="N1147" s="9">
        <f t="shared" si="131"/>
        <v>199.20762420799997</v>
      </c>
      <c r="O1147" s="9">
        <f t="shared" si="106"/>
        <v>190.37684295549997</v>
      </c>
      <c r="P1147" s="9">
        <f t="shared" si="129"/>
        <v>-12.74691386500001</v>
      </c>
      <c r="Q1147" s="10">
        <f t="shared" si="130"/>
        <v>0</v>
      </c>
      <c r="R1147" s="9">
        <f t="shared" si="132"/>
        <v>-16.407621107999972</v>
      </c>
      <c r="S1147" s="10">
        <f t="shared" si="134"/>
        <v>0</v>
      </c>
      <c r="T1147" s="9">
        <f t="shared" si="107"/>
        <v>-7.5768398554999692</v>
      </c>
      <c r="U1147" s="10">
        <f t="shared" si="112"/>
        <v>0</v>
      </c>
      <c r="V1147" s="9">
        <f t="shared" si="133"/>
        <v>-3.6607072429999619</v>
      </c>
      <c r="W1147" s="10">
        <f t="shared" si="118"/>
        <v>0</v>
      </c>
      <c r="X1147" s="9">
        <f t="shared" si="108"/>
        <v>5.1700740095000413</v>
      </c>
      <c r="Y1147" s="10">
        <f t="shared" si="113"/>
        <v>0</v>
      </c>
      <c r="Z1147" s="9">
        <f t="shared" si="109"/>
        <v>8.8307812525000031</v>
      </c>
      <c r="AA1147" s="10">
        <f t="shared" si="114"/>
        <v>0</v>
      </c>
      <c r="AB1147" s="10">
        <f t="shared" si="115"/>
        <v>0</v>
      </c>
      <c r="AC1147" s="10">
        <f t="shared" si="116"/>
        <v>0</v>
      </c>
      <c r="AD1147" s="10">
        <f t="shared" si="110"/>
        <v>0</v>
      </c>
      <c r="AF1147" s="10">
        <f t="shared" si="111"/>
        <v>0</v>
      </c>
    </row>
    <row r="1148" spans="1:32" ht="15.75" customHeight="1" x14ac:dyDescent="0.2">
      <c r="A1148" s="8">
        <v>45461</v>
      </c>
      <c r="B1148" s="32">
        <v>183.75</v>
      </c>
      <c r="C1148" s="9">
        <f t="shared" si="119"/>
        <v>100.7336655</v>
      </c>
      <c r="D1148" s="10">
        <f t="shared" si="120"/>
        <v>183.75</v>
      </c>
      <c r="E1148" s="10">
        <f t="shared" si="121"/>
        <v>1</v>
      </c>
      <c r="F1148" s="10">
        <f t="shared" si="122"/>
        <v>0</v>
      </c>
      <c r="G1148" s="10">
        <f t="shared" si="123"/>
        <v>0</v>
      </c>
      <c r="H1148" s="10">
        <f t="shared" si="124"/>
        <v>0</v>
      </c>
      <c r="I1148" s="10">
        <f t="shared" si="125"/>
        <v>0</v>
      </c>
      <c r="J1148" s="10">
        <f t="shared" si="126"/>
        <v>0</v>
      </c>
      <c r="K1148" s="10">
        <f t="shared" si="127"/>
        <v>0</v>
      </c>
      <c r="L1148" s="9">
        <f t="shared" si="117"/>
        <v>183.75</v>
      </c>
      <c r="M1148" s="9">
        <f t="shared" si="128"/>
        <v>194.42401199500003</v>
      </c>
      <c r="N1148" s="9">
        <f t="shared" si="131"/>
        <v>198.72698028799994</v>
      </c>
      <c r="O1148" s="9">
        <f t="shared" si="106"/>
        <v>190.45295348999997</v>
      </c>
      <c r="P1148" s="9">
        <f t="shared" si="129"/>
        <v>-10.674011995000029</v>
      </c>
      <c r="Q1148" s="10">
        <f t="shared" si="130"/>
        <v>0</v>
      </c>
      <c r="R1148" s="9">
        <f t="shared" si="132"/>
        <v>-14.976980287999936</v>
      </c>
      <c r="S1148" s="10">
        <f t="shared" si="134"/>
        <v>0</v>
      </c>
      <c r="T1148" s="9">
        <f t="shared" si="107"/>
        <v>-6.7029534899999703</v>
      </c>
      <c r="U1148" s="10">
        <f t="shared" si="112"/>
        <v>0</v>
      </c>
      <c r="V1148" s="9">
        <f t="shared" si="133"/>
        <v>-4.3029682929999069</v>
      </c>
      <c r="W1148" s="10">
        <f t="shared" si="118"/>
        <v>0</v>
      </c>
      <c r="X1148" s="9">
        <f t="shared" si="108"/>
        <v>3.9710585050000589</v>
      </c>
      <c r="Y1148" s="10">
        <f t="shared" si="113"/>
        <v>0</v>
      </c>
      <c r="Z1148" s="9">
        <f t="shared" si="109"/>
        <v>8.2740267979999658</v>
      </c>
      <c r="AA1148" s="10">
        <f t="shared" si="114"/>
        <v>0</v>
      </c>
      <c r="AB1148" s="10">
        <f t="shared" si="115"/>
        <v>0</v>
      </c>
      <c r="AC1148" s="10">
        <f t="shared" si="116"/>
        <v>0</v>
      </c>
      <c r="AD1148" s="10">
        <f t="shared" si="110"/>
        <v>0</v>
      </c>
      <c r="AF1148" s="10">
        <f t="shared" si="111"/>
        <v>0</v>
      </c>
    </row>
    <row r="1149" spans="1:32" ht="15.75" customHeight="1" x14ac:dyDescent="0.2">
      <c r="A1149" s="8">
        <v>45462</v>
      </c>
      <c r="B1149" s="32">
        <v>183.3000031</v>
      </c>
      <c r="C1149" s="9">
        <f t="shared" si="119"/>
        <v>100.7336655</v>
      </c>
      <c r="D1149" s="10">
        <f t="shared" si="120"/>
        <v>183.3000031</v>
      </c>
      <c r="E1149" s="10">
        <f t="shared" si="121"/>
        <v>1</v>
      </c>
      <c r="F1149" s="10">
        <f t="shared" si="122"/>
        <v>0</v>
      </c>
      <c r="G1149" s="10">
        <f t="shared" si="123"/>
        <v>0</v>
      </c>
      <c r="H1149" s="10">
        <f t="shared" si="124"/>
        <v>0</v>
      </c>
      <c r="I1149" s="10">
        <f t="shared" si="125"/>
        <v>0</v>
      </c>
      <c r="J1149" s="10">
        <f t="shared" si="126"/>
        <v>0</v>
      </c>
      <c r="K1149" s="10">
        <f t="shared" si="127"/>
        <v>0</v>
      </c>
      <c r="L1149" s="9">
        <f t="shared" si="117"/>
        <v>183.3000031</v>
      </c>
      <c r="M1149" s="9">
        <f t="shared" si="128"/>
        <v>193.37698898500005</v>
      </c>
      <c r="N1149" s="9">
        <f t="shared" si="131"/>
        <v>198.24323944399993</v>
      </c>
      <c r="O1149" s="9">
        <f t="shared" si="106"/>
        <v>190.52164901649996</v>
      </c>
      <c r="P1149" s="9">
        <f t="shared" si="129"/>
        <v>-10.076985885000056</v>
      </c>
      <c r="Q1149" s="10">
        <f t="shared" si="130"/>
        <v>0</v>
      </c>
      <c r="R1149" s="9">
        <f t="shared" si="132"/>
        <v>-14.943236343999928</v>
      </c>
      <c r="S1149" s="10">
        <f t="shared" si="134"/>
        <v>0</v>
      </c>
      <c r="T1149" s="9">
        <f t="shared" si="107"/>
        <v>-7.2216459164999662</v>
      </c>
      <c r="U1149" s="10">
        <f t="shared" si="112"/>
        <v>0</v>
      </c>
      <c r="V1149" s="9">
        <f t="shared" si="133"/>
        <v>-4.8662504589998719</v>
      </c>
      <c r="W1149" s="10">
        <f t="shared" si="118"/>
        <v>0</v>
      </c>
      <c r="X1149" s="9">
        <f t="shared" si="108"/>
        <v>2.8553399685000898</v>
      </c>
      <c r="Y1149" s="10">
        <f t="shared" si="113"/>
        <v>0</v>
      </c>
      <c r="Z1149" s="9">
        <f t="shared" si="109"/>
        <v>7.7215904274999616</v>
      </c>
      <c r="AA1149" s="10">
        <f t="shared" si="114"/>
        <v>0</v>
      </c>
      <c r="AB1149" s="10">
        <f t="shared" si="115"/>
        <v>0</v>
      </c>
      <c r="AC1149" s="10">
        <f t="shared" si="116"/>
        <v>0</v>
      </c>
      <c r="AD1149" s="10">
        <f t="shared" si="110"/>
        <v>0</v>
      </c>
      <c r="AF1149" s="10">
        <f t="shared" si="111"/>
        <v>0</v>
      </c>
    </row>
    <row r="1150" spans="1:32" ht="15.75" customHeight="1" x14ac:dyDescent="0.2">
      <c r="A1150" s="8">
        <v>45463</v>
      </c>
      <c r="B1150" s="32">
        <v>188.8500061</v>
      </c>
      <c r="C1150" s="9">
        <f t="shared" si="119"/>
        <v>100.7336655</v>
      </c>
      <c r="D1150" s="10">
        <f t="shared" si="120"/>
        <v>188.8500061</v>
      </c>
      <c r="E1150" s="10">
        <f t="shared" si="121"/>
        <v>1</v>
      </c>
      <c r="F1150" s="10">
        <f t="shared" si="122"/>
        <v>0</v>
      </c>
      <c r="G1150" s="10">
        <f t="shared" si="123"/>
        <v>0</v>
      </c>
      <c r="H1150" s="10">
        <f t="shared" si="124"/>
        <v>0</v>
      </c>
      <c r="I1150" s="10">
        <f t="shared" si="125"/>
        <v>0</v>
      </c>
      <c r="J1150" s="10">
        <f t="shared" si="126"/>
        <v>0</v>
      </c>
      <c r="K1150" s="10">
        <f t="shared" si="127"/>
        <v>0</v>
      </c>
      <c r="L1150" s="9">
        <f t="shared" si="117"/>
        <v>188.8500061</v>
      </c>
      <c r="M1150" s="9">
        <f t="shared" si="128"/>
        <v>192.32707825000003</v>
      </c>
      <c r="N1150" s="9">
        <f t="shared" si="131"/>
        <v>197.95707458799993</v>
      </c>
      <c r="O1150" s="9">
        <f t="shared" si="106"/>
        <v>190.6274408715</v>
      </c>
      <c r="P1150" s="9">
        <f t="shared" si="129"/>
        <v>-3.4770721500000263</v>
      </c>
      <c r="Q1150" s="10">
        <f t="shared" si="130"/>
        <v>0</v>
      </c>
      <c r="R1150" s="9">
        <f t="shared" si="132"/>
        <v>-9.1070684879999249</v>
      </c>
      <c r="S1150" s="10">
        <f t="shared" si="134"/>
        <v>0</v>
      </c>
      <c r="T1150" s="9">
        <f t="shared" si="107"/>
        <v>-1.7774347714999976</v>
      </c>
      <c r="U1150" s="10">
        <f t="shared" si="112"/>
        <v>0</v>
      </c>
      <c r="V1150" s="9">
        <f t="shared" si="133"/>
        <v>-5.6299963379998985</v>
      </c>
      <c r="W1150" s="10">
        <f t="shared" si="118"/>
        <v>0</v>
      </c>
      <c r="X1150" s="9">
        <f t="shared" si="108"/>
        <v>1.6996373785000287</v>
      </c>
      <c r="Y1150" s="10">
        <f t="shared" si="113"/>
        <v>0</v>
      </c>
      <c r="Z1150" s="9">
        <f t="shared" si="109"/>
        <v>7.3296337164999272</v>
      </c>
      <c r="AA1150" s="10">
        <f t="shared" si="114"/>
        <v>0</v>
      </c>
      <c r="AB1150" s="10">
        <f t="shared" si="115"/>
        <v>0</v>
      </c>
      <c r="AC1150" s="10">
        <f t="shared" si="116"/>
        <v>0</v>
      </c>
      <c r="AD1150" s="10">
        <f t="shared" si="110"/>
        <v>0</v>
      </c>
      <c r="AF1150" s="10">
        <f t="shared" si="111"/>
        <v>0</v>
      </c>
    </row>
    <row r="1151" spans="1:32" ht="15.75" customHeight="1" x14ac:dyDescent="0.2">
      <c r="A1151" s="8">
        <v>45464</v>
      </c>
      <c r="B1151" s="32">
        <v>186.4499969</v>
      </c>
      <c r="C1151" s="9">
        <f t="shared" si="119"/>
        <v>100.7336655</v>
      </c>
      <c r="D1151" s="10">
        <f t="shared" si="120"/>
        <v>186.4499969</v>
      </c>
      <c r="E1151" s="10">
        <f t="shared" si="121"/>
        <v>1</v>
      </c>
      <c r="F1151" s="10">
        <f t="shared" si="122"/>
        <v>0</v>
      </c>
      <c r="G1151" s="10">
        <f t="shared" si="123"/>
        <v>0</v>
      </c>
      <c r="H1151" s="10">
        <f t="shared" si="124"/>
        <v>0</v>
      </c>
      <c r="I1151" s="10">
        <f t="shared" si="125"/>
        <v>0</v>
      </c>
      <c r="J1151" s="10">
        <f t="shared" si="126"/>
        <v>0</v>
      </c>
      <c r="K1151" s="10">
        <f t="shared" si="127"/>
        <v>0</v>
      </c>
      <c r="L1151" s="9">
        <f t="shared" si="117"/>
        <v>186.4499969</v>
      </c>
      <c r="M1151" s="9">
        <f t="shared" si="128"/>
        <v>191.17192459000003</v>
      </c>
      <c r="N1151" s="9">
        <f t="shared" si="131"/>
        <v>197.58158905199994</v>
      </c>
      <c r="O1151" s="9">
        <f t="shared" si="106"/>
        <v>190.73230056650002</v>
      </c>
      <c r="P1151" s="9">
        <f t="shared" si="129"/>
        <v>-4.7219276900000295</v>
      </c>
      <c r="Q1151" s="10">
        <f t="shared" si="130"/>
        <v>0</v>
      </c>
      <c r="R1151" s="9">
        <f t="shared" si="132"/>
        <v>-11.131592151999939</v>
      </c>
      <c r="S1151" s="10">
        <f t="shared" si="134"/>
        <v>0</v>
      </c>
      <c r="T1151" s="9">
        <f t="shared" si="107"/>
        <v>-4.2823036665000132</v>
      </c>
      <c r="U1151" s="10">
        <f t="shared" si="112"/>
        <v>0</v>
      </c>
      <c r="V1151" s="9">
        <f t="shared" si="133"/>
        <v>-6.4096644619999097</v>
      </c>
      <c r="W1151" s="10">
        <f t="shared" si="118"/>
        <v>0</v>
      </c>
      <c r="X1151" s="9">
        <f t="shared" si="108"/>
        <v>0.43962402350001639</v>
      </c>
      <c r="Y1151" s="10">
        <f t="shared" si="113"/>
        <v>0</v>
      </c>
      <c r="Z1151" s="9">
        <f t="shared" si="109"/>
        <v>6.8492884854999261</v>
      </c>
      <c r="AA1151" s="10">
        <f t="shared" si="114"/>
        <v>0</v>
      </c>
      <c r="AB1151" s="10">
        <f t="shared" si="115"/>
        <v>0</v>
      </c>
      <c r="AC1151" s="10">
        <f t="shared" si="116"/>
        <v>0</v>
      </c>
      <c r="AD1151" s="10">
        <f t="shared" si="110"/>
        <v>0</v>
      </c>
      <c r="AF1151" s="10">
        <f t="shared" si="111"/>
        <v>0</v>
      </c>
    </row>
    <row r="1152" spans="1:32" ht="15.75" customHeight="1" x14ac:dyDescent="0.2">
      <c r="A1152" s="8">
        <v>45467</v>
      </c>
      <c r="B1152" s="32">
        <v>187.0500031</v>
      </c>
      <c r="C1152" s="9">
        <f t="shared" si="119"/>
        <v>100.7336655</v>
      </c>
      <c r="D1152" s="10">
        <f t="shared" si="120"/>
        <v>187.0500031</v>
      </c>
      <c r="E1152" s="10">
        <f t="shared" si="121"/>
        <v>1</v>
      </c>
      <c r="F1152" s="10">
        <f t="shared" si="122"/>
        <v>0</v>
      </c>
      <c r="G1152" s="10">
        <f t="shared" si="123"/>
        <v>0</v>
      </c>
      <c r="H1152" s="10">
        <f t="shared" si="124"/>
        <v>0</v>
      </c>
      <c r="I1152" s="10">
        <f t="shared" si="125"/>
        <v>0</v>
      </c>
      <c r="J1152" s="10">
        <f t="shared" si="126"/>
        <v>0</v>
      </c>
      <c r="K1152" s="10">
        <f t="shared" si="127"/>
        <v>0</v>
      </c>
      <c r="L1152" s="9">
        <f t="shared" si="117"/>
        <v>187.0500031</v>
      </c>
      <c r="M1152" s="9">
        <f t="shared" si="128"/>
        <v>190.00250015500001</v>
      </c>
      <c r="N1152" s="9">
        <f t="shared" si="131"/>
        <v>197.23974762199992</v>
      </c>
      <c r="O1152" s="9">
        <f t="shared" si="106"/>
        <v>190.82983016899999</v>
      </c>
      <c r="P1152" s="9">
        <f t="shared" si="129"/>
        <v>-2.9524970550000091</v>
      </c>
      <c r="Q1152" s="10">
        <f t="shared" si="130"/>
        <v>0</v>
      </c>
      <c r="R1152" s="9">
        <f t="shared" si="132"/>
        <v>-10.189744521999927</v>
      </c>
      <c r="S1152" s="10">
        <f t="shared" si="134"/>
        <v>0</v>
      </c>
      <c r="T1152" s="9">
        <f t="shared" si="107"/>
        <v>-3.7798270689999924</v>
      </c>
      <c r="U1152" s="10">
        <f t="shared" si="112"/>
        <v>0</v>
      </c>
      <c r="V1152" s="9">
        <f t="shared" si="133"/>
        <v>-7.2372474669999178</v>
      </c>
      <c r="W1152" s="10">
        <f t="shared" si="118"/>
        <v>0</v>
      </c>
      <c r="X1152" s="9">
        <f t="shared" si="108"/>
        <v>-0.82733001399998329</v>
      </c>
      <c r="Y1152" s="10">
        <f t="shared" si="113"/>
        <v>-1</v>
      </c>
      <c r="Z1152" s="9">
        <f t="shared" si="109"/>
        <v>6.4099174529999345</v>
      </c>
      <c r="AA1152" s="10">
        <f t="shared" si="114"/>
        <v>0</v>
      </c>
      <c r="AB1152" s="10">
        <f t="shared" si="115"/>
        <v>0</v>
      </c>
      <c r="AC1152" s="10">
        <f t="shared" si="116"/>
        <v>0</v>
      </c>
      <c r="AD1152" s="10">
        <f t="shared" si="110"/>
        <v>0</v>
      </c>
      <c r="AF1152" s="10">
        <f t="shared" si="111"/>
        <v>0</v>
      </c>
    </row>
    <row r="1153" spans="1:32" ht="15.75" customHeight="1" x14ac:dyDescent="0.2">
      <c r="A1153" s="8">
        <v>45468</v>
      </c>
      <c r="B1153" s="32">
        <v>189.5</v>
      </c>
      <c r="C1153" s="9">
        <f t="shared" si="119"/>
        <v>100.7336655</v>
      </c>
      <c r="D1153" s="10">
        <f t="shared" si="120"/>
        <v>189.5</v>
      </c>
      <c r="E1153" s="10">
        <f t="shared" si="121"/>
        <v>1</v>
      </c>
      <c r="F1153" s="10">
        <f t="shared" si="122"/>
        <v>0</v>
      </c>
      <c r="G1153" s="10">
        <f t="shared" si="123"/>
        <v>0</v>
      </c>
      <c r="H1153" s="10">
        <f t="shared" si="124"/>
        <v>0</v>
      </c>
      <c r="I1153" s="10">
        <f t="shared" si="125"/>
        <v>0</v>
      </c>
      <c r="J1153" s="10">
        <f t="shared" si="126"/>
        <v>0</v>
      </c>
      <c r="K1153" s="10">
        <f t="shared" si="127"/>
        <v>0</v>
      </c>
      <c r="L1153" s="9">
        <f t="shared" si="117"/>
        <v>189.5</v>
      </c>
      <c r="M1153" s="9">
        <f t="shared" si="128"/>
        <v>189.14250031</v>
      </c>
      <c r="N1153" s="9">
        <f t="shared" si="131"/>
        <v>196.98822662599991</v>
      </c>
      <c r="O1153" s="9">
        <f t="shared" si="106"/>
        <v>190.93911796499998</v>
      </c>
      <c r="P1153" s="9">
        <f t="shared" si="129"/>
        <v>0.35749968999999737</v>
      </c>
      <c r="Q1153" s="10">
        <f t="shared" si="130"/>
        <v>1</v>
      </c>
      <c r="R1153" s="9">
        <f t="shared" si="132"/>
        <v>-7.4882266259999142</v>
      </c>
      <c r="S1153" s="10">
        <f t="shared" si="134"/>
        <v>0</v>
      </c>
      <c r="T1153" s="9">
        <f t="shared" si="107"/>
        <v>-1.4391179649999799</v>
      </c>
      <c r="U1153" s="10">
        <f t="shared" si="112"/>
        <v>0</v>
      </c>
      <c r="V1153" s="9">
        <f t="shared" si="133"/>
        <v>-7.8457263159999115</v>
      </c>
      <c r="W1153" s="10">
        <f t="shared" si="118"/>
        <v>0</v>
      </c>
      <c r="X1153" s="9">
        <f t="shared" si="108"/>
        <v>-1.7966176549999773</v>
      </c>
      <c r="Y1153" s="10">
        <f t="shared" si="113"/>
        <v>0</v>
      </c>
      <c r="Z1153" s="9">
        <f t="shared" si="109"/>
        <v>6.0491086609999343</v>
      </c>
      <c r="AA1153" s="10">
        <f t="shared" si="114"/>
        <v>0</v>
      </c>
      <c r="AB1153" s="10">
        <f t="shared" si="115"/>
        <v>0</v>
      </c>
      <c r="AC1153" s="10">
        <f t="shared" si="116"/>
        <v>0</v>
      </c>
      <c r="AD1153" s="10">
        <f t="shared" si="110"/>
        <v>0</v>
      </c>
      <c r="AF1153" s="10">
        <f t="shared" si="111"/>
        <v>0</v>
      </c>
    </row>
    <row r="1154" spans="1:32" ht="15.75" customHeight="1" x14ac:dyDescent="0.2">
      <c r="A1154" s="8">
        <v>45469</v>
      </c>
      <c r="B1154" s="32">
        <v>188.5500031</v>
      </c>
      <c r="C1154" s="9">
        <f t="shared" si="119"/>
        <v>100.7336655</v>
      </c>
      <c r="D1154" s="10">
        <f t="shared" si="120"/>
        <v>188.5500031</v>
      </c>
      <c r="E1154" s="10">
        <f t="shared" si="121"/>
        <v>1</v>
      </c>
      <c r="F1154" s="10">
        <f t="shared" si="122"/>
        <v>0</v>
      </c>
      <c r="G1154" s="10">
        <f t="shared" si="123"/>
        <v>0</v>
      </c>
      <c r="H1154" s="10">
        <f t="shared" si="124"/>
        <v>0</v>
      </c>
      <c r="I1154" s="10">
        <f t="shared" si="125"/>
        <v>0</v>
      </c>
      <c r="J1154" s="10">
        <f t="shared" si="126"/>
        <v>0</v>
      </c>
      <c r="K1154" s="10">
        <f t="shared" si="127"/>
        <v>0</v>
      </c>
      <c r="L1154" s="9">
        <f t="shared" si="117"/>
        <v>188.5500031</v>
      </c>
      <c r="M1154" s="9">
        <f t="shared" si="128"/>
        <v>188.41000062000003</v>
      </c>
      <c r="N1154" s="9">
        <f t="shared" si="131"/>
        <v>196.72754394799986</v>
      </c>
      <c r="O1154" s="9">
        <f t="shared" si="106"/>
        <v>191.04931266749995</v>
      </c>
      <c r="P1154" s="9">
        <f t="shared" si="129"/>
        <v>0.14000247999996418</v>
      </c>
      <c r="Q1154" s="10">
        <f t="shared" si="130"/>
        <v>0</v>
      </c>
      <c r="R1154" s="9">
        <f t="shared" si="132"/>
        <v>-8.1775408479998646</v>
      </c>
      <c r="S1154" s="10">
        <f t="shared" si="134"/>
        <v>0</v>
      </c>
      <c r="T1154" s="9">
        <f t="shared" si="107"/>
        <v>-2.4993095674999495</v>
      </c>
      <c r="U1154" s="10">
        <f t="shared" si="112"/>
        <v>0</v>
      </c>
      <c r="V1154" s="9">
        <f t="shared" si="133"/>
        <v>-8.3175433279998288</v>
      </c>
      <c r="W1154" s="10">
        <f t="shared" si="118"/>
        <v>0</v>
      </c>
      <c r="X1154" s="9">
        <f t="shared" si="108"/>
        <v>-2.6393120474999137</v>
      </c>
      <c r="Y1154" s="10">
        <f t="shared" si="113"/>
        <v>0</v>
      </c>
      <c r="Z1154" s="9">
        <f t="shared" si="109"/>
        <v>5.6782312804999151</v>
      </c>
      <c r="AA1154" s="10">
        <f t="shared" si="114"/>
        <v>0</v>
      </c>
      <c r="AB1154" s="10">
        <f t="shared" si="115"/>
        <v>0</v>
      </c>
      <c r="AC1154" s="10">
        <f t="shared" si="116"/>
        <v>0</v>
      </c>
      <c r="AD1154" s="10">
        <f t="shared" si="110"/>
        <v>0</v>
      </c>
      <c r="AF1154" s="10">
        <f t="shared" si="111"/>
        <v>0</v>
      </c>
    </row>
    <row r="1155" spans="1:32" ht="15.75" customHeight="1" x14ac:dyDescent="0.2">
      <c r="A1155" s="8">
        <v>45470</v>
      </c>
      <c r="B1155" s="32">
        <v>187.9499969</v>
      </c>
      <c r="C1155" s="9">
        <f t="shared" si="119"/>
        <v>100.7336655</v>
      </c>
      <c r="D1155" s="10">
        <f t="shared" si="120"/>
        <v>187.9499969</v>
      </c>
      <c r="E1155" s="10">
        <f t="shared" si="121"/>
        <v>1</v>
      </c>
      <c r="F1155" s="10">
        <f t="shared" si="122"/>
        <v>0</v>
      </c>
      <c r="G1155" s="10">
        <f t="shared" si="123"/>
        <v>0</v>
      </c>
      <c r="H1155" s="10">
        <f t="shared" si="124"/>
        <v>0</v>
      </c>
      <c r="I1155" s="10">
        <f t="shared" si="125"/>
        <v>0</v>
      </c>
      <c r="J1155" s="10">
        <f t="shared" si="126"/>
        <v>0</v>
      </c>
      <c r="K1155" s="10">
        <f t="shared" si="127"/>
        <v>0</v>
      </c>
      <c r="L1155" s="9">
        <f t="shared" si="117"/>
        <v>187.9499969</v>
      </c>
      <c r="M1155" s="9">
        <f t="shared" si="128"/>
        <v>188.09250031000002</v>
      </c>
      <c r="N1155" s="9">
        <f t="shared" si="131"/>
        <v>196.50405181999992</v>
      </c>
      <c r="O1155" s="9">
        <f t="shared" si="106"/>
        <v>191.16732932999994</v>
      </c>
      <c r="P1155" s="9">
        <f t="shared" si="129"/>
        <v>-0.14250341000001754</v>
      </c>
      <c r="Q1155" s="10">
        <f t="shared" si="130"/>
        <v>-1</v>
      </c>
      <c r="R1155" s="9">
        <f t="shared" si="132"/>
        <v>-8.5540549199999134</v>
      </c>
      <c r="S1155" s="10">
        <f t="shared" si="134"/>
        <v>0</v>
      </c>
      <c r="T1155" s="9">
        <f t="shared" si="107"/>
        <v>-3.2173324299999422</v>
      </c>
      <c r="U1155" s="10">
        <f t="shared" si="112"/>
        <v>0</v>
      </c>
      <c r="V1155" s="9">
        <f t="shared" si="133"/>
        <v>-8.4115515099998959</v>
      </c>
      <c r="W1155" s="10">
        <f t="shared" si="118"/>
        <v>0</v>
      </c>
      <c r="X1155" s="9">
        <f t="shared" si="108"/>
        <v>-3.0748290199999246</v>
      </c>
      <c r="Y1155" s="10">
        <f t="shared" si="113"/>
        <v>0</v>
      </c>
      <c r="Z1155" s="9">
        <f t="shared" si="109"/>
        <v>5.3367224899999712</v>
      </c>
      <c r="AA1155" s="10">
        <f t="shared" si="114"/>
        <v>0</v>
      </c>
      <c r="AB1155" s="10">
        <f t="shared" si="115"/>
        <v>0</v>
      </c>
      <c r="AC1155" s="10">
        <f t="shared" si="116"/>
        <v>0</v>
      </c>
      <c r="AD1155" s="10">
        <f t="shared" si="110"/>
        <v>0</v>
      </c>
      <c r="AF1155" s="10">
        <f t="shared" si="111"/>
        <v>0</v>
      </c>
    </row>
    <row r="1156" spans="1:32" ht="15.75" customHeight="1" x14ac:dyDescent="0.2">
      <c r="A1156" s="8">
        <v>45471</v>
      </c>
      <c r="B1156" s="32">
        <v>185.6999969</v>
      </c>
      <c r="C1156" s="9">
        <f t="shared" si="119"/>
        <v>100.7336655</v>
      </c>
      <c r="D1156" s="10">
        <f t="shared" si="120"/>
        <v>185.6999969</v>
      </c>
      <c r="E1156" s="10">
        <f t="shared" si="121"/>
        <v>1</v>
      </c>
      <c r="F1156" s="10">
        <f t="shared" si="122"/>
        <v>0</v>
      </c>
      <c r="G1156" s="10">
        <f t="shared" si="123"/>
        <v>0</v>
      </c>
      <c r="H1156" s="10">
        <f t="shared" si="124"/>
        <v>0</v>
      </c>
      <c r="I1156" s="10">
        <f t="shared" si="125"/>
        <v>0</v>
      </c>
      <c r="J1156" s="10">
        <f t="shared" si="126"/>
        <v>0</v>
      </c>
      <c r="K1156" s="10">
        <f t="shared" si="127"/>
        <v>0</v>
      </c>
      <c r="L1156" s="9">
        <f t="shared" si="117"/>
        <v>185.6999969</v>
      </c>
      <c r="M1156" s="9">
        <f t="shared" si="128"/>
        <v>188.09749984999999</v>
      </c>
      <c r="N1156" s="9">
        <f t="shared" si="131"/>
        <v>196.27294464199997</v>
      </c>
      <c r="O1156" s="9">
        <f t="shared" si="106"/>
        <v>191.2701606745</v>
      </c>
      <c r="P1156" s="9">
        <f t="shared" si="129"/>
        <v>-2.3975029499999891</v>
      </c>
      <c r="Q1156" s="10">
        <f t="shared" si="130"/>
        <v>0</v>
      </c>
      <c r="R1156" s="9">
        <f t="shared" si="132"/>
        <v>-10.572947741999968</v>
      </c>
      <c r="S1156" s="10">
        <f t="shared" si="134"/>
        <v>0</v>
      </c>
      <c r="T1156" s="9">
        <f t="shared" si="107"/>
        <v>-5.5701637745000028</v>
      </c>
      <c r="U1156" s="10">
        <f t="shared" si="112"/>
        <v>0</v>
      </c>
      <c r="V1156" s="9">
        <f t="shared" si="133"/>
        <v>-8.1754447919999791</v>
      </c>
      <c r="W1156" s="10">
        <f t="shared" si="118"/>
        <v>0</v>
      </c>
      <c r="X1156" s="9">
        <f t="shared" si="108"/>
        <v>-3.1726608245000136</v>
      </c>
      <c r="Y1156" s="10">
        <f t="shared" si="113"/>
        <v>0</v>
      </c>
      <c r="Z1156" s="9">
        <f t="shared" si="109"/>
        <v>5.0027839674999655</v>
      </c>
      <c r="AA1156" s="10">
        <f t="shared" si="114"/>
        <v>0</v>
      </c>
      <c r="AB1156" s="10">
        <f t="shared" si="115"/>
        <v>0</v>
      </c>
      <c r="AC1156" s="10">
        <f t="shared" si="116"/>
        <v>0</v>
      </c>
      <c r="AD1156" s="10">
        <f t="shared" si="110"/>
        <v>0</v>
      </c>
      <c r="AF1156" s="10">
        <f t="shared" si="111"/>
        <v>0</v>
      </c>
    </row>
    <row r="1157" spans="1:32" ht="15.75" customHeight="1" x14ac:dyDescent="0.2">
      <c r="A1157" s="8">
        <v>45474</v>
      </c>
      <c r="B1157" s="32">
        <v>189.6999969</v>
      </c>
      <c r="C1157" s="9">
        <f t="shared" si="119"/>
        <v>100.7336655</v>
      </c>
      <c r="D1157" s="10">
        <f t="shared" si="120"/>
        <v>189.6999969</v>
      </c>
      <c r="E1157" s="10">
        <f t="shared" si="121"/>
        <v>1</v>
      </c>
      <c r="F1157" s="10">
        <f t="shared" si="122"/>
        <v>0</v>
      </c>
      <c r="G1157" s="10">
        <f t="shared" si="123"/>
        <v>0</v>
      </c>
      <c r="H1157" s="10">
        <f t="shared" si="124"/>
        <v>0</v>
      </c>
      <c r="I1157" s="10">
        <f t="shared" si="125"/>
        <v>0</v>
      </c>
      <c r="J1157" s="10">
        <f t="shared" si="126"/>
        <v>0</v>
      </c>
      <c r="K1157" s="10">
        <f t="shared" si="127"/>
        <v>0</v>
      </c>
      <c r="L1157" s="9">
        <f t="shared" si="117"/>
        <v>189.6999969</v>
      </c>
      <c r="M1157" s="9">
        <f t="shared" si="128"/>
        <v>188.29999999999998</v>
      </c>
      <c r="N1157" s="9">
        <f t="shared" si="131"/>
        <v>196.12970794599997</v>
      </c>
      <c r="O1157" s="9">
        <f t="shared" si="106"/>
        <v>191.38192405600003</v>
      </c>
      <c r="P1157" s="9">
        <f t="shared" si="129"/>
        <v>1.3999969000000192</v>
      </c>
      <c r="Q1157" s="10">
        <f t="shared" si="130"/>
        <v>1</v>
      </c>
      <c r="R1157" s="9">
        <f t="shared" si="132"/>
        <v>-6.4297110459999658</v>
      </c>
      <c r="S1157" s="10">
        <f t="shared" si="134"/>
        <v>0</v>
      </c>
      <c r="T1157" s="9">
        <f t="shared" si="107"/>
        <v>-1.6819271560000288</v>
      </c>
      <c r="U1157" s="10">
        <f t="shared" si="112"/>
        <v>0</v>
      </c>
      <c r="V1157" s="9">
        <f t="shared" si="133"/>
        <v>-7.829707945999985</v>
      </c>
      <c r="W1157" s="10">
        <f t="shared" si="118"/>
        <v>0</v>
      </c>
      <c r="X1157" s="9">
        <f t="shared" si="108"/>
        <v>-3.081924056000048</v>
      </c>
      <c r="Y1157" s="10">
        <f t="shared" si="113"/>
        <v>0</v>
      </c>
      <c r="Z1157" s="9">
        <f t="shared" si="109"/>
        <v>4.7477838899999369</v>
      </c>
      <c r="AA1157" s="10">
        <f t="shared" si="114"/>
        <v>0</v>
      </c>
      <c r="AB1157" s="10">
        <f t="shared" si="115"/>
        <v>0</v>
      </c>
      <c r="AC1157" s="10">
        <f t="shared" si="116"/>
        <v>0</v>
      </c>
      <c r="AD1157" s="10">
        <f t="shared" si="110"/>
        <v>0</v>
      </c>
      <c r="AF1157" s="10">
        <f t="shared" si="111"/>
        <v>0</v>
      </c>
    </row>
    <row r="1158" spans="1:32" ht="15.75" customHeight="1" x14ac:dyDescent="0.2">
      <c r="A1158" s="8">
        <v>45475</v>
      </c>
      <c r="B1158" s="32">
        <v>190.3000031</v>
      </c>
      <c r="C1158" s="9">
        <f t="shared" si="119"/>
        <v>100.7336655</v>
      </c>
      <c r="D1158" s="10">
        <f t="shared" si="120"/>
        <v>190.3000031</v>
      </c>
      <c r="E1158" s="10">
        <f t="shared" si="121"/>
        <v>1</v>
      </c>
      <c r="F1158" s="10">
        <f t="shared" si="122"/>
        <v>0</v>
      </c>
      <c r="G1158" s="10">
        <f t="shared" si="123"/>
        <v>0</v>
      </c>
      <c r="H1158" s="10">
        <f t="shared" si="124"/>
        <v>0</v>
      </c>
      <c r="I1158" s="10">
        <f t="shared" si="125"/>
        <v>0</v>
      </c>
      <c r="J1158" s="10">
        <f t="shared" si="126"/>
        <v>0</v>
      </c>
      <c r="K1158" s="10">
        <f t="shared" si="127"/>
        <v>0</v>
      </c>
      <c r="L1158" s="9">
        <f t="shared" si="117"/>
        <v>190.3000031</v>
      </c>
      <c r="M1158" s="9">
        <f t="shared" si="128"/>
        <v>188.36750031</v>
      </c>
      <c r="N1158" s="9">
        <f t="shared" si="131"/>
        <v>195.97092468199997</v>
      </c>
      <c r="O1158" s="9">
        <f t="shared" si="106"/>
        <v>191.51710174499999</v>
      </c>
      <c r="P1158" s="9">
        <f t="shared" si="129"/>
        <v>1.9325027900000009</v>
      </c>
      <c r="Q1158" s="10">
        <f t="shared" si="130"/>
        <v>0</v>
      </c>
      <c r="R1158" s="9">
        <f t="shared" si="132"/>
        <v>-5.670921581999977</v>
      </c>
      <c r="S1158" s="10">
        <f t="shared" si="134"/>
        <v>0</v>
      </c>
      <c r="T1158" s="9">
        <f t="shared" si="107"/>
        <v>-1.217098644999993</v>
      </c>
      <c r="U1158" s="10">
        <f t="shared" si="112"/>
        <v>0</v>
      </c>
      <c r="V1158" s="9">
        <f t="shared" si="133"/>
        <v>-7.6034243719999779</v>
      </c>
      <c r="W1158" s="10">
        <f t="shared" si="118"/>
        <v>0</v>
      </c>
      <c r="X1158" s="9">
        <f t="shared" si="108"/>
        <v>-3.1496014349999939</v>
      </c>
      <c r="Y1158" s="10">
        <f t="shared" si="113"/>
        <v>0</v>
      </c>
      <c r="Z1158" s="9">
        <f t="shared" si="109"/>
        <v>4.453822936999984</v>
      </c>
      <c r="AA1158" s="10">
        <f t="shared" si="114"/>
        <v>0</v>
      </c>
      <c r="AB1158" s="10">
        <f t="shared" si="115"/>
        <v>0</v>
      </c>
      <c r="AC1158" s="10">
        <f t="shared" si="116"/>
        <v>0</v>
      </c>
      <c r="AD1158" s="10">
        <f t="shared" si="110"/>
        <v>0</v>
      </c>
      <c r="AF1158" s="10">
        <f t="shared" si="111"/>
        <v>0</v>
      </c>
    </row>
    <row r="1159" spans="1:32" ht="15.75" customHeight="1" x14ac:dyDescent="0.2">
      <c r="A1159" s="8">
        <v>45476</v>
      </c>
      <c r="B1159" s="32">
        <v>192.1000061</v>
      </c>
      <c r="C1159" s="9">
        <f t="shared" si="119"/>
        <v>100.7336655</v>
      </c>
      <c r="D1159" s="10">
        <f t="shared" si="120"/>
        <v>192.1000061</v>
      </c>
      <c r="E1159" s="10">
        <f t="shared" si="121"/>
        <v>1</v>
      </c>
      <c r="F1159" s="10">
        <f t="shared" si="122"/>
        <v>0</v>
      </c>
      <c r="G1159" s="10">
        <f t="shared" si="123"/>
        <v>0</v>
      </c>
      <c r="H1159" s="10">
        <f t="shared" si="124"/>
        <v>0</v>
      </c>
      <c r="I1159" s="10">
        <f t="shared" si="125"/>
        <v>0</v>
      </c>
      <c r="J1159" s="10">
        <f t="shared" si="126"/>
        <v>0</v>
      </c>
      <c r="K1159" s="10">
        <f t="shared" si="127"/>
        <v>0</v>
      </c>
      <c r="L1159" s="9">
        <f t="shared" si="117"/>
        <v>192.1000061</v>
      </c>
      <c r="M1159" s="9">
        <f t="shared" si="128"/>
        <v>188.37500076999999</v>
      </c>
      <c r="N1159" s="9">
        <f t="shared" si="131"/>
        <v>195.79108001599997</v>
      </c>
      <c r="O1159" s="9">
        <f t="shared" si="106"/>
        <v>191.65857391300003</v>
      </c>
      <c r="P1159" s="9">
        <f t="shared" si="129"/>
        <v>3.7250053300000161</v>
      </c>
      <c r="Q1159" s="10">
        <f t="shared" si="130"/>
        <v>0</v>
      </c>
      <c r="R1159" s="9">
        <f t="shared" si="132"/>
        <v>-3.691073915999965</v>
      </c>
      <c r="S1159" s="10">
        <f t="shared" si="134"/>
        <v>0</v>
      </c>
      <c r="T1159" s="9">
        <f t="shared" si="107"/>
        <v>0.44143218699997533</v>
      </c>
      <c r="U1159" s="10">
        <f t="shared" si="112"/>
        <v>1</v>
      </c>
      <c r="V1159" s="9">
        <f t="shared" si="133"/>
        <v>-7.4160792459999811</v>
      </c>
      <c r="W1159" s="10">
        <f t="shared" si="118"/>
        <v>0</v>
      </c>
      <c r="X1159" s="9">
        <f t="shared" si="108"/>
        <v>-3.2835731430000408</v>
      </c>
      <c r="Y1159" s="10">
        <f t="shared" si="113"/>
        <v>0</v>
      </c>
      <c r="Z1159" s="9">
        <f t="shared" si="109"/>
        <v>4.1325061029999404</v>
      </c>
      <c r="AA1159" s="10">
        <f t="shared" si="114"/>
        <v>0</v>
      </c>
      <c r="AB1159" s="10">
        <f t="shared" si="115"/>
        <v>0</v>
      </c>
      <c r="AC1159" s="10">
        <f t="shared" si="116"/>
        <v>0</v>
      </c>
      <c r="AD1159" s="10">
        <f t="shared" si="110"/>
        <v>0</v>
      </c>
      <c r="AF1159" s="10">
        <f t="shared" si="111"/>
        <v>0</v>
      </c>
    </row>
    <row r="1160" spans="1:32" ht="15.75" customHeight="1" x14ac:dyDescent="0.2">
      <c r="A1160" s="8">
        <v>45477</v>
      </c>
      <c r="B1160" s="32">
        <v>191.5</v>
      </c>
      <c r="C1160" s="9">
        <f t="shared" si="119"/>
        <v>100.7336655</v>
      </c>
      <c r="D1160" s="10">
        <f t="shared" si="120"/>
        <v>191.5</v>
      </c>
      <c r="E1160" s="10">
        <f t="shared" si="121"/>
        <v>1</v>
      </c>
      <c r="F1160" s="10">
        <f t="shared" si="122"/>
        <v>0</v>
      </c>
      <c r="G1160" s="10">
        <f t="shared" si="123"/>
        <v>0</v>
      </c>
      <c r="H1160" s="10">
        <f t="shared" si="124"/>
        <v>0</v>
      </c>
      <c r="I1160" s="10">
        <f t="shared" si="125"/>
        <v>0</v>
      </c>
      <c r="J1160" s="10">
        <f t="shared" si="126"/>
        <v>0</v>
      </c>
      <c r="K1160" s="10">
        <f t="shared" si="127"/>
        <v>0</v>
      </c>
      <c r="L1160" s="9">
        <f t="shared" si="117"/>
        <v>191.5</v>
      </c>
      <c r="M1160" s="9">
        <f t="shared" si="128"/>
        <v>188.27500076999999</v>
      </c>
      <c r="N1160" s="9">
        <f t="shared" si="131"/>
        <v>195.575623474</v>
      </c>
      <c r="O1160" s="9">
        <f t="shared" si="106"/>
        <v>191.78524032550001</v>
      </c>
      <c r="P1160" s="9">
        <f t="shared" si="129"/>
        <v>3.2249992300000088</v>
      </c>
      <c r="Q1160" s="10">
        <f t="shared" si="130"/>
        <v>0</v>
      </c>
      <c r="R1160" s="9">
        <f t="shared" si="132"/>
        <v>-4.0756234739999968</v>
      </c>
      <c r="S1160" s="10">
        <f t="shared" si="134"/>
        <v>0</v>
      </c>
      <c r="T1160" s="9">
        <f t="shared" si="107"/>
        <v>-0.28524032550001266</v>
      </c>
      <c r="U1160" s="10">
        <f t="shared" si="112"/>
        <v>-1</v>
      </c>
      <c r="V1160" s="9">
        <f t="shared" si="133"/>
        <v>-7.3006227040000056</v>
      </c>
      <c r="W1160" s="10">
        <f t="shared" si="118"/>
        <v>0</v>
      </c>
      <c r="X1160" s="9">
        <f t="shared" si="108"/>
        <v>-3.5102395555000214</v>
      </c>
      <c r="Y1160" s="10">
        <f t="shared" si="113"/>
        <v>0</v>
      </c>
      <c r="Z1160" s="9">
        <f t="shared" si="109"/>
        <v>3.7903831484999841</v>
      </c>
      <c r="AA1160" s="10">
        <f t="shared" si="114"/>
        <v>0</v>
      </c>
      <c r="AB1160" s="10">
        <f t="shared" si="115"/>
        <v>0</v>
      </c>
      <c r="AC1160" s="10">
        <f t="shared" si="116"/>
        <v>0</v>
      </c>
      <c r="AD1160" s="10">
        <f t="shared" si="110"/>
        <v>0</v>
      </c>
      <c r="AF1160" s="10">
        <f t="shared" si="111"/>
        <v>0</v>
      </c>
    </row>
    <row r="1161" spans="1:32" ht="15.75" customHeight="1" x14ac:dyDescent="0.2">
      <c r="A1161" s="8">
        <v>45478</v>
      </c>
      <c r="B1161" s="32">
        <v>191.1499939</v>
      </c>
      <c r="C1161" s="9">
        <f t="shared" si="119"/>
        <v>100.7336655</v>
      </c>
      <c r="D1161" s="10">
        <f t="shared" si="120"/>
        <v>191.1499939</v>
      </c>
      <c r="E1161" s="10">
        <f t="shared" si="121"/>
        <v>1</v>
      </c>
      <c r="F1161" s="10">
        <f t="shared" si="122"/>
        <v>0</v>
      </c>
      <c r="G1161" s="10">
        <f t="shared" si="123"/>
        <v>0</v>
      </c>
      <c r="H1161" s="10">
        <f t="shared" si="124"/>
        <v>0</v>
      </c>
      <c r="I1161" s="10">
        <f t="shared" si="125"/>
        <v>0</v>
      </c>
      <c r="J1161" s="10">
        <f t="shared" si="126"/>
        <v>0</v>
      </c>
      <c r="K1161" s="10">
        <f t="shared" si="127"/>
        <v>0</v>
      </c>
      <c r="L1161" s="9">
        <f t="shared" si="117"/>
        <v>191.1499939</v>
      </c>
      <c r="M1161" s="9">
        <f t="shared" si="128"/>
        <v>188.07000046499999</v>
      </c>
      <c r="N1161" s="9">
        <f t="shared" si="131"/>
        <v>195.44171051000001</v>
      </c>
      <c r="O1161" s="9">
        <f t="shared" si="106"/>
        <v>191.91433784450001</v>
      </c>
      <c r="P1161" s="9">
        <f t="shared" si="129"/>
        <v>3.0799934350000058</v>
      </c>
      <c r="Q1161" s="10">
        <f t="shared" si="130"/>
        <v>0</v>
      </c>
      <c r="R1161" s="9">
        <f t="shared" si="132"/>
        <v>-4.2917166100000088</v>
      </c>
      <c r="S1161" s="10">
        <f t="shared" si="134"/>
        <v>0</v>
      </c>
      <c r="T1161" s="9">
        <f t="shared" si="107"/>
        <v>-0.76434394450001264</v>
      </c>
      <c r="U1161" s="10">
        <f t="shared" si="112"/>
        <v>0</v>
      </c>
      <c r="V1161" s="9">
        <f t="shared" si="133"/>
        <v>-7.3717100450000146</v>
      </c>
      <c r="W1161" s="10">
        <f t="shared" si="118"/>
        <v>0</v>
      </c>
      <c r="X1161" s="9">
        <f t="shared" si="108"/>
        <v>-3.8443373795000184</v>
      </c>
      <c r="Y1161" s="10">
        <f t="shared" si="113"/>
        <v>0</v>
      </c>
      <c r="Z1161" s="9">
        <f t="shared" si="109"/>
        <v>3.5273726654999962</v>
      </c>
      <c r="AA1161" s="10">
        <f t="shared" si="114"/>
        <v>0</v>
      </c>
      <c r="AB1161" s="10">
        <f t="shared" si="115"/>
        <v>0</v>
      </c>
      <c r="AC1161" s="10">
        <f t="shared" si="116"/>
        <v>0</v>
      </c>
      <c r="AD1161" s="10">
        <f t="shared" si="110"/>
        <v>0</v>
      </c>
      <c r="AF1161" s="10">
        <f t="shared" si="111"/>
        <v>0</v>
      </c>
    </row>
    <row r="1162" spans="1:32" ht="15.75" customHeight="1" x14ac:dyDescent="0.2">
      <c r="A1162" s="8">
        <v>45481</v>
      </c>
      <c r="B1162" s="32">
        <v>189.5500031</v>
      </c>
      <c r="C1162" s="9">
        <f t="shared" si="119"/>
        <v>100.7336655</v>
      </c>
      <c r="D1162" s="10">
        <f t="shared" si="120"/>
        <v>189.5500031</v>
      </c>
      <c r="E1162" s="10">
        <f t="shared" si="121"/>
        <v>1</v>
      </c>
      <c r="F1162" s="10">
        <f t="shared" si="122"/>
        <v>0</v>
      </c>
      <c r="G1162" s="10">
        <f t="shared" si="123"/>
        <v>0</v>
      </c>
      <c r="H1162" s="10">
        <f t="shared" si="124"/>
        <v>0</v>
      </c>
      <c r="I1162" s="10">
        <f t="shared" si="125"/>
        <v>0</v>
      </c>
      <c r="J1162" s="10">
        <f t="shared" si="126"/>
        <v>0</v>
      </c>
      <c r="K1162" s="10">
        <f t="shared" si="127"/>
        <v>0</v>
      </c>
      <c r="L1162" s="9">
        <f t="shared" si="117"/>
        <v>189.5500031</v>
      </c>
      <c r="M1162" s="9">
        <f t="shared" si="128"/>
        <v>187.89500046500001</v>
      </c>
      <c r="N1162" s="9">
        <f t="shared" si="131"/>
        <v>195.236445008</v>
      </c>
      <c r="O1162" s="9">
        <f t="shared" si="106"/>
        <v>192.04183021549997</v>
      </c>
      <c r="P1162" s="9">
        <f t="shared" si="129"/>
        <v>1.6550026349999882</v>
      </c>
      <c r="Q1162" s="10">
        <f t="shared" si="130"/>
        <v>0</v>
      </c>
      <c r="R1162" s="9">
        <f t="shared" si="132"/>
        <v>-5.6864419080000062</v>
      </c>
      <c r="S1162" s="10">
        <f t="shared" si="134"/>
        <v>0</v>
      </c>
      <c r="T1162" s="9">
        <f t="shared" si="107"/>
        <v>-2.4918271154999729</v>
      </c>
      <c r="U1162" s="10">
        <f t="shared" si="112"/>
        <v>0</v>
      </c>
      <c r="V1162" s="9">
        <f t="shared" si="133"/>
        <v>-7.3414445429999944</v>
      </c>
      <c r="W1162" s="10">
        <f t="shared" si="118"/>
        <v>0</v>
      </c>
      <c r="X1162" s="9">
        <f t="shared" si="108"/>
        <v>-4.1468297504999612</v>
      </c>
      <c r="Y1162" s="10">
        <f t="shared" si="113"/>
        <v>0</v>
      </c>
      <c r="Z1162" s="9">
        <f t="shared" si="109"/>
        <v>3.1946147925000332</v>
      </c>
      <c r="AA1162" s="10">
        <f t="shared" si="114"/>
        <v>0</v>
      </c>
      <c r="AB1162" s="10">
        <f t="shared" si="115"/>
        <v>0</v>
      </c>
      <c r="AC1162" s="10">
        <f t="shared" si="116"/>
        <v>0</v>
      </c>
      <c r="AD1162" s="10">
        <f t="shared" si="110"/>
        <v>0</v>
      </c>
      <c r="AF1162" s="10">
        <f t="shared" si="111"/>
        <v>0</v>
      </c>
    </row>
    <row r="1163" spans="1:32" ht="15.75" customHeight="1" x14ac:dyDescent="0.2">
      <c r="A1163" s="8">
        <v>45482</v>
      </c>
      <c r="B1163" s="32">
        <v>185.0500031</v>
      </c>
      <c r="C1163" s="9">
        <f t="shared" si="119"/>
        <v>100.7336655</v>
      </c>
      <c r="D1163" s="10">
        <f t="shared" si="120"/>
        <v>185.0500031</v>
      </c>
      <c r="E1163" s="10">
        <f t="shared" si="121"/>
        <v>1</v>
      </c>
      <c r="F1163" s="10">
        <f t="shared" si="122"/>
        <v>0</v>
      </c>
      <c r="G1163" s="10">
        <f t="shared" si="123"/>
        <v>0</v>
      </c>
      <c r="H1163" s="10">
        <f t="shared" si="124"/>
        <v>0</v>
      </c>
      <c r="I1163" s="10">
        <f t="shared" si="125"/>
        <v>0</v>
      </c>
      <c r="J1163" s="10">
        <f t="shared" si="126"/>
        <v>0</v>
      </c>
      <c r="K1163" s="10">
        <f t="shared" si="127"/>
        <v>0</v>
      </c>
      <c r="L1163" s="9">
        <f t="shared" si="117"/>
        <v>185.0500031</v>
      </c>
      <c r="M1163" s="9">
        <f t="shared" si="128"/>
        <v>187.652500925</v>
      </c>
      <c r="N1163" s="9">
        <f t="shared" si="131"/>
        <v>194.89395629999999</v>
      </c>
      <c r="O1163" s="9">
        <f t="shared" si="106"/>
        <v>192.15223365799994</v>
      </c>
      <c r="P1163" s="9">
        <f t="shared" si="129"/>
        <v>-2.6024978250000004</v>
      </c>
      <c r="Q1163" s="10">
        <f t="shared" si="130"/>
        <v>-1</v>
      </c>
      <c r="R1163" s="9">
        <f t="shared" si="132"/>
        <v>-9.8439531999999872</v>
      </c>
      <c r="S1163" s="10">
        <f t="shared" si="134"/>
        <v>0</v>
      </c>
      <c r="T1163" s="9">
        <f t="shared" si="107"/>
        <v>-7.1022305579999454</v>
      </c>
      <c r="U1163" s="10">
        <f t="shared" si="112"/>
        <v>0</v>
      </c>
      <c r="V1163" s="9">
        <f t="shared" si="133"/>
        <v>-7.2414553749999868</v>
      </c>
      <c r="W1163" s="10">
        <f t="shared" si="118"/>
        <v>0</v>
      </c>
      <c r="X1163" s="9">
        <f t="shared" si="108"/>
        <v>-4.499732732999945</v>
      </c>
      <c r="Y1163" s="10">
        <f t="shared" si="113"/>
        <v>0</v>
      </c>
      <c r="Z1163" s="9">
        <f t="shared" si="109"/>
        <v>2.7417226420000418</v>
      </c>
      <c r="AA1163" s="10">
        <f t="shared" si="114"/>
        <v>0</v>
      </c>
      <c r="AB1163" s="10">
        <f t="shared" si="115"/>
        <v>0</v>
      </c>
      <c r="AC1163" s="10">
        <f t="shared" si="116"/>
        <v>0</v>
      </c>
      <c r="AD1163" s="10">
        <f t="shared" si="110"/>
        <v>0</v>
      </c>
      <c r="AF1163" s="10">
        <f t="shared" si="111"/>
        <v>0</v>
      </c>
    </row>
    <row r="1164" spans="1:32" ht="15.75" customHeight="1" x14ac:dyDescent="0.2">
      <c r="A1164" s="8">
        <v>45483</v>
      </c>
      <c r="B1164" s="32">
        <v>186.8000031</v>
      </c>
      <c r="C1164" s="9">
        <f t="shared" si="119"/>
        <v>100.7336655</v>
      </c>
      <c r="D1164" s="10">
        <f t="shared" si="120"/>
        <v>186.8000031</v>
      </c>
      <c r="E1164" s="10">
        <f t="shared" si="121"/>
        <v>1</v>
      </c>
      <c r="F1164" s="10">
        <f t="shared" si="122"/>
        <v>0</v>
      </c>
      <c r="G1164" s="10">
        <f t="shared" si="123"/>
        <v>0</v>
      </c>
      <c r="H1164" s="10">
        <f t="shared" si="124"/>
        <v>0</v>
      </c>
      <c r="I1164" s="10">
        <f t="shared" si="125"/>
        <v>0</v>
      </c>
      <c r="J1164" s="10">
        <f t="shared" si="126"/>
        <v>0</v>
      </c>
      <c r="K1164" s="10">
        <f t="shared" si="127"/>
        <v>0</v>
      </c>
      <c r="L1164" s="9">
        <f t="shared" si="117"/>
        <v>186.8000031</v>
      </c>
      <c r="M1164" s="9">
        <f t="shared" si="128"/>
        <v>187.42000123500003</v>
      </c>
      <c r="N1164" s="9">
        <f t="shared" si="131"/>
        <v>194.73600799799996</v>
      </c>
      <c r="O1164" s="9">
        <f t="shared" si="106"/>
        <v>192.27925758399991</v>
      </c>
      <c r="P1164" s="9">
        <f t="shared" si="129"/>
        <v>-0.61999813500003143</v>
      </c>
      <c r="Q1164" s="10">
        <f t="shared" si="130"/>
        <v>0</v>
      </c>
      <c r="R1164" s="9">
        <f t="shared" si="132"/>
        <v>-7.9360048979999647</v>
      </c>
      <c r="S1164" s="10">
        <f t="shared" si="134"/>
        <v>0</v>
      </c>
      <c r="T1164" s="9">
        <f t="shared" si="107"/>
        <v>-5.4792544839999096</v>
      </c>
      <c r="U1164" s="10">
        <f t="shared" si="112"/>
        <v>0</v>
      </c>
      <c r="V1164" s="9">
        <f t="shared" si="133"/>
        <v>-7.3160067629999332</v>
      </c>
      <c r="W1164" s="10">
        <f t="shared" si="118"/>
        <v>0</v>
      </c>
      <c r="X1164" s="9">
        <f t="shared" si="108"/>
        <v>-4.8592563489998781</v>
      </c>
      <c r="Y1164" s="10">
        <f t="shared" si="113"/>
        <v>0</v>
      </c>
      <c r="Z1164" s="9">
        <f t="shared" si="109"/>
        <v>2.4567504140000551</v>
      </c>
      <c r="AA1164" s="10">
        <f t="shared" si="114"/>
        <v>0</v>
      </c>
      <c r="AB1164" s="10">
        <f t="shared" si="115"/>
        <v>0</v>
      </c>
      <c r="AC1164" s="10">
        <f t="shared" si="116"/>
        <v>0</v>
      </c>
      <c r="AD1164" s="10">
        <f t="shared" si="110"/>
        <v>0</v>
      </c>
      <c r="AF1164" s="10">
        <f t="shared" si="111"/>
        <v>0</v>
      </c>
    </row>
    <row r="1165" spans="1:32" ht="15.75" customHeight="1" x14ac:dyDescent="0.2">
      <c r="A1165" s="8">
        <v>45484</v>
      </c>
      <c r="B1165" s="32">
        <v>187.8500061</v>
      </c>
      <c r="C1165" s="9">
        <f t="shared" si="119"/>
        <v>100.7336655</v>
      </c>
      <c r="D1165" s="10">
        <f t="shared" si="120"/>
        <v>187.8500061</v>
      </c>
      <c r="E1165" s="10">
        <f t="shared" si="121"/>
        <v>1</v>
      </c>
      <c r="F1165" s="10">
        <f t="shared" si="122"/>
        <v>0</v>
      </c>
      <c r="G1165" s="10">
        <f t="shared" si="123"/>
        <v>0</v>
      </c>
      <c r="H1165" s="10">
        <f t="shared" si="124"/>
        <v>0</v>
      </c>
      <c r="I1165" s="10">
        <f t="shared" si="125"/>
        <v>0</v>
      </c>
      <c r="J1165" s="10">
        <f t="shared" si="126"/>
        <v>0</v>
      </c>
      <c r="K1165" s="10">
        <f t="shared" si="127"/>
        <v>0</v>
      </c>
      <c r="L1165" s="9">
        <f t="shared" si="117"/>
        <v>187.8500061</v>
      </c>
      <c r="M1165" s="9">
        <f t="shared" si="128"/>
        <v>187.51000138500004</v>
      </c>
      <c r="N1165" s="9">
        <f t="shared" si="131"/>
        <v>194.57249664599993</v>
      </c>
      <c r="O1165" s="9">
        <f t="shared" si="106"/>
        <v>192.4046448519999</v>
      </c>
      <c r="P1165" s="9">
        <f t="shared" si="129"/>
        <v>0.34000471499996365</v>
      </c>
      <c r="Q1165" s="10">
        <f t="shared" si="130"/>
        <v>1</v>
      </c>
      <c r="R1165" s="9">
        <f t="shared" si="132"/>
        <v>-6.722490545999932</v>
      </c>
      <c r="S1165" s="10">
        <f t="shared" si="134"/>
        <v>0</v>
      </c>
      <c r="T1165" s="9">
        <f t="shared" si="107"/>
        <v>-4.554638751999903</v>
      </c>
      <c r="U1165" s="10">
        <f t="shared" si="112"/>
        <v>0</v>
      </c>
      <c r="V1165" s="9">
        <f t="shared" si="133"/>
        <v>-7.0624952609998957</v>
      </c>
      <c r="W1165" s="10">
        <f t="shared" si="118"/>
        <v>0</v>
      </c>
      <c r="X1165" s="9">
        <f t="shared" si="108"/>
        <v>-4.8946434669998666</v>
      </c>
      <c r="Y1165" s="10">
        <f t="shared" si="113"/>
        <v>0</v>
      </c>
      <c r="Z1165" s="9">
        <f t="shared" si="109"/>
        <v>2.167851794000029</v>
      </c>
      <c r="AA1165" s="10">
        <f t="shared" si="114"/>
        <v>0</v>
      </c>
      <c r="AB1165" s="10">
        <f t="shared" si="115"/>
        <v>0</v>
      </c>
      <c r="AC1165" s="10">
        <f t="shared" si="116"/>
        <v>0</v>
      </c>
      <c r="AD1165" s="10">
        <f t="shared" si="110"/>
        <v>0</v>
      </c>
      <c r="AF1165" s="10">
        <f t="shared" si="111"/>
        <v>0</v>
      </c>
    </row>
    <row r="1166" spans="1:32" ht="15.75" customHeight="1" x14ac:dyDescent="0.2">
      <c r="A1166" s="8">
        <v>45485</v>
      </c>
      <c r="B1166" s="32">
        <v>192.5</v>
      </c>
      <c r="C1166" s="9">
        <f t="shared" si="119"/>
        <v>100.7336655</v>
      </c>
      <c r="D1166" s="10">
        <f t="shared" si="120"/>
        <v>192.5</v>
      </c>
      <c r="E1166" s="10">
        <f t="shared" si="121"/>
        <v>1</v>
      </c>
      <c r="F1166" s="10">
        <f t="shared" si="122"/>
        <v>0</v>
      </c>
      <c r="G1166" s="10">
        <f t="shared" si="123"/>
        <v>0</v>
      </c>
      <c r="H1166" s="10">
        <f t="shared" si="124"/>
        <v>0</v>
      </c>
      <c r="I1166" s="10">
        <f t="shared" si="125"/>
        <v>0</v>
      </c>
      <c r="J1166" s="10">
        <f t="shared" si="126"/>
        <v>0</v>
      </c>
      <c r="K1166" s="10">
        <f t="shared" si="127"/>
        <v>0</v>
      </c>
      <c r="L1166" s="9">
        <f t="shared" si="117"/>
        <v>192.5</v>
      </c>
      <c r="M1166" s="9">
        <f t="shared" si="128"/>
        <v>188.02000123000002</v>
      </c>
      <c r="N1166" s="9">
        <f t="shared" si="131"/>
        <v>194.43606903399993</v>
      </c>
      <c r="O1166" s="9">
        <f t="shared" si="106"/>
        <v>192.5596768954999</v>
      </c>
      <c r="P1166" s="9">
        <f t="shared" si="129"/>
        <v>4.4799987699999804</v>
      </c>
      <c r="Q1166" s="10">
        <f t="shared" si="130"/>
        <v>0</v>
      </c>
      <c r="R1166" s="9">
        <f t="shared" si="132"/>
        <v>-1.936069033999928</v>
      </c>
      <c r="S1166" s="10">
        <f t="shared" si="134"/>
        <v>0</v>
      </c>
      <c r="T1166" s="9">
        <f t="shared" si="107"/>
        <v>-5.9676895499904958E-2</v>
      </c>
      <c r="U1166" s="10">
        <f t="shared" si="112"/>
        <v>0</v>
      </c>
      <c r="V1166" s="9">
        <f t="shared" si="133"/>
        <v>-6.4160678039999084</v>
      </c>
      <c r="W1166" s="10">
        <f t="shared" si="118"/>
        <v>0</v>
      </c>
      <c r="X1166" s="9">
        <f t="shared" si="108"/>
        <v>-4.5396756654998853</v>
      </c>
      <c r="Y1166" s="10">
        <f t="shared" si="113"/>
        <v>0</v>
      </c>
      <c r="Z1166" s="9">
        <f t="shared" si="109"/>
        <v>1.8763921385000231</v>
      </c>
      <c r="AA1166" s="10">
        <f t="shared" si="114"/>
        <v>0</v>
      </c>
      <c r="AB1166" s="10">
        <f t="shared" si="115"/>
        <v>0</v>
      </c>
      <c r="AC1166" s="10">
        <f t="shared" si="116"/>
        <v>0</v>
      </c>
      <c r="AD1166" s="10">
        <f t="shared" si="110"/>
        <v>0</v>
      </c>
      <c r="AF1166" s="10">
        <f t="shared" si="111"/>
        <v>0</v>
      </c>
    </row>
    <row r="1167" spans="1:32" ht="15.75" customHeight="1" x14ac:dyDescent="0.2">
      <c r="A1167" s="8">
        <v>45488</v>
      </c>
      <c r="B1167" s="32">
        <v>191.8999939</v>
      </c>
      <c r="C1167" s="9">
        <f t="shared" si="119"/>
        <v>100.7336655</v>
      </c>
      <c r="D1167" s="10">
        <f t="shared" si="120"/>
        <v>191.8999939</v>
      </c>
      <c r="E1167" s="10">
        <f t="shared" si="121"/>
        <v>1</v>
      </c>
      <c r="F1167" s="10">
        <f t="shared" si="122"/>
        <v>0</v>
      </c>
      <c r="G1167" s="10">
        <f t="shared" si="123"/>
        <v>0</v>
      </c>
      <c r="H1167" s="10">
        <f t="shared" si="124"/>
        <v>0</v>
      </c>
      <c r="I1167" s="10">
        <f t="shared" si="125"/>
        <v>0</v>
      </c>
      <c r="J1167" s="10">
        <f t="shared" si="126"/>
        <v>0</v>
      </c>
      <c r="K1167" s="10">
        <f t="shared" si="127"/>
        <v>0</v>
      </c>
      <c r="L1167" s="9">
        <f t="shared" si="117"/>
        <v>191.8999939</v>
      </c>
      <c r="M1167" s="9">
        <f t="shared" si="128"/>
        <v>188.47500077000004</v>
      </c>
      <c r="N1167" s="9">
        <f t="shared" si="131"/>
        <v>194.27977112199997</v>
      </c>
      <c r="O1167" s="9">
        <f t="shared" si="106"/>
        <v>192.70359237699995</v>
      </c>
      <c r="P1167" s="9">
        <f t="shared" si="129"/>
        <v>3.4249931299999616</v>
      </c>
      <c r="Q1167" s="10">
        <f t="shared" si="130"/>
        <v>0</v>
      </c>
      <c r="R1167" s="9">
        <f t="shared" si="132"/>
        <v>-2.3797772219999729</v>
      </c>
      <c r="S1167" s="10">
        <f t="shared" si="134"/>
        <v>0</v>
      </c>
      <c r="T1167" s="9">
        <f t="shared" si="107"/>
        <v>-0.80359847699995157</v>
      </c>
      <c r="U1167" s="10">
        <f t="shared" si="112"/>
        <v>0</v>
      </c>
      <c r="V1167" s="9">
        <f t="shared" si="133"/>
        <v>-5.8047703519999345</v>
      </c>
      <c r="W1167" s="10">
        <f t="shared" si="118"/>
        <v>0</v>
      </c>
      <c r="X1167" s="9">
        <f t="shared" si="108"/>
        <v>-4.2285916069999132</v>
      </c>
      <c r="Y1167" s="10">
        <f t="shared" si="113"/>
        <v>0</v>
      </c>
      <c r="Z1167" s="9">
        <f t="shared" si="109"/>
        <v>1.5761787450000213</v>
      </c>
      <c r="AA1167" s="10">
        <f t="shared" si="114"/>
        <v>0</v>
      </c>
      <c r="AB1167" s="10">
        <f t="shared" si="115"/>
        <v>0</v>
      </c>
      <c r="AC1167" s="10">
        <f t="shared" si="116"/>
        <v>0</v>
      </c>
      <c r="AD1167" s="10">
        <f t="shared" si="110"/>
        <v>0</v>
      </c>
      <c r="AF1167" s="10">
        <f t="shared" si="111"/>
        <v>0</v>
      </c>
    </row>
    <row r="1168" spans="1:32" ht="15.75" customHeight="1" x14ac:dyDescent="0.2">
      <c r="A1168" s="8">
        <v>45489</v>
      </c>
      <c r="B1168" s="32">
        <v>192.4499969</v>
      </c>
      <c r="C1168" s="9">
        <f t="shared" si="119"/>
        <v>100.7336655</v>
      </c>
      <c r="D1168" s="10">
        <f t="shared" si="120"/>
        <v>192.4499969</v>
      </c>
      <c r="E1168" s="10">
        <f t="shared" si="121"/>
        <v>1</v>
      </c>
      <c r="F1168" s="10">
        <f t="shared" si="122"/>
        <v>0</v>
      </c>
      <c r="G1168" s="10">
        <f t="shared" si="123"/>
        <v>0</v>
      </c>
      <c r="H1168" s="10">
        <f t="shared" si="124"/>
        <v>0</v>
      </c>
      <c r="I1168" s="10">
        <f t="shared" si="125"/>
        <v>0</v>
      </c>
      <c r="J1168" s="10">
        <f t="shared" si="126"/>
        <v>0</v>
      </c>
      <c r="K1168" s="10">
        <f t="shared" si="127"/>
        <v>0</v>
      </c>
      <c r="L1168" s="9">
        <f t="shared" si="117"/>
        <v>192.4499969</v>
      </c>
      <c r="M1168" s="9">
        <f t="shared" si="128"/>
        <v>188.91000061500003</v>
      </c>
      <c r="N1168" s="9">
        <f t="shared" si="131"/>
        <v>194.093152774</v>
      </c>
      <c r="O1168" s="9">
        <f t="shared" si="106"/>
        <v>192.85566886899994</v>
      </c>
      <c r="P1168" s="9">
        <f t="shared" si="129"/>
        <v>3.5399962849999724</v>
      </c>
      <c r="Q1168" s="10">
        <f t="shared" si="130"/>
        <v>0</v>
      </c>
      <c r="R1168" s="9">
        <f t="shared" si="132"/>
        <v>-1.6431558740000014</v>
      </c>
      <c r="S1168" s="10">
        <f t="shared" si="134"/>
        <v>0</v>
      </c>
      <c r="T1168" s="9">
        <f t="shared" si="107"/>
        <v>-0.40567196899993974</v>
      </c>
      <c r="U1168" s="10">
        <f t="shared" si="112"/>
        <v>0</v>
      </c>
      <c r="V1168" s="9">
        <f t="shared" si="133"/>
        <v>-5.1831521589999738</v>
      </c>
      <c r="W1168" s="10">
        <f t="shared" si="118"/>
        <v>0</v>
      </c>
      <c r="X1168" s="9">
        <f t="shared" si="108"/>
        <v>-3.9456682539999122</v>
      </c>
      <c r="Y1168" s="10">
        <f t="shared" si="113"/>
        <v>0</v>
      </c>
      <c r="Z1168" s="9">
        <f t="shared" si="109"/>
        <v>1.2374839050000617</v>
      </c>
      <c r="AA1168" s="10">
        <f t="shared" si="114"/>
        <v>0</v>
      </c>
      <c r="AB1168" s="10">
        <f t="shared" si="115"/>
        <v>0</v>
      </c>
      <c r="AC1168" s="10">
        <f t="shared" si="116"/>
        <v>0</v>
      </c>
      <c r="AD1168" s="10">
        <f t="shared" si="110"/>
        <v>0</v>
      </c>
      <c r="AF1168" s="10">
        <f t="shared" si="111"/>
        <v>0</v>
      </c>
    </row>
    <row r="1169" spans="1:32" ht="15.75" customHeight="1" x14ac:dyDescent="0.2">
      <c r="A1169" s="8">
        <v>45490</v>
      </c>
      <c r="B1169" s="32">
        <v>193.3999939</v>
      </c>
      <c r="C1169" s="9">
        <f t="shared" si="119"/>
        <v>100.7336655</v>
      </c>
      <c r="D1169" s="10">
        <f t="shared" si="120"/>
        <v>193.3999939</v>
      </c>
      <c r="E1169" s="10">
        <f t="shared" si="121"/>
        <v>1</v>
      </c>
      <c r="F1169" s="10">
        <f t="shared" si="122"/>
        <v>0</v>
      </c>
      <c r="G1169" s="10">
        <f t="shared" si="123"/>
        <v>0</v>
      </c>
      <c r="H1169" s="10">
        <f t="shared" si="124"/>
        <v>0</v>
      </c>
      <c r="I1169" s="10">
        <f t="shared" si="125"/>
        <v>0</v>
      </c>
      <c r="J1169" s="10">
        <f t="shared" si="126"/>
        <v>0</v>
      </c>
      <c r="K1169" s="10">
        <f t="shared" si="127"/>
        <v>0</v>
      </c>
      <c r="L1169" s="9">
        <f t="shared" si="117"/>
        <v>193.3999939</v>
      </c>
      <c r="M1169" s="9">
        <f t="shared" si="128"/>
        <v>189.415000155</v>
      </c>
      <c r="N1169" s="9">
        <f t="shared" si="131"/>
        <v>193.8960199</v>
      </c>
      <c r="O1169" s="9">
        <f t="shared" si="106"/>
        <v>193.03118789649992</v>
      </c>
      <c r="P1169" s="9">
        <f t="shared" si="129"/>
        <v>3.984993744999997</v>
      </c>
      <c r="Q1169" s="10">
        <f t="shared" si="130"/>
        <v>0</v>
      </c>
      <c r="R1169" s="9">
        <f t="shared" si="132"/>
        <v>-0.49602600000000052</v>
      </c>
      <c r="S1169" s="10">
        <f t="shared" si="134"/>
        <v>0</v>
      </c>
      <c r="T1169" s="9">
        <f t="shared" si="107"/>
        <v>0.36880600350008308</v>
      </c>
      <c r="U1169" s="10">
        <f t="shared" si="112"/>
        <v>1</v>
      </c>
      <c r="V1169" s="9">
        <f t="shared" si="133"/>
        <v>-4.4810197449999976</v>
      </c>
      <c r="W1169" s="10">
        <f t="shared" si="118"/>
        <v>0</v>
      </c>
      <c r="X1169" s="9">
        <f t="shared" si="108"/>
        <v>-3.616187741499914</v>
      </c>
      <c r="Y1169" s="10">
        <f t="shared" si="113"/>
        <v>0</v>
      </c>
      <c r="Z1169" s="9">
        <f t="shared" si="109"/>
        <v>0.8648320035000836</v>
      </c>
      <c r="AA1169" s="10">
        <f t="shared" si="114"/>
        <v>0</v>
      </c>
      <c r="AB1169" s="10">
        <f t="shared" si="115"/>
        <v>0</v>
      </c>
      <c r="AC1169" s="10">
        <f t="shared" si="116"/>
        <v>0</v>
      </c>
      <c r="AD1169" s="10">
        <f t="shared" si="110"/>
        <v>0</v>
      </c>
      <c r="AF1169" s="10">
        <f t="shared" si="111"/>
        <v>0</v>
      </c>
    </row>
    <row r="1170" spans="1:32" ht="15.75" customHeight="1" x14ac:dyDescent="0.2">
      <c r="A1170" s="8">
        <v>45491</v>
      </c>
      <c r="B1170" s="32">
        <v>195.3000031</v>
      </c>
      <c r="C1170" s="9">
        <f t="shared" si="119"/>
        <v>100.7336655</v>
      </c>
      <c r="D1170" s="10">
        <f t="shared" si="120"/>
        <v>195.3000031</v>
      </c>
      <c r="E1170" s="10">
        <f t="shared" si="121"/>
        <v>1</v>
      </c>
      <c r="F1170" s="10">
        <f t="shared" si="122"/>
        <v>0</v>
      </c>
      <c r="G1170" s="10">
        <f t="shared" si="123"/>
        <v>0</v>
      </c>
      <c r="H1170" s="10">
        <f t="shared" si="124"/>
        <v>0</v>
      </c>
      <c r="I1170" s="10">
        <f t="shared" si="125"/>
        <v>0</v>
      </c>
      <c r="J1170" s="10">
        <f t="shared" si="126"/>
        <v>0</v>
      </c>
      <c r="K1170" s="10">
        <f t="shared" si="127"/>
        <v>0</v>
      </c>
      <c r="L1170" s="9">
        <f t="shared" si="117"/>
        <v>195.3000031</v>
      </c>
      <c r="M1170" s="9">
        <f t="shared" si="128"/>
        <v>189.73750000500002</v>
      </c>
      <c r="N1170" s="9">
        <f t="shared" si="131"/>
        <v>193.75853119199996</v>
      </c>
      <c r="O1170" s="9">
        <f t="shared" si="106"/>
        <v>193.19800628649992</v>
      </c>
      <c r="P1170" s="9">
        <f t="shared" si="129"/>
        <v>5.5625030949999825</v>
      </c>
      <c r="Q1170" s="10">
        <f t="shared" si="130"/>
        <v>0</v>
      </c>
      <c r="R1170" s="9">
        <f t="shared" si="132"/>
        <v>1.5414719080000339</v>
      </c>
      <c r="S1170" s="10">
        <f t="shared" si="134"/>
        <v>1</v>
      </c>
      <c r="T1170" s="9">
        <f t="shared" si="107"/>
        <v>2.1019968135000795</v>
      </c>
      <c r="U1170" s="10">
        <f t="shared" si="112"/>
        <v>0</v>
      </c>
      <c r="V1170" s="9">
        <f t="shared" si="133"/>
        <v>-4.0210311869999487</v>
      </c>
      <c r="W1170" s="10">
        <f t="shared" si="118"/>
        <v>0</v>
      </c>
      <c r="X1170" s="9">
        <f t="shared" si="108"/>
        <v>-3.460506281499903</v>
      </c>
      <c r="Y1170" s="10">
        <f t="shared" si="113"/>
        <v>0</v>
      </c>
      <c r="Z1170" s="9">
        <f t="shared" si="109"/>
        <v>0.56052490550004563</v>
      </c>
      <c r="AA1170" s="10">
        <f t="shared" si="114"/>
        <v>0</v>
      </c>
      <c r="AB1170" s="10">
        <f t="shared" si="115"/>
        <v>0</v>
      </c>
      <c r="AC1170" s="10">
        <f t="shared" si="116"/>
        <v>0</v>
      </c>
      <c r="AD1170" s="10">
        <f t="shared" si="110"/>
        <v>0</v>
      </c>
      <c r="AF1170" s="10">
        <f t="shared" si="111"/>
        <v>0</v>
      </c>
    </row>
    <row r="1171" spans="1:32" ht="15.75" customHeight="1" x14ac:dyDescent="0.2">
      <c r="A1171" s="8">
        <v>45492</v>
      </c>
      <c r="B1171" s="32">
        <v>194.3999939</v>
      </c>
      <c r="C1171" s="9">
        <f t="shared" si="119"/>
        <v>100.7336655</v>
      </c>
      <c r="D1171" s="10">
        <f t="shared" si="120"/>
        <v>194.3999939</v>
      </c>
      <c r="E1171" s="10">
        <f t="shared" si="121"/>
        <v>1</v>
      </c>
      <c r="F1171" s="10">
        <f t="shared" si="122"/>
        <v>0</v>
      </c>
      <c r="G1171" s="10">
        <f t="shared" si="123"/>
        <v>0</v>
      </c>
      <c r="H1171" s="10">
        <f t="shared" si="124"/>
        <v>0</v>
      </c>
      <c r="I1171" s="10">
        <f t="shared" si="125"/>
        <v>0</v>
      </c>
      <c r="J1171" s="10">
        <f t="shared" si="126"/>
        <v>0</v>
      </c>
      <c r="K1171" s="10">
        <f t="shared" si="127"/>
        <v>0</v>
      </c>
      <c r="L1171" s="9">
        <f t="shared" si="117"/>
        <v>194.3999939</v>
      </c>
      <c r="M1171" s="9">
        <f t="shared" si="128"/>
        <v>190.13499985500002</v>
      </c>
      <c r="N1171" s="9">
        <f t="shared" si="131"/>
        <v>193.60501007400001</v>
      </c>
      <c r="O1171" s="9">
        <f t="shared" si="106"/>
        <v>193.36967094399989</v>
      </c>
      <c r="P1171" s="9">
        <f t="shared" si="129"/>
        <v>4.2649940449999804</v>
      </c>
      <c r="Q1171" s="10">
        <f t="shared" si="130"/>
        <v>0</v>
      </c>
      <c r="R1171" s="9">
        <f t="shared" si="132"/>
        <v>0.79498382599999218</v>
      </c>
      <c r="S1171" s="10">
        <f t="shared" si="134"/>
        <v>0</v>
      </c>
      <c r="T1171" s="9">
        <f t="shared" si="107"/>
        <v>1.0303229560001057</v>
      </c>
      <c r="U1171" s="10">
        <f t="shared" si="112"/>
        <v>0</v>
      </c>
      <c r="V1171" s="9">
        <f t="shared" si="133"/>
        <v>-3.4700102189999882</v>
      </c>
      <c r="W1171" s="10">
        <f t="shared" si="118"/>
        <v>0</v>
      </c>
      <c r="X1171" s="9">
        <f t="shared" si="108"/>
        <v>-3.2346710889998747</v>
      </c>
      <c r="Y1171" s="10">
        <f t="shared" si="113"/>
        <v>0</v>
      </c>
      <c r="Z1171" s="9">
        <f t="shared" si="109"/>
        <v>0.23533913000011353</v>
      </c>
      <c r="AA1171" s="10">
        <f t="shared" si="114"/>
        <v>0</v>
      </c>
      <c r="AB1171" s="10">
        <f t="shared" si="115"/>
        <v>0</v>
      </c>
      <c r="AC1171" s="10">
        <f t="shared" si="116"/>
        <v>0</v>
      </c>
      <c r="AD1171" s="10">
        <f t="shared" si="110"/>
        <v>0</v>
      </c>
      <c r="AF1171" s="10">
        <f t="shared" si="111"/>
        <v>0</v>
      </c>
    </row>
    <row r="1172" spans="1:32" ht="15.75" customHeight="1" x14ac:dyDescent="0.2">
      <c r="A1172" s="8">
        <v>45495</v>
      </c>
      <c r="B1172" s="32">
        <v>195.1499939</v>
      </c>
      <c r="C1172" s="9">
        <f t="shared" si="119"/>
        <v>100.7336655</v>
      </c>
      <c r="D1172" s="10">
        <f t="shared" si="120"/>
        <v>195.1499939</v>
      </c>
      <c r="E1172" s="10">
        <f t="shared" si="121"/>
        <v>1</v>
      </c>
      <c r="F1172" s="10">
        <f t="shared" si="122"/>
        <v>0</v>
      </c>
      <c r="G1172" s="10">
        <f t="shared" si="123"/>
        <v>0</v>
      </c>
      <c r="H1172" s="10">
        <f t="shared" si="124"/>
        <v>0</v>
      </c>
      <c r="I1172" s="10">
        <f t="shared" si="125"/>
        <v>0</v>
      </c>
      <c r="J1172" s="10">
        <f t="shared" si="126"/>
        <v>0</v>
      </c>
      <c r="K1172" s="10">
        <f t="shared" si="127"/>
        <v>0</v>
      </c>
      <c r="L1172" s="9">
        <f t="shared" si="117"/>
        <v>195.1499939</v>
      </c>
      <c r="M1172" s="9">
        <f t="shared" si="128"/>
        <v>190.539999395</v>
      </c>
      <c r="N1172" s="9">
        <f t="shared" si="131"/>
        <v>193.45861816800007</v>
      </c>
      <c r="O1172" s="9">
        <f t="shared" si="106"/>
        <v>193.53229598999988</v>
      </c>
      <c r="P1172" s="9">
        <f t="shared" si="129"/>
        <v>4.6099945050000031</v>
      </c>
      <c r="Q1172" s="10">
        <f t="shared" si="130"/>
        <v>0</v>
      </c>
      <c r="R1172" s="9">
        <f t="shared" si="132"/>
        <v>1.6913757319999263</v>
      </c>
      <c r="S1172" s="10">
        <f t="shared" si="134"/>
        <v>0</v>
      </c>
      <c r="T1172" s="9">
        <f t="shared" si="107"/>
        <v>1.6176979100001176</v>
      </c>
      <c r="U1172" s="10">
        <f t="shared" si="112"/>
        <v>0</v>
      </c>
      <c r="V1172" s="9">
        <f t="shared" si="133"/>
        <v>-2.9186187730000768</v>
      </c>
      <c r="W1172" s="10">
        <f t="shared" si="118"/>
        <v>0</v>
      </c>
      <c r="X1172" s="9">
        <f t="shared" si="108"/>
        <v>-2.9922965949998854</v>
      </c>
      <c r="Y1172" s="10">
        <f t="shared" si="113"/>
        <v>0</v>
      </c>
      <c r="Z1172" s="9">
        <f t="shared" si="109"/>
        <v>-7.3677821999808657E-2</v>
      </c>
      <c r="AA1172" s="10">
        <f t="shared" si="114"/>
        <v>-1</v>
      </c>
      <c r="AB1172" s="10">
        <f t="shared" si="115"/>
        <v>0</v>
      </c>
      <c r="AC1172" s="10">
        <f t="shared" si="116"/>
        <v>0</v>
      </c>
      <c r="AD1172" s="10">
        <f t="shared" si="110"/>
        <v>0</v>
      </c>
      <c r="AF1172" s="10">
        <f t="shared" si="111"/>
        <v>0</v>
      </c>
    </row>
    <row r="1173" spans="1:32" ht="15.75" customHeight="1" x14ac:dyDescent="0.2">
      <c r="A1173" s="8">
        <v>45496</v>
      </c>
      <c r="B1173" s="32">
        <v>196.8500061</v>
      </c>
      <c r="C1173" s="9">
        <f t="shared" si="119"/>
        <v>100.7336655</v>
      </c>
      <c r="D1173" s="10">
        <f t="shared" si="120"/>
        <v>196.8500061</v>
      </c>
      <c r="E1173" s="10">
        <f t="shared" si="121"/>
        <v>1</v>
      </c>
      <c r="F1173" s="10">
        <f t="shared" si="122"/>
        <v>0</v>
      </c>
      <c r="G1173" s="10">
        <f t="shared" si="123"/>
        <v>0</v>
      </c>
      <c r="H1173" s="10">
        <f t="shared" si="124"/>
        <v>0</v>
      </c>
      <c r="I1173" s="10">
        <f t="shared" si="125"/>
        <v>0</v>
      </c>
      <c r="J1173" s="10">
        <f t="shared" si="126"/>
        <v>0</v>
      </c>
      <c r="K1173" s="10">
        <f t="shared" si="127"/>
        <v>0</v>
      </c>
      <c r="L1173" s="9">
        <f t="shared" si="117"/>
        <v>196.8500061</v>
      </c>
      <c r="M1173" s="9">
        <f t="shared" si="128"/>
        <v>190.90749969999999</v>
      </c>
      <c r="N1173" s="9">
        <f t="shared" si="131"/>
        <v>193.32064728200007</v>
      </c>
      <c r="O1173" s="9">
        <f t="shared" si="106"/>
        <v>193.70956993099989</v>
      </c>
      <c r="P1173" s="9">
        <f t="shared" si="129"/>
        <v>5.9425064000000134</v>
      </c>
      <c r="Q1173" s="10">
        <f t="shared" si="130"/>
        <v>0</v>
      </c>
      <c r="R1173" s="9">
        <f t="shared" si="132"/>
        <v>3.5293588179999347</v>
      </c>
      <c r="S1173" s="10">
        <f t="shared" si="134"/>
        <v>0</v>
      </c>
      <c r="T1173" s="9">
        <f t="shared" si="107"/>
        <v>3.140436169000111</v>
      </c>
      <c r="U1173" s="10">
        <f t="shared" si="112"/>
        <v>0</v>
      </c>
      <c r="V1173" s="9">
        <f t="shared" si="133"/>
        <v>-2.4131475820000787</v>
      </c>
      <c r="W1173" s="10">
        <f t="shared" si="118"/>
        <v>0</v>
      </c>
      <c r="X1173" s="9">
        <f t="shared" si="108"/>
        <v>-2.8020702309999024</v>
      </c>
      <c r="Y1173" s="10">
        <f t="shared" si="113"/>
        <v>0</v>
      </c>
      <c r="Z1173" s="9">
        <f t="shared" si="109"/>
        <v>-0.38892264899982365</v>
      </c>
      <c r="AA1173" s="10">
        <f t="shared" si="114"/>
        <v>0</v>
      </c>
      <c r="AB1173" s="10">
        <f t="shared" si="115"/>
        <v>0</v>
      </c>
      <c r="AC1173" s="10">
        <f t="shared" si="116"/>
        <v>0</v>
      </c>
      <c r="AD1173" s="10">
        <f t="shared" si="110"/>
        <v>0</v>
      </c>
      <c r="AF1173" s="10">
        <f t="shared" si="111"/>
        <v>0</v>
      </c>
    </row>
    <row r="1174" spans="1:32" ht="15.75" customHeight="1" x14ac:dyDescent="0.2">
      <c r="A1174" s="8">
        <v>45497</v>
      </c>
      <c r="B1174" s="32">
        <v>196.4499969</v>
      </c>
      <c r="C1174" s="9">
        <f t="shared" si="119"/>
        <v>100.7336655</v>
      </c>
      <c r="D1174" s="10">
        <f t="shared" si="120"/>
        <v>196.4499969</v>
      </c>
      <c r="E1174" s="10">
        <f t="shared" si="121"/>
        <v>1</v>
      </c>
      <c r="F1174" s="10">
        <f t="shared" si="122"/>
        <v>0</v>
      </c>
      <c r="G1174" s="10">
        <f t="shared" si="123"/>
        <v>0</v>
      </c>
      <c r="H1174" s="10">
        <f t="shared" si="124"/>
        <v>0</v>
      </c>
      <c r="I1174" s="10">
        <f t="shared" si="125"/>
        <v>0</v>
      </c>
      <c r="J1174" s="10">
        <f t="shared" si="126"/>
        <v>0</v>
      </c>
      <c r="K1174" s="10">
        <f t="shared" si="127"/>
        <v>0</v>
      </c>
      <c r="L1174" s="9">
        <f t="shared" si="117"/>
        <v>196.4499969</v>
      </c>
      <c r="M1174" s="9">
        <f t="shared" si="128"/>
        <v>191.30249939000001</v>
      </c>
      <c r="N1174" s="9">
        <f t="shared" si="131"/>
        <v>193.13729126200008</v>
      </c>
      <c r="O1174" s="9">
        <f t="shared" si="106"/>
        <v>193.86295387249996</v>
      </c>
      <c r="P1174" s="9">
        <f t="shared" si="129"/>
        <v>5.1474975099999938</v>
      </c>
      <c r="Q1174" s="10">
        <f t="shared" si="130"/>
        <v>0</v>
      </c>
      <c r="R1174" s="9">
        <f t="shared" si="132"/>
        <v>3.312705637999926</v>
      </c>
      <c r="S1174" s="10">
        <f t="shared" si="134"/>
        <v>0</v>
      </c>
      <c r="T1174" s="9">
        <f t="shared" si="107"/>
        <v>2.5870430275000444</v>
      </c>
      <c r="U1174" s="10">
        <f t="shared" si="112"/>
        <v>0</v>
      </c>
      <c r="V1174" s="9">
        <f t="shared" si="133"/>
        <v>-1.8347918720000678</v>
      </c>
      <c r="W1174" s="10">
        <f t="shared" si="118"/>
        <v>0</v>
      </c>
      <c r="X1174" s="9">
        <f t="shared" si="108"/>
        <v>-2.5604544824999493</v>
      </c>
      <c r="Y1174" s="10">
        <f t="shared" si="113"/>
        <v>0</v>
      </c>
      <c r="Z1174" s="9">
        <f t="shared" si="109"/>
        <v>-0.72566261049988157</v>
      </c>
      <c r="AA1174" s="10">
        <f t="shared" si="114"/>
        <v>0</v>
      </c>
      <c r="AB1174" s="10">
        <f t="shared" si="115"/>
        <v>0</v>
      </c>
      <c r="AC1174" s="10">
        <f t="shared" si="116"/>
        <v>0</v>
      </c>
      <c r="AD1174" s="10">
        <f t="shared" si="110"/>
        <v>0</v>
      </c>
      <c r="AF1174" s="10">
        <f t="shared" si="111"/>
        <v>0</v>
      </c>
    </row>
    <row r="1175" spans="1:32" ht="15.75" customHeight="1" x14ac:dyDescent="0.2">
      <c r="A1175" s="8">
        <v>45498</v>
      </c>
      <c r="B1175" s="32">
        <v>193.6000061</v>
      </c>
      <c r="C1175" s="9">
        <f t="shared" si="119"/>
        <v>100.7336655</v>
      </c>
      <c r="D1175" s="10">
        <f t="shared" si="120"/>
        <v>193.6000061</v>
      </c>
      <c r="E1175" s="10">
        <f t="shared" si="121"/>
        <v>1</v>
      </c>
      <c r="F1175" s="10">
        <f t="shared" si="122"/>
        <v>0</v>
      </c>
      <c r="G1175" s="10">
        <f t="shared" si="123"/>
        <v>0</v>
      </c>
      <c r="H1175" s="10">
        <f t="shared" si="124"/>
        <v>0</v>
      </c>
      <c r="I1175" s="10">
        <f t="shared" si="125"/>
        <v>0</v>
      </c>
      <c r="J1175" s="10">
        <f t="shared" si="126"/>
        <v>0</v>
      </c>
      <c r="K1175" s="10">
        <f t="shared" si="127"/>
        <v>0</v>
      </c>
      <c r="L1175" s="9">
        <f t="shared" si="117"/>
        <v>193.6000061</v>
      </c>
      <c r="M1175" s="9">
        <f t="shared" si="128"/>
        <v>191.58499984999997</v>
      </c>
      <c r="N1175" s="9">
        <f t="shared" si="131"/>
        <v>192.93628815000002</v>
      </c>
      <c r="O1175" s="9">
        <f t="shared" si="106"/>
        <v>193.99446327199996</v>
      </c>
      <c r="P1175" s="9">
        <f t="shared" si="129"/>
        <v>2.0150062500000274</v>
      </c>
      <c r="Q1175" s="10">
        <f t="shared" si="130"/>
        <v>0</v>
      </c>
      <c r="R1175" s="9">
        <f t="shared" si="132"/>
        <v>0.66371794999997746</v>
      </c>
      <c r="S1175" s="10">
        <f t="shared" si="134"/>
        <v>0</v>
      </c>
      <c r="T1175" s="9">
        <f t="shared" si="107"/>
        <v>-0.39445717199996011</v>
      </c>
      <c r="U1175" s="10">
        <f t="shared" si="112"/>
        <v>-1</v>
      </c>
      <c r="V1175" s="9">
        <f t="shared" si="133"/>
        <v>-1.35128830000005</v>
      </c>
      <c r="W1175" s="10">
        <f t="shared" si="118"/>
        <v>0</v>
      </c>
      <c r="X1175" s="9">
        <f t="shared" si="108"/>
        <v>-2.4094634219999875</v>
      </c>
      <c r="Y1175" s="10">
        <f t="shared" si="113"/>
        <v>0</v>
      </c>
      <c r="Z1175" s="9">
        <f t="shared" si="109"/>
        <v>-1.0581751219999376</v>
      </c>
      <c r="AA1175" s="10">
        <f t="shared" si="114"/>
        <v>0</v>
      </c>
      <c r="AB1175" s="10">
        <f t="shared" si="115"/>
        <v>0</v>
      </c>
      <c r="AC1175" s="10">
        <f t="shared" si="116"/>
        <v>0</v>
      </c>
      <c r="AD1175" s="10">
        <f t="shared" si="110"/>
        <v>0</v>
      </c>
      <c r="AF1175" s="10">
        <f t="shared" si="111"/>
        <v>0</v>
      </c>
    </row>
    <row r="1176" spans="1:32" ht="15.75" customHeight="1" x14ac:dyDescent="0.2">
      <c r="A1176" s="8">
        <v>45499</v>
      </c>
      <c r="B1176" s="32">
        <v>188.8500061</v>
      </c>
      <c r="C1176" s="9">
        <f t="shared" si="119"/>
        <v>100.7336655</v>
      </c>
      <c r="D1176" s="10">
        <f t="shared" si="120"/>
        <v>188.8500061</v>
      </c>
      <c r="E1176" s="10">
        <f t="shared" si="121"/>
        <v>1</v>
      </c>
      <c r="F1176" s="10">
        <f t="shared" si="122"/>
        <v>0</v>
      </c>
      <c r="G1176" s="10">
        <f t="shared" si="123"/>
        <v>0</v>
      </c>
      <c r="H1176" s="10">
        <f t="shared" si="124"/>
        <v>0</v>
      </c>
      <c r="I1176" s="10">
        <f t="shared" si="125"/>
        <v>0</v>
      </c>
      <c r="J1176" s="10">
        <f t="shared" si="126"/>
        <v>0</v>
      </c>
      <c r="K1176" s="10">
        <f t="shared" si="127"/>
        <v>0</v>
      </c>
      <c r="L1176" s="9">
        <f t="shared" si="117"/>
        <v>188.8500061</v>
      </c>
      <c r="M1176" s="9">
        <f t="shared" si="128"/>
        <v>191.74250030999997</v>
      </c>
      <c r="N1176" s="9">
        <f t="shared" si="131"/>
        <v>192.63241455399998</v>
      </c>
      <c r="O1176" s="9">
        <f t="shared" si="106"/>
        <v>194.10443626399996</v>
      </c>
      <c r="P1176" s="9">
        <f t="shared" si="129"/>
        <v>-2.8924942099999669</v>
      </c>
      <c r="Q1176" s="10">
        <f t="shared" si="130"/>
        <v>-1</v>
      </c>
      <c r="R1176" s="9">
        <f t="shared" si="132"/>
        <v>-3.7824084539999774</v>
      </c>
      <c r="S1176" s="10">
        <f t="shared" si="134"/>
        <v>-1</v>
      </c>
      <c r="T1176" s="9">
        <f t="shared" si="107"/>
        <v>-5.254430163999956</v>
      </c>
      <c r="U1176" s="10">
        <f t="shared" si="112"/>
        <v>0</v>
      </c>
      <c r="V1176" s="9">
        <f t="shared" si="133"/>
        <v>-0.88991424400001051</v>
      </c>
      <c r="W1176" s="10">
        <f t="shared" si="118"/>
        <v>0</v>
      </c>
      <c r="X1176" s="9">
        <f t="shared" si="108"/>
        <v>-2.3619359539999891</v>
      </c>
      <c r="Y1176" s="10">
        <f t="shared" si="113"/>
        <v>0</v>
      </c>
      <c r="Z1176" s="9">
        <f t="shared" si="109"/>
        <v>-1.4720217099999786</v>
      </c>
      <c r="AA1176" s="10">
        <f t="shared" si="114"/>
        <v>0</v>
      </c>
      <c r="AB1176" s="10">
        <f t="shared" si="115"/>
        <v>0</v>
      </c>
      <c r="AC1176" s="10">
        <f t="shared" si="116"/>
        <v>0</v>
      </c>
      <c r="AD1176" s="10">
        <f t="shared" si="110"/>
        <v>-1</v>
      </c>
      <c r="AF1176" s="10">
        <f t="shared" si="111"/>
        <v>0</v>
      </c>
    </row>
    <row r="1177" spans="1:32" ht="15.75" customHeight="1" x14ac:dyDescent="0.2">
      <c r="A1177" s="8">
        <v>45502</v>
      </c>
      <c r="B1177" s="32">
        <v>185.8000031</v>
      </c>
      <c r="C1177" s="9">
        <f t="shared" si="119"/>
        <v>100.7336655</v>
      </c>
      <c r="D1177" s="10">
        <f t="shared" si="120"/>
        <v>185.8000031</v>
      </c>
      <c r="E1177" s="10">
        <f t="shared" si="121"/>
        <v>1</v>
      </c>
      <c r="F1177" s="10">
        <f t="shared" si="122"/>
        <v>0</v>
      </c>
      <c r="G1177" s="10">
        <f t="shared" si="123"/>
        <v>0</v>
      </c>
      <c r="H1177" s="10">
        <f t="shared" si="124"/>
        <v>0</v>
      </c>
      <c r="I1177" s="10">
        <f t="shared" si="125"/>
        <v>0</v>
      </c>
      <c r="J1177" s="10">
        <f t="shared" si="126"/>
        <v>0</v>
      </c>
      <c r="K1177" s="10">
        <f t="shared" si="127"/>
        <v>0</v>
      </c>
      <c r="L1177" s="9">
        <f t="shared" si="117"/>
        <v>185.8000031</v>
      </c>
      <c r="M1177" s="9">
        <f t="shared" si="128"/>
        <v>191.54750061999999</v>
      </c>
      <c r="N1177" s="9">
        <f t="shared" si="131"/>
        <v>192.25376709399998</v>
      </c>
      <c r="O1177" s="9">
        <f t="shared" si="106"/>
        <v>194.21834373499993</v>
      </c>
      <c r="P1177" s="9">
        <f t="shared" si="129"/>
        <v>-5.747497519999996</v>
      </c>
      <c r="Q1177" s="10">
        <f t="shared" si="130"/>
        <v>0</v>
      </c>
      <c r="R1177" s="9">
        <f t="shared" si="132"/>
        <v>-6.4537639939999849</v>
      </c>
      <c r="S1177" s="10">
        <f t="shared" si="134"/>
        <v>0</v>
      </c>
      <c r="T1177" s="9">
        <f t="shared" si="107"/>
        <v>-8.4183406349999359</v>
      </c>
      <c r="U1177" s="10">
        <f t="shared" si="112"/>
        <v>0</v>
      </c>
      <c r="V1177" s="9">
        <f t="shared" si="133"/>
        <v>-0.70626647399998888</v>
      </c>
      <c r="W1177" s="10">
        <f t="shared" si="118"/>
        <v>0</v>
      </c>
      <c r="X1177" s="9">
        <f t="shared" si="108"/>
        <v>-2.6708431149999399</v>
      </c>
      <c r="Y1177" s="10">
        <f t="shared" si="113"/>
        <v>0</v>
      </c>
      <c r="Z1177" s="9">
        <f t="shared" si="109"/>
        <v>-1.964576640999951</v>
      </c>
      <c r="AA1177" s="10">
        <f t="shared" si="114"/>
        <v>0</v>
      </c>
      <c r="AB1177" s="10">
        <f t="shared" si="115"/>
        <v>0</v>
      </c>
      <c r="AC1177" s="10">
        <f t="shared" si="116"/>
        <v>0</v>
      </c>
      <c r="AD1177" s="10">
        <f t="shared" si="110"/>
        <v>0</v>
      </c>
      <c r="AF1177" s="10">
        <f t="shared" si="111"/>
        <v>0</v>
      </c>
    </row>
    <row r="1178" spans="1:32" ht="15.75" customHeight="1" x14ac:dyDescent="0.2">
      <c r="A1178" s="8">
        <v>45503</v>
      </c>
      <c r="B1178" s="32">
        <v>184.8000031</v>
      </c>
      <c r="C1178" s="9">
        <f t="shared" si="119"/>
        <v>100.7336655</v>
      </c>
      <c r="D1178" s="10">
        <f t="shared" si="120"/>
        <v>184.8000031</v>
      </c>
      <c r="E1178" s="10">
        <f t="shared" si="121"/>
        <v>1</v>
      </c>
      <c r="F1178" s="10">
        <f t="shared" si="122"/>
        <v>0</v>
      </c>
      <c r="G1178" s="10">
        <f t="shared" si="123"/>
        <v>0</v>
      </c>
      <c r="H1178" s="10">
        <f t="shared" si="124"/>
        <v>0</v>
      </c>
      <c r="I1178" s="10">
        <f t="shared" si="125"/>
        <v>0</v>
      </c>
      <c r="J1178" s="10">
        <f t="shared" si="126"/>
        <v>0</v>
      </c>
      <c r="K1178" s="10">
        <f t="shared" si="127"/>
        <v>0</v>
      </c>
      <c r="L1178" s="9">
        <f t="shared" si="117"/>
        <v>184.8000031</v>
      </c>
      <c r="M1178" s="9">
        <f t="shared" si="128"/>
        <v>191.27250062000002</v>
      </c>
      <c r="N1178" s="9">
        <f t="shared" si="131"/>
        <v>191.82560516799995</v>
      </c>
      <c r="O1178" s="9">
        <f t="shared" si="106"/>
        <v>194.32503761349994</v>
      </c>
      <c r="P1178" s="9">
        <f t="shared" si="129"/>
        <v>-6.4724975200000188</v>
      </c>
      <c r="Q1178" s="10">
        <f t="shared" si="130"/>
        <v>0</v>
      </c>
      <c r="R1178" s="9">
        <f t="shared" si="132"/>
        <v>-7.0256020679999551</v>
      </c>
      <c r="S1178" s="10">
        <f t="shared" si="134"/>
        <v>0</v>
      </c>
      <c r="T1178" s="9">
        <f t="shared" si="107"/>
        <v>-9.5250345134999463</v>
      </c>
      <c r="U1178" s="10">
        <f t="shared" si="112"/>
        <v>0</v>
      </c>
      <c r="V1178" s="9">
        <f t="shared" si="133"/>
        <v>-0.55310454799993636</v>
      </c>
      <c r="W1178" s="10">
        <f t="shared" si="118"/>
        <v>0</v>
      </c>
      <c r="X1178" s="9">
        <f t="shared" si="108"/>
        <v>-3.0525369934999276</v>
      </c>
      <c r="Y1178" s="10">
        <f t="shared" si="113"/>
        <v>0</v>
      </c>
      <c r="Z1178" s="9">
        <f t="shared" si="109"/>
        <v>-2.4994324454999912</v>
      </c>
      <c r="AA1178" s="10">
        <f t="shared" si="114"/>
        <v>0</v>
      </c>
      <c r="AB1178" s="10">
        <f t="shared" si="115"/>
        <v>0</v>
      </c>
      <c r="AC1178" s="10">
        <f t="shared" si="116"/>
        <v>0</v>
      </c>
      <c r="AD1178" s="10">
        <f t="shared" si="110"/>
        <v>0</v>
      </c>
      <c r="AF1178" s="10">
        <f t="shared" si="111"/>
        <v>0</v>
      </c>
    </row>
    <row r="1179" spans="1:32" ht="15.75" customHeight="1" x14ac:dyDescent="0.2">
      <c r="A1179" s="8">
        <v>45504</v>
      </c>
      <c r="B1179" s="32">
        <v>183.6000061</v>
      </c>
      <c r="C1179" s="9">
        <f t="shared" si="119"/>
        <v>100.7336655</v>
      </c>
      <c r="D1179" s="10">
        <f t="shared" si="120"/>
        <v>183.6000061</v>
      </c>
      <c r="E1179" s="10">
        <f t="shared" si="121"/>
        <v>1</v>
      </c>
      <c r="F1179" s="10">
        <f t="shared" si="122"/>
        <v>0</v>
      </c>
      <c r="G1179" s="10">
        <f t="shared" si="123"/>
        <v>0</v>
      </c>
      <c r="H1179" s="10">
        <f t="shared" si="124"/>
        <v>0</v>
      </c>
      <c r="I1179" s="10">
        <f t="shared" si="125"/>
        <v>0</v>
      </c>
      <c r="J1179" s="10">
        <f t="shared" si="126"/>
        <v>0</v>
      </c>
      <c r="K1179" s="10">
        <f t="shared" si="127"/>
        <v>0</v>
      </c>
      <c r="L1179" s="9">
        <f t="shared" si="117"/>
        <v>183.6000061</v>
      </c>
      <c r="M1179" s="9">
        <f t="shared" si="128"/>
        <v>190.84750062000003</v>
      </c>
      <c r="N1179" s="9">
        <f t="shared" si="131"/>
        <v>191.41279602399993</v>
      </c>
      <c r="O1179" s="9">
        <f t="shared" si="106"/>
        <v>194.43360199049997</v>
      </c>
      <c r="P1179" s="9">
        <f t="shared" si="129"/>
        <v>-7.247494520000032</v>
      </c>
      <c r="Q1179" s="10">
        <f t="shared" si="130"/>
        <v>0</v>
      </c>
      <c r="R1179" s="9">
        <f t="shared" si="132"/>
        <v>-7.8127899239999294</v>
      </c>
      <c r="S1179" s="10">
        <f t="shared" si="134"/>
        <v>0</v>
      </c>
      <c r="T1179" s="9">
        <f t="shared" si="107"/>
        <v>-10.833595890499964</v>
      </c>
      <c r="U1179" s="10">
        <f t="shared" si="112"/>
        <v>0</v>
      </c>
      <c r="V1179" s="9">
        <f t="shared" si="133"/>
        <v>-0.56529540399989742</v>
      </c>
      <c r="W1179" s="10">
        <f t="shared" si="118"/>
        <v>0</v>
      </c>
      <c r="X1179" s="9">
        <f t="shared" si="108"/>
        <v>-3.5861013704999323</v>
      </c>
      <c r="Y1179" s="10">
        <f t="shared" si="113"/>
        <v>0</v>
      </c>
      <c r="Z1179" s="9">
        <f t="shared" si="109"/>
        <v>-3.0208059665000349</v>
      </c>
      <c r="AA1179" s="10">
        <f t="shared" si="114"/>
        <v>0</v>
      </c>
      <c r="AB1179" s="10">
        <f t="shared" si="115"/>
        <v>0</v>
      </c>
      <c r="AC1179" s="10">
        <f t="shared" si="116"/>
        <v>0</v>
      </c>
      <c r="AD1179" s="10">
        <f t="shared" si="110"/>
        <v>0</v>
      </c>
      <c r="AF1179" s="10">
        <f t="shared" si="111"/>
        <v>0</v>
      </c>
    </row>
    <row r="1180" spans="1:32" ht="15.75" customHeight="1" x14ac:dyDescent="0.2">
      <c r="A1180" s="8">
        <v>45505</v>
      </c>
      <c r="B1180" s="32">
        <v>181.1499939</v>
      </c>
      <c r="C1180" s="9">
        <f t="shared" si="119"/>
        <v>100.7336655</v>
      </c>
      <c r="D1180" s="10">
        <f t="shared" si="120"/>
        <v>181.1499939</v>
      </c>
      <c r="E1180" s="10">
        <f t="shared" si="121"/>
        <v>1</v>
      </c>
      <c r="F1180" s="10">
        <f t="shared" si="122"/>
        <v>0</v>
      </c>
      <c r="G1180" s="10">
        <f t="shared" si="123"/>
        <v>0</v>
      </c>
      <c r="H1180" s="10">
        <f t="shared" si="124"/>
        <v>0</v>
      </c>
      <c r="I1180" s="10">
        <f t="shared" si="125"/>
        <v>0</v>
      </c>
      <c r="J1180" s="10">
        <f t="shared" si="126"/>
        <v>0</v>
      </c>
      <c r="K1180" s="10">
        <f t="shared" si="127"/>
        <v>0</v>
      </c>
      <c r="L1180" s="9">
        <f t="shared" si="117"/>
        <v>181.1499939</v>
      </c>
      <c r="M1180" s="9">
        <f t="shared" si="128"/>
        <v>190.33000031500001</v>
      </c>
      <c r="N1180" s="9">
        <f t="shared" si="131"/>
        <v>190.83883148599995</v>
      </c>
      <c r="O1180" s="9">
        <f t="shared" si="106"/>
        <v>194.53114608849998</v>
      </c>
      <c r="P1180" s="9">
        <f t="shared" si="129"/>
        <v>-9.1800064150000082</v>
      </c>
      <c r="Q1180" s="10">
        <f t="shared" si="130"/>
        <v>0</v>
      </c>
      <c r="R1180" s="9">
        <f t="shared" si="132"/>
        <v>-9.6888375859999485</v>
      </c>
      <c r="S1180" s="10">
        <f t="shared" si="134"/>
        <v>0</v>
      </c>
      <c r="T1180" s="9">
        <f t="shared" si="107"/>
        <v>-13.381152188499982</v>
      </c>
      <c r="U1180" s="10">
        <f t="shared" si="112"/>
        <v>0</v>
      </c>
      <c r="V1180" s="9">
        <f t="shared" si="133"/>
        <v>-0.50883117099994024</v>
      </c>
      <c r="W1180" s="10">
        <f t="shared" si="118"/>
        <v>0</v>
      </c>
      <c r="X1180" s="9">
        <f t="shared" si="108"/>
        <v>-4.2011457734999738</v>
      </c>
      <c r="Y1180" s="10">
        <f t="shared" si="113"/>
        <v>0</v>
      </c>
      <c r="Z1180" s="9">
        <f t="shared" si="109"/>
        <v>-3.6923146025000335</v>
      </c>
      <c r="AA1180" s="10">
        <f t="shared" si="114"/>
        <v>0</v>
      </c>
      <c r="AB1180" s="10">
        <f t="shared" si="115"/>
        <v>0</v>
      </c>
      <c r="AC1180" s="10">
        <f t="shared" si="116"/>
        <v>0</v>
      </c>
      <c r="AD1180" s="10">
        <f t="shared" si="110"/>
        <v>0</v>
      </c>
      <c r="AF1180" s="10">
        <f t="shared" si="111"/>
        <v>0</v>
      </c>
    </row>
    <row r="1181" spans="1:32" ht="15.75" customHeight="1" x14ac:dyDescent="0.2">
      <c r="A1181" s="8">
        <v>45506</v>
      </c>
      <c r="B1181" s="32">
        <v>179.3500061</v>
      </c>
      <c r="C1181" s="9">
        <f t="shared" si="119"/>
        <v>100.7336655</v>
      </c>
      <c r="D1181" s="10">
        <f t="shared" si="120"/>
        <v>179.3500061</v>
      </c>
      <c r="E1181" s="10">
        <f t="shared" si="121"/>
        <v>1</v>
      </c>
      <c r="F1181" s="10">
        <f t="shared" si="122"/>
        <v>0</v>
      </c>
      <c r="G1181" s="10">
        <f t="shared" si="123"/>
        <v>0</v>
      </c>
      <c r="H1181" s="10">
        <f t="shared" si="124"/>
        <v>0</v>
      </c>
      <c r="I1181" s="10">
        <f t="shared" si="125"/>
        <v>0</v>
      </c>
      <c r="J1181" s="10">
        <f t="shared" si="126"/>
        <v>0</v>
      </c>
      <c r="K1181" s="10">
        <f t="shared" si="127"/>
        <v>0</v>
      </c>
      <c r="L1181" s="9">
        <f t="shared" si="117"/>
        <v>179.3500061</v>
      </c>
      <c r="M1181" s="9">
        <f t="shared" si="128"/>
        <v>189.740000925</v>
      </c>
      <c r="N1181" s="9">
        <f t="shared" si="131"/>
        <v>190.23477020599995</v>
      </c>
      <c r="O1181" s="9">
        <f t="shared" si="106"/>
        <v>194.61919838049999</v>
      </c>
      <c r="P1181" s="9">
        <f t="shared" si="129"/>
        <v>-10.389994825000002</v>
      </c>
      <c r="Q1181" s="10">
        <f t="shared" si="130"/>
        <v>0</v>
      </c>
      <c r="R1181" s="9">
        <f t="shared" si="132"/>
        <v>-10.884764105999949</v>
      </c>
      <c r="S1181" s="10">
        <f t="shared" si="134"/>
        <v>0</v>
      </c>
      <c r="T1181" s="9">
        <f t="shared" si="107"/>
        <v>-15.269192280499993</v>
      </c>
      <c r="U1181" s="10">
        <f t="shared" si="112"/>
        <v>0</v>
      </c>
      <c r="V1181" s="9">
        <f t="shared" si="133"/>
        <v>-0.49476928099994666</v>
      </c>
      <c r="W1181" s="10">
        <f t="shared" si="118"/>
        <v>0</v>
      </c>
      <c r="X1181" s="9">
        <f t="shared" si="108"/>
        <v>-4.8791974554999911</v>
      </c>
      <c r="Y1181" s="10">
        <f t="shared" si="113"/>
        <v>0</v>
      </c>
      <c r="Z1181" s="9">
        <f t="shared" si="109"/>
        <v>-4.3844281745000444</v>
      </c>
      <c r="AA1181" s="10">
        <f t="shared" si="114"/>
        <v>0</v>
      </c>
      <c r="AB1181" s="10">
        <f t="shared" si="115"/>
        <v>0</v>
      </c>
      <c r="AC1181" s="10">
        <f t="shared" si="116"/>
        <v>0</v>
      </c>
      <c r="AD1181" s="10">
        <f t="shared" si="110"/>
        <v>0</v>
      </c>
      <c r="AF1181" s="10">
        <f t="shared" si="111"/>
        <v>0</v>
      </c>
    </row>
    <row r="1182" spans="1:32" ht="15.75" customHeight="1" x14ac:dyDescent="0.2">
      <c r="A1182" s="8">
        <v>45509</v>
      </c>
      <c r="B1182" s="32">
        <v>175</v>
      </c>
      <c r="C1182" s="9">
        <f t="shared" si="119"/>
        <v>100.7336655</v>
      </c>
      <c r="D1182" s="10">
        <f t="shared" si="120"/>
        <v>175</v>
      </c>
      <c r="E1182" s="10">
        <f t="shared" si="121"/>
        <v>1</v>
      </c>
      <c r="F1182" s="10">
        <f t="shared" si="122"/>
        <v>0</v>
      </c>
      <c r="G1182" s="10">
        <f t="shared" si="123"/>
        <v>0</v>
      </c>
      <c r="H1182" s="10">
        <f t="shared" si="124"/>
        <v>0</v>
      </c>
      <c r="I1182" s="10">
        <f t="shared" si="125"/>
        <v>0</v>
      </c>
      <c r="J1182" s="10">
        <f t="shared" si="126"/>
        <v>0</v>
      </c>
      <c r="K1182" s="10">
        <f t="shared" si="127"/>
        <v>0</v>
      </c>
      <c r="L1182" s="9">
        <f t="shared" si="117"/>
        <v>175</v>
      </c>
      <c r="M1182" s="9">
        <f t="shared" si="128"/>
        <v>189.01250077000003</v>
      </c>
      <c r="N1182" s="9">
        <f t="shared" si="131"/>
        <v>189.52600036999993</v>
      </c>
      <c r="O1182" s="9">
        <f t="shared" si="106"/>
        <v>194.69140358050001</v>
      </c>
      <c r="P1182" s="9">
        <f t="shared" si="129"/>
        <v>-14.012500770000031</v>
      </c>
      <c r="Q1182" s="10">
        <f t="shared" si="130"/>
        <v>0</v>
      </c>
      <c r="R1182" s="9">
        <f t="shared" si="132"/>
        <v>-14.526000369999934</v>
      </c>
      <c r="S1182" s="10">
        <f t="shared" si="134"/>
        <v>0</v>
      </c>
      <c r="T1182" s="9">
        <f t="shared" si="107"/>
        <v>-19.691403580500008</v>
      </c>
      <c r="U1182" s="10">
        <f t="shared" si="112"/>
        <v>0</v>
      </c>
      <c r="V1182" s="9">
        <f t="shared" si="133"/>
        <v>-0.51349959999990347</v>
      </c>
      <c r="W1182" s="10">
        <f t="shared" si="118"/>
        <v>0</v>
      </c>
      <c r="X1182" s="9">
        <f t="shared" si="108"/>
        <v>-5.6789028104999772</v>
      </c>
      <c r="Y1182" s="10">
        <f t="shared" si="113"/>
        <v>0</v>
      </c>
      <c r="Z1182" s="9">
        <f t="shared" si="109"/>
        <v>-5.1654032105000738</v>
      </c>
      <c r="AA1182" s="10">
        <f t="shared" si="114"/>
        <v>0</v>
      </c>
      <c r="AB1182" s="10">
        <f t="shared" si="115"/>
        <v>0</v>
      </c>
      <c r="AC1182" s="10">
        <f t="shared" si="116"/>
        <v>0</v>
      </c>
      <c r="AD1182" s="10">
        <f t="shared" si="110"/>
        <v>0</v>
      </c>
      <c r="AF1182" s="10">
        <f t="shared" si="111"/>
        <v>0</v>
      </c>
    </row>
    <row r="1183" spans="1:32" ht="15.75" customHeight="1" x14ac:dyDescent="0.2">
      <c r="A1183" s="8">
        <v>45510</v>
      </c>
      <c r="B1183" s="32">
        <v>176.1999969</v>
      </c>
      <c r="C1183" s="9">
        <f t="shared" si="119"/>
        <v>100.7336655</v>
      </c>
      <c r="D1183" s="10">
        <f t="shared" si="120"/>
        <v>176.1999969</v>
      </c>
      <c r="E1183" s="10">
        <f t="shared" si="121"/>
        <v>1</v>
      </c>
      <c r="F1183" s="10">
        <f t="shared" si="122"/>
        <v>0</v>
      </c>
      <c r="G1183" s="10">
        <f t="shared" si="123"/>
        <v>0</v>
      </c>
      <c r="H1183" s="10">
        <f t="shared" si="124"/>
        <v>0</v>
      </c>
      <c r="I1183" s="10">
        <f t="shared" si="125"/>
        <v>0</v>
      </c>
      <c r="J1183" s="10">
        <f t="shared" si="126"/>
        <v>0</v>
      </c>
      <c r="K1183" s="10">
        <f t="shared" si="127"/>
        <v>0</v>
      </c>
      <c r="L1183" s="9">
        <f t="shared" si="117"/>
        <v>176.1999969</v>
      </c>
      <c r="M1183" s="9">
        <f t="shared" si="128"/>
        <v>188.57000046000002</v>
      </c>
      <c r="N1183" s="9">
        <f t="shared" si="131"/>
        <v>188.91600037000001</v>
      </c>
      <c r="O1183" s="9">
        <f t="shared" si="106"/>
        <v>194.76518150400003</v>
      </c>
      <c r="P1183" s="9">
        <f t="shared" si="129"/>
        <v>-12.370003560000015</v>
      </c>
      <c r="Q1183" s="10">
        <f t="shared" si="130"/>
        <v>0</v>
      </c>
      <c r="R1183" s="9">
        <f t="shared" si="132"/>
        <v>-12.716003470000004</v>
      </c>
      <c r="S1183" s="10">
        <f t="shared" si="134"/>
        <v>0</v>
      </c>
      <c r="T1183" s="9">
        <f t="shared" si="107"/>
        <v>-18.565184604000024</v>
      </c>
      <c r="U1183" s="10">
        <f t="shared" si="112"/>
        <v>0</v>
      </c>
      <c r="V1183" s="9">
        <f t="shared" si="133"/>
        <v>-0.34599990999998909</v>
      </c>
      <c r="W1183" s="10">
        <f t="shared" si="118"/>
        <v>0</v>
      </c>
      <c r="X1183" s="9">
        <f t="shared" si="108"/>
        <v>-6.1951810440000088</v>
      </c>
      <c r="Y1183" s="10">
        <f t="shared" si="113"/>
        <v>0</v>
      </c>
      <c r="Z1183" s="9">
        <f t="shared" si="109"/>
        <v>-5.8491811340000197</v>
      </c>
      <c r="AA1183" s="10">
        <f t="shared" si="114"/>
        <v>0</v>
      </c>
      <c r="AB1183" s="10">
        <f t="shared" si="115"/>
        <v>0</v>
      </c>
      <c r="AC1183" s="10">
        <f t="shared" si="116"/>
        <v>0</v>
      </c>
      <c r="AD1183" s="10">
        <f t="shared" si="110"/>
        <v>0</v>
      </c>
      <c r="AF1183" s="10">
        <f t="shared" si="111"/>
        <v>0</v>
      </c>
    </row>
    <row r="1184" spans="1:32" ht="15.75" customHeight="1" x14ac:dyDescent="0.2">
      <c r="A1184" s="8">
        <v>45511</v>
      </c>
      <c r="B1184" s="32">
        <v>177.5</v>
      </c>
      <c r="C1184" s="9">
        <f t="shared" si="119"/>
        <v>100.7336655</v>
      </c>
      <c r="D1184" s="10">
        <f t="shared" si="120"/>
        <v>177.5</v>
      </c>
      <c r="E1184" s="10">
        <f t="shared" si="121"/>
        <v>1</v>
      </c>
      <c r="F1184" s="10">
        <f t="shared" si="122"/>
        <v>0</v>
      </c>
      <c r="G1184" s="10">
        <f t="shared" si="123"/>
        <v>0</v>
      </c>
      <c r="H1184" s="10">
        <f t="shared" si="124"/>
        <v>0</v>
      </c>
      <c r="I1184" s="10">
        <f t="shared" si="125"/>
        <v>0</v>
      </c>
      <c r="J1184" s="10">
        <f t="shared" si="126"/>
        <v>0</v>
      </c>
      <c r="K1184" s="10">
        <f t="shared" si="127"/>
        <v>0</v>
      </c>
      <c r="L1184" s="9">
        <f t="shared" si="117"/>
        <v>177.5</v>
      </c>
      <c r="M1184" s="9">
        <f t="shared" si="128"/>
        <v>188.10500030500003</v>
      </c>
      <c r="N1184" s="9">
        <f t="shared" si="131"/>
        <v>188.40200043200002</v>
      </c>
      <c r="O1184" s="9">
        <f t="shared" si="106"/>
        <v>194.8400485235</v>
      </c>
      <c r="P1184" s="9">
        <f t="shared" si="129"/>
        <v>-10.605000305000033</v>
      </c>
      <c r="Q1184" s="10">
        <f t="shared" si="130"/>
        <v>0</v>
      </c>
      <c r="R1184" s="9">
        <f t="shared" si="132"/>
        <v>-10.902000432000023</v>
      </c>
      <c r="S1184" s="10">
        <f t="shared" si="134"/>
        <v>0</v>
      </c>
      <c r="T1184" s="9">
        <f t="shared" si="107"/>
        <v>-17.340048523500002</v>
      </c>
      <c r="U1184" s="10">
        <f t="shared" si="112"/>
        <v>0</v>
      </c>
      <c r="V1184" s="9">
        <f t="shared" si="133"/>
        <v>-0.29700012699998979</v>
      </c>
      <c r="W1184" s="10">
        <f t="shared" si="118"/>
        <v>0</v>
      </c>
      <c r="X1184" s="9">
        <f t="shared" si="108"/>
        <v>-6.7350482184999692</v>
      </c>
      <c r="Y1184" s="10">
        <f t="shared" si="113"/>
        <v>0</v>
      </c>
      <c r="Z1184" s="9">
        <f t="shared" si="109"/>
        <v>-6.4380480914999794</v>
      </c>
      <c r="AA1184" s="10">
        <f t="shared" si="114"/>
        <v>0</v>
      </c>
      <c r="AB1184" s="10">
        <f t="shared" si="115"/>
        <v>0</v>
      </c>
      <c r="AC1184" s="10">
        <f t="shared" si="116"/>
        <v>0</v>
      </c>
      <c r="AD1184" s="10">
        <f t="shared" si="110"/>
        <v>0</v>
      </c>
      <c r="AF1184" s="10">
        <f t="shared" si="111"/>
        <v>0</v>
      </c>
    </row>
    <row r="1185" spans="1:32" ht="15.75" customHeight="1" x14ac:dyDescent="0.2">
      <c r="A1185" s="8">
        <v>45512</v>
      </c>
      <c r="B1185" s="32">
        <v>176.3000031</v>
      </c>
      <c r="C1185" s="9">
        <f t="shared" si="119"/>
        <v>100.7336655</v>
      </c>
      <c r="D1185" s="10">
        <f t="shared" si="120"/>
        <v>176.3000031</v>
      </c>
      <c r="E1185" s="10">
        <f t="shared" si="121"/>
        <v>1</v>
      </c>
      <c r="F1185" s="10">
        <f t="shared" si="122"/>
        <v>0</v>
      </c>
      <c r="G1185" s="10">
        <f t="shared" si="123"/>
        <v>0</v>
      </c>
      <c r="H1185" s="10">
        <f t="shared" si="124"/>
        <v>0</v>
      </c>
      <c r="I1185" s="10">
        <f t="shared" si="125"/>
        <v>0</v>
      </c>
      <c r="J1185" s="10">
        <f t="shared" si="126"/>
        <v>0</v>
      </c>
      <c r="K1185" s="10">
        <f t="shared" si="127"/>
        <v>0</v>
      </c>
      <c r="L1185" s="9">
        <f t="shared" si="117"/>
        <v>176.3000031</v>
      </c>
      <c r="M1185" s="9">
        <f t="shared" si="128"/>
        <v>187.52750015500004</v>
      </c>
      <c r="N1185" s="9">
        <f t="shared" si="131"/>
        <v>188.04200043200001</v>
      </c>
      <c r="O1185" s="9">
        <f t="shared" si="106"/>
        <v>194.90965339749999</v>
      </c>
      <c r="P1185" s="9">
        <f t="shared" si="129"/>
        <v>-11.227497055000043</v>
      </c>
      <c r="Q1185" s="10">
        <f t="shared" si="130"/>
        <v>0</v>
      </c>
      <c r="R1185" s="9">
        <f t="shared" si="132"/>
        <v>-11.741997332000011</v>
      </c>
      <c r="S1185" s="10">
        <f t="shared" si="134"/>
        <v>0</v>
      </c>
      <c r="T1185" s="9">
        <f t="shared" si="107"/>
        <v>-18.609650297499996</v>
      </c>
      <c r="U1185" s="10">
        <f t="shared" si="112"/>
        <v>0</v>
      </c>
      <c r="V1185" s="9">
        <f t="shared" si="133"/>
        <v>-0.51450027699996781</v>
      </c>
      <c r="W1185" s="10">
        <f t="shared" si="118"/>
        <v>0</v>
      </c>
      <c r="X1185" s="9">
        <f t="shared" si="108"/>
        <v>-7.3821532424999532</v>
      </c>
      <c r="Y1185" s="10">
        <f t="shared" si="113"/>
        <v>0</v>
      </c>
      <c r="Z1185" s="9">
        <f t="shared" si="109"/>
        <v>-6.8676529654999854</v>
      </c>
      <c r="AA1185" s="10">
        <f t="shared" si="114"/>
        <v>0</v>
      </c>
      <c r="AB1185" s="10">
        <f t="shared" si="115"/>
        <v>0</v>
      </c>
      <c r="AC1185" s="10">
        <f t="shared" si="116"/>
        <v>0</v>
      </c>
      <c r="AD1185" s="10">
        <f t="shared" si="110"/>
        <v>0</v>
      </c>
      <c r="AF1185" s="10">
        <f t="shared" si="111"/>
        <v>0</v>
      </c>
    </row>
    <row r="1186" spans="1:32" ht="15.75" customHeight="1" x14ac:dyDescent="0.2">
      <c r="A1186" s="8">
        <v>45513</v>
      </c>
      <c r="B1186" s="32">
        <v>176.25</v>
      </c>
      <c r="C1186" s="9">
        <f t="shared" si="119"/>
        <v>100.7336655</v>
      </c>
      <c r="D1186" s="10">
        <f t="shared" si="120"/>
        <v>176.25</v>
      </c>
      <c r="E1186" s="10">
        <f t="shared" si="121"/>
        <v>1</v>
      </c>
      <c r="F1186" s="10">
        <f t="shared" si="122"/>
        <v>0</v>
      </c>
      <c r="G1186" s="10">
        <f t="shared" si="123"/>
        <v>0</v>
      </c>
      <c r="H1186" s="10">
        <f t="shared" si="124"/>
        <v>0</v>
      </c>
      <c r="I1186" s="10">
        <f t="shared" si="125"/>
        <v>0</v>
      </c>
      <c r="J1186" s="10">
        <f t="shared" si="126"/>
        <v>0</v>
      </c>
      <c r="K1186" s="10">
        <f t="shared" si="127"/>
        <v>0</v>
      </c>
      <c r="L1186" s="9">
        <f t="shared" si="117"/>
        <v>176.25</v>
      </c>
      <c r="M1186" s="9">
        <f t="shared" si="128"/>
        <v>186.71500015500001</v>
      </c>
      <c r="N1186" s="9">
        <f t="shared" si="131"/>
        <v>187.85500031000001</v>
      </c>
      <c r="O1186" s="9">
        <f t="shared" si="106"/>
        <v>194.98737068250003</v>
      </c>
      <c r="P1186" s="9">
        <f t="shared" si="129"/>
        <v>-10.465000155000013</v>
      </c>
      <c r="Q1186" s="10">
        <f t="shared" si="130"/>
        <v>0</v>
      </c>
      <c r="R1186" s="9">
        <f t="shared" si="132"/>
        <v>-11.605000310000008</v>
      </c>
      <c r="S1186" s="10">
        <f t="shared" si="134"/>
        <v>0</v>
      </c>
      <c r="T1186" s="9">
        <f t="shared" si="107"/>
        <v>-18.737370682500028</v>
      </c>
      <c r="U1186" s="10">
        <f t="shared" si="112"/>
        <v>0</v>
      </c>
      <c r="V1186" s="9">
        <f t="shared" si="133"/>
        <v>-1.1400001549999956</v>
      </c>
      <c r="W1186" s="10">
        <f t="shared" si="118"/>
        <v>0</v>
      </c>
      <c r="X1186" s="9">
        <f t="shared" si="108"/>
        <v>-8.2723705275000157</v>
      </c>
      <c r="Y1186" s="10">
        <f t="shared" si="113"/>
        <v>0</v>
      </c>
      <c r="Z1186" s="9">
        <f t="shared" si="109"/>
        <v>-7.13237037250002</v>
      </c>
      <c r="AA1186" s="10">
        <f t="shared" si="114"/>
        <v>0</v>
      </c>
      <c r="AB1186" s="10">
        <f t="shared" si="115"/>
        <v>0</v>
      </c>
      <c r="AC1186" s="10">
        <f t="shared" si="116"/>
        <v>0</v>
      </c>
      <c r="AD1186" s="10">
        <f t="shared" si="110"/>
        <v>0</v>
      </c>
      <c r="AF1186" s="10">
        <f t="shared" si="111"/>
        <v>0</v>
      </c>
    </row>
    <row r="1187" spans="1:32" ht="15.75" customHeight="1" x14ac:dyDescent="0.2">
      <c r="A1187" s="8">
        <v>45516</v>
      </c>
      <c r="B1187" s="32">
        <v>175.5500031</v>
      </c>
      <c r="C1187" s="9">
        <f t="shared" si="119"/>
        <v>100.7336655</v>
      </c>
      <c r="D1187" s="10">
        <f t="shared" si="120"/>
        <v>175.5500031</v>
      </c>
      <c r="E1187" s="10">
        <f t="shared" si="121"/>
        <v>1</v>
      </c>
      <c r="F1187" s="10">
        <f t="shared" si="122"/>
        <v>0</v>
      </c>
      <c r="G1187" s="10">
        <f t="shared" si="123"/>
        <v>0</v>
      </c>
      <c r="H1187" s="10">
        <f t="shared" si="124"/>
        <v>0</v>
      </c>
      <c r="I1187" s="10">
        <f t="shared" si="125"/>
        <v>0</v>
      </c>
      <c r="J1187" s="10">
        <f t="shared" si="126"/>
        <v>0</v>
      </c>
      <c r="K1187" s="10">
        <f t="shared" si="127"/>
        <v>0</v>
      </c>
      <c r="L1187" s="9">
        <f t="shared" si="117"/>
        <v>175.5500031</v>
      </c>
      <c r="M1187" s="9">
        <f t="shared" si="128"/>
        <v>185.89750061500001</v>
      </c>
      <c r="N1187" s="9">
        <f t="shared" si="131"/>
        <v>187.65300049399997</v>
      </c>
      <c r="O1187" s="9">
        <f t="shared" si="106"/>
        <v>195.07462356650004</v>
      </c>
      <c r="P1187" s="9">
        <f t="shared" si="129"/>
        <v>-10.347497515000015</v>
      </c>
      <c r="Q1187" s="10">
        <f t="shared" si="130"/>
        <v>0</v>
      </c>
      <c r="R1187" s="9">
        <f t="shared" si="132"/>
        <v>-12.102997393999971</v>
      </c>
      <c r="S1187" s="10">
        <f t="shared" si="134"/>
        <v>0</v>
      </c>
      <c r="T1187" s="9">
        <f t="shared" si="107"/>
        <v>-19.524620466500039</v>
      </c>
      <c r="U1187" s="10">
        <f t="shared" si="112"/>
        <v>0</v>
      </c>
      <c r="V1187" s="9">
        <f t="shared" si="133"/>
        <v>-1.7554998789999559</v>
      </c>
      <c r="W1187" s="10">
        <f t="shared" si="118"/>
        <v>0</v>
      </c>
      <c r="X1187" s="9">
        <f t="shared" si="108"/>
        <v>-9.1771229515000243</v>
      </c>
      <c r="Y1187" s="10">
        <f t="shared" si="113"/>
        <v>0</v>
      </c>
      <c r="Z1187" s="9">
        <f t="shared" si="109"/>
        <v>-7.4216230725000685</v>
      </c>
      <c r="AA1187" s="10">
        <f t="shared" si="114"/>
        <v>0</v>
      </c>
      <c r="AB1187" s="10">
        <f t="shared" si="115"/>
        <v>0</v>
      </c>
      <c r="AC1187" s="10">
        <f t="shared" si="116"/>
        <v>0</v>
      </c>
      <c r="AD1187" s="10">
        <f t="shared" si="110"/>
        <v>0</v>
      </c>
      <c r="AF1187" s="10">
        <f t="shared" si="111"/>
        <v>0</v>
      </c>
    </row>
    <row r="1188" spans="1:32" ht="15.75" customHeight="1" x14ac:dyDescent="0.2">
      <c r="A1188" s="8">
        <v>45517</v>
      </c>
      <c r="B1188" s="32">
        <v>177.3000031</v>
      </c>
      <c r="C1188" s="9">
        <f t="shared" si="119"/>
        <v>100.7336655</v>
      </c>
      <c r="D1188" s="10">
        <f t="shared" si="120"/>
        <v>177.3000031</v>
      </c>
      <c r="E1188" s="10">
        <f t="shared" si="121"/>
        <v>1</v>
      </c>
      <c r="F1188" s="10">
        <f t="shared" si="122"/>
        <v>0</v>
      </c>
      <c r="G1188" s="10">
        <f t="shared" si="123"/>
        <v>0</v>
      </c>
      <c r="H1188" s="10">
        <f t="shared" si="124"/>
        <v>0</v>
      </c>
      <c r="I1188" s="10">
        <f t="shared" si="125"/>
        <v>0</v>
      </c>
      <c r="J1188" s="10">
        <f t="shared" si="126"/>
        <v>0</v>
      </c>
      <c r="K1188" s="10">
        <f t="shared" si="127"/>
        <v>0</v>
      </c>
      <c r="L1188" s="9">
        <f t="shared" si="117"/>
        <v>177.3000031</v>
      </c>
      <c r="M1188" s="9">
        <f t="shared" si="128"/>
        <v>185.14000092500001</v>
      </c>
      <c r="N1188" s="9">
        <f t="shared" si="131"/>
        <v>187.42000061799999</v>
      </c>
      <c r="O1188" s="9">
        <f t="shared" si="106"/>
        <v>195.16570739850002</v>
      </c>
      <c r="P1188" s="9">
        <f t="shared" si="129"/>
        <v>-7.8399978250000117</v>
      </c>
      <c r="Q1188" s="10">
        <f t="shared" si="130"/>
        <v>0</v>
      </c>
      <c r="R1188" s="9">
        <f t="shared" si="132"/>
        <v>-10.119997517999991</v>
      </c>
      <c r="S1188" s="10">
        <f t="shared" si="134"/>
        <v>0</v>
      </c>
      <c r="T1188" s="9">
        <f t="shared" si="107"/>
        <v>-17.86570429850002</v>
      </c>
      <c r="U1188" s="10">
        <f t="shared" si="112"/>
        <v>0</v>
      </c>
      <c r="V1188" s="9">
        <f t="shared" si="133"/>
        <v>-2.2799996929999793</v>
      </c>
      <c r="W1188" s="10">
        <f t="shared" si="118"/>
        <v>0</v>
      </c>
      <c r="X1188" s="9">
        <f t="shared" si="108"/>
        <v>-10.025706473500009</v>
      </c>
      <c r="Y1188" s="10">
        <f t="shared" si="113"/>
        <v>0</v>
      </c>
      <c r="Z1188" s="9">
        <f t="shared" si="109"/>
        <v>-7.7457067805000293</v>
      </c>
      <c r="AA1188" s="10">
        <f t="shared" si="114"/>
        <v>0</v>
      </c>
      <c r="AB1188" s="10">
        <f t="shared" si="115"/>
        <v>0</v>
      </c>
      <c r="AC1188" s="10">
        <f t="shared" si="116"/>
        <v>0</v>
      </c>
      <c r="AD1188" s="10">
        <f t="shared" si="110"/>
        <v>0</v>
      </c>
      <c r="AF1188" s="10">
        <f t="shared" si="111"/>
        <v>0</v>
      </c>
    </row>
    <row r="1189" spans="1:32" ht="15.75" customHeight="1" x14ac:dyDescent="0.2">
      <c r="A1189" s="8">
        <v>45518</v>
      </c>
      <c r="B1189" s="32">
        <v>177.25</v>
      </c>
      <c r="C1189" s="9">
        <f t="shared" si="119"/>
        <v>100.7336655</v>
      </c>
      <c r="D1189" s="10">
        <f t="shared" si="120"/>
        <v>177.25</v>
      </c>
      <c r="E1189" s="10">
        <f t="shared" si="121"/>
        <v>1</v>
      </c>
      <c r="F1189" s="10">
        <f t="shared" si="122"/>
        <v>0</v>
      </c>
      <c r="G1189" s="10">
        <f t="shared" si="123"/>
        <v>0</v>
      </c>
      <c r="H1189" s="10">
        <f t="shared" si="124"/>
        <v>0</v>
      </c>
      <c r="I1189" s="10">
        <f t="shared" si="125"/>
        <v>0</v>
      </c>
      <c r="J1189" s="10">
        <f t="shared" si="126"/>
        <v>0</v>
      </c>
      <c r="K1189" s="10">
        <f t="shared" si="127"/>
        <v>0</v>
      </c>
      <c r="L1189" s="9">
        <f t="shared" si="117"/>
        <v>177.25</v>
      </c>
      <c r="M1189" s="9">
        <f t="shared" si="128"/>
        <v>184.33250122999999</v>
      </c>
      <c r="N1189" s="9">
        <f t="shared" si="131"/>
        <v>187.12600067999995</v>
      </c>
      <c r="O1189" s="9">
        <f t="shared" si="106"/>
        <v>195.232929536</v>
      </c>
      <c r="P1189" s="9">
        <f t="shared" si="129"/>
        <v>-7.0825012299999912</v>
      </c>
      <c r="Q1189" s="10">
        <f t="shared" si="130"/>
        <v>0</v>
      </c>
      <c r="R1189" s="9">
        <f t="shared" si="132"/>
        <v>-9.8760006799999474</v>
      </c>
      <c r="S1189" s="10">
        <f t="shared" si="134"/>
        <v>0</v>
      </c>
      <c r="T1189" s="9">
        <f t="shared" si="107"/>
        <v>-17.982929536</v>
      </c>
      <c r="U1189" s="10">
        <f t="shared" si="112"/>
        <v>0</v>
      </c>
      <c r="V1189" s="9">
        <f t="shared" si="133"/>
        <v>-2.7934994499999561</v>
      </c>
      <c r="W1189" s="10">
        <f t="shared" si="118"/>
        <v>0</v>
      </c>
      <c r="X1189" s="9">
        <f t="shared" si="108"/>
        <v>-10.900428306000009</v>
      </c>
      <c r="Y1189" s="10">
        <f t="shared" si="113"/>
        <v>0</v>
      </c>
      <c r="Z1189" s="9">
        <f t="shared" si="109"/>
        <v>-8.106928856000053</v>
      </c>
      <c r="AA1189" s="10">
        <f t="shared" si="114"/>
        <v>0</v>
      </c>
      <c r="AB1189" s="10">
        <f t="shared" si="115"/>
        <v>0</v>
      </c>
      <c r="AC1189" s="10">
        <f t="shared" si="116"/>
        <v>0</v>
      </c>
      <c r="AD1189" s="10">
        <f t="shared" si="110"/>
        <v>0</v>
      </c>
      <c r="AF1189" s="10">
        <f t="shared" si="111"/>
        <v>0</v>
      </c>
    </row>
    <row r="1190" spans="1:32" ht="15.75" customHeight="1" x14ac:dyDescent="0.2">
      <c r="A1190" s="8">
        <v>45519</v>
      </c>
      <c r="B1190" s="32">
        <v>180.3000031</v>
      </c>
      <c r="C1190" s="9">
        <f t="shared" si="119"/>
        <v>100.7336655</v>
      </c>
      <c r="D1190" s="10">
        <f t="shared" si="120"/>
        <v>180.3000031</v>
      </c>
      <c r="E1190" s="10">
        <f t="shared" si="121"/>
        <v>1</v>
      </c>
      <c r="F1190" s="10">
        <f t="shared" si="122"/>
        <v>0</v>
      </c>
      <c r="G1190" s="10">
        <f t="shared" si="123"/>
        <v>0</v>
      </c>
      <c r="H1190" s="10">
        <f t="shared" si="124"/>
        <v>0</v>
      </c>
      <c r="I1190" s="10">
        <f t="shared" si="125"/>
        <v>0</v>
      </c>
      <c r="J1190" s="10">
        <f t="shared" si="126"/>
        <v>0</v>
      </c>
      <c r="K1190" s="10">
        <f t="shared" si="127"/>
        <v>0</v>
      </c>
      <c r="L1190" s="9">
        <f t="shared" si="117"/>
        <v>180.3000031</v>
      </c>
      <c r="M1190" s="9">
        <f t="shared" si="128"/>
        <v>183.58250123000002</v>
      </c>
      <c r="N1190" s="9">
        <f t="shared" si="131"/>
        <v>186.86200074199994</v>
      </c>
      <c r="O1190" s="9">
        <f t="shared" si="106"/>
        <v>195.309744798</v>
      </c>
      <c r="P1190" s="9">
        <f t="shared" si="129"/>
        <v>-3.2824981300000218</v>
      </c>
      <c r="Q1190" s="10">
        <f t="shared" si="130"/>
        <v>0</v>
      </c>
      <c r="R1190" s="9">
        <f t="shared" si="132"/>
        <v>-6.5619976419999375</v>
      </c>
      <c r="S1190" s="10">
        <f t="shared" si="134"/>
        <v>0</v>
      </c>
      <c r="T1190" s="9">
        <f t="shared" si="107"/>
        <v>-15.009741697999999</v>
      </c>
      <c r="U1190" s="10">
        <f t="shared" si="112"/>
        <v>0</v>
      </c>
      <c r="V1190" s="9">
        <f t="shared" si="133"/>
        <v>-3.2794995119999157</v>
      </c>
      <c r="W1190" s="10">
        <f t="shared" si="118"/>
        <v>0</v>
      </c>
      <c r="X1190" s="9">
        <f t="shared" si="108"/>
        <v>-11.727243567999977</v>
      </c>
      <c r="Y1190" s="10">
        <f t="shared" si="113"/>
        <v>0</v>
      </c>
      <c r="Z1190" s="9">
        <f t="shared" si="109"/>
        <v>-8.4477440560000616</v>
      </c>
      <c r="AA1190" s="10">
        <f t="shared" si="114"/>
        <v>0</v>
      </c>
      <c r="AB1190" s="10">
        <f t="shared" si="115"/>
        <v>0</v>
      </c>
      <c r="AC1190" s="10">
        <f t="shared" si="116"/>
        <v>0</v>
      </c>
      <c r="AD1190" s="10">
        <f t="shared" si="110"/>
        <v>0</v>
      </c>
      <c r="AF1190" s="10">
        <f t="shared" si="111"/>
        <v>0</v>
      </c>
    </row>
    <row r="1191" spans="1:32" ht="15.75" customHeight="1" x14ac:dyDescent="0.2">
      <c r="A1191" s="8">
        <v>45520</v>
      </c>
      <c r="B1191" s="32">
        <v>180.5</v>
      </c>
      <c r="C1191" s="9">
        <f t="shared" si="119"/>
        <v>100.7336655</v>
      </c>
      <c r="D1191" s="10">
        <f t="shared" si="120"/>
        <v>180.5</v>
      </c>
      <c r="E1191" s="10">
        <f t="shared" si="121"/>
        <v>1</v>
      </c>
      <c r="F1191" s="10">
        <f t="shared" si="122"/>
        <v>0</v>
      </c>
      <c r="G1191" s="10">
        <f t="shared" si="123"/>
        <v>0</v>
      </c>
      <c r="H1191" s="10">
        <f t="shared" si="124"/>
        <v>0</v>
      </c>
      <c r="I1191" s="10">
        <f t="shared" si="125"/>
        <v>0</v>
      </c>
      <c r="J1191" s="10">
        <f t="shared" si="126"/>
        <v>0</v>
      </c>
      <c r="K1191" s="10">
        <f t="shared" si="127"/>
        <v>0</v>
      </c>
      <c r="L1191" s="9">
        <f t="shared" si="117"/>
        <v>180.5</v>
      </c>
      <c r="M1191" s="9">
        <f t="shared" si="128"/>
        <v>182.88750153500001</v>
      </c>
      <c r="N1191" s="9">
        <f t="shared" si="131"/>
        <v>186.56700074199995</v>
      </c>
      <c r="O1191" s="9">
        <f t="shared" si="106"/>
        <v>195.36862152199998</v>
      </c>
      <c r="P1191" s="9">
        <f t="shared" si="129"/>
        <v>-2.3875015350000126</v>
      </c>
      <c r="Q1191" s="10">
        <f t="shared" si="130"/>
        <v>0</v>
      </c>
      <c r="R1191" s="9">
        <f t="shared" si="132"/>
        <v>-6.0670007419999479</v>
      </c>
      <c r="S1191" s="10">
        <f t="shared" si="134"/>
        <v>0</v>
      </c>
      <c r="T1191" s="9">
        <f t="shared" si="107"/>
        <v>-14.868621521999984</v>
      </c>
      <c r="U1191" s="10">
        <f t="shared" si="112"/>
        <v>0</v>
      </c>
      <c r="V1191" s="9">
        <f t="shared" si="133"/>
        <v>-3.6794992069999353</v>
      </c>
      <c r="W1191" s="10">
        <f t="shared" si="118"/>
        <v>0</v>
      </c>
      <c r="X1191" s="9">
        <f t="shared" si="108"/>
        <v>-12.481119986999971</v>
      </c>
      <c r="Y1191" s="10">
        <f t="shared" si="113"/>
        <v>0</v>
      </c>
      <c r="Z1191" s="9">
        <f t="shared" si="109"/>
        <v>-8.8016207800000359</v>
      </c>
      <c r="AA1191" s="10">
        <f t="shared" si="114"/>
        <v>0</v>
      </c>
      <c r="AB1191" s="10">
        <f t="shared" si="115"/>
        <v>0</v>
      </c>
      <c r="AC1191" s="10">
        <f t="shared" si="116"/>
        <v>0</v>
      </c>
      <c r="AD1191" s="10">
        <f t="shared" si="110"/>
        <v>0</v>
      </c>
      <c r="AF1191" s="10">
        <f t="shared" si="111"/>
        <v>0</v>
      </c>
    </row>
    <row r="1192" spans="1:32" ht="15.75" customHeight="1" x14ac:dyDescent="0.2">
      <c r="A1192" s="8">
        <v>45523</v>
      </c>
      <c r="B1192" s="32">
        <v>181.75</v>
      </c>
      <c r="C1192" s="9">
        <f t="shared" si="119"/>
        <v>100.7336655</v>
      </c>
      <c r="D1192" s="10">
        <f t="shared" si="120"/>
        <v>181.75</v>
      </c>
      <c r="E1192" s="10">
        <f t="shared" si="121"/>
        <v>1</v>
      </c>
      <c r="F1192" s="10">
        <f t="shared" si="122"/>
        <v>0</v>
      </c>
      <c r="G1192" s="10">
        <f t="shared" si="123"/>
        <v>0</v>
      </c>
      <c r="H1192" s="10">
        <f t="shared" si="124"/>
        <v>0</v>
      </c>
      <c r="I1192" s="10">
        <f t="shared" si="125"/>
        <v>0</v>
      </c>
      <c r="J1192" s="10">
        <f t="shared" si="126"/>
        <v>0</v>
      </c>
      <c r="K1192" s="10">
        <f t="shared" si="127"/>
        <v>0</v>
      </c>
      <c r="L1192" s="9">
        <f t="shared" si="117"/>
        <v>181.75</v>
      </c>
      <c r="M1192" s="9">
        <f t="shared" si="128"/>
        <v>182.21750184000001</v>
      </c>
      <c r="N1192" s="9">
        <f t="shared" si="131"/>
        <v>186.34100067999995</v>
      </c>
      <c r="O1192" s="9">
        <f t="shared" si="106"/>
        <v>195.42366409399995</v>
      </c>
      <c r="P1192" s="9">
        <f t="shared" si="129"/>
        <v>-0.46750184000001127</v>
      </c>
      <c r="Q1192" s="10">
        <f t="shared" si="130"/>
        <v>0</v>
      </c>
      <c r="R1192" s="9">
        <f t="shared" si="132"/>
        <v>-4.5910006799999508</v>
      </c>
      <c r="S1192" s="10">
        <f t="shared" si="134"/>
        <v>0</v>
      </c>
      <c r="T1192" s="9">
        <f t="shared" si="107"/>
        <v>-13.673664093999946</v>
      </c>
      <c r="U1192" s="10">
        <f t="shared" si="112"/>
        <v>0</v>
      </c>
      <c r="V1192" s="9">
        <f t="shared" si="133"/>
        <v>-4.1234988399999395</v>
      </c>
      <c r="W1192" s="10">
        <f t="shared" si="118"/>
        <v>0</v>
      </c>
      <c r="X1192" s="9">
        <f t="shared" si="108"/>
        <v>-13.206162253999935</v>
      </c>
      <c r="Y1192" s="10">
        <f t="shared" si="113"/>
        <v>0</v>
      </c>
      <c r="Z1192" s="9">
        <f t="shared" si="109"/>
        <v>-9.0826634139999953</v>
      </c>
      <c r="AA1192" s="10">
        <f t="shared" si="114"/>
        <v>0</v>
      </c>
      <c r="AB1192" s="10">
        <f t="shared" si="115"/>
        <v>0</v>
      </c>
      <c r="AC1192" s="10">
        <f t="shared" si="116"/>
        <v>0</v>
      </c>
      <c r="AD1192" s="10">
        <f t="shared" si="110"/>
        <v>0</v>
      </c>
      <c r="AF1192" s="10">
        <f t="shared" si="111"/>
        <v>0</v>
      </c>
    </row>
    <row r="1193" spans="1:32" ht="15.75" customHeight="1" x14ac:dyDescent="0.2">
      <c r="A1193" s="8">
        <v>45524</v>
      </c>
      <c r="B1193" s="32">
        <v>181.25</v>
      </c>
      <c r="C1193" s="9">
        <f t="shared" si="119"/>
        <v>100.7336655</v>
      </c>
      <c r="D1193" s="10">
        <f t="shared" si="120"/>
        <v>181.25</v>
      </c>
      <c r="E1193" s="10">
        <f t="shared" si="121"/>
        <v>1</v>
      </c>
      <c r="F1193" s="10">
        <f t="shared" si="122"/>
        <v>0</v>
      </c>
      <c r="G1193" s="10">
        <f t="shared" si="123"/>
        <v>0</v>
      </c>
      <c r="H1193" s="10">
        <f t="shared" si="124"/>
        <v>0</v>
      </c>
      <c r="I1193" s="10">
        <f t="shared" si="125"/>
        <v>0</v>
      </c>
      <c r="J1193" s="10">
        <f t="shared" si="126"/>
        <v>0</v>
      </c>
      <c r="K1193" s="10">
        <f t="shared" si="127"/>
        <v>0</v>
      </c>
      <c r="L1193" s="9">
        <f t="shared" si="117"/>
        <v>181.25</v>
      </c>
      <c r="M1193" s="9">
        <f t="shared" si="128"/>
        <v>181.43750153500002</v>
      </c>
      <c r="N1193" s="9">
        <f t="shared" si="131"/>
        <v>186.16800080199999</v>
      </c>
      <c r="O1193" s="9">
        <f t="shared" si="106"/>
        <v>195.49981834499999</v>
      </c>
      <c r="P1193" s="9">
        <f t="shared" si="129"/>
        <v>-0.18750153500002398</v>
      </c>
      <c r="Q1193" s="10">
        <f t="shared" si="130"/>
        <v>0</v>
      </c>
      <c r="R1193" s="9">
        <f t="shared" si="132"/>
        <v>-4.9180008019999946</v>
      </c>
      <c r="S1193" s="10">
        <f t="shared" si="134"/>
        <v>0</v>
      </c>
      <c r="T1193" s="9">
        <f t="shared" si="107"/>
        <v>-14.249818344999994</v>
      </c>
      <c r="U1193" s="10">
        <f t="shared" si="112"/>
        <v>0</v>
      </c>
      <c r="V1193" s="9">
        <f t="shared" si="133"/>
        <v>-4.7304992669999706</v>
      </c>
      <c r="W1193" s="10">
        <f t="shared" si="118"/>
        <v>0</v>
      </c>
      <c r="X1193" s="9">
        <f t="shared" si="108"/>
        <v>-14.06231680999997</v>
      </c>
      <c r="Y1193" s="10">
        <f t="shared" si="113"/>
        <v>0</v>
      </c>
      <c r="Z1193" s="9">
        <f t="shared" si="109"/>
        <v>-9.3318175429999997</v>
      </c>
      <c r="AA1193" s="10">
        <f t="shared" si="114"/>
        <v>0</v>
      </c>
      <c r="AB1193" s="10">
        <f t="shared" si="115"/>
        <v>0</v>
      </c>
      <c r="AC1193" s="10">
        <f t="shared" si="116"/>
        <v>0</v>
      </c>
      <c r="AD1193" s="10">
        <f t="shared" si="110"/>
        <v>0</v>
      </c>
      <c r="AF1193" s="10">
        <f t="shared" si="111"/>
        <v>0</v>
      </c>
    </row>
    <row r="1194" spans="1:32" ht="15.75" customHeight="1" x14ac:dyDescent="0.2">
      <c r="A1194" s="8">
        <v>45525</v>
      </c>
      <c r="B1194" s="32">
        <v>182.75</v>
      </c>
      <c r="C1194" s="9">
        <f t="shared" si="119"/>
        <v>100.7336655</v>
      </c>
      <c r="D1194" s="10">
        <f t="shared" si="120"/>
        <v>182.75</v>
      </c>
      <c r="E1194" s="10">
        <f t="shared" si="121"/>
        <v>1</v>
      </c>
      <c r="F1194" s="10">
        <f t="shared" si="122"/>
        <v>0</v>
      </c>
      <c r="G1194" s="10">
        <f t="shared" si="123"/>
        <v>0</v>
      </c>
      <c r="H1194" s="10">
        <f t="shared" si="124"/>
        <v>0</v>
      </c>
      <c r="I1194" s="10">
        <f t="shared" si="125"/>
        <v>0</v>
      </c>
      <c r="J1194" s="10">
        <f t="shared" si="126"/>
        <v>0</v>
      </c>
      <c r="K1194" s="10">
        <f t="shared" si="127"/>
        <v>0</v>
      </c>
      <c r="L1194" s="9">
        <f t="shared" si="117"/>
        <v>182.75</v>
      </c>
      <c r="M1194" s="9">
        <f t="shared" si="128"/>
        <v>180.75250169</v>
      </c>
      <c r="N1194" s="9">
        <f t="shared" si="131"/>
        <v>185.99400086399999</v>
      </c>
      <c r="O1194" s="9">
        <f t="shared" si="106"/>
        <v>195.56256645299996</v>
      </c>
      <c r="P1194" s="9">
        <f t="shared" si="129"/>
        <v>1.9974983099999974</v>
      </c>
      <c r="Q1194" s="10">
        <f t="shared" si="130"/>
        <v>1</v>
      </c>
      <c r="R1194" s="9">
        <f t="shared" si="132"/>
        <v>-3.244000863999986</v>
      </c>
      <c r="S1194" s="10">
        <f t="shared" si="134"/>
        <v>0</v>
      </c>
      <c r="T1194" s="9">
        <f t="shared" si="107"/>
        <v>-12.81256645299996</v>
      </c>
      <c r="U1194" s="10">
        <f t="shared" si="112"/>
        <v>0</v>
      </c>
      <c r="V1194" s="9">
        <f t="shared" si="133"/>
        <v>-5.2414991739999834</v>
      </c>
      <c r="W1194" s="10">
        <f t="shared" si="118"/>
        <v>0</v>
      </c>
      <c r="X1194" s="9">
        <f t="shared" si="108"/>
        <v>-14.810064762999957</v>
      </c>
      <c r="Y1194" s="10">
        <f t="shared" si="113"/>
        <v>0</v>
      </c>
      <c r="Z1194" s="9">
        <f t="shared" si="109"/>
        <v>-9.5685655889999737</v>
      </c>
      <c r="AA1194" s="10">
        <f t="shared" si="114"/>
        <v>0</v>
      </c>
      <c r="AB1194" s="10">
        <f t="shared" si="115"/>
        <v>0</v>
      </c>
      <c r="AC1194" s="10">
        <f t="shared" si="116"/>
        <v>0</v>
      </c>
      <c r="AD1194" s="10">
        <f t="shared" si="110"/>
        <v>0</v>
      </c>
      <c r="AF1194" s="10">
        <f t="shared" si="111"/>
        <v>0</v>
      </c>
    </row>
    <row r="1195" spans="1:32" ht="15.75" customHeight="1" x14ac:dyDescent="0.2">
      <c r="A1195" s="8">
        <v>45526</v>
      </c>
      <c r="B1195" s="32">
        <v>183.0500031</v>
      </c>
      <c r="C1195" s="9">
        <f t="shared" si="119"/>
        <v>100.7336655</v>
      </c>
      <c r="D1195" s="10">
        <f t="shared" si="120"/>
        <v>183.0500031</v>
      </c>
      <c r="E1195" s="10">
        <f t="shared" si="121"/>
        <v>1</v>
      </c>
      <c r="F1195" s="10">
        <f t="shared" si="122"/>
        <v>0</v>
      </c>
      <c r="G1195" s="10">
        <f t="shared" si="123"/>
        <v>0</v>
      </c>
      <c r="H1195" s="10">
        <f t="shared" si="124"/>
        <v>0</v>
      </c>
      <c r="I1195" s="10">
        <f t="shared" si="125"/>
        <v>0</v>
      </c>
      <c r="J1195" s="10">
        <f t="shared" si="126"/>
        <v>0</v>
      </c>
      <c r="K1195" s="10">
        <f t="shared" si="127"/>
        <v>0</v>
      </c>
      <c r="L1195" s="9">
        <f t="shared" si="117"/>
        <v>183.0500031</v>
      </c>
      <c r="M1195" s="9">
        <f t="shared" si="128"/>
        <v>180.22500154000002</v>
      </c>
      <c r="N1195" s="9">
        <f t="shared" si="131"/>
        <v>185.93400086399998</v>
      </c>
      <c r="O1195" s="9">
        <f t="shared" si="106"/>
        <v>195.63370124949998</v>
      </c>
      <c r="P1195" s="9">
        <f t="shared" si="129"/>
        <v>2.8250015599999756</v>
      </c>
      <c r="Q1195" s="10">
        <f t="shared" si="130"/>
        <v>0</v>
      </c>
      <c r="R1195" s="9">
        <f t="shared" si="132"/>
        <v>-2.8839977639999859</v>
      </c>
      <c r="S1195" s="10">
        <f t="shared" si="134"/>
        <v>0</v>
      </c>
      <c r="T1195" s="9">
        <f t="shared" si="107"/>
        <v>-12.58369814949998</v>
      </c>
      <c r="U1195" s="10">
        <f t="shared" si="112"/>
        <v>0</v>
      </c>
      <c r="V1195" s="9">
        <f t="shared" si="133"/>
        <v>-5.7089993239999615</v>
      </c>
      <c r="W1195" s="10">
        <f t="shared" si="118"/>
        <v>0</v>
      </c>
      <c r="X1195" s="9">
        <f t="shared" si="108"/>
        <v>-15.408699709499956</v>
      </c>
      <c r="Y1195" s="10">
        <f t="shared" si="113"/>
        <v>0</v>
      </c>
      <c r="Z1195" s="9">
        <f t="shared" si="109"/>
        <v>-9.6997003854999946</v>
      </c>
      <c r="AA1195" s="10">
        <f t="shared" si="114"/>
        <v>0</v>
      </c>
      <c r="AB1195" s="10">
        <f t="shared" si="115"/>
        <v>0</v>
      </c>
      <c r="AC1195" s="10">
        <f t="shared" si="116"/>
        <v>0</v>
      </c>
      <c r="AD1195" s="10">
        <f t="shared" si="110"/>
        <v>0</v>
      </c>
      <c r="AF1195" s="10">
        <f t="shared" si="111"/>
        <v>0</v>
      </c>
    </row>
    <row r="1196" spans="1:32" ht="15.75" customHeight="1" x14ac:dyDescent="0.2">
      <c r="A1196" s="8">
        <v>45527</v>
      </c>
      <c r="B1196" s="32">
        <v>182.5500031</v>
      </c>
      <c r="C1196" s="9">
        <f t="shared" si="119"/>
        <v>100.7336655</v>
      </c>
      <c r="D1196" s="10">
        <f t="shared" si="120"/>
        <v>182.5500031</v>
      </c>
      <c r="E1196" s="10">
        <f t="shared" si="121"/>
        <v>1</v>
      </c>
      <c r="F1196" s="10">
        <f t="shared" si="122"/>
        <v>0</v>
      </c>
      <c r="G1196" s="10">
        <f t="shared" si="123"/>
        <v>0</v>
      </c>
      <c r="H1196" s="10">
        <f t="shared" si="124"/>
        <v>0</v>
      </c>
      <c r="I1196" s="10">
        <f t="shared" si="125"/>
        <v>0</v>
      </c>
      <c r="J1196" s="10">
        <f t="shared" si="126"/>
        <v>0</v>
      </c>
      <c r="K1196" s="10">
        <f t="shared" si="127"/>
        <v>0</v>
      </c>
      <c r="L1196" s="9">
        <f t="shared" si="117"/>
        <v>182.5500031</v>
      </c>
      <c r="M1196" s="9">
        <f t="shared" si="128"/>
        <v>179.91000139000002</v>
      </c>
      <c r="N1196" s="9">
        <f t="shared" si="131"/>
        <v>185.93900086400001</v>
      </c>
      <c r="O1196" s="9">
        <f t="shared" si="106"/>
        <v>195.69421959099998</v>
      </c>
      <c r="P1196" s="9">
        <f t="shared" si="129"/>
        <v>2.6400017099999786</v>
      </c>
      <c r="Q1196" s="10">
        <f t="shared" si="130"/>
        <v>0</v>
      </c>
      <c r="R1196" s="9">
        <f t="shared" si="132"/>
        <v>-3.3889977640000097</v>
      </c>
      <c r="S1196" s="10">
        <f t="shared" si="134"/>
        <v>0</v>
      </c>
      <c r="T1196" s="9">
        <f t="shared" si="107"/>
        <v>-13.14421649099998</v>
      </c>
      <c r="U1196" s="10">
        <f t="shared" si="112"/>
        <v>0</v>
      </c>
      <c r="V1196" s="9">
        <f t="shared" si="133"/>
        <v>-6.0289994739999884</v>
      </c>
      <c r="W1196" s="10">
        <f t="shared" si="118"/>
        <v>0</v>
      </c>
      <c r="X1196" s="9">
        <f t="shared" si="108"/>
        <v>-15.784218200999959</v>
      </c>
      <c r="Y1196" s="10">
        <f t="shared" si="113"/>
        <v>0</v>
      </c>
      <c r="Z1196" s="9">
        <f t="shared" si="109"/>
        <v>-9.7552187269999706</v>
      </c>
      <c r="AA1196" s="10">
        <f t="shared" si="114"/>
        <v>0</v>
      </c>
      <c r="AB1196" s="10">
        <f t="shared" si="115"/>
        <v>0</v>
      </c>
      <c r="AC1196" s="10">
        <f t="shared" si="116"/>
        <v>0</v>
      </c>
      <c r="AD1196" s="10">
        <f t="shared" si="110"/>
        <v>0</v>
      </c>
      <c r="AF1196" s="10">
        <f t="shared" si="111"/>
        <v>0</v>
      </c>
    </row>
    <row r="1197" spans="1:32" ht="15.75" customHeight="1" x14ac:dyDescent="0.2">
      <c r="A1197" s="8">
        <v>45530</v>
      </c>
      <c r="B1197" s="32">
        <v>183.25</v>
      </c>
      <c r="C1197" s="9">
        <f t="shared" si="119"/>
        <v>100.7336655</v>
      </c>
      <c r="D1197" s="10">
        <f t="shared" si="120"/>
        <v>183.25</v>
      </c>
      <c r="E1197" s="10">
        <f t="shared" si="121"/>
        <v>1</v>
      </c>
      <c r="F1197" s="10">
        <f t="shared" si="122"/>
        <v>0</v>
      </c>
      <c r="G1197" s="10">
        <f t="shared" si="123"/>
        <v>0</v>
      </c>
      <c r="H1197" s="10">
        <f t="shared" si="124"/>
        <v>0</v>
      </c>
      <c r="I1197" s="10">
        <f t="shared" si="125"/>
        <v>0</v>
      </c>
      <c r="J1197" s="10">
        <f t="shared" si="126"/>
        <v>0</v>
      </c>
      <c r="K1197" s="10">
        <f t="shared" si="127"/>
        <v>0</v>
      </c>
      <c r="L1197" s="9">
        <f t="shared" si="117"/>
        <v>183.25</v>
      </c>
      <c r="M1197" s="9">
        <f t="shared" si="128"/>
        <v>179.78250123500001</v>
      </c>
      <c r="N1197" s="9">
        <f t="shared" si="131"/>
        <v>185.94800080200002</v>
      </c>
      <c r="O1197" s="9">
        <f t="shared" si="106"/>
        <v>195.76512458999997</v>
      </c>
      <c r="P1197" s="9">
        <f t="shared" si="129"/>
        <v>3.4674987649999878</v>
      </c>
      <c r="Q1197" s="10">
        <f t="shared" si="130"/>
        <v>0</v>
      </c>
      <c r="R1197" s="9">
        <f t="shared" si="132"/>
        <v>-2.6980008020000241</v>
      </c>
      <c r="S1197" s="10">
        <f t="shared" si="134"/>
        <v>0</v>
      </c>
      <c r="T1197" s="9">
        <f t="shared" si="107"/>
        <v>-12.515124589999971</v>
      </c>
      <c r="U1197" s="10">
        <f t="shared" si="112"/>
        <v>0</v>
      </c>
      <c r="V1197" s="9">
        <f t="shared" si="133"/>
        <v>-6.1654995670000119</v>
      </c>
      <c r="W1197" s="10">
        <f t="shared" si="118"/>
        <v>0</v>
      </c>
      <c r="X1197" s="9">
        <f t="shared" si="108"/>
        <v>-15.982623354999959</v>
      </c>
      <c r="Y1197" s="10">
        <f t="shared" si="113"/>
        <v>0</v>
      </c>
      <c r="Z1197" s="9">
        <f t="shared" si="109"/>
        <v>-9.8171237879999467</v>
      </c>
      <c r="AA1197" s="10">
        <f t="shared" si="114"/>
        <v>0</v>
      </c>
      <c r="AB1197" s="10">
        <f t="shared" si="115"/>
        <v>0</v>
      </c>
      <c r="AC1197" s="10">
        <f t="shared" si="116"/>
        <v>0</v>
      </c>
      <c r="AD1197" s="10">
        <f t="shared" si="110"/>
        <v>0</v>
      </c>
      <c r="AF1197" s="10">
        <f t="shared" si="111"/>
        <v>0</v>
      </c>
    </row>
    <row r="1198" spans="1:32" ht="15.75" customHeight="1" x14ac:dyDescent="0.2">
      <c r="A1198" s="8">
        <v>45531</v>
      </c>
      <c r="B1198" s="32">
        <v>184.8500061</v>
      </c>
      <c r="C1198" s="9">
        <f t="shared" si="119"/>
        <v>100.7336655</v>
      </c>
      <c r="D1198" s="10">
        <f t="shared" si="120"/>
        <v>184.8500061</v>
      </c>
      <c r="E1198" s="10">
        <f t="shared" si="121"/>
        <v>1</v>
      </c>
      <c r="F1198" s="10">
        <f t="shared" si="122"/>
        <v>0</v>
      </c>
      <c r="G1198" s="10">
        <f t="shared" si="123"/>
        <v>0</v>
      </c>
      <c r="H1198" s="10">
        <f t="shared" si="124"/>
        <v>0</v>
      </c>
      <c r="I1198" s="10">
        <f t="shared" si="125"/>
        <v>0</v>
      </c>
      <c r="J1198" s="10">
        <f t="shared" si="126"/>
        <v>0</v>
      </c>
      <c r="K1198" s="10">
        <f t="shared" si="127"/>
        <v>0</v>
      </c>
      <c r="L1198" s="9">
        <f t="shared" si="117"/>
        <v>184.8500061</v>
      </c>
      <c r="M1198" s="9">
        <f t="shared" si="128"/>
        <v>179.78500138499999</v>
      </c>
      <c r="N1198" s="9">
        <f t="shared" si="131"/>
        <v>185.970000924</v>
      </c>
      <c r="O1198" s="9">
        <f t="shared" si="106"/>
        <v>195.8410782645</v>
      </c>
      <c r="P1198" s="9">
        <f t="shared" si="129"/>
        <v>5.0650047150000148</v>
      </c>
      <c r="Q1198" s="10">
        <f t="shared" si="130"/>
        <v>0</v>
      </c>
      <c r="R1198" s="9">
        <f t="shared" si="132"/>
        <v>-1.1199948240000026</v>
      </c>
      <c r="S1198" s="10">
        <f t="shared" si="134"/>
        <v>0</v>
      </c>
      <c r="T1198" s="9">
        <f t="shared" si="107"/>
        <v>-10.991072164499997</v>
      </c>
      <c r="U1198" s="10">
        <f t="shared" si="112"/>
        <v>0</v>
      </c>
      <c r="V1198" s="9">
        <f t="shared" si="133"/>
        <v>-6.1849995390000174</v>
      </c>
      <c r="W1198" s="10">
        <f t="shared" si="118"/>
        <v>0</v>
      </c>
      <c r="X1198" s="9">
        <f t="shared" si="108"/>
        <v>-16.056076879500012</v>
      </c>
      <c r="Y1198" s="10">
        <f t="shared" si="113"/>
        <v>0</v>
      </c>
      <c r="Z1198" s="9">
        <f t="shared" si="109"/>
        <v>-9.8710773404999941</v>
      </c>
      <c r="AA1198" s="10">
        <f t="shared" si="114"/>
        <v>0</v>
      </c>
      <c r="AB1198" s="10">
        <f t="shared" si="115"/>
        <v>0</v>
      </c>
      <c r="AC1198" s="10">
        <f t="shared" si="116"/>
        <v>0</v>
      </c>
      <c r="AD1198" s="10">
        <f t="shared" si="110"/>
        <v>0</v>
      </c>
      <c r="AF1198" s="10">
        <f t="shared" si="111"/>
        <v>0</v>
      </c>
    </row>
    <row r="1199" spans="1:32" ht="15.75" customHeight="1" x14ac:dyDescent="0.2">
      <c r="A1199" s="8">
        <v>45532</v>
      </c>
      <c r="B1199" s="32">
        <v>185.0500031</v>
      </c>
      <c r="C1199" s="9">
        <f t="shared" si="119"/>
        <v>100.7336655</v>
      </c>
      <c r="D1199" s="10">
        <f t="shared" si="120"/>
        <v>185.0500031</v>
      </c>
      <c r="E1199" s="10">
        <f t="shared" si="121"/>
        <v>1</v>
      </c>
      <c r="F1199" s="10">
        <f t="shared" si="122"/>
        <v>0</v>
      </c>
      <c r="G1199" s="10">
        <f t="shared" si="123"/>
        <v>0</v>
      </c>
      <c r="H1199" s="10">
        <f t="shared" si="124"/>
        <v>0</v>
      </c>
      <c r="I1199" s="10">
        <f t="shared" si="125"/>
        <v>0</v>
      </c>
      <c r="J1199" s="10">
        <f t="shared" si="126"/>
        <v>0</v>
      </c>
      <c r="K1199" s="10">
        <f t="shared" si="127"/>
        <v>0</v>
      </c>
      <c r="L1199" s="9">
        <f t="shared" si="117"/>
        <v>185.0500031</v>
      </c>
      <c r="M1199" s="9">
        <f t="shared" si="128"/>
        <v>179.857501235</v>
      </c>
      <c r="N1199" s="9">
        <f t="shared" si="131"/>
        <v>186.00500092399997</v>
      </c>
      <c r="O1199" s="9">
        <f t="shared" si="106"/>
        <v>195.91876976249998</v>
      </c>
      <c r="P1199" s="9">
        <f t="shared" si="129"/>
        <v>5.192501864999997</v>
      </c>
      <c r="Q1199" s="10">
        <f t="shared" si="130"/>
        <v>0</v>
      </c>
      <c r="R1199" s="9">
        <f t="shared" si="132"/>
        <v>-0.95499782399997457</v>
      </c>
      <c r="S1199" s="10">
        <f t="shared" si="134"/>
        <v>0</v>
      </c>
      <c r="T1199" s="9">
        <f t="shared" si="107"/>
        <v>-10.868766662499979</v>
      </c>
      <c r="U1199" s="10">
        <f t="shared" si="112"/>
        <v>0</v>
      </c>
      <c r="V1199" s="9">
        <f t="shared" si="133"/>
        <v>-6.1474996889999716</v>
      </c>
      <c r="W1199" s="10">
        <f t="shared" si="118"/>
        <v>0</v>
      </c>
      <c r="X1199" s="9">
        <f t="shared" si="108"/>
        <v>-16.061268527499976</v>
      </c>
      <c r="Y1199" s="10">
        <f t="shared" si="113"/>
        <v>0</v>
      </c>
      <c r="Z1199" s="9">
        <f t="shared" si="109"/>
        <v>-9.9137688385000047</v>
      </c>
      <c r="AA1199" s="10">
        <f t="shared" si="114"/>
        <v>0</v>
      </c>
      <c r="AB1199" s="10">
        <f t="shared" si="115"/>
        <v>0</v>
      </c>
      <c r="AC1199" s="10">
        <f t="shared" si="116"/>
        <v>0</v>
      </c>
      <c r="AD1199" s="10">
        <f t="shared" si="110"/>
        <v>0</v>
      </c>
      <c r="AF1199" s="10">
        <f t="shared" si="111"/>
        <v>0</v>
      </c>
    </row>
    <row r="1200" spans="1:32" ht="15.75" customHeight="1" x14ac:dyDescent="0.2">
      <c r="A1200" s="8">
        <v>45533</v>
      </c>
      <c r="B1200" s="32">
        <v>186</v>
      </c>
      <c r="C1200" s="9">
        <f t="shared" si="119"/>
        <v>100.7336655</v>
      </c>
      <c r="D1200" s="10">
        <f t="shared" si="120"/>
        <v>186</v>
      </c>
      <c r="E1200" s="10">
        <f t="shared" si="121"/>
        <v>1</v>
      </c>
      <c r="F1200" s="10">
        <f t="shared" si="122"/>
        <v>0</v>
      </c>
      <c r="G1200" s="10">
        <f t="shared" si="123"/>
        <v>0</v>
      </c>
      <c r="H1200" s="10">
        <f t="shared" si="124"/>
        <v>0</v>
      </c>
      <c r="I1200" s="10">
        <f t="shared" si="125"/>
        <v>0</v>
      </c>
      <c r="J1200" s="10">
        <f t="shared" si="126"/>
        <v>0</v>
      </c>
      <c r="K1200" s="10">
        <f t="shared" si="127"/>
        <v>0</v>
      </c>
      <c r="L1200" s="9">
        <f t="shared" si="117"/>
        <v>186</v>
      </c>
      <c r="M1200" s="9">
        <f t="shared" si="128"/>
        <v>180.10000154000002</v>
      </c>
      <c r="N1200" s="9">
        <f t="shared" si="131"/>
        <v>185.948000802</v>
      </c>
      <c r="O1200" s="9">
        <f t="shared" si="106"/>
        <v>195.98792968999999</v>
      </c>
      <c r="P1200" s="9">
        <f t="shared" si="129"/>
        <v>5.8999984599999777</v>
      </c>
      <c r="Q1200" s="10">
        <f t="shared" si="130"/>
        <v>0</v>
      </c>
      <c r="R1200" s="9">
        <f t="shared" si="132"/>
        <v>5.1999198000004299E-2</v>
      </c>
      <c r="S1200" s="10">
        <f t="shared" si="134"/>
        <v>1</v>
      </c>
      <c r="T1200" s="9">
        <f t="shared" si="107"/>
        <v>-9.9879296899999872</v>
      </c>
      <c r="U1200" s="10">
        <f t="shared" si="112"/>
        <v>0</v>
      </c>
      <c r="V1200" s="9">
        <f t="shared" si="133"/>
        <v>-5.8479992619999734</v>
      </c>
      <c r="W1200" s="10">
        <f t="shared" si="118"/>
        <v>0</v>
      </c>
      <c r="X1200" s="9">
        <f t="shared" si="108"/>
        <v>-15.887928149999965</v>
      </c>
      <c r="Y1200" s="10">
        <f t="shared" si="113"/>
        <v>0</v>
      </c>
      <c r="Z1200" s="9">
        <f t="shared" si="109"/>
        <v>-10.039928887999992</v>
      </c>
      <c r="AA1200" s="10">
        <f t="shared" si="114"/>
        <v>0</v>
      </c>
      <c r="AB1200" s="10">
        <f t="shared" si="115"/>
        <v>0</v>
      </c>
      <c r="AC1200" s="10">
        <f t="shared" si="116"/>
        <v>0</v>
      </c>
      <c r="AD1200" s="10">
        <f t="shared" si="110"/>
        <v>0</v>
      </c>
      <c r="AF1200" s="10">
        <f t="shared" si="111"/>
        <v>0</v>
      </c>
    </row>
    <row r="1201" spans="1:32" ht="15.75" customHeight="1" x14ac:dyDescent="0.2">
      <c r="A1201" s="8">
        <v>45534</v>
      </c>
      <c r="B1201" s="32">
        <v>187.5</v>
      </c>
      <c r="C1201" s="9">
        <f t="shared" si="119"/>
        <v>100.7336655</v>
      </c>
      <c r="D1201" s="10">
        <f t="shared" si="120"/>
        <v>187.5</v>
      </c>
      <c r="E1201" s="10">
        <f t="shared" si="121"/>
        <v>1</v>
      </c>
      <c r="F1201" s="10">
        <f t="shared" si="122"/>
        <v>0</v>
      </c>
      <c r="G1201" s="10">
        <f t="shared" si="123"/>
        <v>0</v>
      </c>
      <c r="H1201" s="10">
        <f t="shared" si="124"/>
        <v>0</v>
      </c>
      <c r="I1201" s="10">
        <f t="shared" si="125"/>
        <v>0</v>
      </c>
      <c r="J1201" s="10">
        <f t="shared" si="126"/>
        <v>0</v>
      </c>
      <c r="K1201" s="10">
        <f t="shared" si="127"/>
        <v>0</v>
      </c>
      <c r="L1201" s="9">
        <f t="shared" si="117"/>
        <v>187.5</v>
      </c>
      <c r="M1201" s="9">
        <f t="shared" si="128"/>
        <v>180.50750123500001</v>
      </c>
      <c r="N1201" s="9">
        <f t="shared" si="131"/>
        <v>185.96900086400001</v>
      </c>
      <c r="O1201" s="9">
        <f t="shared" si="106"/>
        <v>196.05106216700003</v>
      </c>
      <c r="P1201" s="9">
        <f t="shared" si="129"/>
        <v>6.9924987649999935</v>
      </c>
      <c r="Q1201" s="10">
        <f t="shared" si="130"/>
        <v>0</v>
      </c>
      <c r="R1201" s="9">
        <f t="shared" si="132"/>
        <v>1.5309991359999913</v>
      </c>
      <c r="S1201" s="10">
        <f t="shared" si="134"/>
        <v>0</v>
      </c>
      <c r="T1201" s="9">
        <f t="shared" si="107"/>
        <v>-8.5510621670000262</v>
      </c>
      <c r="U1201" s="10">
        <f t="shared" si="112"/>
        <v>0</v>
      </c>
      <c r="V1201" s="9">
        <f t="shared" si="133"/>
        <v>-5.4614996290000022</v>
      </c>
      <c r="W1201" s="10">
        <f t="shared" si="118"/>
        <v>0</v>
      </c>
      <c r="X1201" s="9">
        <f t="shared" si="108"/>
        <v>-15.54356093200002</v>
      </c>
      <c r="Y1201" s="10">
        <f t="shared" si="113"/>
        <v>0</v>
      </c>
      <c r="Z1201" s="9">
        <f t="shared" si="109"/>
        <v>-10.082061303000017</v>
      </c>
      <c r="AA1201" s="10">
        <f t="shared" si="114"/>
        <v>0</v>
      </c>
      <c r="AB1201" s="10">
        <f t="shared" si="115"/>
        <v>0</v>
      </c>
      <c r="AC1201" s="10">
        <f t="shared" si="116"/>
        <v>0</v>
      </c>
      <c r="AD1201" s="10">
        <f t="shared" si="110"/>
        <v>0</v>
      </c>
      <c r="AF1201" s="10">
        <f t="shared" si="111"/>
        <v>0</v>
      </c>
    </row>
    <row r="1202" spans="1:32" ht="15.75" customHeight="1" x14ac:dyDescent="0.2">
      <c r="A1202" s="8">
        <v>45537</v>
      </c>
      <c r="B1202" s="32">
        <v>187.1999969</v>
      </c>
      <c r="C1202" s="9">
        <f t="shared" si="119"/>
        <v>100.7336655</v>
      </c>
      <c r="D1202" s="10">
        <f t="shared" si="120"/>
        <v>187.1999969</v>
      </c>
      <c r="E1202" s="10">
        <f t="shared" si="121"/>
        <v>1</v>
      </c>
      <c r="F1202" s="10">
        <f t="shared" si="122"/>
        <v>0</v>
      </c>
      <c r="G1202" s="10">
        <f t="shared" si="123"/>
        <v>0</v>
      </c>
      <c r="H1202" s="10">
        <f t="shared" si="124"/>
        <v>0</v>
      </c>
      <c r="I1202" s="10">
        <f t="shared" si="125"/>
        <v>0</v>
      </c>
      <c r="J1202" s="10">
        <f t="shared" si="126"/>
        <v>0</v>
      </c>
      <c r="K1202" s="10">
        <f t="shared" si="127"/>
        <v>0</v>
      </c>
      <c r="L1202" s="9">
        <f t="shared" si="117"/>
        <v>187.1999969</v>
      </c>
      <c r="M1202" s="9">
        <f t="shared" si="128"/>
        <v>181.11750108000001</v>
      </c>
      <c r="N1202" s="9">
        <f t="shared" si="131"/>
        <v>185.97200074000003</v>
      </c>
      <c r="O1202" s="9">
        <f t="shared" si="106"/>
        <v>196.1119567895</v>
      </c>
      <c r="P1202" s="9">
        <f t="shared" si="129"/>
        <v>6.0824958199999912</v>
      </c>
      <c r="Q1202" s="10">
        <f t="shared" si="130"/>
        <v>0</v>
      </c>
      <c r="R1202" s="9">
        <f t="shared" si="132"/>
        <v>1.2279961599999751</v>
      </c>
      <c r="S1202" s="10">
        <f t="shared" si="134"/>
        <v>0</v>
      </c>
      <c r="T1202" s="9">
        <f t="shared" si="107"/>
        <v>-8.9119598894999967</v>
      </c>
      <c r="U1202" s="10">
        <f t="shared" si="112"/>
        <v>0</v>
      </c>
      <c r="V1202" s="9">
        <f t="shared" si="133"/>
        <v>-4.8544996600000161</v>
      </c>
      <c r="W1202" s="10">
        <f t="shared" si="118"/>
        <v>0</v>
      </c>
      <c r="X1202" s="9">
        <f t="shared" si="108"/>
        <v>-14.994455709499988</v>
      </c>
      <c r="Y1202" s="10">
        <f t="shared" si="113"/>
        <v>0</v>
      </c>
      <c r="Z1202" s="9">
        <f t="shared" si="109"/>
        <v>-10.139956049499972</v>
      </c>
      <c r="AA1202" s="10">
        <f t="shared" si="114"/>
        <v>0</v>
      </c>
      <c r="AB1202" s="10">
        <f t="shared" si="115"/>
        <v>0</v>
      </c>
      <c r="AC1202" s="10">
        <f t="shared" si="116"/>
        <v>0</v>
      </c>
      <c r="AD1202" s="10">
        <f t="shared" si="110"/>
        <v>0</v>
      </c>
      <c r="AF1202" s="10">
        <f t="shared" si="111"/>
        <v>0</v>
      </c>
    </row>
    <row r="1203" spans="1:32" ht="15.75" customHeight="1" x14ac:dyDescent="0.2">
      <c r="A1203" s="8">
        <v>45538</v>
      </c>
      <c r="B1203" s="32">
        <v>186.8999939</v>
      </c>
      <c r="C1203" s="9">
        <f t="shared" si="119"/>
        <v>100.7336655</v>
      </c>
      <c r="D1203" s="10">
        <f t="shared" si="120"/>
        <v>186.8999939</v>
      </c>
      <c r="E1203" s="10">
        <f t="shared" si="121"/>
        <v>1</v>
      </c>
      <c r="F1203" s="10">
        <f t="shared" si="122"/>
        <v>0</v>
      </c>
      <c r="G1203" s="10">
        <f t="shared" si="123"/>
        <v>0</v>
      </c>
      <c r="H1203" s="10">
        <f t="shared" si="124"/>
        <v>0</v>
      </c>
      <c r="I1203" s="10">
        <f t="shared" si="125"/>
        <v>0</v>
      </c>
      <c r="J1203" s="10">
        <f t="shared" si="126"/>
        <v>0</v>
      </c>
      <c r="K1203" s="10">
        <f t="shared" si="127"/>
        <v>0</v>
      </c>
      <c r="L1203" s="9">
        <f t="shared" si="117"/>
        <v>186.8999939</v>
      </c>
      <c r="M1203" s="9">
        <f t="shared" si="128"/>
        <v>181.65250093</v>
      </c>
      <c r="N1203" s="9">
        <f t="shared" si="131"/>
        <v>185.92000061800005</v>
      </c>
      <c r="O1203" s="9">
        <f t="shared" si="106"/>
        <v>196.16446457149999</v>
      </c>
      <c r="P1203" s="9">
        <f t="shared" si="129"/>
        <v>5.2474929699999961</v>
      </c>
      <c r="Q1203" s="10">
        <f t="shared" si="130"/>
        <v>0</v>
      </c>
      <c r="R1203" s="9">
        <f t="shared" si="132"/>
        <v>0.97999328199995261</v>
      </c>
      <c r="S1203" s="10">
        <f t="shared" si="134"/>
        <v>0</v>
      </c>
      <c r="T1203" s="9">
        <f t="shared" si="107"/>
        <v>-9.2644706714999927</v>
      </c>
      <c r="U1203" s="10">
        <f t="shared" si="112"/>
        <v>0</v>
      </c>
      <c r="V1203" s="9">
        <f t="shared" si="133"/>
        <v>-4.2674996880000435</v>
      </c>
      <c r="W1203" s="10">
        <f t="shared" si="118"/>
        <v>0</v>
      </c>
      <c r="X1203" s="9">
        <f t="shared" si="108"/>
        <v>-14.511963641499989</v>
      </c>
      <c r="Y1203" s="10">
        <f t="shared" si="113"/>
        <v>0</v>
      </c>
      <c r="Z1203" s="9">
        <f t="shared" si="109"/>
        <v>-10.244463953499945</v>
      </c>
      <c r="AA1203" s="10">
        <f t="shared" si="114"/>
        <v>0</v>
      </c>
      <c r="AB1203" s="10">
        <f t="shared" si="115"/>
        <v>0</v>
      </c>
      <c r="AC1203" s="10">
        <f t="shared" si="116"/>
        <v>0</v>
      </c>
      <c r="AD1203" s="10">
        <f t="shared" si="110"/>
        <v>0</v>
      </c>
      <c r="AF1203" s="10">
        <f t="shared" si="111"/>
        <v>0</v>
      </c>
    </row>
    <row r="1204" spans="1:32" ht="15.75" customHeight="1" x14ac:dyDescent="0.2">
      <c r="A1204" s="8">
        <v>45539</v>
      </c>
      <c r="B1204" s="32">
        <v>183.25</v>
      </c>
      <c r="C1204" s="9">
        <f t="shared" si="119"/>
        <v>100.7336655</v>
      </c>
      <c r="D1204" s="10">
        <f t="shared" si="120"/>
        <v>183.25</v>
      </c>
      <c r="E1204" s="10">
        <f t="shared" si="121"/>
        <v>1</v>
      </c>
      <c r="F1204" s="10">
        <f t="shared" si="122"/>
        <v>0</v>
      </c>
      <c r="G1204" s="10">
        <f t="shared" si="123"/>
        <v>0</v>
      </c>
      <c r="H1204" s="10">
        <f t="shared" si="124"/>
        <v>0</v>
      </c>
      <c r="I1204" s="10">
        <f t="shared" si="125"/>
        <v>0</v>
      </c>
      <c r="J1204" s="10">
        <f t="shared" si="126"/>
        <v>0</v>
      </c>
      <c r="K1204" s="10">
        <f t="shared" si="127"/>
        <v>0</v>
      </c>
      <c r="L1204" s="9">
        <f t="shared" si="117"/>
        <v>183.25</v>
      </c>
      <c r="M1204" s="9">
        <f t="shared" si="128"/>
        <v>181.94000093</v>
      </c>
      <c r="N1204" s="9">
        <f t="shared" si="131"/>
        <v>185.81400055600005</v>
      </c>
      <c r="O1204" s="9">
        <f t="shared" si="106"/>
        <v>196.20634704849999</v>
      </c>
      <c r="P1204" s="9">
        <f t="shared" si="129"/>
        <v>1.3099990700000035</v>
      </c>
      <c r="Q1204" s="10">
        <f t="shared" si="130"/>
        <v>0</v>
      </c>
      <c r="R1204" s="9">
        <f t="shared" si="132"/>
        <v>-2.5640005560000532</v>
      </c>
      <c r="S1204" s="10">
        <f t="shared" si="134"/>
        <v>-1</v>
      </c>
      <c r="T1204" s="9">
        <f t="shared" si="107"/>
        <v>-12.956347048499993</v>
      </c>
      <c r="U1204" s="10">
        <f t="shared" si="112"/>
        <v>0</v>
      </c>
      <c r="V1204" s="9">
        <f t="shared" si="133"/>
        <v>-3.8739996260000567</v>
      </c>
      <c r="W1204" s="10">
        <f t="shared" si="118"/>
        <v>0</v>
      </c>
      <c r="X1204" s="9">
        <f t="shared" si="108"/>
        <v>-14.266346118499996</v>
      </c>
      <c r="Y1204" s="10">
        <f t="shared" si="113"/>
        <v>0</v>
      </c>
      <c r="Z1204" s="9">
        <f t="shared" si="109"/>
        <v>-10.392346492499939</v>
      </c>
      <c r="AA1204" s="10">
        <f t="shared" si="114"/>
        <v>0</v>
      </c>
      <c r="AB1204" s="10">
        <f t="shared" si="115"/>
        <v>0</v>
      </c>
      <c r="AC1204" s="10">
        <f t="shared" si="116"/>
        <v>0</v>
      </c>
      <c r="AD1204" s="10">
        <f t="shared" si="110"/>
        <v>0</v>
      </c>
      <c r="AF1204" s="10">
        <f t="shared" si="111"/>
        <v>0</v>
      </c>
    </row>
    <row r="1205" spans="1:32" ht="15.75" customHeight="1" x14ac:dyDescent="0.2">
      <c r="A1205" s="8">
        <v>45540</v>
      </c>
      <c r="B1205" s="32">
        <v>183.6499939</v>
      </c>
      <c r="C1205" s="9">
        <f t="shared" si="119"/>
        <v>100.7336655</v>
      </c>
      <c r="D1205" s="10">
        <f t="shared" si="120"/>
        <v>183.6499939</v>
      </c>
      <c r="E1205" s="10">
        <f t="shared" si="121"/>
        <v>1</v>
      </c>
      <c r="F1205" s="10">
        <f t="shared" si="122"/>
        <v>0</v>
      </c>
      <c r="G1205" s="10">
        <f t="shared" si="123"/>
        <v>0</v>
      </c>
      <c r="H1205" s="10">
        <f t="shared" si="124"/>
        <v>0</v>
      </c>
      <c r="I1205" s="10">
        <f t="shared" si="125"/>
        <v>0</v>
      </c>
      <c r="J1205" s="10">
        <f t="shared" si="126"/>
        <v>0</v>
      </c>
      <c r="K1205" s="10">
        <f t="shared" si="127"/>
        <v>0</v>
      </c>
      <c r="L1205" s="9">
        <f t="shared" si="117"/>
        <v>183.6499939</v>
      </c>
      <c r="M1205" s="9">
        <f t="shared" si="128"/>
        <v>182.30750046999998</v>
      </c>
      <c r="N1205" s="9">
        <f t="shared" si="131"/>
        <v>185.72800049600005</v>
      </c>
      <c r="O1205" s="9">
        <f t="shared" si="106"/>
        <v>196.22342048899998</v>
      </c>
      <c r="P1205" s="9">
        <f t="shared" si="129"/>
        <v>1.3424934300000189</v>
      </c>
      <c r="Q1205" s="10">
        <f t="shared" si="130"/>
        <v>0</v>
      </c>
      <c r="R1205" s="9">
        <f t="shared" si="132"/>
        <v>-2.0780065960000513</v>
      </c>
      <c r="S1205" s="10">
        <f t="shared" si="134"/>
        <v>0</v>
      </c>
      <c r="T1205" s="9">
        <f t="shared" si="107"/>
        <v>-12.573426588999979</v>
      </c>
      <c r="U1205" s="10">
        <f t="shared" si="112"/>
        <v>0</v>
      </c>
      <c r="V1205" s="9">
        <f t="shared" si="133"/>
        <v>-3.4205000260000702</v>
      </c>
      <c r="W1205" s="10">
        <f t="shared" si="118"/>
        <v>0</v>
      </c>
      <c r="X1205" s="9">
        <f t="shared" si="108"/>
        <v>-13.915920018999998</v>
      </c>
      <c r="Y1205" s="10">
        <f t="shared" si="113"/>
        <v>0</v>
      </c>
      <c r="Z1205" s="9">
        <f t="shared" si="109"/>
        <v>-10.495419992999928</v>
      </c>
      <c r="AA1205" s="10">
        <f t="shared" si="114"/>
        <v>0</v>
      </c>
      <c r="AB1205" s="10">
        <f t="shared" si="115"/>
        <v>0</v>
      </c>
      <c r="AC1205" s="10">
        <f t="shared" si="116"/>
        <v>0</v>
      </c>
      <c r="AD1205" s="10">
        <f t="shared" si="110"/>
        <v>0</v>
      </c>
      <c r="AF1205" s="10">
        <f t="shared" si="111"/>
        <v>0</v>
      </c>
    </row>
    <row r="1206" spans="1:32" ht="15.75" customHeight="1" x14ac:dyDescent="0.2">
      <c r="A1206" s="8">
        <v>45541</v>
      </c>
      <c r="B1206" s="32">
        <v>180.0500031</v>
      </c>
      <c r="C1206" s="9">
        <f t="shared" si="119"/>
        <v>100.7336655</v>
      </c>
      <c r="D1206" s="10">
        <f t="shared" si="120"/>
        <v>180.0500031</v>
      </c>
      <c r="E1206" s="10">
        <f t="shared" si="121"/>
        <v>1</v>
      </c>
      <c r="F1206" s="10">
        <f t="shared" si="122"/>
        <v>0</v>
      </c>
      <c r="G1206" s="10">
        <f t="shared" si="123"/>
        <v>0</v>
      </c>
      <c r="H1206" s="10">
        <f t="shared" si="124"/>
        <v>0</v>
      </c>
      <c r="I1206" s="10">
        <f t="shared" si="125"/>
        <v>0</v>
      </c>
      <c r="J1206" s="10">
        <f t="shared" si="126"/>
        <v>0</v>
      </c>
      <c r="K1206" s="10">
        <f t="shared" si="127"/>
        <v>0</v>
      </c>
      <c r="L1206" s="9">
        <f t="shared" si="117"/>
        <v>180.0500031</v>
      </c>
      <c r="M1206" s="9">
        <f t="shared" si="128"/>
        <v>182.49750062499999</v>
      </c>
      <c r="N1206" s="9">
        <f t="shared" si="131"/>
        <v>185.61500062000007</v>
      </c>
      <c r="O1206" s="9">
        <f t="shared" si="106"/>
        <v>196.225691302</v>
      </c>
      <c r="P1206" s="9">
        <f t="shared" si="129"/>
        <v>-2.4474975249999886</v>
      </c>
      <c r="Q1206" s="10">
        <f t="shared" si="130"/>
        <v>-1</v>
      </c>
      <c r="R1206" s="9">
        <f t="shared" si="132"/>
        <v>-5.5649975200000767</v>
      </c>
      <c r="S1206" s="10">
        <f t="shared" si="134"/>
        <v>0</v>
      </c>
      <c r="T1206" s="9">
        <f t="shared" si="107"/>
        <v>-16.175688202000003</v>
      </c>
      <c r="U1206" s="10">
        <f t="shared" si="112"/>
        <v>0</v>
      </c>
      <c r="V1206" s="9">
        <f t="shared" si="133"/>
        <v>-3.1174999950000881</v>
      </c>
      <c r="W1206" s="10">
        <f t="shared" si="118"/>
        <v>0</v>
      </c>
      <c r="X1206" s="9">
        <f t="shared" si="108"/>
        <v>-13.728190677000015</v>
      </c>
      <c r="Y1206" s="10">
        <f t="shared" si="113"/>
        <v>0</v>
      </c>
      <c r="Z1206" s="9">
        <f t="shared" si="109"/>
        <v>-10.610690681999927</v>
      </c>
      <c r="AA1206" s="10">
        <f t="shared" si="114"/>
        <v>0</v>
      </c>
      <c r="AB1206" s="10">
        <f t="shared" si="115"/>
        <v>0</v>
      </c>
      <c r="AC1206" s="10">
        <f t="shared" si="116"/>
        <v>0</v>
      </c>
      <c r="AD1206" s="10">
        <f t="shared" si="110"/>
        <v>0</v>
      </c>
      <c r="AF1206" s="10">
        <f t="shared" si="111"/>
        <v>0</v>
      </c>
    </row>
    <row r="1207" spans="1:32" ht="15.75" customHeight="1" x14ac:dyDescent="0.2">
      <c r="A1207" s="8">
        <v>45544</v>
      </c>
      <c r="B1207" s="32">
        <v>180.4499969</v>
      </c>
      <c r="C1207" s="9">
        <f t="shared" si="119"/>
        <v>100.7336655</v>
      </c>
      <c r="D1207" s="10">
        <f t="shared" si="120"/>
        <v>180.4499969</v>
      </c>
      <c r="E1207" s="10">
        <f t="shared" si="121"/>
        <v>1</v>
      </c>
      <c r="F1207" s="10">
        <f t="shared" si="122"/>
        <v>0</v>
      </c>
      <c r="G1207" s="10">
        <f t="shared" si="123"/>
        <v>0</v>
      </c>
      <c r="H1207" s="10">
        <f t="shared" si="124"/>
        <v>0</v>
      </c>
      <c r="I1207" s="10">
        <f t="shared" si="125"/>
        <v>0</v>
      </c>
      <c r="J1207" s="10">
        <f t="shared" si="126"/>
        <v>0</v>
      </c>
      <c r="K1207" s="10">
        <f t="shared" si="127"/>
        <v>0</v>
      </c>
      <c r="L1207" s="9">
        <f t="shared" si="117"/>
        <v>180.4499969</v>
      </c>
      <c r="M1207" s="9">
        <f t="shared" si="128"/>
        <v>182.74250031499997</v>
      </c>
      <c r="N1207" s="9">
        <f t="shared" si="131"/>
        <v>185.43000062000007</v>
      </c>
      <c r="O1207" s="9">
        <f t="shared" si="106"/>
        <v>196.23242164850001</v>
      </c>
      <c r="P1207" s="9">
        <f t="shared" si="129"/>
        <v>-2.2925034149999703</v>
      </c>
      <c r="Q1207" s="10">
        <f t="shared" si="130"/>
        <v>0</v>
      </c>
      <c r="R1207" s="9">
        <f t="shared" si="132"/>
        <v>-4.9800037200000702</v>
      </c>
      <c r="S1207" s="10">
        <f t="shared" si="134"/>
        <v>0</v>
      </c>
      <c r="T1207" s="9">
        <f t="shared" si="107"/>
        <v>-15.782424748500006</v>
      </c>
      <c r="U1207" s="10">
        <f t="shared" si="112"/>
        <v>0</v>
      </c>
      <c r="V1207" s="9">
        <f t="shared" si="133"/>
        <v>-2.6875003050000998</v>
      </c>
      <c r="W1207" s="10">
        <f t="shared" si="118"/>
        <v>0</v>
      </c>
      <c r="X1207" s="9">
        <f t="shared" si="108"/>
        <v>-13.489921333500035</v>
      </c>
      <c r="Y1207" s="10">
        <f t="shared" si="113"/>
        <v>0</v>
      </c>
      <c r="Z1207" s="9">
        <f t="shared" si="109"/>
        <v>-10.802421028499936</v>
      </c>
      <c r="AA1207" s="10">
        <f t="shared" si="114"/>
        <v>0</v>
      </c>
      <c r="AB1207" s="10">
        <f t="shared" si="115"/>
        <v>0</v>
      </c>
      <c r="AC1207" s="10">
        <f t="shared" si="116"/>
        <v>0</v>
      </c>
      <c r="AD1207" s="10">
        <f t="shared" si="110"/>
        <v>0</v>
      </c>
      <c r="AF1207" s="10">
        <f t="shared" si="111"/>
        <v>0</v>
      </c>
    </row>
    <row r="1208" spans="1:32" ht="15.75" customHeight="1" x14ac:dyDescent="0.2">
      <c r="A1208" s="8">
        <v>45545</v>
      </c>
      <c r="B1208" s="32">
        <v>190</v>
      </c>
      <c r="C1208" s="9">
        <f t="shared" si="119"/>
        <v>100.7336655</v>
      </c>
      <c r="D1208" s="10">
        <f t="shared" si="120"/>
        <v>190</v>
      </c>
      <c r="E1208" s="10">
        <f t="shared" si="121"/>
        <v>1</v>
      </c>
      <c r="F1208" s="10">
        <f t="shared" si="122"/>
        <v>0</v>
      </c>
      <c r="G1208" s="10">
        <f t="shared" si="123"/>
        <v>0</v>
      </c>
      <c r="H1208" s="10">
        <f t="shared" si="124"/>
        <v>0</v>
      </c>
      <c r="I1208" s="10">
        <f t="shared" si="125"/>
        <v>0</v>
      </c>
      <c r="J1208" s="10">
        <f t="shared" si="126"/>
        <v>0</v>
      </c>
      <c r="K1208" s="10">
        <f t="shared" si="127"/>
        <v>0</v>
      </c>
      <c r="L1208" s="9">
        <f t="shared" si="117"/>
        <v>190</v>
      </c>
      <c r="M1208" s="9">
        <f t="shared" si="128"/>
        <v>183.37750016000001</v>
      </c>
      <c r="N1208" s="9">
        <f t="shared" si="131"/>
        <v>185.42400055800005</v>
      </c>
      <c r="O1208" s="9">
        <f t="shared" si="106"/>
        <v>196.2910833</v>
      </c>
      <c r="P1208" s="9">
        <f t="shared" si="129"/>
        <v>6.622499839999989</v>
      </c>
      <c r="Q1208" s="10">
        <f t="shared" si="130"/>
        <v>1</v>
      </c>
      <c r="R1208" s="9">
        <f t="shared" si="132"/>
        <v>4.5759994419999543</v>
      </c>
      <c r="S1208" s="10">
        <f t="shared" si="134"/>
        <v>1</v>
      </c>
      <c r="T1208" s="9">
        <f t="shared" si="107"/>
        <v>-6.2910832999999968</v>
      </c>
      <c r="U1208" s="10">
        <f t="shared" si="112"/>
        <v>0</v>
      </c>
      <c r="V1208" s="9">
        <f t="shared" si="133"/>
        <v>-2.0465003980000347</v>
      </c>
      <c r="W1208" s="10">
        <f t="shared" si="118"/>
        <v>0</v>
      </c>
      <c r="X1208" s="9">
        <f t="shared" si="108"/>
        <v>-12.913583139999986</v>
      </c>
      <c r="Y1208" s="10">
        <f t="shared" si="113"/>
        <v>0</v>
      </c>
      <c r="Z1208" s="9">
        <f t="shared" si="109"/>
        <v>-10.867082741999951</v>
      </c>
      <c r="AA1208" s="10">
        <f t="shared" si="114"/>
        <v>0</v>
      </c>
      <c r="AB1208" s="10">
        <f t="shared" si="115"/>
        <v>0</v>
      </c>
      <c r="AC1208" s="10">
        <f t="shared" si="116"/>
        <v>0</v>
      </c>
      <c r="AD1208" s="10">
        <f t="shared" si="110"/>
        <v>1</v>
      </c>
      <c r="AF1208" s="10">
        <f t="shared" si="111"/>
        <v>0</v>
      </c>
    </row>
    <row r="1209" spans="1:32" ht="15.75" customHeight="1" x14ac:dyDescent="0.2">
      <c r="A1209" s="8">
        <v>45546</v>
      </c>
      <c r="B1209" s="32">
        <v>190.3999939</v>
      </c>
      <c r="C1209" s="9">
        <f t="shared" si="119"/>
        <v>100.7336655</v>
      </c>
      <c r="D1209" s="10">
        <f t="shared" si="120"/>
        <v>190.3999939</v>
      </c>
      <c r="E1209" s="10">
        <f t="shared" si="121"/>
        <v>1</v>
      </c>
      <c r="F1209" s="10">
        <f t="shared" si="122"/>
        <v>0</v>
      </c>
      <c r="G1209" s="10">
        <f t="shared" si="123"/>
        <v>0</v>
      </c>
      <c r="H1209" s="10">
        <f t="shared" si="124"/>
        <v>0</v>
      </c>
      <c r="I1209" s="10">
        <f t="shared" si="125"/>
        <v>0</v>
      </c>
      <c r="J1209" s="10">
        <f t="shared" si="126"/>
        <v>0</v>
      </c>
      <c r="K1209" s="10">
        <f t="shared" si="127"/>
        <v>0</v>
      </c>
      <c r="L1209" s="9">
        <f t="shared" si="117"/>
        <v>190.3999939</v>
      </c>
      <c r="M1209" s="9">
        <f t="shared" si="128"/>
        <v>184.034999855</v>
      </c>
      <c r="N1209" s="9">
        <f t="shared" si="131"/>
        <v>185.39000031400008</v>
      </c>
      <c r="O1209" s="9">
        <f t="shared" si="106"/>
        <v>196.34485809549997</v>
      </c>
      <c r="P1209" s="9">
        <f t="shared" si="129"/>
        <v>6.3649940450000031</v>
      </c>
      <c r="Q1209" s="10">
        <f t="shared" si="130"/>
        <v>0</v>
      </c>
      <c r="R1209" s="9">
        <f t="shared" si="132"/>
        <v>5.0099935859999221</v>
      </c>
      <c r="S1209" s="10">
        <f t="shared" si="134"/>
        <v>0</v>
      </c>
      <c r="T1209" s="9">
        <f t="shared" si="107"/>
        <v>-5.9448641954999744</v>
      </c>
      <c r="U1209" s="10">
        <f t="shared" si="112"/>
        <v>0</v>
      </c>
      <c r="V1209" s="9">
        <f t="shared" si="133"/>
        <v>-1.355000459000081</v>
      </c>
      <c r="W1209" s="10">
        <f t="shared" si="118"/>
        <v>0</v>
      </c>
      <c r="X1209" s="9">
        <f t="shared" si="108"/>
        <v>-12.309858240499977</v>
      </c>
      <c r="Y1209" s="10">
        <f t="shared" si="113"/>
        <v>0</v>
      </c>
      <c r="Z1209" s="9">
        <f t="shared" si="109"/>
        <v>-10.954857781499896</v>
      </c>
      <c r="AA1209" s="10">
        <f t="shared" si="114"/>
        <v>0</v>
      </c>
      <c r="AB1209" s="10">
        <f t="shared" si="115"/>
        <v>0</v>
      </c>
      <c r="AC1209" s="10">
        <f t="shared" si="116"/>
        <v>0</v>
      </c>
      <c r="AD1209" s="10">
        <f t="shared" si="110"/>
        <v>0</v>
      </c>
      <c r="AF1209" s="10">
        <f t="shared" si="111"/>
        <v>0</v>
      </c>
    </row>
    <row r="1210" spans="1:32" ht="15.75" customHeight="1" x14ac:dyDescent="0.2">
      <c r="A1210" s="8">
        <v>45547</v>
      </c>
      <c r="B1210" s="32">
        <v>193.5</v>
      </c>
      <c r="C1210" s="9">
        <f t="shared" si="119"/>
        <v>100.7336655</v>
      </c>
      <c r="D1210" s="10">
        <f t="shared" si="120"/>
        <v>193.5</v>
      </c>
      <c r="E1210" s="10">
        <f t="shared" si="121"/>
        <v>1</v>
      </c>
      <c r="F1210" s="10">
        <f t="shared" si="122"/>
        <v>0</v>
      </c>
      <c r="G1210" s="10">
        <f t="shared" si="123"/>
        <v>0</v>
      </c>
      <c r="H1210" s="10">
        <f t="shared" si="124"/>
        <v>0</v>
      </c>
      <c r="I1210" s="10">
        <f t="shared" si="125"/>
        <v>0</v>
      </c>
      <c r="J1210" s="10">
        <f t="shared" si="126"/>
        <v>0</v>
      </c>
      <c r="K1210" s="10">
        <f t="shared" si="127"/>
        <v>0</v>
      </c>
      <c r="L1210" s="9">
        <f t="shared" si="117"/>
        <v>193.5</v>
      </c>
      <c r="M1210" s="9">
        <f t="shared" si="128"/>
        <v>184.69499969999998</v>
      </c>
      <c r="N1210" s="9">
        <f t="shared" si="131"/>
        <v>185.43000031400004</v>
      </c>
      <c r="O1210" s="9">
        <f t="shared" si="106"/>
        <v>196.38486442799996</v>
      </c>
      <c r="P1210" s="9">
        <f t="shared" si="129"/>
        <v>8.8050003000000174</v>
      </c>
      <c r="Q1210" s="10">
        <f t="shared" si="130"/>
        <v>0</v>
      </c>
      <c r="R1210" s="9">
        <f t="shared" si="132"/>
        <v>8.0699996859999601</v>
      </c>
      <c r="S1210" s="10">
        <f t="shared" si="134"/>
        <v>0</v>
      </c>
      <c r="T1210" s="9">
        <f t="shared" si="107"/>
        <v>-2.8848644279999576</v>
      </c>
      <c r="U1210" s="10">
        <f t="shared" si="112"/>
        <v>0</v>
      </c>
      <c r="V1210" s="9">
        <f t="shared" si="133"/>
        <v>-0.73500061400005734</v>
      </c>
      <c r="W1210" s="10">
        <f t="shared" si="118"/>
        <v>0</v>
      </c>
      <c r="X1210" s="9">
        <f t="shared" si="108"/>
        <v>-11.689864727999975</v>
      </c>
      <c r="Y1210" s="10">
        <f t="shared" si="113"/>
        <v>0</v>
      </c>
      <c r="Z1210" s="9">
        <f t="shared" si="109"/>
        <v>-10.954864113999918</v>
      </c>
      <c r="AA1210" s="10">
        <f t="shared" si="114"/>
        <v>0</v>
      </c>
      <c r="AB1210" s="10">
        <f t="shared" si="115"/>
        <v>0</v>
      </c>
      <c r="AC1210" s="10">
        <f t="shared" si="116"/>
        <v>0</v>
      </c>
      <c r="AD1210" s="10">
        <f t="shared" si="110"/>
        <v>0</v>
      </c>
      <c r="AF1210" s="10">
        <f t="shared" si="111"/>
        <v>0</v>
      </c>
    </row>
    <row r="1211" spans="1:32" ht="15.75" customHeight="1" x14ac:dyDescent="0.2">
      <c r="A1211" s="8">
        <v>45548</v>
      </c>
      <c r="B1211" s="32">
        <v>193.1499939</v>
      </c>
      <c r="C1211" s="9">
        <f t="shared" si="119"/>
        <v>100.7336655</v>
      </c>
      <c r="D1211" s="10">
        <f t="shared" si="120"/>
        <v>193.1499939</v>
      </c>
      <c r="E1211" s="10">
        <f t="shared" si="121"/>
        <v>1</v>
      </c>
      <c r="F1211" s="10">
        <f t="shared" si="122"/>
        <v>0</v>
      </c>
      <c r="G1211" s="10">
        <f t="shared" si="123"/>
        <v>0</v>
      </c>
      <c r="H1211" s="10">
        <f t="shared" si="124"/>
        <v>0</v>
      </c>
      <c r="I1211" s="10">
        <f t="shared" si="125"/>
        <v>0</v>
      </c>
      <c r="J1211" s="10">
        <f t="shared" si="126"/>
        <v>0</v>
      </c>
      <c r="K1211" s="10">
        <f t="shared" si="127"/>
        <v>0</v>
      </c>
      <c r="L1211" s="9">
        <f t="shared" si="117"/>
        <v>193.1499939</v>
      </c>
      <c r="M1211" s="9">
        <f t="shared" si="128"/>
        <v>185.32749939499999</v>
      </c>
      <c r="N1211" s="9">
        <f t="shared" si="131"/>
        <v>185.47000031400003</v>
      </c>
      <c r="O1211" s="9">
        <f t="shared" si="106"/>
        <v>196.42582618949996</v>
      </c>
      <c r="P1211" s="9">
        <f t="shared" si="129"/>
        <v>7.8224945050000088</v>
      </c>
      <c r="Q1211" s="10">
        <f t="shared" si="130"/>
        <v>0</v>
      </c>
      <c r="R1211" s="9">
        <f t="shared" si="132"/>
        <v>7.6799935859999664</v>
      </c>
      <c r="S1211" s="10">
        <f t="shared" si="134"/>
        <v>0</v>
      </c>
      <c r="T1211" s="9">
        <f t="shared" si="107"/>
        <v>-3.2758322894999594</v>
      </c>
      <c r="U1211" s="10">
        <f t="shared" si="112"/>
        <v>0</v>
      </c>
      <c r="V1211" s="9">
        <f t="shared" si="133"/>
        <v>-0.14250091900004236</v>
      </c>
      <c r="W1211" s="10">
        <f t="shared" si="118"/>
        <v>0</v>
      </c>
      <c r="X1211" s="9">
        <f t="shared" si="108"/>
        <v>-11.098326794499968</v>
      </c>
      <c r="Y1211" s="10">
        <f t="shared" si="113"/>
        <v>0</v>
      </c>
      <c r="Z1211" s="9">
        <f t="shared" si="109"/>
        <v>-10.955825875499926</v>
      </c>
      <c r="AA1211" s="10">
        <f t="shared" si="114"/>
        <v>0</v>
      </c>
      <c r="AB1211" s="10">
        <f t="shared" si="115"/>
        <v>0</v>
      </c>
      <c r="AC1211" s="10">
        <f t="shared" si="116"/>
        <v>0</v>
      </c>
      <c r="AD1211" s="10">
        <f t="shared" si="110"/>
        <v>0</v>
      </c>
      <c r="AF1211" s="10">
        <f t="shared" si="111"/>
        <v>0</v>
      </c>
    </row>
    <row r="1212" spans="1:32" ht="15.75" customHeight="1" x14ac:dyDescent="0.2">
      <c r="A1212" s="8">
        <v>45551</v>
      </c>
      <c r="B1212" s="32">
        <v>190.1499939</v>
      </c>
      <c r="C1212" s="9">
        <f t="shared" si="119"/>
        <v>100.7336655</v>
      </c>
      <c r="D1212" s="10">
        <f t="shared" si="120"/>
        <v>190.1499939</v>
      </c>
      <c r="E1212" s="10">
        <f t="shared" si="121"/>
        <v>1</v>
      </c>
      <c r="F1212" s="10">
        <f t="shared" si="122"/>
        <v>0</v>
      </c>
      <c r="G1212" s="10">
        <f t="shared" si="123"/>
        <v>0</v>
      </c>
      <c r="H1212" s="10">
        <f t="shared" si="124"/>
        <v>0</v>
      </c>
      <c r="I1212" s="10">
        <f t="shared" si="125"/>
        <v>0</v>
      </c>
      <c r="J1212" s="10">
        <f t="shared" si="126"/>
        <v>0</v>
      </c>
      <c r="K1212" s="10">
        <f t="shared" si="127"/>
        <v>0</v>
      </c>
      <c r="L1212" s="9">
        <f t="shared" si="117"/>
        <v>190.1499939</v>
      </c>
      <c r="M1212" s="9">
        <f t="shared" si="128"/>
        <v>185.74749909000002</v>
      </c>
      <c r="N1212" s="9">
        <f t="shared" si="131"/>
        <v>185.48200013000005</v>
      </c>
      <c r="O1212" s="9">
        <f t="shared" si="106"/>
        <v>196.45670707949998</v>
      </c>
      <c r="P1212" s="9">
        <f t="shared" si="129"/>
        <v>4.402494809999979</v>
      </c>
      <c r="Q1212" s="10">
        <f t="shared" si="130"/>
        <v>0</v>
      </c>
      <c r="R1212" s="9">
        <f t="shared" si="132"/>
        <v>4.6679937699999527</v>
      </c>
      <c r="S1212" s="10">
        <f t="shared" si="134"/>
        <v>0</v>
      </c>
      <c r="T1212" s="9">
        <f t="shared" si="107"/>
        <v>-6.3067131794999796</v>
      </c>
      <c r="U1212" s="10">
        <f t="shared" si="112"/>
        <v>0</v>
      </c>
      <c r="V1212" s="9">
        <f t="shared" si="133"/>
        <v>0.26549895999997375</v>
      </c>
      <c r="W1212" s="10">
        <f t="shared" si="118"/>
        <v>1</v>
      </c>
      <c r="X1212" s="9">
        <f t="shared" si="108"/>
        <v>-10.709207989499959</v>
      </c>
      <c r="Y1212" s="10">
        <f t="shared" si="113"/>
        <v>0</v>
      </c>
      <c r="Z1212" s="9">
        <f t="shared" si="109"/>
        <v>-10.974706949499932</v>
      </c>
      <c r="AA1212" s="10">
        <f t="shared" si="114"/>
        <v>0</v>
      </c>
      <c r="AB1212" s="10">
        <f t="shared" si="115"/>
        <v>0</v>
      </c>
      <c r="AC1212" s="10">
        <f t="shared" si="116"/>
        <v>0</v>
      </c>
      <c r="AD1212" s="10">
        <f t="shared" si="110"/>
        <v>0</v>
      </c>
      <c r="AF1212" s="10">
        <f t="shared" si="111"/>
        <v>0</v>
      </c>
    </row>
    <row r="1213" spans="1:32" ht="15.75" customHeight="1" x14ac:dyDescent="0.2">
      <c r="A1213" s="8">
        <v>45552</v>
      </c>
      <c r="B1213" s="32">
        <v>192.25</v>
      </c>
      <c r="C1213" s="9">
        <f t="shared" si="119"/>
        <v>100.7336655</v>
      </c>
      <c r="D1213" s="10">
        <f t="shared" si="120"/>
        <v>192.25</v>
      </c>
      <c r="E1213" s="10">
        <f t="shared" si="121"/>
        <v>1</v>
      </c>
      <c r="F1213" s="10">
        <f t="shared" si="122"/>
        <v>0</v>
      </c>
      <c r="G1213" s="10">
        <f t="shared" si="123"/>
        <v>0</v>
      </c>
      <c r="H1213" s="10">
        <f t="shared" si="124"/>
        <v>0</v>
      </c>
      <c r="I1213" s="10">
        <f t="shared" si="125"/>
        <v>0</v>
      </c>
      <c r="J1213" s="10">
        <f t="shared" si="126"/>
        <v>0</v>
      </c>
      <c r="K1213" s="10">
        <f t="shared" si="127"/>
        <v>0</v>
      </c>
      <c r="L1213" s="9">
        <f t="shared" si="117"/>
        <v>192.25</v>
      </c>
      <c r="M1213" s="9">
        <f t="shared" si="128"/>
        <v>186.29749909</v>
      </c>
      <c r="N1213" s="9">
        <f t="shared" si="131"/>
        <v>185.62600006800002</v>
      </c>
      <c r="O1213" s="9">
        <f t="shared" si="106"/>
        <v>196.4985799435</v>
      </c>
      <c r="P1213" s="9">
        <f t="shared" si="129"/>
        <v>5.9525009099999977</v>
      </c>
      <c r="Q1213" s="10">
        <f t="shared" si="130"/>
        <v>0</v>
      </c>
      <c r="R1213" s="9">
        <f t="shared" si="132"/>
        <v>6.6239999319999754</v>
      </c>
      <c r="S1213" s="10">
        <f t="shared" si="134"/>
        <v>0</v>
      </c>
      <c r="T1213" s="9">
        <f t="shared" si="107"/>
        <v>-4.2485799435000047</v>
      </c>
      <c r="U1213" s="10">
        <f t="shared" si="112"/>
        <v>0</v>
      </c>
      <c r="V1213" s="9">
        <f t="shared" si="133"/>
        <v>0.67149902199997769</v>
      </c>
      <c r="W1213" s="10">
        <f t="shared" si="118"/>
        <v>0</v>
      </c>
      <c r="X1213" s="9">
        <f t="shared" si="108"/>
        <v>-10.201080853500002</v>
      </c>
      <c r="Y1213" s="10">
        <f t="shared" si="113"/>
        <v>0</v>
      </c>
      <c r="Z1213" s="9">
        <f t="shared" si="109"/>
        <v>-10.87257987549998</v>
      </c>
      <c r="AA1213" s="10">
        <f t="shared" si="114"/>
        <v>0</v>
      </c>
      <c r="AB1213" s="10">
        <f t="shared" si="115"/>
        <v>0</v>
      </c>
      <c r="AC1213" s="10">
        <f t="shared" si="116"/>
        <v>0</v>
      </c>
      <c r="AD1213" s="10">
        <f t="shared" si="110"/>
        <v>0</v>
      </c>
      <c r="AF1213" s="10">
        <f t="shared" si="111"/>
        <v>0</v>
      </c>
    </row>
    <row r="1214" spans="1:32" ht="15.75" customHeight="1" x14ac:dyDescent="0.2">
      <c r="A1214" s="8">
        <v>45553</v>
      </c>
      <c r="B1214" s="32">
        <v>192</v>
      </c>
      <c r="C1214" s="9">
        <f t="shared" si="119"/>
        <v>100.7336655</v>
      </c>
      <c r="D1214" s="10">
        <f t="shared" si="120"/>
        <v>192</v>
      </c>
      <c r="E1214" s="10">
        <f t="shared" si="121"/>
        <v>1</v>
      </c>
      <c r="F1214" s="10">
        <f t="shared" si="122"/>
        <v>0</v>
      </c>
      <c r="G1214" s="10">
        <f t="shared" si="123"/>
        <v>0</v>
      </c>
      <c r="H1214" s="10">
        <f t="shared" si="124"/>
        <v>0</v>
      </c>
      <c r="I1214" s="10">
        <f t="shared" si="125"/>
        <v>0</v>
      </c>
      <c r="J1214" s="10">
        <f t="shared" si="126"/>
        <v>0</v>
      </c>
      <c r="K1214" s="10">
        <f t="shared" si="127"/>
        <v>0</v>
      </c>
      <c r="L1214" s="9">
        <f t="shared" si="117"/>
        <v>192</v>
      </c>
      <c r="M1214" s="9">
        <f t="shared" si="128"/>
        <v>186.75999909000001</v>
      </c>
      <c r="N1214" s="9">
        <f t="shared" si="131"/>
        <v>185.73000000600004</v>
      </c>
      <c r="O1214" s="9">
        <f t="shared" si="106"/>
        <v>196.52862671150001</v>
      </c>
      <c r="P1214" s="9">
        <f t="shared" si="129"/>
        <v>5.240000909999992</v>
      </c>
      <c r="Q1214" s="10">
        <f t="shared" si="130"/>
        <v>0</v>
      </c>
      <c r="R1214" s="9">
        <f t="shared" si="132"/>
        <v>6.26999999399996</v>
      </c>
      <c r="S1214" s="10">
        <f t="shared" si="134"/>
        <v>0</v>
      </c>
      <c r="T1214" s="9">
        <f t="shared" si="107"/>
        <v>-4.5286267115000101</v>
      </c>
      <c r="U1214" s="10">
        <f t="shared" si="112"/>
        <v>0</v>
      </c>
      <c r="V1214" s="9">
        <f t="shared" si="133"/>
        <v>1.029999083999968</v>
      </c>
      <c r="W1214" s="10">
        <f t="shared" si="118"/>
        <v>0</v>
      </c>
      <c r="X1214" s="9">
        <f t="shared" si="108"/>
        <v>-9.7686276215000021</v>
      </c>
      <c r="Y1214" s="10">
        <f t="shared" si="113"/>
        <v>0</v>
      </c>
      <c r="Z1214" s="9">
        <f t="shared" si="109"/>
        <v>-10.79862670549997</v>
      </c>
      <c r="AA1214" s="10">
        <f t="shared" si="114"/>
        <v>0</v>
      </c>
      <c r="AB1214" s="10">
        <f t="shared" si="115"/>
        <v>0</v>
      </c>
      <c r="AC1214" s="10">
        <f t="shared" si="116"/>
        <v>0</v>
      </c>
      <c r="AD1214" s="10">
        <f t="shared" si="110"/>
        <v>0</v>
      </c>
      <c r="AF1214" s="10">
        <f t="shared" si="111"/>
        <v>0</v>
      </c>
    </row>
    <row r="1215" spans="1:32" ht="15.75" customHeight="1" x14ac:dyDescent="0.2">
      <c r="A1215" s="8">
        <v>45554</v>
      </c>
      <c r="B1215" s="32">
        <v>195.1000061</v>
      </c>
      <c r="C1215" s="9">
        <f t="shared" si="119"/>
        <v>100.7336655</v>
      </c>
      <c r="D1215" s="10">
        <f t="shared" si="120"/>
        <v>195.1000061</v>
      </c>
      <c r="E1215" s="10">
        <f t="shared" si="121"/>
        <v>1</v>
      </c>
      <c r="F1215" s="10">
        <f t="shared" si="122"/>
        <v>0</v>
      </c>
      <c r="G1215" s="10">
        <f t="shared" si="123"/>
        <v>0</v>
      </c>
      <c r="H1215" s="10">
        <f t="shared" si="124"/>
        <v>0</v>
      </c>
      <c r="I1215" s="10">
        <f t="shared" si="125"/>
        <v>0</v>
      </c>
      <c r="J1215" s="10">
        <f t="shared" si="126"/>
        <v>0</v>
      </c>
      <c r="K1215" s="10">
        <f t="shared" si="127"/>
        <v>0</v>
      </c>
      <c r="L1215" s="9">
        <f t="shared" si="117"/>
        <v>195.1000061</v>
      </c>
      <c r="M1215" s="9">
        <f t="shared" si="128"/>
        <v>187.36249924000001</v>
      </c>
      <c r="N1215" s="9">
        <f t="shared" si="131"/>
        <v>185.87500000600002</v>
      </c>
      <c r="O1215" s="9">
        <f t="shared" si="106"/>
        <v>196.56777870450003</v>
      </c>
      <c r="P1215" s="9">
        <f t="shared" si="129"/>
        <v>7.7375068599999963</v>
      </c>
      <c r="Q1215" s="10">
        <f t="shared" si="130"/>
        <v>0</v>
      </c>
      <c r="R1215" s="9">
        <f t="shared" si="132"/>
        <v>9.2250060939999798</v>
      </c>
      <c r="S1215" s="10">
        <f t="shared" si="134"/>
        <v>0</v>
      </c>
      <c r="T1215" s="9">
        <f t="shared" si="107"/>
        <v>-1.467772604500027</v>
      </c>
      <c r="U1215" s="10">
        <f t="shared" si="112"/>
        <v>0</v>
      </c>
      <c r="V1215" s="9">
        <f t="shared" si="133"/>
        <v>1.4874992339999835</v>
      </c>
      <c r="W1215" s="10">
        <f t="shared" si="118"/>
        <v>0</v>
      </c>
      <c r="X1215" s="9">
        <f t="shared" si="108"/>
        <v>-9.2052794645000233</v>
      </c>
      <c r="Y1215" s="10">
        <f t="shared" si="113"/>
        <v>0</v>
      </c>
      <c r="Z1215" s="9">
        <f t="shared" si="109"/>
        <v>-10.692778698500007</v>
      </c>
      <c r="AA1215" s="10">
        <f t="shared" si="114"/>
        <v>0</v>
      </c>
      <c r="AB1215" s="10">
        <f t="shared" si="115"/>
        <v>0</v>
      </c>
      <c r="AC1215" s="10">
        <f t="shared" si="116"/>
        <v>0</v>
      </c>
      <c r="AD1215" s="10">
        <f t="shared" si="110"/>
        <v>0</v>
      </c>
      <c r="AF1215" s="10">
        <f t="shared" si="111"/>
        <v>0</v>
      </c>
    </row>
    <row r="1216" spans="1:32" ht="15.75" customHeight="1" x14ac:dyDescent="0.2">
      <c r="A1216" s="8">
        <v>45555</v>
      </c>
      <c r="B1216" s="32">
        <v>188.0500031</v>
      </c>
      <c r="C1216" s="9">
        <f t="shared" si="119"/>
        <v>100.7336655</v>
      </c>
      <c r="D1216" s="10">
        <f t="shared" si="120"/>
        <v>188.0500031</v>
      </c>
      <c r="E1216" s="10">
        <f t="shared" si="121"/>
        <v>1</v>
      </c>
      <c r="F1216" s="10">
        <f t="shared" si="122"/>
        <v>0</v>
      </c>
      <c r="G1216" s="10">
        <f t="shared" si="123"/>
        <v>0</v>
      </c>
      <c r="H1216" s="10">
        <f t="shared" si="124"/>
        <v>0</v>
      </c>
      <c r="I1216" s="10">
        <f t="shared" si="125"/>
        <v>0</v>
      </c>
      <c r="J1216" s="10">
        <f t="shared" si="126"/>
        <v>0</v>
      </c>
      <c r="K1216" s="10">
        <f t="shared" si="127"/>
        <v>0</v>
      </c>
      <c r="L1216" s="9">
        <f t="shared" si="117"/>
        <v>188.0500031</v>
      </c>
      <c r="M1216" s="9">
        <f t="shared" si="128"/>
        <v>187.63749924000001</v>
      </c>
      <c r="N1216" s="9">
        <f t="shared" si="131"/>
        <v>185.78600006799999</v>
      </c>
      <c r="O1216" s="9">
        <f t="shared" si="106"/>
        <v>196.57094284349998</v>
      </c>
      <c r="P1216" s="9">
        <f t="shared" si="129"/>
        <v>0.41250385999998684</v>
      </c>
      <c r="Q1216" s="10">
        <f t="shared" si="130"/>
        <v>0</v>
      </c>
      <c r="R1216" s="9">
        <f t="shared" si="132"/>
        <v>2.2640030320000051</v>
      </c>
      <c r="S1216" s="10">
        <f t="shared" si="134"/>
        <v>0</v>
      </c>
      <c r="T1216" s="9">
        <f t="shared" si="107"/>
        <v>-8.5209397434999801</v>
      </c>
      <c r="U1216" s="10">
        <f t="shared" si="112"/>
        <v>0</v>
      </c>
      <c r="V1216" s="9">
        <f t="shared" si="133"/>
        <v>1.8514991720000182</v>
      </c>
      <c r="W1216" s="10">
        <f t="shared" si="118"/>
        <v>0</v>
      </c>
      <c r="X1216" s="9">
        <f t="shared" si="108"/>
        <v>-8.9334436034999669</v>
      </c>
      <c r="Y1216" s="10">
        <f t="shared" si="113"/>
        <v>0</v>
      </c>
      <c r="Z1216" s="9">
        <f t="shared" si="109"/>
        <v>-10.784942775499985</v>
      </c>
      <c r="AA1216" s="10">
        <f t="shared" si="114"/>
        <v>0</v>
      </c>
      <c r="AB1216" s="10">
        <f t="shared" si="115"/>
        <v>0</v>
      </c>
      <c r="AC1216" s="10">
        <f t="shared" si="116"/>
        <v>0</v>
      </c>
      <c r="AD1216" s="10">
        <f t="shared" si="110"/>
        <v>0</v>
      </c>
      <c r="AF1216" s="10">
        <f t="shared" si="111"/>
        <v>0</v>
      </c>
    </row>
    <row r="1217" spans="1:32" ht="15.75" customHeight="1" x14ac:dyDescent="0.2">
      <c r="A1217" s="8">
        <v>45558</v>
      </c>
      <c r="B1217" s="32">
        <v>188.6000061</v>
      </c>
      <c r="C1217" s="9">
        <f t="shared" si="119"/>
        <v>100.7336655</v>
      </c>
      <c r="D1217" s="10">
        <f t="shared" si="120"/>
        <v>188.6000061</v>
      </c>
      <c r="E1217" s="10">
        <f t="shared" si="121"/>
        <v>1</v>
      </c>
      <c r="F1217" s="10">
        <f t="shared" si="122"/>
        <v>0</v>
      </c>
      <c r="G1217" s="10">
        <f t="shared" si="123"/>
        <v>0</v>
      </c>
      <c r="H1217" s="10">
        <f t="shared" si="124"/>
        <v>0</v>
      </c>
      <c r="I1217" s="10">
        <f t="shared" si="125"/>
        <v>0</v>
      </c>
      <c r="J1217" s="10">
        <f t="shared" si="126"/>
        <v>0</v>
      </c>
      <c r="K1217" s="10">
        <f t="shared" si="127"/>
        <v>0</v>
      </c>
      <c r="L1217" s="9">
        <f t="shared" si="117"/>
        <v>188.6000061</v>
      </c>
      <c r="M1217" s="9">
        <f t="shared" si="128"/>
        <v>187.90499954500001</v>
      </c>
      <c r="N1217" s="9">
        <f t="shared" si="131"/>
        <v>185.72000031199994</v>
      </c>
      <c r="O1217" s="9">
        <f t="shared" si="106"/>
        <v>196.5687405425</v>
      </c>
      <c r="P1217" s="9">
        <f t="shared" si="129"/>
        <v>0.69500655499999198</v>
      </c>
      <c r="Q1217" s="10">
        <f t="shared" si="130"/>
        <v>0</v>
      </c>
      <c r="R1217" s="9">
        <f t="shared" si="132"/>
        <v>2.8800057880000622</v>
      </c>
      <c r="S1217" s="10">
        <f t="shared" si="134"/>
        <v>0</v>
      </c>
      <c r="T1217" s="9">
        <f t="shared" si="107"/>
        <v>-7.9687344424999935</v>
      </c>
      <c r="U1217" s="10">
        <f t="shared" si="112"/>
        <v>0</v>
      </c>
      <c r="V1217" s="9">
        <f t="shared" si="133"/>
        <v>2.1849992330000703</v>
      </c>
      <c r="W1217" s="10">
        <f t="shared" si="118"/>
        <v>0</v>
      </c>
      <c r="X1217" s="9">
        <f t="shared" si="108"/>
        <v>-8.6637409974999855</v>
      </c>
      <c r="Y1217" s="10">
        <f t="shared" si="113"/>
        <v>0</v>
      </c>
      <c r="Z1217" s="9">
        <f t="shared" si="109"/>
        <v>-10.848740230500056</v>
      </c>
      <c r="AA1217" s="10">
        <f t="shared" si="114"/>
        <v>0</v>
      </c>
      <c r="AB1217" s="10">
        <f t="shared" si="115"/>
        <v>0</v>
      </c>
      <c r="AC1217" s="10">
        <f t="shared" si="116"/>
        <v>0</v>
      </c>
      <c r="AD1217" s="10">
        <f t="shared" si="110"/>
        <v>0</v>
      </c>
      <c r="AF1217" s="10">
        <f t="shared" si="111"/>
        <v>0</v>
      </c>
    </row>
    <row r="1218" spans="1:32" ht="15.75" customHeight="1" x14ac:dyDescent="0.2">
      <c r="A1218" s="8">
        <v>45559</v>
      </c>
      <c r="B1218" s="32">
        <v>189.5</v>
      </c>
      <c r="C1218" s="9">
        <f t="shared" si="119"/>
        <v>100.7336655</v>
      </c>
      <c r="D1218" s="10">
        <f t="shared" si="120"/>
        <v>189.5</v>
      </c>
      <c r="E1218" s="10">
        <f t="shared" si="121"/>
        <v>1</v>
      </c>
      <c r="F1218" s="10">
        <f t="shared" si="122"/>
        <v>0</v>
      </c>
      <c r="G1218" s="10">
        <f t="shared" si="123"/>
        <v>0</v>
      </c>
      <c r="H1218" s="10">
        <f t="shared" si="124"/>
        <v>0</v>
      </c>
      <c r="I1218" s="10">
        <f t="shared" si="125"/>
        <v>0</v>
      </c>
      <c r="J1218" s="10">
        <f t="shared" si="126"/>
        <v>0</v>
      </c>
      <c r="K1218" s="10">
        <f t="shared" si="127"/>
        <v>0</v>
      </c>
      <c r="L1218" s="9">
        <f t="shared" si="117"/>
        <v>189.5</v>
      </c>
      <c r="M1218" s="9">
        <f t="shared" si="128"/>
        <v>188.13749924000001</v>
      </c>
      <c r="N1218" s="9">
        <f t="shared" si="131"/>
        <v>185.66100037399997</v>
      </c>
      <c r="O1218" s="9">
        <f t="shared" si="106"/>
        <v>196.56734886449999</v>
      </c>
      <c r="P1218" s="9">
        <f t="shared" si="129"/>
        <v>1.362500759999989</v>
      </c>
      <c r="Q1218" s="10">
        <f t="shared" si="130"/>
        <v>0</v>
      </c>
      <c r="R1218" s="9">
        <f t="shared" si="132"/>
        <v>3.8389996260000316</v>
      </c>
      <c r="S1218" s="10">
        <f t="shared" si="134"/>
        <v>0</v>
      </c>
      <c r="T1218" s="9">
        <f t="shared" si="107"/>
        <v>-7.0673488644999907</v>
      </c>
      <c r="U1218" s="10">
        <f t="shared" si="112"/>
        <v>0</v>
      </c>
      <c r="V1218" s="9">
        <f t="shared" si="133"/>
        <v>2.4764988660000427</v>
      </c>
      <c r="W1218" s="10">
        <f t="shared" si="118"/>
        <v>0</v>
      </c>
      <c r="X1218" s="9">
        <f t="shared" si="108"/>
        <v>-8.4298496244999797</v>
      </c>
      <c r="Y1218" s="10">
        <f t="shared" si="113"/>
        <v>0</v>
      </c>
      <c r="Z1218" s="9">
        <f t="shared" si="109"/>
        <v>-10.906348490500022</v>
      </c>
      <c r="AA1218" s="10">
        <f t="shared" si="114"/>
        <v>0</v>
      </c>
      <c r="AB1218" s="10">
        <f t="shared" si="115"/>
        <v>0</v>
      </c>
      <c r="AC1218" s="10">
        <f t="shared" si="116"/>
        <v>0</v>
      </c>
      <c r="AD1218" s="10">
        <f t="shared" si="110"/>
        <v>0</v>
      </c>
      <c r="AF1218" s="10">
        <f t="shared" si="111"/>
        <v>0</v>
      </c>
    </row>
    <row r="1219" spans="1:32" ht="15.75" customHeight="1" x14ac:dyDescent="0.2">
      <c r="A1219" s="8">
        <v>45560</v>
      </c>
      <c r="B1219" s="32">
        <v>189.6499939</v>
      </c>
      <c r="C1219" s="9">
        <f t="shared" si="119"/>
        <v>100.7336655</v>
      </c>
      <c r="D1219" s="10">
        <f t="shared" si="120"/>
        <v>189.6499939</v>
      </c>
      <c r="E1219" s="10">
        <f t="shared" si="121"/>
        <v>1</v>
      </c>
      <c r="F1219" s="10">
        <f t="shared" si="122"/>
        <v>0</v>
      </c>
      <c r="G1219" s="10">
        <f t="shared" si="123"/>
        <v>0</v>
      </c>
      <c r="H1219" s="10">
        <f t="shared" si="124"/>
        <v>0</v>
      </c>
      <c r="I1219" s="10">
        <f t="shared" si="125"/>
        <v>0</v>
      </c>
      <c r="J1219" s="10">
        <f t="shared" si="126"/>
        <v>0</v>
      </c>
      <c r="K1219" s="10">
        <f t="shared" si="127"/>
        <v>0</v>
      </c>
      <c r="L1219" s="9">
        <f t="shared" si="117"/>
        <v>189.6499939</v>
      </c>
      <c r="M1219" s="9">
        <f t="shared" si="128"/>
        <v>188.36749878000001</v>
      </c>
      <c r="N1219" s="9">
        <f t="shared" si="131"/>
        <v>185.58600037399995</v>
      </c>
      <c r="O1219" s="9">
        <f t="shared" si="106"/>
        <v>196.56596924099995</v>
      </c>
      <c r="P1219" s="9">
        <f t="shared" si="129"/>
        <v>1.282495119999993</v>
      </c>
      <c r="Q1219" s="10">
        <f t="shared" si="130"/>
        <v>0</v>
      </c>
      <c r="R1219" s="9">
        <f t="shared" si="132"/>
        <v>4.063993526000047</v>
      </c>
      <c r="S1219" s="10">
        <f t="shared" si="134"/>
        <v>0</v>
      </c>
      <c r="T1219" s="9">
        <f t="shared" si="107"/>
        <v>-6.9159753409999496</v>
      </c>
      <c r="U1219" s="10">
        <f t="shared" si="112"/>
        <v>0</v>
      </c>
      <c r="V1219" s="9">
        <f t="shared" si="133"/>
        <v>2.781498406000054</v>
      </c>
      <c r="W1219" s="10">
        <f t="shared" si="118"/>
        <v>0</v>
      </c>
      <c r="X1219" s="9">
        <f t="shared" si="108"/>
        <v>-8.1984704609999426</v>
      </c>
      <c r="Y1219" s="10">
        <f t="shared" si="113"/>
        <v>0</v>
      </c>
      <c r="Z1219" s="9">
        <f t="shared" si="109"/>
        <v>-10.979968866999997</v>
      </c>
      <c r="AA1219" s="10">
        <f t="shared" si="114"/>
        <v>0</v>
      </c>
      <c r="AB1219" s="10">
        <f t="shared" si="115"/>
        <v>0</v>
      </c>
      <c r="AC1219" s="10">
        <f t="shared" si="116"/>
        <v>0</v>
      </c>
      <c r="AD1219" s="10">
        <f t="shared" si="110"/>
        <v>0</v>
      </c>
      <c r="AF1219" s="10">
        <f t="shared" si="111"/>
        <v>0</v>
      </c>
    </row>
    <row r="1220" spans="1:32" ht="15.75" customHeight="1" x14ac:dyDescent="0.2">
      <c r="A1220" s="8">
        <v>45561</v>
      </c>
      <c r="B1220" s="32">
        <v>195.5</v>
      </c>
      <c r="C1220" s="9">
        <f t="shared" si="119"/>
        <v>100.7336655</v>
      </c>
      <c r="D1220" s="10">
        <f t="shared" si="120"/>
        <v>195.5</v>
      </c>
      <c r="E1220" s="10">
        <f t="shared" si="121"/>
        <v>1</v>
      </c>
      <c r="F1220" s="10">
        <f t="shared" si="122"/>
        <v>0</v>
      </c>
      <c r="G1220" s="10">
        <f t="shared" si="123"/>
        <v>0</v>
      </c>
      <c r="H1220" s="10">
        <f t="shared" si="124"/>
        <v>0</v>
      </c>
      <c r="I1220" s="10">
        <f t="shared" si="125"/>
        <v>0</v>
      </c>
      <c r="J1220" s="10">
        <f t="shared" si="126"/>
        <v>0</v>
      </c>
      <c r="K1220" s="10">
        <f t="shared" si="127"/>
        <v>0</v>
      </c>
      <c r="L1220" s="9">
        <f t="shared" si="117"/>
        <v>195.5</v>
      </c>
      <c r="M1220" s="9">
        <f t="shared" si="128"/>
        <v>188.84249878</v>
      </c>
      <c r="N1220" s="9">
        <f t="shared" si="131"/>
        <v>185.59000031199997</v>
      </c>
      <c r="O1220" s="9">
        <f t="shared" si="106"/>
        <v>196.59949661549996</v>
      </c>
      <c r="P1220" s="9">
        <f t="shared" si="129"/>
        <v>6.6575012200000003</v>
      </c>
      <c r="Q1220" s="10">
        <f t="shared" si="130"/>
        <v>0</v>
      </c>
      <c r="R1220" s="9">
        <f t="shared" si="132"/>
        <v>9.9099996880000276</v>
      </c>
      <c r="S1220" s="10">
        <f t="shared" si="134"/>
        <v>0</v>
      </c>
      <c r="T1220" s="9">
        <f t="shared" si="107"/>
        <v>-1.0994966154999588</v>
      </c>
      <c r="U1220" s="10">
        <f t="shared" si="112"/>
        <v>0</v>
      </c>
      <c r="V1220" s="9">
        <f t="shared" si="133"/>
        <v>3.2524984680000273</v>
      </c>
      <c r="W1220" s="10">
        <f t="shared" si="118"/>
        <v>0</v>
      </c>
      <c r="X1220" s="9">
        <f t="shared" si="108"/>
        <v>-7.7569978354999591</v>
      </c>
      <c r="Y1220" s="10">
        <f t="shared" si="113"/>
        <v>0</v>
      </c>
      <c r="Z1220" s="9">
        <f t="shared" si="109"/>
        <v>-11.009496303499986</v>
      </c>
      <c r="AA1220" s="10">
        <f t="shared" si="114"/>
        <v>0</v>
      </c>
      <c r="AB1220" s="10">
        <f t="shared" si="115"/>
        <v>0</v>
      </c>
      <c r="AC1220" s="10">
        <f t="shared" si="116"/>
        <v>0</v>
      </c>
      <c r="AD1220" s="10">
        <f t="shared" si="110"/>
        <v>0</v>
      </c>
      <c r="AF1220" s="10">
        <f t="shared" si="111"/>
        <v>0</v>
      </c>
    </row>
    <row r="1221" spans="1:32" ht="15.75" customHeight="1" x14ac:dyDescent="0.2">
      <c r="A1221" s="8">
        <v>45562</v>
      </c>
      <c r="B1221" s="32">
        <v>199.8999939</v>
      </c>
      <c r="C1221" s="9">
        <f t="shared" si="119"/>
        <v>100.7336655</v>
      </c>
      <c r="D1221" s="10">
        <f t="shared" si="120"/>
        <v>199.8999939</v>
      </c>
      <c r="E1221" s="10">
        <f t="shared" si="121"/>
        <v>1</v>
      </c>
      <c r="F1221" s="10">
        <f t="shared" si="122"/>
        <v>0</v>
      </c>
      <c r="G1221" s="10">
        <f t="shared" si="123"/>
        <v>0</v>
      </c>
      <c r="H1221" s="10">
        <f t="shared" si="124"/>
        <v>0</v>
      </c>
      <c r="I1221" s="10">
        <f t="shared" si="125"/>
        <v>0</v>
      </c>
      <c r="J1221" s="10">
        <f t="shared" si="126"/>
        <v>0</v>
      </c>
      <c r="K1221" s="10">
        <f t="shared" si="127"/>
        <v>0</v>
      </c>
      <c r="L1221" s="9">
        <f t="shared" si="117"/>
        <v>199.8999939</v>
      </c>
      <c r="M1221" s="9">
        <f t="shared" si="128"/>
        <v>189.46249847500002</v>
      </c>
      <c r="N1221" s="9">
        <f t="shared" si="131"/>
        <v>185.70000031199999</v>
      </c>
      <c r="O1221" s="9">
        <f t="shared" si="106"/>
        <v>196.64887512499999</v>
      </c>
      <c r="P1221" s="9">
        <f t="shared" si="129"/>
        <v>10.43749542499998</v>
      </c>
      <c r="Q1221" s="10">
        <f t="shared" si="130"/>
        <v>0</v>
      </c>
      <c r="R1221" s="9">
        <f t="shared" si="132"/>
        <v>14.199993588000012</v>
      </c>
      <c r="S1221" s="10">
        <f t="shared" si="134"/>
        <v>0</v>
      </c>
      <c r="T1221" s="9">
        <f t="shared" si="107"/>
        <v>3.251118775000009</v>
      </c>
      <c r="U1221" s="10">
        <f t="shared" si="112"/>
        <v>1</v>
      </c>
      <c r="V1221" s="9">
        <f t="shared" si="133"/>
        <v>3.762498163000032</v>
      </c>
      <c r="W1221" s="10">
        <f t="shared" si="118"/>
        <v>0</v>
      </c>
      <c r="X1221" s="9">
        <f t="shared" si="108"/>
        <v>-7.1863766499999713</v>
      </c>
      <c r="Y1221" s="10">
        <f t="shared" si="113"/>
        <v>0</v>
      </c>
      <c r="Z1221" s="9">
        <f t="shared" si="109"/>
        <v>-10.948874813000003</v>
      </c>
      <c r="AA1221" s="10">
        <f t="shared" si="114"/>
        <v>0</v>
      </c>
      <c r="AB1221" s="10">
        <f t="shared" si="115"/>
        <v>0</v>
      </c>
      <c r="AC1221" s="10">
        <f t="shared" si="116"/>
        <v>0</v>
      </c>
      <c r="AD1221" s="10">
        <f t="shared" si="110"/>
        <v>0</v>
      </c>
      <c r="AF1221" s="10">
        <f t="shared" si="111"/>
        <v>0</v>
      </c>
    </row>
    <row r="1222" spans="1:32" ht="15.75" customHeight="1" x14ac:dyDescent="0.2">
      <c r="A1222" s="8">
        <v>45565</v>
      </c>
      <c r="B1222" s="32">
        <v>193.9499969</v>
      </c>
      <c r="C1222" s="9">
        <f t="shared" si="119"/>
        <v>100.7336655</v>
      </c>
      <c r="D1222" s="10">
        <f t="shared" si="120"/>
        <v>193.9499969</v>
      </c>
      <c r="E1222" s="10">
        <f t="shared" si="121"/>
        <v>1</v>
      </c>
      <c r="F1222" s="10">
        <f t="shared" si="122"/>
        <v>0</v>
      </c>
      <c r="G1222" s="10">
        <f t="shared" si="123"/>
        <v>0</v>
      </c>
      <c r="H1222" s="10">
        <f t="shared" si="124"/>
        <v>0</v>
      </c>
      <c r="I1222" s="10">
        <f t="shared" si="125"/>
        <v>0</v>
      </c>
      <c r="J1222" s="10">
        <f t="shared" si="126"/>
        <v>0</v>
      </c>
      <c r="K1222" s="10">
        <f t="shared" si="127"/>
        <v>0</v>
      </c>
      <c r="L1222" s="9">
        <f t="shared" si="117"/>
        <v>193.9499969</v>
      </c>
      <c r="M1222" s="9">
        <f t="shared" si="128"/>
        <v>189.799998475</v>
      </c>
      <c r="N1222" s="9">
        <f t="shared" si="131"/>
        <v>185.676000372</v>
      </c>
      <c r="O1222" s="9">
        <f t="shared" ref="O1222:O1286" si="135">AVERAGE(L1023:L1222)</f>
        <v>196.65497619899998</v>
      </c>
      <c r="P1222" s="9">
        <f t="shared" si="129"/>
        <v>4.1499984250000068</v>
      </c>
      <c r="Q1222" s="10">
        <f t="shared" si="130"/>
        <v>0</v>
      </c>
      <c r="R1222" s="9">
        <f t="shared" si="132"/>
        <v>8.2739965279999979</v>
      </c>
      <c r="S1222" s="10">
        <f t="shared" si="134"/>
        <v>0</v>
      </c>
      <c r="T1222" s="9">
        <f t="shared" ref="T1222:T1286" si="136">L1222-O1222</f>
        <v>-2.704979298999973</v>
      </c>
      <c r="U1222" s="10">
        <f t="shared" si="112"/>
        <v>-1</v>
      </c>
      <c r="V1222" s="9">
        <f t="shared" si="133"/>
        <v>4.123998102999991</v>
      </c>
      <c r="W1222" s="10">
        <f t="shared" si="118"/>
        <v>0</v>
      </c>
      <c r="X1222" s="9">
        <f t="shared" ref="X1222:X1286" si="137">M1222-O1222</f>
        <v>-6.8549777239999798</v>
      </c>
      <c r="Y1222" s="10">
        <f t="shared" si="113"/>
        <v>0</v>
      </c>
      <c r="Z1222" s="9">
        <f t="shared" ref="Z1222:Z1286" si="138">N1222-O1222</f>
        <v>-10.978975826999971</v>
      </c>
      <c r="AA1222" s="10">
        <f t="shared" si="114"/>
        <v>0</v>
      </c>
      <c r="AB1222" s="10">
        <f t="shared" si="115"/>
        <v>0</v>
      </c>
      <c r="AC1222" s="10">
        <f t="shared" si="116"/>
        <v>0</v>
      </c>
      <c r="AD1222" s="10">
        <f t="shared" ref="AD1222:AD1287" si="139">IF(AND(Q1222=1,S1222=1),1,IF(AND(Q1222=-1,S1222=-1),-1,0))</f>
        <v>0</v>
      </c>
      <c r="AF1222" s="10">
        <f t="shared" ref="AF1222:AF1286" si="140">IF(AND(S1222=1,U1222=1),1,IF(AND(S1222=-1,U1222=-1),-1,0))</f>
        <v>0</v>
      </c>
    </row>
    <row r="1223" spans="1:32" ht="15.75" customHeight="1" x14ac:dyDescent="0.2">
      <c r="A1223" s="8">
        <v>45566</v>
      </c>
      <c r="B1223" s="32">
        <v>192.1499939</v>
      </c>
      <c r="C1223" s="9">
        <f t="shared" si="119"/>
        <v>100.7336655</v>
      </c>
      <c r="D1223" s="10">
        <f t="shared" si="120"/>
        <v>192.1499939</v>
      </c>
      <c r="E1223" s="10">
        <f t="shared" si="121"/>
        <v>1</v>
      </c>
      <c r="F1223" s="10">
        <f t="shared" si="122"/>
        <v>0</v>
      </c>
      <c r="G1223" s="10">
        <f t="shared" si="123"/>
        <v>0</v>
      </c>
      <c r="H1223" s="10">
        <f t="shared" si="124"/>
        <v>0</v>
      </c>
      <c r="I1223" s="10">
        <f t="shared" si="125"/>
        <v>0</v>
      </c>
      <c r="J1223" s="10">
        <f t="shared" si="126"/>
        <v>0</v>
      </c>
      <c r="K1223" s="10">
        <f t="shared" si="127"/>
        <v>0</v>
      </c>
      <c r="L1223" s="9">
        <f t="shared" si="117"/>
        <v>192.1499939</v>
      </c>
      <c r="M1223" s="9">
        <f t="shared" si="128"/>
        <v>190.06249847500001</v>
      </c>
      <c r="N1223" s="9">
        <f t="shared" si="131"/>
        <v>185.58200012800003</v>
      </c>
      <c r="O1223" s="9">
        <f t="shared" si="135"/>
        <v>196.66904808299998</v>
      </c>
      <c r="P1223" s="9">
        <f t="shared" si="129"/>
        <v>2.087495424999986</v>
      </c>
      <c r="Q1223" s="10">
        <f t="shared" si="130"/>
        <v>0</v>
      </c>
      <c r="R1223" s="9">
        <f t="shared" si="132"/>
        <v>6.5679937719999657</v>
      </c>
      <c r="S1223" s="10">
        <f t="shared" si="134"/>
        <v>0</v>
      </c>
      <c r="T1223" s="9">
        <f t="shared" si="136"/>
        <v>-4.5190541829999802</v>
      </c>
      <c r="U1223" s="10">
        <f t="shared" ref="U1223:U1286" si="141">IF(AND(T1223&lt;0,T1222&gt;=0),-1,IF(AND(T1223&gt;0,T1222&lt;=0),1,0))</f>
        <v>0</v>
      </c>
      <c r="V1223" s="9">
        <f t="shared" si="133"/>
        <v>4.4804983469999797</v>
      </c>
      <c r="W1223" s="10">
        <f t="shared" si="118"/>
        <v>0</v>
      </c>
      <c r="X1223" s="9">
        <f t="shared" si="137"/>
        <v>-6.6065496079999662</v>
      </c>
      <c r="Y1223" s="10">
        <f t="shared" ref="Y1223:Y1286" si="142">IF(AND(X1223&lt;0,X1222&gt;=0),-1,IF(AND(X1223&gt;0,X1222&lt;=0),1,0))</f>
        <v>0</v>
      </c>
      <c r="Z1223" s="9">
        <f t="shared" si="138"/>
        <v>-11.087047954999946</v>
      </c>
      <c r="AA1223" s="10">
        <f t="shared" ref="AA1223:AA1286" si="143">IF(AND(Z1223&lt;0,Z1222&gt;=0),-1,IF(AND(Z1223&gt;0,Z1222&lt;=0),1,0))</f>
        <v>0</v>
      </c>
      <c r="AB1223" s="10">
        <f t="shared" ref="AB1223:AB1286" si="144">IF(AND(Q1223=1,Y1223=1),1,IF(AND(Q1223=-1,Y1223=-1),-1,0))</f>
        <v>0</v>
      </c>
      <c r="AC1223" s="10">
        <f t="shared" ref="AC1223:AC1286" si="145">IF(AND(S1223=1,AA1223),1,IF(AND(S1223=-1,AA1223=-1),-1,0))</f>
        <v>0</v>
      </c>
      <c r="AD1223" s="10">
        <f t="shared" si="139"/>
        <v>0</v>
      </c>
      <c r="AF1223" s="10">
        <f t="shared" si="140"/>
        <v>0</v>
      </c>
    </row>
    <row r="1224" spans="1:32" ht="15.75" customHeight="1" x14ac:dyDescent="0.2">
      <c r="A1224" s="8">
        <v>45567</v>
      </c>
      <c r="B1224" s="32">
        <v>191.8500061</v>
      </c>
      <c r="C1224" s="9">
        <f t="shared" si="119"/>
        <v>100.7336655</v>
      </c>
      <c r="D1224" s="10">
        <f t="shared" si="120"/>
        <v>191.8500061</v>
      </c>
      <c r="E1224" s="10">
        <f t="shared" si="121"/>
        <v>1</v>
      </c>
      <c r="F1224" s="10">
        <f t="shared" si="122"/>
        <v>0</v>
      </c>
      <c r="G1224" s="10">
        <f t="shared" si="123"/>
        <v>0</v>
      </c>
      <c r="H1224" s="10">
        <f t="shared" si="124"/>
        <v>0</v>
      </c>
      <c r="I1224" s="10">
        <f t="shared" si="125"/>
        <v>0</v>
      </c>
      <c r="J1224" s="10">
        <f t="shared" si="126"/>
        <v>0</v>
      </c>
      <c r="K1224" s="10">
        <f t="shared" si="127"/>
        <v>0</v>
      </c>
      <c r="L1224" s="9">
        <f t="shared" si="117"/>
        <v>191.8500061</v>
      </c>
      <c r="M1224" s="9">
        <f t="shared" si="128"/>
        <v>190.49249878000001</v>
      </c>
      <c r="N1224" s="9">
        <f t="shared" si="131"/>
        <v>185.49000031200001</v>
      </c>
      <c r="O1224" s="9">
        <f t="shared" si="135"/>
        <v>196.68875267299998</v>
      </c>
      <c r="P1224" s="9">
        <f t="shared" si="129"/>
        <v>1.3575073199999963</v>
      </c>
      <c r="Q1224" s="10">
        <f t="shared" si="130"/>
        <v>0</v>
      </c>
      <c r="R1224" s="9">
        <f t="shared" si="132"/>
        <v>6.3600057879999952</v>
      </c>
      <c r="S1224" s="10">
        <f t="shared" si="134"/>
        <v>0</v>
      </c>
      <c r="T1224" s="9">
        <f t="shared" si="136"/>
        <v>-4.8387465729999803</v>
      </c>
      <c r="U1224" s="10">
        <f t="shared" si="141"/>
        <v>0</v>
      </c>
      <c r="V1224" s="9">
        <f t="shared" si="133"/>
        <v>5.0024984679999989</v>
      </c>
      <c r="W1224" s="10">
        <f t="shared" si="118"/>
        <v>0</v>
      </c>
      <c r="X1224" s="9">
        <f t="shared" si="137"/>
        <v>-6.1962538929999766</v>
      </c>
      <c r="Y1224" s="10">
        <f t="shared" si="142"/>
        <v>0</v>
      </c>
      <c r="Z1224" s="9">
        <f t="shared" si="138"/>
        <v>-11.198752360999976</v>
      </c>
      <c r="AA1224" s="10">
        <f t="shared" si="143"/>
        <v>0</v>
      </c>
      <c r="AB1224" s="10">
        <f t="shared" si="144"/>
        <v>0</v>
      </c>
      <c r="AC1224" s="10">
        <f t="shared" si="145"/>
        <v>0</v>
      </c>
      <c r="AD1224" s="10">
        <f t="shared" si="139"/>
        <v>0</v>
      </c>
      <c r="AF1224" s="10">
        <f t="shared" si="140"/>
        <v>0</v>
      </c>
    </row>
    <row r="1225" spans="1:32" ht="15.75" customHeight="1" x14ac:dyDescent="0.2">
      <c r="A1225" s="8">
        <v>45568</v>
      </c>
      <c r="B1225" s="32">
        <v>188</v>
      </c>
      <c r="C1225" s="9">
        <f t="shared" si="119"/>
        <v>100.7336655</v>
      </c>
      <c r="D1225" s="10">
        <f t="shared" si="120"/>
        <v>188</v>
      </c>
      <c r="E1225" s="10">
        <f t="shared" si="121"/>
        <v>1</v>
      </c>
      <c r="F1225" s="10">
        <f t="shared" si="122"/>
        <v>0</v>
      </c>
      <c r="G1225" s="10">
        <f t="shared" si="123"/>
        <v>0</v>
      </c>
      <c r="H1225" s="10">
        <f t="shared" si="124"/>
        <v>0</v>
      </c>
      <c r="I1225" s="10">
        <f t="shared" si="125"/>
        <v>0</v>
      </c>
      <c r="J1225" s="10">
        <f t="shared" si="126"/>
        <v>0</v>
      </c>
      <c r="K1225" s="10">
        <f t="shared" si="127"/>
        <v>0</v>
      </c>
      <c r="L1225" s="9">
        <f t="shared" si="117"/>
        <v>188</v>
      </c>
      <c r="M1225" s="9">
        <f t="shared" si="128"/>
        <v>190.70999908499999</v>
      </c>
      <c r="N1225" s="9">
        <f t="shared" si="131"/>
        <v>185.37800019000002</v>
      </c>
      <c r="O1225" s="9">
        <f t="shared" si="135"/>
        <v>196.69388031300002</v>
      </c>
      <c r="P1225" s="9">
        <f t="shared" si="129"/>
        <v>-2.7099990849999926</v>
      </c>
      <c r="Q1225" s="10">
        <f t="shared" si="130"/>
        <v>-1</v>
      </c>
      <c r="R1225" s="9">
        <f t="shared" si="132"/>
        <v>2.6219998099999771</v>
      </c>
      <c r="S1225" s="10">
        <f t="shared" si="134"/>
        <v>0</v>
      </c>
      <c r="T1225" s="9">
        <f t="shared" si="136"/>
        <v>-8.6938803130000224</v>
      </c>
      <c r="U1225" s="10">
        <f t="shared" si="141"/>
        <v>0</v>
      </c>
      <c r="V1225" s="9">
        <f t="shared" si="133"/>
        <v>5.3319988949999697</v>
      </c>
      <c r="W1225" s="10">
        <f t="shared" si="118"/>
        <v>0</v>
      </c>
      <c r="X1225" s="9">
        <f t="shared" si="137"/>
        <v>-5.9838812280000298</v>
      </c>
      <c r="Y1225" s="10">
        <f t="shared" si="142"/>
        <v>0</v>
      </c>
      <c r="Z1225" s="9">
        <f t="shared" si="138"/>
        <v>-11.315880122999999</v>
      </c>
      <c r="AA1225" s="10">
        <f t="shared" si="143"/>
        <v>0</v>
      </c>
      <c r="AB1225" s="10">
        <f t="shared" si="144"/>
        <v>0</v>
      </c>
      <c r="AC1225" s="10">
        <f t="shared" si="145"/>
        <v>0</v>
      </c>
      <c r="AD1225" s="10">
        <f t="shared" si="139"/>
        <v>0</v>
      </c>
      <c r="AF1225" s="10">
        <f t="shared" si="140"/>
        <v>0</v>
      </c>
    </row>
    <row r="1226" spans="1:32" ht="15.75" customHeight="1" x14ac:dyDescent="0.2">
      <c r="A1226" s="8">
        <v>45569</v>
      </c>
      <c r="B1226" s="32">
        <v>189</v>
      </c>
      <c r="C1226" s="9">
        <f t="shared" si="119"/>
        <v>100.7336655</v>
      </c>
      <c r="D1226" s="10">
        <f t="shared" si="120"/>
        <v>189</v>
      </c>
      <c r="E1226" s="10">
        <f t="shared" si="121"/>
        <v>1</v>
      </c>
      <c r="F1226" s="10">
        <f t="shared" si="122"/>
        <v>0</v>
      </c>
      <c r="G1226" s="10">
        <f t="shared" si="123"/>
        <v>0</v>
      </c>
      <c r="H1226" s="10">
        <f t="shared" si="124"/>
        <v>0</v>
      </c>
      <c r="I1226" s="10">
        <f t="shared" si="125"/>
        <v>0</v>
      </c>
      <c r="J1226" s="10">
        <f t="shared" si="126"/>
        <v>0</v>
      </c>
      <c r="K1226" s="10">
        <f t="shared" si="127"/>
        <v>0</v>
      </c>
      <c r="L1226" s="9">
        <f t="shared" si="117"/>
        <v>189</v>
      </c>
      <c r="M1226" s="9">
        <f t="shared" si="128"/>
        <v>191.15749893</v>
      </c>
      <c r="N1226" s="9">
        <f t="shared" si="131"/>
        <v>185.38100006799999</v>
      </c>
      <c r="O1226" s="9">
        <f t="shared" si="135"/>
        <v>196.70868110950002</v>
      </c>
      <c r="P1226" s="9">
        <f t="shared" si="129"/>
        <v>-2.1574989300000027</v>
      </c>
      <c r="Q1226" s="10">
        <f t="shared" si="130"/>
        <v>0</v>
      </c>
      <c r="R1226" s="9">
        <f t="shared" si="132"/>
        <v>3.6189999320000084</v>
      </c>
      <c r="S1226" s="10">
        <f t="shared" si="134"/>
        <v>0</v>
      </c>
      <c r="T1226" s="9">
        <f t="shared" si="136"/>
        <v>-7.7086811095000201</v>
      </c>
      <c r="U1226" s="10">
        <f t="shared" si="141"/>
        <v>0</v>
      </c>
      <c r="V1226" s="9">
        <f t="shared" si="133"/>
        <v>5.7764988620000111</v>
      </c>
      <c r="W1226" s="10">
        <f t="shared" si="118"/>
        <v>0</v>
      </c>
      <c r="X1226" s="9">
        <f t="shared" si="137"/>
        <v>-5.5511821795000174</v>
      </c>
      <c r="Y1226" s="10">
        <f t="shared" si="142"/>
        <v>0</v>
      </c>
      <c r="Z1226" s="9">
        <f t="shared" si="138"/>
        <v>-11.327681041500028</v>
      </c>
      <c r="AA1226" s="10">
        <f t="shared" si="143"/>
        <v>0</v>
      </c>
      <c r="AB1226" s="10">
        <f t="shared" si="144"/>
        <v>0</v>
      </c>
      <c r="AC1226" s="10">
        <f t="shared" si="145"/>
        <v>0</v>
      </c>
      <c r="AD1226" s="10">
        <f t="shared" si="139"/>
        <v>0</v>
      </c>
      <c r="AF1226" s="10">
        <f t="shared" si="140"/>
        <v>0</v>
      </c>
    </row>
    <row r="1227" spans="1:32" ht="15.75" customHeight="1" x14ac:dyDescent="0.2">
      <c r="A1227" s="8">
        <v>45572</v>
      </c>
      <c r="B1227" s="32">
        <v>183.8500061</v>
      </c>
      <c r="C1227" s="9">
        <f t="shared" si="119"/>
        <v>100.7336655</v>
      </c>
      <c r="D1227" s="10">
        <f t="shared" si="120"/>
        <v>183.8500061</v>
      </c>
      <c r="E1227" s="10">
        <f t="shared" si="121"/>
        <v>1</v>
      </c>
      <c r="F1227" s="10">
        <f t="shared" si="122"/>
        <v>0</v>
      </c>
      <c r="G1227" s="10">
        <f t="shared" si="123"/>
        <v>0</v>
      </c>
      <c r="H1227" s="10">
        <f t="shared" si="124"/>
        <v>0</v>
      </c>
      <c r="I1227" s="10">
        <f t="shared" si="125"/>
        <v>0</v>
      </c>
      <c r="J1227" s="10">
        <f t="shared" si="126"/>
        <v>0</v>
      </c>
      <c r="K1227" s="10">
        <f t="shared" si="127"/>
        <v>0</v>
      </c>
      <c r="L1227" s="9">
        <f t="shared" si="117"/>
        <v>183.8500061</v>
      </c>
      <c r="M1227" s="9">
        <f t="shared" si="128"/>
        <v>191.32749938999999</v>
      </c>
      <c r="N1227" s="9">
        <f t="shared" si="131"/>
        <v>185.34200012799997</v>
      </c>
      <c r="O1227" s="9">
        <f t="shared" si="135"/>
        <v>196.70092941600001</v>
      </c>
      <c r="P1227" s="9">
        <f t="shared" si="129"/>
        <v>-7.477493289999984</v>
      </c>
      <c r="Q1227" s="10">
        <f t="shared" si="130"/>
        <v>0</v>
      </c>
      <c r="R1227" s="9">
        <f t="shared" si="132"/>
        <v>-1.4919940279999651</v>
      </c>
      <c r="S1227" s="10">
        <f t="shared" si="134"/>
        <v>-1</v>
      </c>
      <c r="T1227" s="9">
        <f t="shared" si="136"/>
        <v>-12.850923316000006</v>
      </c>
      <c r="U1227" s="10">
        <f t="shared" si="141"/>
        <v>0</v>
      </c>
      <c r="V1227" s="9">
        <f t="shared" si="133"/>
        <v>5.9854992620000189</v>
      </c>
      <c r="W1227" s="10">
        <f t="shared" si="118"/>
        <v>0</v>
      </c>
      <c r="X1227" s="9">
        <f t="shared" si="137"/>
        <v>-5.3734300260000225</v>
      </c>
      <c r="Y1227" s="10">
        <f t="shared" si="142"/>
        <v>0</v>
      </c>
      <c r="Z1227" s="9">
        <f t="shared" si="138"/>
        <v>-11.358929288000041</v>
      </c>
      <c r="AA1227" s="10">
        <f t="shared" si="143"/>
        <v>0</v>
      </c>
      <c r="AB1227" s="10">
        <f t="shared" si="144"/>
        <v>0</v>
      </c>
      <c r="AC1227" s="10">
        <f t="shared" si="145"/>
        <v>0</v>
      </c>
      <c r="AD1227" s="10">
        <f t="shared" si="139"/>
        <v>0</v>
      </c>
      <c r="AF1227" s="10">
        <f t="shared" si="140"/>
        <v>0</v>
      </c>
    </row>
    <row r="1228" spans="1:32" ht="15.75" customHeight="1" x14ac:dyDescent="0.2">
      <c r="A1228" s="8">
        <v>45573</v>
      </c>
      <c r="B1228" s="32">
        <v>183.3999939</v>
      </c>
      <c r="C1228" s="9">
        <f t="shared" si="119"/>
        <v>100.7336655</v>
      </c>
      <c r="D1228" s="10">
        <f t="shared" si="120"/>
        <v>183.3999939</v>
      </c>
      <c r="E1228" s="10">
        <f t="shared" si="121"/>
        <v>1</v>
      </c>
      <c r="F1228" s="10">
        <f t="shared" si="122"/>
        <v>0</v>
      </c>
      <c r="G1228" s="10">
        <f t="shared" si="123"/>
        <v>0</v>
      </c>
      <c r="H1228" s="10">
        <f t="shared" si="124"/>
        <v>0</v>
      </c>
      <c r="I1228" s="10">
        <f t="shared" si="125"/>
        <v>0</v>
      </c>
      <c r="J1228" s="10">
        <f t="shared" si="126"/>
        <v>0</v>
      </c>
      <c r="K1228" s="10">
        <f t="shared" si="127"/>
        <v>0</v>
      </c>
      <c r="L1228" s="9">
        <f t="shared" si="117"/>
        <v>183.3999939</v>
      </c>
      <c r="M1228" s="9">
        <f t="shared" si="128"/>
        <v>190.99749908499999</v>
      </c>
      <c r="N1228" s="9">
        <f t="shared" si="131"/>
        <v>185.31399994399996</v>
      </c>
      <c r="O1228" s="9">
        <f t="shared" si="135"/>
        <v>196.6778920015</v>
      </c>
      <c r="P1228" s="9">
        <f t="shared" si="129"/>
        <v>-7.5975051849999886</v>
      </c>
      <c r="Q1228" s="10">
        <f t="shared" si="130"/>
        <v>0</v>
      </c>
      <c r="R1228" s="9">
        <f t="shared" si="132"/>
        <v>-1.9140060439999615</v>
      </c>
      <c r="S1228" s="10">
        <f t="shared" si="134"/>
        <v>0</v>
      </c>
      <c r="T1228" s="9">
        <f t="shared" si="136"/>
        <v>-13.2778981015</v>
      </c>
      <c r="U1228" s="10">
        <f t="shared" si="141"/>
        <v>0</v>
      </c>
      <c r="V1228" s="9">
        <f t="shared" si="133"/>
        <v>5.6834991410000271</v>
      </c>
      <c r="W1228" s="10">
        <f t="shared" si="118"/>
        <v>0</v>
      </c>
      <c r="X1228" s="9">
        <f t="shared" si="137"/>
        <v>-5.6803929165000113</v>
      </c>
      <c r="Y1228" s="10">
        <f t="shared" si="142"/>
        <v>0</v>
      </c>
      <c r="Z1228" s="9">
        <f t="shared" si="138"/>
        <v>-11.363892057500038</v>
      </c>
      <c r="AA1228" s="10">
        <f t="shared" si="143"/>
        <v>0</v>
      </c>
      <c r="AB1228" s="10">
        <f t="shared" si="144"/>
        <v>0</v>
      </c>
      <c r="AC1228" s="10">
        <f t="shared" si="145"/>
        <v>0</v>
      </c>
      <c r="AD1228" s="10">
        <f t="shared" si="139"/>
        <v>0</v>
      </c>
      <c r="AF1228" s="10">
        <f t="shared" si="140"/>
        <v>0</v>
      </c>
    </row>
    <row r="1229" spans="1:32" ht="15.75" customHeight="1" x14ac:dyDescent="0.2">
      <c r="A1229" s="8">
        <v>45574</v>
      </c>
      <c r="B1229" s="32">
        <v>184.0500031</v>
      </c>
      <c r="C1229" s="9">
        <f t="shared" si="119"/>
        <v>100.7336655</v>
      </c>
      <c r="D1229" s="10">
        <f t="shared" si="120"/>
        <v>184.0500031</v>
      </c>
      <c r="E1229" s="10">
        <f t="shared" si="121"/>
        <v>1</v>
      </c>
      <c r="F1229" s="10">
        <f t="shared" si="122"/>
        <v>0</v>
      </c>
      <c r="G1229" s="10">
        <f t="shared" si="123"/>
        <v>0</v>
      </c>
      <c r="H1229" s="10">
        <f t="shared" si="124"/>
        <v>0</v>
      </c>
      <c r="I1229" s="10">
        <f t="shared" si="125"/>
        <v>0</v>
      </c>
      <c r="J1229" s="10">
        <f t="shared" si="126"/>
        <v>0</v>
      </c>
      <c r="K1229" s="10">
        <f t="shared" si="127"/>
        <v>0</v>
      </c>
      <c r="L1229" s="9">
        <f t="shared" si="117"/>
        <v>184.0500031</v>
      </c>
      <c r="M1229" s="9">
        <f t="shared" si="128"/>
        <v>190.67999954499999</v>
      </c>
      <c r="N1229" s="9">
        <f t="shared" si="131"/>
        <v>185.32299988399996</v>
      </c>
      <c r="O1229" s="9">
        <f t="shared" si="135"/>
        <v>196.664499439</v>
      </c>
      <c r="P1229" s="9">
        <f t="shared" si="129"/>
        <v>-6.6299964449999891</v>
      </c>
      <c r="Q1229" s="10">
        <f t="shared" si="130"/>
        <v>0</v>
      </c>
      <c r="R1229" s="9">
        <f t="shared" si="132"/>
        <v>-1.2729967839999574</v>
      </c>
      <c r="S1229" s="10">
        <f t="shared" si="134"/>
        <v>0</v>
      </c>
      <c r="T1229" s="9">
        <f t="shared" si="136"/>
        <v>-12.614496338999999</v>
      </c>
      <c r="U1229" s="10">
        <f t="shared" si="141"/>
        <v>0</v>
      </c>
      <c r="V1229" s="9">
        <f t="shared" si="133"/>
        <v>5.3569996610000317</v>
      </c>
      <c r="W1229" s="10">
        <f t="shared" si="118"/>
        <v>0</v>
      </c>
      <c r="X1229" s="9">
        <f t="shared" si="137"/>
        <v>-5.9844998940000096</v>
      </c>
      <c r="Y1229" s="10">
        <f t="shared" si="142"/>
        <v>0</v>
      </c>
      <c r="Z1229" s="9">
        <f t="shared" si="138"/>
        <v>-11.341499555000041</v>
      </c>
      <c r="AA1229" s="10">
        <f t="shared" si="143"/>
        <v>0</v>
      </c>
      <c r="AB1229" s="10">
        <f t="shared" si="144"/>
        <v>0</v>
      </c>
      <c r="AC1229" s="10">
        <f t="shared" si="145"/>
        <v>0</v>
      </c>
      <c r="AD1229" s="10">
        <f t="shared" si="139"/>
        <v>0</v>
      </c>
      <c r="AF1229" s="10">
        <f t="shared" si="140"/>
        <v>0</v>
      </c>
    </row>
    <row r="1230" spans="1:32" ht="15.75" customHeight="1" x14ac:dyDescent="0.2">
      <c r="A1230" s="8">
        <v>45575</v>
      </c>
      <c r="B1230" s="32">
        <v>182.3500061</v>
      </c>
      <c r="C1230" s="9">
        <f t="shared" si="119"/>
        <v>100.7336655</v>
      </c>
      <c r="D1230" s="10">
        <f t="shared" si="120"/>
        <v>182.3500061</v>
      </c>
      <c r="E1230" s="10">
        <f t="shared" si="121"/>
        <v>1</v>
      </c>
      <c r="F1230" s="10">
        <f t="shared" si="122"/>
        <v>0</v>
      </c>
      <c r="G1230" s="10">
        <f t="shared" si="123"/>
        <v>0</v>
      </c>
      <c r="H1230" s="10">
        <f t="shared" si="124"/>
        <v>0</v>
      </c>
      <c r="I1230" s="10">
        <f t="shared" si="125"/>
        <v>0</v>
      </c>
      <c r="J1230" s="10">
        <f t="shared" si="126"/>
        <v>0</v>
      </c>
      <c r="K1230" s="10">
        <f t="shared" si="127"/>
        <v>0</v>
      </c>
      <c r="L1230" s="9">
        <f t="shared" si="117"/>
        <v>182.3500061</v>
      </c>
      <c r="M1230" s="9">
        <f t="shared" si="128"/>
        <v>190.12249985</v>
      </c>
      <c r="N1230" s="9">
        <f t="shared" si="131"/>
        <v>185.34700012799993</v>
      </c>
      <c r="O1230" s="9">
        <f t="shared" si="135"/>
        <v>196.64777199150001</v>
      </c>
      <c r="P1230" s="9">
        <f t="shared" si="129"/>
        <v>-7.7724937499999953</v>
      </c>
      <c r="Q1230" s="10">
        <f t="shared" si="130"/>
        <v>0</v>
      </c>
      <c r="R1230" s="9">
        <f t="shared" si="132"/>
        <v>-2.9969940279999321</v>
      </c>
      <c r="S1230" s="10">
        <f t="shared" si="134"/>
        <v>0</v>
      </c>
      <c r="T1230" s="9">
        <f t="shared" si="136"/>
        <v>-14.297765891500006</v>
      </c>
      <c r="U1230" s="10">
        <f t="shared" si="141"/>
        <v>0</v>
      </c>
      <c r="V1230" s="9">
        <f t="shared" si="133"/>
        <v>4.7754997220000632</v>
      </c>
      <c r="W1230" s="10">
        <f t="shared" si="118"/>
        <v>0</v>
      </c>
      <c r="X1230" s="9">
        <f t="shared" si="137"/>
        <v>-6.525272141500011</v>
      </c>
      <c r="Y1230" s="10">
        <f t="shared" si="142"/>
        <v>0</v>
      </c>
      <c r="Z1230" s="9">
        <f t="shared" si="138"/>
        <v>-11.300771863500074</v>
      </c>
      <c r="AA1230" s="10">
        <f t="shared" si="143"/>
        <v>0</v>
      </c>
      <c r="AB1230" s="10">
        <f t="shared" si="144"/>
        <v>0</v>
      </c>
      <c r="AC1230" s="10">
        <f t="shared" si="145"/>
        <v>0</v>
      </c>
      <c r="AD1230" s="10">
        <f t="shared" si="139"/>
        <v>0</v>
      </c>
      <c r="AF1230" s="10">
        <f t="shared" si="140"/>
        <v>0</v>
      </c>
    </row>
    <row r="1231" spans="1:32" ht="15.75" customHeight="1" x14ac:dyDescent="0.2">
      <c r="A1231" s="8">
        <v>45576</v>
      </c>
      <c r="B1231" s="32">
        <v>181.6999969</v>
      </c>
      <c r="C1231" s="9">
        <f t="shared" si="119"/>
        <v>100.7336655</v>
      </c>
      <c r="D1231" s="10">
        <f t="shared" si="120"/>
        <v>181.6999969</v>
      </c>
      <c r="E1231" s="10">
        <f t="shared" si="121"/>
        <v>1</v>
      </c>
      <c r="F1231" s="10">
        <f t="shared" si="122"/>
        <v>0</v>
      </c>
      <c r="G1231" s="10">
        <f t="shared" si="123"/>
        <v>0</v>
      </c>
      <c r="H1231" s="10">
        <f t="shared" si="124"/>
        <v>0</v>
      </c>
      <c r="I1231" s="10">
        <f t="shared" si="125"/>
        <v>0</v>
      </c>
      <c r="J1231" s="10">
        <f t="shared" si="126"/>
        <v>0</v>
      </c>
      <c r="K1231" s="10">
        <f t="shared" si="127"/>
        <v>0</v>
      </c>
      <c r="L1231" s="9">
        <f t="shared" si="117"/>
        <v>181.6999969</v>
      </c>
      <c r="M1231" s="9">
        <f t="shared" si="128"/>
        <v>189.55</v>
      </c>
      <c r="N1231" s="9">
        <f t="shared" si="131"/>
        <v>185.39399994399994</v>
      </c>
      <c r="O1231" s="9">
        <f t="shared" si="135"/>
        <v>196.62435112350002</v>
      </c>
      <c r="P1231" s="9">
        <f t="shared" si="129"/>
        <v>-7.8500031000000092</v>
      </c>
      <c r="Q1231" s="10">
        <f t="shared" si="130"/>
        <v>0</v>
      </c>
      <c r="R1231" s="9">
        <f t="shared" si="132"/>
        <v>-3.6940030439999418</v>
      </c>
      <c r="S1231" s="10">
        <f t="shared" si="134"/>
        <v>0</v>
      </c>
      <c r="T1231" s="9">
        <f t="shared" si="136"/>
        <v>-14.924354223500018</v>
      </c>
      <c r="U1231" s="10">
        <f t="shared" si="141"/>
        <v>0</v>
      </c>
      <c r="V1231" s="9">
        <f t="shared" si="133"/>
        <v>4.1560000560000674</v>
      </c>
      <c r="W1231" s="10">
        <f t="shared" si="118"/>
        <v>0</v>
      </c>
      <c r="X1231" s="9">
        <f t="shared" si="137"/>
        <v>-7.0743511235000085</v>
      </c>
      <c r="Y1231" s="10">
        <f t="shared" si="142"/>
        <v>0</v>
      </c>
      <c r="Z1231" s="9">
        <f t="shared" si="138"/>
        <v>-11.230351179500076</v>
      </c>
      <c r="AA1231" s="10">
        <f t="shared" si="143"/>
        <v>0</v>
      </c>
      <c r="AB1231" s="10">
        <f t="shared" si="144"/>
        <v>0</v>
      </c>
      <c r="AC1231" s="10">
        <f t="shared" si="145"/>
        <v>0</v>
      </c>
      <c r="AD1231" s="10">
        <f t="shared" si="139"/>
        <v>0</v>
      </c>
      <c r="AF1231" s="10">
        <f t="shared" si="140"/>
        <v>0</v>
      </c>
    </row>
    <row r="1232" spans="1:32" ht="15.75" customHeight="1" x14ac:dyDescent="0.2">
      <c r="A1232" s="8">
        <v>45579</v>
      </c>
      <c r="B1232" s="32">
        <v>183.75</v>
      </c>
      <c r="C1232" s="9">
        <f t="shared" si="119"/>
        <v>100.7336655</v>
      </c>
      <c r="D1232" s="10">
        <f t="shared" si="120"/>
        <v>183.75</v>
      </c>
      <c r="E1232" s="10">
        <f t="shared" si="121"/>
        <v>1</v>
      </c>
      <c r="F1232" s="10">
        <f t="shared" si="122"/>
        <v>0</v>
      </c>
      <c r="G1232" s="10">
        <f t="shared" si="123"/>
        <v>0</v>
      </c>
      <c r="H1232" s="10">
        <f t="shared" si="124"/>
        <v>0</v>
      </c>
      <c r="I1232" s="10">
        <f t="shared" si="125"/>
        <v>0</v>
      </c>
      <c r="J1232" s="10">
        <f t="shared" si="126"/>
        <v>0</v>
      </c>
      <c r="K1232" s="10">
        <f t="shared" si="127"/>
        <v>0</v>
      </c>
      <c r="L1232" s="9">
        <f t="shared" si="117"/>
        <v>183.75</v>
      </c>
      <c r="M1232" s="9">
        <f t="shared" si="128"/>
        <v>189.230000305</v>
      </c>
      <c r="N1232" s="9">
        <f t="shared" si="131"/>
        <v>185.56899994399998</v>
      </c>
      <c r="O1232" s="9">
        <f t="shared" si="135"/>
        <v>196.62569153200002</v>
      </c>
      <c r="P1232" s="9">
        <f t="shared" si="129"/>
        <v>-5.4800003050000043</v>
      </c>
      <c r="Q1232" s="10">
        <f t="shared" si="130"/>
        <v>0</v>
      </c>
      <c r="R1232" s="9">
        <f t="shared" si="132"/>
        <v>-1.8189999439999838</v>
      </c>
      <c r="S1232" s="10">
        <f t="shared" si="134"/>
        <v>0</v>
      </c>
      <c r="T1232" s="9">
        <f t="shared" si="136"/>
        <v>-12.875691532000019</v>
      </c>
      <c r="U1232" s="10">
        <f t="shared" si="141"/>
        <v>0</v>
      </c>
      <c r="V1232" s="9">
        <f t="shared" si="133"/>
        <v>3.6610003610000206</v>
      </c>
      <c r="W1232" s="10">
        <f t="shared" si="118"/>
        <v>0</v>
      </c>
      <c r="X1232" s="9">
        <f t="shared" si="137"/>
        <v>-7.3956912270000146</v>
      </c>
      <c r="Y1232" s="10">
        <f t="shared" si="142"/>
        <v>0</v>
      </c>
      <c r="Z1232" s="9">
        <f t="shared" si="138"/>
        <v>-11.056691588000035</v>
      </c>
      <c r="AA1232" s="10">
        <f t="shared" si="143"/>
        <v>0</v>
      </c>
      <c r="AB1232" s="10">
        <f t="shared" si="144"/>
        <v>0</v>
      </c>
      <c r="AC1232" s="10">
        <f t="shared" si="145"/>
        <v>0</v>
      </c>
      <c r="AD1232" s="10">
        <f t="shared" si="139"/>
        <v>0</v>
      </c>
      <c r="AF1232" s="10">
        <f t="shared" si="140"/>
        <v>0</v>
      </c>
    </row>
    <row r="1233" spans="1:32" ht="15.75" customHeight="1" x14ac:dyDescent="0.2">
      <c r="A1233" s="8">
        <v>45580</v>
      </c>
      <c r="B1233" s="32">
        <v>182.0500031</v>
      </c>
      <c r="C1233" s="9">
        <f t="shared" si="119"/>
        <v>100.7336655</v>
      </c>
      <c r="D1233" s="10">
        <f t="shared" si="120"/>
        <v>182.0500031</v>
      </c>
      <c r="E1233" s="10">
        <f t="shared" si="121"/>
        <v>1</v>
      </c>
      <c r="F1233" s="10">
        <f t="shared" si="122"/>
        <v>0</v>
      </c>
      <c r="G1233" s="10">
        <f t="shared" si="123"/>
        <v>0</v>
      </c>
      <c r="H1233" s="10">
        <f t="shared" si="124"/>
        <v>0</v>
      </c>
      <c r="I1233" s="10">
        <f t="shared" si="125"/>
        <v>0</v>
      </c>
      <c r="J1233" s="10">
        <f t="shared" si="126"/>
        <v>0</v>
      </c>
      <c r="K1233" s="10">
        <f t="shared" si="127"/>
        <v>0</v>
      </c>
      <c r="L1233" s="9">
        <f t="shared" si="117"/>
        <v>182.0500031</v>
      </c>
      <c r="M1233" s="9">
        <f t="shared" si="128"/>
        <v>188.72000045999999</v>
      </c>
      <c r="N1233" s="9">
        <f t="shared" si="131"/>
        <v>185.68600006799997</v>
      </c>
      <c r="O1233" s="9">
        <f t="shared" si="135"/>
        <v>196.61189117800001</v>
      </c>
      <c r="P1233" s="9">
        <f t="shared" si="129"/>
        <v>-6.6699973599999964</v>
      </c>
      <c r="Q1233" s="10">
        <f t="shared" si="130"/>
        <v>0</v>
      </c>
      <c r="R1233" s="9">
        <f t="shared" si="132"/>
        <v>-3.6359969679999722</v>
      </c>
      <c r="S1233" s="10">
        <f t="shared" si="134"/>
        <v>0</v>
      </c>
      <c r="T1233" s="9">
        <f t="shared" si="136"/>
        <v>-14.56188807800001</v>
      </c>
      <c r="U1233" s="10">
        <f t="shared" si="141"/>
        <v>0</v>
      </c>
      <c r="V1233" s="9">
        <f t="shared" si="133"/>
        <v>3.0340003920000242</v>
      </c>
      <c r="W1233" s="10">
        <f t="shared" si="118"/>
        <v>0</v>
      </c>
      <c r="X1233" s="9">
        <f t="shared" si="137"/>
        <v>-7.8918907180000133</v>
      </c>
      <c r="Y1233" s="10">
        <f t="shared" si="142"/>
        <v>0</v>
      </c>
      <c r="Z1233" s="9">
        <f t="shared" si="138"/>
        <v>-10.925891110000038</v>
      </c>
      <c r="AA1233" s="10">
        <f t="shared" si="143"/>
        <v>0</v>
      </c>
      <c r="AB1233" s="10">
        <f t="shared" si="144"/>
        <v>0</v>
      </c>
      <c r="AC1233" s="10">
        <f t="shared" si="145"/>
        <v>0</v>
      </c>
      <c r="AD1233" s="10">
        <f t="shared" si="139"/>
        <v>0</v>
      </c>
      <c r="AF1233" s="10">
        <f t="shared" si="140"/>
        <v>0</v>
      </c>
    </row>
    <row r="1234" spans="1:32" ht="15.75" customHeight="1" x14ac:dyDescent="0.2">
      <c r="A1234" s="8">
        <v>45581</v>
      </c>
      <c r="B1234" s="32">
        <v>182.1000061</v>
      </c>
      <c r="C1234" s="9">
        <f t="shared" si="119"/>
        <v>100.7336655</v>
      </c>
      <c r="D1234" s="10">
        <f t="shared" si="120"/>
        <v>182.1000061</v>
      </c>
      <c r="E1234" s="10">
        <f t="shared" si="121"/>
        <v>1</v>
      </c>
      <c r="F1234" s="10">
        <f t="shared" si="122"/>
        <v>0</v>
      </c>
      <c r="G1234" s="10">
        <f t="shared" si="123"/>
        <v>0</v>
      </c>
      <c r="H1234" s="10">
        <f t="shared" si="124"/>
        <v>0</v>
      </c>
      <c r="I1234" s="10">
        <f t="shared" si="125"/>
        <v>0</v>
      </c>
      <c r="J1234" s="10">
        <f t="shared" si="126"/>
        <v>0</v>
      </c>
      <c r="K1234" s="10">
        <f t="shared" si="127"/>
        <v>0</v>
      </c>
      <c r="L1234" s="9">
        <f t="shared" si="117"/>
        <v>182.1000061</v>
      </c>
      <c r="M1234" s="9">
        <f t="shared" si="128"/>
        <v>188.225000765</v>
      </c>
      <c r="N1234" s="9">
        <f t="shared" si="131"/>
        <v>185.77800018999994</v>
      </c>
      <c r="O1234" s="9">
        <f t="shared" si="135"/>
        <v>196.61481979750002</v>
      </c>
      <c r="P1234" s="9">
        <f t="shared" si="129"/>
        <v>-6.1249946650000027</v>
      </c>
      <c r="Q1234" s="10">
        <f t="shared" si="130"/>
        <v>0</v>
      </c>
      <c r="R1234" s="9">
        <f t="shared" si="132"/>
        <v>-3.6779940899999417</v>
      </c>
      <c r="S1234" s="10">
        <f t="shared" si="134"/>
        <v>0</v>
      </c>
      <c r="T1234" s="9">
        <f t="shared" si="136"/>
        <v>-14.514813697500017</v>
      </c>
      <c r="U1234" s="10">
        <f t="shared" si="141"/>
        <v>0</v>
      </c>
      <c r="V1234" s="9">
        <f t="shared" si="133"/>
        <v>2.447000575000061</v>
      </c>
      <c r="W1234" s="10">
        <f t="shared" si="118"/>
        <v>0</v>
      </c>
      <c r="X1234" s="9">
        <f t="shared" si="137"/>
        <v>-8.3898190325000144</v>
      </c>
      <c r="Y1234" s="10">
        <f t="shared" si="142"/>
        <v>0</v>
      </c>
      <c r="Z1234" s="9">
        <f t="shared" si="138"/>
        <v>-10.836819607500075</v>
      </c>
      <c r="AA1234" s="10">
        <f t="shared" si="143"/>
        <v>0</v>
      </c>
      <c r="AB1234" s="10">
        <f t="shared" si="144"/>
        <v>0</v>
      </c>
      <c r="AC1234" s="10">
        <f t="shared" si="145"/>
        <v>0</v>
      </c>
      <c r="AD1234" s="10">
        <f t="shared" si="139"/>
        <v>0</v>
      </c>
      <c r="AF1234" s="10">
        <f t="shared" si="140"/>
        <v>0</v>
      </c>
    </row>
    <row r="1235" spans="1:32" ht="15.75" customHeight="1" x14ac:dyDescent="0.2">
      <c r="A1235" s="8">
        <v>45582</v>
      </c>
      <c r="B1235" s="32">
        <v>182.8500061</v>
      </c>
      <c r="C1235" s="9">
        <f t="shared" si="119"/>
        <v>100.7336655</v>
      </c>
      <c r="D1235" s="10">
        <f t="shared" si="120"/>
        <v>182.8500061</v>
      </c>
      <c r="E1235" s="10">
        <f t="shared" si="121"/>
        <v>1</v>
      </c>
      <c r="F1235" s="10">
        <f t="shared" si="122"/>
        <v>0</v>
      </c>
      <c r="G1235" s="10">
        <f t="shared" si="123"/>
        <v>0</v>
      </c>
      <c r="H1235" s="10">
        <f t="shared" si="124"/>
        <v>0</v>
      </c>
      <c r="I1235" s="10">
        <f t="shared" si="125"/>
        <v>0</v>
      </c>
      <c r="J1235" s="10">
        <f t="shared" si="126"/>
        <v>0</v>
      </c>
      <c r="K1235" s="10">
        <f t="shared" si="127"/>
        <v>0</v>
      </c>
      <c r="L1235" s="9">
        <f t="shared" si="117"/>
        <v>182.8500061</v>
      </c>
      <c r="M1235" s="9">
        <f t="shared" si="128"/>
        <v>187.61250076499999</v>
      </c>
      <c r="N1235" s="9">
        <f t="shared" si="131"/>
        <v>185.90900024999996</v>
      </c>
      <c r="O1235" s="9">
        <f t="shared" si="135"/>
        <v>196.61043053050003</v>
      </c>
      <c r="P1235" s="9">
        <f t="shared" si="129"/>
        <v>-4.7624946649999913</v>
      </c>
      <c r="Q1235" s="10">
        <f t="shared" si="130"/>
        <v>0</v>
      </c>
      <c r="R1235" s="9">
        <f t="shared" si="132"/>
        <v>-3.0589941499999611</v>
      </c>
      <c r="S1235" s="10">
        <f t="shared" si="134"/>
        <v>0</v>
      </c>
      <c r="T1235" s="9">
        <f t="shared" si="136"/>
        <v>-13.760424430500024</v>
      </c>
      <c r="U1235" s="10">
        <f t="shared" si="141"/>
        <v>0</v>
      </c>
      <c r="V1235" s="9">
        <f t="shared" si="133"/>
        <v>1.7035005150000302</v>
      </c>
      <c r="W1235" s="10">
        <f t="shared" si="118"/>
        <v>0</v>
      </c>
      <c r="X1235" s="9">
        <f t="shared" si="137"/>
        <v>-8.9979297655000323</v>
      </c>
      <c r="Y1235" s="10">
        <f t="shared" si="142"/>
        <v>0</v>
      </c>
      <c r="Z1235" s="9">
        <f t="shared" si="138"/>
        <v>-10.701430280500063</v>
      </c>
      <c r="AA1235" s="10">
        <f t="shared" si="143"/>
        <v>0</v>
      </c>
      <c r="AB1235" s="10">
        <f t="shared" si="144"/>
        <v>0</v>
      </c>
      <c r="AC1235" s="10">
        <f t="shared" si="145"/>
        <v>0</v>
      </c>
      <c r="AD1235" s="10">
        <f t="shared" si="139"/>
        <v>0</v>
      </c>
      <c r="AF1235" s="10">
        <f t="shared" si="140"/>
        <v>0</v>
      </c>
    </row>
    <row r="1236" spans="1:32" ht="15.75" customHeight="1" x14ac:dyDescent="0.2">
      <c r="A1236" s="8">
        <v>45583</v>
      </c>
      <c r="B1236" s="32">
        <v>184.5500031</v>
      </c>
      <c r="C1236" s="9">
        <f t="shared" si="119"/>
        <v>100.7336655</v>
      </c>
      <c r="D1236" s="10">
        <f t="shared" si="120"/>
        <v>184.5500031</v>
      </c>
      <c r="E1236" s="10">
        <f t="shared" si="121"/>
        <v>1</v>
      </c>
      <c r="F1236" s="10">
        <f t="shared" si="122"/>
        <v>0</v>
      </c>
      <c r="G1236" s="10">
        <f t="shared" si="123"/>
        <v>0</v>
      </c>
      <c r="H1236" s="10">
        <f t="shared" si="124"/>
        <v>0</v>
      </c>
      <c r="I1236" s="10">
        <f t="shared" si="125"/>
        <v>0</v>
      </c>
      <c r="J1236" s="10">
        <f t="shared" si="126"/>
        <v>0</v>
      </c>
      <c r="K1236" s="10">
        <f t="shared" si="127"/>
        <v>0</v>
      </c>
      <c r="L1236" s="9">
        <f t="shared" si="117"/>
        <v>184.5500031</v>
      </c>
      <c r="M1236" s="9">
        <f t="shared" si="128"/>
        <v>187.43750076500004</v>
      </c>
      <c r="N1236" s="9">
        <f t="shared" si="131"/>
        <v>186.07500031199993</v>
      </c>
      <c r="O1236" s="9">
        <f t="shared" si="135"/>
        <v>196.62560913500002</v>
      </c>
      <c r="P1236" s="9">
        <f t="shared" si="129"/>
        <v>-2.8874976650000406</v>
      </c>
      <c r="Q1236" s="10">
        <f t="shared" si="130"/>
        <v>0</v>
      </c>
      <c r="R1236" s="9">
        <f t="shared" si="132"/>
        <v>-1.5249972119999313</v>
      </c>
      <c r="S1236" s="10">
        <f t="shared" si="134"/>
        <v>0</v>
      </c>
      <c r="T1236" s="9">
        <f t="shared" si="136"/>
        <v>-12.075606035000021</v>
      </c>
      <c r="U1236" s="10">
        <f t="shared" si="141"/>
        <v>0</v>
      </c>
      <c r="V1236" s="9">
        <f t="shared" si="133"/>
        <v>1.3625004530001092</v>
      </c>
      <c r="W1236" s="10">
        <f t="shared" si="118"/>
        <v>0</v>
      </c>
      <c r="X1236" s="9">
        <f t="shared" si="137"/>
        <v>-9.1881083699999806</v>
      </c>
      <c r="Y1236" s="10">
        <f t="shared" si="142"/>
        <v>0</v>
      </c>
      <c r="Z1236" s="9">
        <f t="shared" si="138"/>
        <v>-10.55060882300009</v>
      </c>
      <c r="AA1236" s="10">
        <f t="shared" si="143"/>
        <v>0</v>
      </c>
      <c r="AB1236" s="10">
        <f t="shared" si="144"/>
        <v>0</v>
      </c>
      <c r="AC1236" s="10">
        <f t="shared" si="145"/>
        <v>0</v>
      </c>
      <c r="AD1236" s="10">
        <f t="shared" si="139"/>
        <v>0</v>
      </c>
      <c r="AF1236" s="10">
        <f t="shared" si="140"/>
        <v>0</v>
      </c>
    </row>
    <row r="1237" spans="1:32" ht="15.75" customHeight="1" x14ac:dyDescent="0.2">
      <c r="A1237" s="8">
        <v>45586</v>
      </c>
      <c r="B1237" s="32">
        <v>181.1000061</v>
      </c>
      <c r="C1237" s="9">
        <f t="shared" si="119"/>
        <v>100.7336655</v>
      </c>
      <c r="D1237" s="10">
        <f t="shared" si="120"/>
        <v>181.1000061</v>
      </c>
      <c r="E1237" s="10">
        <f t="shared" si="121"/>
        <v>1</v>
      </c>
      <c r="F1237" s="10">
        <f t="shared" si="122"/>
        <v>0</v>
      </c>
      <c r="G1237" s="10">
        <f t="shared" si="123"/>
        <v>0</v>
      </c>
      <c r="H1237" s="10">
        <f t="shared" si="124"/>
        <v>0</v>
      </c>
      <c r="I1237" s="10">
        <f t="shared" si="125"/>
        <v>0</v>
      </c>
      <c r="J1237" s="10">
        <f t="shared" si="126"/>
        <v>0</v>
      </c>
      <c r="K1237" s="10">
        <f t="shared" si="127"/>
        <v>0</v>
      </c>
      <c r="L1237" s="9">
        <f t="shared" si="117"/>
        <v>181.1000061</v>
      </c>
      <c r="M1237" s="9">
        <f t="shared" si="128"/>
        <v>187.06250076500001</v>
      </c>
      <c r="N1237" s="9">
        <f t="shared" si="131"/>
        <v>186.18600037199994</v>
      </c>
      <c r="O1237" s="9">
        <f t="shared" si="135"/>
        <v>196.63362190650003</v>
      </c>
      <c r="P1237" s="9">
        <f t="shared" si="129"/>
        <v>-5.9624946650000084</v>
      </c>
      <c r="Q1237" s="10">
        <f t="shared" si="130"/>
        <v>0</v>
      </c>
      <c r="R1237" s="9">
        <f t="shared" si="132"/>
        <v>-5.0859942719999367</v>
      </c>
      <c r="S1237" s="10">
        <f t="shared" si="134"/>
        <v>0</v>
      </c>
      <c r="T1237" s="9">
        <f t="shared" si="136"/>
        <v>-15.533615806500023</v>
      </c>
      <c r="U1237" s="10">
        <f t="shared" si="141"/>
        <v>0</v>
      </c>
      <c r="V1237" s="9">
        <f t="shared" si="133"/>
        <v>0.87650039300007165</v>
      </c>
      <c r="W1237" s="10">
        <f t="shared" si="118"/>
        <v>0</v>
      </c>
      <c r="X1237" s="9">
        <f t="shared" si="137"/>
        <v>-9.571121141500015</v>
      </c>
      <c r="Y1237" s="10">
        <f t="shared" si="142"/>
        <v>0</v>
      </c>
      <c r="Z1237" s="9">
        <f t="shared" si="138"/>
        <v>-10.447621534500087</v>
      </c>
      <c r="AA1237" s="10">
        <f t="shared" si="143"/>
        <v>0</v>
      </c>
      <c r="AB1237" s="10">
        <f t="shared" si="144"/>
        <v>0</v>
      </c>
      <c r="AC1237" s="10">
        <f t="shared" si="145"/>
        <v>0</v>
      </c>
      <c r="AD1237" s="10">
        <f t="shared" si="139"/>
        <v>0</v>
      </c>
      <c r="AF1237" s="10">
        <f t="shared" si="140"/>
        <v>0</v>
      </c>
    </row>
    <row r="1238" spans="1:32" ht="15.75" customHeight="1" x14ac:dyDescent="0.2">
      <c r="A1238" s="8">
        <v>45587</v>
      </c>
      <c r="B1238" s="32">
        <v>183.1499939</v>
      </c>
      <c r="C1238" s="9">
        <f t="shared" si="119"/>
        <v>100.7336655</v>
      </c>
      <c r="D1238" s="10">
        <f t="shared" si="120"/>
        <v>183.1499939</v>
      </c>
      <c r="E1238" s="10">
        <f t="shared" si="121"/>
        <v>1</v>
      </c>
      <c r="F1238" s="10">
        <f t="shared" si="122"/>
        <v>0</v>
      </c>
      <c r="G1238" s="10">
        <f t="shared" si="123"/>
        <v>0</v>
      </c>
      <c r="H1238" s="10">
        <f t="shared" si="124"/>
        <v>0</v>
      </c>
      <c r="I1238" s="10">
        <f t="shared" si="125"/>
        <v>0</v>
      </c>
      <c r="J1238" s="10">
        <f t="shared" si="126"/>
        <v>0</v>
      </c>
      <c r="K1238" s="10">
        <f t="shared" si="127"/>
        <v>0</v>
      </c>
      <c r="L1238" s="9">
        <f t="shared" si="117"/>
        <v>183.1499939</v>
      </c>
      <c r="M1238" s="9">
        <f t="shared" si="128"/>
        <v>186.74500046</v>
      </c>
      <c r="N1238" s="9">
        <f t="shared" si="131"/>
        <v>186.30300018799994</v>
      </c>
      <c r="O1238" s="9">
        <f t="shared" si="135"/>
        <v>196.63909500550002</v>
      </c>
      <c r="P1238" s="9">
        <f t="shared" si="129"/>
        <v>-3.5950065600000016</v>
      </c>
      <c r="Q1238" s="10">
        <f t="shared" si="130"/>
        <v>0</v>
      </c>
      <c r="R1238" s="9">
        <f t="shared" si="132"/>
        <v>-3.1530062879999434</v>
      </c>
      <c r="S1238" s="10">
        <f t="shared" si="134"/>
        <v>0</v>
      </c>
      <c r="T1238" s="9">
        <f t="shared" si="136"/>
        <v>-13.489101105500026</v>
      </c>
      <c r="U1238" s="10">
        <f t="shared" si="141"/>
        <v>0</v>
      </c>
      <c r="V1238" s="9">
        <f t="shared" si="133"/>
        <v>0.4420002720000582</v>
      </c>
      <c r="W1238" s="10">
        <f t="shared" si="118"/>
        <v>0</v>
      </c>
      <c r="X1238" s="9">
        <f t="shared" si="137"/>
        <v>-9.8940945455000247</v>
      </c>
      <c r="Y1238" s="10">
        <f t="shared" si="142"/>
        <v>0</v>
      </c>
      <c r="Z1238" s="9">
        <f t="shared" si="138"/>
        <v>-10.336094817500083</v>
      </c>
      <c r="AA1238" s="10">
        <f t="shared" si="143"/>
        <v>0</v>
      </c>
      <c r="AB1238" s="10">
        <f t="shared" si="144"/>
        <v>0</v>
      </c>
      <c r="AC1238" s="10">
        <f t="shared" si="145"/>
        <v>0</v>
      </c>
      <c r="AD1238" s="10">
        <f t="shared" si="139"/>
        <v>0</v>
      </c>
      <c r="AF1238" s="10">
        <f t="shared" si="140"/>
        <v>0</v>
      </c>
    </row>
    <row r="1239" spans="1:32" ht="15.75" customHeight="1" x14ac:dyDescent="0.2">
      <c r="A1239" s="8">
        <v>45588</v>
      </c>
      <c r="B1239" s="32">
        <v>180.6999969</v>
      </c>
      <c r="C1239" s="9">
        <f t="shared" si="119"/>
        <v>100.7336655</v>
      </c>
      <c r="D1239" s="10">
        <f t="shared" si="120"/>
        <v>180.6999969</v>
      </c>
      <c r="E1239" s="10">
        <f t="shared" si="121"/>
        <v>1</v>
      </c>
      <c r="F1239" s="10">
        <f t="shared" si="122"/>
        <v>0</v>
      </c>
      <c r="G1239" s="10">
        <f t="shared" si="123"/>
        <v>0</v>
      </c>
      <c r="H1239" s="10">
        <f t="shared" si="124"/>
        <v>0</v>
      </c>
      <c r="I1239" s="10">
        <f t="shared" si="125"/>
        <v>0</v>
      </c>
      <c r="J1239" s="10">
        <f t="shared" si="126"/>
        <v>0</v>
      </c>
      <c r="K1239" s="10">
        <f t="shared" si="127"/>
        <v>0</v>
      </c>
      <c r="L1239" s="9">
        <f t="shared" si="117"/>
        <v>180.6999969</v>
      </c>
      <c r="M1239" s="9">
        <f t="shared" si="128"/>
        <v>186.29750060999999</v>
      </c>
      <c r="N1239" s="9">
        <f t="shared" si="131"/>
        <v>186.37200012599999</v>
      </c>
      <c r="O1239" s="9">
        <f t="shared" si="135"/>
        <v>196.596900715</v>
      </c>
      <c r="P1239" s="9">
        <f t="shared" si="129"/>
        <v>-5.5975037099999838</v>
      </c>
      <c r="Q1239" s="10">
        <f t="shared" si="130"/>
        <v>0</v>
      </c>
      <c r="R1239" s="9">
        <f t="shared" si="132"/>
        <v>-5.6720032259999869</v>
      </c>
      <c r="S1239" s="10">
        <f t="shared" si="134"/>
        <v>0</v>
      </c>
      <c r="T1239" s="9">
        <f t="shared" si="136"/>
        <v>-15.896903815000002</v>
      </c>
      <c r="U1239" s="10">
        <f t="shared" si="141"/>
        <v>0</v>
      </c>
      <c r="V1239" s="9">
        <f t="shared" si="133"/>
        <v>-7.4499516000003041E-2</v>
      </c>
      <c r="W1239" s="10">
        <f t="shared" si="118"/>
        <v>-1</v>
      </c>
      <c r="X1239" s="9">
        <f t="shared" si="137"/>
        <v>-10.299400105000018</v>
      </c>
      <c r="Y1239" s="10">
        <f t="shared" si="142"/>
        <v>0</v>
      </c>
      <c r="Z1239" s="9">
        <f t="shared" si="138"/>
        <v>-10.224900589000015</v>
      </c>
      <c r="AA1239" s="10">
        <f t="shared" si="143"/>
        <v>0</v>
      </c>
      <c r="AB1239" s="10">
        <f t="shared" si="144"/>
        <v>0</v>
      </c>
      <c r="AC1239" s="10">
        <f t="shared" si="145"/>
        <v>0</v>
      </c>
      <c r="AD1239" s="10">
        <f t="shared" si="139"/>
        <v>0</v>
      </c>
      <c r="AF1239" s="10">
        <f t="shared" si="140"/>
        <v>0</v>
      </c>
    </row>
    <row r="1240" spans="1:32" ht="15.75" customHeight="1" x14ac:dyDescent="0.2">
      <c r="A1240" s="8">
        <v>45589</v>
      </c>
      <c r="B1240" s="32">
        <v>180</v>
      </c>
      <c r="C1240" s="9">
        <f t="shared" si="119"/>
        <v>100.7336655</v>
      </c>
      <c r="D1240" s="10">
        <f t="shared" si="120"/>
        <v>180</v>
      </c>
      <c r="E1240" s="10">
        <f t="shared" si="121"/>
        <v>1</v>
      </c>
      <c r="F1240" s="10">
        <f t="shared" si="122"/>
        <v>0</v>
      </c>
      <c r="G1240" s="10">
        <f t="shared" si="123"/>
        <v>0</v>
      </c>
      <c r="H1240" s="10">
        <f t="shared" si="124"/>
        <v>0</v>
      </c>
      <c r="I1240" s="10">
        <f t="shared" si="125"/>
        <v>0</v>
      </c>
      <c r="J1240" s="10">
        <f t="shared" si="126"/>
        <v>0</v>
      </c>
      <c r="K1240" s="10">
        <f t="shared" si="127"/>
        <v>0</v>
      </c>
      <c r="L1240" s="9">
        <f t="shared" si="117"/>
        <v>180</v>
      </c>
      <c r="M1240" s="9">
        <f t="shared" si="128"/>
        <v>185.52250061000001</v>
      </c>
      <c r="N1240" s="9">
        <f t="shared" si="131"/>
        <v>186.36600006399999</v>
      </c>
      <c r="O1240" s="9">
        <f t="shared" si="135"/>
        <v>196.53940063850004</v>
      </c>
      <c r="P1240" s="9">
        <f t="shared" si="129"/>
        <v>-5.5225006100000087</v>
      </c>
      <c r="Q1240" s="10">
        <f t="shared" si="130"/>
        <v>0</v>
      </c>
      <c r="R1240" s="9">
        <f t="shared" si="132"/>
        <v>-6.3660000639999907</v>
      </c>
      <c r="S1240" s="10">
        <f t="shared" si="134"/>
        <v>0</v>
      </c>
      <c r="T1240" s="9">
        <f t="shared" si="136"/>
        <v>-16.539400638500041</v>
      </c>
      <c r="U1240" s="10">
        <f t="shared" si="141"/>
        <v>0</v>
      </c>
      <c r="V1240" s="9">
        <f t="shared" si="133"/>
        <v>-0.84349945399998205</v>
      </c>
      <c r="W1240" s="10">
        <f t="shared" si="118"/>
        <v>0</v>
      </c>
      <c r="X1240" s="9">
        <f t="shared" si="137"/>
        <v>-11.016900028500032</v>
      </c>
      <c r="Y1240" s="10">
        <f t="shared" si="142"/>
        <v>0</v>
      </c>
      <c r="Z1240" s="9">
        <f t="shared" si="138"/>
        <v>-10.17340057450005</v>
      </c>
      <c r="AA1240" s="10">
        <f t="shared" si="143"/>
        <v>0</v>
      </c>
      <c r="AB1240" s="10">
        <f t="shared" si="144"/>
        <v>0</v>
      </c>
      <c r="AC1240" s="10">
        <f t="shared" si="145"/>
        <v>0</v>
      </c>
      <c r="AD1240" s="10">
        <f t="shared" si="139"/>
        <v>0</v>
      </c>
      <c r="AF1240" s="10">
        <f t="shared" si="140"/>
        <v>0</v>
      </c>
    </row>
    <row r="1241" spans="1:32" ht="15.75" customHeight="1" x14ac:dyDescent="0.2">
      <c r="A1241" s="8">
        <v>45590</v>
      </c>
      <c r="B1241" s="32">
        <v>175.0500031</v>
      </c>
      <c r="C1241" s="9">
        <f t="shared" si="119"/>
        <v>100.7336655</v>
      </c>
      <c r="D1241" s="10">
        <f t="shared" si="120"/>
        <v>175.0500031</v>
      </c>
      <c r="E1241" s="10">
        <f t="shared" si="121"/>
        <v>1</v>
      </c>
      <c r="F1241" s="10">
        <f t="shared" si="122"/>
        <v>0</v>
      </c>
      <c r="G1241" s="10">
        <f t="shared" si="123"/>
        <v>0</v>
      </c>
      <c r="H1241" s="10">
        <f t="shared" si="124"/>
        <v>0</v>
      </c>
      <c r="I1241" s="10">
        <f t="shared" si="125"/>
        <v>0</v>
      </c>
      <c r="J1241" s="10">
        <f t="shared" si="126"/>
        <v>0</v>
      </c>
      <c r="K1241" s="10">
        <f t="shared" si="127"/>
        <v>0</v>
      </c>
      <c r="L1241" s="9">
        <f t="shared" si="117"/>
        <v>175.0500031</v>
      </c>
      <c r="M1241" s="9">
        <f t="shared" si="128"/>
        <v>184.28000107000003</v>
      </c>
      <c r="N1241" s="9">
        <f t="shared" si="131"/>
        <v>186.25700012600001</v>
      </c>
      <c r="O1241" s="9">
        <f t="shared" si="135"/>
        <v>196.46403725050001</v>
      </c>
      <c r="P1241" s="9">
        <f t="shared" si="129"/>
        <v>-9.2299979700000279</v>
      </c>
      <c r="Q1241" s="10">
        <f t="shared" si="130"/>
        <v>0</v>
      </c>
      <c r="R1241" s="9">
        <f t="shared" si="132"/>
        <v>-11.20699702600001</v>
      </c>
      <c r="S1241" s="10">
        <f t="shared" si="134"/>
        <v>0</v>
      </c>
      <c r="T1241" s="9">
        <f t="shared" si="136"/>
        <v>-21.414034150500015</v>
      </c>
      <c r="U1241" s="10">
        <f t="shared" si="141"/>
        <v>0</v>
      </c>
      <c r="V1241" s="9">
        <f t="shared" si="133"/>
        <v>-1.9769990559999826</v>
      </c>
      <c r="W1241" s="10">
        <f t="shared" si="118"/>
        <v>0</v>
      </c>
      <c r="X1241" s="9">
        <f t="shared" si="137"/>
        <v>-12.184036180499987</v>
      </c>
      <c r="Y1241" s="10">
        <f t="shared" si="142"/>
        <v>0</v>
      </c>
      <c r="Z1241" s="9">
        <f t="shared" si="138"/>
        <v>-10.207037124500005</v>
      </c>
      <c r="AA1241" s="10">
        <f t="shared" si="143"/>
        <v>0</v>
      </c>
      <c r="AB1241" s="10">
        <f t="shared" si="144"/>
        <v>0</v>
      </c>
      <c r="AC1241" s="10">
        <f t="shared" si="145"/>
        <v>0</v>
      </c>
      <c r="AD1241" s="10">
        <f t="shared" si="139"/>
        <v>0</v>
      </c>
      <c r="AF1241" s="10">
        <f t="shared" si="140"/>
        <v>0</v>
      </c>
    </row>
    <row r="1242" spans="1:32" ht="15.75" customHeight="1" x14ac:dyDescent="0.2">
      <c r="A1242" s="8">
        <v>45593</v>
      </c>
      <c r="B1242" s="32">
        <v>176.75</v>
      </c>
      <c r="C1242" s="9">
        <f t="shared" si="119"/>
        <v>100.7336655</v>
      </c>
      <c r="D1242" s="10">
        <f t="shared" si="120"/>
        <v>176.75</v>
      </c>
      <c r="E1242" s="10">
        <f t="shared" si="121"/>
        <v>1</v>
      </c>
      <c r="F1242" s="10">
        <f t="shared" si="122"/>
        <v>0</v>
      </c>
      <c r="G1242" s="10">
        <f t="shared" si="123"/>
        <v>0</v>
      </c>
      <c r="H1242" s="10">
        <f t="shared" si="124"/>
        <v>0</v>
      </c>
      <c r="I1242" s="10">
        <f t="shared" si="125"/>
        <v>0</v>
      </c>
      <c r="J1242" s="10">
        <f t="shared" si="126"/>
        <v>0</v>
      </c>
      <c r="K1242" s="10">
        <f t="shared" si="127"/>
        <v>0</v>
      </c>
      <c r="L1242" s="9">
        <f t="shared" si="117"/>
        <v>176.75</v>
      </c>
      <c r="M1242" s="9">
        <f t="shared" si="128"/>
        <v>183.42000122500002</v>
      </c>
      <c r="N1242" s="9">
        <f t="shared" si="131"/>
        <v>186.15700012600001</v>
      </c>
      <c r="O1242" s="9">
        <f t="shared" si="135"/>
        <v>196.40012535450001</v>
      </c>
      <c r="P1242" s="9">
        <f t="shared" si="129"/>
        <v>-6.6700012250000213</v>
      </c>
      <c r="Q1242" s="10">
        <f t="shared" si="130"/>
        <v>0</v>
      </c>
      <c r="R1242" s="9">
        <f t="shared" si="132"/>
        <v>-9.407000126000014</v>
      </c>
      <c r="S1242" s="10">
        <f t="shared" si="134"/>
        <v>0</v>
      </c>
      <c r="T1242" s="9">
        <f t="shared" si="136"/>
        <v>-19.650125354500005</v>
      </c>
      <c r="U1242" s="10">
        <f t="shared" si="141"/>
        <v>0</v>
      </c>
      <c r="V1242" s="9">
        <f t="shared" si="133"/>
        <v>-2.7369989009999927</v>
      </c>
      <c r="W1242" s="10">
        <f t="shared" si="118"/>
        <v>0</v>
      </c>
      <c r="X1242" s="9">
        <f t="shared" si="137"/>
        <v>-12.980124129499984</v>
      </c>
      <c r="Y1242" s="10">
        <f t="shared" si="142"/>
        <v>0</v>
      </c>
      <c r="Z1242" s="9">
        <f t="shared" si="138"/>
        <v>-10.243125228499991</v>
      </c>
      <c r="AA1242" s="10">
        <f t="shared" si="143"/>
        <v>0</v>
      </c>
      <c r="AB1242" s="10">
        <f t="shared" si="144"/>
        <v>0</v>
      </c>
      <c r="AC1242" s="10">
        <f t="shared" si="145"/>
        <v>0</v>
      </c>
      <c r="AD1242" s="10">
        <f t="shared" si="139"/>
        <v>0</v>
      </c>
      <c r="AF1242" s="10">
        <f t="shared" si="140"/>
        <v>0</v>
      </c>
    </row>
    <row r="1243" spans="1:32" ht="15.75" customHeight="1" x14ac:dyDescent="0.2">
      <c r="A1243" s="8">
        <v>45594</v>
      </c>
      <c r="B1243" s="32">
        <v>176.0500031</v>
      </c>
      <c r="C1243" s="9">
        <f t="shared" si="119"/>
        <v>100.7336655</v>
      </c>
      <c r="D1243" s="10">
        <f t="shared" si="120"/>
        <v>176.0500031</v>
      </c>
      <c r="E1243" s="10">
        <f t="shared" si="121"/>
        <v>1</v>
      </c>
      <c r="F1243" s="10">
        <f t="shared" si="122"/>
        <v>0</v>
      </c>
      <c r="G1243" s="10">
        <f t="shared" si="123"/>
        <v>0</v>
      </c>
      <c r="H1243" s="10">
        <f t="shared" si="124"/>
        <v>0</v>
      </c>
      <c r="I1243" s="10">
        <f t="shared" si="125"/>
        <v>0</v>
      </c>
      <c r="J1243" s="10">
        <f t="shared" si="126"/>
        <v>0</v>
      </c>
      <c r="K1243" s="10">
        <f t="shared" si="127"/>
        <v>0</v>
      </c>
      <c r="L1243" s="9">
        <f t="shared" si="117"/>
        <v>176.0500031</v>
      </c>
      <c r="M1243" s="9">
        <f t="shared" si="128"/>
        <v>182.61500168500001</v>
      </c>
      <c r="N1243" s="9">
        <f t="shared" si="131"/>
        <v>186.053000188</v>
      </c>
      <c r="O1243" s="9">
        <f t="shared" si="135"/>
        <v>196.30959366199997</v>
      </c>
      <c r="P1243" s="9">
        <f t="shared" si="129"/>
        <v>-6.5649985850000121</v>
      </c>
      <c r="Q1243" s="10">
        <f t="shared" si="130"/>
        <v>0</v>
      </c>
      <c r="R1243" s="9">
        <f t="shared" si="132"/>
        <v>-10.002997088000001</v>
      </c>
      <c r="S1243" s="10">
        <f t="shared" si="134"/>
        <v>0</v>
      </c>
      <c r="T1243" s="9">
        <f t="shared" si="136"/>
        <v>-20.259590561999971</v>
      </c>
      <c r="U1243" s="10">
        <f t="shared" si="141"/>
        <v>0</v>
      </c>
      <c r="V1243" s="9">
        <f t="shared" si="133"/>
        <v>-3.4379985029999887</v>
      </c>
      <c r="W1243" s="10">
        <f t="shared" si="118"/>
        <v>0</v>
      </c>
      <c r="X1243" s="9">
        <f t="shared" si="137"/>
        <v>-13.694591976999959</v>
      </c>
      <c r="Y1243" s="10">
        <f t="shared" si="142"/>
        <v>0</v>
      </c>
      <c r="Z1243" s="9">
        <f t="shared" si="138"/>
        <v>-10.25659347399997</v>
      </c>
      <c r="AA1243" s="10">
        <f t="shared" si="143"/>
        <v>0</v>
      </c>
      <c r="AB1243" s="10">
        <f t="shared" si="144"/>
        <v>0</v>
      </c>
      <c r="AC1243" s="10">
        <f t="shared" si="145"/>
        <v>0</v>
      </c>
      <c r="AD1243" s="10">
        <f t="shared" si="139"/>
        <v>0</v>
      </c>
      <c r="AF1243" s="10">
        <f t="shared" si="140"/>
        <v>0</v>
      </c>
    </row>
    <row r="1244" spans="1:32" ht="15.75" customHeight="1" x14ac:dyDescent="0.2">
      <c r="A1244" s="8">
        <v>45595</v>
      </c>
      <c r="B1244" s="32">
        <v>164.8000031</v>
      </c>
      <c r="C1244" s="9">
        <f t="shared" si="119"/>
        <v>100.7336655</v>
      </c>
      <c r="D1244" s="10">
        <f t="shared" si="120"/>
        <v>164.8000031</v>
      </c>
      <c r="E1244" s="10">
        <f t="shared" si="121"/>
        <v>1</v>
      </c>
      <c r="F1244" s="10">
        <f t="shared" si="122"/>
        <v>0</v>
      </c>
      <c r="G1244" s="10">
        <f t="shared" si="123"/>
        <v>0</v>
      </c>
      <c r="H1244" s="10">
        <f t="shared" si="124"/>
        <v>0</v>
      </c>
      <c r="I1244" s="10">
        <f t="shared" si="125"/>
        <v>0</v>
      </c>
      <c r="J1244" s="10">
        <f t="shared" si="126"/>
        <v>0</v>
      </c>
      <c r="K1244" s="10">
        <f t="shared" si="127"/>
        <v>0</v>
      </c>
      <c r="L1244" s="9">
        <f t="shared" si="117"/>
        <v>164.8000031</v>
      </c>
      <c r="M1244" s="9">
        <f t="shared" si="128"/>
        <v>181.26250153500001</v>
      </c>
      <c r="N1244" s="9">
        <f t="shared" si="131"/>
        <v>185.69400024999999</v>
      </c>
      <c r="O1244" s="9">
        <f t="shared" si="135"/>
        <v>196.1642877235</v>
      </c>
      <c r="P1244" s="9">
        <f t="shared" si="129"/>
        <v>-16.462498435000015</v>
      </c>
      <c r="Q1244" s="10">
        <f t="shared" si="130"/>
        <v>0</v>
      </c>
      <c r="R1244" s="9">
        <f t="shared" si="132"/>
        <v>-20.89399714999999</v>
      </c>
      <c r="S1244" s="10">
        <f t="shared" si="134"/>
        <v>0</v>
      </c>
      <c r="T1244" s="9">
        <f t="shared" si="136"/>
        <v>-31.364284623499998</v>
      </c>
      <c r="U1244" s="10">
        <f t="shared" si="141"/>
        <v>0</v>
      </c>
      <c r="V1244" s="9">
        <f t="shared" si="133"/>
        <v>-4.4314987149999752</v>
      </c>
      <c r="W1244" s="10">
        <f t="shared" si="118"/>
        <v>0</v>
      </c>
      <c r="X1244" s="9">
        <f t="shared" si="137"/>
        <v>-14.901786188499983</v>
      </c>
      <c r="Y1244" s="10">
        <f t="shared" si="142"/>
        <v>0</v>
      </c>
      <c r="Z1244" s="9">
        <f t="shared" si="138"/>
        <v>-10.470287473500008</v>
      </c>
      <c r="AA1244" s="10">
        <f t="shared" si="143"/>
        <v>0</v>
      </c>
      <c r="AB1244" s="10">
        <f t="shared" si="144"/>
        <v>0</v>
      </c>
      <c r="AC1244" s="10">
        <f t="shared" si="145"/>
        <v>0</v>
      </c>
      <c r="AD1244" s="10">
        <f t="shared" si="139"/>
        <v>0</v>
      </c>
      <c r="AF1244" s="10">
        <f t="shared" si="140"/>
        <v>0</v>
      </c>
    </row>
    <row r="1245" spans="1:32" ht="15.75" customHeight="1" x14ac:dyDescent="0.2">
      <c r="A1245" s="8">
        <v>45596</v>
      </c>
      <c r="B1245" s="32">
        <v>159.1999969</v>
      </c>
      <c r="C1245" s="9">
        <f t="shared" si="119"/>
        <v>100.7336655</v>
      </c>
      <c r="D1245" s="10">
        <f t="shared" si="120"/>
        <v>159.1999969</v>
      </c>
      <c r="E1245" s="10">
        <f t="shared" si="121"/>
        <v>1</v>
      </c>
      <c r="F1245" s="10">
        <f t="shared" si="122"/>
        <v>0</v>
      </c>
      <c r="G1245" s="10">
        <f t="shared" si="123"/>
        <v>0</v>
      </c>
      <c r="H1245" s="10">
        <f t="shared" si="124"/>
        <v>0</v>
      </c>
      <c r="I1245" s="10">
        <f t="shared" si="125"/>
        <v>0</v>
      </c>
      <c r="J1245" s="10">
        <f t="shared" si="126"/>
        <v>0</v>
      </c>
      <c r="K1245" s="10">
        <f t="shared" si="127"/>
        <v>0</v>
      </c>
      <c r="L1245" s="9">
        <f t="shared" si="117"/>
        <v>159.1999969</v>
      </c>
      <c r="M1245" s="9">
        <f t="shared" si="128"/>
        <v>179.82250138000001</v>
      </c>
      <c r="N1245" s="9">
        <f t="shared" si="131"/>
        <v>185.21700012599999</v>
      </c>
      <c r="O1245" s="9">
        <f t="shared" si="135"/>
        <v>195.96663231249997</v>
      </c>
      <c r="P1245" s="9">
        <f t="shared" si="129"/>
        <v>-20.622504480000003</v>
      </c>
      <c r="Q1245" s="10">
        <f t="shared" si="130"/>
        <v>0</v>
      </c>
      <c r="R1245" s="9">
        <f t="shared" si="132"/>
        <v>-26.017003225999986</v>
      </c>
      <c r="S1245" s="10">
        <f t="shared" si="134"/>
        <v>0</v>
      </c>
      <c r="T1245" s="9">
        <f t="shared" si="136"/>
        <v>-36.766635412499966</v>
      </c>
      <c r="U1245" s="10">
        <f t="shared" si="141"/>
        <v>0</v>
      </c>
      <c r="V1245" s="9">
        <f t="shared" si="133"/>
        <v>-5.3944987459999822</v>
      </c>
      <c r="W1245" s="10">
        <f t="shared" si="118"/>
        <v>0</v>
      </c>
      <c r="X1245" s="9">
        <f t="shared" si="137"/>
        <v>-16.144130932499962</v>
      </c>
      <c r="Y1245" s="10">
        <f t="shared" si="142"/>
        <v>0</v>
      </c>
      <c r="Z1245" s="9">
        <f t="shared" si="138"/>
        <v>-10.74963218649998</v>
      </c>
      <c r="AA1245" s="10">
        <f t="shared" si="143"/>
        <v>0</v>
      </c>
      <c r="AB1245" s="10">
        <f t="shared" si="144"/>
        <v>0</v>
      </c>
      <c r="AC1245" s="10">
        <f t="shared" si="145"/>
        <v>0</v>
      </c>
      <c r="AD1245" s="10">
        <f t="shared" si="139"/>
        <v>0</v>
      </c>
      <c r="AF1245" s="10">
        <f t="shared" si="140"/>
        <v>0</v>
      </c>
    </row>
    <row r="1246" spans="1:32" ht="15.75" customHeight="1" x14ac:dyDescent="0.2">
      <c r="A1246" s="8">
        <v>45597</v>
      </c>
      <c r="B1246" s="32">
        <v>164</v>
      </c>
      <c r="C1246" s="9">
        <f t="shared" si="119"/>
        <v>100.7336655</v>
      </c>
      <c r="D1246" s="10">
        <f t="shared" si="120"/>
        <v>164</v>
      </c>
      <c r="E1246" s="10">
        <f t="shared" si="121"/>
        <v>1</v>
      </c>
      <c r="F1246" s="10">
        <f t="shared" si="122"/>
        <v>0</v>
      </c>
      <c r="G1246" s="10">
        <f t="shared" si="123"/>
        <v>0</v>
      </c>
      <c r="H1246" s="10">
        <f t="shared" si="124"/>
        <v>0</v>
      </c>
      <c r="I1246" s="10">
        <f t="shared" si="125"/>
        <v>0</v>
      </c>
      <c r="J1246" s="10">
        <f t="shared" si="126"/>
        <v>0</v>
      </c>
      <c r="K1246" s="10">
        <f t="shared" si="127"/>
        <v>0</v>
      </c>
      <c r="L1246" s="9">
        <f t="shared" si="117"/>
        <v>164</v>
      </c>
      <c r="M1246" s="9">
        <f t="shared" si="128"/>
        <v>178.57250138000001</v>
      </c>
      <c r="N1246" s="9">
        <f t="shared" si="131"/>
        <v>184.84600006399995</v>
      </c>
      <c r="O1246" s="9">
        <f t="shared" si="135"/>
        <v>195.7964202915</v>
      </c>
      <c r="P1246" s="9">
        <f t="shared" si="129"/>
        <v>-14.572501380000006</v>
      </c>
      <c r="Q1246" s="10">
        <f t="shared" si="130"/>
        <v>0</v>
      </c>
      <c r="R1246" s="9">
        <f t="shared" si="132"/>
        <v>-20.846000063999952</v>
      </c>
      <c r="S1246" s="10">
        <f t="shared" si="134"/>
        <v>0</v>
      </c>
      <c r="T1246" s="9">
        <f t="shared" si="136"/>
        <v>-31.796420291499999</v>
      </c>
      <c r="U1246" s="10">
        <f t="shared" si="141"/>
        <v>0</v>
      </c>
      <c r="V1246" s="9">
        <f t="shared" si="133"/>
        <v>-6.2734986839999465</v>
      </c>
      <c r="W1246" s="10">
        <f t="shared" si="118"/>
        <v>0</v>
      </c>
      <c r="X1246" s="9">
        <f t="shared" si="137"/>
        <v>-17.223918911499993</v>
      </c>
      <c r="Y1246" s="10">
        <f t="shared" si="142"/>
        <v>0</v>
      </c>
      <c r="Z1246" s="9">
        <f t="shared" si="138"/>
        <v>-10.950420227500047</v>
      </c>
      <c r="AA1246" s="10">
        <f t="shared" si="143"/>
        <v>0</v>
      </c>
      <c r="AB1246" s="10">
        <f t="shared" si="144"/>
        <v>0</v>
      </c>
      <c r="AC1246" s="10">
        <f t="shared" si="145"/>
        <v>0</v>
      </c>
      <c r="AD1246" s="10">
        <f t="shared" si="139"/>
        <v>0</v>
      </c>
      <c r="AF1246" s="10">
        <f t="shared" si="140"/>
        <v>0</v>
      </c>
    </row>
    <row r="1247" spans="1:32" ht="15.75" customHeight="1" x14ac:dyDescent="0.2">
      <c r="A1247" s="8">
        <v>45600</v>
      </c>
      <c r="B1247" s="32">
        <v>162</v>
      </c>
      <c r="C1247" s="9">
        <f t="shared" si="119"/>
        <v>100.7336655</v>
      </c>
      <c r="D1247" s="10">
        <f t="shared" si="120"/>
        <v>162</v>
      </c>
      <c r="E1247" s="10">
        <f t="shared" si="121"/>
        <v>1</v>
      </c>
      <c r="F1247" s="10">
        <f t="shared" si="122"/>
        <v>0</v>
      </c>
      <c r="G1247" s="10">
        <f t="shared" si="123"/>
        <v>0</v>
      </c>
      <c r="H1247" s="10">
        <f t="shared" si="124"/>
        <v>0</v>
      </c>
      <c r="I1247" s="10">
        <f t="shared" si="125"/>
        <v>0</v>
      </c>
      <c r="J1247" s="10">
        <f t="shared" si="126"/>
        <v>0</v>
      </c>
      <c r="K1247" s="10">
        <f t="shared" si="127"/>
        <v>0</v>
      </c>
      <c r="L1247" s="9">
        <f t="shared" si="117"/>
        <v>162</v>
      </c>
      <c r="M1247" s="9">
        <f t="shared" si="128"/>
        <v>177.48000107499999</v>
      </c>
      <c r="N1247" s="9">
        <f t="shared" si="131"/>
        <v>184.421000064</v>
      </c>
      <c r="O1247" s="9">
        <f t="shared" si="135"/>
        <v>195.60391052599999</v>
      </c>
      <c r="P1247" s="9">
        <f t="shared" si="129"/>
        <v>-15.48000107499999</v>
      </c>
      <c r="Q1247" s="10">
        <f t="shared" si="130"/>
        <v>0</v>
      </c>
      <c r="R1247" s="9">
        <f t="shared" si="132"/>
        <v>-22.421000063999998</v>
      </c>
      <c r="S1247" s="10">
        <f t="shared" si="134"/>
        <v>0</v>
      </c>
      <c r="T1247" s="9">
        <f t="shared" si="136"/>
        <v>-33.603910525999993</v>
      </c>
      <c r="U1247" s="10">
        <f t="shared" si="141"/>
        <v>0</v>
      </c>
      <c r="V1247" s="9">
        <f t="shared" si="133"/>
        <v>-6.9409989890000077</v>
      </c>
      <c r="W1247" s="10">
        <f t="shared" si="118"/>
        <v>0</v>
      </c>
      <c r="X1247" s="9">
        <f t="shared" si="137"/>
        <v>-18.123909451000003</v>
      </c>
      <c r="Y1247" s="10">
        <f t="shared" si="142"/>
        <v>0</v>
      </c>
      <c r="Z1247" s="9">
        <f t="shared" si="138"/>
        <v>-11.182910461999995</v>
      </c>
      <c r="AA1247" s="10">
        <f t="shared" si="143"/>
        <v>0</v>
      </c>
      <c r="AB1247" s="10">
        <f t="shared" si="144"/>
        <v>0</v>
      </c>
      <c r="AC1247" s="10">
        <f t="shared" si="145"/>
        <v>0</v>
      </c>
      <c r="AD1247" s="10">
        <f t="shared" si="139"/>
        <v>0</v>
      </c>
      <c r="AF1247" s="10">
        <f t="shared" si="140"/>
        <v>0</v>
      </c>
    </row>
    <row r="1248" spans="1:32" ht="15.75" customHeight="1" x14ac:dyDescent="0.2">
      <c r="A1248" s="8">
        <v>45601</v>
      </c>
      <c r="B1248" s="32">
        <v>159.8000031</v>
      </c>
      <c r="C1248" s="9">
        <f t="shared" si="119"/>
        <v>100.7336655</v>
      </c>
      <c r="D1248" s="10">
        <f t="shared" si="120"/>
        <v>159.8000031</v>
      </c>
      <c r="E1248" s="10">
        <f t="shared" si="121"/>
        <v>1</v>
      </c>
      <c r="F1248" s="10">
        <f t="shared" si="122"/>
        <v>0</v>
      </c>
      <c r="G1248" s="10">
        <f t="shared" si="123"/>
        <v>0</v>
      </c>
      <c r="H1248" s="10">
        <f t="shared" si="124"/>
        <v>0</v>
      </c>
      <c r="I1248" s="10">
        <f t="shared" si="125"/>
        <v>0</v>
      </c>
      <c r="J1248" s="10">
        <f t="shared" si="126"/>
        <v>0</v>
      </c>
      <c r="K1248" s="10">
        <f t="shared" si="127"/>
        <v>0</v>
      </c>
      <c r="L1248" s="9">
        <f t="shared" si="117"/>
        <v>159.8000031</v>
      </c>
      <c r="M1248" s="9">
        <f t="shared" si="128"/>
        <v>176.30000153500004</v>
      </c>
      <c r="N1248" s="9">
        <f t="shared" si="131"/>
        <v>183.920000004</v>
      </c>
      <c r="O1248" s="9">
        <f t="shared" si="135"/>
        <v>195.38957878499994</v>
      </c>
      <c r="P1248" s="9">
        <f t="shared" si="129"/>
        <v>-16.499998435000037</v>
      </c>
      <c r="Q1248" s="10">
        <f t="shared" si="130"/>
        <v>0</v>
      </c>
      <c r="R1248" s="9">
        <f t="shared" si="132"/>
        <v>-24.119996904000004</v>
      </c>
      <c r="S1248" s="10">
        <f t="shared" si="134"/>
        <v>0</v>
      </c>
      <c r="T1248" s="9">
        <f t="shared" si="136"/>
        <v>-35.589575684999943</v>
      </c>
      <c r="U1248" s="10">
        <f t="shared" si="141"/>
        <v>0</v>
      </c>
      <c r="V1248" s="9">
        <f t="shared" si="133"/>
        <v>-7.6199984689999667</v>
      </c>
      <c r="W1248" s="10">
        <f t="shared" si="118"/>
        <v>0</v>
      </c>
      <c r="X1248" s="9">
        <f t="shared" si="137"/>
        <v>-19.089577249999905</v>
      </c>
      <c r="Y1248" s="10">
        <f t="shared" si="142"/>
        <v>0</v>
      </c>
      <c r="Z1248" s="9">
        <f t="shared" si="138"/>
        <v>-11.469578780999939</v>
      </c>
      <c r="AA1248" s="10">
        <f t="shared" si="143"/>
        <v>0</v>
      </c>
      <c r="AB1248" s="10">
        <f t="shared" si="144"/>
        <v>0</v>
      </c>
      <c r="AC1248" s="10">
        <f t="shared" si="145"/>
        <v>0</v>
      </c>
      <c r="AD1248" s="10">
        <f t="shared" si="139"/>
        <v>0</v>
      </c>
      <c r="AF1248" s="10">
        <f t="shared" si="140"/>
        <v>0</v>
      </c>
    </row>
    <row r="1249" spans="1:32" ht="15.75" customHeight="1" x14ac:dyDescent="0.2">
      <c r="A1249" s="8">
        <v>45602</v>
      </c>
      <c r="B1249" s="32">
        <v>159</v>
      </c>
      <c r="C1249" s="9">
        <f t="shared" si="119"/>
        <v>100.7336655</v>
      </c>
      <c r="D1249" s="10">
        <f t="shared" si="120"/>
        <v>159</v>
      </c>
      <c r="E1249" s="10">
        <f t="shared" si="121"/>
        <v>1</v>
      </c>
      <c r="F1249" s="10">
        <f t="shared" si="122"/>
        <v>0</v>
      </c>
      <c r="G1249" s="10">
        <f t="shared" si="123"/>
        <v>0</v>
      </c>
      <c r="H1249" s="10">
        <f t="shared" si="124"/>
        <v>0</v>
      </c>
      <c r="I1249" s="10">
        <f t="shared" si="125"/>
        <v>0</v>
      </c>
      <c r="J1249" s="10">
        <f t="shared" si="126"/>
        <v>0</v>
      </c>
      <c r="K1249" s="10">
        <f t="shared" si="127"/>
        <v>0</v>
      </c>
      <c r="L1249" s="9">
        <f t="shared" si="117"/>
        <v>159</v>
      </c>
      <c r="M1249" s="9">
        <f t="shared" si="128"/>
        <v>175.04750138000003</v>
      </c>
      <c r="N1249" s="9">
        <f t="shared" si="131"/>
        <v>183.39899994200002</v>
      </c>
      <c r="O1249" s="9">
        <f t="shared" si="135"/>
        <v>195.17173897199996</v>
      </c>
      <c r="P1249" s="9">
        <f t="shared" si="129"/>
        <v>-16.047501380000028</v>
      </c>
      <c r="Q1249" s="10">
        <f t="shared" si="130"/>
        <v>0</v>
      </c>
      <c r="R1249" s="9">
        <f t="shared" si="132"/>
        <v>-24.398999942000017</v>
      </c>
      <c r="S1249" s="10">
        <f t="shared" si="134"/>
        <v>0</v>
      </c>
      <c r="T1249" s="9">
        <f t="shared" si="136"/>
        <v>-36.171738971999957</v>
      </c>
      <c r="U1249" s="10">
        <f t="shared" si="141"/>
        <v>0</v>
      </c>
      <c r="V1249" s="9">
        <f t="shared" si="133"/>
        <v>-8.3514985619999891</v>
      </c>
      <c r="W1249" s="10">
        <f t="shared" si="118"/>
        <v>0</v>
      </c>
      <c r="X1249" s="9">
        <f t="shared" si="137"/>
        <v>-20.124237591999929</v>
      </c>
      <c r="Y1249" s="10">
        <f t="shared" si="142"/>
        <v>0</v>
      </c>
      <c r="Z1249" s="9">
        <f t="shared" si="138"/>
        <v>-11.77273902999994</v>
      </c>
      <c r="AA1249" s="10">
        <f t="shared" si="143"/>
        <v>0</v>
      </c>
      <c r="AB1249" s="10">
        <f t="shared" si="144"/>
        <v>0</v>
      </c>
      <c r="AC1249" s="10">
        <f t="shared" si="145"/>
        <v>0</v>
      </c>
      <c r="AD1249" s="10">
        <f t="shared" si="139"/>
        <v>0</v>
      </c>
      <c r="AF1249" s="10">
        <f t="shared" si="140"/>
        <v>0</v>
      </c>
    </row>
    <row r="1250" spans="1:32" ht="15.75" customHeight="1" x14ac:dyDescent="0.2">
      <c r="A1250" s="8">
        <v>45603</v>
      </c>
      <c r="B1250" s="32">
        <v>161.5</v>
      </c>
      <c r="C1250" s="9">
        <f t="shared" si="119"/>
        <v>100.7336655</v>
      </c>
      <c r="D1250" s="10">
        <f t="shared" si="120"/>
        <v>161.5</v>
      </c>
      <c r="E1250" s="10">
        <f t="shared" si="121"/>
        <v>1</v>
      </c>
      <c r="F1250" s="10">
        <f t="shared" si="122"/>
        <v>0</v>
      </c>
      <c r="G1250" s="10">
        <f t="shared" si="123"/>
        <v>0</v>
      </c>
      <c r="H1250" s="10">
        <f t="shared" si="124"/>
        <v>0</v>
      </c>
      <c r="I1250" s="10">
        <f t="shared" si="125"/>
        <v>0</v>
      </c>
      <c r="J1250" s="10">
        <f t="shared" si="126"/>
        <v>0</v>
      </c>
      <c r="K1250" s="10">
        <f t="shared" si="127"/>
        <v>0</v>
      </c>
      <c r="L1250" s="9">
        <f t="shared" si="117"/>
        <v>161.5</v>
      </c>
      <c r="M1250" s="9">
        <f t="shared" si="128"/>
        <v>174.00500107500002</v>
      </c>
      <c r="N1250" s="9">
        <f t="shared" si="131"/>
        <v>182.90899994200004</v>
      </c>
      <c r="O1250" s="9">
        <f t="shared" si="135"/>
        <v>194.96393959449998</v>
      </c>
      <c r="P1250" s="9">
        <f t="shared" si="129"/>
        <v>-12.505001075000024</v>
      </c>
      <c r="Q1250" s="10">
        <f t="shared" si="130"/>
        <v>0</v>
      </c>
      <c r="R1250" s="9">
        <f t="shared" si="132"/>
        <v>-21.408999942000037</v>
      </c>
      <c r="S1250" s="10">
        <f t="shared" si="134"/>
        <v>0</v>
      </c>
      <c r="T1250" s="9">
        <f t="shared" si="136"/>
        <v>-33.463939594499976</v>
      </c>
      <c r="U1250" s="10">
        <f t="shared" si="141"/>
        <v>0</v>
      </c>
      <c r="V1250" s="9">
        <f t="shared" si="133"/>
        <v>-8.9039988670000128</v>
      </c>
      <c r="W1250" s="10">
        <f t="shared" si="118"/>
        <v>0</v>
      </c>
      <c r="X1250" s="9">
        <f t="shared" si="137"/>
        <v>-20.958938519499952</v>
      </c>
      <c r="Y1250" s="10">
        <f t="shared" si="142"/>
        <v>0</v>
      </c>
      <c r="Z1250" s="9">
        <f t="shared" si="138"/>
        <v>-12.054939652499939</v>
      </c>
      <c r="AA1250" s="10">
        <f t="shared" si="143"/>
        <v>0</v>
      </c>
      <c r="AB1250" s="10">
        <f t="shared" si="144"/>
        <v>0</v>
      </c>
      <c r="AC1250" s="10">
        <f t="shared" si="145"/>
        <v>0</v>
      </c>
      <c r="AD1250" s="10">
        <f t="shared" si="139"/>
        <v>0</v>
      </c>
      <c r="AF1250" s="10">
        <f t="shared" si="140"/>
        <v>0</v>
      </c>
    </row>
    <row r="1251" spans="1:32" ht="15.75" customHeight="1" x14ac:dyDescent="0.2">
      <c r="A1251" s="8">
        <v>45604</v>
      </c>
      <c r="B1251" s="32">
        <v>162.1000061</v>
      </c>
      <c r="C1251" s="9">
        <f t="shared" si="119"/>
        <v>100.7336655</v>
      </c>
      <c r="D1251" s="10">
        <f t="shared" si="120"/>
        <v>162.1000061</v>
      </c>
      <c r="E1251" s="10">
        <f t="shared" si="121"/>
        <v>1</v>
      </c>
      <c r="F1251" s="10">
        <f t="shared" si="122"/>
        <v>0</v>
      </c>
      <c r="G1251" s="10">
        <f t="shared" si="123"/>
        <v>0</v>
      </c>
      <c r="H1251" s="10">
        <f t="shared" si="124"/>
        <v>0</v>
      </c>
      <c r="I1251" s="10">
        <f t="shared" si="125"/>
        <v>0</v>
      </c>
      <c r="J1251" s="10">
        <f t="shared" si="126"/>
        <v>0</v>
      </c>
      <c r="K1251" s="10">
        <f t="shared" si="127"/>
        <v>0</v>
      </c>
      <c r="L1251" s="9">
        <f t="shared" si="117"/>
        <v>162.1000061</v>
      </c>
      <c r="M1251" s="9">
        <f t="shared" si="128"/>
        <v>173.025001535</v>
      </c>
      <c r="N1251" s="9">
        <f t="shared" si="131"/>
        <v>182.40100006400004</v>
      </c>
      <c r="O1251" s="9">
        <f t="shared" si="135"/>
        <v>194.74881020000001</v>
      </c>
      <c r="P1251" s="9">
        <f t="shared" si="129"/>
        <v>-10.924995435</v>
      </c>
      <c r="Q1251" s="10">
        <f t="shared" si="130"/>
        <v>0</v>
      </c>
      <c r="R1251" s="9">
        <f t="shared" si="132"/>
        <v>-20.300993964000043</v>
      </c>
      <c r="S1251" s="10">
        <f t="shared" si="134"/>
        <v>0</v>
      </c>
      <c r="T1251" s="9">
        <f t="shared" si="136"/>
        <v>-32.648804100000007</v>
      </c>
      <c r="U1251" s="10">
        <f t="shared" si="141"/>
        <v>0</v>
      </c>
      <c r="V1251" s="9">
        <f t="shared" si="133"/>
        <v>-9.3759985290000429</v>
      </c>
      <c r="W1251" s="10">
        <f t="shared" si="118"/>
        <v>0</v>
      </c>
      <c r="X1251" s="9">
        <f t="shared" si="137"/>
        <v>-21.723808665000007</v>
      </c>
      <c r="Y1251" s="10">
        <f t="shared" si="142"/>
        <v>0</v>
      </c>
      <c r="Z1251" s="9">
        <f t="shared" si="138"/>
        <v>-12.347810135999964</v>
      </c>
      <c r="AA1251" s="10">
        <f t="shared" si="143"/>
        <v>0</v>
      </c>
      <c r="AB1251" s="10">
        <f t="shared" si="144"/>
        <v>0</v>
      </c>
      <c r="AC1251" s="10">
        <f t="shared" si="145"/>
        <v>0</v>
      </c>
      <c r="AD1251" s="10">
        <f t="shared" si="139"/>
        <v>0</v>
      </c>
      <c r="AF1251" s="10">
        <f t="shared" si="140"/>
        <v>0</v>
      </c>
    </row>
    <row r="1252" spans="1:32" ht="15.75" customHeight="1" x14ac:dyDescent="0.2">
      <c r="A1252" s="8">
        <v>45607</v>
      </c>
      <c r="B1252" s="32">
        <v>164.5500031</v>
      </c>
      <c r="C1252" s="9">
        <f t="shared" si="119"/>
        <v>100.7336655</v>
      </c>
      <c r="D1252" s="10">
        <f t="shared" si="120"/>
        <v>164.5500031</v>
      </c>
      <c r="E1252" s="10">
        <f t="shared" si="121"/>
        <v>1</v>
      </c>
      <c r="F1252" s="10">
        <f t="shared" si="122"/>
        <v>0</v>
      </c>
      <c r="G1252" s="10">
        <f t="shared" si="123"/>
        <v>0</v>
      </c>
      <c r="H1252" s="10">
        <f t="shared" si="124"/>
        <v>0</v>
      </c>
      <c r="I1252" s="10">
        <f t="shared" si="125"/>
        <v>0</v>
      </c>
      <c r="J1252" s="10">
        <f t="shared" si="126"/>
        <v>0</v>
      </c>
      <c r="K1252" s="10">
        <f t="shared" si="127"/>
        <v>0</v>
      </c>
      <c r="L1252" s="9">
        <f t="shared" si="117"/>
        <v>164.5500031</v>
      </c>
      <c r="M1252" s="9">
        <f t="shared" si="128"/>
        <v>172.06500169</v>
      </c>
      <c r="N1252" s="9">
        <f t="shared" si="131"/>
        <v>181.94800018800001</v>
      </c>
      <c r="O1252" s="9">
        <f t="shared" si="135"/>
        <v>194.55232559650003</v>
      </c>
      <c r="P1252" s="9">
        <f t="shared" si="129"/>
        <v>-7.5149985900000047</v>
      </c>
      <c r="Q1252" s="10">
        <f t="shared" si="130"/>
        <v>0</v>
      </c>
      <c r="R1252" s="9">
        <f t="shared" si="132"/>
        <v>-17.397997088000011</v>
      </c>
      <c r="S1252" s="10">
        <f t="shared" si="134"/>
        <v>0</v>
      </c>
      <c r="T1252" s="9">
        <f t="shared" si="136"/>
        <v>-30.002322496500028</v>
      </c>
      <c r="U1252" s="10">
        <f t="shared" si="141"/>
        <v>0</v>
      </c>
      <c r="V1252" s="9">
        <f t="shared" si="133"/>
        <v>-9.8829984980000063</v>
      </c>
      <c r="W1252" s="10">
        <f t="shared" si="118"/>
        <v>0</v>
      </c>
      <c r="X1252" s="9">
        <f t="shared" si="137"/>
        <v>-22.487323906500023</v>
      </c>
      <c r="Y1252" s="10">
        <f t="shared" si="142"/>
        <v>0</v>
      </c>
      <c r="Z1252" s="9">
        <f t="shared" si="138"/>
        <v>-12.604325408500017</v>
      </c>
      <c r="AA1252" s="10">
        <f t="shared" si="143"/>
        <v>0</v>
      </c>
      <c r="AB1252" s="10">
        <f t="shared" si="144"/>
        <v>0</v>
      </c>
      <c r="AC1252" s="10">
        <f t="shared" si="145"/>
        <v>0</v>
      </c>
      <c r="AD1252" s="10">
        <f t="shared" si="139"/>
        <v>0</v>
      </c>
      <c r="AF1252" s="10">
        <f t="shared" si="140"/>
        <v>0</v>
      </c>
    </row>
    <row r="1253" spans="1:32" ht="15.75" customHeight="1" x14ac:dyDescent="0.2">
      <c r="A1253" s="8">
        <v>45608</v>
      </c>
      <c r="B1253" s="32">
        <v>164.3500061</v>
      </c>
      <c r="C1253" s="9">
        <f t="shared" si="119"/>
        <v>100.7336655</v>
      </c>
      <c r="D1253" s="10">
        <f t="shared" si="120"/>
        <v>164.3500061</v>
      </c>
      <c r="E1253" s="10">
        <f t="shared" si="121"/>
        <v>1</v>
      </c>
      <c r="F1253" s="10">
        <f t="shared" si="122"/>
        <v>0</v>
      </c>
      <c r="G1253" s="10">
        <f t="shared" si="123"/>
        <v>0</v>
      </c>
      <c r="H1253" s="10">
        <f t="shared" si="124"/>
        <v>0</v>
      </c>
      <c r="I1253" s="10">
        <f t="shared" si="125"/>
        <v>0</v>
      </c>
      <c r="J1253" s="10">
        <f t="shared" si="126"/>
        <v>0</v>
      </c>
      <c r="K1253" s="10">
        <f t="shared" si="127"/>
        <v>0</v>
      </c>
      <c r="L1253" s="9">
        <f t="shared" si="117"/>
        <v>164.3500061</v>
      </c>
      <c r="M1253" s="9">
        <f t="shared" si="128"/>
        <v>171.18000183999999</v>
      </c>
      <c r="N1253" s="9">
        <f t="shared" si="131"/>
        <v>181.49700043199999</v>
      </c>
      <c r="O1253" s="9">
        <f t="shared" si="135"/>
        <v>194.35680862850003</v>
      </c>
      <c r="P1253" s="9">
        <f t="shared" si="129"/>
        <v>-6.8299957399999869</v>
      </c>
      <c r="Q1253" s="10">
        <f t="shared" si="130"/>
        <v>0</v>
      </c>
      <c r="R1253" s="9">
        <f t="shared" si="132"/>
        <v>-17.146994331999991</v>
      </c>
      <c r="S1253" s="10">
        <f t="shared" si="134"/>
        <v>0</v>
      </c>
      <c r="T1253" s="9">
        <f t="shared" si="136"/>
        <v>-30.006802528500032</v>
      </c>
      <c r="U1253" s="10">
        <f t="shared" si="141"/>
        <v>0</v>
      </c>
      <c r="V1253" s="9">
        <f t="shared" si="133"/>
        <v>-10.316998592000004</v>
      </c>
      <c r="W1253" s="10">
        <f t="shared" si="118"/>
        <v>0</v>
      </c>
      <c r="X1253" s="9">
        <f t="shared" si="137"/>
        <v>-23.176806788500045</v>
      </c>
      <c r="Y1253" s="10">
        <f t="shared" si="142"/>
        <v>0</v>
      </c>
      <c r="Z1253" s="9">
        <f t="shared" si="138"/>
        <v>-12.85980819650004</v>
      </c>
      <c r="AA1253" s="10">
        <f t="shared" si="143"/>
        <v>0</v>
      </c>
      <c r="AB1253" s="10">
        <f t="shared" si="144"/>
        <v>0</v>
      </c>
      <c r="AC1253" s="10">
        <f t="shared" si="145"/>
        <v>0</v>
      </c>
      <c r="AD1253" s="10">
        <f t="shared" si="139"/>
        <v>0</v>
      </c>
      <c r="AF1253" s="10">
        <f t="shared" si="140"/>
        <v>0</v>
      </c>
    </row>
    <row r="1254" spans="1:32" ht="15.75" customHeight="1" x14ac:dyDescent="0.2">
      <c r="A1254" s="8">
        <v>45609</v>
      </c>
      <c r="B1254" s="32">
        <v>157.9499969</v>
      </c>
      <c r="C1254" s="9">
        <f t="shared" si="119"/>
        <v>100.7336655</v>
      </c>
      <c r="D1254" s="10">
        <f t="shared" si="120"/>
        <v>157.9499969</v>
      </c>
      <c r="E1254" s="10">
        <f t="shared" si="121"/>
        <v>1</v>
      </c>
      <c r="F1254" s="10">
        <f t="shared" si="122"/>
        <v>0</v>
      </c>
      <c r="G1254" s="10">
        <f t="shared" si="123"/>
        <v>0</v>
      </c>
      <c r="H1254" s="10">
        <f t="shared" si="124"/>
        <v>0</v>
      </c>
      <c r="I1254" s="10">
        <f t="shared" si="125"/>
        <v>0</v>
      </c>
      <c r="J1254" s="10">
        <f t="shared" si="126"/>
        <v>0</v>
      </c>
      <c r="K1254" s="10">
        <f t="shared" si="127"/>
        <v>0</v>
      </c>
      <c r="L1254" s="9">
        <f t="shared" si="117"/>
        <v>157.9499969</v>
      </c>
      <c r="M1254" s="9">
        <f t="shared" si="128"/>
        <v>169.97250137999998</v>
      </c>
      <c r="N1254" s="9">
        <f t="shared" si="131"/>
        <v>180.99100037000005</v>
      </c>
      <c r="O1254" s="9">
        <f t="shared" si="135"/>
        <v>194.13568642050006</v>
      </c>
      <c r="P1254" s="9">
        <f t="shared" si="129"/>
        <v>-12.022504479999981</v>
      </c>
      <c r="Q1254" s="10">
        <f t="shared" si="130"/>
        <v>0</v>
      </c>
      <c r="R1254" s="9">
        <f t="shared" si="132"/>
        <v>-23.041003470000049</v>
      </c>
      <c r="S1254" s="10">
        <f t="shared" si="134"/>
        <v>0</v>
      </c>
      <c r="T1254" s="9">
        <f t="shared" si="136"/>
        <v>-36.185689520500063</v>
      </c>
      <c r="U1254" s="10">
        <f t="shared" si="141"/>
        <v>0</v>
      </c>
      <c r="V1254" s="9">
        <f t="shared" si="133"/>
        <v>-11.018498990000069</v>
      </c>
      <c r="W1254" s="10">
        <f t="shared" si="118"/>
        <v>0</v>
      </c>
      <c r="X1254" s="9">
        <f t="shared" si="137"/>
        <v>-24.163185040500082</v>
      </c>
      <c r="Y1254" s="10">
        <f t="shared" si="142"/>
        <v>0</v>
      </c>
      <c r="Z1254" s="9">
        <f t="shared" si="138"/>
        <v>-13.144686050500013</v>
      </c>
      <c r="AA1254" s="10">
        <f t="shared" si="143"/>
        <v>0</v>
      </c>
      <c r="AB1254" s="10">
        <f t="shared" si="144"/>
        <v>0</v>
      </c>
      <c r="AC1254" s="10">
        <f t="shared" si="145"/>
        <v>0</v>
      </c>
      <c r="AD1254" s="10">
        <f t="shared" si="139"/>
        <v>0</v>
      </c>
      <c r="AF1254" s="10">
        <f t="shared" si="140"/>
        <v>0</v>
      </c>
    </row>
    <row r="1255" spans="1:32" ht="15.75" customHeight="1" x14ac:dyDescent="0.2">
      <c r="A1255" s="8">
        <v>45610</v>
      </c>
      <c r="B1255" s="32">
        <v>161.25</v>
      </c>
      <c r="C1255" s="9">
        <f t="shared" si="119"/>
        <v>100.7336655</v>
      </c>
      <c r="D1255" s="10">
        <f t="shared" si="120"/>
        <v>161.25</v>
      </c>
      <c r="E1255" s="10">
        <f t="shared" si="121"/>
        <v>1</v>
      </c>
      <c r="F1255" s="10">
        <f t="shared" si="122"/>
        <v>0</v>
      </c>
      <c r="G1255" s="10">
        <f t="shared" si="123"/>
        <v>0</v>
      </c>
      <c r="H1255" s="10">
        <f t="shared" si="124"/>
        <v>0</v>
      </c>
      <c r="I1255" s="10">
        <f t="shared" si="125"/>
        <v>0</v>
      </c>
      <c r="J1255" s="10">
        <f t="shared" si="126"/>
        <v>0</v>
      </c>
      <c r="K1255" s="10">
        <f t="shared" si="127"/>
        <v>0</v>
      </c>
      <c r="L1255" s="9">
        <f t="shared" si="117"/>
        <v>161.25</v>
      </c>
      <c r="M1255" s="9">
        <f t="shared" si="128"/>
        <v>168.89250107499998</v>
      </c>
      <c r="N1255" s="9">
        <f t="shared" si="131"/>
        <v>180.543000492</v>
      </c>
      <c r="O1255" s="9">
        <f t="shared" si="135"/>
        <v>193.93795090100008</v>
      </c>
      <c r="P1255" s="9">
        <f t="shared" si="129"/>
        <v>-7.6425010749999842</v>
      </c>
      <c r="Q1255" s="10">
        <f t="shared" si="130"/>
        <v>0</v>
      </c>
      <c r="R1255" s="9">
        <f t="shared" si="132"/>
        <v>-19.293000492000004</v>
      </c>
      <c r="S1255" s="10">
        <f t="shared" si="134"/>
        <v>0</v>
      </c>
      <c r="T1255" s="9">
        <f t="shared" si="136"/>
        <v>-32.687950901000079</v>
      </c>
      <c r="U1255" s="10">
        <f t="shared" si="141"/>
        <v>0</v>
      </c>
      <c r="V1255" s="9">
        <f t="shared" si="133"/>
        <v>-11.65049941700002</v>
      </c>
      <c r="W1255" s="10">
        <f t="shared" si="118"/>
        <v>0</v>
      </c>
      <c r="X1255" s="9">
        <f t="shared" si="137"/>
        <v>-25.045449826000095</v>
      </c>
      <c r="Y1255" s="10">
        <f t="shared" si="142"/>
        <v>0</v>
      </c>
      <c r="Z1255" s="9">
        <f t="shared" si="138"/>
        <v>-13.394950409000074</v>
      </c>
      <c r="AA1255" s="10">
        <f t="shared" si="143"/>
        <v>0</v>
      </c>
      <c r="AB1255" s="10">
        <f t="shared" si="144"/>
        <v>0</v>
      </c>
      <c r="AC1255" s="10">
        <f t="shared" si="145"/>
        <v>0</v>
      </c>
      <c r="AD1255" s="10">
        <f t="shared" si="139"/>
        <v>0</v>
      </c>
      <c r="AF1255" s="10">
        <f t="shared" si="140"/>
        <v>0</v>
      </c>
    </row>
    <row r="1256" spans="1:32" ht="15.75" customHeight="1" x14ac:dyDescent="0.2">
      <c r="A1256" s="8">
        <v>45611</v>
      </c>
      <c r="B1256" s="32">
        <v>154.3500061</v>
      </c>
      <c r="C1256" s="9">
        <f t="shared" si="119"/>
        <v>100.7336655</v>
      </c>
      <c r="D1256" s="10">
        <f t="shared" si="120"/>
        <v>154.3500061</v>
      </c>
      <c r="E1256" s="10">
        <f t="shared" si="121"/>
        <v>1</v>
      </c>
      <c r="F1256" s="10">
        <f t="shared" si="122"/>
        <v>0</v>
      </c>
      <c r="G1256" s="10">
        <f t="shared" si="123"/>
        <v>0</v>
      </c>
      <c r="H1256" s="10">
        <f t="shared" si="124"/>
        <v>0</v>
      </c>
      <c r="I1256" s="10">
        <f t="shared" si="125"/>
        <v>0</v>
      </c>
      <c r="J1256" s="10">
        <f t="shared" si="126"/>
        <v>0</v>
      </c>
      <c r="K1256" s="10">
        <f t="shared" si="127"/>
        <v>0</v>
      </c>
      <c r="L1256" s="9">
        <f t="shared" si="117"/>
        <v>154.3500061</v>
      </c>
      <c r="M1256" s="9">
        <f t="shared" si="128"/>
        <v>167.382501225</v>
      </c>
      <c r="N1256" s="9">
        <f t="shared" si="131"/>
        <v>180.02900055199999</v>
      </c>
      <c r="O1256" s="9">
        <f t="shared" si="135"/>
        <v>193.70227211400004</v>
      </c>
      <c r="P1256" s="9">
        <f t="shared" si="129"/>
        <v>-13.032495124999997</v>
      </c>
      <c r="Q1256" s="10">
        <f t="shared" si="130"/>
        <v>0</v>
      </c>
      <c r="R1256" s="9">
        <f t="shared" si="132"/>
        <v>-25.678994451999984</v>
      </c>
      <c r="S1256" s="10">
        <f t="shared" si="134"/>
        <v>0</v>
      </c>
      <c r="T1256" s="9">
        <f t="shared" si="136"/>
        <v>-39.352266014000037</v>
      </c>
      <c r="U1256" s="10">
        <f t="shared" si="141"/>
        <v>0</v>
      </c>
      <c r="V1256" s="9">
        <f t="shared" si="133"/>
        <v>-12.646499326999987</v>
      </c>
      <c r="W1256" s="10">
        <f t="shared" si="118"/>
        <v>0</v>
      </c>
      <c r="X1256" s="9">
        <f t="shared" si="137"/>
        <v>-26.31977088900004</v>
      </c>
      <c r="Y1256" s="10">
        <f t="shared" si="142"/>
        <v>0</v>
      </c>
      <c r="Z1256" s="9">
        <f t="shared" si="138"/>
        <v>-13.673271562000053</v>
      </c>
      <c r="AA1256" s="10">
        <f t="shared" si="143"/>
        <v>0</v>
      </c>
      <c r="AB1256" s="10">
        <f t="shared" si="144"/>
        <v>0</v>
      </c>
      <c r="AC1256" s="10">
        <f t="shared" si="145"/>
        <v>0</v>
      </c>
      <c r="AD1256" s="10">
        <f t="shared" si="139"/>
        <v>0</v>
      </c>
      <c r="AF1256" s="10">
        <f t="shared" si="140"/>
        <v>0</v>
      </c>
    </row>
    <row r="1257" spans="1:32" ht="15.75" customHeight="1" x14ac:dyDescent="0.2">
      <c r="A1257" s="8">
        <v>45614</v>
      </c>
      <c r="B1257" s="32">
        <v>155.8000031</v>
      </c>
      <c r="C1257" s="9">
        <f t="shared" si="119"/>
        <v>100.7336655</v>
      </c>
      <c r="D1257" s="10">
        <f t="shared" si="120"/>
        <v>155.8000031</v>
      </c>
      <c r="E1257" s="10">
        <f t="shared" si="121"/>
        <v>1</v>
      </c>
      <c r="F1257" s="10">
        <f t="shared" si="122"/>
        <v>0</v>
      </c>
      <c r="G1257" s="10">
        <f t="shared" si="123"/>
        <v>0</v>
      </c>
      <c r="H1257" s="10">
        <f t="shared" si="124"/>
        <v>0</v>
      </c>
      <c r="I1257" s="10">
        <f t="shared" si="125"/>
        <v>0</v>
      </c>
      <c r="J1257" s="10">
        <f t="shared" si="126"/>
        <v>0</v>
      </c>
      <c r="K1257" s="10">
        <f t="shared" si="127"/>
        <v>0</v>
      </c>
      <c r="L1257" s="9">
        <f t="shared" si="117"/>
        <v>155.8000031</v>
      </c>
      <c r="M1257" s="9">
        <f t="shared" si="128"/>
        <v>166.11750107500001</v>
      </c>
      <c r="N1257" s="9">
        <f t="shared" si="131"/>
        <v>179.53600067600004</v>
      </c>
      <c r="O1257" s="9">
        <f t="shared" si="135"/>
        <v>193.46744842950002</v>
      </c>
      <c r="P1257" s="9">
        <f t="shared" si="129"/>
        <v>-10.317497975000009</v>
      </c>
      <c r="Q1257" s="10">
        <f t="shared" si="130"/>
        <v>0</v>
      </c>
      <c r="R1257" s="9">
        <f t="shared" si="132"/>
        <v>-23.735997576000045</v>
      </c>
      <c r="S1257" s="10">
        <f t="shared" si="134"/>
        <v>0</v>
      </c>
      <c r="T1257" s="9">
        <f t="shared" si="136"/>
        <v>-37.667445329500026</v>
      </c>
      <c r="U1257" s="10">
        <f t="shared" si="141"/>
        <v>0</v>
      </c>
      <c r="V1257" s="9">
        <f t="shared" si="133"/>
        <v>-13.418499601000036</v>
      </c>
      <c r="W1257" s="10">
        <f t="shared" si="118"/>
        <v>0</v>
      </c>
      <c r="X1257" s="9">
        <f t="shared" si="137"/>
        <v>-27.349947354500017</v>
      </c>
      <c r="Y1257" s="10">
        <f t="shared" si="142"/>
        <v>0</v>
      </c>
      <c r="Z1257" s="9">
        <f t="shared" si="138"/>
        <v>-13.931447753499981</v>
      </c>
      <c r="AA1257" s="10">
        <f t="shared" si="143"/>
        <v>0</v>
      </c>
      <c r="AB1257" s="10">
        <f t="shared" si="144"/>
        <v>0</v>
      </c>
      <c r="AC1257" s="10">
        <f t="shared" si="145"/>
        <v>0</v>
      </c>
      <c r="AD1257" s="10">
        <f t="shared" si="139"/>
        <v>0</v>
      </c>
      <c r="AF1257" s="10">
        <f t="shared" si="140"/>
        <v>0</v>
      </c>
    </row>
    <row r="1258" spans="1:32" ht="15.75" customHeight="1" x14ac:dyDescent="0.2">
      <c r="A1258" s="8">
        <v>45615</v>
      </c>
      <c r="B1258" s="32">
        <v>156.6999969</v>
      </c>
      <c r="C1258" s="9">
        <f t="shared" si="119"/>
        <v>100.7336655</v>
      </c>
      <c r="D1258" s="10">
        <f t="shared" si="120"/>
        <v>156.6999969</v>
      </c>
      <c r="E1258" s="10">
        <f t="shared" si="121"/>
        <v>1</v>
      </c>
      <c r="F1258" s="10">
        <f t="shared" si="122"/>
        <v>0</v>
      </c>
      <c r="G1258" s="10">
        <f t="shared" si="123"/>
        <v>0</v>
      </c>
      <c r="H1258" s="10">
        <f t="shared" si="124"/>
        <v>0</v>
      </c>
      <c r="I1258" s="10">
        <f t="shared" si="125"/>
        <v>0</v>
      </c>
      <c r="J1258" s="10">
        <f t="shared" si="126"/>
        <v>0</v>
      </c>
      <c r="K1258" s="10">
        <f t="shared" si="127"/>
        <v>0</v>
      </c>
      <c r="L1258" s="9">
        <f t="shared" si="117"/>
        <v>156.6999969</v>
      </c>
      <c r="M1258" s="9">
        <f t="shared" si="128"/>
        <v>164.79500122500002</v>
      </c>
      <c r="N1258" s="9">
        <f t="shared" si="131"/>
        <v>178.87000061400005</v>
      </c>
      <c r="O1258" s="9">
        <f t="shared" si="135"/>
        <v>193.22531898900002</v>
      </c>
      <c r="P1258" s="9">
        <f t="shared" si="129"/>
        <v>-8.0950043250000192</v>
      </c>
      <c r="Q1258" s="10">
        <f t="shared" si="130"/>
        <v>0</v>
      </c>
      <c r="R1258" s="9">
        <f t="shared" si="132"/>
        <v>-22.170003714000046</v>
      </c>
      <c r="S1258" s="10">
        <f t="shared" si="134"/>
        <v>0</v>
      </c>
      <c r="T1258" s="9">
        <f t="shared" si="136"/>
        <v>-36.525322089000014</v>
      </c>
      <c r="U1258" s="10">
        <f t="shared" si="141"/>
        <v>0</v>
      </c>
      <c r="V1258" s="9">
        <f t="shared" si="133"/>
        <v>-14.074999389000027</v>
      </c>
      <c r="W1258" s="10">
        <f t="shared" si="118"/>
        <v>0</v>
      </c>
      <c r="X1258" s="9">
        <f t="shared" si="137"/>
        <v>-28.430317763999994</v>
      </c>
      <c r="Y1258" s="10">
        <f t="shared" si="142"/>
        <v>0</v>
      </c>
      <c r="Z1258" s="9">
        <f t="shared" si="138"/>
        <v>-14.355318374999968</v>
      </c>
      <c r="AA1258" s="10">
        <f t="shared" si="143"/>
        <v>0</v>
      </c>
      <c r="AB1258" s="10">
        <f t="shared" si="144"/>
        <v>0</v>
      </c>
      <c r="AC1258" s="10">
        <f t="shared" si="145"/>
        <v>0</v>
      </c>
      <c r="AD1258" s="10">
        <f t="shared" si="139"/>
        <v>0</v>
      </c>
      <c r="AF1258" s="10">
        <f t="shared" si="140"/>
        <v>0</v>
      </c>
    </row>
    <row r="1259" spans="1:32" ht="15.75" customHeight="1" x14ac:dyDescent="0.2">
      <c r="A1259" s="8">
        <v>45616</v>
      </c>
      <c r="B1259" s="32">
        <v>154.1000061</v>
      </c>
      <c r="C1259" s="9">
        <f t="shared" si="119"/>
        <v>100.7336655</v>
      </c>
      <c r="D1259" s="10">
        <f t="shared" si="120"/>
        <v>154.1000061</v>
      </c>
      <c r="E1259" s="10">
        <f t="shared" si="121"/>
        <v>1</v>
      </c>
      <c r="F1259" s="10">
        <f t="shared" si="122"/>
        <v>0</v>
      </c>
      <c r="G1259" s="10">
        <f t="shared" si="123"/>
        <v>0</v>
      </c>
      <c r="H1259" s="10">
        <f t="shared" si="124"/>
        <v>0</v>
      </c>
      <c r="I1259" s="10">
        <f t="shared" si="125"/>
        <v>0</v>
      </c>
      <c r="J1259" s="10">
        <f t="shared" si="126"/>
        <v>0</v>
      </c>
      <c r="K1259" s="10">
        <f t="shared" si="127"/>
        <v>0</v>
      </c>
      <c r="L1259" s="9">
        <f t="shared" si="117"/>
        <v>154.1000061</v>
      </c>
      <c r="M1259" s="9">
        <f t="shared" si="128"/>
        <v>163.465001685</v>
      </c>
      <c r="N1259" s="9">
        <f t="shared" si="131"/>
        <v>178.144000858</v>
      </c>
      <c r="O1259" s="9">
        <f t="shared" si="135"/>
        <v>192.96281090200003</v>
      </c>
      <c r="P1259" s="9">
        <f t="shared" si="129"/>
        <v>-9.3649955850000026</v>
      </c>
      <c r="Q1259" s="10">
        <f t="shared" si="130"/>
        <v>0</v>
      </c>
      <c r="R1259" s="9">
        <f t="shared" si="132"/>
        <v>-24.043994757999997</v>
      </c>
      <c r="S1259" s="10">
        <f t="shared" si="134"/>
        <v>0</v>
      </c>
      <c r="T1259" s="9">
        <f t="shared" si="136"/>
        <v>-38.862804802000028</v>
      </c>
      <c r="U1259" s="10">
        <f t="shared" si="141"/>
        <v>0</v>
      </c>
      <c r="V1259" s="9">
        <f t="shared" si="133"/>
        <v>-14.678999172999994</v>
      </c>
      <c r="W1259" s="10">
        <f t="shared" si="118"/>
        <v>0</v>
      </c>
      <c r="X1259" s="9">
        <f t="shared" si="137"/>
        <v>-29.497809217000025</v>
      </c>
      <c r="Y1259" s="10">
        <f t="shared" si="142"/>
        <v>0</v>
      </c>
      <c r="Z1259" s="9">
        <f t="shared" si="138"/>
        <v>-14.818810044000031</v>
      </c>
      <c r="AA1259" s="10">
        <f t="shared" si="143"/>
        <v>0</v>
      </c>
      <c r="AB1259" s="10">
        <f t="shared" si="144"/>
        <v>0</v>
      </c>
      <c r="AC1259" s="10">
        <f t="shared" si="145"/>
        <v>0</v>
      </c>
      <c r="AD1259" s="10">
        <f t="shared" si="139"/>
        <v>0</v>
      </c>
      <c r="AF1259" s="10">
        <f t="shared" si="140"/>
        <v>0</v>
      </c>
    </row>
    <row r="1260" spans="1:32" ht="15.75" customHeight="1" x14ac:dyDescent="0.2">
      <c r="A1260" s="8">
        <v>45617</v>
      </c>
      <c r="B1260" s="32">
        <v>153.25</v>
      </c>
      <c r="C1260" s="9">
        <f t="shared" si="119"/>
        <v>100.7336655</v>
      </c>
      <c r="D1260" s="10">
        <f t="shared" si="120"/>
        <v>153.25</v>
      </c>
      <c r="E1260" s="10">
        <f t="shared" si="121"/>
        <v>1</v>
      </c>
      <c r="F1260" s="10">
        <f t="shared" si="122"/>
        <v>0</v>
      </c>
      <c r="G1260" s="10">
        <f t="shared" si="123"/>
        <v>0</v>
      </c>
      <c r="H1260" s="10">
        <f t="shared" si="124"/>
        <v>0</v>
      </c>
      <c r="I1260" s="10">
        <f t="shared" si="125"/>
        <v>0</v>
      </c>
      <c r="J1260" s="10">
        <f t="shared" si="126"/>
        <v>0</v>
      </c>
      <c r="K1260" s="10">
        <f t="shared" si="127"/>
        <v>0</v>
      </c>
      <c r="L1260" s="9">
        <f t="shared" si="117"/>
        <v>153.25</v>
      </c>
      <c r="M1260" s="9">
        <f t="shared" si="128"/>
        <v>162.127501685</v>
      </c>
      <c r="N1260" s="9">
        <f t="shared" si="131"/>
        <v>177.33900085800005</v>
      </c>
      <c r="O1260" s="9">
        <f t="shared" si="135"/>
        <v>192.70490715450003</v>
      </c>
      <c r="P1260" s="9">
        <f t="shared" si="129"/>
        <v>-8.8775016849999986</v>
      </c>
      <c r="Q1260" s="10">
        <f t="shared" si="130"/>
        <v>0</v>
      </c>
      <c r="R1260" s="9">
        <f t="shared" si="132"/>
        <v>-24.089000858000048</v>
      </c>
      <c r="S1260" s="10">
        <f t="shared" si="134"/>
        <v>0</v>
      </c>
      <c r="T1260" s="9">
        <f t="shared" si="136"/>
        <v>-39.454907154500034</v>
      </c>
      <c r="U1260" s="10">
        <f t="shared" si="141"/>
        <v>0</v>
      </c>
      <c r="V1260" s="9">
        <f t="shared" si="133"/>
        <v>-15.21149917300005</v>
      </c>
      <c r="W1260" s="10">
        <f t="shared" si="118"/>
        <v>0</v>
      </c>
      <c r="X1260" s="9">
        <f t="shared" si="137"/>
        <v>-30.577405469500036</v>
      </c>
      <c r="Y1260" s="10">
        <f t="shared" si="142"/>
        <v>0</v>
      </c>
      <c r="Z1260" s="9">
        <f t="shared" si="138"/>
        <v>-15.365906296499986</v>
      </c>
      <c r="AA1260" s="10">
        <f t="shared" si="143"/>
        <v>0</v>
      </c>
      <c r="AB1260" s="10">
        <f t="shared" si="144"/>
        <v>0</v>
      </c>
      <c r="AC1260" s="10">
        <f t="shared" si="145"/>
        <v>0</v>
      </c>
      <c r="AD1260" s="10">
        <f t="shared" si="139"/>
        <v>0</v>
      </c>
      <c r="AF1260" s="10">
        <f t="shared" si="140"/>
        <v>0</v>
      </c>
    </row>
    <row r="1261" spans="1:32" ht="15.75" customHeight="1" x14ac:dyDescent="0.2">
      <c r="A1261" s="8">
        <v>45618</v>
      </c>
      <c r="B1261" s="32">
        <v>154.5500031</v>
      </c>
      <c r="C1261" s="9">
        <f t="shared" si="119"/>
        <v>100.7336655</v>
      </c>
      <c r="D1261" s="10">
        <f t="shared" si="120"/>
        <v>154.5500031</v>
      </c>
      <c r="E1261" s="10">
        <f t="shared" si="121"/>
        <v>1</v>
      </c>
      <c r="F1261" s="10">
        <f t="shared" si="122"/>
        <v>0</v>
      </c>
      <c r="G1261" s="10">
        <f t="shared" si="123"/>
        <v>0</v>
      </c>
      <c r="H1261" s="10">
        <f t="shared" si="124"/>
        <v>0</v>
      </c>
      <c r="I1261" s="10">
        <f t="shared" si="125"/>
        <v>0</v>
      </c>
      <c r="J1261" s="10">
        <f t="shared" si="126"/>
        <v>0</v>
      </c>
      <c r="K1261" s="10">
        <f t="shared" si="127"/>
        <v>0</v>
      </c>
      <c r="L1261" s="9">
        <f t="shared" si="117"/>
        <v>154.5500031</v>
      </c>
      <c r="M1261" s="9">
        <f t="shared" si="128"/>
        <v>161.10250168499999</v>
      </c>
      <c r="N1261" s="9">
        <f t="shared" si="131"/>
        <v>176.56700104200004</v>
      </c>
      <c r="O1261" s="9">
        <f t="shared" si="135"/>
        <v>192.46481735700002</v>
      </c>
      <c r="P1261" s="9">
        <f t="shared" si="129"/>
        <v>-6.552498584999995</v>
      </c>
      <c r="Q1261" s="10">
        <f t="shared" si="130"/>
        <v>0</v>
      </c>
      <c r="R1261" s="9">
        <f t="shared" si="132"/>
        <v>-22.016997942000046</v>
      </c>
      <c r="S1261" s="10">
        <f t="shared" si="134"/>
        <v>0</v>
      </c>
      <c r="T1261" s="9">
        <f t="shared" si="136"/>
        <v>-37.914814257000018</v>
      </c>
      <c r="U1261" s="10">
        <f t="shared" si="141"/>
        <v>0</v>
      </c>
      <c r="V1261" s="9">
        <f t="shared" si="133"/>
        <v>-15.464499357000051</v>
      </c>
      <c r="W1261" s="10">
        <f t="shared" si="118"/>
        <v>0</v>
      </c>
      <c r="X1261" s="9">
        <f t="shared" si="137"/>
        <v>-31.362315672000022</v>
      </c>
      <c r="Y1261" s="10">
        <f t="shared" si="142"/>
        <v>0</v>
      </c>
      <c r="Z1261" s="9">
        <f t="shared" si="138"/>
        <v>-15.897816314999972</v>
      </c>
      <c r="AA1261" s="10">
        <f t="shared" si="143"/>
        <v>0</v>
      </c>
      <c r="AB1261" s="10">
        <f t="shared" si="144"/>
        <v>0</v>
      </c>
      <c r="AC1261" s="10">
        <f t="shared" si="145"/>
        <v>0</v>
      </c>
      <c r="AD1261" s="10">
        <f t="shared" si="139"/>
        <v>0</v>
      </c>
      <c r="AF1261" s="10">
        <f t="shared" si="140"/>
        <v>0</v>
      </c>
    </row>
    <row r="1262" spans="1:32" ht="15.75" customHeight="1" x14ac:dyDescent="0.2">
      <c r="A1262" s="8">
        <v>45621</v>
      </c>
      <c r="B1262" s="32">
        <v>153.1999969</v>
      </c>
      <c r="C1262" s="9">
        <f t="shared" si="119"/>
        <v>100.7336655</v>
      </c>
      <c r="D1262" s="10">
        <f t="shared" si="120"/>
        <v>153.1999969</v>
      </c>
      <c r="E1262" s="10">
        <f t="shared" si="121"/>
        <v>1</v>
      </c>
      <c r="F1262" s="10">
        <f t="shared" si="122"/>
        <v>0</v>
      </c>
      <c r="G1262" s="10">
        <f t="shared" si="123"/>
        <v>0</v>
      </c>
      <c r="H1262" s="10">
        <f t="shared" si="124"/>
        <v>0</v>
      </c>
      <c r="I1262" s="10">
        <f t="shared" si="125"/>
        <v>0</v>
      </c>
      <c r="J1262" s="10">
        <f t="shared" si="126"/>
        <v>0</v>
      </c>
      <c r="K1262" s="10">
        <f t="shared" si="127"/>
        <v>0</v>
      </c>
      <c r="L1262" s="9">
        <f t="shared" si="117"/>
        <v>153.1999969</v>
      </c>
      <c r="M1262" s="9">
        <f t="shared" si="128"/>
        <v>159.92500153</v>
      </c>
      <c r="N1262" s="9">
        <f t="shared" si="131"/>
        <v>175.82800110200006</v>
      </c>
      <c r="O1262" s="9">
        <f t="shared" si="135"/>
        <v>192.14861839750006</v>
      </c>
      <c r="P1262" s="9">
        <f t="shared" si="129"/>
        <v>-6.7250046300000008</v>
      </c>
      <c r="Q1262" s="10">
        <f t="shared" si="130"/>
        <v>0</v>
      </c>
      <c r="R1262" s="9">
        <f t="shared" si="132"/>
        <v>-22.628004202000056</v>
      </c>
      <c r="S1262" s="10">
        <f t="shared" si="134"/>
        <v>0</v>
      </c>
      <c r="T1262" s="9">
        <f t="shared" si="136"/>
        <v>-38.948621497500056</v>
      </c>
      <c r="U1262" s="10">
        <f t="shared" si="141"/>
        <v>0</v>
      </c>
      <c r="V1262" s="9">
        <f t="shared" si="133"/>
        <v>-15.902999572000056</v>
      </c>
      <c r="W1262" s="10">
        <f t="shared" si="118"/>
        <v>0</v>
      </c>
      <c r="X1262" s="9">
        <f t="shared" si="137"/>
        <v>-32.223616867500056</v>
      </c>
      <c r="Y1262" s="10">
        <f t="shared" si="142"/>
        <v>0</v>
      </c>
      <c r="Z1262" s="9">
        <f t="shared" si="138"/>
        <v>-16.3206172955</v>
      </c>
      <c r="AA1262" s="10">
        <f t="shared" si="143"/>
        <v>0</v>
      </c>
      <c r="AB1262" s="10">
        <f t="shared" si="144"/>
        <v>0</v>
      </c>
      <c r="AC1262" s="10">
        <f t="shared" si="145"/>
        <v>0</v>
      </c>
      <c r="AD1262" s="10">
        <f t="shared" si="139"/>
        <v>0</v>
      </c>
      <c r="AF1262" s="10">
        <f t="shared" si="140"/>
        <v>0</v>
      </c>
    </row>
    <row r="1263" spans="1:32" ht="15.75" customHeight="1" x14ac:dyDescent="0.2">
      <c r="A1263" s="8">
        <v>45622</v>
      </c>
      <c r="B1263" s="32">
        <v>152.75</v>
      </c>
      <c r="C1263" s="9">
        <f t="shared" si="119"/>
        <v>100.7336655</v>
      </c>
      <c r="D1263" s="10">
        <f t="shared" si="120"/>
        <v>152.75</v>
      </c>
      <c r="E1263" s="10">
        <f t="shared" si="121"/>
        <v>1</v>
      </c>
      <c r="F1263" s="10">
        <f t="shared" si="122"/>
        <v>0</v>
      </c>
      <c r="G1263" s="10">
        <f t="shared" si="123"/>
        <v>0</v>
      </c>
      <c r="H1263" s="10">
        <f t="shared" si="124"/>
        <v>0</v>
      </c>
      <c r="I1263" s="10">
        <f t="shared" si="125"/>
        <v>0</v>
      </c>
      <c r="J1263" s="10">
        <f t="shared" si="126"/>
        <v>0</v>
      </c>
      <c r="K1263" s="10">
        <f t="shared" si="127"/>
        <v>0</v>
      </c>
      <c r="L1263" s="9">
        <f t="shared" si="117"/>
        <v>152.75</v>
      </c>
      <c r="M1263" s="9">
        <f t="shared" si="128"/>
        <v>158.760001375</v>
      </c>
      <c r="N1263" s="9">
        <f t="shared" si="131"/>
        <v>175.03800110200007</v>
      </c>
      <c r="O1263" s="9">
        <f t="shared" si="135"/>
        <v>191.83164520700004</v>
      </c>
      <c r="P1263" s="9">
        <f t="shared" si="129"/>
        <v>-6.0100013750000016</v>
      </c>
      <c r="Q1263" s="10">
        <f t="shared" si="130"/>
        <v>0</v>
      </c>
      <c r="R1263" s="9">
        <f t="shared" si="132"/>
        <v>-22.288001102000067</v>
      </c>
      <c r="S1263" s="10">
        <f t="shared" si="134"/>
        <v>0</v>
      </c>
      <c r="T1263" s="9">
        <f t="shared" si="136"/>
        <v>-39.081645207000037</v>
      </c>
      <c r="U1263" s="10">
        <f t="shared" si="141"/>
        <v>0</v>
      </c>
      <c r="V1263" s="9">
        <f t="shared" si="133"/>
        <v>-16.277999727000065</v>
      </c>
      <c r="W1263" s="10">
        <f t="shared" si="118"/>
        <v>0</v>
      </c>
      <c r="X1263" s="9">
        <f t="shared" si="137"/>
        <v>-33.071643832000035</v>
      </c>
      <c r="Y1263" s="10">
        <f t="shared" si="142"/>
        <v>0</v>
      </c>
      <c r="Z1263" s="9">
        <f t="shared" si="138"/>
        <v>-16.79364410499997</v>
      </c>
      <c r="AA1263" s="10">
        <f t="shared" si="143"/>
        <v>0</v>
      </c>
      <c r="AB1263" s="10">
        <f t="shared" si="144"/>
        <v>0</v>
      </c>
      <c r="AC1263" s="10">
        <f t="shared" si="145"/>
        <v>0</v>
      </c>
      <c r="AD1263" s="10">
        <f t="shared" si="139"/>
        <v>0</v>
      </c>
      <c r="AF1263" s="10">
        <f t="shared" si="140"/>
        <v>0</v>
      </c>
    </row>
    <row r="1264" spans="1:32" ht="15.75" customHeight="1" x14ac:dyDescent="0.2">
      <c r="A1264" s="8">
        <v>45623</v>
      </c>
      <c r="B1264" s="32">
        <v>150.9499969</v>
      </c>
      <c r="C1264" s="9">
        <f t="shared" si="119"/>
        <v>100.7336655</v>
      </c>
      <c r="D1264" s="10">
        <f t="shared" si="120"/>
        <v>150.9499969</v>
      </c>
      <c r="E1264" s="10">
        <f t="shared" si="121"/>
        <v>1</v>
      </c>
      <c r="F1264" s="10">
        <f t="shared" si="122"/>
        <v>0</v>
      </c>
      <c r="G1264" s="10">
        <f t="shared" si="123"/>
        <v>0</v>
      </c>
      <c r="H1264" s="10">
        <f t="shared" si="124"/>
        <v>0</v>
      </c>
      <c r="I1264" s="10">
        <f t="shared" si="125"/>
        <v>0</v>
      </c>
      <c r="J1264" s="10">
        <f t="shared" si="126"/>
        <v>0</v>
      </c>
      <c r="K1264" s="10">
        <f t="shared" si="127"/>
        <v>0</v>
      </c>
      <c r="L1264" s="9">
        <f t="shared" si="117"/>
        <v>150.9499969</v>
      </c>
      <c r="M1264" s="9">
        <f t="shared" si="128"/>
        <v>158.06750106499999</v>
      </c>
      <c r="N1264" s="9">
        <f t="shared" si="131"/>
        <v>174.21700104000007</v>
      </c>
      <c r="O1264" s="9">
        <f t="shared" si="135"/>
        <v>191.50567200100011</v>
      </c>
      <c r="P1264" s="9">
        <f t="shared" si="129"/>
        <v>-7.1175041649999855</v>
      </c>
      <c r="Q1264" s="10">
        <f t="shared" si="130"/>
        <v>0</v>
      </c>
      <c r="R1264" s="9">
        <f t="shared" si="132"/>
        <v>-23.267004140000068</v>
      </c>
      <c r="S1264" s="10">
        <f t="shared" si="134"/>
        <v>0</v>
      </c>
      <c r="T1264" s="9">
        <f t="shared" si="136"/>
        <v>-40.555675101000105</v>
      </c>
      <c r="U1264" s="10">
        <f t="shared" si="141"/>
        <v>0</v>
      </c>
      <c r="V1264" s="9">
        <f t="shared" si="133"/>
        <v>-16.149499975000083</v>
      </c>
      <c r="W1264" s="10">
        <f t="shared" si="118"/>
        <v>0</v>
      </c>
      <c r="X1264" s="9">
        <f t="shared" si="137"/>
        <v>-33.43817093600012</v>
      </c>
      <c r="Y1264" s="10">
        <f t="shared" si="142"/>
        <v>0</v>
      </c>
      <c r="Z1264" s="9">
        <f t="shared" si="138"/>
        <v>-17.288670961000037</v>
      </c>
      <c r="AA1264" s="10">
        <f t="shared" si="143"/>
        <v>0</v>
      </c>
      <c r="AB1264" s="10">
        <f t="shared" si="144"/>
        <v>0</v>
      </c>
      <c r="AC1264" s="10">
        <f t="shared" si="145"/>
        <v>0</v>
      </c>
      <c r="AD1264" s="10">
        <f t="shared" si="139"/>
        <v>0</v>
      </c>
      <c r="AF1264" s="10">
        <f t="shared" si="140"/>
        <v>0</v>
      </c>
    </row>
    <row r="1265" spans="1:32" ht="15.75" customHeight="1" x14ac:dyDescent="0.2">
      <c r="A1265" s="8">
        <v>45624</v>
      </c>
      <c r="B1265" s="32">
        <v>151.6499939</v>
      </c>
      <c r="C1265" s="9">
        <f t="shared" si="119"/>
        <v>100.7336655</v>
      </c>
      <c r="D1265" s="10">
        <f t="shared" si="120"/>
        <v>151.6499939</v>
      </c>
      <c r="E1265" s="10">
        <f t="shared" si="121"/>
        <v>1</v>
      </c>
      <c r="F1265" s="10">
        <f t="shared" si="122"/>
        <v>0</v>
      </c>
      <c r="G1265" s="10">
        <f t="shared" si="123"/>
        <v>0</v>
      </c>
      <c r="H1265" s="10">
        <f t="shared" si="124"/>
        <v>0</v>
      </c>
      <c r="I1265" s="10">
        <f t="shared" si="125"/>
        <v>0</v>
      </c>
      <c r="J1265" s="10">
        <f t="shared" si="126"/>
        <v>0</v>
      </c>
      <c r="K1265" s="10">
        <f t="shared" si="127"/>
        <v>0</v>
      </c>
      <c r="L1265" s="9">
        <f t="shared" si="117"/>
        <v>151.6499939</v>
      </c>
      <c r="M1265" s="9">
        <f t="shared" si="128"/>
        <v>157.69000091499998</v>
      </c>
      <c r="N1265" s="9">
        <f t="shared" si="131"/>
        <v>173.34800079600009</v>
      </c>
      <c r="O1265" s="9">
        <f t="shared" si="135"/>
        <v>191.17434441000009</v>
      </c>
      <c r="P1265" s="9">
        <f t="shared" si="129"/>
        <v>-6.0400070149999863</v>
      </c>
      <c r="Q1265" s="10">
        <f t="shared" si="130"/>
        <v>0</v>
      </c>
      <c r="R1265" s="9">
        <f t="shared" si="132"/>
        <v>-21.698006896000095</v>
      </c>
      <c r="S1265" s="10">
        <f t="shared" si="134"/>
        <v>0</v>
      </c>
      <c r="T1265" s="9">
        <f t="shared" si="136"/>
        <v>-39.52435051000009</v>
      </c>
      <c r="U1265" s="10">
        <f t="shared" si="141"/>
        <v>0</v>
      </c>
      <c r="V1265" s="9">
        <f t="shared" si="133"/>
        <v>-15.657999881000109</v>
      </c>
      <c r="W1265" s="10">
        <f t="shared" si="118"/>
        <v>0</v>
      </c>
      <c r="X1265" s="9">
        <f t="shared" si="137"/>
        <v>-33.484343495000104</v>
      </c>
      <c r="Y1265" s="10">
        <f t="shared" si="142"/>
        <v>0</v>
      </c>
      <c r="Z1265" s="9">
        <f t="shared" si="138"/>
        <v>-17.826343613999995</v>
      </c>
      <c r="AA1265" s="10">
        <f t="shared" si="143"/>
        <v>0</v>
      </c>
      <c r="AB1265" s="10">
        <f t="shared" si="144"/>
        <v>0</v>
      </c>
      <c r="AC1265" s="10">
        <f t="shared" si="145"/>
        <v>0</v>
      </c>
      <c r="AD1265" s="10">
        <f t="shared" si="139"/>
        <v>0</v>
      </c>
      <c r="AF1265" s="10">
        <f t="shared" si="140"/>
        <v>0</v>
      </c>
    </row>
    <row r="1266" spans="1:32" ht="15.75" customHeight="1" x14ac:dyDescent="0.2">
      <c r="A1266" s="8">
        <v>45625</v>
      </c>
      <c r="B1266" s="32">
        <v>151.8999939</v>
      </c>
      <c r="C1266" s="9">
        <f t="shared" si="119"/>
        <v>100.7336655</v>
      </c>
      <c r="D1266" s="10">
        <f t="shared" si="120"/>
        <v>151.8999939</v>
      </c>
      <c r="E1266" s="10">
        <f t="shared" si="121"/>
        <v>1</v>
      </c>
      <c r="F1266" s="10">
        <f t="shared" si="122"/>
        <v>0</v>
      </c>
      <c r="G1266" s="10">
        <f t="shared" si="123"/>
        <v>0</v>
      </c>
      <c r="H1266" s="10">
        <f t="shared" si="124"/>
        <v>0</v>
      </c>
      <c r="I1266" s="10">
        <f t="shared" si="125"/>
        <v>0</v>
      </c>
      <c r="J1266" s="10">
        <f t="shared" si="126"/>
        <v>0</v>
      </c>
      <c r="K1266" s="10">
        <f t="shared" si="127"/>
        <v>0</v>
      </c>
      <c r="L1266" s="9">
        <f t="shared" si="117"/>
        <v>151.8999939</v>
      </c>
      <c r="M1266" s="9">
        <f t="shared" si="128"/>
        <v>157.08500061000001</v>
      </c>
      <c r="N1266" s="9">
        <f t="shared" si="131"/>
        <v>172.62500061200006</v>
      </c>
      <c r="O1266" s="9">
        <f t="shared" si="135"/>
        <v>190.85754829800007</v>
      </c>
      <c r="P1266" s="9">
        <f t="shared" si="129"/>
        <v>-5.1850067100000103</v>
      </c>
      <c r="Q1266" s="10">
        <f t="shared" si="130"/>
        <v>0</v>
      </c>
      <c r="R1266" s="9">
        <f t="shared" si="132"/>
        <v>-20.725006712000066</v>
      </c>
      <c r="S1266" s="10">
        <f t="shared" si="134"/>
        <v>0</v>
      </c>
      <c r="T1266" s="9">
        <f t="shared" si="136"/>
        <v>-38.95755439800007</v>
      </c>
      <c r="U1266" s="10">
        <f t="shared" si="141"/>
        <v>0</v>
      </c>
      <c r="V1266" s="9">
        <f t="shared" si="133"/>
        <v>-15.540000002000056</v>
      </c>
      <c r="W1266" s="10">
        <f t="shared" si="118"/>
        <v>0</v>
      </c>
      <c r="X1266" s="9">
        <f t="shared" si="137"/>
        <v>-33.77254768800006</v>
      </c>
      <c r="Y1266" s="10">
        <f t="shared" si="142"/>
        <v>0</v>
      </c>
      <c r="Z1266" s="9">
        <f t="shared" si="138"/>
        <v>-18.232547686000004</v>
      </c>
      <c r="AA1266" s="10">
        <f t="shared" si="143"/>
        <v>0</v>
      </c>
      <c r="AB1266" s="10">
        <f t="shared" si="144"/>
        <v>0</v>
      </c>
      <c r="AC1266" s="10">
        <f t="shared" si="145"/>
        <v>0</v>
      </c>
      <c r="AD1266" s="10">
        <f t="shared" si="139"/>
        <v>0</v>
      </c>
      <c r="AF1266" s="10">
        <f t="shared" si="140"/>
        <v>0</v>
      </c>
    </row>
    <row r="1267" spans="1:32" ht="15.75" customHeight="1" x14ac:dyDescent="0.2">
      <c r="A1267" s="8">
        <v>45628</v>
      </c>
      <c r="B1267" s="32">
        <v>150.8500061</v>
      </c>
      <c r="C1267" s="9">
        <f t="shared" si="119"/>
        <v>100.7336655</v>
      </c>
      <c r="D1267" s="10">
        <f t="shared" si="120"/>
        <v>150.8500061</v>
      </c>
      <c r="E1267" s="10">
        <f t="shared" si="121"/>
        <v>1</v>
      </c>
      <c r="F1267" s="10">
        <f t="shared" si="122"/>
        <v>0</v>
      </c>
      <c r="G1267" s="10">
        <f t="shared" si="123"/>
        <v>0</v>
      </c>
      <c r="H1267" s="10">
        <f t="shared" si="124"/>
        <v>0</v>
      </c>
      <c r="I1267" s="10">
        <f t="shared" si="125"/>
        <v>0</v>
      </c>
      <c r="J1267" s="10">
        <f t="shared" si="126"/>
        <v>0</v>
      </c>
      <c r="K1267" s="10">
        <f t="shared" si="127"/>
        <v>0</v>
      </c>
      <c r="L1267" s="9">
        <f t="shared" si="117"/>
        <v>150.8500061</v>
      </c>
      <c r="M1267" s="9">
        <f t="shared" si="128"/>
        <v>156.52750091499999</v>
      </c>
      <c r="N1267" s="9">
        <f t="shared" si="131"/>
        <v>171.87000061200004</v>
      </c>
      <c r="O1267" s="9">
        <f t="shared" si="135"/>
        <v>190.54091331850006</v>
      </c>
      <c r="P1267" s="9">
        <f t="shared" si="129"/>
        <v>-5.6774948149999886</v>
      </c>
      <c r="Q1267" s="10">
        <f t="shared" si="130"/>
        <v>0</v>
      </c>
      <c r="R1267" s="9">
        <f t="shared" si="132"/>
        <v>-21.019994512000039</v>
      </c>
      <c r="S1267" s="10">
        <f t="shared" si="134"/>
        <v>0</v>
      </c>
      <c r="T1267" s="9">
        <f t="shared" si="136"/>
        <v>-39.690907218500058</v>
      </c>
      <c r="U1267" s="10">
        <f t="shared" si="141"/>
        <v>0</v>
      </c>
      <c r="V1267" s="9">
        <f t="shared" si="133"/>
        <v>-15.342499697000051</v>
      </c>
      <c r="W1267" s="10">
        <f t="shared" si="118"/>
        <v>0</v>
      </c>
      <c r="X1267" s="9">
        <f t="shared" si="137"/>
        <v>-34.01341240350007</v>
      </c>
      <c r="Y1267" s="10">
        <f t="shared" si="142"/>
        <v>0</v>
      </c>
      <c r="Z1267" s="9">
        <f t="shared" si="138"/>
        <v>-18.670912706500019</v>
      </c>
      <c r="AA1267" s="10">
        <f t="shared" si="143"/>
        <v>0</v>
      </c>
      <c r="AB1267" s="10">
        <f t="shared" si="144"/>
        <v>0</v>
      </c>
      <c r="AC1267" s="10">
        <f t="shared" si="145"/>
        <v>0</v>
      </c>
      <c r="AD1267" s="10">
        <f t="shared" si="139"/>
        <v>0</v>
      </c>
      <c r="AF1267" s="10">
        <f t="shared" si="140"/>
        <v>0</v>
      </c>
    </row>
    <row r="1268" spans="1:32" ht="15.75" customHeight="1" x14ac:dyDescent="0.2">
      <c r="A1268" s="8">
        <v>45629</v>
      </c>
      <c r="B1268" s="32">
        <v>152.1000061</v>
      </c>
      <c r="C1268" s="9">
        <f t="shared" si="119"/>
        <v>100.7336655</v>
      </c>
      <c r="D1268" s="10">
        <f t="shared" si="120"/>
        <v>152.1000061</v>
      </c>
      <c r="E1268" s="10">
        <f t="shared" si="121"/>
        <v>1</v>
      </c>
      <c r="F1268" s="10">
        <f t="shared" si="122"/>
        <v>0</v>
      </c>
      <c r="G1268" s="10">
        <f t="shared" si="123"/>
        <v>0</v>
      </c>
      <c r="H1268" s="10">
        <f t="shared" si="124"/>
        <v>0</v>
      </c>
      <c r="I1268" s="10">
        <f t="shared" si="125"/>
        <v>0</v>
      </c>
      <c r="J1268" s="10">
        <f t="shared" si="126"/>
        <v>0</v>
      </c>
      <c r="K1268" s="10">
        <f t="shared" si="127"/>
        <v>0</v>
      </c>
      <c r="L1268" s="9">
        <f t="shared" si="117"/>
        <v>152.1000061</v>
      </c>
      <c r="M1268" s="9">
        <f t="shared" si="128"/>
        <v>156.14250106499998</v>
      </c>
      <c r="N1268" s="9">
        <f t="shared" si="131"/>
        <v>171.12200073399998</v>
      </c>
      <c r="O1268" s="9">
        <f t="shared" si="135"/>
        <v>190.21183578850005</v>
      </c>
      <c r="P1268" s="9">
        <f t="shared" si="129"/>
        <v>-4.0424949649999746</v>
      </c>
      <c r="Q1268" s="10">
        <f t="shared" si="130"/>
        <v>0</v>
      </c>
      <c r="R1268" s="9">
        <f t="shared" si="132"/>
        <v>-19.021994633999981</v>
      </c>
      <c r="S1268" s="10">
        <f t="shared" si="134"/>
        <v>0</v>
      </c>
      <c r="T1268" s="9">
        <f t="shared" si="136"/>
        <v>-38.111829688500052</v>
      </c>
      <c r="U1268" s="10">
        <f t="shared" si="141"/>
        <v>0</v>
      </c>
      <c r="V1268" s="9">
        <f t="shared" si="133"/>
        <v>-14.979499669000006</v>
      </c>
      <c r="W1268" s="10">
        <f t="shared" si="118"/>
        <v>0</v>
      </c>
      <c r="X1268" s="9">
        <f t="shared" si="137"/>
        <v>-34.069334723500077</v>
      </c>
      <c r="Y1268" s="10">
        <f t="shared" si="142"/>
        <v>0</v>
      </c>
      <c r="Z1268" s="9">
        <f t="shared" si="138"/>
        <v>-19.089835054500071</v>
      </c>
      <c r="AA1268" s="10">
        <f t="shared" si="143"/>
        <v>0</v>
      </c>
      <c r="AB1268" s="10">
        <f t="shared" si="144"/>
        <v>0</v>
      </c>
      <c r="AC1268" s="10">
        <f t="shared" si="145"/>
        <v>0</v>
      </c>
      <c r="AD1268" s="10">
        <f t="shared" si="139"/>
        <v>0</v>
      </c>
      <c r="AF1268" s="10">
        <f t="shared" si="140"/>
        <v>0</v>
      </c>
    </row>
    <row r="1269" spans="1:32" ht="15.75" customHeight="1" x14ac:dyDescent="0.2">
      <c r="A1269" s="8">
        <v>45630</v>
      </c>
      <c r="B1269" s="32">
        <v>153.8999939</v>
      </c>
      <c r="C1269" s="9">
        <f t="shared" si="119"/>
        <v>100.7336655</v>
      </c>
      <c r="D1269" s="10">
        <f t="shared" si="120"/>
        <v>153.8999939</v>
      </c>
      <c r="E1269" s="10">
        <f t="shared" si="121"/>
        <v>1</v>
      </c>
      <c r="F1269" s="10">
        <f t="shared" si="122"/>
        <v>0</v>
      </c>
      <c r="G1269" s="10">
        <f t="shared" si="123"/>
        <v>0</v>
      </c>
      <c r="H1269" s="10">
        <f t="shared" si="124"/>
        <v>0</v>
      </c>
      <c r="I1269" s="10">
        <f t="shared" si="125"/>
        <v>0</v>
      </c>
      <c r="J1269" s="10">
        <f t="shared" si="126"/>
        <v>0</v>
      </c>
      <c r="K1269" s="10">
        <f t="shared" si="127"/>
        <v>0</v>
      </c>
      <c r="L1269" s="9">
        <f t="shared" si="117"/>
        <v>153.8999939</v>
      </c>
      <c r="M1269" s="9">
        <f t="shared" si="128"/>
        <v>155.88750075999999</v>
      </c>
      <c r="N1269" s="9">
        <f t="shared" si="131"/>
        <v>170.40700073400004</v>
      </c>
      <c r="O1269" s="9">
        <f t="shared" si="135"/>
        <v>189.87011421550008</v>
      </c>
      <c r="P1269" s="9">
        <f t="shared" si="129"/>
        <v>-1.9875068599999963</v>
      </c>
      <c r="Q1269" s="10">
        <f t="shared" si="130"/>
        <v>0</v>
      </c>
      <c r="R1269" s="9">
        <f t="shared" si="132"/>
        <v>-16.507006834000038</v>
      </c>
      <c r="S1269" s="10">
        <f t="shared" si="134"/>
        <v>0</v>
      </c>
      <c r="T1269" s="9">
        <f t="shared" si="136"/>
        <v>-35.970120315500083</v>
      </c>
      <c r="U1269" s="10">
        <f t="shared" si="141"/>
        <v>0</v>
      </c>
      <c r="V1269" s="9">
        <f t="shared" si="133"/>
        <v>-14.519499974000041</v>
      </c>
      <c r="W1269" s="10">
        <f t="shared" si="118"/>
        <v>0</v>
      </c>
      <c r="X1269" s="9">
        <f t="shared" si="137"/>
        <v>-33.982613455500086</v>
      </c>
      <c r="Y1269" s="10">
        <f t="shared" si="142"/>
        <v>0</v>
      </c>
      <c r="Z1269" s="9">
        <f t="shared" si="138"/>
        <v>-19.463113481500045</v>
      </c>
      <c r="AA1269" s="10">
        <f t="shared" si="143"/>
        <v>0</v>
      </c>
      <c r="AB1269" s="10">
        <f t="shared" si="144"/>
        <v>0</v>
      </c>
      <c r="AC1269" s="10">
        <f t="shared" si="145"/>
        <v>0</v>
      </c>
      <c r="AD1269" s="10">
        <f t="shared" si="139"/>
        <v>0</v>
      </c>
      <c r="AF1269" s="10">
        <f t="shared" si="140"/>
        <v>0</v>
      </c>
    </row>
    <row r="1270" spans="1:32" ht="15.75" customHeight="1" x14ac:dyDescent="0.2">
      <c r="A1270" s="8">
        <v>45631</v>
      </c>
      <c r="B1270" s="32">
        <v>155</v>
      </c>
      <c r="C1270" s="9">
        <f t="shared" si="119"/>
        <v>100.7336655</v>
      </c>
      <c r="D1270" s="10">
        <f t="shared" si="120"/>
        <v>155</v>
      </c>
      <c r="E1270" s="10">
        <f t="shared" si="121"/>
        <v>1</v>
      </c>
      <c r="F1270" s="10">
        <f t="shared" si="122"/>
        <v>0</v>
      </c>
      <c r="G1270" s="10">
        <f t="shared" si="123"/>
        <v>0</v>
      </c>
      <c r="H1270" s="10">
        <f t="shared" si="124"/>
        <v>0</v>
      </c>
      <c r="I1270" s="10">
        <f t="shared" si="125"/>
        <v>0</v>
      </c>
      <c r="J1270" s="10">
        <f t="shared" si="126"/>
        <v>0</v>
      </c>
      <c r="K1270" s="10">
        <f t="shared" si="127"/>
        <v>0</v>
      </c>
      <c r="L1270" s="9">
        <f t="shared" si="117"/>
        <v>155</v>
      </c>
      <c r="M1270" s="9">
        <f t="shared" si="128"/>
        <v>155.56250075999998</v>
      </c>
      <c r="N1270" s="9">
        <f t="shared" si="131"/>
        <v>169.59700073400003</v>
      </c>
      <c r="O1270" s="9">
        <f t="shared" si="135"/>
        <v>189.54569847450006</v>
      </c>
      <c r="P1270" s="9">
        <f t="shared" si="129"/>
        <v>-0.56250075999997762</v>
      </c>
      <c r="Q1270" s="10">
        <f t="shared" si="130"/>
        <v>0</v>
      </c>
      <c r="R1270" s="9">
        <f t="shared" si="132"/>
        <v>-14.597000734000034</v>
      </c>
      <c r="S1270" s="10">
        <f t="shared" si="134"/>
        <v>0</v>
      </c>
      <c r="T1270" s="9">
        <f t="shared" si="136"/>
        <v>-34.545698474500057</v>
      </c>
      <c r="U1270" s="10">
        <f t="shared" si="141"/>
        <v>0</v>
      </c>
      <c r="V1270" s="9">
        <f t="shared" si="133"/>
        <v>-14.034499974000056</v>
      </c>
      <c r="W1270" s="10">
        <f t="shared" si="118"/>
        <v>0</v>
      </c>
      <c r="X1270" s="9">
        <f t="shared" si="137"/>
        <v>-33.983197714500079</v>
      </c>
      <c r="Y1270" s="10">
        <f t="shared" si="142"/>
        <v>0</v>
      </c>
      <c r="Z1270" s="9">
        <f t="shared" si="138"/>
        <v>-19.948697740500023</v>
      </c>
      <c r="AA1270" s="10">
        <f t="shared" si="143"/>
        <v>0</v>
      </c>
      <c r="AB1270" s="10">
        <f t="shared" si="144"/>
        <v>0</v>
      </c>
      <c r="AC1270" s="10">
        <f t="shared" si="145"/>
        <v>0</v>
      </c>
      <c r="AD1270" s="10">
        <f t="shared" si="139"/>
        <v>0</v>
      </c>
      <c r="AF1270" s="10">
        <f t="shared" si="140"/>
        <v>0</v>
      </c>
    </row>
    <row r="1271" spans="1:32" ht="15.75" customHeight="1" x14ac:dyDescent="0.2">
      <c r="A1271" s="8">
        <v>45632</v>
      </c>
      <c r="B1271" s="32">
        <v>157.4499969</v>
      </c>
      <c r="C1271" s="9">
        <f t="shared" si="119"/>
        <v>100.7336655</v>
      </c>
      <c r="D1271" s="10">
        <f t="shared" si="120"/>
        <v>157.4499969</v>
      </c>
      <c r="E1271" s="10">
        <f t="shared" si="121"/>
        <v>1</v>
      </c>
      <c r="F1271" s="10">
        <f t="shared" si="122"/>
        <v>0</v>
      </c>
      <c r="G1271" s="10">
        <f t="shared" si="123"/>
        <v>0</v>
      </c>
      <c r="H1271" s="10">
        <f t="shared" si="124"/>
        <v>0</v>
      </c>
      <c r="I1271" s="10">
        <f t="shared" si="125"/>
        <v>0</v>
      </c>
      <c r="J1271" s="10">
        <f t="shared" si="126"/>
        <v>0</v>
      </c>
      <c r="K1271" s="10">
        <f t="shared" si="127"/>
        <v>0</v>
      </c>
      <c r="L1271" s="9">
        <f t="shared" si="117"/>
        <v>157.4499969</v>
      </c>
      <c r="M1271" s="9">
        <f t="shared" si="128"/>
        <v>155.33000029999999</v>
      </c>
      <c r="N1271" s="9">
        <f t="shared" si="131"/>
        <v>168.74800079400006</v>
      </c>
      <c r="O1271" s="9">
        <f t="shared" si="135"/>
        <v>189.23451652850005</v>
      </c>
      <c r="P1271" s="9">
        <f t="shared" si="129"/>
        <v>2.1199966000000074</v>
      </c>
      <c r="Q1271" s="10">
        <f t="shared" si="130"/>
        <v>1</v>
      </c>
      <c r="R1271" s="9">
        <f t="shared" si="132"/>
        <v>-11.298003894000061</v>
      </c>
      <c r="S1271" s="10">
        <f t="shared" si="134"/>
        <v>0</v>
      </c>
      <c r="T1271" s="9">
        <f t="shared" si="136"/>
        <v>-31.78451962850005</v>
      </c>
      <c r="U1271" s="10">
        <f t="shared" si="141"/>
        <v>0</v>
      </c>
      <c r="V1271" s="9">
        <f t="shared" si="133"/>
        <v>-13.418000494000069</v>
      </c>
      <c r="W1271" s="10">
        <f t="shared" si="118"/>
        <v>0</v>
      </c>
      <c r="X1271" s="9">
        <f t="shared" si="137"/>
        <v>-33.904516228500057</v>
      </c>
      <c r="Y1271" s="10">
        <f t="shared" si="142"/>
        <v>0</v>
      </c>
      <c r="Z1271" s="9">
        <f t="shared" si="138"/>
        <v>-20.486515734499989</v>
      </c>
      <c r="AA1271" s="10">
        <f t="shared" si="143"/>
        <v>0</v>
      </c>
      <c r="AB1271" s="10">
        <f t="shared" si="144"/>
        <v>0</v>
      </c>
      <c r="AC1271" s="10">
        <f t="shared" si="145"/>
        <v>0</v>
      </c>
      <c r="AD1271" s="10">
        <f t="shared" si="139"/>
        <v>0</v>
      </c>
      <c r="AF1271" s="10">
        <f t="shared" si="140"/>
        <v>0</v>
      </c>
    </row>
    <row r="1272" spans="1:32" ht="15.75" customHeight="1" x14ac:dyDescent="0.2">
      <c r="A1272" s="8">
        <v>45635</v>
      </c>
      <c r="B1272" s="32">
        <v>160.0500031</v>
      </c>
      <c r="C1272" s="9">
        <f t="shared" si="119"/>
        <v>100.7336655</v>
      </c>
      <c r="D1272" s="10">
        <f t="shared" si="120"/>
        <v>160.0500031</v>
      </c>
      <c r="E1272" s="10">
        <f t="shared" si="121"/>
        <v>1</v>
      </c>
      <c r="F1272" s="10">
        <f t="shared" si="122"/>
        <v>0</v>
      </c>
      <c r="G1272" s="10">
        <f t="shared" si="123"/>
        <v>0</v>
      </c>
      <c r="H1272" s="10">
        <f t="shared" si="124"/>
        <v>0</v>
      </c>
      <c r="I1272" s="10">
        <f t="shared" si="125"/>
        <v>0</v>
      </c>
      <c r="J1272" s="10">
        <f t="shared" si="126"/>
        <v>0</v>
      </c>
      <c r="K1272" s="10">
        <f t="shared" si="127"/>
        <v>0</v>
      </c>
      <c r="L1272" s="9">
        <f t="shared" si="117"/>
        <v>160.0500031</v>
      </c>
      <c r="M1272" s="9">
        <f t="shared" si="128"/>
        <v>155.1050003</v>
      </c>
      <c r="N1272" s="9">
        <f t="shared" si="131"/>
        <v>168.07000091800003</v>
      </c>
      <c r="O1272" s="9">
        <f t="shared" si="135"/>
        <v>188.93633461350004</v>
      </c>
      <c r="P1272" s="9">
        <f t="shared" si="129"/>
        <v>4.9450027999999975</v>
      </c>
      <c r="Q1272" s="10">
        <f t="shared" si="130"/>
        <v>0</v>
      </c>
      <c r="R1272" s="9">
        <f t="shared" si="132"/>
        <v>-8.0199978180000357</v>
      </c>
      <c r="S1272" s="10">
        <f t="shared" si="134"/>
        <v>0</v>
      </c>
      <c r="T1272" s="9">
        <f t="shared" si="136"/>
        <v>-28.886331513500039</v>
      </c>
      <c r="U1272" s="10">
        <f t="shared" si="141"/>
        <v>0</v>
      </c>
      <c r="V1272" s="9">
        <f t="shared" si="133"/>
        <v>-12.965000618000033</v>
      </c>
      <c r="W1272" s="10">
        <f t="shared" si="118"/>
        <v>0</v>
      </c>
      <c r="X1272" s="9">
        <f t="shared" si="137"/>
        <v>-33.831334313500037</v>
      </c>
      <c r="Y1272" s="10">
        <f t="shared" si="142"/>
        <v>0</v>
      </c>
      <c r="Z1272" s="9">
        <f t="shared" si="138"/>
        <v>-20.866333695500003</v>
      </c>
      <c r="AA1272" s="10">
        <f t="shared" si="143"/>
        <v>0</v>
      </c>
      <c r="AB1272" s="10">
        <f t="shared" si="144"/>
        <v>0</v>
      </c>
      <c r="AC1272" s="10">
        <f t="shared" si="145"/>
        <v>0</v>
      </c>
      <c r="AD1272" s="10">
        <f t="shared" si="139"/>
        <v>0</v>
      </c>
      <c r="AF1272" s="10">
        <f t="shared" si="140"/>
        <v>0</v>
      </c>
    </row>
    <row r="1273" spans="1:32" ht="15.75" customHeight="1" x14ac:dyDescent="0.2">
      <c r="A1273" s="8">
        <v>45636</v>
      </c>
      <c r="B1273" s="32">
        <v>159.9499969</v>
      </c>
      <c r="C1273" s="9">
        <f t="shared" si="119"/>
        <v>100.7336655</v>
      </c>
      <c r="D1273" s="10">
        <f t="shared" si="120"/>
        <v>159.9499969</v>
      </c>
      <c r="E1273" s="10">
        <f t="shared" si="121"/>
        <v>1</v>
      </c>
      <c r="F1273" s="10">
        <f t="shared" si="122"/>
        <v>0</v>
      </c>
      <c r="G1273" s="10">
        <f t="shared" si="123"/>
        <v>0</v>
      </c>
      <c r="H1273" s="10">
        <f t="shared" si="124"/>
        <v>0</v>
      </c>
      <c r="I1273" s="10">
        <f t="shared" si="125"/>
        <v>0</v>
      </c>
      <c r="J1273" s="10">
        <f t="shared" si="126"/>
        <v>0</v>
      </c>
      <c r="K1273" s="10">
        <f t="shared" si="127"/>
        <v>0</v>
      </c>
      <c r="L1273" s="9">
        <f t="shared" si="117"/>
        <v>159.9499969</v>
      </c>
      <c r="M1273" s="9">
        <f t="shared" si="128"/>
        <v>154.88499984000001</v>
      </c>
      <c r="N1273" s="9">
        <f t="shared" si="131"/>
        <v>167.42600097800005</v>
      </c>
      <c r="O1273" s="9">
        <f t="shared" si="135"/>
        <v>188.63076599450008</v>
      </c>
      <c r="P1273" s="9">
        <f t="shared" si="129"/>
        <v>5.0649970599999961</v>
      </c>
      <c r="Q1273" s="10">
        <f t="shared" si="130"/>
        <v>0</v>
      </c>
      <c r="R1273" s="9">
        <f t="shared" si="132"/>
        <v>-7.4760040780000452</v>
      </c>
      <c r="S1273" s="10">
        <f t="shared" si="134"/>
        <v>0</v>
      </c>
      <c r="T1273" s="9">
        <f t="shared" si="136"/>
        <v>-28.680769094500079</v>
      </c>
      <c r="U1273" s="10">
        <f t="shared" si="141"/>
        <v>0</v>
      </c>
      <c r="V1273" s="9">
        <f t="shared" si="133"/>
        <v>-12.541001138000041</v>
      </c>
      <c r="W1273" s="10">
        <f t="shared" si="118"/>
        <v>0</v>
      </c>
      <c r="X1273" s="9">
        <f t="shared" si="137"/>
        <v>-33.745766154500075</v>
      </c>
      <c r="Y1273" s="10">
        <f t="shared" si="142"/>
        <v>0</v>
      </c>
      <c r="Z1273" s="9">
        <f t="shared" si="138"/>
        <v>-21.204765016500033</v>
      </c>
      <c r="AA1273" s="10">
        <f t="shared" si="143"/>
        <v>0</v>
      </c>
      <c r="AB1273" s="10">
        <f t="shared" si="144"/>
        <v>0</v>
      </c>
      <c r="AC1273" s="10">
        <f t="shared" si="145"/>
        <v>0</v>
      </c>
      <c r="AD1273" s="10">
        <f t="shared" si="139"/>
        <v>0</v>
      </c>
      <c r="AF1273" s="10">
        <f t="shared" si="140"/>
        <v>0</v>
      </c>
    </row>
    <row r="1274" spans="1:32" ht="15.75" customHeight="1" x14ac:dyDescent="0.2">
      <c r="A1274" s="8">
        <v>45637</v>
      </c>
      <c r="B1274" s="32">
        <v>159.3500061</v>
      </c>
      <c r="C1274" s="9">
        <f t="shared" si="119"/>
        <v>100.7336655</v>
      </c>
      <c r="D1274" s="10">
        <f t="shared" si="120"/>
        <v>159.3500061</v>
      </c>
      <c r="E1274" s="10">
        <f t="shared" si="121"/>
        <v>1</v>
      </c>
      <c r="F1274" s="10">
        <f t="shared" si="122"/>
        <v>0</v>
      </c>
      <c r="G1274" s="10">
        <f t="shared" si="123"/>
        <v>0</v>
      </c>
      <c r="H1274" s="10">
        <f t="shared" si="124"/>
        <v>0</v>
      </c>
      <c r="I1274" s="10">
        <f t="shared" si="125"/>
        <v>0</v>
      </c>
      <c r="J1274" s="10">
        <f t="shared" si="126"/>
        <v>0</v>
      </c>
      <c r="K1274" s="10">
        <f t="shared" si="127"/>
        <v>0</v>
      </c>
      <c r="L1274" s="9">
        <f t="shared" si="117"/>
        <v>159.3500061</v>
      </c>
      <c r="M1274" s="9">
        <f t="shared" si="128"/>
        <v>154.95500029999999</v>
      </c>
      <c r="N1274" s="9">
        <f t="shared" si="131"/>
        <v>166.77600097800001</v>
      </c>
      <c r="O1274" s="9">
        <f t="shared" si="135"/>
        <v>188.32072166750007</v>
      </c>
      <c r="P1274" s="9">
        <f t="shared" si="129"/>
        <v>4.395005800000007</v>
      </c>
      <c r="Q1274" s="10">
        <f t="shared" si="130"/>
        <v>0</v>
      </c>
      <c r="R1274" s="9">
        <f t="shared" si="132"/>
        <v>-7.4259948780000116</v>
      </c>
      <c r="S1274" s="10">
        <f t="shared" si="134"/>
        <v>0</v>
      </c>
      <c r="T1274" s="9">
        <f t="shared" si="136"/>
        <v>-28.970715567500065</v>
      </c>
      <c r="U1274" s="10">
        <f t="shared" si="141"/>
        <v>0</v>
      </c>
      <c r="V1274" s="9">
        <f t="shared" si="133"/>
        <v>-11.821000678000019</v>
      </c>
      <c r="W1274" s="10">
        <f t="shared" si="118"/>
        <v>0</v>
      </c>
      <c r="X1274" s="9">
        <f t="shared" si="137"/>
        <v>-33.365721367500072</v>
      </c>
      <c r="Y1274" s="10">
        <f t="shared" si="142"/>
        <v>0</v>
      </c>
      <c r="Z1274" s="9">
        <f t="shared" si="138"/>
        <v>-21.544720689500053</v>
      </c>
      <c r="AA1274" s="10">
        <f t="shared" si="143"/>
        <v>0</v>
      </c>
      <c r="AB1274" s="10">
        <f t="shared" si="144"/>
        <v>0</v>
      </c>
      <c r="AC1274" s="10">
        <f t="shared" si="145"/>
        <v>0</v>
      </c>
      <c r="AD1274" s="10">
        <f t="shared" si="139"/>
        <v>0</v>
      </c>
      <c r="AF1274" s="10">
        <f t="shared" si="140"/>
        <v>0</v>
      </c>
    </row>
    <row r="1275" spans="1:32" ht="15.75" customHeight="1" x14ac:dyDescent="0.2">
      <c r="A1275" s="8">
        <v>45638</v>
      </c>
      <c r="B1275" s="32">
        <v>157</v>
      </c>
      <c r="C1275" s="9">
        <f t="shared" si="119"/>
        <v>100.7336655</v>
      </c>
      <c r="D1275" s="10">
        <f t="shared" si="120"/>
        <v>157</v>
      </c>
      <c r="E1275" s="10">
        <f t="shared" si="121"/>
        <v>1</v>
      </c>
      <c r="F1275" s="10">
        <f t="shared" si="122"/>
        <v>0</v>
      </c>
      <c r="G1275" s="10">
        <f t="shared" si="123"/>
        <v>0</v>
      </c>
      <c r="H1275" s="10">
        <f t="shared" si="124"/>
        <v>0</v>
      </c>
      <c r="I1275" s="10">
        <f t="shared" si="125"/>
        <v>0</v>
      </c>
      <c r="J1275" s="10">
        <f t="shared" si="126"/>
        <v>0</v>
      </c>
      <c r="K1275" s="10">
        <f t="shared" si="127"/>
        <v>0</v>
      </c>
      <c r="L1275" s="9">
        <f t="shared" si="117"/>
        <v>157</v>
      </c>
      <c r="M1275" s="9">
        <f t="shared" si="128"/>
        <v>154.74250029999999</v>
      </c>
      <c r="N1275" s="9">
        <f t="shared" si="131"/>
        <v>166.15600097800001</v>
      </c>
      <c r="O1275" s="9">
        <f t="shared" si="135"/>
        <v>187.99597580250011</v>
      </c>
      <c r="P1275" s="9">
        <f t="shared" si="129"/>
        <v>2.257499700000011</v>
      </c>
      <c r="Q1275" s="10">
        <f t="shared" si="130"/>
        <v>0</v>
      </c>
      <c r="R1275" s="9">
        <f t="shared" si="132"/>
        <v>-9.1560009780000087</v>
      </c>
      <c r="S1275" s="10">
        <f t="shared" si="134"/>
        <v>0</v>
      </c>
      <c r="T1275" s="9">
        <f t="shared" si="136"/>
        <v>-30.995975802500112</v>
      </c>
      <c r="U1275" s="10">
        <f t="shared" si="141"/>
        <v>0</v>
      </c>
      <c r="V1275" s="9">
        <f t="shared" si="133"/>
        <v>-11.41350067800002</v>
      </c>
      <c r="W1275" s="10">
        <f t="shared" si="118"/>
        <v>0</v>
      </c>
      <c r="X1275" s="9">
        <f t="shared" si="137"/>
        <v>-33.253475502500123</v>
      </c>
      <c r="Y1275" s="10">
        <f t="shared" si="142"/>
        <v>0</v>
      </c>
      <c r="Z1275" s="9">
        <f t="shared" si="138"/>
        <v>-21.839974824500104</v>
      </c>
      <c r="AA1275" s="10">
        <f t="shared" si="143"/>
        <v>0</v>
      </c>
      <c r="AB1275" s="10">
        <f t="shared" si="144"/>
        <v>0</v>
      </c>
      <c r="AC1275" s="10">
        <f t="shared" si="145"/>
        <v>0</v>
      </c>
      <c r="AD1275" s="10">
        <f t="shared" si="139"/>
        <v>0</v>
      </c>
      <c r="AF1275" s="10">
        <f t="shared" si="140"/>
        <v>0</v>
      </c>
    </row>
    <row r="1276" spans="1:32" ht="15.75" customHeight="1" x14ac:dyDescent="0.2">
      <c r="A1276" s="8">
        <v>45639</v>
      </c>
      <c r="B1276" s="32">
        <v>156</v>
      </c>
      <c r="C1276" s="9">
        <f t="shared" si="119"/>
        <v>100.7336655</v>
      </c>
      <c r="D1276" s="10">
        <f t="shared" si="120"/>
        <v>156</v>
      </c>
      <c r="E1276" s="10">
        <f t="shared" si="121"/>
        <v>1</v>
      </c>
      <c r="F1276" s="10">
        <f t="shared" si="122"/>
        <v>0</v>
      </c>
      <c r="G1276" s="10">
        <f t="shared" si="123"/>
        <v>0</v>
      </c>
      <c r="H1276" s="10">
        <f t="shared" si="124"/>
        <v>0</v>
      </c>
      <c r="I1276" s="10">
        <f t="shared" si="125"/>
        <v>0</v>
      </c>
      <c r="J1276" s="10">
        <f t="shared" si="126"/>
        <v>0</v>
      </c>
      <c r="K1276" s="10">
        <f t="shared" si="127"/>
        <v>0</v>
      </c>
      <c r="L1276" s="9">
        <f t="shared" si="117"/>
        <v>156</v>
      </c>
      <c r="M1276" s="9">
        <f t="shared" si="128"/>
        <v>154.82499999499998</v>
      </c>
      <c r="N1276" s="9">
        <f t="shared" si="131"/>
        <v>165.49600097800001</v>
      </c>
      <c r="O1276" s="9">
        <f t="shared" si="135"/>
        <v>187.68787399600012</v>
      </c>
      <c r="P1276" s="9">
        <f t="shared" si="129"/>
        <v>1.1750000050000153</v>
      </c>
      <c r="Q1276" s="10">
        <f t="shared" si="130"/>
        <v>0</v>
      </c>
      <c r="R1276" s="9">
        <f t="shared" si="132"/>
        <v>-9.4960009780000121</v>
      </c>
      <c r="S1276" s="10">
        <f t="shared" si="134"/>
        <v>0</v>
      </c>
      <c r="T1276" s="9">
        <f t="shared" si="136"/>
        <v>-31.687873996000121</v>
      </c>
      <c r="U1276" s="10">
        <f t="shared" si="141"/>
        <v>0</v>
      </c>
      <c r="V1276" s="9">
        <f t="shared" si="133"/>
        <v>-10.671000983000027</v>
      </c>
      <c r="W1276" s="10">
        <f t="shared" si="118"/>
        <v>0</v>
      </c>
      <c r="X1276" s="9">
        <f t="shared" si="137"/>
        <v>-32.862874001000137</v>
      </c>
      <c r="Y1276" s="10">
        <f t="shared" si="142"/>
        <v>0</v>
      </c>
      <c r="Z1276" s="9">
        <f t="shared" si="138"/>
        <v>-22.191873018000109</v>
      </c>
      <c r="AA1276" s="10">
        <f t="shared" si="143"/>
        <v>0</v>
      </c>
      <c r="AB1276" s="10">
        <f t="shared" si="144"/>
        <v>0</v>
      </c>
      <c r="AC1276" s="10">
        <f t="shared" si="145"/>
        <v>0</v>
      </c>
      <c r="AD1276" s="10">
        <f t="shared" si="139"/>
        <v>0</v>
      </c>
      <c r="AF1276" s="10">
        <f t="shared" si="140"/>
        <v>0</v>
      </c>
    </row>
    <row r="1277" spans="1:32" ht="15.75" customHeight="1" x14ac:dyDescent="0.2">
      <c r="A1277" s="8">
        <v>45642</v>
      </c>
      <c r="B1277" s="32">
        <v>154.0500031</v>
      </c>
      <c r="C1277" s="9">
        <f t="shared" si="119"/>
        <v>100.7336655</v>
      </c>
      <c r="D1277" s="10">
        <f t="shared" si="120"/>
        <v>154.0500031</v>
      </c>
      <c r="E1277" s="10">
        <f t="shared" si="121"/>
        <v>1</v>
      </c>
      <c r="F1277" s="10">
        <f t="shared" si="122"/>
        <v>0</v>
      </c>
      <c r="G1277" s="10">
        <f t="shared" si="123"/>
        <v>0</v>
      </c>
      <c r="H1277" s="10">
        <f t="shared" si="124"/>
        <v>0</v>
      </c>
      <c r="I1277" s="10">
        <f t="shared" si="125"/>
        <v>0</v>
      </c>
      <c r="J1277" s="10">
        <f t="shared" si="126"/>
        <v>0</v>
      </c>
      <c r="K1277" s="10">
        <f t="shared" si="127"/>
        <v>0</v>
      </c>
      <c r="L1277" s="9">
        <f t="shared" si="117"/>
        <v>154.0500031</v>
      </c>
      <c r="M1277" s="9">
        <f t="shared" si="128"/>
        <v>154.73749999500001</v>
      </c>
      <c r="N1277" s="9">
        <f t="shared" si="131"/>
        <v>164.90000091800002</v>
      </c>
      <c r="O1277" s="9">
        <f t="shared" si="135"/>
        <v>187.36608688700008</v>
      </c>
      <c r="P1277" s="9">
        <f t="shared" si="129"/>
        <v>-0.68749689500000954</v>
      </c>
      <c r="Q1277" s="10">
        <f t="shared" si="130"/>
        <v>-1</v>
      </c>
      <c r="R1277" s="9">
        <f t="shared" si="132"/>
        <v>-10.84999781800002</v>
      </c>
      <c r="S1277" s="10">
        <f t="shared" si="134"/>
        <v>0</v>
      </c>
      <c r="T1277" s="9">
        <f t="shared" si="136"/>
        <v>-33.316083787000082</v>
      </c>
      <c r="U1277" s="10">
        <f t="shared" si="141"/>
        <v>0</v>
      </c>
      <c r="V1277" s="9">
        <f t="shared" si="133"/>
        <v>-10.16250092300001</v>
      </c>
      <c r="W1277" s="10">
        <f t="shared" si="118"/>
        <v>0</v>
      </c>
      <c r="X1277" s="9">
        <f t="shared" si="137"/>
        <v>-32.628586892000072</v>
      </c>
      <c r="Y1277" s="10">
        <f t="shared" si="142"/>
        <v>0</v>
      </c>
      <c r="Z1277" s="9">
        <f t="shared" si="138"/>
        <v>-22.466085969000062</v>
      </c>
      <c r="AA1277" s="10">
        <f t="shared" si="143"/>
        <v>0</v>
      </c>
      <c r="AB1277" s="10">
        <f t="shared" si="144"/>
        <v>0</v>
      </c>
      <c r="AC1277" s="10">
        <f t="shared" si="145"/>
        <v>0</v>
      </c>
      <c r="AD1277" s="10">
        <f t="shared" si="139"/>
        <v>0</v>
      </c>
      <c r="AF1277" s="10">
        <f t="shared" si="140"/>
        <v>0</v>
      </c>
    </row>
    <row r="1278" spans="1:32" ht="15.75" customHeight="1" x14ac:dyDescent="0.2">
      <c r="A1278" s="8">
        <v>45643</v>
      </c>
      <c r="B1278" s="32">
        <v>153.6499939</v>
      </c>
      <c r="C1278" s="9">
        <f t="shared" si="119"/>
        <v>100.7336655</v>
      </c>
      <c r="D1278" s="10">
        <f t="shared" si="120"/>
        <v>153.6499939</v>
      </c>
      <c r="E1278" s="10">
        <f t="shared" si="121"/>
        <v>1</v>
      </c>
      <c r="F1278" s="10">
        <f t="shared" si="122"/>
        <v>0</v>
      </c>
      <c r="G1278" s="10">
        <f t="shared" si="123"/>
        <v>0</v>
      </c>
      <c r="H1278" s="10">
        <f t="shared" si="124"/>
        <v>0</v>
      </c>
      <c r="I1278" s="10">
        <f t="shared" si="125"/>
        <v>0</v>
      </c>
      <c r="J1278" s="10">
        <f t="shared" si="126"/>
        <v>0</v>
      </c>
      <c r="K1278" s="10">
        <f t="shared" si="127"/>
        <v>0</v>
      </c>
      <c r="L1278" s="9">
        <f t="shared" ref="L1278:L1286" si="146">B1278</f>
        <v>153.6499939</v>
      </c>
      <c r="M1278" s="9">
        <f t="shared" si="128"/>
        <v>154.584999845</v>
      </c>
      <c r="N1278" s="9">
        <f t="shared" si="131"/>
        <v>164.30500091800005</v>
      </c>
      <c r="O1278" s="9">
        <f t="shared" si="135"/>
        <v>187.01868812900011</v>
      </c>
      <c r="P1278" s="9">
        <f t="shared" si="129"/>
        <v>-0.93500594500000034</v>
      </c>
      <c r="Q1278" s="10">
        <f t="shared" si="130"/>
        <v>0</v>
      </c>
      <c r="R1278" s="9">
        <f t="shared" si="132"/>
        <v>-10.655007018000049</v>
      </c>
      <c r="S1278" s="10">
        <f t="shared" si="134"/>
        <v>0</v>
      </c>
      <c r="T1278" s="9">
        <f t="shared" si="136"/>
        <v>-33.368694229000113</v>
      </c>
      <c r="U1278" s="10">
        <f t="shared" si="141"/>
        <v>0</v>
      </c>
      <c r="V1278" s="9">
        <f t="shared" si="133"/>
        <v>-9.7200010730000486</v>
      </c>
      <c r="W1278" s="10">
        <f t="shared" ref="W1278:W1286" si="147">IF(AND(V1278&lt;0,V1277&gt;=0),-1,IF(AND(V1278&gt;0,V1277&lt;=0),1,0))</f>
        <v>0</v>
      </c>
      <c r="X1278" s="9">
        <f t="shared" si="137"/>
        <v>-32.433688284000112</v>
      </c>
      <c r="Y1278" s="10">
        <f t="shared" si="142"/>
        <v>0</v>
      </c>
      <c r="Z1278" s="9">
        <f t="shared" si="138"/>
        <v>-22.713687211000064</v>
      </c>
      <c r="AA1278" s="10">
        <f t="shared" si="143"/>
        <v>0</v>
      </c>
      <c r="AB1278" s="10">
        <f t="shared" si="144"/>
        <v>0</v>
      </c>
      <c r="AC1278" s="10">
        <f t="shared" si="145"/>
        <v>0</v>
      </c>
      <c r="AD1278" s="10">
        <f t="shared" si="139"/>
        <v>0</v>
      </c>
      <c r="AF1278" s="10">
        <f t="shared" si="140"/>
        <v>0</v>
      </c>
    </row>
    <row r="1279" spans="1:32" ht="15.75" customHeight="1" x14ac:dyDescent="0.2">
      <c r="A1279" s="8">
        <v>45644</v>
      </c>
      <c r="B1279" s="32">
        <v>154.1499939</v>
      </c>
      <c r="C1279" s="9">
        <f t="shared" ref="C1279:C1287" si="148">IF(K1279=0,C1278,IF(K1279=1,C1278+B1279,0))</f>
        <v>100.7336655</v>
      </c>
      <c r="D1279" s="10">
        <f t="shared" ref="D1279:D1287" si="149">E1279*B1279</f>
        <v>154.1499939</v>
      </c>
      <c r="E1279" s="10">
        <f t="shared" ref="E1279:E1287" si="150">IF(K1279=0,E1278,IF(K1279=1,E1278+1,0))</f>
        <v>1</v>
      </c>
      <c r="F1279" s="10">
        <f t="shared" ref="F1279:F1287" si="151">IF(K1279=0,0,IF(K1279=1,B1279,E1278*B1279))</f>
        <v>0</v>
      </c>
      <c r="G1279" s="10">
        <f t="shared" ref="G1279:G1287" si="152">IF(K1279=-1,E1278*B1279-C1278,0)</f>
        <v>0</v>
      </c>
      <c r="H1279" s="10">
        <f t="shared" ref="H1279:H1287" si="153">H1278+G1279</f>
        <v>0</v>
      </c>
      <c r="I1279" s="10">
        <f t="shared" ref="I1279:I1287" si="154">I1278+IF(F1279=0,0,-MAX(2,F1279*1%))</f>
        <v>0</v>
      </c>
      <c r="J1279" s="10">
        <f t="shared" ref="J1279:J1287" si="155">H1279+I1279</f>
        <v>0</v>
      </c>
      <c r="K1279" s="10">
        <f t="shared" ref="K1279:K1286" si="156">AC1279</f>
        <v>0</v>
      </c>
      <c r="L1279" s="9">
        <f t="shared" si="146"/>
        <v>154.1499939</v>
      </c>
      <c r="M1279" s="9">
        <f t="shared" si="128"/>
        <v>154.587499235</v>
      </c>
      <c r="N1279" s="9">
        <f t="shared" si="131"/>
        <v>163.70700073400002</v>
      </c>
      <c r="O1279" s="9">
        <f t="shared" si="135"/>
        <v>186.6787084230001</v>
      </c>
      <c r="P1279" s="9">
        <f t="shared" si="129"/>
        <v>-0.43750533499999733</v>
      </c>
      <c r="Q1279" s="10">
        <f t="shared" si="130"/>
        <v>0</v>
      </c>
      <c r="R1279" s="9">
        <f t="shared" si="132"/>
        <v>-9.5570068340000205</v>
      </c>
      <c r="S1279" s="10">
        <f t="shared" si="134"/>
        <v>0</v>
      </c>
      <c r="T1279" s="9">
        <f t="shared" si="136"/>
        <v>-32.528714523000104</v>
      </c>
      <c r="U1279" s="10">
        <f t="shared" si="141"/>
        <v>0</v>
      </c>
      <c r="V1279" s="9">
        <f t="shared" si="133"/>
        <v>-9.1195014990000232</v>
      </c>
      <c r="W1279" s="10">
        <f t="shared" si="147"/>
        <v>0</v>
      </c>
      <c r="X1279" s="9">
        <f t="shared" si="137"/>
        <v>-32.091209188000107</v>
      </c>
      <c r="Y1279" s="10">
        <f t="shared" si="142"/>
        <v>0</v>
      </c>
      <c r="Z1279" s="9">
        <f t="shared" si="138"/>
        <v>-22.971707689000084</v>
      </c>
      <c r="AA1279" s="10">
        <f t="shared" si="143"/>
        <v>0</v>
      </c>
      <c r="AB1279" s="10">
        <f t="shared" si="144"/>
        <v>0</v>
      </c>
      <c r="AC1279" s="10">
        <f t="shared" si="145"/>
        <v>0</v>
      </c>
      <c r="AD1279" s="10">
        <f t="shared" si="139"/>
        <v>0</v>
      </c>
      <c r="AF1279" s="10">
        <f t="shared" si="140"/>
        <v>0</v>
      </c>
    </row>
    <row r="1280" spans="1:32" ht="15.75" customHeight="1" x14ac:dyDescent="0.2">
      <c r="A1280" s="8">
        <v>45645</v>
      </c>
      <c r="B1280" s="32">
        <v>156.5500031</v>
      </c>
      <c r="C1280" s="9">
        <f t="shared" si="148"/>
        <v>100.7336655</v>
      </c>
      <c r="D1280" s="10">
        <f t="shared" si="149"/>
        <v>156.5500031</v>
      </c>
      <c r="E1280" s="10">
        <f t="shared" si="150"/>
        <v>1</v>
      </c>
      <c r="F1280" s="10">
        <f t="shared" si="151"/>
        <v>0</v>
      </c>
      <c r="G1280" s="10">
        <f t="shared" si="152"/>
        <v>0</v>
      </c>
      <c r="H1280" s="10">
        <f t="shared" si="153"/>
        <v>0</v>
      </c>
      <c r="I1280" s="10">
        <f t="shared" si="154"/>
        <v>0</v>
      </c>
      <c r="J1280" s="10">
        <f t="shared" si="155"/>
        <v>0</v>
      </c>
      <c r="K1280" s="10">
        <f t="shared" si="156"/>
        <v>0</v>
      </c>
      <c r="L1280" s="9">
        <f t="shared" si="146"/>
        <v>156.5500031</v>
      </c>
      <c r="M1280" s="9">
        <f t="shared" si="128"/>
        <v>154.75249939000003</v>
      </c>
      <c r="N1280" s="9">
        <f t="shared" si="131"/>
        <v>163.19100067400001</v>
      </c>
      <c r="O1280" s="9">
        <f t="shared" si="135"/>
        <v>186.3581073795001</v>
      </c>
      <c r="P1280" s="9">
        <f t="shared" si="129"/>
        <v>1.7975037099999724</v>
      </c>
      <c r="Q1280" s="10">
        <f t="shared" si="130"/>
        <v>1</v>
      </c>
      <c r="R1280" s="9">
        <f t="shared" si="132"/>
        <v>-6.6409975740000107</v>
      </c>
      <c r="S1280" s="10">
        <f t="shared" si="134"/>
        <v>0</v>
      </c>
      <c r="T1280" s="9">
        <f t="shared" si="136"/>
        <v>-29.8081042795001</v>
      </c>
      <c r="U1280" s="10">
        <f t="shared" si="141"/>
        <v>0</v>
      </c>
      <c r="V1280" s="9">
        <f t="shared" si="133"/>
        <v>-8.4385012839999831</v>
      </c>
      <c r="W1280" s="10">
        <f t="shared" si="147"/>
        <v>0</v>
      </c>
      <c r="X1280" s="9">
        <f t="shared" si="137"/>
        <v>-31.605607989500072</v>
      </c>
      <c r="Y1280" s="10">
        <f t="shared" si="142"/>
        <v>0</v>
      </c>
      <c r="Z1280" s="9">
        <f t="shared" si="138"/>
        <v>-23.167106705500089</v>
      </c>
      <c r="AA1280" s="10">
        <f t="shared" si="143"/>
        <v>0</v>
      </c>
      <c r="AB1280" s="10">
        <f t="shared" si="144"/>
        <v>0</v>
      </c>
      <c r="AC1280" s="10">
        <f t="shared" si="145"/>
        <v>0</v>
      </c>
      <c r="AD1280" s="10">
        <f t="shared" si="139"/>
        <v>0</v>
      </c>
      <c r="AF1280" s="10">
        <f t="shared" si="140"/>
        <v>0</v>
      </c>
    </row>
    <row r="1281" spans="1:32" ht="15.75" customHeight="1" x14ac:dyDescent="0.2">
      <c r="A1281" s="8">
        <v>45646</v>
      </c>
      <c r="B1281" s="32">
        <v>155.25</v>
      </c>
      <c r="C1281" s="9">
        <f t="shared" si="148"/>
        <v>100.7336655</v>
      </c>
      <c r="D1281" s="10">
        <f t="shared" si="149"/>
        <v>155.25</v>
      </c>
      <c r="E1281" s="10">
        <f t="shared" si="150"/>
        <v>1</v>
      </c>
      <c r="F1281" s="10">
        <f t="shared" si="151"/>
        <v>0</v>
      </c>
      <c r="G1281" s="10">
        <f t="shared" si="152"/>
        <v>0</v>
      </c>
      <c r="H1281" s="10">
        <f t="shared" si="153"/>
        <v>0</v>
      </c>
      <c r="I1281" s="10">
        <f t="shared" si="154"/>
        <v>0</v>
      </c>
      <c r="J1281" s="10">
        <f t="shared" si="155"/>
        <v>0</v>
      </c>
      <c r="K1281" s="10">
        <f t="shared" si="156"/>
        <v>0</v>
      </c>
      <c r="L1281" s="9">
        <f t="shared" si="146"/>
        <v>155.25</v>
      </c>
      <c r="M1281" s="9">
        <f t="shared" si="128"/>
        <v>154.78749923500001</v>
      </c>
      <c r="N1281" s="9">
        <f t="shared" si="131"/>
        <v>162.66200073600001</v>
      </c>
      <c r="O1281" s="9">
        <f t="shared" si="135"/>
        <v>186.02510345800007</v>
      </c>
      <c r="P1281" s="9">
        <f t="shared" si="129"/>
        <v>0.46250076499998727</v>
      </c>
      <c r="Q1281" s="10">
        <f t="shared" si="130"/>
        <v>0</v>
      </c>
      <c r="R1281" s="9">
        <f t="shared" si="132"/>
        <v>-7.4120007360000102</v>
      </c>
      <c r="S1281" s="10">
        <f t="shared" si="134"/>
        <v>0</v>
      </c>
      <c r="T1281" s="9">
        <f t="shared" si="136"/>
        <v>-30.775103458000075</v>
      </c>
      <c r="U1281" s="10">
        <f t="shared" si="141"/>
        <v>0</v>
      </c>
      <c r="V1281" s="9">
        <f t="shared" si="133"/>
        <v>-7.8745015009999975</v>
      </c>
      <c r="W1281" s="10">
        <f t="shared" si="147"/>
        <v>0</v>
      </c>
      <c r="X1281" s="9">
        <f t="shared" si="137"/>
        <v>-31.237604223000062</v>
      </c>
      <c r="Y1281" s="10">
        <f t="shared" si="142"/>
        <v>0</v>
      </c>
      <c r="Z1281" s="9">
        <f t="shared" si="138"/>
        <v>-23.363102722000065</v>
      </c>
      <c r="AA1281" s="10">
        <f t="shared" si="143"/>
        <v>0</v>
      </c>
      <c r="AB1281" s="10">
        <f t="shared" si="144"/>
        <v>0</v>
      </c>
      <c r="AC1281" s="10">
        <f t="shared" si="145"/>
        <v>0</v>
      </c>
      <c r="AD1281" s="10">
        <f t="shared" si="139"/>
        <v>0</v>
      </c>
      <c r="AF1281" s="10">
        <f t="shared" si="140"/>
        <v>0</v>
      </c>
    </row>
    <row r="1282" spans="1:32" ht="15.75" customHeight="1" x14ac:dyDescent="0.2">
      <c r="A1282" s="8">
        <v>45649</v>
      </c>
      <c r="B1282" s="32">
        <v>155.4499969</v>
      </c>
      <c r="C1282" s="9">
        <f t="shared" si="148"/>
        <v>100.7336655</v>
      </c>
      <c r="D1282" s="10">
        <f t="shared" si="149"/>
        <v>155.4499969</v>
      </c>
      <c r="E1282" s="10">
        <f t="shared" si="150"/>
        <v>1</v>
      </c>
      <c r="F1282" s="10">
        <f t="shared" si="151"/>
        <v>0</v>
      </c>
      <c r="G1282" s="10">
        <f t="shared" si="152"/>
        <v>0</v>
      </c>
      <c r="H1282" s="10">
        <f t="shared" si="153"/>
        <v>0</v>
      </c>
      <c r="I1282" s="10">
        <f t="shared" si="154"/>
        <v>0</v>
      </c>
      <c r="J1282" s="10">
        <f t="shared" si="155"/>
        <v>0</v>
      </c>
      <c r="K1282" s="10">
        <f t="shared" si="156"/>
        <v>0</v>
      </c>
      <c r="L1282" s="9">
        <f t="shared" si="146"/>
        <v>155.4499969</v>
      </c>
      <c r="M1282" s="9">
        <f t="shared" si="128"/>
        <v>154.899999235</v>
      </c>
      <c r="N1282" s="9">
        <f t="shared" si="131"/>
        <v>162.09600067399998</v>
      </c>
      <c r="O1282" s="9">
        <f t="shared" si="135"/>
        <v>185.69359146450009</v>
      </c>
      <c r="P1282" s="9">
        <f t="shared" si="129"/>
        <v>0.54999766500000646</v>
      </c>
      <c r="Q1282" s="10">
        <f t="shared" si="130"/>
        <v>0</v>
      </c>
      <c r="R1282" s="9">
        <f t="shared" si="132"/>
        <v>-6.6460037739999791</v>
      </c>
      <c r="S1282" s="10">
        <f t="shared" si="134"/>
        <v>0</v>
      </c>
      <c r="T1282" s="9">
        <f t="shared" si="136"/>
        <v>-30.243594564500086</v>
      </c>
      <c r="U1282" s="10">
        <f t="shared" si="141"/>
        <v>0</v>
      </c>
      <c r="V1282" s="9">
        <f t="shared" si="133"/>
        <v>-7.1960014389999856</v>
      </c>
      <c r="W1282" s="10">
        <f t="shared" si="147"/>
        <v>0</v>
      </c>
      <c r="X1282" s="9">
        <f t="shared" si="137"/>
        <v>-30.793592229500092</v>
      </c>
      <c r="Y1282" s="10">
        <f t="shared" si="142"/>
        <v>0</v>
      </c>
      <c r="Z1282" s="9">
        <f t="shared" si="138"/>
        <v>-23.597590790500107</v>
      </c>
      <c r="AA1282" s="10">
        <f t="shared" si="143"/>
        <v>0</v>
      </c>
      <c r="AB1282" s="10">
        <f t="shared" si="144"/>
        <v>0</v>
      </c>
      <c r="AC1282" s="10">
        <f t="shared" si="145"/>
        <v>0</v>
      </c>
      <c r="AD1282" s="10">
        <f t="shared" si="139"/>
        <v>0</v>
      </c>
      <c r="AF1282" s="10">
        <f t="shared" si="140"/>
        <v>0</v>
      </c>
    </row>
    <row r="1283" spans="1:32" ht="15.75" customHeight="1" x14ac:dyDescent="0.2">
      <c r="A1283" s="8">
        <v>45650</v>
      </c>
      <c r="B1283" s="32">
        <v>156</v>
      </c>
      <c r="C1283" s="9">
        <f t="shared" si="148"/>
        <v>100.7336655</v>
      </c>
      <c r="D1283" s="10">
        <f t="shared" si="149"/>
        <v>156</v>
      </c>
      <c r="E1283" s="10">
        <f t="shared" si="150"/>
        <v>1</v>
      </c>
      <c r="F1283" s="10">
        <f t="shared" si="151"/>
        <v>0</v>
      </c>
      <c r="G1283" s="10">
        <f t="shared" si="152"/>
        <v>0</v>
      </c>
      <c r="H1283" s="10">
        <f t="shared" si="153"/>
        <v>0</v>
      </c>
      <c r="I1283" s="10">
        <f t="shared" si="154"/>
        <v>0</v>
      </c>
      <c r="J1283" s="10">
        <f t="shared" si="155"/>
        <v>0</v>
      </c>
      <c r="K1283" s="10">
        <f t="shared" si="156"/>
        <v>0</v>
      </c>
      <c r="L1283" s="9">
        <f t="shared" si="146"/>
        <v>156</v>
      </c>
      <c r="M1283" s="9">
        <f t="shared" si="128"/>
        <v>155.06249923499999</v>
      </c>
      <c r="N1283" s="9">
        <f t="shared" si="131"/>
        <v>161.575000612</v>
      </c>
      <c r="O1283" s="9">
        <f t="shared" si="135"/>
        <v>185.36925667150007</v>
      </c>
      <c r="P1283" s="9">
        <f t="shared" si="129"/>
        <v>0.93750076500001001</v>
      </c>
      <c r="Q1283" s="10">
        <f t="shared" si="130"/>
        <v>0</v>
      </c>
      <c r="R1283" s="9">
        <f t="shared" si="132"/>
        <v>-5.5750006119999966</v>
      </c>
      <c r="S1283" s="10">
        <f t="shared" si="134"/>
        <v>0</v>
      </c>
      <c r="T1283" s="9">
        <f t="shared" si="136"/>
        <v>-29.369256671500068</v>
      </c>
      <c r="U1283" s="10">
        <f t="shared" si="141"/>
        <v>0</v>
      </c>
      <c r="V1283" s="9">
        <f t="shared" si="133"/>
        <v>-6.5125013770000066</v>
      </c>
      <c r="W1283" s="10">
        <f t="shared" si="147"/>
        <v>0</v>
      </c>
      <c r="X1283" s="9">
        <f t="shared" si="137"/>
        <v>-30.306757436500078</v>
      </c>
      <c r="Y1283" s="10">
        <f t="shared" si="142"/>
        <v>0</v>
      </c>
      <c r="Z1283" s="9">
        <f t="shared" si="138"/>
        <v>-23.794256059500071</v>
      </c>
      <c r="AA1283" s="10">
        <f t="shared" si="143"/>
        <v>0</v>
      </c>
      <c r="AB1283" s="10">
        <f t="shared" si="144"/>
        <v>0</v>
      </c>
      <c r="AC1283" s="10">
        <f t="shared" si="145"/>
        <v>0</v>
      </c>
      <c r="AD1283" s="10">
        <f t="shared" si="139"/>
        <v>0</v>
      </c>
      <c r="AF1283" s="10">
        <f t="shared" si="140"/>
        <v>0</v>
      </c>
    </row>
    <row r="1284" spans="1:32" ht="15.75" customHeight="1" x14ac:dyDescent="0.2">
      <c r="A1284" s="8">
        <v>45653</v>
      </c>
      <c r="B1284" s="32">
        <v>157.0500031</v>
      </c>
      <c r="C1284" s="9">
        <f t="shared" si="148"/>
        <v>100.7336655</v>
      </c>
      <c r="D1284" s="10">
        <f t="shared" si="149"/>
        <v>157.0500031</v>
      </c>
      <c r="E1284" s="10">
        <f t="shared" si="150"/>
        <v>1</v>
      </c>
      <c r="F1284" s="10">
        <f t="shared" si="151"/>
        <v>0</v>
      </c>
      <c r="G1284" s="10">
        <f t="shared" si="152"/>
        <v>0</v>
      </c>
      <c r="H1284" s="10">
        <f t="shared" si="153"/>
        <v>0</v>
      </c>
      <c r="I1284" s="10">
        <f t="shared" si="154"/>
        <v>0</v>
      </c>
      <c r="J1284" s="10">
        <f t="shared" si="155"/>
        <v>0</v>
      </c>
      <c r="K1284" s="10">
        <f t="shared" si="156"/>
        <v>0</v>
      </c>
      <c r="L1284" s="9">
        <f t="shared" si="146"/>
        <v>157.0500031</v>
      </c>
      <c r="M1284" s="9">
        <f t="shared" si="128"/>
        <v>155.36749954500002</v>
      </c>
      <c r="N1284" s="9">
        <f t="shared" si="131"/>
        <v>161.07400055199997</v>
      </c>
      <c r="O1284" s="9">
        <f t="shared" si="135"/>
        <v>185.05755051000008</v>
      </c>
      <c r="P1284" s="9">
        <f t="shared" si="129"/>
        <v>1.6825035549999825</v>
      </c>
      <c r="Q1284" s="10">
        <f t="shared" si="130"/>
        <v>0</v>
      </c>
      <c r="R1284" s="9">
        <f t="shared" si="132"/>
        <v>-4.0239974519999748</v>
      </c>
      <c r="S1284" s="10">
        <f t="shared" si="134"/>
        <v>0</v>
      </c>
      <c r="T1284" s="9">
        <f t="shared" si="136"/>
        <v>-28.007547410000086</v>
      </c>
      <c r="U1284" s="10">
        <f t="shared" si="141"/>
        <v>0</v>
      </c>
      <c r="V1284" s="9">
        <f t="shared" si="133"/>
        <v>-5.7065010069999573</v>
      </c>
      <c r="W1284" s="10">
        <f t="shared" si="147"/>
        <v>0</v>
      </c>
      <c r="X1284" s="9">
        <f t="shared" si="137"/>
        <v>-29.690050965000069</v>
      </c>
      <c r="Y1284" s="10">
        <f t="shared" si="142"/>
        <v>0</v>
      </c>
      <c r="Z1284" s="9">
        <f t="shared" si="138"/>
        <v>-23.983549958000111</v>
      </c>
      <c r="AA1284" s="10">
        <f t="shared" si="143"/>
        <v>0</v>
      </c>
      <c r="AB1284" s="10">
        <f t="shared" si="144"/>
        <v>0</v>
      </c>
      <c r="AC1284" s="10">
        <f t="shared" si="145"/>
        <v>0</v>
      </c>
      <c r="AD1284" s="10">
        <f t="shared" si="139"/>
        <v>0</v>
      </c>
      <c r="AF1284" s="10">
        <f t="shared" si="140"/>
        <v>0</v>
      </c>
    </row>
    <row r="1285" spans="1:32" ht="15.75" customHeight="1" x14ac:dyDescent="0.2">
      <c r="A1285" s="8">
        <v>45656</v>
      </c>
      <c r="B1285" s="32">
        <v>155.1999969</v>
      </c>
      <c r="C1285" s="9">
        <f t="shared" si="148"/>
        <v>100.7336655</v>
      </c>
      <c r="D1285" s="10">
        <f t="shared" si="149"/>
        <v>155.1999969</v>
      </c>
      <c r="E1285" s="10">
        <f t="shared" si="150"/>
        <v>1</v>
      </c>
      <c r="F1285" s="10">
        <f t="shared" si="151"/>
        <v>0</v>
      </c>
      <c r="G1285" s="10">
        <f t="shared" si="152"/>
        <v>0</v>
      </c>
      <c r="H1285" s="10">
        <f t="shared" si="153"/>
        <v>0</v>
      </c>
      <c r="I1285" s="10">
        <f t="shared" si="154"/>
        <v>0</v>
      </c>
      <c r="J1285" s="10">
        <f t="shared" si="155"/>
        <v>0</v>
      </c>
      <c r="K1285" s="10">
        <f t="shared" si="156"/>
        <v>0</v>
      </c>
      <c r="L1285" s="9">
        <f t="shared" si="146"/>
        <v>155.1999969</v>
      </c>
      <c r="M1285" s="9">
        <f t="shared" si="128"/>
        <v>155.544999695</v>
      </c>
      <c r="N1285" s="9">
        <f t="shared" si="131"/>
        <v>160.52100036799996</v>
      </c>
      <c r="O1285" s="9">
        <f t="shared" si="135"/>
        <v>184.73905380550008</v>
      </c>
      <c r="P1285" s="9">
        <f t="shared" si="129"/>
        <v>-0.3450027949999992</v>
      </c>
      <c r="Q1285" s="10">
        <f t="shared" si="130"/>
        <v>-1</v>
      </c>
      <c r="R1285" s="9">
        <f t="shared" si="132"/>
        <v>-5.321003467999958</v>
      </c>
      <c r="S1285" s="10">
        <f t="shared" si="134"/>
        <v>0</v>
      </c>
      <c r="T1285" s="9">
        <f t="shared" si="136"/>
        <v>-29.539056905500075</v>
      </c>
      <c r="U1285" s="10">
        <f t="shared" si="141"/>
        <v>0</v>
      </c>
      <c r="V1285" s="9">
        <f t="shared" si="133"/>
        <v>-4.9760006729999589</v>
      </c>
      <c r="W1285" s="10">
        <f t="shared" si="147"/>
        <v>0</v>
      </c>
      <c r="X1285" s="9">
        <f t="shared" si="137"/>
        <v>-29.194054110500076</v>
      </c>
      <c r="Y1285" s="10">
        <f t="shared" si="142"/>
        <v>0</v>
      </c>
      <c r="Z1285" s="9">
        <f t="shared" si="138"/>
        <v>-24.218053437500117</v>
      </c>
      <c r="AA1285" s="10">
        <f t="shared" si="143"/>
        <v>0</v>
      </c>
      <c r="AB1285" s="10">
        <f t="shared" si="144"/>
        <v>0</v>
      </c>
      <c r="AC1285" s="10">
        <f t="shared" si="145"/>
        <v>0</v>
      </c>
      <c r="AD1285" s="10">
        <f t="shared" si="139"/>
        <v>0</v>
      </c>
      <c r="AF1285" s="10">
        <f t="shared" si="140"/>
        <v>0</v>
      </c>
    </row>
    <row r="1286" spans="1:32" ht="15.75" customHeight="1" x14ac:dyDescent="0.2">
      <c r="A1286" s="8">
        <v>45657</v>
      </c>
      <c r="B1286" s="32">
        <v>156.0500031</v>
      </c>
      <c r="C1286" s="9">
        <f t="shared" si="148"/>
        <v>100.7336655</v>
      </c>
      <c r="D1286" s="10">
        <f t="shared" si="149"/>
        <v>156.0500031</v>
      </c>
      <c r="E1286" s="10">
        <f t="shared" si="150"/>
        <v>1</v>
      </c>
      <c r="F1286" s="10">
        <f t="shared" si="151"/>
        <v>0</v>
      </c>
      <c r="G1286" s="10">
        <f t="shared" si="152"/>
        <v>0</v>
      </c>
      <c r="H1286" s="10">
        <f t="shared" si="153"/>
        <v>0</v>
      </c>
      <c r="I1286" s="10">
        <f t="shared" si="154"/>
        <v>0</v>
      </c>
      <c r="J1286" s="10">
        <f t="shared" si="155"/>
        <v>0</v>
      </c>
      <c r="K1286" s="10">
        <f t="shared" si="156"/>
        <v>0</v>
      </c>
      <c r="L1286" s="9">
        <f t="shared" si="146"/>
        <v>156.0500031</v>
      </c>
      <c r="M1286" s="9">
        <f t="shared" si="128"/>
        <v>155.75250015500001</v>
      </c>
      <c r="N1286" s="9">
        <f t="shared" si="131"/>
        <v>159.95100036799997</v>
      </c>
      <c r="O1286" s="9">
        <f t="shared" si="135"/>
        <v>184.42283958750011</v>
      </c>
      <c r="P1286" s="9">
        <f t="shared" si="129"/>
        <v>0.29750294499999086</v>
      </c>
      <c r="Q1286" s="10">
        <f t="shared" si="130"/>
        <v>1</v>
      </c>
      <c r="R1286" s="9">
        <f t="shared" si="132"/>
        <v>-3.9009972679999692</v>
      </c>
      <c r="S1286" s="10">
        <f t="shared" si="134"/>
        <v>0</v>
      </c>
      <c r="T1286" s="9">
        <f t="shared" si="136"/>
        <v>-28.372836487500109</v>
      </c>
      <c r="U1286" s="10">
        <f t="shared" si="141"/>
        <v>0</v>
      </c>
      <c r="V1286" s="9">
        <f t="shared" si="133"/>
        <v>-4.19850021299996</v>
      </c>
      <c r="W1286" s="10">
        <f t="shared" si="147"/>
        <v>0</v>
      </c>
      <c r="X1286" s="9">
        <f t="shared" si="137"/>
        <v>-28.6703394325001</v>
      </c>
      <c r="Y1286" s="10">
        <f t="shared" si="142"/>
        <v>0</v>
      </c>
      <c r="Z1286" s="9">
        <f t="shared" si="138"/>
        <v>-24.47183921950014</v>
      </c>
      <c r="AA1286" s="10">
        <f t="shared" si="143"/>
        <v>0</v>
      </c>
      <c r="AB1286" s="10">
        <f t="shared" si="144"/>
        <v>0</v>
      </c>
      <c r="AC1286" s="10">
        <f t="shared" si="145"/>
        <v>0</v>
      </c>
      <c r="AD1286" s="10">
        <f t="shared" si="139"/>
        <v>0</v>
      </c>
      <c r="AF1286" s="10">
        <f t="shared" si="140"/>
        <v>0</v>
      </c>
    </row>
    <row r="1287" spans="1:32" ht="15.75" customHeight="1" x14ac:dyDescent="0.2">
      <c r="A1287" s="10" t="s">
        <v>11</v>
      </c>
      <c r="B1287" s="9"/>
      <c r="C1287" s="13">
        <f t="shared" si="148"/>
        <v>0</v>
      </c>
      <c r="D1287" s="13">
        <f t="shared" si="149"/>
        <v>0</v>
      </c>
      <c r="E1287" s="13">
        <f t="shared" si="150"/>
        <v>0</v>
      </c>
      <c r="F1287" s="13">
        <f t="shared" si="151"/>
        <v>0</v>
      </c>
      <c r="G1287" s="14">
        <f t="shared" si="152"/>
        <v>-100.7336655</v>
      </c>
      <c r="H1287" s="14">
        <f t="shared" si="153"/>
        <v>-100.7336655</v>
      </c>
      <c r="I1287" s="13">
        <f t="shared" si="154"/>
        <v>0</v>
      </c>
      <c r="J1287" s="14">
        <f t="shared" si="155"/>
        <v>-100.7336655</v>
      </c>
      <c r="K1287" s="13">
        <v>-1</v>
      </c>
      <c r="P1287" s="20" t="s">
        <v>34</v>
      </c>
      <c r="Q1287" s="20" t="s">
        <v>34</v>
      </c>
      <c r="R1287" s="20" t="s">
        <v>34</v>
      </c>
      <c r="S1287" s="20" t="s">
        <v>34</v>
      </c>
      <c r="T1287" s="20" t="s">
        <v>34</v>
      </c>
      <c r="U1287" s="20" t="s">
        <v>34</v>
      </c>
      <c r="V1287" s="20" t="s">
        <v>34</v>
      </c>
      <c r="W1287" s="21" t="s">
        <v>34</v>
      </c>
      <c r="X1287" s="20" t="s">
        <v>34</v>
      </c>
      <c r="Y1287" s="21" t="s">
        <v>34</v>
      </c>
      <c r="Z1287" s="20" t="s">
        <v>34</v>
      </c>
      <c r="AA1287" s="22"/>
      <c r="AB1287" s="21" t="s">
        <v>34</v>
      </c>
      <c r="AC1287" s="21" t="s">
        <v>34</v>
      </c>
      <c r="AD1287" s="10">
        <f t="shared" si="139"/>
        <v>0</v>
      </c>
      <c r="AE1287" s="22"/>
      <c r="AF1287" s="22"/>
    </row>
  </sheetData>
  <mergeCells count="5">
    <mergeCell ref="R1:S1"/>
    <mergeCell ref="T1:U1"/>
    <mergeCell ref="V1:W1"/>
    <mergeCell ref="X1:Y1"/>
    <mergeCell ref="Z1:AA1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287"/>
  <sheetViews>
    <sheetView workbookViewId="0">
      <pane ySplit="2" topLeftCell="A4" activePane="bottomLeft" state="frozen"/>
      <selection activeCell="G1" sqref="G1"/>
      <selection pane="bottomLeft" activeCell="H6" sqref="H6"/>
    </sheetView>
  </sheetViews>
  <sheetFormatPr baseColWidth="10" defaultColWidth="12.6640625" defaultRowHeight="15" customHeight="1" x14ac:dyDescent="0.2"/>
  <cols>
    <col min="1" max="1" width="15.6640625" customWidth="1"/>
    <col min="2" max="7" width="10.6640625" customWidth="1"/>
    <col min="8" max="8" width="15" customWidth="1"/>
    <col min="9" max="9" width="12.5" customWidth="1"/>
    <col min="10" max="10" width="17.83203125" customWidth="1"/>
    <col min="11" max="11" width="10.6640625" customWidth="1"/>
    <col min="12" max="12" width="9.6640625" customWidth="1"/>
    <col min="13" max="13" width="5.6640625" customWidth="1"/>
    <col min="14" max="14" width="7.33203125" customWidth="1"/>
    <col min="15" max="15" width="5.83203125" customWidth="1"/>
    <col min="16" max="19" width="4.5" customWidth="1"/>
    <col min="20" max="20" width="5.1640625" bestFit="1" customWidth="1"/>
    <col min="21" max="21" width="4.5" customWidth="1"/>
    <col min="22" max="22" width="5.5" bestFit="1" customWidth="1"/>
    <col min="23" max="23" width="4.5" customWidth="1"/>
    <col min="24" max="24" width="5.1640625" bestFit="1" customWidth="1"/>
  </cols>
  <sheetData>
    <row r="1" spans="1:24" ht="93.75" customHeight="1" x14ac:dyDescent="0.35">
      <c r="A1" s="1" t="s">
        <v>0</v>
      </c>
      <c r="B1" s="1" t="s">
        <v>49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3" t="s">
        <v>35</v>
      </c>
      <c r="M1" s="23" t="s">
        <v>36</v>
      </c>
      <c r="N1" s="23" t="s">
        <v>37</v>
      </c>
      <c r="O1" s="24" t="s">
        <v>38</v>
      </c>
      <c r="P1" s="25" t="s">
        <v>39</v>
      </c>
      <c r="Q1" s="24" t="s">
        <v>38</v>
      </c>
      <c r="R1" s="25" t="s">
        <v>40</v>
      </c>
      <c r="S1" s="24" t="s">
        <v>38</v>
      </c>
      <c r="T1" s="25" t="s">
        <v>41</v>
      </c>
      <c r="U1" s="24" t="s">
        <v>38</v>
      </c>
      <c r="V1" s="25" t="s">
        <v>42</v>
      </c>
      <c r="W1" s="24" t="s">
        <v>38</v>
      </c>
      <c r="X1" s="25" t="s">
        <v>43</v>
      </c>
    </row>
    <row r="2" spans="1:24" ht="27" x14ac:dyDescent="0.35">
      <c r="A2" s="3"/>
      <c r="B2" s="4"/>
      <c r="C2" s="5"/>
      <c r="D2" s="5"/>
      <c r="E2" s="5"/>
      <c r="F2" s="5"/>
      <c r="G2" s="5"/>
      <c r="H2" s="26">
        <f t="shared" ref="H2:J2" si="0">H1287</f>
        <v>777.49655170999984</v>
      </c>
      <c r="I2" s="26">
        <f t="shared" si="0"/>
        <v>-188.86124649220002</v>
      </c>
      <c r="J2" s="26">
        <f t="shared" si="0"/>
        <v>588.63530521779978</v>
      </c>
      <c r="K2" s="5">
        <f>SUMSQ(K4:K1286)</f>
        <v>153</v>
      </c>
      <c r="L2" s="23"/>
      <c r="M2" s="23"/>
      <c r="N2" s="23"/>
      <c r="O2" s="27" t="s">
        <v>44</v>
      </c>
      <c r="P2" s="28">
        <v>0.05</v>
      </c>
      <c r="Q2" s="27" t="s">
        <v>45</v>
      </c>
      <c r="R2" s="28">
        <v>0.05</v>
      </c>
      <c r="S2" s="27" t="s">
        <v>46</v>
      </c>
      <c r="T2" s="28">
        <v>0.4</v>
      </c>
      <c r="U2" s="27" t="s">
        <v>47</v>
      </c>
      <c r="V2" s="29">
        <v>0.3</v>
      </c>
      <c r="W2" s="27" t="s">
        <v>48</v>
      </c>
      <c r="X2" s="29">
        <v>0.35</v>
      </c>
    </row>
    <row r="3" spans="1:24" x14ac:dyDescent="0.2">
      <c r="A3" s="8">
        <v>43830</v>
      </c>
      <c r="B3" s="32">
        <v>100.7336655</v>
      </c>
      <c r="C3" s="9">
        <f>B3</f>
        <v>100.7336655</v>
      </c>
      <c r="E3" s="10">
        <v>1</v>
      </c>
      <c r="G3" s="10">
        <v>0</v>
      </c>
      <c r="H3" s="10">
        <v>0</v>
      </c>
      <c r="O3" s="22"/>
      <c r="Q3" s="22"/>
      <c r="S3" s="22"/>
      <c r="U3" s="22"/>
      <c r="W3" s="22"/>
    </row>
    <row r="4" spans="1:24" x14ac:dyDescent="0.2">
      <c r="A4" s="8">
        <v>43832</v>
      </c>
      <c r="B4" s="32">
        <v>102.72245030000001</v>
      </c>
      <c r="C4" s="9">
        <f t="shared" ref="C4:C258" si="1">IF(K4=0,C3,IF(K4=1,C3+B4,0))</f>
        <v>100.7336655</v>
      </c>
      <c r="D4" s="10">
        <f t="shared" ref="D4:D258" si="2">E4*B4</f>
        <v>102.72245030000001</v>
      </c>
      <c r="E4" s="10">
        <f t="shared" ref="E4:E258" si="3">IF(K4=0,E3,IF(K4=1,E3+1,0))</f>
        <v>1</v>
      </c>
      <c r="F4" s="10">
        <f t="shared" ref="F4:F258" si="4">IF(K4=0,0,IF(K4=1,B4,E3*B4))</f>
        <v>0</v>
      </c>
      <c r="G4" s="10">
        <f t="shared" ref="G4:G258" si="5">IF(K4=-1,E3*B4-C3,0)</f>
        <v>0</v>
      </c>
      <c r="H4" s="10">
        <f t="shared" ref="H4:H258" si="6">H3+G4</f>
        <v>0</v>
      </c>
      <c r="I4" s="10">
        <f t="shared" ref="I4:I258" si="7">I3+IF(F4=0,0,-MAX(2,F4*1%))</f>
        <v>0</v>
      </c>
      <c r="J4" s="10">
        <f t="shared" ref="J4:J258" si="8">H4+I4</f>
        <v>0</v>
      </c>
      <c r="K4" s="12">
        <f t="shared" ref="K4:K258" si="9">V4</f>
        <v>0</v>
      </c>
      <c r="L4" s="30">
        <f t="shared" ref="L4:L258" si="10">B4-B3</f>
        <v>1.9887848000000048</v>
      </c>
      <c r="M4" s="30">
        <f t="shared" ref="M4:M258" si="11">IF(L4&gt;0,L4,0)</f>
        <v>1.9887848000000048</v>
      </c>
      <c r="N4" s="31">
        <f t="shared" ref="N4:N258" si="12">IF(L4&lt;0,L4,0)</f>
        <v>0</v>
      </c>
      <c r="O4" s="22"/>
      <c r="Q4" s="21"/>
      <c r="S4" s="22"/>
      <c r="T4" s="20"/>
      <c r="U4" s="22"/>
      <c r="V4" s="20"/>
      <c r="W4" s="22"/>
      <c r="X4" s="20"/>
    </row>
    <row r="5" spans="1:24" x14ac:dyDescent="0.2">
      <c r="A5" s="8">
        <v>43833</v>
      </c>
      <c r="B5" s="32">
        <v>102.814949</v>
      </c>
      <c r="C5" s="9">
        <f t="shared" si="1"/>
        <v>100.7336655</v>
      </c>
      <c r="D5" s="10">
        <f t="shared" si="2"/>
        <v>102.814949</v>
      </c>
      <c r="E5" s="10">
        <f t="shared" si="3"/>
        <v>1</v>
      </c>
      <c r="F5" s="10">
        <f t="shared" si="4"/>
        <v>0</v>
      </c>
      <c r="G5" s="10">
        <f t="shared" si="5"/>
        <v>0</v>
      </c>
      <c r="H5" s="10">
        <f t="shared" si="6"/>
        <v>0</v>
      </c>
      <c r="I5" s="10">
        <f t="shared" si="7"/>
        <v>0</v>
      </c>
      <c r="J5" s="10">
        <f t="shared" si="8"/>
        <v>0</v>
      </c>
      <c r="K5" s="12">
        <f t="shared" si="9"/>
        <v>0</v>
      </c>
      <c r="L5" s="30">
        <f t="shared" si="10"/>
        <v>9.249869999999305E-2</v>
      </c>
      <c r="M5" s="30">
        <f t="shared" si="11"/>
        <v>9.249869999999305E-2</v>
      </c>
      <c r="N5" s="31">
        <f t="shared" si="12"/>
        <v>0</v>
      </c>
      <c r="O5" s="22"/>
      <c r="Q5" s="21"/>
      <c r="S5" s="22"/>
      <c r="T5" s="20"/>
      <c r="U5" s="22"/>
      <c r="V5" s="20"/>
      <c r="W5" s="22"/>
      <c r="X5" s="20"/>
    </row>
    <row r="6" spans="1:24" x14ac:dyDescent="0.2">
      <c r="A6" s="8">
        <v>43836</v>
      </c>
      <c r="B6" s="32">
        <v>101.1036758</v>
      </c>
      <c r="C6" s="9">
        <f t="shared" si="1"/>
        <v>100.7336655</v>
      </c>
      <c r="D6" s="10">
        <f t="shared" si="2"/>
        <v>101.1036758</v>
      </c>
      <c r="E6" s="10">
        <f t="shared" si="3"/>
        <v>1</v>
      </c>
      <c r="F6" s="10">
        <f t="shared" si="4"/>
        <v>0</v>
      </c>
      <c r="G6" s="10">
        <f t="shared" si="5"/>
        <v>0</v>
      </c>
      <c r="H6" s="10">
        <f t="shared" si="6"/>
        <v>0</v>
      </c>
      <c r="I6" s="10">
        <f t="shared" si="7"/>
        <v>0</v>
      </c>
      <c r="J6" s="10">
        <f t="shared" si="8"/>
        <v>0</v>
      </c>
      <c r="K6" s="12">
        <f t="shared" si="9"/>
        <v>0</v>
      </c>
      <c r="L6" s="30">
        <f t="shared" si="10"/>
        <v>-1.7112731999999937</v>
      </c>
      <c r="M6" s="31">
        <f t="shared" si="11"/>
        <v>0</v>
      </c>
      <c r="N6" s="30">
        <f t="shared" si="12"/>
        <v>-1.7112731999999937</v>
      </c>
      <c r="O6" s="22"/>
      <c r="Q6" s="21"/>
      <c r="S6" s="22"/>
      <c r="T6" s="20"/>
      <c r="U6" s="22"/>
      <c r="V6" s="20"/>
      <c r="W6" s="22"/>
      <c r="X6" s="20"/>
    </row>
    <row r="7" spans="1:24" x14ac:dyDescent="0.2">
      <c r="A7" s="8">
        <v>43837</v>
      </c>
      <c r="B7" s="32">
        <v>101.1499252</v>
      </c>
      <c r="C7" s="9">
        <f t="shared" si="1"/>
        <v>100.7336655</v>
      </c>
      <c r="D7" s="10">
        <f t="shared" si="2"/>
        <v>101.1499252</v>
      </c>
      <c r="E7" s="10">
        <f t="shared" si="3"/>
        <v>1</v>
      </c>
      <c r="F7" s="10">
        <f t="shared" si="4"/>
        <v>0</v>
      </c>
      <c r="G7" s="10">
        <f t="shared" si="5"/>
        <v>0</v>
      </c>
      <c r="H7" s="10">
        <f t="shared" si="6"/>
        <v>0</v>
      </c>
      <c r="I7" s="10">
        <f t="shared" si="7"/>
        <v>0</v>
      </c>
      <c r="J7" s="10">
        <f t="shared" si="8"/>
        <v>0</v>
      </c>
      <c r="K7" s="12">
        <f t="shared" si="9"/>
        <v>0</v>
      </c>
      <c r="L7" s="30">
        <f t="shared" si="10"/>
        <v>4.6249399999993557E-2</v>
      </c>
      <c r="M7" s="30">
        <f t="shared" si="11"/>
        <v>4.6249399999993557E-2</v>
      </c>
      <c r="N7" s="31">
        <f t="shared" si="12"/>
        <v>0</v>
      </c>
      <c r="O7" s="22"/>
      <c r="Q7" s="21"/>
      <c r="S7" s="22"/>
      <c r="T7" s="20"/>
      <c r="U7" s="22"/>
      <c r="V7" s="20"/>
      <c r="W7" s="22"/>
      <c r="X7" s="20"/>
    </row>
    <row r="8" spans="1:24" x14ac:dyDescent="0.2">
      <c r="A8" s="8">
        <v>43838</v>
      </c>
      <c r="B8" s="32">
        <v>100.8724213</v>
      </c>
      <c r="C8" s="9">
        <f t="shared" si="1"/>
        <v>100.7336655</v>
      </c>
      <c r="D8" s="10">
        <f t="shared" si="2"/>
        <v>100.8724213</v>
      </c>
      <c r="E8" s="10">
        <f t="shared" si="3"/>
        <v>1</v>
      </c>
      <c r="F8" s="10">
        <f t="shared" si="4"/>
        <v>0</v>
      </c>
      <c r="G8" s="10">
        <f t="shared" si="5"/>
        <v>0</v>
      </c>
      <c r="H8" s="10">
        <f t="shared" si="6"/>
        <v>0</v>
      </c>
      <c r="I8" s="10">
        <f t="shared" si="7"/>
        <v>0</v>
      </c>
      <c r="J8" s="10">
        <f t="shared" si="8"/>
        <v>0</v>
      </c>
      <c r="K8" s="12">
        <f t="shared" si="9"/>
        <v>0</v>
      </c>
      <c r="L8" s="30">
        <f t="shared" si="10"/>
        <v>-0.27750389999999925</v>
      </c>
      <c r="M8" s="30">
        <f t="shared" si="11"/>
        <v>0</v>
      </c>
      <c r="N8" s="31">
        <f t="shared" si="12"/>
        <v>-0.27750389999999925</v>
      </c>
      <c r="O8" s="10">
        <f>SUM(M4:M8)/((SUM(M4:M8)-SUM(N4:N8)))</f>
        <v>0.51685439143310374</v>
      </c>
      <c r="P8" s="10">
        <f>IF(O8&lt;P$2,1,IF(O8&gt;(1-P$2),-1,0))</f>
        <v>0</v>
      </c>
      <c r="Q8" s="21"/>
      <c r="S8" s="22"/>
      <c r="T8" s="20"/>
      <c r="U8" s="22"/>
      <c r="V8" s="20"/>
      <c r="W8" s="22"/>
      <c r="X8" s="20"/>
    </row>
    <row r="9" spans="1:24" x14ac:dyDescent="0.2">
      <c r="A9" s="8">
        <v>43839</v>
      </c>
      <c r="B9" s="32">
        <v>100.8724213</v>
      </c>
      <c r="C9" s="9">
        <f t="shared" si="1"/>
        <v>100.7336655</v>
      </c>
      <c r="D9" s="10">
        <f t="shared" si="2"/>
        <v>100.8724213</v>
      </c>
      <c r="E9" s="10">
        <f t="shared" si="3"/>
        <v>1</v>
      </c>
      <c r="F9" s="10">
        <f t="shared" si="4"/>
        <v>0</v>
      </c>
      <c r="G9" s="10">
        <f t="shared" si="5"/>
        <v>0</v>
      </c>
      <c r="H9" s="10">
        <f t="shared" si="6"/>
        <v>0</v>
      </c>
      <c r="I9" s="10">
        <f t="shared" si="7"/>
        <v>0</v>
      </c>
      <c r="J9" s="10">
        <f t="shared" si="8"/>
        <v>0</v>
      </c>
      <c r="K9" s="12">
        <f t="shared" si="9"/>
        <v>0</v>
      </c>
      <c r="L9" s="30">
        <f t="shared" si="10"/>
        <v>0</v>
      </c>
      <c r="M9" s="30">
        <f t="shared" si="11"/>
        <v>0</v>
      </c>
      <c r="N9" s="31">
        <f t="shared" si="12"/>
        <v>0</v>
      </c>
      <c r="O9" s="10">
        <f t="shared" ref="O9:O262" si="13">SUM(M5:M9)/((SUM(M5:M9)-SUM(N5:N9)))</f>
        <v>6.5215725764370708E-2</v>
      </c>
      <c r="P9" s="10">
        <f t="shared" ref="P9:P262" si="14">IF(O9&lt;P$2,1,IF(O9&gt;(1-P$2),-1,0))</f>
        <v>0</v>
      </c>
      <c r="Q9" s="21"/>
      <c r="S9" s="22"/>
      <c r="T9" s="20"/>
      <c r="U9" s="22"/>
      <c r="V9" s="20"/>
      <c r="W9" s="22"/>
      <c r="X9" s="20"/>
    </row>
    <row r="10" spans="1:24" x14ac:dyDescent="0.2">
      <c r="A10" s="8">
        <v>43840</v>
      </c>
      <c r="B10" s="32">
        <v>101.9824371</v>
      </c>
      <c r="C10" s="9">
        <f t="shared" si="1"/>
        <v>100.7336655</v>
      </c>
      <c r="D10" s="10">
        <f t="shared" si="2"/>
        <v>101.9824371</v>
      </c>
      <c r="E10" s="10">
        <f t="shared" si="3"/>
        <v>1</v>
      </c>
      <c r="F10" s="10">
        <f t="shared" si="4"/>
        <v>0</v>
      </c>
      <c r="G10" s="10">
        <f t="shared" si="5"/>
        <v>0</v>
      </c>
      <c r="H10" s="10">
        <f t="shared" si="6"/>
        <v>0</v>
      </c>
      <c r="I10" s="10">
        <f t="shared" si="7"/>
        <v>0</v>
      </c>
      <c r="J10" s="10">
        <f t="shared" si="8"/>
        <v>0</v>
      </c>
      <c r="K10" s="12">
        <f t="shared" si="9"/>
        <v>0</v>
      </c>
      <c r="L10" s="30">
        <f t="shared" si="10"/>
        <v>1.1100157999999993</v>
      </c>
      <c r="M10" s="31">
        <f t="shared" si="11"/>
        <v>1.1100157999999993</v>
      </c>
      <c r="N10" s="30">
        <f t="shared" si="12"/>
        <v>0</v>
      </c>
      <c r="O10" s="10">
        <f t="shared" si="13"/>
        <v>0.36764694706967793</v>
      </c>
      <c r="P10" s="10">
        <f t="shared" si="14"/>
        <v>0</v>
      </c>
      <c r="Q10" s="21"/>
      <c r="S10" s="22"/>
      <c r="T10" s="20"/>
      <c r="U10" s="22"/>
      <c r="V10" s="20"/>
      <c r="W10" s="22"/>
      <c r="X10" s="20"/>
    </row>
    <row r="11" spans="1:24" x14ac:dyDescent="0.2">
      <c r="A11" s="8">
        <v>43843</v>
      </c>
      <c r="B11" s="32">
        <v>103.5086975</v>
      </c>
      <c r="C11" s="9">
        <f t="shared" si="1"/>
        <v>100.7336655</v>
      </c>
      <c r="D11" s="10">
        <f t="shared" si="2"/>
        <v>103.5086975</v>
      </c>
      <c r="E11" s="10">
        <f t="shared" si="3"/>
        <v>1</v>
      </c>
      <c r="F11" s="10">
        <f t="shared" si="4"/>
        <v>0</v>
      </c>
      <c r="G11" s="10">
        <f t="shared" si="5"/>
        <v>0</v>
      </c>
      <c r="H11" s="10">
        <f t="shared" si="6"/>
        <v>0</v>
      </c>
      <c r="I11" s="10">
        <f t="shared" si="7"/>
        <v>0</v>
      </c>
      <c r="J11" s="10">
        <f t="shared" si="8"/>
        <v>0</v>
      </c>
      <c r="K11" s="12">
        <f t="shared" si="9"/>
        <v>0</v>
      </c>
      <c r="L11" s="30">
        <f t="shared" si="10"/>
        <v>1.5262603999999982</v>
      </c>
      <c r="M11" s="30">
        <f t="shared" si="11"/>
        <v>1.5262603999999982</v>
      </c>
      <c r="N11" s="31">
        <f t="shared" si="12"/>
        <v>0</v>
      </c>
      <c r="O11" s="10">
        <f t="shared" si="13"/>
        <v>0.90624961676902205</v>
      </c>
      <c r="P11" s="10">
        <f t="shared" si="14"/>
        <v>0</v>
      </c>
      <c r="Q11" s="21"/>
      <c r="S11" s="22"/>
      <c r="T11" s="20"/>
      <c r="U11" s="22"/>
      <c r="V11" s="20"/>
      <c r="W11" s="22"/>
      <c r="X11" s="20"/>
    </row>
    <row r="12" spans="1:24" x14ac:dyDescent="0.2">
      <c r="A12" s="8">
        <v>43844</v>
      </c>
      <c r="B12" s="32">
        <v>105.6824799</v>
      </c>
      <c r="C12" s="9">
        <f t="shared" si="1"/>
        <v>100.7336655</v>
      </c>
      <c r="D12" s="10">
        <f t="shared" si="2"/>
        <v>105.6824799</v>
      </c>
      <c r="E12" s="10">
        <f t="shared" si="3"/>
        <v>1</v>
      </c>
      <c r="F12" s="10">
        <f t="shared" si="4"/>
        <v>0</v>
      </c>
      <c r="G12" s="10">
        <f t="shared" si="5"/>
        <v>0</v>
      </c>
      <c r="H12" s="10">
        <f t="shared" si="6"/>
        <v>0</v>
      </c>
      <c r="I12" s="10">
        <f t="shared" si="7"/>
        <v>0</v>
      </c>
      <c r="J12" s="10">
        <f t="shared" si="8"/>
        <v>0</v>
      </c>
      <c r="K12" s="12">
        <f t="shared" si="9"/>
        <v>0</v>
      </c>
      <c r="L12" s="30">
        <f t="shared" si="10"/>
        <v>2.1737824000000074</v>
      </c>
      <c r="M12" s="31">
        <f t="shared" si="11"/>
        <v>2.1737824000000074</v>
      </c>
      <c r="N12" s="30">
        <f t="shared" si="12"/>
        <v>0</v>
      </c>
      <c r="O12" s="10">
        <f t="shared" si="13"/>
        <v>0.9454544489625436</v>
      </c>
      <c r="P12" s="10">
        <f t="shared" si="14"/>
        <v>0</v>
      </c>
      <c r="Q12" s="21"/>
      <c r="S12" s="22"/>
      <c r="T12" s="20"/>
      <c r="U12" s="22"/>
      <c r="V12" s="20"/>
      <c r="W12" s="22"/>
      <c r="X12" s="20"/>
    </row>
    <row r="13" spans="1:24" x14ac:dyDescent="0.2">
      <c r="A13" s="8">
        <v>43845</v>
      </c>
      <c r="B13" s="32">
        <v>106.2837296</v>
      </c>
      <c r="C13" s="9">
        <f t="shared" si="1"/>
        <v>100.7336655</v>
      </c>
      <c r="D13" s="10">
        <f t="shared" si="2"/>
        <v>106.2837296</v>
      </c>
      <c r="E13" s="10">
        <f t="shared" si="3"/>
        <v>1</v>
      </c>
      <c r="F13" s="10">
        <f t="shared" si="4"/>
        <v>0</v>
      </c>
      <c r="G13" s="10">
        <f t="shared" si="5"/>
        <v>0</v>
      </c>
      <c r="H13" s="10">
        <f t="shared" si="6"/>
        <v>0</v>
      </c>
      <c r="I13" s="10">
        <f t="shared" si="7"/>
        <v>0</v>
      </c>
      <c r="J13" s="10">
        <f t="shared" si="8"/>
        <v>0</v>
      </c>
      <c r="K13" s="12">
        <f t="shared" si="9"/>
        <v>0</v>
      </c>
      <c r="L13" s="30">
        <f t="shared" si="10"/>
        <v>0.60124969999999678</v>
      </c>
      <c r="M13" s="30">
        <f t="shared" si="11"/>
        <v>0.60124969999999678</v>
      </c>
      <c r="N13" s="31">
        <f t="shared" si="12"/>
        <v>0</v>
      </c>
      <c r="O13" s="10">
        <f t="shared" si="13"/>
        <v>1</v>
      </c>
      <c r="P13" s="10">
        <f t="shared" si="14"/>
        <v>-1</v>
      </c>
      <c r="Q13" s="10">
        <f t="shared" ref="Q13:Q267" si="15">SUM(M4:M13)/((SUM(M4:M13)-SUM(N4:N13)))</f>
        <v>0.79126188336071401</v>
      </c>
      <c r="R13" s="10">
        <f t="shared" ref="R13:R267" si="16">IF(Q13&lt;R$2,1,IF(Q13&gt;(1-R$2),-1,0))</f>
        <v>0</v>
      </c>
      <c r="S13" s="22"/>
      <c r="T13" s="20"/>
      <c r="U13" s="22"/>
      <c r="V13" s="20"/>
      <c r="W13" s="22"/>
      <c r="X13" s="20"/>
    </row>
    <row r="14" spans="1:24" x14ac:dyDescent="0.2">
      <c r="A14" s="8">
        <v>43846</v>
      </c>
      <c r="B14" s="32">
        <v>106.1912384</v>
      </c>
      <c r="C14" s="9">
        <f t="shared" si="1"/>
        <v>100.7336655</v>
      </c>
      <c r="D14" s="10">
        <f t="shared" si="2"/>
        <v>106.1912384</v>
      </c>
      <c r="E14" s="10">
        <f t="shared" si="3"/>
        <v>1</v>
      </c>
      <c r="F14" s="10">
        <f t="shared" si="4"/>
        <v>0</v>
      </c>
      <c r="G14" s="10">
        <f t="shared" si="5"/>
        <v>0</v>
      </c>
      <c r="H14" s="10">
        <f t="shared" si="6"/>
        <v>0</v>
      </c>
      <c r="I14" s="10">
        <f t="shared" si="7"/>
        <v>0</v>
      </c>
      <c r="J14" s="10">
        <f t="shared" si="8"/>
        <v>0</v>
      </c>
      <c r="K14" s="12">
        <f t="shared" si="9"/>
        <v>0</v>
      </c>
      <c r="L14" s="30">
        <f t="shared" si="10"/>
        <v>-9.2491199999997775E-2</v>
      </c>
      <c r="M14" s="30">
        <f t="shared" si="11"/>
        <v>0</v>
      </c>
      <c r="N14" s="31">
        <f t="shared" si="12"/>
        <v>-9.2491199999997775E-2</v>
      </c>
      <c r="O14" s="10">
        <f t="shared" si="13"/>
        <v>0.98319502736246156</v>
      </c>
      <c r="P14" s="10">
        <f t="shared" si="14"/>
        <v>-1</v>
      </c>
      <c r="Q14" s="10">
        <f t="shared" si="15"/>
        <v>0.72727299888052244</v>
      </c>
      <c r="R14" s="10">
        <f t="shared" si="16"/>
        <v>0</v>
      </c>
      <c r="S14" s="22"/>
      <c r="T14" s="20"/>
      <c r="U14" s="22"/>
      <c r="V14" s="20"/>
      <c r="W14" s="22"/>
      <c r="X14" s="20"/>
    </row>
    <row r="15" spans="1:24" x14ac:dyDescent="0.2">
      <c r="A15" s="8">
        <v>43847</v>
      </c>
      <c r="B15" s="32">
        <v>107.671257</v>
      </c>
      <c r="C15" s="9">
        <f t="shared" si="1"/>
        <v>100.7336655</v>
      </c>
      <c r="D15" s="10">
        <f t="shared" si="2"/>
        <v>107.671257</v>
      </c>
      <c r="E15" s="10">
        <f t="shared" si="3"/>
        <v>1</v>
      </c>
      <c r="F15" s="10">
        <f t="shared" si="4"/>
        <v>0</v>
      </c>
      <c r="G15" s="10">
        <f t="shared" si="5"/>
        <v>0</v>
      </c>
      <c r="H15" s="10">
        <f t="shared" si="6"/>
        <v>0</v>
      </c>
      <c r="I15" s="10">
        <f t="shared" si="7"/>
        <v>0</v>
      </c>
      <c r="J15" s="10">
        <f t="shared" si="8"/>
        <v>0</v>
      </c>
      <c r="K15" s="12">
        <f t="shared" si="9"/>
        <v>0</v>
      </c>
      <c r="L15" s="30">
        <f t="shared" si="10"/>
        <v>1.480018599999994</v>
      </c>
      <c r="M15" s="30">
        <f t="shared" si="11"/>
        <v>1.480018599999994</v>
      </c>
      <c r="N15" s="31">
        <f t="shared" si="12"/>
        <v>0</v>
      </c>
      <c r="O15" s="10">
        <f t="shared" si="13"/>
        <v>0.9842536069012745</v>
      </c>
      <c r="P15" s="10">
        <f t="shared" si="14"/>
        <v>-1</v>
      </c>
      <c r="Q15" s="10">
        <f t="shared" si="15"/>
        <v>0.76923116071874709</v>
      </c>
      <c r="R15" s="10">
        <f t="shared" si="16"/>
        <v>0</v>
      </c>
      <c r="S15" s="22"/>
      <c r="T15" s="20"/>
      <c r="U15" s="22"/>
      <c r="V15" s="20"/>
      <c r="W15" s="22"/>
      <c r="X15" s="20"/>
    </row>
    <row r="16" spans="1:24" x14ac:dyDescent="0.2">
      <c r="A16" s="8">
        <v>43850</v>
      </c>
      <c r="B16" s="32">
        <v>108.2262497</v>
      </c>
      <c r="C16" s="9">
        <f t="shared" si="1"/>
        <v>100.7336655</v>
      </c>
      <c r="D16" s="10">
        <f t="shared" si="2"/>
        <v>108.2262497</v>
      </c>
      <c r="E16" s="10">
        <f t="shared" si="3"/>
        <v>1</v>
      </c>
      <c r="F16" s="10">
        <f t="shared" si="4"/>
        <v>0</v>
      </c>
      <c r="G16" s="10">
        <f t="shared" si="5"/>
        <v>0</v>
      </c>
      <c r="H16" s="10">
        <f t="shared" si="6"/>
        <v>0</v>
      </c>
      <c r="I16" s="10">
        <f t="shared" si="7"/>
        <v>0</v>
      </c>
      <c r="J16" s="10">
        <f t="shared" si="8"/>
        <v>0</v>
      </c>
      <c r="K16" s="12">
        <f t="shared" si="9"/>
        <v>0</v>
      </c>
      <c r="L16" s="30">
        <f t="shared" si="10"/>
        <v>0.55499269999999967</v>
      </c>
      <c r="M16" s="30">
        <f t="shared" si="11"/>
        <v>0.55499269999999967</v>
      </c>
      <c r="N16" s="31">
        <f t="shared" si="12"/>
        <v>0</v>
      </c>
      <c r="O16" s="10">
        <f t="shared" si="13"/>
        <v>0.98113400362335068</v>
      </c>
      <c r="P16" s="10">
        <f t="shared" si="14"/>
        <v>-1</v>
      </c>
      <c r="Q16" s="10">
        <f t="shared" si="15"/>
        <v>0.95294218332668379</v>
      </c>
      <c r="R16" s="10">
        <f t="shared" si="16"/>
        <v>-1</v>
      </c>
      <c r="S16" s="22"/>
      <c r="T16" s="20"/>
      <c r="U16" s="22"/>
      <c r="V16" s="20"/>
      <c r="W16" s="22"/>
      <c r="X16" s="20"/>
    </row>
    <row r="17" spans="1:24" x14ac:dyDescent="0.2">
      <c r="A17" s="8">
        <v>43851</v>
      </c>
      <c r="B17" s="32">
        <v>108.7350082</v>
      </c>
      <c r="C17" s="9">
        <f t="shared" si="1"/>
        <v>100.7336655</v>
      </c>
      <c r="D17" s="10">
        <f t="shared" si="2"/>
        <v>108.7350082</v>
      </c>
      <c r="E17" s="10">
        <f t="shared" si="3"/>
        <v>1</v>
      </c>
      <c r="F17" s="10">
        <f t="shared" si="4"/>
        <v>0</v>
      </c>
      <c r="G17" s="10">
        <f t="shared" si="5"/>
        <v>0</v>
      </c>
      <c r="H17" s="10">
        <f t="shared" si="6"/>
        <v>0</v>
      </c>
      <c r="I17" s="10">
        <f t="shared" si="7"/>
        <v>0</v>
      </c>
      <c r="J17" s="10">
        <f t="shared" si="8"/>
        <v>0</v>
      </c>
      <c r="K17" s="12">
        <f t="shared" si="9"/>
        <v>0</v>
      </c>
      <c r="L17" s="30">
        <f t="shared" si="10"/>
        <v>0.508758499999999</v>
      </c>
      <c r="M17" s="31">
        <f t="shared" si="11"/>
        <v>0.508758499999999</v>
      </c>
      <c r="N17" s="30">
        <f t="shared" si="12"/>
        <v>0</v>
      </c>
      <c r="O17" s="10">
        <f t="shared" si="13"/>
        <v>0.97143138399511753</v>
      </c>
      <c r="P17" s="10">
        <f t="shared" si="14"/>
        <v>-1</v>
      </c>
      <c r="Q17" s="10">
        <f t="shared" si="15"/>
        <v>0.95555653492632386</v>
      </c>
      <c r="R17" s="10">
        <f t="shared" si="16"/>
        <v>-1</v>
      </c>
      <c r="S17" s="22">
        <f t="shared" ref="S17:S271" si="17">SUM(M4:M17)/(SUM(M4:M17)-SUM(N4:N17))</f>
        <v>0.8288976527414248</v>
      </c>
      <c r="T17" s="10">
        <f t="shared" ref="T17:T271" si="18">IF(S17&lt;T$2,1,IF(S17&gt;(1-T$2),-1,0))</f>
        <v>-1</v>
      </c>
      <c r="U17" s="22"/>
      <c r="V17" s="20"/>
      <c r="W17" s="22"/>
      <c r="X17" s="20"/>
    </row>
    <row r="18" spans="1:24" x14ac:dyDescent="0.2">
      <c r="A18" s="8">
        <v>43852</v>
      </c>
      <c r="B18" s="32">
        <v>108.8737564</v>
      </c>
      <c r="C18" s="9">
        <f t="shared" si="1"/>
        <v>100.7336655</v>
      </c>
      <c r="D18" s="10">
        <f t="shared" si="2"/>
        <v>108.8737564</v>
      </c>
      <c r="E18" s="10">
        <f t="shared" si="3"/>
        <v>1</v>
      </c>
      <c r="F18" s="10">
        <f t="shared" si="4"/>
        <v>0</v>
      </c>
      <c r="G18" s="10">
        <f t="shared" si="5"/>
        <v>0</v>
      </c>
      <c r="H18" s="10">
        <f t="shared" si="6"/>
        <v>0</v>
      </c>
      <c r="I18" s="10">
        <f t="shared" si="7"/>
        <v>0</v>
      </c>
      <c r="J18" s="10">
        <f t="shared" si="8"/>
        <v>0</v>
      </c>
      <c r="K18" s="12">
        <f t="shared" si="9"/>
        <v>0</v>
      </c>
      <c r="L18" s="30">
        <f t="shared" si="10"/>
        <v>0.13874820000000909</v>
      </c>
      <c r="M18" s="30">
        <f t="shared" si="11"/>
        <v>0.13874820000000909</v>
      </c>
      <c r="N18" s="31">
        <f t="shared" si="12"/>
        <v>0</v>
      </c>
      <c r="O18" s="10">
        <f t="shared" si="13"/>
        <v>0.96666994833746933</v>
      </c>
      <c r="P18" s="10">
        <f t="shared" si="14"/>
        <v>-1</v>
      </c>
      <c r="Q18" s="10">
        <f t="shared" si="15"/>
        <v>0.9887017331052701</v>
      </c>
      <c r="R18" s="10">
        <f t="shared" si="16"/>
        <v>-1</v>
      </c>
      <c r="S18" s="22">
        <f t="shared" si="17"/>
        <v>0.79820631741843473</v>
      </c>
      <c r="T18" s="10">
        <f t="shared" si="18"/>
        <v>-1</v>
      </c>
      <c r="U18" s="22"/>
      <c r="V18" s="20"/>
      <c r="W18" s="22"/>
      <c r="X18" s="20"/>
    </row>
    <row r="19" spans="1:24" x14ac:dyDescent="0.2">
      <c r="A19" s="8">
        <v>43853</v>
      </c>
      <c r="B19" s="32">
        <v>109.56751250000001</v>
      </c>
      <c r="C19" s="9">
        <f t="shared" si="1"/>
        <v>100.7336655</v>
      </c>
      <c r="D19" s="10">
        <f t="shared" si="2"/>
        <v>109.56751250000001</v>
      </c>
      <c r="E19" s="10">
        <f t="shared" si="3"/>
        <v>1</v>
      </c>
      <c r="F19" s="10">
        <f t="shared" si="4"/>
        <v>0</v>
      </c>
      <c r="G19" s="10">
        <f t="shared" si="5"/>
        <v>0</v>
      </c>
      <c r="H19" s="10">
        <f t="shared" si="6"/>
        <v>0</v>
      </c>
      <c r="I19" s="10">
        <f t="shared" si="7"/>
        <v>0</v>
      </c>
      <c r="J19" s="10">
        <f t="shared" si="8"/>
        <v>0</v>
      </c>
      <c r="K19" s="12">
        <f t="shared" si="9"/>
        <v>0</v>
      </c>
      <c r="L19" s="30">
        <f t="shared" si="10"/>
        <v>0.69375610000000165</v>
      </c>
      <c r="M19" s="31">
        <f t="shared" si="11"/>
        <v>0.69375610000000165</v>
      </c>
      <c r="N19" s="30">
        <f t="shared" si="12"/>
        <v>0</v>
      </c>
      <c r="O19" s="10">
        <f t="shared" si="13"/>
        <v>1</v>
      </c>
      <c r="P19" s="10">
        <f t="shared" si="14"/>
        <v>-1</v>
      </c>
      <c r="Q19" s="10">
        <f t="shared" si="15"/>
        <v>0.98958441065173175</v>
      </c>
      <c r="R19" s="10">
        <f t="shared" si="16"/>
        <v>-1</v>
      </c>
      <c r="S19" s="22">
        <f t="shared" si="17"/>
        <v>0.80932210598783305</v>
      </c>
      <c r="T19" s="10">
        <f t="shared" si="18"/>
        <v>-1</v>
      </c>
      <c r="U19" s="22"/>
      <c r="V19" s="20"/>
      <c r="W19" s="22"/>
      <c r="X19" s="20"/>
    </row>
    <row r="20" spans="1:24" x14ac:dyDescent="0.2">
      <c r="A20" s="8">
        <v>43854</v>
      </c>
      <c r="B20" s="32">
        <v>110.1225357</v>
      </c>
      <c r="C20" s="9">
        <f t="shared" si="1"/>
        <v>100.7336655</v>
      </c>
      <c r="D20" s="10">
        <f t="shared" si="2"/>
        <v>110.1225357</v>
      </c>
      <c r="E20" s="10">
        <f t="shared" si="3"/>
        <v>1</v>
      </c>
      <c r="F20" s="10">
        <f t="shared" si="4"/>
        <v>0</v>
      </c>
      <c r="G20" s="10">
        <f t="shared" si="5"/>
        <v>0</v>
      </c>
      <c r="H20" s="10">
        <f t="shared" si="6"/>
        <v>0</v>
      </c>
      <c r="I20" s="10">
        <f t="shared" si="7"/>
        <v>0</v>
      </c>
      <c r="J20" s="10">
        <f t="shared" si="8"/>
        <v>0</v>
      </c>
      <c r="K20" s="12">
        <f t="shared" si="9"/>
        <v>0</v>
      </c>
      <c r="L20" s="30">
        <f t="shared" si="10"/>
        <v>0.55502319999999372</v>
      </c>
      <c r="M20" s="30">
        <f t="shared" si="11"/>
        <v>0.55502319999999372</v>
      </c>
      <c r="N20" s="31">
        <f t="shared" si="12"/>
        <v>0</v>
      </c>
      <c r="O20" s="10">
        <f t="shared" si="13"/>
        <v>1</v>
      </c>
      <c r="P20" s="10">
        <f t="shared" si="14"/>
        <v>-1</v>
      </c>
      <c r="Q20" s="10">
        <f t="shared" si="15"/>
        <v>0.98889005404271768</v>
      </c>
      <c r="R20" s="10">
        <f t="shared" si="16"/>
        <v>-1</v>
      </c>
      <c r="S20" s="22">
        <f t="shared" si="17"/>
        <v>0.96208619906970416</v>
      </c>
      <c r="T20" s="10">
        <f t="shared" si="18"/>
        <v>-1</v>
      </c>
      <c r="U20" s="22"/>
      <c r="V20" s="20"/>
      <c r="W20" s="22"/>
      <c r="X20" s="20"/>
    </row>
    <row r="21" spans="1:24" ht="15.75" customHeight="1" x14ac:dyDescent="0.2">
      <c r="A21" s="8">
        <v>43857</v>
      </c>
      <c r="B21" s="32">
        <v>109.10501859999999</v>
      </c>
      <c r="C21" s="9">
        <f t="shared" si="1"/>
        <v>100.7336655</v>
      </c>
      <c r="D21" s="10">
        <f t="shared" si="2"/>
        <v>109.10501859999999</v>
      </c>
      <c r="E21" s="10">
        <f t="shared" si="3"/>
        <v>1</v>
      </c>
      <c r="F21" s="10">
        <f t="shared" si="4"/>
        <v>0</v>
      </c>
      <c r="G21" s="10">
        <f t="shared" si="5"/>
        <v>0</v>
      </c>
      <c r="H21" s="10">
        <f t="shared" si="6"/>
        <v>0</v>
      </c>
      <c r="I21" s="10">
        <f t="shared" si="7"/>
        <v>0</v>
      </c>
      <c r="J21" s="10">
        <f t="shared" si="8"/>
        <v>0</v>
      </c>
      <c r="K21" s="12">
        <f t="shared" si="9"/>
        <v>0</v>
      </c>
      <c r="L21" s="30">
        <f t="shared" si="10"/>
        <v>-1.0175171000000063</v>
      </c>
      <c r="M21" s="31">
        <f t="shared" si="11"/>
        <v>0</v>
      </c>
      <c r="N21" s="30">
        <f t="shared" si="12"/>
        <v>-1.0175171000000063</v>
      </c>
      <c r="O21" s="10">
        <f t="shared" si="13"/>
        <v>0.65079414597369234</v>
      </c>
      <c r="P21" s="10">
        <f t="shared" si="14"/>
        <v>0</v>
      </c>
      <c r="Q21" s="10">
        <f t="shared" si="15"/>
        <v>0.85798869718743043</v>
      </c>
      <c r="R21" s="10">
        <f t="shared" si="16"/>
        <v>0</v>
      </c>
      <c r="S21" s="22">
        <f t="shared" si="17"/>
        <v>0.8706899378122388</v>
      </c>
      <c r="T21" s="10">
        <f t="shared" si="18"/>
        <v>-1</v>
      </c>
      <c r="U21" s="22"/>
      <c r="V21" s="20"/>
      <c r="W21" s="22"/>
      <c r="X21" s="20"/>
    </row>
    <row r="22" spans="1:24" ht="15.75" customHeight="1" x14ac:dyDescent="0.2">
      <c r="A22" s="8">
        <v>43858</v>
      </c>
      <c r="B22" s="32">
        <v>108.1337585</v>
      </c>
      <c r="C22" s="9">
        <f t="shared" si="1"/>
        <v>100.7336655</v>
      </c>
      <c r="D22" s="10">
        <f t="shared" si="2"/>
        <v>108.1337585</v>
      </c>
      <c r="E22" s="10">
        <f t="shared" si="3"/>
        <v>1</v>
      </c>
      <c r="F22" s="10">
        <f t="shared" si="4"/>
        <v>0</v>
      </c>
      <c r="G22" s="10">
        <f t="shared" si="5"/>
        <v>0</v>
      </c>
      <c r="H22" s="10">
        <f t="shared" si="6"/>
        <v>0</v>
      </c>
      <c r="I22" s="10">
        <f t="shared" si="7"/>
        <v>0</v>
      </c>
      <c r="J22" s="10">
        <f t="shared" si="8"/>
        <v>0</v>
      </c>
      <c r="K22" s="12">
        <f t="shared" si="9"/>
        <v>0</v>
      </c>
      <c r="L22" s="30">
        <f t="shared" si="10"/>
        <v>-0.97126009999999496</v>
      </c>
      <c r="M22" s="31">
        <f t="shared" si="11"/>
        <v>0</v>
      </c>
      <c r="N22" s="30">
        <f t="shared" si="12"/>
        <v>-0.97126009999999496</v>
      </c>
      <c r="O22" s="10">
        <f t="shared" si="13"/>
        <v>0.41096039110451205</v>
      </c>
      <c r="P22" s="10">
        <f t="shared" si="14"/>
        <v>0</v>
      </c>
      <c r="Q22" s="10">
        <f t="shared" si="15"/>
        <v>0.6853150149911954</v>
      </c>
      <c r="R22" s="10">
        <f t="shared" si="16"/>
        <v>0</v>
      </c>
      <c r="S22" s="22">
        <f t="shared" si="17"/>
        <v>0.81781413205362741</v>
      </c>
      <c r="T22" s="10">
        <f t="shared" si="18"/>
        <v>-1</v>
      </c>
      <c r="U22" s="22"/>
      <c r="V22" s="20"/>
      <c r="W22" s="22"/>
      <c r="X22" s="20"/>
    </row>
    <row r="23" spans="1:24" ht="15.75" customHeight="1" x14ac:dyDescent="0.2">
      <c r="A23" s="8">
        <v>43859</v>
      </c>
      <c r="B23" s="32">
        <v>106.6999893</v>
      </c>
      <c r="C23" s="9">
        <f t="shared" si="1"/>
        <v>100.7336655</v>
      </c>
      <c r="D23" s="10">
        <f t="shared" si="2"/>
        <v>106.6999893</v>
      </c>
      <c r="E23" s="10">
        <f t="shared" si="3"/>
        <v>1</v>
      </c>
      <c r="F23" s="10">
        <f t="shared" si="4"/>
        <v>0</v>
      </c>
      <c r="G23" s="10">
        <f t="shared" si="5"/>
        <v>0</v>
      </c>
      <c r="H23" s="10">
        <f t="shared" si="6"/>
        <v>0</v>
      </c>
      <c r="I23" s="10">
        <f t="shared" si="7"/>
        <v>0</v>
      </c>
      <c r="J23" s="10">
        <f t="shared" si="8"/>
        <v>0</v>
      </c>
      <c r="K23" s="12">
        <f t="shared" si="9"/>
        <v>0</v>
      </c>
      <c r="L23" s="30">
        <f t="shared" si="10"/>
        <v>-1.4337692000000004</v>
      </c>
      <c r="M23" s="30">
        <f t="shared" si="11"/>
        <v>0</v>
      </c>
      <c r="N23" s="31">
        <f t="shared" si="12"/>
        <v>-1.4337692000000004</v>
      </c>
      <c r="O23" s="10">
        <f t="shared" si="13"/>
        <v>0.26732867288615653</v>
      </c>
      <c r="P23" s="10">
        <f t="shared" si="14"/>
        <v>0</v>
      </c>
      <c r="Q23" s="10">
        <f t="shared" si="15"/>
        <v>0.52795064320837881</v>
      </c>
      <c r="R23" s="10">
        <f t="shared" si="16"/>
        <v>0</v>
      </c>
      <c r="S23" s="22">
        <f t="shared" si="17"/>
        <v>0.72661882544695289</v>
      </c>
      <c r="T23" s="10">
        <f t="shared" si="18"/>
        <v>-1</v>
      </c>
      <c r="U23" s="22"/>
      <c r="V23" s="20"/>
      <c r="W23" s="22"/>
      <c r="X23" s="20"/>
    </row>
    <row r="24" spans="1:24" ht="15.75" customHeight="1" x14ac:dyDescent="0.2">
      <c r="A24" s="8">
        <v>43860</v>
      </c>
      <c r="B24" s="32">
        <v>105.1274719</v>
      </c>
      <c r="C24" s="9">
        <f t="shared" si="1"/>
        <v>100.7336655</v>
      </c>
      <c r="D24" s="10">
        <f t="shared" si="2"/>
        <v>105.1274719</v>
      </c>
      <c r="E24" s="10">
        <f t="shared" si="3"/>
        <v>1</v>
      </c>
      <c r="F24" s="10">
        <f t="shared" si="4"/>
        <v>0</v>
      </c>
      <c r="G24" s="10">
        <f t="shared" si="5"/>
        <v>0</v>
      </c>
      <c r="H24" s="10">
        <f t="shared" si="6"/>
        <v>0</v>
      </c>
      <c r="I24" s="10">
        <f t="shared" si="7"/>
        <v>0</v>
      </c>
      <c r="J24" s="10">
        <f t="shared" si="8"/>
        <v>0</v>
      </c>
      <c r="K24" s="12">
        <f t="shared" si="9"/>
        <v>0</v>
      </c>
      <c r="L24" s="30">
        <f t="shared" si="10"/>
        <v>-1.5725173999999953</v>
      </c>
      <c r="M24" s="30">
        <f t="shared" si="11"/>
        <v>0</v>
      </c>
      <c r="N24" s="31">
        <f t="shared" si="12"/>
        <v>-1.5725173999999953</v>
      </c>
      <c r="O24" s="10">
        <f t="shared" si="13"/>
        <v>0.10000261257165782</v>
      </c>
      <c r="P24" s="10">
        <f t="shared" si="14"/>
        <v>0</v>
      </c>
      <c r="Q24" s="10">
        <f t="shared" si="15"/>
        <v>0.44041432516101098</v>
      </c>
      <c r="R24" s="10">
        <f t="shared" si="16"/>
        <v>0</v>
      </c>
      <c r="S24" s="22">
        <f t="shared" si="17"/>
        <v>0.61805557849491266</v>
      </c>
      <c r="T24" s="10">
        <f t="shared" si="18"/>
        <v>-1</v>
      </c>
      <c r="U24" s="22"/>
      <c r="V24" s="20"/>
      <c r="W24" s="22"/>
      <c r="X24" s="20"/>
    </row>
    <row r="25" spans="1:24" ht="15.75" customHeight="1" x14ac:dyDescent="0.2">
      <c r="A25" s="8">
        <v>43861</v>
      </c>
      <c r="B25" s="32">
        <v>103.9249573</v>
      </c>
      <c r="C25" s="9">
        <f t="shared" si="1"/>
        <v>100.7336655</v>
      </c>
      <c r="D25" s="10">
        <f t="shared" si="2"/>
        <v>103.9249573</v>
      </c>
      <c r="E25" s="10">
        <f t="shared" si="3"/>
        <v>1</v>
      </c>
      <c r="F25" s="10">
        <f t="shared" si="4"/>
        <v>0</v>
      </c>
      <c r="G25" s="10">
        <f t="shared" si="5"/>
        <v>0</v>
      </c>
      <c r="H25" s="10">
        <f t="shared" si="6"/>
        <v>0</v>
      </c>
      <c r="I25" s="10">
        <f t="shared" si="7"/>
        <v>0</v>
      </c>
      <c r="J25" s="10">
        <f t="shared" si="8"/>
        <v>0</v>
      </c>
      <c r="K25" s="12">
        <f t="shared" si="9"/>
        <v>0</v>
      </c>
      <c r="L25" s="30">
        <f t="shared" si="10"/>
        <v>-1.2025146000000007</v>
      </c>
      <c r="M25" s="31">
        <f t="shared" si="11"/>
        <v>0</v>
      </c>
      <c r="N25" s="30">
        <f t="shared" si="12"/>
        <v>-1.2025146000000007</v>
      </c>
      <c r="O25" s="10">
        <f t="shared" si="13"/>
        <v>0</v>
      </c>
      <c r="P25" s="10">
        <f t="shared" si="14"/>
        <v>1</v>
      </c>
      <c r="Q25" s="10">
        <f t="shared" si="15"/>
        <v>0.28342226859084108</v>
      </c>
      <c r="R25" s="10">
        <f t="shared" si="16"/>
        <v>0</v>
      </c>
      <c r="S25" s="22">
        <f t="shared" si="17"/>
        <v>0.51601442830433286</v>
      </c>
      <c r="T25" s="10">
        <f t="shared" si="18"/>
        <v>0</v>
      </c>
      <c r="U25" s="22"/>
      <c r="V25" s="20"/>
      <c r="W25" s="22"/>
      <c r="X25" s="20"/>
    </row>
    <row r="26" spans="1:24" ht="15.75" customHeight="1" x14ac:dyDescent="0.2">
      <c r="A26" s="8">
        <v>43864</v>
      </c>
      <c r="B26" s="32">
        <v>105.4512253</v>
      </c>
      <c r="C26" s="9">
        <f t="shared" si="1"/>
        <v>100.7336655</v>
      </c>
      <c r="D26" s="10">
        <f t="shared" si="2"/>
        <v>105.4512253</v>
      </c>
      <c r="E26" s="10">
        <f t="shared" si="3"/>
        <v>1</v>
      </c>
      <c r="F26" s="10">
        <f t="shared" si="4"/>
        <v>0</v>
      </c>
      <c r="G26" s="10">
        <f t="shared" si="5"/>
        <v>0</v>
      </c>
      <c r="H26" s="10">
        <f t="shared" si="6"/>
        <v>0</v>
      </c>
      <c r="I26" s="10">
        <f t="shared" si="7"/>
        <v>0</v>
      </c>
      <c r="J26" s="10">
        <f t="shared" si="8"/>
        <v>0</v>
      </c>
      <c r="K26" s="12">
        <f t="shared" si="9"/>
        <v>0</v>
      </c>
      <c r="L26" s="30">
        <f t="shared" si="10"/>
        <v>1.5262680000000017</v>
      </c>
      <c r="M26" s="30">
        <f t="shared" si="11"/>
        <v>1.5262680000000017</v>
      </c>
      <c r="N26" s="31">
        <f t="shared" si="12"/>
        <v>0</v>
      </c>
      <c r="O26" s="10">
        <f t="shared" si="13"/>
        <v>0.22758619980083641</v>
      </c>
      <c r="P26" s="10">
        <f t="shared" si="14"/>
        <v>0</v>
      </c>
      <c r="Q26" s="10">
        <f t="shared" si="15"/>
        <v>0.35576994761527442</v>
      </c>
      <c r="R26" s="10">
        <f t="shared" si="16"/>
        <v>0</v>
      </c>
      <c r="S26" s="22">
        <f t="shared" si="17"/>
        <v>0.49063661992598101</v>
      </c>
      <c r="T26" s="10">
        <f t="shared" si="18"/>
        <v>0</v>
      </c>
      <c r="U26" s="22"/>
      <c r="V26" s="20"/>
      <c r="W26" s="22"/>
      <c r="X26" s="20"/>
    </row>
    <row r="27" spans="1:24" ht="15.75" customHeight="1" x14ac:dyDescent="0.2">
      <c r="A27" s="8">
        <v>43865</v>
      </c>
      <c r="B27" s="32">
        <v>107.3475037</v>
      </c>
      <c r="C27" s="9">
        <f t="shared" si="1"/>
        <v>100.7336655</v>
      </c>
      <c r="D27" s="10">
        <f t="shared" si="2"/>
        <v>107.3475037</v>
      </c>
      <c r="E27" s="10">
        <f t="shared" si="3"/>
        <v>1</v>
      </c>
      <c r="F27" s="10">
        <f t="shared" si="4"/>
        <v>0</v>
      </c>
      <c r="G27" s="10">
        <f t="shared" si="5"/>
        <v>0</v>
      </c>
      <c r="H27" s="10">
        <f t="shared" si="6"/>
        <v>0</v>
      </c>
      <c r="I27" s="10">
        <f t="shared" si="7"/>
        <v>0</v>
      </c>
      <c r="J27" s="10">
        <f t="shared" si="8"/>
        <v>0</v>
      </c>
      <c r="K27" s="12">
        <f t="shared" si="9"/>
        <v>0</v>
      </c>
      <c r="L27" s="30">
        <f t="shared" si="10"/>
        <v>1.8962783999999999</v>
      </c>
      <c r="M27" s="30">
        <f t="shared" si="11"/>
        <v>1.8962783999999999</v>
      </c>
      <c r="N27" s="31">
        <f t="shared" si="12"/>
        <v>0</v>
      </c>
      <c r="O27" s="10">
        <f t="shared" si="13"/>
        <v>0.4484851928380254</v>
      </c>
      <c r="P27" s="10">
        <f t="shared" si="14"/>
        <v>0</v>
      </c>
      <c r="Q27" s="10">
        <f t="shared" si="15"/>
        <v>0.43697545751876671</v>
      </c>
      <c r="R27" s="10">
        <f t="shared" si="16"/>
        <v>0</v>
      </c>
      <c r="S27" s="22">
        <f t="shared" si="17"/>
        <v>0.53898346744844838</v>
      </c>
      <c r="T27" s="10">
        <f t="shared" si="18"/>
        <v>0</v>
      </c>
      <c r="U27" s="22"/>
      <c r="V27" s="20"/>
      <c r="W27" s="22"/>
      <c r="X27" s="20"/>
    </row>
    <row r="28" spans="1:24" ht="15.75" customHeight="1" x14ac:dyDescent="0.2">
      <c r="A28" s="8">
        <v>43866</v>
      </c>
      <c r="B28" s="32">
        <v>107.43999479999999</v>
      </c>
      <c r="C28" s="9">
        <f t="shared" si="1"/>
        <v>100.7336655</v>
      </c>
      <c r="D28" s="10">
        <f t="shared" si="2"/>
        <v>107.43999479999999</v>
      </c>
      <c r="E28" s="10">
        <f t="shared" si="3"/>
        <v>1</v>
      </c>
      <c r="F28" s="10">
        <f t="shared" si="4"/>
        <v>0</v>
      </c>
      <c r="G28" s="10">
        <f t="shared" si="5"/>
        <v>0</v>
      </c>
      <c r="H28" s="10">
        <f>H27+G28</f>
        <v>0</v>
      </c>
      <c r="I28" s="10">
        <f t="shared" si="7"/>
        <v>0</v>
      </c>
      <c r="J28" s="10">
        <f t="shared" si="8"/>
        <v>0</v>
      </c>
      <c r="K28" s="12">
        <f t="shared" si="9"/>
        <v>0</v>
      </c>
      <c r="L28" s="30">
        <f t="shared" si="10"/>
        <v>9.2491099999989501E-2</v>
      </c>
      <c r="M28" s="30">
        <f t="shared" si="11"/>
        <v>9.2491099999989501E-2</v>
      </c>
      <c r="N28" s="31">
        <f t="shared" si="12"/>
        <v>0</v>
      </c>
      <c r="O28" s="10">
        <f t="shared" si="13"/>
        <v>0.55882331665810658</v>
      </c>
      <c r="P28" s="10">
        <f t="shared" si="14"/>
        <v>0</v>
      </c>
      <c r="Q28" s="10">
        <f t="shared" si="15"/>
        <v>0.43459949331997383</v>
      </c>
      <c r="R28" s="10">
        <f t="shared" si="16"/>
        <v>0</v>
      </c>
      <c r="S28" s="22">
        <f t="shared" si="17"/>
        <v>0.54576239901614121</v>
      </c>
      <c r="T28" s="10">
        <f t="shared" si="18"/>
        <v>0</v>
      </c>
      <c r="U28" s="22"/>
      <c r="V28" s="20"/>
      <c r="W28" s="22"/>
      <c r="X28" s="20"/>
    </row>
    <row r="29" spans="1:24" ht="15.75" customHeight="1" x14ac:dyDescent="0.2">
      <c r="A29" s="8">
        <v>43867</v>
      </c>
      <c r="B29" s="32">
        <v>109.10501859999999</v>
      </c>
      <c r="C29" s="9">
        <f t="shared" si="1"/>
        <v>100.7336655</v>
      </c>
      <c r="D29" s="10">
        <f t="shared" si="2"/>
        <v>109.10501859999999</v>
      </c>
      <c r="E29" s="10">
        <f t="shared" si="3"/>
        <v>1</v>
      </c>
      <c r="F29" s="10">
        <f t="shared" si="4"/>
        <v>0</v>
      </c>
      <c r="G29" s="10">
        <f t="shared" si="5"/>
        <v>0</v>
      </c>
      <c r="H29" s="10">
        <f t="shared" si="6"/>
        <v>0</v>
      </c>
      <c r="I29" s="10">
        <f t="shared" si="7"/>
        <v>0</v>
      </c>
      <c r="J29" s="10">
        <f t="shared" si="8"/>
        <v>0</v>
      </c>
      <c r="K29" s="12">
        <f t="shared" si="9"/>
        <v>0</v>
      </c>
      <c r="L29" s="30">
        <f t="shared" si="10"/>
        <v>1.6650238000000002</v>
      </c>
      <c r="M29" s="30">
        <f t="shared" si="11"/>
        <v>1.6650238000000002</v>
      </c>
      <c r="N29" s="31">
        <f t="shared" si="12"/>
        <v>0</v>
      </c>
      <c r="O29" s="10">
        <f t="shared" si="13"/>
        <v>0.81159415589558404</v>
      </c>
      <c r="P29" s="10">
        <f t="shared" si="14"/>
        <v>0</v>
      </c>
      <c r="Q29" s="10">
        <f t="shared" si="15"/>
        <v>0.4806206752056989</v>
      </c>
      <c r="R29" s="10">
        <f t="shared" si="16"/>
        <v>0</v>
      </c>
      <c r="S29" s="22">
        <f t="shared" si="17"/>
        <v>0.55183925302502324</v>
      </c>
      <c r="T29" s="10">
        <f t="shared" si="18"/>
        <v>0</v>
      </c>
      <c r="U29" s="22"/>
      <c r="V29" s="20"/>
      <c r="W29" s="22"/>
      <c r="X29" s="20"/>
    </row>
    <row r="30" spans="1:24" ht="15.75" customHeight="1" x14ac:dyDescent="0.2">
      <c r="A30" s="8">
        <v>43868</v>
      </c>
      <c r="B30" s="32">
        <v>107.4862442</v>
      </c>
      <c r="C30" s="9">
        <f t="shared" si="1"/>
        <v>100.7336655</v>
      </c>
      <c r="D30" s="10">
        <f t="shared" si="2"/>
        <v>107.4862442</v>
      </c>
      <c r="E30" s="10">
        <f t="shared" si="3"/>
        <v>1</v>
      </c>
      <c r="F30" s="10">
        <f t="shared" si="4"/>
        <v>0</v>
      </c>
      <c r="G30" s="10">
        <f t="shared" si="5"/>
        <v>0</v>
      </c>
      <c r="H30" s="10">
        <f t="shared" si="6"/>
        <v>0</v>
      </c>
      <c r="I30" s="10">
        <f t="shared" si="7"/>
        <v>0</v>
      </c>
      <c r="J30" s="10">
        <f t="shared" si="8"/>
        <v>0</v>
      </c>
      <c r="K30" s="12">
        <f t="shared" si="9"/>
        <v>0</v>
      </c>
      <c r="L30" s="30">
        <f t="shared" si="10"/>
        <v>-1.6187743999999924</v>
      </c>
      <c r="M30" s="31">
        <f t="shared" si="11"/>
        <v>0</v>
      </c>
      <c r="N30" s="30">
        <f t="shared" si="12"/>
        <v>-1.6187743999999924</v>
      </c>
      <c r="O30" s="10">
        <f t="shared" si="13"/>
        <v>0.76190417426913315</v>
      </c>
      <c r="P30" s="10">
        <f t="shared" si="14"/>
        <v>0</v>
      </c>
      <c r="Q30" s="10">
        <f t="shared" si="15"/>
        <v>0.39857619649099968</v>
      </c>
      <c r="R30" s="10">
        <f t="shared" si="16"/>
        <v>0</v>
      </c>
      <c r="S30" s="22">
        <f t="shared" si="17"/>
        <v>0.4751554286653501</v>
      </c>
      <c r="T30" s="10">
        <f t="shared" si="18"/>
        <v>0</v>
      </c>
      <c r="U30" s="22"/>
      <c r="V30" s="20"/>
      <c r="W30" s="22"/>
      <c r="X30" s="20"/>
    </row>
    <row r="31" spans="1:24" ht="15.75" customHeight="1" x14ac:dyDescent="0.2">
      <c r="A31" s="8">
        <v>43871</v>
      </c>
      <c r="B31" s="32">
        <v>107.20874019999999</v>
      </c>
      <c r="C31" s="9">
        <f t="shared" si="1"/>
        <v>100.7336655</v>
      </c>
      <c r="D31" s="10">
        <f t="shared" si="2"/>
        <v>107.20874019999999</v>
      </c>
      <c r="E31" s="10">
        <f t="shared" si="3"/>
        <v>1</v>
      </c>
      <c r="F31" s="10">
        <f t="shared" si="4"/>
        <v>0</v>
      </c>
      <c r="G31" s="10">
        <f t="shared" si="5"/>
        <v>0</v>
      </c>
      <c r="H31" s="10">
        <f t="shared" si="6"/>
        <v>0</v>
      </c>
      <c r="I31" s="10">
        <f t="shared" si="7"/>
        <v>0</v>
      </c>
      <c r="J31" s="10">
        <f t="shared" si="8"/>
        <v>0</v>
      </c>
      <c r="K31" s="12">
        <f t="shared" si="9"/>
        <v>0</v>
      </c>
      <c r="L31" s="30">
        <f t="shared" si="10"/>
        <v>-0.27750400000000752</v>
      </c>
      <c r="M31" s="31">
        <f t="shared" si="11"/>
        <v>0</v>
      </c>
      <c r="N31" s="30">
        <f t="shared" si="12"/>
        <v>-0.27750400000000752</v>
      </c>
      <c r="O31" s="10">
        <f t="shared" si="13"/>
        <v>0.65833263018926336</v>
      </c>
      <c r="P31" s="10">
        <f t="shared" si="14"/>
        <v>0</v>
      </c>
      <c r="Q31" s="10">
        <f t="shared" si="15"/>
        <v>0.42264130391947835</v>
      </c>
      <c r="R31" s="10">
        <f t="shared" si="16"/>
        <v>0</v>
      </c>
      <c r="S31" s="22">
        <f t="shared" si="17"/>
        <v>0.44794960737023087</v>
      </c>
      <c r="T31" s="10">
        <f t="shared" si="18"/>
        <v>0</v>
      </c>
      <c r="U31" s="22"/>
      <c r="V31" s="20"/>
      <c r="W31" s="22"/>
      <c r="X31" s="20"/>
    </row>
    <row r="32" spans="1:24" ht="15.75" customHeight="1" x14ac:dyDescent="0.2">
      <c r="A32" s="8">
        <v>43872</v>
      </c>
      <c r="B32" s="32">
        <v>106.97749330000001</v>
      </c>
      <c r="C32" s="9">
        <f t="shared" si="1"/>
        <v>100.7336655</v>
      </c>
      <c r="D32" s="10">
        <f t="shared" si="2"/>
        <v>106.97749330000001</v>
      </c>
      <c r="E32" s="10">
        <f t="shared" si="3"/>
        <v>1</v>
      </c>
      <c r="F32" s="10">
        <f t="shared" si="4"/>
        <v>0</v>
      </c>
      <c r="G32" s="10">
        <f t="shared" si="5"/>
        <v>0</v>
      </c>
      <c r="H32" s="10">
        <f t="shared" si="6"/>
        <v>0</v>
      </c>
      <c r="I32" s="10">
        <f t="shared" si="7"/>
        <v>0</v>
      </c>
      <c r="J32" s="10">
        <f t="shared" si="8"/>
        <v>0</v>
      </c>
      <c r="K32" s="12">
        <f t="shared" si="9"/>
        <v>0</v>
      </c>
      <c r="L32" s="30">
        <f t="shared" si="10"/>
        <v>-0.23124689999998793</v>
      </c>
      <c r="M32" s="30">
        <f t="shared" si="11"/>
        <v>0</v>
      </c>
      <c r="N32" s="31">
        <f t="shared" si="12"/>
        <v>-0.23124689999998793</v>
      </c>
      <c r="O32" s="10">
        <f t="shared" si="13"/>
        <v>0.4523801066460007</v>
      </c>
      <c r="P32" s="10">
        <f t="shared" si="14"/>
        <v>0</v>
      </c>
      <c r="Q32" s="10">
        <f t="shared" si="15"/>
        <v>0.44979913753859541</v>
      </c>
      <c r="R32" s="10">
        <f t="shared" si="16"/>
        <v>0</v>
      </c>
      <c r="S32" s="22">
        <f t="shared" si="17"/>
        <v>0.43573707947372409</v>
      </c>
      <c r="T32" s="10">
        <f t="shared" si="18"/>
        <v>0</v>
      </c>
      <c r="U32" s="22"/>
      <c r="V32" s="20"/>
      <c r="W32" s="22"/>
      <c r="X32" s="20"/>
    </row>
    <row r="33" spans="1:24" ht="15.75" customHeight="1" x14ac:dyDescent="0.2">
      <c r="A33" s="8">
        <v>43873</v>
      </c>
      <c r="B33" s="32">
        <v>108.5500107</v>
      </c>
      <c r="C33" s="10">
        <f t="shared" si="1"/>
        <v>100.7336655</v>
      </c>
      <c r="D33" s="10">
        <f t="shared" si="2"/>
        <v>108.5500107</v>
      </c>
      <c r="E33" s="10">
        <f t="shared" si="3"/>
        <v>1</v>
      </c>
      <c r="F33" s="10">
        <f t="shared" si="4"/>
        <v>0</v>
      </c>
      <c r="G33" s="9">
        <f t="shared" si="5"/>
        <v>0</v>
      </c>
      <c r="H33" s="9">
        <f t="shared" si="6"/>
        <v>0</v>
      </c>
      <c r="I33" s="10">
        <f t="shared" si="7"/>
        <v>0</v>
      </c>
      <c r="J33" s="9">
        <f t="shared" si="8"/>
        <v>0</v>
      </c>
      <c r="K33" s="12">
        <f t="shared" si="9"/>
        <v>0</v>
      </c>
      <c r="L33" s="30">
        <f t="shared" si="10"/>
        <v>1.5725173999999953</v>
      </c>
      <c r="M33" s="31">
        <f t="shared" si="11"/>
        <v>1.5725173999999953</v>
      </c>
      <c r="N33" s="30">
        <f t="shared" si="12"/>
        <v>0</v>
      </c>
      <c r="O33" s="10">
        <f t="shared" si="13"/>
        <v>0.60344847542896352</v>
      </c>
      <c r="P33" s="10">
        <f t="shared" si="14"/>
        <v>0</v>
      </c>
      <c r="Q33" s="10">
        <f t="shared" si="15"/>
        <v>0.57936507132992732</v>
      </c>
      <c r="R33" s="10">
        <f t="shared" si="16"/>
        <v>0</v>
      </c>
      <c r="S33" s="22">
        <f t="shared" si="17"/>
        <v>0.46745599175103741</v>
      </c>
      <c r="T33" s="10">
        <f t="shared" si="18"/>
        <v>0</v>
      </c>
      <c r="U33" s="22">
        <f t="shared" ref="U33:U287" si="19">SUM(M4:M33)/(SUM(M4:M33)-SUM(N4:N33))</f>
        <v>0.6365105460637569</v>
      </c>
      <c r="V33" s="10">
        <f t="shared" ref="V33:V287" si="20">IF(U33&lt;V$2,1,IF(U33&gt;(1-V$2),-1,0))</f>
        <v>0</v>
      </c>
      <c r="W33" s="22"/>
      <c r="X33" s="20"/>
    </row>
    <row r="34" spans="1:24" ht="15.75" customHeight="1" x14ac:dyDescent="0.2">
      <c r="A34" s="8">
        <v>43874</v>
      </c>
      <c r="B34" s="32">
        <v>104.896225</v>
      </c>
      <c r="C34" s="10">
        <f t="shared" si="1"/>
        <v>100.7336655</v>
      </c>
      <c r="D34" s="10">
        <f t="shared" si="2"/>
        <v>104.896225</v>
      </c>
      <c r="E34" s="10">
        <f t="shared" si="3"/>
        <v>1</v>
      </c>
      <c r="F34" s="10">
        <f t="shared" si="4"/>
        <v>0</v>
      </c>
      <c r="G34" s="10">
        <f t="shared" si="5"/>
        <v>0</v>
      </c>
      <c r="H34" s="9">
        <f t="shared" si="6"/>
        <v>0</v>
      </c>
      <c r="I34" s="10">
        <f t="shared" si="7"/>
        <v>0</v>
      </c>
      <c r="J34" s="9">
        <f t="shared" si="8"/>
        <v>0</v>
      </c>
      <c r="K34" s="12">
        <f t="shared" si="9"/>
        <v>0</v>
      </c>
      <c r="L34" s="30">
        <f t="shared" si="10"/>
        <v>-3.6537857000000002</v>
      </c>
      <c r="M34" s="30">
        <f t="shared" si="11"/>
        <v>0</v>
      </c>
      <c r="N34" s="31">
        <f t="shared" si="12"/>
        <v>-3.6537857000000002</v>
      </c>
      <c r="O34" s="10">
        <f t="shared" si="13"/>
        <v>0.21383656436693557</v>
      </c>
      <c r="P34" s="10">
        <f t="shared" si="14"/>
        <v>0</v>
      </c>
      <c r="Q34" s="10">
        <f t="shared" si="15"/>
        <v>0.49158269897457801</v>
      </c>
      <c r="R34" s="10">
        <f t="shared" si="16"/>
        <v>0</v>
      </c>
      <c r="S34" s="22">
        <f t="shared" si="17"/>
        <v>0.36049383123365525</v>
      </c>
      <c r="T34" s="10">
        <f t="shared" si="18"/>
        <v>1</v>
      </c>
      <c r="U34" s="22">
        <f t="shared" si="19"/>
        <v>0.53587786747884536</v>
      </c>
      <c r="V34" s="10">
        <f t="shared" si="20"/>
        <v>0</v>
      </c>
      <c r="W34" s="22"/>
      <c r="X34" s="20"/>
    </row>
    <row r="35" spans="1:24" ht="15.75" customHeight="1" x14ac:dyDescent="0.2">
      <c r="A35" s="8">
        <v>43875</v>
      </c>
      <c r="B35" s="32">
        <v>106.3299866</v>
      </c>
      <c r="C35" s="10">
        <f t="shared" si="1"/>
        <v>100.7336655</v>
      </c>
      <c r="D35" s="10">
        <f t="shared" si="2"/>
        <v>106.3299866</v>
      </c>
      <c r="E35" s="10">
        <f t="shared" si="3"/>
        <v>1</v>
      </c>
      <c r="F35" s="10">
        <f t="shared" si="4"/>
        <v>0</v>
      </c>
      <c r="G35" s="10">
        <f t="shared" si="5"/>
        <v>0</v>
      </c>
      <c r="H35" s="9">
        <f t="shared" si="6"/>
        <v>0</v>
      </c>
      <c r="I35" s="10">
        <f t="shared" si="7"/>
        <v>0</v>
      </c>
      <c r="J35" s="9">
        <f t="shared" si="8"/>
        <v>0</v>
      </c>
      <c r="K35" s="12">
        <f t="shared" si="9"/>
        <v>0</v>
      </c>
      <c r="L35" s="30">
        <f t="shared" si="10"/>
        <v>1.4337615999999969</v>
      </c>
      <c r="M35" s="30">
        <f t="shared" si="11"/>
        <v>1.4337615999999969</v>
      </c>
      <c r="N35" s="31">
        <f t="shared" si="12"/>
        <v>0</v>
      </c>
      <c r="O35" s="10">
        <f t="shared" si="13"/>
        <v>0.4193550465993291</v>
      </c>
      <c r="P35" s="10">
        <f t="shared" si="14"/>
        <v>0</v>
      </c>
      <c r="Q35" s="10">
        <f t="shared" si="15"/>
        <v>0.58609283151276836</v>
      </c>
      <c r="R35" s="10">
        <f t="shared" si="16"/>
        <v>0</v>
      </c>
      <c r="S35" s="22">
        <f t="shared" si="17"/>
        <v>0.4275362008514792</v>
      </c>
      <c r="T35" s="10">
        <f t="shared" si="18"/>
        <v>0</v>
      </c>
      <c r="U35" s="22">
        <f t="shared" si="19"/>
        <v>0.55555552991616697</v>
      </c>
      <c r="V35" s="10">
        <f t="shared" si="20"/>
        <v>0</v>
      </c>
      <c r="W35" s="22"/>
      <c r="X35" s="20"/>
    </row>
    <row r="36" spans="1:24" ht="15.75" customHeight="1" x14ac:dyDescent="0.2">
      <c r="A36" s="8">
        <v>43878</v>
      </c>
      <c r="B36" s="32">
        <v>106.5149918</v>
      </c>
      <c r="C36" s="10">
        <f t="shared" si="1"/>
        <v>100.7336655</v>
      </c>
      <c r="D36" s="10">
        <f t="shared" si="2"/>
        <v>106.5149918</v>
      </c>
      <c r="E36" s="10">
        <f t="shared" si="3"/>
        <v>1</v>
      </c>
      <c r="F36" s="10">
        <f t="shared" si="4"/>
        <v>0</v>
      </c>
      <c r="G36" s="10">
        <f t="shared" si="5"/>
        <v>0</v>
      </c>
      <c r="H36" s="9">
        <f t="shared" si="6"/>
        <v>0</v>
      </c>
      <c r="I36" s="10">
        <f t="shared" si="7"/>
        <v>0</v>
      </c>
      <c r="J36" s="9">
        <f t="shared" si="8"/>
        <v>0</v>
      </c>
      <c r="K36" s="12">
        <f t="shared" si="9"/>
        <v>0</v>
      </c>
      <c r="L36" s="30">
        <f t="shared" si="10"/>
        <v>0.1850052000000062</v>
      </c>
      <c r="M36" s="30">
        <f t="shared" si="11"/>
        <v>0.1850052000000062</v>
      </c>
      <c r="N36" s="31">
        <f t="shared" si="12"/>
        <v>0</v>
      </c>
      <c r="O36" s="10">
        <f t="shared" si="13"/>
        <v>0.45098096795214204</v>
      </c>
      <c r="P36" s="10">
        <f t="shared" si="14"/>
        <v>0</v>
      </c>
      <c r="Q36" s="10">
        <f t="shared" si="15"/>
        <v>0.54212473345010737</v>
      </c>
      <c r="R36" s="10">
        <f t="shared" si="16"/>
        <v>0</v>
      </c>
      <c r="S36" s="22">
        <f t="shared" si="17"/>
        <v>0.45591943933732459</v>
      </c>
      <c r="T36" s="10">
        <f t="shared" si="18"/>
        <v>0</v>
      </c>
      <c r="U36" s="22">
        <f t="shared" si="19"/>
        <v>0.58986184734607516</v>
      </c>
      <c r="V36" s="10">
        <f t="shared" si="20"/>
        <v>0</v>
      </c>
      <c r="W36" s="22"/>
      <c r="X36" s="20"/>
    </row>
    <row r="37" spans="1:24" ht="15.75" customHeight="1" x14ac:dyDescent="0.2">
      <c r="A37" s="8">
        <v>43879</v>
      </c>
      <c r="B37" s="32">
        <v>105.4049835</v>
      </c>
      <c r="C37" s="10">
        <f t="shared" si="1"/>
        <v>100.7336655</v>
      </c>
      <c r="D37" s="10">
        <f t="shared" si="2"/>
        <v>105.4049835</v>
      </c>
      <c r="E37" s="10">
        <f t="shared" si="3"/>
        <v>1</v>
      </c>
      <c r="F37" s="10">
        <f t="shared" si="4"/>
        <v>0</v>
      </c>
      <c r="G37" s="10">
        <f t="shared" si="5"/>
        <v>0</v>
      </c>
      <c r="H37" s="9">
        <f t="shared" si="6"/>
        <v>0</v>
      </c>
      <c r="I37" s="10">
        <f t="shared" si="7"/>
        <v>0</v>
      </c>
      <c r="J37" s="9">
        <f t="shared" si="8"/>
        <v>0</v>
      </c>
      <c r="K37" s="12">
        <f t="shared" si="9"/>
        <v>0</v>
      </c>
      <c r="L37" s="30">
        <f t="shared" si="10"/>
        <v>-1.1100083000000041</v>
      </c>
      <c r="M37" s="31">
        <f t="shared" si="11"/>
        <v>0</v>
      </c>
      <c r="N37" s="30">
        <f t="shared" si="12"/>
        <v>-1.1100083000000041</v>
      </c>
      <c r="O37" s="10">
        <f t="shared" si="13"/>
        <v>0.40116314632834121</v>
      </c>
      <c r="P37" s="10">
        <f t="shared" si="14"/>
        <v>0</v>
      </c>
      <c r="Q37" s="10">
        <f t="shared" si="15"/>
        <v>0.41796871727228641</v>
      </c>
      <c r="R37" s="10">
        <f t="shared" si="16"/>
        <v>0</v>
      </c>
      <c r="S37" s="22">
        <f t="shared" si="17"/>
        <v>0.46410279498655282</v>
      </c>
      <c r="T37" s="10">
        <f t="shared" si="18"/>
        <v>0</v>
      </c>
      <c r="U37" s="22">
        <f t="shared" si="19"/>
        <v>0.56824944034060376</v>
      </c>
      <c r="V37" s="10">
        <f t="shared" si="20"/>
        <v>0</v>
      </c>
      <c r="W37" s="22"/>
      <c r="X37" s="20"/>
    </row>
    <row r="38" spans="1:24" ht="15.75" customHeight="1" x14ac:dyDescent="0.2">
      <c r="A38" s="8">
        <v>43880</v>
      </c>
      <c r="B38" s="32">
        <v>106.6537476</v>
      </c>
      <c r="C38" s="10">
        <f t="shared" si="1"/>
        <v>100.7336655</v>
      </c>
      <c r="D38" s="10">
        <f t="shared" si="2"/>
        <v>106.6537476</v>
      </c>
      <c r="E38" s="10">
        <f t="shared" si="3"/>
        <v>1</v>
      </c>
      <c r="F38" s="10">
        <f t="shared" si="4"/>
        <v>0</v>
      </c>
      <c r="G38" s="10">
        <f t="shared" si="5"/>
        <v>0</v>
      </c>
      <c r="H38" s="9">
        <f t="shared" si="6"/>
        <v>0</v>
      </c>
      <c r="I38" s="10">
        <f t="shared" si="7"/>
        <v>0</v>
      </c>
      <c r="J38" s="9">
        <f t="shared" si="8"/>
        <v>0</v>
      </c>
      <c r="K38" s="12">
        <f t="shared" si="9"/>
        <v>0</v>
      </c>
      <c r="L38" s="30">
        <f t="shared" si="10"/>
        <v>1.2487641000000025</v>
      </c>
      <c r="M38" s="31">
        <f t="shared" si="11"/>
        <v>1.2487641000000025</v>
      </c>
      <c r="N38" s="31">
        <f t="shared" si="12"/>
        <v>0</v>
      </c>
      <c r="O38" s="10">
        <f t="shared" si="13"/>
        <v>0.37575793686886555</v>
      </c>
      <c r="P38" s="10">
        <f t="shared" si="14"/>
        <v>0</v>
      </c>
      <c r="Q38" s="10">
        <f t="shared" si="15"/>
        <v>0.46975132651052692</v>
      </c>
      <c r="R38" s="10">
        <f t="shared" si="16"/>
        <v>0</v>
      </c>
      <c r="S38" s="22">
        <f t="shared" si="17"/>
        <v>0.54308119476614569</v>
      </c>
      <c r="T38" s="10">
        <f t="shared" si="18"/>
        <v>0</v>
      </c>
      <c r="U38" s="22">
        <f t="shared" si="19"/>
        <v>0.58992825374778457</v>
      </c>
      <c r="V38" s="10">
        <f t="shared" si="20"/>
        <v>0</v>
      </c>
      <c r="W38" s="22"/>
      <c r="X38" s="20"/>
    </row>
    <row r="39" spans="1:24" ht="15.75" customHeight="1" x14ac:dyDescent="0.2">
      <c r="A39" s="8">
        <v>43881</v>
      </c>
      <c r="B39" s="32">
        <v>104.849968</v>
      </c>
      <c r="C39" s="10">
        <f t="shared" si="1"/>
        <v>100.7336655</v>
      </c>
      <c r="D39" s="10">
        <f t="shared" si="2"/>
        <v>104.849968</v>
      </c>
      <c r="E39" s="10">
        <f t="shared" si="3"/>
        <v>1</v>
      </c>
      <c r="F39" s="10">
        <f t="shared" si="4"/>
        <v>0</v>
      </c>
      <c r="G39" s="10">
        <f t="shared" si="5"/>
        <v>0</v>
      </c>
      <c r="H39" s="9">
        <f t="shared" si="6"/>
        <v>0</v>
      </c>
      <c r="I39" s="10">
        <f t="shared" si="7"/>
        <v>0</v>
      </c>
      <c r="J39" s="9">
        <f t="shared" si="8"/>
        <v>0</v>
      </c>
      <c r="K39" s="12">
        <f t="shared" si="9"/>
        <v>0</v>
      </c>
      <c r="L39" s="30">
        <f t="shared" si="10"/>
        <v>-1.8037795999999986</v>
      </c>
      <c r="M39" s="31">
        <f t="shared" si="11"/>
        <v>0</v>
      </c>
      <c r="N39" s="30">
        <f t="shared" si="12"/>
        <v>-1.8037795999999986</v>
      </c>
      <c r="O39" s="10">
        <f t="shared" si="13"/>
        <v>0.49599944220339509</v>
      </c>
      <c r="P39" s="10">
        <f t="shared" si="14"/>
        <v>0</v>
      </c>
      <c r="Q39" s="10">
        <f t="shared" si="15"/>
        <v>0.33802805803348773</v>
      </c>
      <c r="R39" s="10">
        <f t="shared" si="16"/>
        <v>0</v>
      </c>
      <c r="S39" s="22">
        <f t="shared" si="17"/>
        <v>0.52525252988520443</v>
      </c>
      <c r="T39" s="10">
        <f t="shared" si="18"/>
        <v>0</v>
      </c>
      <c r="U39" s="22">
        <f t="shared" si="19"/>
        <v>0.55858313194350917</v>
      </c>
      <c r="V39" s="10">
        <f t="shared" si="20"/>
        <v>0</v>
      </c>
      <c r="W39" s="22"/>
      <c r="X39" s="20"/>
    </row>
    <row r="40" spans="1:24" ht="15.75" customHeight="1" x14ac:dyDescent="0.2">
      <c r="A40" s="8">
        <v>43882</v>
      </c>
      <c r="B40" s="32">
        <v>104.849968</v>
      </c>
      <c r="C40" s="10">
        <f t="shared" si="1"/>
        <v>100.7336655</v>
      </c>
      <c r="D40" s="10">
        <f t="shared" si="2"/>
        <v>104.849968</v>
      </c>
      <c r="E40" s="10">
        <f t="shared" si="3"/>
        <v>1</v>
      </c>
      <c r="F40" s="10">
        <f t="shared" si="4"/>
        <v>0</v>
      </c>
      <c r="G40" s="10">
        <f t="shared" si="5"/>
        <v>0</v>
      </c>
      <c r="H40" s="9">
        <f t="shared" si="6"/>
        <v>0</v>
      </c>
      <c r="I40" s="10">
        <f t="shared" si="7"/>
        <v>0</v>
      </c>
      <c r="J40" s="9">
        <f t="shared" si="8"/>
        <v>0</v>
      </c>
      <c r="K40" s="12">
        <f t="shared" si="9"/>
        <v>0</v>
      </c>
      <c r="L40" s="30">
        <f t="shared" si="10"/>
        <v>0</v>
      </c>
      <c r="M40" s="31">
        <f t="shared" si="11"/>
        <v>0</v>
      </c>
      <c r="N40" s="30">
        <f t="shared" si="12"/>
        <v>0</v>
      </c>
      <c r="O40" s="10">
        <f t="shared" si="13"/>
        <v>0.3297873343679078</v>
      </c>
      <c r="P40" s="10">
        <f t="shared" si="14"/>
        <v>0</v>
      </c>
      <c r="Q40" s="10">
        <f t="shared" si="15"/>
        <v>0.38554225163673073</v>
      </c>
      <c r="R40" s="10">
        <f t="shared" si="16"/>
        <v>0</v>
      </c>
      <c r="S40" s="22">
        <f t="shared" si="17"/>
        <v>0.48209364968563678</v>
      </c>
      <c r="T40" s="10">
        <f t="shared" si="18"/>
        <v>0</v>
      </c>
      <c r="U40" s="22">
        <f t="shared" si="19"/>
        <v>0.5436619531562219</v>
      </c>
      <c r="V40" s="10">
        <f t="shared" si="20"/>
        <v>0</v>
      </c>
      <c r="W40" s="22"/>
      <c r="X40" s="20"/>
    </row>
    <row r="41" spans="1:24" ht="15.75" customHeight="1" x14ac:dyDescent="0.2">
      <c r="A41" s="8">
        <v>43885</v>
      </c>
      <c r="B41" s="32">
        <v>102.1674347</v>
      </c>
      <c r="C41" s="10">
        <f t="shared" si="1"/>
        <v>100.7336655</v>
      </c>
      <c r="D41" s="10">
        <f t="shared" si="2"/>
        <v>102.1674347</v>
      </c>
      <c r="E41" s="10">
        <f t="shared" si="3"/>
        <v>1</v>
      </c>
      <c r="F41" s="10">
        <f t="shared" si="4"/>
        <v>0</v>
      </c>
      <c r="G41" s="10">
        <f t="shared" si="5"/>
        <v>0</v>
      </c>
      <c r="H41" s="9">
        <f t="shared" si="6"/>
        <v>0</v>
      </c>
      <c r="I41" s="10">
        <f t="shared" si="7"/>
        <v>0</v>
      </c>
      <c r="J41" s="9">
        <f t="shared" si="8"/>
        <v>0</v>
      </c>
      <c r="K41" s="12">
        <f t="shared" si="9"/>
        <v>0</v>
      </c>
      <c r="L41" s="30">
        <f t="shared" si="10"/>
        <v>-2.6825333000000029</v>
      </c>
      <c r="M41" s="31">
        <f t="shared" si="11"/>
        <v>0</v>
      </c>
      <c r="N41" s="30">
        <f t="shared" si="12"/>
        <v>-2.6825333000000029</v>
      </c>
      <c r="O41" s="10">
        <f t="shared" si="13"/>
        <v>0.18243221892355396</v>
      </c>
      <c r="P41" s="10">
        <f t="shared" si="14"/>
        <v>0</v>
      </c>
      <c r="Q41" s="10">
        <f t="shared" si="15"/>
        <v>0.31893686197024668</v>
      </c>
      <c r="R41" s="10">
        <f t="shared" si="16"/>
        <v>0</v>
      </c>
      <c r="S41" s="22">
        <f t="shared" si="17"/>
        <v>0.3526312543870776</v>
      </c>
      <c r="T41" s="10">
        <f t="shared" si="18"/>
        <v>1</v>
      </c>
      <c r="U41" s="22">
        <f t="shared" si="19"/>
        <v>0.4802721473695844</v>
      </c>
      <c r="V41" s="10">
        <f t="shared" si="20"/>
        <v>0</v>
      </c>
      <c r="W41" s="22"/>
      <c r="X41" s="20"/>
    </row>
    <row r="42" spans="1:24" ht="15.75" customHeight="1" x14ac:dyDescent="0.2">
      <c r="A42" s="8">
        <v>43886</v>
      </c>
      <c r="B42" s="32">
        <v>99.854911799999996</v>
      </c>
      <c r="C42" s="10">
        <f t="shared" si="1"/>
        <v>100.7336655</v>
      </c>
      <c r="D42" s="10">
        <f t="shared" si="2"/>
        <v>99.854911799999996</v>
      </c>
      <c r="E42" s="10">
        <f t="shared" si="3"/>
        <v>1</v>
      </c>
      <c r="F42" s="10">
        <f t="shared" si="4"/>
        <v>0</v>
      </c>
      <c r="G42" s="10">
        <f t="shared" si="5"/>
        <v>0</v>
      </c>
      <c r="H42" s="9">
        <f t="shared" si="6"/>
        <v>0</v>
      </c>
      <c r="I42" s="10">
        <f t="shared" si="7"/>
        <v>0</v>
      </c>
      <c r="J42" s="9">
        <f t="shared" si="8"/>
        <v>0</v>
      </c>
      <c r="K42" s="12">
        <f t="shared" si="9"/>
        <v>0</v>
      </c>
      <c r="L42" s="30">
        <f t="shared" si="10"/>
        <v>-2.3125229000000047</v>
      </c>
      <c r="M42" s="31">
        <f t="shared" si="11"/>
        <v>0</v>
      </c>
      <c r="N42" s="30">
        <f t="shared" si="12"/>
        <v>-2.3125229000000047</v>
      </c>
      <c r="O42" s="10">
        <f t="shared" si="13"/>
        <v>0.15517223961395013</v>
      </c>
      <c r="P42" s="10">
        <f t="shared" si="14"/>
        <v>0</v>
      </c>
      <c r="Q42" s="10">
        <f t="shared" si="15"/>
        <v>0.27745657772120014</v>
      </c>
      <c r="R42" s="10">
        <f t="shared" si="16"/>
        <v>0</v>
      </c>
      <c r="S42" s="22">
        <f t="shared" si="17"/>
        <v>0.30841131745130973</v>
      </c>
      <c r="T42" s="10">
        <f t="shared" si="18"/>
        <v>1</v>
      </c>
      <c r="U42" s="22">
        <f t="shared" si="19"/>
        <v>0.41463410239556875</v>
      </c>
      <c r="V42" s="10">
        <f t="shared" si="20"/>
        <v>0</v>
      </c>
      <c r="W42" s="22"/>
      <c r="X42" s="20"/>
    </row>
    <row r="43" spans="1:24" ht="15.75" customHeight="1" x14ac:dyDescent="0.2">
      <c r="A43" s="8">
        <v>43887</v>
      </c>
      <c r="B43" s="32">
        <v>98.976142879999998</v>
      </c>
      <c r="C43" s="10">
        <f t="shared" si="1"/>
        <v>100.7336655</v>
      </c>
      <c r="D43" s="10">
        <f t="shared" si="2"/>
        <v>98.976142879999998</v>
      </c>
      <c r="E43" s="10">
        <f t="shared" si="3"/>
        <v>1</v>
      </c>
      <c r="F43" s="10">
        <f t="shared" si="4"/>
        <v>0</v>
      </c>
      <c r="G43" s="10">
        <f t="shared" si="5"/>
        <v>0</v>
      </c>
      <c r="H43" s="9">
        <f t="shared" si="6"/>
        <v>0</v>
      </c>
      <c r="I43" s="10">
        <f t="shared" si="7"/>
        <v>0</v>
      </c>
      <c r="J43" s="9">
        <f t="shared" si="8"/>
        <v>0</v>
      </c>
      <c r="K43" s="12">
        <f t="shared" si="9"/>
        <v>0</v>
      </c>
      <c r="L43" s="30">
        <f t="shared" si="10"/>
        <v>-0.87876891999999884</v>
      </c>
      <c r="M43" s="30">
        <f t="shared" si="11"/>
        <v>0</v>
      </c>
      <c r="N43" s="31">
        <f t="shared" si="12"/>
        <v>-0.87876891999999884</v>
      </c>
      <c r="O43" s="10">
        <f t="shared" si="13"/>
        <v>0</v>
      </c>
      <c r="P43" s="10">
        <f t="shared" si="14"/>
        <v>1</v>
      </c>
      <c r="Q43" s="10">
        <f t="shared" si="15"/>
        <v>0.18731099895147357</v>
      </c>
      <c r="R43" s="10">
        <f t="shared" si="16"/>
        <v>0</v>
      </c>
      <c r="S43" s="22">
        <f t="shared" si="17"/>
        <v>0.23357645143859104</v>
      </c>
      <c r="T43" s="10">
        <f t="shared" si="18"/>
        <v>1</v>
      </c>
      <c r="U43" s="22">
        <f t="shared" si="19"/>
        <v>0.39381718013202588</v>
      </c>
      <c r="V43" s="10">
        <f t="shared" si="20"/>
        <v>0</v>
      </c>
      <c r="W43" s="22"/>
      <c r="X43" s="20"/>
    </row>
    <row r="44" spans="1:24" ht="15.75" customHeight="1" x14ac:dyDescent="0.2">
      <c r="A44" s="8">
        <v>43888</v>
      </c>
      <c r="B44" s="32">
        <v>94.76735687</v>
      </c>
      <c r="C44" s="10">
        <f t="shared" si="1"/>
        <v>100.7336655</v>
      </c>
      <c r="D44" s="10">
        <f t="shared" si="2"/>
        <v>94.76735687</v>
      </c>
      <c r="E44" s="10">
        <f t="shared" si="3"/>
        <v>1</v>
      </c>
      <c r="F44" s="10">
        <f t="shared" si="4"/>
        <v>0</v>
      </c>
      <c r="G44" s="10">
        <f t="shared" si="5"/>
        <v>0</v>
      </c>
      <c r="H44" s="9">
        <f t="shared" si="6"/>
        <v>0</v>
      </c>
      <c r="I44" s="10">
        <f t="shared" si="7"/>
        <v>0</v>
      </c>
      <c r="J44" s="9">
        <f t="shared" si="8"/>
        <v>0</v>
      </c>
      <c r="K44" s="12">
        <f t="shared" si="9"/>
        <v>0</v>
      </c>
      <c r="L44" s="30">
        <f t="shared" si="10"/>
        <v>-4.2087860099999972</v>
      </c>
      <c r="M44" s="31">
        <f t="shared" si="11"/>
        <v>0</v>
      </c>
      <c r="N44" s="30">
        <f t="shared" si="12"/>
        <v>-4.2087860099999972</v>
      </c>
      <c r="O44" s="10">
        <f t="shared" si="13"/>
        <v>0</v>
      </c>
      <c r="P44" s="10">
        <f t="shared" si="14"/>
        <v>1</v>
      </c>
      <c r="Q44" s="10">
        <f t="shared" si="15"/>
        <v>0.18075791513534525</v>
      </c>
      <c r="R44" s="10">
        <f t="shared" si="16"/>
        <v>0</v>
      </c>
      <c r="S44" s="22">
        <f t="shared" si="17"/>
        <v>0.20556746161716322</v>
      </c>
      <c r="T44" s="10">
        <f t="shared" si="18"/>
        <v>1</v>
      </c>
      <c r="U44" s="22">
        <f t="shared" si="19"/>
        <v>0.35174070300931765</v>
      </c>
      <c r="V44" s="10">
        <f t="shared" si="20"/>
        <v>0</v>
      </c>
      <c r="W44" s="22"/>
      <c r="X44" s="20"/>
    </row>
    <row r="45" spans="1:24" ht="15.75" customHeight="1" x14ac:dyDescent="0.2">
      <c r="A45" s="8">
        <v>43889</v>
      </c>
      <c r="B45" s="32">
        <v>91.779563899999999</v>
      </c>
      <c r="C45" s="10">
        <f t="shared" si="1"/>
        <v>100.7336655</v>
      </c>
      <c r="D45" s="10">
        <f t="shared" si="2"/>
        <v>91.779563899999999</v>
      </c>
      <c r="E45" s="10">
        <f t="shared" si="3"/>
        <v>1</v>
      </c>
      <c r="F45" s="10">
        <f t="shared" si="4"/>
        <v>0</v>
      </c>
      <c r="G45" s="10">
        <f t="shared" si="5"/>
        <v>0</v>
      </c>
      <c r="H45" s="9">
        <f t="shared" si="6"/>
        <v>0</v>
      </c>
      <c r="I45" s="10">
        <f t="shared" si="7"/>
        <v>0</v>
      </c>
      <c r="J45" s="9">
        <f t="shared" si="8"/>
        <v>0</v>
      </c>
      <c r="K45" s="12">
        <f t="shared" si="9"/>
        <v>0</v>
      </c>
      <c r="L45" s="30">
        <f t="shared" si="10"/>
        <v>-2.987792970000001</v>
      </c>
      <c r="M45" s="31">
        <f t="shared" si="11"/>
        <v>0</v>
      </c>
      <c r="N45" s="30">
        <f t="shared" si="12"/>
        <v>-2.987792970000001</v>
      </c>
      <c r="O45" s="10">
        <f t="shared" si="13"/>
        <v>0</v>
      </c>
      <c r="P45" s="10">
        <f t="shared" si="14"/>
        <v>1</v>
      </c>
      <c r="Q45" s="10">
        <f t="shared" si="15"/>
        <v>8.2315563532685501E-2</v>
      </c>
      <c r="R45" s="10">
        <f t="shared" si="16"/>
        <v>0</v>
      </c>
      <c r="S45" s="22">
        <f t="shared" si="17"/>
        <v>0.18264833828082128</v>
      </c>
      <c r="T45" s="10">
        <f t="shared" si="18"/>
        <v>1</v>
      </c>
      <c r="U45" s="22">
        <f t="shared" si="19"/>
        <v>0.30152487070410722</v>
      </c>
      <c r="V45" s="10">
        <f t="shared" si="20"/>
        <v>0</v>
      </c>
      <c r="W45" s="22"/>
      <c r="X45" s="20"/>
    </row>
    <row r="46" spans="1:24" ht="15.75" customHeight="1" x14ac:dyDescent="0.2">
      <c r="A46" s="8">
        <v>43892</v>
      </c>
      <c r="B46" s="32">
        <v>88.35700989</v>
      </c>
      <c r="C46" s="10">
        <f t="shared" si="1"/>
        <v>189.09067539</v>
      </c>
      <c r="D46" s="10">
        <f t="shared" si="2"/>
        <v>176.71401978</v>
      </c>
      <c r="E46" s="10">
        <f t="shared" si="3"/>
        <v>2</v>
      </c>
      <c r="F46" s="10">
        <f t="shared" si="4"/>
        <v>88.35700989</v>
      </c>
      <c r="G46" s="10">
        <f t="shared" si="5"/>
        <v>0</v>
      </c>
      <c r="H46" s="9">
        <f t="shared" si="6"/>
        <v>0</v>
      </c>
      <c r="I46" s="10">
        <f t="shared" si="7"/>
        <v>-2</v>
      </c>
      <c r="J46" s="9">
        <f t="shared" si="8"/>
        <v>-2</v>
      </c>
      <c r="K46" s="12">
        <f t="shared" si="9"/>
        <v>1</v>
      </c>
      <c r="L46" s="30">
        <f t="shared" si="10"/>
        <v>-3.4225540099999989</v>
      </c>
      <c r="M46" s="30">
        <f t="shared" si="11"/>
        <v>0</v>
      </c>
      <c r="N46" s="31">
        <f t="shared" si="12"/>
        <v>-3.4225540099999989</v>
      </c>
      <c r="O46" s="10">
        <f t="shared" si="13"/>
        <v>0</v>
      </c>
      <c r="P46" s="10">
        <f t="shared" si="14"/>
        <v>1</v>
      </c>
      <c r="Q46" s="10">
        <f t="shared" si="15"/>
        <v>6.045670590315922E-2</v>
      </c>
      <c r="R46" s="10">
        <f t="shared" si="16"/>
        <v>0</v>
      </c>
      <c r="S46" s="22">
        <f t="shared" si="17"/>
        <v>0.16145289657110762</v>
      </c>
      <c r="T46" s="10">
        <f t="shared" si="18"/>
        <v>1</v>
      </c>
      <c r="U46" s="22">
        <f t="shared" si="19"/>
        <v>0.26843474140689638</v>
      </c>
      <c r="V46" s="10">
        <f t="shared" si="20"/>
        <v>1</v>
      </c>
      <c r="W46" s="22"/>
      <c r="X46" s="20"/>
    </row>
    <row r="47" spans="1:24" ht="15.75" customHeight="1" x14ac:dyDescent="0.2">
      <c r="A47" s="8">
        <v>43893</v>
      </c>
      <c r="B47" s="32">
        <v>88.301528930000003</v>
      </c>
      <c r="C47" s="10">
        <f t="shared" si="1"/>
        <v>277.39220432000002</v>
      </c>
      <c r="D47" s="10">
        <f t="shared" si="2"/>
        <v>264.90458679</v>
      </c>
      <c r="E47" s="10">
        <f t="shared" si="3"/>
        <v>3</v>
      </c>
      <c r="F47" s="10">
        <f t="shared" si="4"/>
        <v>88.301528930000003</v>
      </c>
      <c r="G47" s="10">
        <f t="shared" si="5"/>
        <v>0</v>
      </c>
      <c r="H47" s="9">
        <f t="shared" si="6"/>
        <v>0</v>
      </c>
      <c r="I47" s="10">
        <f t="shared" si="7"/>
        <v>-4</v>
      </c>
      <c r="J47" s="9">
        <f t="shared" si="8"/>
        <v>-4</v>
      </c>
      <c r="K47" s="12">
        <f t="shared" si="9"/>
        <v>1</v>
      </c>
      <c r="L47" s="30">
        <f t="shared" si="10"/>
        <v>-5.5480959999997026E-2</v>
      </c>
      <c r="M47" s="30">
        <f t="shared" si="11"/>
        <v>0</v>
      </c>
      <c r="N47" s="31">
        <f t="shared" si="12"/>
        <v>-5.5480959999997026E-2</v>
      </c>
      <c r="O47" s="10">
        <f t="shared" si="13"/>
        <v>0</v>
      </c>
      <c r="P47" s="10">
        <f t="shared" si="14"/>
        <v>1</v>
      </c>
      <c r="Q47" s="10">
        <f t="shared" si="15"/>
        <v>6.3709259614843403E-2</v>
      </c>
      <c r="R47" s="10">
        <f t="shared" si="16"/>
        <v>0</v>
      </c>
      <c r="S47" s="22">
        <f t="shared" si="17"/>
        <v>0.11035950090005389</v>
      </c>
      <c r="T47" s="10">
        <f t="shared" si="18"/>
        <v>1</v>
      </c>
      <c r="U47" s="22">
        <f t="shared" si="19"/>
        <v>0.25931590918869923</v>
      </c>
      <c r="V47" s="10">
        <f t="shared" si="20"/>
        <v>1</v>
      </c>
      <c r="W47" s="22"/>
      <c r="X47" s="20"/>
    </row>
    <row r="48" spans="1:24" ht="15.75" customHeight="1" x14ac:dyDescent="0.2">
      <c r="A48" s="8">
        <v>43894</v>
      </c>
      <c r="B48" s="32">
        <v>88.486534120000002</v>
      </c>
      <c r="C48" s="10">
        <f t="shared" si="1"/>
        <v>365.87873844000001</v>
      </c>
      <c r="D48" s="10">
        <f t="shared" si="2"/>
        <v>353.94613648000001</v>
      </c>
      <c r="E48" s="10">
        <f t="shared" si="3"/>
        <v>4</v>
      </c>
      <c r="F48" s="10">
        <f t="shared" si="4"/>
        <v>88.486534120000002</v>
      </c>
      <c r="G48" s="10">
        <f t="shared" si="5"/>
        <v>0</v>
      </c>
      <c r="H48" s="9">
        <f t="shared" si="6"/>
        <v>0</v>
      </c>
      <c r="I48" s="10">
        <f t="shared" si="7"/>
        <v>-6</v>
      </c>
      <c r="J48" s="9">
        <f t="shared" si="8"/>
        <v>-6</v>
      </c>
      <c r="K48" s="12">
        <f t="shared" si="9"/>
        <v>1</v>
      </c>
      <c r="L48" s="30">
        <f t="shared" si="10"/>
        <v>0.18500518999999827</v>
      </c>
      <c r="M48" s="30">
        <f t="shared" si="11"/>
        <v>0.18500518999999827</v>
      </c>
      <c r="N48" s="31">
        <f t="shared" si="12"/>
        <v>0</v>
      </c>
      <c r="O48" s="10">
        <f t="shared" si="13"/>
        <v>1.7036066146975243E-2</v>
      </c>
      <c r="P48" s="10">
        <f t="shared" si="14"/>
        <v>1</v>
      </c>
      <c r="Q48" s="10">
        <f t="shared" si="15"/>
        <v>9.9801993759813332E-3</v>
      </c>
      <c r="R48" s="10">
        <f t="shared" si="16"/>
        <v>1</v>
      </c>
      <c r="S48" s="22">
        <f t="shared" si="17"/>
        <v>0.13557931219907773</v>
      </c>
      <c r="T48" s="10">
        <f t="shared" si="18"/>
        <v>1</v>
      </c>
      <c r="U48" s="22">
        <f t="shared" si="19"/>
        <v>0.26012216423396056</v>
      </c>
      <c r="V48" s="10">
        <f t="shared" si="20"/>
        <v>1</v>
      </c>
      <c r="W48" s="22"/>
      <c r="X48" s="20"/>
    </row>
    <row r="49" spans="1:24" ht="15.75" customHeight="1" x14ac:dyDescent="0.2">
      <c r="A49" s="8">
        <v>43895</v>
      </c>
      <c r="B49" s="32">
        <v>86.692008970000003</v>
      </c>
      <c r="C49" s="10">
        <f t="shared" si="1"/>
        <v>452.57074741000002</v>
      </c>
      <c r="D49" s="10">
        <f t="shared" si="2"/>
        <v>433.46004485000003</v>
      </c>
      <c r="E49" s="10">
        <f t="shared" si="3"/>
        <v>5</v>
      </c>
      <c r="F49" s="10">
        <f t="shared" si="4"/>
        <v>86.692008970000003</v>
      </c>
      <c r="G49" s="10">
        <f t="shared" si="5"/>
        <v>0</v>
      </c>
      <c r="H49" s="9">
        <f t="shared" si="6"/>
        <v>0</v>
      </c>
      <c r="I49" s="10">
        <f t="shared" si="7"/>
        <v>-8</v>
      </c>
      <c r="J49" s="9">
        <f t="shared" si="8"/>
        <v>-8</v>
      </c>
      <c r="K49" s="12">
        <f t="shared" si="9"/>
        <v>1</v>
      </c>
      <c r="L49" s="30">
        <f t="shared" si="10"/>
        <v>-1.7945251499999983</v>
      </c>
      <c r="M49" s="31">
        <f t="shared" si="11"/>
        <v>0</v>
      </c>
      <c r="N49" s="30">
        <f t="shared" si="12"/>
        <v>-1.7945251499999983</v>
      </c>
      <c r="O49" s="10">
        <f t="shared" si="13"/>
        <v>2.1906138717420809E-2</v>
      </c>
      <c r="P49" s="10">
        <f t="shared" si="14"/>
        <v>1</v>
      </c>
      <c r="Q49" s="10">
        <f t="shared" si="15"/>
        <v>9.9851843397445617E-3</v>
      </c>
      <c r="R49" s="10">
        <f t="shared" si="16"/>
        <v>1</v>
      </c>
      <c r="S49" s="22">
        <f t="shared" si="17"/>
        <v>7.0764468840352798E-2</v>
      </c>
      <c r="T49" s="10">
        <f t="shared" si="18"/>
        <v>1</v>
      </c>
      <c r="U49" s="22">
        <f t="shared" si="19"/>
        <v>0.23764084749588163</v>
      </c>
      <c r="V49" s="10">
        <f t="shared" si="20"/>
        <v>1</v>
      </c>
      <c r="W49" s="22"/>
      <c r="X49" s="20"/>
    </row>
    <row r="50" spans="1:24" ht="15.75" customHeight="1" x14ac:dyDescent="0.2">
      <c r="A50" s="8">
        <v>43896</v>
      </c>
      <c r="B50" s="32">
        <v>84.249977110000003</v>
      </c>
      <c r="C50" s="10">
        <f t="shared" si="1"/>
        <v>536.82072452</v>
      </c>
      <c r="D50" s="10">
        <f t="shared" si="2"/>
        <v>505.49986266000002</v>
      </c>
      <c r="E50" s="10">
        <f t="shared" si="3"/>
        <v>6</v>
      </c>
      <c r="F50" s="10">
        <f t="shared" si="4"/>
        <v>84.249977110000003</v>
      </c>
      <c r="G50" s="10">
        <f t="shared" si="5"/>
        <v>0</v>
      </c>
      <c r="H50" s="9">
        <f t="shared" si="6"/>
        <v>0</v>
      </c>
      <c r="I50" s="10">
        <f t="shared" si="7"/>
        <v>-10</v>
      </c>
      <c r="J50" s="9">
        <f t="shared" si="8"/>
        <v>-10</v>
      </c>
      <c r="K50" s="12">
        <f t="shared" si="9"/>
        <v>1</v>
      </c>
      <c r="L50" s="30">
        <f t="shared" si="10"/>
        <v>-2.4420318600000002</v>
      </c>
      <c r="M50" s="31">
        <f t="shared" si="11"/>
        <v>0</v>
      </c>
      <c r="N50" s="30">
        <f t="shared" si="12"/>
        <v>-2.4420318600000002</v>
      </c>
      <c r="O50" s="10">
        <f t="shared" si="13"/>
        <v>2.3419572671703515E-2</v>
      </c>
      <c r="P50" s="10">
        <f t="shared" si="14"/>
        <v>1</v>
      </c>
      <c r="Q50" s="10">
        <f t="shared" si="15"/>
        <v>8.8223738099944462E-3</v>
      </c>
      <c r="R50" s="10">
        <f t="shared" si="16"/>
        <v>1</v>
      </c>
      <c r="S50" s="22">
        <f t="shared" si="17"/>
        <v>5.7048294082855854E-2</v>
      </c>
      <c r="T50" s="10">
        <f t="shared" si="18"/>
        <v>1</v>
      </c>
      <c r="U50" s="22">
        <f t="shared" si="19"/>
        <v>0.21557857784249368</v>
      </c>
      <c r="V50" s="10">
        <f t="shared" si="20"/>
        <v>1</v>
      </c>
      <c r="W50" s="22"/>
      <c r="X50" s="20"/>
    </row>
    <row r="51" spans="1:24" ht="15.75" customHeight="1" x14ac:dyDescent="0.2">
      <c r="A51" s="8">
        <v>43899</v>
      </c>
      <c r="B51" s="32">
        <v>78.662910460000006</v>
      </c>
      <c r="C51" s="9">
        <f t="shared" si="1"/>
        <v>615.48363498000003</v>
      </c>
      <c r="D51" s="10">
        <f t="shared" si="2"/>
        <v>550.64037322000001</v>
      </c>
      <c r="E51" s="10">
        <f t="shared" si="3"/>
        <v>7</v>
      </c>
      <c r="F51" s="9">
        <f t="shared" si="4"/>
        <v>78.662910460000006</v>
      </c>
      <c r="G51" s="10">
        <f t="shared" si="5"/>
        <v>0</v>
      </c>
      <c r="H51" s="9">
        <f t="shared" si="6"/>
        <v>0</v>
      </c>
      <c r="I51" s="10">
        <f t="shared" si="7"/>
        <v>-12</v>
      </c>
      <c r="J51" s="9">
        <f t="shared" si="8"/>
        <v>-12</v>
      </c>
      <c r="K51" s="12">
        <f t="shared" si="9"/>
        <v>1</v>
      </c>
      <c r="L51" s="30">
        <f t="shared" si="10"/>
        <v>-5.587066649999997</v>
      </c>
      <c r="M51" s="31">
        <f t="shared" si="11"/>
        <v>0</v>
      </c>
      <c r="N51" s="30">
        <f t="shared" si="12"/>
        <v>-5.587066649999997</v>
      </c>
      <c r="O51" s="10">
        <f t="shared" si="13"/>
        <v>1.8382668064310242E-2</v>
      </c>
      <c r="P51" s="10">
        <f t="shared" si="14"/>
        <v>1</v>
      </c>
      <c r="Q51" s="10">
        <f t="shared" si="15"/>
        <v>7.7490595291024918E-3</v>
      </c>
      <c r="R51" s="10">
        <f t="shared" si="16"/>
        <v>1</v>
      </c>
      <c r="S51" s="22">
        <f t="shared" si="17"/>
        <v>4.842242810883586E-2</v>
      </c>
      <c r="T51" s="10">
        <f t="shared" si="18"/>
        <v>1</v>
      </c>
      <c r="U51" s="22">
        <f t="shared" si="19"/>
        <v>0.19589723950260274</v>
      </c>
      <c r="V51" s="10">
        <f t="shared" si="20"/>
        <v>1</v>
      </c>
      <c r="W51" s="22"/>
      <c r="X51" s="20"/>
    </row>
    <row r="52" spans="1:24" ht="15.75" customHeight="1" x14ac:dyDescent="0.2">
      <c r="A52" s="8">
        <v>43900</v>
      </c>
      <c r="B52" s="32">
        <v>76.720397950000006</v>
      </c>
      <c r="C52" s="9">
        <f t="shared" si="1"/>
        <v>692.20403293000004</v>
      </c>
      <c r="D52" s="10">
        <f t="shared" si="2"/>
        <v>613.76318360000005</v>
      </c>
      <c r="E52" s="10">
        <f t="shared" si="3"/>
        <v>8</v>
      </c>
      <c r="F52" s="9">
        <f t="shared" si="4"/>
        <v>76.720397950000006</v>
      </c>
      <c r="G52" s="10">
        <f t="shared" si="5"/>
        <v>0</v>
      </c>
      <c r="H52" s="9">
        <f t="shared" si="6"/>
        <v>0</v>
      </c>
      <c r="I52" s="10">
        <f t="shared" si="7"/>
        <v>-14</v>
      </c>
      <c r="J52" s="9">
        <f t="shared" si="8"/>
        <v>-14</v>
      </c>
      <c r="K52" s="12">
        <f t="shared" si="9"/>
        <v>1</v>
      </c>
      <c r="L52" s="30">
        <f t="shared" si="10"/>
        <v>-1.9425125100000002</v>
      </c>
      <c r="M52" s="31">
        <f t="shared" si="11"/>
        <v>0</v>
      </c>
      <c r="N52" s="31">
        <f t="shared" si="12"/>
        <v>-1.9425125100000002</v>
      </c>
      <c r="O52" s="10">
        <f t="shared" si="13"/>
        <v>1.5480127330700267E-2</v>
      </c>
      <c r="P52" s="10">
        <f t="shared" si="14"/>
        <v>1</v>
      </c>
      <c r="Q52" s="10">
        <f t="shared" si="15"/>
        <v>7.8710459394820253E-3</v>
      </c>
      <c r="R52" s="10">
        <f t="shared" si="16"/>
        <v>1</v>
      </c>
      <c r="S52" s="22">
        <f t="shared" si="17"/>
        <v>6.1051048404152262E-3</v>
      </c>
      <c r="T52" s="10">
        <f t="shared" si="18"/>
        <v>1</v>
      </c>
      <c r="U52" s="22">
        <f t="shared" si="19"/>
        <v>0.19216826501267592</v>
      </c>
      <c r="V52" s="10">
        <f t="shared" si="20"/>
        <v>1</v>
      </c>
      <c r="W52" s="22"/>
      <c r="X52" s="20"/>
    </row>
    <row r="53" spans="1:24" ht="15.75" customHeight="1" x14ac:dyDescent="0.2">
      <c r="A53" s="8">
        <v>43901</v>
      </c>
      <c r="B53" s="32">
        <v>75.573379520000003</v>
      </c>
      <c r="C53" s="9">
        <f t="shared" si="1"/>
        <v>767.77741245000004</v>
      </c>
      <c r="D53" s="10">
        <f t="shared" si="2"/>
        <v>680.16041568000003</v>
      </c>
      <c r="E53" s="10">
        <f t="shared" si="3"/>
        <v>9</v>
      </c>
      <c r="F53" s="9">
        <f t="shared" si="4"/>
        <v>75.573379520000003</v>
      </c>
      <c r="G53" s="10">
        <f t="shared" si="5"/>
        <v>0</v>
      </c>
      <c r="H53" s="9">
        <f t="shared" si="6"/>
        <v>0</v>
      </c>
      <c r="I53" s="10">
        <f t="shared" si="7"/>
        <v>-16</v>
      </c>
      <c r="J53" s="9">
        <f t="shared" si="8"/>
        <v>-16</v>
      </c>
      <c r="K53" s="12">
        <f t="shared" si="9"/>
        <v>1</v>
      </c>
      <c r="L53" s="30">
        <f t="shared" si="10"/>
        <v>-1.1470184300000028</v>
      </c>
      <c r="M53" s="31">
        <f t="shared" si="11"/>
        <v>0</v>
      </c>
      <c r="N53" s="30">
        <f t="shared" si="12"/>
        <v>-1.1470184300000028</v>
      </c>
      <c r="O53" s="10">
        <f t="shared" si="13"/>
        <v>0</v>
      </c>
      <c r="P53" s="10">
        <f t="shared" si="14"/>
        <v>1</v>
      </c>
      <c r="Q53" s="10">
        <f t="shared" si="15"/>
        <v>7.7822298745353867E-3</v>
      </c>
      <c r="R53" s="10">
        <f t="shared" si="16"/>
        <v>1</v>
      </c>
      <c r="S53" s="22">
        <f t="shared" si="17"/>
        <v>6.2403512414239302E-3</v>
      </c>
      <c r="T53" s="10">
        <f t="shared" si="18"/>
        <v>1</v>
      </c>
      <c r="U53" s="22">
        <f t="shared" si="19"/>
        <v>0.1932543476038866</v>
      </c>
      <c r="V53" s="10">
        <f t="shared" si="20"/>
        <v>1</v>
      </c>
      <c r="W53" s="22"/>
      <c r="X53" s="20"/>
    </row>
    <row r="54" spans="1:24" ht="15.75" customHeight="1" x14ac:dyDescent="0.2">
      <c r="A54" s="8">
        <v>43902</v>
      </c>
      <c r="B54" s="32">
        <v>66.804267879999998</v>
      </c>
      <c r="C54" s="9">
        <f t="shared" si="1"/>
        <v>834.58168033000004</v>
      </c>
      <c r="D54" s="10">
        <f t="shared" si="2"/>
        <v>668.04267879999998</v>
      </c>
      <c r="E54" s="10">
        <f t="shared" si="3"/>
        <v>10</v>
      </c>
      <c r="F54" s="9">
        <f t="shared" si="4"/>
        <v>66.804267879999998</v>
      </c>
      <c r="G54" s="10">
        <f t="shared" si="5"/>
        <v>0</v>
      </c>
      <c r="H54" s="9">
        <f t="shared" si="6"/>
        <v>0</v>
      </c>
      <c r="I54" s="10">
        <f t="shared" si="7"/>
        <v>-18</v>
      </c>
      <c r="J54" s="9">
        <f t="shared" si="8"/>
        <v>-18</v>
      </c>
      <c r="K54" s="12">
        <f t="shared" si="9"/>
        <v>1</v>
      </c>
      <c r="L54" s="30">
        <f t="shared" si="10"/>
        <v>-8.7691116400000055</v>
      </c>
      <c r="M54" s="31">
        <f t="shared" si="11"/>
        <v>0</v>
      </c>
      <c r="N54" s="30">
        <f t="shared" si="12"/>
        <v>-8.7691116400000055</v>
      </c>
      <c r="O54" s="10">
        <f t="shared" si="13"/>
        <v>0</v>
      </c>
      <c r="P54" s="10">
        <f t="shared" si="14"/>
        <v>1</v>
      </c>
      <c r="Q54" s="10">
        <f t="shared" si="15"/>
        <v>6.5296488599439189E-3</v>
      </c>
      <c r="R54" s="10">
        <f t="shared" si="16"/>
        <v>1</v>
      </c>
      <c r="S54" s="22">
        <f t="shared" si="17"/>
        <v>4.8158731829259869E-3</v>
      </c>
      <c r="T54" s="10">
        <f t="shared" si="18"/>
        <v>1</v>
      </c>
      <c r="U54" s="22">
        <f t="shared" si="19"/>
        <v>0.16924794856281386</v>
      </c>
      <c r="V54" s="10">
        <f t="shared" si="20"/>
        <v>1</v>
      </c>
      <c r="W54" s="22"/>
      <c r="X54" s="20"/>
    </row>
    <row r="55" spans="1:24" ht="15.75" customHeight="1" x14ac:dyDescent="0.2">
      <c r="A55" s="8">
        <v>43903</v>
      </c>
      <c r="B55" s="32">
        <v>64.565742490000005</v>
      </c>
      <c r="C55" s="9">
        <f t="shared" si="1"/>
        <v>899.14742282000009</v>
      </c>
      <c r="D55" s="10">
        <f t="shared" si="2"/>
        <v>710.22316739000007</v>
      </c>
      <c r="E55" s="10">
        <f t="shared" si="3"/>
        <v>11</v>
      </c>
      <c r="F55" s="9">
        <f t="shared" si="4"/>
        <v>64.565742490000005</v>
      </c>
      <c r="G55" s="10">
        <f t="shared" si="5"/>
        <v>0</v>
      </c>
      <c r="H55" s="9">
        <f t="shared" si="6"/>
        <v>0</v>
      </c>
      <c r="I55" s="10">
        <f t="shared" si="7"/>
        <v>-20</v>
      </c>
      <c r="J55" s="9">
        <f t="shared" si="8"/>
        <v>-20</v>
      </c>
      <c r="K55" s="12">
        <f t="shared" si="9"/>
        <v>1</v>
      </c>
      <c r="L55" s="30">
        <f t="shared" si="10"/>
        <v>-2.2385253899999924</v>
      </c>
      <c r="M55" s="31">
        <f t="shared" si="11"/>
        <v>0</v>
      </c>
      <c r="N55" s="30">
        <f t="shared" si="12"/>
        <v>-2.2385253899999924</v>
      </c>
      <c r="O55" s="10">
        <f t="shared" si="13"/>
        <v>0</v>
      </c>
      <c r="P55" s="10">
        <f t="shared" si="14"/>
        <v>1</v>
      </c>
      <c r="Q55" s="10">
        <f t="shared" si="15"/>
        <v>6.7070155955297152E-3</v>
      </c>
      <c r="R55" s="10">
        <f t="shared" si="16"/>
        <v>1</v>
      </c>
      <c r="S55" s="22">
        <f t="shared" si="17"/>
        <v>4.8721857957646636E-3</v>
      </c>
      <c r="T55" s="10">
        <f t="shared" si="18"/>
        <v>1</v>
      </c>
      <c r="U55" s="22">
        <f t="shared" si="19"/>
        <v>0.16627449845301134</v>
      </c>
      <c r="V55" s="10">
        <f t="shared" si="20"/>
        <v>1</v>
      </c>
      <c r="W55" s="22"/>
      <c r="X55" s="20"/>
    </row>
    <row r="56" spans="1:24" ht="15.75" customHeight="1" x14ac:dyDescent="0.2">
      <c r="A56" s="8">
        <v>43906</v>
      </c>
      <c r="B56" s="32">
        <v>57.961170199999998</v>
      </c>
      <c r="C56" s="9">
        <f t="shared" si="1"/>
        <v>957.10859302000006</v>
      </c>
      <c r="D56" s="10">
        <f t="shared" si="2"/>
        <v>695.53404239999998</v>
      </c>
      <c r="E56" s="10">
        <f t="shared" si="3"/>
        <v>12</v>
      </c>
      <c r="F56" s="9">
        <f t="shared" si="4"/>
        <v>57.961170199999998</v>
      </c>
      <c r="G56" s="10">
        <f t="shared" si="5"/>
        <v>0</v>
      </c>
      <c r="H56" s="9">
        <f t="shared" si="6"/>
        <v>0</v>
      </c>
      <c r="I56" s="10">
        <f t="shared" si="7"/>
        <v>-22</v>
      </c>
      <c r="J56" s="9">
        <f t="shared" si="8"/>
        <v>-22</v>
      </c>
      <c r="K56" s="12">
        <f t="shared" si="9"/>
        <v>1</v>
      </c>
      <c r="L56" s="30">
        <f t="shared" si="10"/>
        <v>-6.6045722900000072</v>
      </c>
      <c r="M56" s="31">
        <f t="shared" si="11"/>
        <v>0</v>
      </c>
      <c r="N56" s="30">
        <f t="shared" si="12"/>
        <v>-6.6045722900000072</v>
      </c>
      <c r="O56" s="10">
        <f t="shared" si="13"/>
        <v>0</v>
      </c>
      <c r="P56" s="10">
        <f t="shared" si="14"/>
        <v>1</v>
      </c>
      <c r="Q56" s="10">
        <f t="shared" si="15"/>
        <v>6.0133293758847951E-3</v>
      </c>
      <c r="R56" s="10">
        <f t="shared" si="16"/>
        <v>1</v>
      </c>
      <c r="S56" s="22">
        <f t="shared" si="17"/>
        <v>4.377396263529708E-3</v>
      </c>
      <c r="T56" s="10">
        <f t="shared" si="18"/>
        <v>1</v>
      </c>
      <c r="U56" s="22">
        <f t="shared" si="19"/>
        <v>0.12926054327628853</v>
      </c>
      <c r="V56" s="10">
        <f t="shared" si="20"/>
        <v>1</v>
      </c>
      <c r="W56" s="22"/>
      <c r="X56" s="20"/>
    </row>
    <row r="57" spans="1:24" ht="15.75" customHeight="1" x14ac:dyDescent="0.2">
      <c r="A57" s="8">
        <v>43907</v>
      </c>
      <c r="B57" s="32">
        <v>53.90962219</v>
      </c>
      <c r="C57" s="9">
        <f t="shared" si="1"/>
        <v>1011.0182152100001</v>
      </c>
      <c r="D57" s="10">
        <f t="shared" si="2"/>
        <v>700.82508846999997</v>
      </c>
      <c r="E57" s="10">
        <f t="shared" si="3"/>
        <v>13</v>
      </c>
      <c r="F57" s="9">
        <f t="shared" si="4"/>
        <v>53.90962219</v>
      </c>
      <c r="G57" s="10">
        <f t="shared" si="5"/>
        <v>0</v>
      </c>
      <c r="H57" s="9">
        <f t="shared" si="6"/>
        <v>0</v>
      </c>
      <c r="I57" s="10">
        <f t="shared" si="7"/>
        <v>-24</v>
      </c>
      <c r="J57" s="9">
        <f t="shared" si="8"/>
        <v>-24</v>
      </c>
      <c r="K57" s="12">
        <f t="shared" si="9"/>
        <v>1</v>
      </c>
      <c r="L57" s="30">
        <f t="shared" si="10"/>
        <v>-4.0515480099999976</v>
      </c>
      <c r="M57" s="31">
        <f t="shared" si="11"/>
        <v>0</v>
      </c>
      <c r="N57" s="30">
        <f t="shared" si="12"/>
        <v>-4.0515480099999976</v>
      </c>
      <c r="O57" s="10">
        <f t="shared" si="13"/>
        <v>0</v>
      </c>
      <c r="P57" s="10">
        <f t="shared" si="14"/>
        <v>1</v>
      </c>
      <c r="Q57" s="10">
        <f t="shared" si="15"/>
        <v>5.3220652175583541E-3</v>
      </c>
      <c r="R57" s="10">
        <f t="shared" si="16"/>
        <v>1</v>
      </c>
      <c r="S57" s="22">
        <f t="shared" si="17"/>
        <v>4.0717278727765843E-3</v>
      </c>
      <c r="T57" s="10">
        <f t="shared" si="18"/>
        <v>1</v>
      </c>
      <c r="U57" s="22">
        <f t="shared" si="19"/>
        <v>9.6409024163239404E-2</v>
      </c>
      <c r="V57" s="10">
        <f t="shared" si="20"/>
        <v>1</v>
      </c>
      <c r="W57" s="22"/>
      <c r="X57" s="20"/>
    </row>
    <row r="58" spans="1:24" ht="15.75" customHeight="1" x14ac:dyDescent="0.2">
      <c r="A58" s="8">
        <v>43908</v>
      </c>
      <c r="B58" s="32">
        <v>53.114116670000001</v>
      </c>
      <c r="C58" s="9">
        <f t="shared" si="1"/>
        <v>1064.13233188</v>
      </c>
      <c r="D58" s="10">
        <f t="shared" si="2"/>
        <v>743.59763338000005</v>
      </c>
      <c r="E58" s="10">
        <f t="shared" si="3"/>
        <v>14</v>
      </c>
      <c r="F58" s="9">
        <f t="shared" si="4"/>
        <v>53.114116670000001</v>
      </c>
      <c r="G58" s="10">
        <f t="shared" si="5"/>
        <v>0</v>
      </c>
      <c r="H58" s="9">
        <f t="shared" si="6"/>
        <v>0</v>
      </c>
      <c r="I58" s="10">
        <f t="shared" si="7"/>
        <v>-26</v>
      </c>
      <c r="J58" s="9">
        <f t="shared" si="8"/>
        <v>-26</v>
      </c>
      <c r="K58" s="12">
        <f t="shared" si="9"/>
        <v>1</v>
      </c>
      <c r="L58" s="30">
        <f t="shared" si="10"/>
        <v>-0.79550551999999897</v>
      </c>
      <c r="M58" s="30">
        <f t="shared" si="11"/>
        <v>0</v>
      </c>
      <c r="N58" s="31">
        <f t="shared" si="12"/>
        <v>-0.79550551999999897</v>
      </c>
      <c r="O58" s="10">
        <f t="shared" si="13"/>
        <v>0</v>
      </c>
      <c r="P58" s="10">
        <f t="shared" si="14"/>
        <v>1</v>
      </c>
      <c r="Q58" s="10">
        <f t="shared" si="15"/>
        <v>0</v>
      </c>
      <c r="R58" s="10">
        <f t="shared" si="16"/>
        <v>1</v>
      </c>
      <c r="S58" s="22">
        <f t="shared" si="17"/>
        <v>4.4024483457747376E-3</v>
      </c>
      <c r="T58" s="10">
        <f t="shared" si="18"/>
        <v>1</v>
      </c>
      <c r="U58" s="22">
        <f t="shared" si="19"/>
        <v>9.4013604382491872E-2</v>
      </c>
      <c r="V58" s="10">
        <f t="shared" si="20"/>
        <v>1</v>
      </c>
      <c r="W58" s="22"/>
      <c r="X58" s="20"/>
    </row>
    <row r="59" spans="1:24" ht="15.75" customHeight="1" x14ac:dyDescent="0.2">
      <c r="A59" s="8">
        <v>43909</v>
      </c>
      <c r="B59" s="32">
        <v>54.742137909999997</v>
      </c>
      <c r="C59" s="9">
        <f t="shared" si="1"/>
        <v>1118.8744697900001</v>
      </c>
      <c r="D59" s="10">
        <f t="shared" si="2"/>
        <v>821.13206864999995</v>
      </c>
      <c r="E59" s="10">
        <f t="shared" si="3"/>
        <v>15</v>
      </c>
      <c r="F59" s="9">
        <f t="shared" si="4"/>
        <v>54.742137909999997</v>
      </c>
      <c r="G59" s="10">
        <f t="shared" si="5"/>
        <v>0</v>
      </c>
      <c r="H59" s="9">
        <f t="shared" si="6"/>
        <v>0</v>
      </c>
      <c r="I59" s="10">
        <f t="shared" si="7"/>
        <v>-28</v>
      </c>
      <c r="J59" s="9">
        <f t="shared" si="8"/>
        <v>-28</v>
      </c>
      <c r="K59" s="12">
        <f t="shared" si="9"/>
        <v>1</v>
      </c>
      <c r="L59" s="30">
        <f t="shared" si="10"/>
        <v>1.6280212399999954</v>
      </c>
      <c r="M59" s="30">
        <f t="shared" si="11"/>
        <v>1.6280212399999954</v>
      </c>
      <c r="N59" s="31">
        <f t="shared" si="12"/>
        <v>0</v>
      </c>
      <c r="O59" s="10">
        <f t="shared" si="13"/>
        <v>0.10628038333645971</v>
      </c>
      <c r="P59" s="10">
        <f t="shared" si="14"/>
        <v>0</v>
      </c>
      <c r="Q59" s="10">
        <f t="shared" si="15"/>
        <v>4.6242834691685594E-2</v>
      </c>
      <c r="R59" s="10">
        <f t="shared" si="16"/>
        <v>1</v>
      </c>
      <c r="S59" s="22">
        <f t="shared" si="17"/>
        <v>4.4586112188972099E-2</v>
      </c>
      <c r="T59" s="10">
        <f t="shared" si="18"/>
        <v>1</v>
      </c>
      <c r="U59" s="22">
        <f t="shared" si="19"/>
        <v>9.3512268922895325E-2</v>
      </c>
      <c r="V59" s="10">
        <f t="shared" si="20"/>
        <v>1</v>
      </c>
      <c r="W59" s="22"/>
      <c r="X59" s="20"/>
    </row>
    <row r="60" spans="1:24" ht="15.75" customHeight="1" x14ac:dyDescent="0.2">
      <c r="A60" s="8">
        <v>43910</v>
      </c>
      <c r="B60" s="32">
        <v>61.143211360000002</v>
      </c>
      <c r="C60" s="9">
        <f t="shared" si="1"/>
        <v>1180.01768115</v>
      </c>
      <c r="D60" s="10">
        <f t="shared" si="2"/>
        <v>978.29138176000004</v>
      </c>
      <c r="E60" s="10">
        <f t="shared" si="3"/>
        <v>16</v>
      </c>
      <c r="F60" s="9">
        <f t="shared" si="4"/>
        <v>61.143211360000002</v>
      </c>
      <c r="G60" s="10">
        <f t="shared" si="5"/>
        <v>0</v>
      </c>
      <c r="H60" s="9">
        <f t="shared" si="6"/>
        <v>0</v>
      </c>
      <c r="I60" s="10">
        <f t="shared" si="7"/>
        <v>-30</v>
      </c>
      <c r="J60" s="9">
        <f t="shared" si="8"/>
        <v>-30</v>
      </c>
      <c r="K60" s="12">
        <f t="shared" si="9"/>
        <v>1</v>
      </c>
      <c r="L60" s="30">
        <f t="shared" si="10"/>
        <v>6.4010734500000055</v>
      </c>
      <c r="M60" s="30">
        <f t="shared" si="11"/>
        <v>6.4010734500000055</v>
      </c>
      <c r="N60" s="31">
        <f t="shared" si="12"/>
        <v>0</v>
      </c>
      <c r="O60" s="10">
        <f t="shared" si="13"/>
        <v>0.41215594083793972</v>
      </c>
      <c r="P60" s="10">
        <f t="shared" si="14"/>
        <v>0</v>
      </c>
      <c r="Q60" s="10">
        <f t="shared" si="15"/>
        <v>0.20500712086479034</v>
      </c>
      <c r="R60" s="10">
        <f t="shared" si="16"/>
        <v>0</v>
      </c>
      <c r="S60" s="22">
        <f t="shared" si="17"/>
        <v>0.18821548512553227</v>
      </c>
      <c r="T60" s="10">
        <f t="shared" si="18"/>
        <v>1</v>
      </c>
      <c r="U60" s="22">
        <f t="shared" si="19"/>
        <v>0.17660730542316305</v>
      </c>
      <c r="V60" s="10">
        <f t="shared" si="20"/>
        <v>1</v>
      </c>
      <c r="W60" s="22"/>
      <c r="X60" s="20"/>
    </row>
    <row r="61" spans="1:24" ht="15.75" customHeight="1" x14ac:dyDescent="0.2">
      <c r="A61" s="8">
        <v>43913</v>
      </c>
      <c r="B61" s="32">
        <v>59.552188870000002</v>
      </c>
      <c r="C61" s="9">
        <f t="shared" si="1"/>
        <v>1239.5698700200001</v>
      </c>
      <c r="D61" s="10">
        <f t="shared" si="2"/>
        <v>1012.38721079</v>
      </c>
      <c r="E61" s="10">
        <f t="shared" si="3"/>
        <v>17</v>
      </c>
      <c r="F61" s="9">
        <f t="shared" si="4"/>
        <v>59.552188870000002</v>
      </c>
      <c r="G61" s="10">
        <f t="shared" si="5"/>
        <v>0</v>
      </c>
      <c r="H61" s="9">
        <f t="shared" si="6"/>
        <v>0</v>
      </c>
      <c r="I61" s="10">
        <f t="shared" si="7"/>
        <v>-32</v>
      </c>
      <c r="J61" s="9">
        <f t="shared" si="8"/>
        <v>-32</v>
      </c>
      <c r="K61" s="12">
        <f t="shared" si="9"/>
        <v>1</v>
      </c>
      <c r="L61" s="30">
        <f t="shared" si="10"/>
        <v>-1.5910224900000003</v>
      </c>
      <c r="M61" s="31">
        <f t="shared" si="11"/>
        <v>0</v>
      </c>
      <c r="N61" s="30">
        <f t="shared" si="12"/>
        <v>-1.5910224900000003</v>
      </c>
      <c r="O61" s="10">
        <f t="shared" si="13"/>
        <v>0.55498720869106288</v>
      </c>
      <c r="P61" s="10">
        <f t="shared" si="14"/>
        <v>0</v>
      </c>
      <c r="Q61" s="10">
        <f t="shared" si="15"/>
        <v>0.22830091886692275</v>
      </c>
      <c r="R61" s="10">
        <f t="shared" si="16"/>
        <v>0</v>
      </c>
      <c r="S61" s="22">
        <f t="shared" si="17"/>
        <v>0.18181822013166893</v>
      </c>
      <c r="T61" s="10">
        <f t="shared" si="18"/>
        <v>1</v>
      </c>
      <c r="U61" s="22">
        <f t="shared" si="19"/>
        <v>0.17342800787802207</v>
      </c>
      <c r="V61" s="10">
        <f t="shared" si="20"/>
        <v>1</v>
      </c>
      <c r="W61" s="22"/>
      <c r="X61" s="20"/>
    </row>
    <row r="62" spans="1:24" ht="15.75" customHeight="1" x14ac:dyDescent="0.2">
      <c r="A62" s="8">
        <v>43914</v>
      </c>
      <c r="B62" s="32">
        <v>66.563774109999997</v>
      </c>
      <c r="C62" s="9">
        <f t="shared" si="1"/>
        <v>1306.13364413</v>
      </c>
      <c r="D62" s="10">
        <f t="shared" si="2"/>
        <v>1198.1479339799998</v>
      </c>
      <c r="E62" s="10">
        <f t="shared" si="3"/>
        <v>18</v>
      </c>
      <c r="F62" s="9">
        <f t="shared" si="4"/>
        <v>66.563774109999997</v>
      </c>
      <c r="G62" s="10">
        <f t="shared" si="5"/>
        <v>0</v>
      </c>
      <c r="H62" s="9">
        <f t="shared" si="6"/>
        <v>0</v>
      </c>
      <c r="I62" s="10">
        <f t="shared" si="7"/>
        <v>-34</v>
      </c>
      <c r="J62" s="9">
        <f t="shared" si="8"/>
        <v>-34</v>
      </c>
      <c r="K62" s="12">
        <f t="shared" si="9"/>
        <v>1</v>
      </c>
      <c r="L62" s="30">
        <f t="shared" si="10"/>
        <v>7.0115852399999952</v>
      </c>
      <c r="M62" s="30">
        <f t="shared" si="11"/>
        <v>7.0115852399999952</v>
      </c>
      <c r="N62" s="31">
        <f t="shared" si="12"/>
        <v>0</v>
      </c>
      <c r="O62" s="10">
        <f t="shared" si="13"/>
        <v>0.8630573515725205</v>
      </c>
      <c r="P62" s="10">
        <f t="shared" si="14"/>
        <v>0</v>
      </c>
      <c r="Q62" s="10">
        <f t="shared" si="15"/>
        <v>0.37379308173436127</v>
      </c>
      <c r="R62" s="10">
        <f t="shared" si="16"/>
        <v>0</v>
      </c>
      <c r="S62" s="22">
        <f t="shared" si="17"/>
        <v>0.28922093033395657</v>
      </c>
      <c r="T62" s="10">
        <f t="shared" si="18"/>
        <v>1</v>
      </c>
      <c r="U62" s="22">
        <f t="shared" si="19"/>
        <v>0.24660715460117907</v>
      </c>
      <c r="V62" s="10">
        <f t="shared" si="20"/>
        <v>1</v>
      </c>
      <c r="W62" s="22"/>
      <c r="X62" s="20"/>
    </row>
    <row r="63" spans="1:24" ht="15.75" customHeight="1" x14ac:dyDescent="0.2">
      <c r="A63" s="8">
        <v>43915</v>
      </c>
      <c r="B63" s="32">
        <v>67.100280760000004</v>
      </c>
      <c r="C63" s="9">
        <f t="shared" si="1"/>
        <v>1373.23392489</v>
      </c>
      <c r="D63" s="10">
        <f t="shared" si="2"/>
        <v>1274.9053344400002</v>
      </c>
      <c r="E63" s="10">
        <f t="shared" si="3"/>
        <v>19</v>
      </c>
      <c r="F63" s="9">
        <f t="shared" si="4"/>
        <v>67.100280760000004</v>
      </c>
      <c r="G63" s="10">
        <f t="shared" si="5"/>
        <v>0</v>
      </c>
      <c r="H63" s="9">
        <f t="shared" si="6"/>
        <v>0</v>
      </c>
      <c r="I63" s="10">
        <f t="shared" si="7"/>
        <v>-36</v>
      </c>
      <c r="J63" s="9">
        <f t="shared" si="8"/>
        <v>-36</v>
      </c>
      <c r="K63" s="12">
        <f t="shared" si="9"/>
        <v>1</v>
      </c>
      <c r="L63" s="30">
        <f t="shared" si="10"/>
        <v>0.53650665000000686</v>
      </c>
      <c r="M63" s="31">
        <f t="shared" si="11"/>
        <v>0.53650665000000686</v>
      </c>
      <c r="N63" s="30">
        <f t="shared" si="12"/>
        <v>0</v>
      </c>
      <c r="O63" s="10">
        <f t="shared" si="13"/>
        <v>0.90732740476814333</v>
      </c>
      <c r="P63" s="10">
        <f t="shared" si="14"/>
        <v>0</v>
      </c>
      <c r="Q63" s="10">
        <f t="shared" si="15"/>
        <v>0.39309059663072249</v>
      </c>
      <c r="R63" s="10">
        <f t="shared" si="16"/>
        <v>0</v>
      </c>
      <c r="S63" s="22">
        <f t="shared" si="17"/>
        <v>0.30696321804947363</v>
      </c>
      <c r="T63" s="10">
        <f t="shared" si="18"/>
        <v>1</v>
      </c>
      <c r="U63" s="22">
        <f t="shared" si="19"/>
        <v>0.23669060949662646</v>
      </c>
      <c r="V63" s="10">
        <f t="shared" si="20"/>
        <v>1</v>
      </c>
      <c r="W63" s="22">
        <f t="shared" ref="W63:W317" si="21">SUM(M4:M63)/(SUM(M4:M63)-SUM(N4:N63))</f>
        <v>0.34332993968676095</v>
      </c>
      <c r="X63" s="10">
        <f t="shared" ref="X63:X317" si="22">IF(W63&lt;X$2,1,IF(W63&gt;(1-X$2),-1,0))</f>
        <v>1</v>
      </c>
    </row>
    <row r="64" spans="1:24" ht="15.75" customHeight="1" x14ac:dyDescent="0.2">
      <c r="A64" s="8">
        <v>43916</v>
      </c>
      <c r="B64" s="32">
        <v>73.260856630000006</v>
      </c>
      <c r="C64" s="9">
        <f t="shared" si="1"/>
        <v>1373.23392489</v>
      </c>
      <c r="D64" s="10">
        <f t="shared" si="2"/>
        <v>1391.9562759700002</v>
      </c>
      <c r="E64" s="10">
        <f t="shared" si="3"/>
        <v>19</v>
      </c>
      <c r="F64" s="9">
        <f t="shared" si="4"/>
        <v>0</v>
      </c>
      <c r="G64" s="10">
        <f t="shared" si="5"/>
        <v>0</v>
      </c>
      <c r="H64" s="9">
        <f t="shared" si="6"/>
        <v>0</v>
      </c>
      <c r="I64" s="10">
        <f t="shared" si="7"/>
        <v>-36</v>
      </c>
      <c r="J64" s="9">
        <f t="shared" si="8"/>
        <v>-36</v>
      </c>
      <c r="K64" s="12">
        <f t="shared" si="9"/>
        <v>0</v>
      </c>
      <c r="L64" s="30">
        <f t="shared" si="10"/>
        <v>6.1605758700000024</v>
      </c>
      <c r="M64" s="30">
        <f t="shared" si="11"/>
        <v>6.1605758700000024</v>
      </c>
      <c r="N64" s="31">
        <f t="shared" si="12"/>
        <v>0</v>
      </c>
      <c r="O64" s="10">
        <f t="shared" si="13"/>
        <v>0.9266835715095133</v>
      </c>
      <c r="P64" s="10">
        <f t="shared" si="14"/>
        <v>0</v>
      </c>
      <c r="Q64" s="10">
        <f t="shared" si="15"/>
        <v>0.58720656806340998</v>
      </c>
      <c r="R64" s="10">
        <f t="shared" si="16"/>
        <v>0</v>
      </c>
      <c r="S64" s="22">
        <f t="shared" si="17"/>
        <v>0.39911693720459512</v>
      </c>
      <c r="T64" s="10">
        <f t="shared" si="18"/>
        <v>1</v>
      </c>
      <c r="U64" s="22">
        <f t="shared" si="19"/>
        <v>0.30523922731992847</v>
      </c>
      <c r="V64" s="10">
        <f t="shared" si="20"/>
        <v>0</v>
      </c>
      <c r="W64" s="22">
        <f t="shared" si="21"/>
        <v>0.36789714378363964</v>
      </c>
      <c r="X64" s="10">
        <f t="shared" si="22"/>
        <v>0</v>
      </c>
    </row>
    <row r="65" spans="1:24" ht="15.75" customHeight="1" x14ac:dyDescent="0.2">
      <c r="A65" s="8">
        <v>43917</v>
      </c>
      <c r="B65" s="32">
        <v>72.150840759999994</v>
      </c>
      <c r="C65" s="9">
        <f t="shared" si="1"/>
        <v>1445.38476565</v>
      </c>
      <c r="D65" s="10">
        <f t="shared" si="2"/>
        <v>1443.0168151999999</v>
      </c>
      <c r="E65" s="10">
        <f t="shared" si="3"/>
        <v>20</v>
      </c>
      <c r="F65" s="9">
        <f t="shared" si="4"/>
        <v>72.150840759999994</v>
      </c>
      <c r="G65" s="10">
        <f t="shared" si="5"/>
        <v>0</v>
      </c>
      <c r="H65" s="9">
        <f t="shared" si="6"/>
        <v>0</v>
      </c>
      <c r="I65" s="10">
        <f t="shared" si="7"/>
        <v>-38</v>
      </c>
      <c r="J65" s="9">
        <f t="shared" si="8"/>
        <v>-38</v>
      </c>
      <c r="K65" s="12">
        <f t="shared" si="9"/>
        <v>1</v>
      </c>
      <c r="L65" s="30">
        <f t="shared" si="10"/>
        <v>-1.1100158700000122</v>
      </c>
      <c r="M65" s="30">
        <f t="shared" si="11"/>
        <v>0</v>
      </c>
      <c r="N65" s="31">
        <f t="shared" si="12"/>
        <v>-1.1100158700000122</v>
      </c>
      <c r="O65" s="10">
        <f t="shared" si="13"/>
        <v>0.83539995535276479</v>
      </c>
      <c r="P65" s="10">
        <f t="shared" si="14"/>
        <v>0</v>
      </c>
      <c r="Q65" s="10">
        <f t="shared" si="15"/>
        <v>0.60567021601882787</v>
      </c>
      <c r="R65" s="10">
        <f t="shared" si="16"/>
        <v>0</v>
      </c>
      <c r="S65" s="22">
        <f t="shared" si="17"/>
        <v>0.43486314202444132</v>
      </c>
      <c r="T65" s="10">
        <f t="shared" si="18"/>
        <v>0</v>
      </c>
      <c r="U65" s="22">
        <f t="shared" si="19"/>
        <v>0.28873650668563955</v>
      </c>
      <c r="V65" s="10">
        <f t="shared" si="20"/>
        <v>1</v>
      </c>
      <c r="W65" s="22">
        <f t="shared" si="21"/>
        <v>0.36374846849180303</v>
      </c>
      <c r="X65" s="10">
        <f t="shared" si="22"/>
        <v>0</v>
      </c>
    </row>
    <row r="66" spans="1:24" ht="15.75" customHeight="1" x14ac:dyDescent="0.2">
      <c r="A66" s="8">
        <v>43920</v>
      </c>
      <c r="B66" s="32">
        <v>72.150840759999994</v>
      </c>
      <c r="C66" s="9">
        <f t="shared" si="1"/>
        <v>1517.5356064099999</v>
      </c>
      <c r="D66" s="10">
        <f t="shared" si="2"/>
        <v>1515.1676559599998</v>
      </c>
      <c r="E66" s="10">
        <f t="shared" si="3"/>
        <v>21</v>
      </c>
      <c r="F66" s="9">
        <f t="shared" si="4"/>
        <v>72.150840759999994</v>
      </c>
      <c r="G66" s="10">
        <f t="shared" si="5"/>
        <v>0</v>
      </c>
      <c r="H66" s="9">
        <f t="shared" si="6"/>
        <v>0</v>
      </c>
      <c r="I66" s="10">
        <f t="shared" si="7"/>
        <v>-40</v>
      </c>
      <c r="J66" s="9">
        <f t="shared" si="8"/>
        <v>-40</v>
      </c>
      <c r="K66" s="12">
        <f t="shared" si="9"/>
        <v>1</v>
      </c>
      <c r="L66" s="30">
        <f t="shared" si="10"/>
        <v>0</v>
      </c>
      <c r="M66" s="30">
        <f t="shared" si="11"/>
        <v>0</v>
      </c>
      <c r="N66" s="31">
        <f t="shared" si="12"/>
        <v>0</v>
      </c>
      <c r="O66" s="10">
        <f t="shared" si="13"/>
        <v>0.92509349023736387</v>
      </c>
      <c r="P66" s="10">
        <f t="shared" si="14"/>
        <v>0</v>
      </c>
      <c r="Q66" s="10">
        <f t="shared" si="15"/>
        <v>0.74226150952029879</v>
      </c>
      <c r="R66" s="10">
        <f t="shared" si="16"/>
        <v>0</v>
      </c>
      <c r="S66" s="22">
        <f t="shared" si="17"/>
        <v>0.45244510997566695</v>
      </c>
      <c r="T66" s="10">
        <f t="shared" si="18"/>
        <v>0</v>
      </c>
      <c r="U66" s="22">
        <f t="shared" si="19"/>
        <v>0.28710607692027185</v>
      </c>
      <c r="V66" s="10">
        <f t="shared" si="20"/>
        <v>1</v>
      </c>
      <c r="W66" s="22">
        <f t="shared" si="21"/>
        <v>0.36936562958062574</v>
      </c>
      <c r="X66" s="10">
        <f t="shared" si="22"/>
        <v>0</v>
      </c>
    </row>
    <row r="67" spans="1:24" ht="15.75" customHeight="1" x14ac:dyDescent="0.2">
      <c r="A67" s="8">
        <v>43921</v>
      </c>
      <c r="B67" s="32">
        <v>71.225822449999995</v>
      </c>
      <c r="C67" s="9">
        <f t="shared" si="1"/>
        <v>1588.7614288599998</v>
      </c>
      <c r="D67" s="10">
        <f t="shared" si="2"/>
        <v>1566.9680939</v>
      </c>
      <c r="E67" s="10">
        <f t="shared" si="3"/>
        <v>22</v>
      </c>
      <c r="F67" s="9">
        <f t="shared" si="4"/>
        <v>71.225822449999995</v>
      </c>
      <c r="G67" s="10">
        <f t="shared" si="5"/>
        <v>0</v>
      </c>
      <c r="H67" s="9">
        <f t="shared" si="6"/>
        <v>0</v>
      </c>
      <c r="I67" s="10">
        <f t="shared" si="7"/>
        <v>-42</v>
      </c>
      <c r="J67" s="9">
        <f t="shared" si="8"/>
        <v>-42</v>
      </c>
      <c r="K67" s="12">
        <f t="shared" si="9"/>
        <v>1</v>
      </c>
      <c r="L67" s="30">
        <f t="shared" si="10"/>
        <v>-0.92501830999999868</v>
      </c>
      <c r="M67" s="30">
        <f t="shared" si="11"/>
        <v>0</v>
      </c>
      <c r="N67" s="31">
        <f t="shared" si="12"/>
        <v>-0.92501830999999868</v>
      </c>
      <c r="O67" s="10">
        <f t="shared" si="13"/>
        <v>0.7669483528546972</v>
      </c>
      <c r="P67" s="10">
        <f t="shared" si="14"/>
        <v>0</v>
      </c>
      <c r="Q67" s="10">
        <f t="shared" si="15"/>
        <v>0.83097567498974978</v>
      </c>
      <c r="R67" s="10">
        <f t="shared" si="16"/>
        <v>0</v>
      </c>
      <c r="S67" s="22">
        <f t="shared" si="17"/>
        <v>0.4545454110137937</v>
      </c>
      <c r="T67" s="10">
        <f t="shared" si="18"/>
        <v>0</v>
      </c>
      <c r="U67" s="22">
        <f t="shared" si="19"/>
        <v>0.28776566811522986</v>
      </c>
      <c r="V67" s="10">
        <f t="shared" si="20"/>
        <v>1</v>
      </c>
      <c r="W67" s="22">
        <f t="shared" si="21"/>
        <v>0.36604555075431272</v>
      </c>
      <c r="X67" s="10">
        <f t="shared" si="22"/>
        <v>0</v>
      </c>
    </row>
    <row r="68" spans="1:24" ht="15.75" customHeight="1" x14ac:dyDescent="0.2">
      <c r="A68" s="8">
        <v>43922</v>
      </c>
      <c r="B68" s="32">
        <v>68.099296570000007</v>
      </c>
      <c r="C68" s="9">
        <f t="shared" si="1"/>
        <v>1656.8607254299998</v>
      </c>
      <c r="D68" s="10">
        <f t="shared" si="2"/>
        <v>1566.2838211100002</v>
      </c>
      <c r="E68" s="10">
        <f t="shared" si="3"/>
        <v>23</v>
      </c>
      <c r="F68" s="9">
        <f t="shared" si="4"/>
        <v>68.099296570000007</v>
      </c>
      <c r="G68" s="10">
        <f t="shared" si="5"/>
        <v>0</v>
      </c>
      <c r="H68" s="9">
        <f t="shared" si="6"/>
        <v>0</v>
      </c>
      <c r="I68" s="10">
        <f t="shared" si="7"/>
        <v>-44</v>
      </c>
      <c r="J68" s="9">
        <f t="shared" si="8"/>
        <v>-44</v>
      </c>
      <c r="K68" s="12">
        <f t="shared" si="9"/>
        <v>1</v>
      </c>
      <c r="L68" s="30">
        <f t="shared" si="10"/>
        <v>-3.1265258799999884</v>
      </c>
      <c r="M68" s="31">
        <f t="shared" si="11"/>
        <v>0</v>
      </c>
      <c r="N68" s="30">
        <f t="shared" si="12"/>
        <v>-3.1265258799999884</v>
      </c>
      <c r="O68" s="10">
        <f t="shared" si="13"/>
        <v>0.54411781558605621</v>
      </c>
      <c r="P68" s="10">
        <f t="shared" si="14"/>
        <v>0</v>
      </c>
      <c r="Q68" s="10">
        <f t="shared" si="15"/>
        <v>0.76298698559108358</v>
      </c>
      <c r="R68" s="10">
        <f t="shared" si="16"/>
        <v>0</v>
      </c>
      <c r="S68" s="22">
        <f t="shared" si="17"/>
        <v>0.51535103669184656</v>
      </c>
      <c r="T68" s="10">
        <f t="shared" si="18"/>
        <v>0</v>
      </c>
      <c r="U68" s="22">
        <f t="shared" si="19"/>
        <v>0.26605304954206616</v>
      </c>
      <c r="V68" s="10">
        <f t="shared" si="20"/>
        <v>1</v>
      </c>
      <c r="W68" s="22">
        <f t="shared" si="21"/>
        <v>0.35694100580531207</v>
      </c>
      <c r="X68" s="10">
        <f t="shared" si="22"/>
        <v>0</v>
      </c>
    </row>
    <row r="69" spans="1:24" ht="15.75" customHeight="1" x14ac:dyDescent="0.2">
      <c r="A69" s="8">
        <v>43923</v>
      </c>
      <c r="B69" s="32">
        <v>65.02825928</v>
      </c>
      <c r="C69" s="9">
        <f t="shared" si="1"/>
        <v>1721.8889847099997</v>
      </c>
      <c r="D69" s="10">
        <f t="shared" si="2"/>
        <v>1560.6782227200001</v>
      </c>
      <c r="E69" s="10">
        <f t="shared" si="3"/>
        <v>24</v>
      </c>
      <c r="F69" s="9">
        <f t="shared" si="4"/>
        <v>65.02825928</v>
      </c>
      <c r="G69" s="10">
        <f t="shared" si="5"/>
        <v>0</v>
      </c>
      <c r="H69" s="9">
        <f t="shared" si="6"/>
        <v>0</v>
      </c>
      <c r="I69" s="10">
        <f t="shared" si="7"/>
        <v>-46</v>
      </c>
      <c r="J69" s="9">
        <f t="shared" si="8"/>
        <v>-46</v>
      </c>
      <c r="K69" s="12">
        <f t="shared" si="9"/>
        <v>1</v>
      </c>
      <c r="L69" s="30">
        <f t="shared" si="10"/>
        <v>-3.0710372900000067</v>
      </c>
      <c r="M69" s="31">
        <f t="shared" si="11"/>
        <v>0</v>
      </c>
      <c r="N69" s="30">
        <f t="shared" si="12"/>
        <v>-3.0710372900000067</v>
      </c>
      <c r="O69" s="10">
        <f t="shared" si="13"/>
        <v>0</v>
      </c>
      <c r="P69" s="10">
        <f t="shared" si="14"/>
        <v>1</v>
      </c>
      <c r="Q69" s="10">
        <f t="shared" si="15"/>
        <v>0.67181701301130692</v>
      </c>
      <c r="R69" s="10">
        <f t="shared" si="16"/>
        <v>0</v>
      </c>
      <c r="S69" s="22">
        <f t="shared" si="17"/>
        <v>0.50537647574911726</v>
      </c>
      <c r="T69" s="10">
        <f t="shared" si="18"/>
        <v>0</v>
      </c>
      <c r="U69" s="22">
        <f t="shared" si="19"/>
        <v>0.26202330316987615</v>
      </c>
      <c r="V69" s="10">
        <f t="shared" si="20"/>
        <v>1</v>
      </c>
      <c r="W69" s="22">
        <f t="shared" si="21"/>
        <v>0.34762095352467148</v>
      </c>
      <c r="X69" s="10">
        <f t="shared" si="22"/>
        <v>1</v>
      </c>
    </row>
    <row r="70" spans="1:24" ht="15.75" customHeight="1" x14ac:dyDescent="0.2">
      <c r="A70" s="8">
        <v>43924</v>
      </c>
      <c r="B70" s="32">
        <v>62.456718440000003</v>
      </c>
      <c r="C70" s="9">
        <f t="shared" si="1"/>
        <v>1784.3457031499997</v>
      </c>
      <c r="D70" s="10">
        <f t="shared" si="2"/>
        <v>1561.4179610000001</v>
      </c>
      <c r="E70" s="10">
        <f t="shared" si="3"/>
        <v>25</v>
      </c>
      <c r="F70" s="9">
        <f t="shared" si="4"/>
        <v>62.456718440000003</v>
      </c>
      <c r="G70" s="10">
        <f t="shared" si="5"/>
        <v>0</v>
      </c>
      <c r="H70" s="9">
        <f t="shared" si="6"/>
        <v>0</v>
      </c>
      <c r="I70" s="10">
        <f t="shared" si="7"/>
        <v>-48</v>
      </c>
      <c r="J70" s="9">
        <f t="shared" si="8"/>
        <v>-48</v>
      </c>
      <c r="K70" s="12">
        <f t="shared" si="9"/>
        <v>1</v>
      </c>
      <c r="L70" s="30">
        <f t="shared" si="10"/>
        <v>-2.5715408399999973</v>
      </c>
      <c r="M70" s="31">
        <f t="shared" si="11"/>
        <v>0</v>
      </c>
      <c r="N70" s="30">
        <f t="shared" si="12"/>
        <v>-2.5715408399999973</v>
      </c>
      <c r="O70" s="10">
        <f t="shared" si="13"/>
        <v>0</v>
      </c>
      <c r="P70" s="10">
        <f t="shared" si="14"/>
        <v>1</v>
      </c>
      <c r="Q70" s="10">
        <f t="shared" si="15"/>
        <v>0.52515928042928861</v>
      </c>
      <c r="R70" s="10">
        <f t="shared" si="16"/>
        <v>0</v>
      </c>
      <c r="S70" s="22">
        <f t="shared" si="17"/>
        <v>0.55766484006919881</v>
      </c>
      <c r="T70" s="10">
        <f t="shared" si="18"/>
        <v>0</v>
      </c>
      <c r="U70" s="22">
        <f t="shared" si="19"/>
        <v>0.25421007126519246</v>
      </c>
      <c r="V70" s="10">
        <f t="shared" si="20"/>
        <v>1</v>
      </c>
      <c r="W70" s="22">
        <f t="shared" si="21"/>
        <v>0.33403245829262967</v>
      </c>
      <c r="X70" s="10">
        <f t="shared" si="22"/>
        <v>1</v>
      </c>
    </row>
    <row r="71" spans="1:24" ht="15.75" customHeight="1" x14ac:dyDescent="0.2">
      <c r="A71" s="8">
        <v>43927</v>
      </c>
      <c r="B71" s="32">
        <v>64.43624878</v>
      </c>
      <c r="C71" s="9">
        <f t="shared" si="1"/>
        <v>1848.7819519299997</v>
      </c>
      <c r="D71" s="10">
        <f t="shared" si="2"/>
        <v>1675.34246828</v>
      </c>
      <c r="E71" s="10">
        <f t="shared" si="3"/>
        <v>26</v>
      </c>
      <c r="F71" s="9">
        <f t="shared" si="4"/>
        <v>64.43624878</v>
      </c>
      <c r="G71" s="10">
        <f t="shared" si="5"/>
        <v>0</v>
      </c>
      <c r="H71" s="9">
        <f t="shared" si="6"/>
        <v>0</v>
      </c>
      <c r="I71" s="10">
        <f t="shared" si="7"/>
        <v>-50</v>
      </c>
      <c r="J71" s="9">
        <f t="shared" si="8"/>
        <v>-50</v>
      </c>
      <c r="K71" s="12">
        <f t="shared" si="9"/>
        <v>1</v>
      </c>
      <c r="L71" s="30">
        <f t="shared" si="10"/>
        <v>1.9795303399999966</v>
      </c>
      <c r="M71" s="30">
        <f t="shared" si="11"/>
        <v>1.9795303399999966</v>
      </c>
      <c r="N71" s="31">
        <f t="shared" si="12"/>
        <v>0</v>
      </c>
      <c r="O71" s="10">
        <f t="shared" si="13"/>
        <v>0.16957248923320276</v>
      </c>
      <c r="P71" s="10">
        <f t="shared" si="14"/>
        <v>0</v>
      </c>
      <c r="Q71" s="10">
        <f t="shared" si="15"/>
        <v>0.59217873154968914</v>
      </c>
      <c r="R71" s="10">
        <f t="shared" si="16"/>
        <v>0</v>
      </c>
      <c r="S71" s="22">
        <f t="shared" si="17"/>
        <v>0.64260645776771519</v>
      </c>
      <c r="T71" s="10">
        <f t="shared" si="18"/>
        <v>-1</v>
      </c>
      <c r="U71" s="22">
        <f t="shared" si="19"/>
        <v>0.27944209376063284</v>
      </c>
      <c r="V71" s="10">
        <f t="shared" si="20"/>
        <v>1</v>
      </c>
      <c r="W71" s="22">
        <f t="shared" si="21"/>
        <v>0.33655787670588994</v>
      </c>
      <c r="X71" s="10">
        <f t="shared" si="22"/>
        <v>1</v>
      </c>
    </row>
    <row r="72" spans="1:24" ht="15.75" customHeight="1" x14ac:dyDescent="0.2">
      <c r="A72" s="8">
        <v>43928</v>
      </c>
      <c r="B72" s="32">
        <v>69.727310180000003</v>
      </c>
      <c r="C72" s="9">
        <f t="shared" si="1"/>
        <v>1848.7819519299997</v>
      </c>
      <c r="D72" s="10">
        <f t="shared" si="2"/>
        <v>1812.91006468</v>
      </c>
      <c r="E72" s="10">
        <f t="shared" si="3"/>
        <v>26</v>
      </c>
      <c r="F72" s="10">
        <f t="shared" si="4"/>
        <v>0</v>
      </c>
      <c r="G72" s="10">
        <f t="shared" si="5"/>
        <v>0</v>
      </c>
      <c r="H72" s="9">
        <f t="shared" si="6"/>
        <v>0</v>
      </c>
      <c r="I72" s="10">
        <f t="shared" si="7"/>
        <v>-50</v>
      </c>
      <c r="J72" s="9">
        <f t="shared" si="8"/>
        <v>-50</v>
      </c>
      <c r="K72" s="12">
        <f t="shared" si="9"/>
        <v>0</v>
      </c>
      <c r="L72" s="30">
        <f t="shared" si="10"/>
        <v>5.2910614000000038</v>
      </c>
      <c r="M72" s="30">
        <f t="shared" si="11"/>
        <v>5.2910614000000038</v>
      </c>
      <c r="N72" s="31">
        <f t="shared" si="12"/>
        <v>0</v>
      </c>
      <c r="O72" s="10">
        <f t="shared" si="13"/>
        <v>0.45328738483085029</v>
      </c>
      <c r="P72" s="10">
        <f t="shared" si="14"/>
        <v>0</v>
      </c>
      <c r="Q72" s="10">
        <f t="shared" si="15"/>
        <v>0.56385354475748106</v>
      </c>
      <c r="R72" s="10">
        <f t="shared" si="16"/>
        <v>0</v>
      </c>
      <c r="S72" s="22">
        <f t="shared" si="17"/>
        <v>0.70062540055068512</v>
      </c>
      <c r="T72" s="10">
        <f t="shared" si="18"/>
        <v>-1</v>
      </c>
      <c r="U72" s="22">
        <f t="shared" si="19"/>
        <v>0.32981509946266624</v>
      </c>
      <c r="V72" s="10">
        <f t="shared" si="20"/>
        <v>0</v>
      </c>
      <c r="W72" s="22">
        <f t="shared" si="21"/>
        <v>0.35342034213788676</v>
      </c>
      <c r="X72" s="10">
        <f t="shared" si="22"/>
        <v>0</v>
      </c>
    </row>
    <row r="73" spans="1:24" ht="15.75" customHeight="1" x14ac:dyDescent="0.2">
      <c r="A73" s="8">
        <v>43929</v>
      </c>
      <c r="B73" s="32">
        <v>71.373832699999994</v>
      </c>
      <c r="C73" s="9">
        <f t="shared" si="1"/>
        <v>1848.7819519299997</v>
      </c>
      <c r="D73" s="10">
        <f t="shared" si="2"/>
        <v>1855.7196501999999</v>
      </c>
      <c r="E73" s="10">
        <f t="shared" si="3"/>
        <v>26</v>
      </c>
      <c r="F73" s="10">
        <f t="shared" si="4"/>
        <v>0</v>
      </c>
      <c r="G73" s="10">
        <f t="shared" si="5"/>
        <v>0</v>
      </c>
      <c r="H73" s="9">
        <f t="shared" si="6"/>
        <v>0</v>
      </c>
      <c r="I73" s="10">
        <f t="shared" si="7"/>
        <v>-50</v>
      </c>
      <c r="J73" s="9">
        <f t="shared" si="8"/>
        <v>-50</v>
      </c>
      <c r="K73" s="12">
        <f t="shared" si="9"/>
        <v>0</v>
      </c>
      <c r="L73" s="30">
        <f t="shared" si="10"/>
        <v>1.6465225199999907</v>
      </c>
      <c r="M73" s="30">
        <f t="shared" si="11"/>
        <v>1.6465225199999907</v>
      </c>
      <c r="N73" s="31">
        <f t="shared" si="12"/>
        <v>0</v>
      </c>
      <c r="O73" s="10">
        <f t="shared" si="13"/>
        <v>0.61245210552144047</v>
      </c>
      <c r="P73" s="10">
        <f t="shared" si="14"/>
        <v>0</v>
      </c>
      <c r="Q73" s="10">
        <f t="shared" si="15"/>
        <v>0.58255892681077781</v>
      </c>
      <c r="R73" s="10">
        <f t="shared" si="16"/>
        <v>0</v>
      </c>
      <c r="S73" s="22">
        <f t="shared" si="17"/>
        <v>0.70075911720197614</v>
      </c>
      <c r="T73" s="10">
        <f t="shared" si="18"/>
        <v>-1</v>
      </c>
      <c r="U73" s="22">
        <f t="shared" si="19"/>
        <v>0.34542076057628784</v>
      </c>
      <c r="V73" s="10">
        <f t="shared" si="20"/>
        <v>0</v>
      </c>
      <c r="W73" s="22">
        <f t="shared" si="21"/>
        <v>0.35888431353194405</v>
      </c>
      <c r="X73" s="10">
        <f t="shared" si="22"/>
        <v>0</v>
      </c>
    </row>
    <row r="74" spans="1:24" ht="15.75" customHeight="1" x14ac:dyDescent="0.2">
      <c r="A74" s="8">
        <v>43930</v>
      </c>
      <c r="B74" s="32">
        <v>74.925872799999993</v>
      </c>
      <c r="C74" s="9">
        <f t="shared" si="1"/>
        <v>1848.7819519299997</v>
      </c>
      <c r="D74" s="10">
        <f t="shared" si="2"/>
        <v>1948.0726927999999</v>
      </c>
      <c r="E74" s="10">
        <f t="shared" si="3"/>
        <v>26</v>
      </c>
      <c r="F74" s="10">
        <f t="shared" si="4"/>
        <v>0</v>
      </c>
      <c r="G74" s="10">
        <f t="shared" si="5"/>
        <v>0</v>
      </c>
      <c r="H74" s="9">
        <f t="shared" si="6"/>
        <v>0</v>
      </c>
      <c r="I74" s="10">
        <f t="shared" si="7"/>
        <v>-50</v>
      </c>
      <c r="J74" s="9">
        <f t="shared" si="8"/>
        <v>-50</v>
      </c>
      <c r="K74" s="12">
        <f t="shared" si="9"/>
        <v>0</v>
      </c>
      <c r="L74" s="30">
        <f t="shared" si="10"/>
        <v>3.5520400999999993</v>
      </c>
      <c r="M74" s="30">
        <f t="shared" si="11"/>
        <v>3.5520400999999993</v>
      </c>
      <c r="N74" s="31">
        <f t="shared" si="12"/>
        <v>0</v>
      </c>
      <c r="O74" s="10">
        <f t="shared" si="13"/>
        <v>0.82902779387484704</v>
      </c>
      <c r="P74" s="10">
        <f t="shared" si="14"/>
        <v>0</v>
      </c>
      <c r="Q74" s="10">
        <f t="shared" si="15"/>
        <v>0.53577096292720272</v>
      </c>
      <c r="R74" s="10">
        <f t="shared" si="16"/>
        <v>0</v>
      </c>
      <c r="S74" s="22">
        <f t="shared" si="17"/>
        <v>0.67865693082983447</v>
      </c>
      <c r="T74" s="10">
        <f t="shared" si="18"/>
        <v>-1</v>
      </c>
      <c r="U74" s="22">
        <f t="shared" si="19"/>
        <v>0.38805974261484044</v>
      </c>
      <c r="V74" s="10">
        <f t="shared" si="20"/>
        <v>0</v>
      </c>
      <c r="W74" s="22">
        <f t="shared" si="21"/>
        <v>0.37705517865946903</v>
      </c>
      <c r="X74" s="10">
        <f t="shared" si="22"/>
        <v>0</v>
      </c>
    </row>
    <row r="75" spans="1:24" ht="15.75" customHeight="1" x14ac:dyDescent="0.2">
      <c r="A75" s="8">
        <v>43935</v>
      </c>
      <c r="B75" s="32">
        <v>75.850891110000006</v>
      </c>
      <c r="C75" s="9">
        <f t="shared" si="1"/>
        <v>1848.7819519299997</v>
      </c>
      <c r="D75" s="10">
        <f t="shared" si="2"/>
        <v>1972.1231688600001</v>
      </c>
      <c r="E75" s="10">
        <f t="shared" si="3"/>
        <v>26</v>
      </c>
      <c r="F75" s="10">
        <f t="shared" si="4"/>
        <v>0</v>
      </c>
      <c r="G75" s="10">
        <f t="shared" si="5"/>
        <v>0</v>
      </c>
      <c r="H75" s="9">
        <f t="shared" si="6"/>
        <v>0</v>
      </c>
      <c r="I75" s="10">
        <f t="shared" si="7"/>
        <v>-50</v>
      </c>
      <c r="J75" s="9">
        <f t="shared" si="8"/>
        <v>-50</v>
      </c>
      <c r="K75" s="12">
        <f t="shared" si="9"/>
        <v>0</v>
      </c>
      <c r="L75" s="30">
        <f t="shared" si="10"/>
        <v>0.92501831000001289</v>
      </c>
      <c r="M75" s="31">
        <f t="shared" si="11"/>
        <v>0.92501831000001289</v>
      </c>
      <c r="N75" s="30">
        <f t="shared" si="12"/>
        <v>0</v>
      </c>
      <c r="O75" s="10">
        <f t="shared" si="13"/>
        <v>1</v>
      </c>
      <c r="P75" s="10">
        <f t="shared" si="14"/>
        <v>-1</v>
      </c>
      <c r="Q75" s="10">
        <f t="shared" si="15"/>
        <v>0.58012827174121295</v>
      </c>
      <c r="R75" s="10">
        <f t="shared" si="16"/>
        <v>0</v>
      </c>
      <c r="S75" s="22">
        <f t="shared" si="17"/>
        <v>0.71498287166839358</v>
      </c>
      <c r="T75" s="10">
        <f t="shared" si="18"/>
        <v>-1</v>
      </c>
      <c r="U75" s="22">
        <f t="shared" si="19"/>
        <v>0.40799328253087402</v>
      </c>
      <c r="V75" s="10">
        <f t="shared" si="20"/>
        <v>0</v>
      </c>
      <c r="W75" s="22">
        <f t="shared" si="21"/>
        <v>0.37432419377527021</v>
      </c>
      <c r="X75" s="10">
        <f t="shared" si="22"/>
        <v>0</v>
      </c>
    </row>
    <row r="76" spans="1:24" ht="15.75" customHeight="1" x14ac:dyDescent="0.2">
      <c r="A76" s="8">
        <v>43936</v>
      </c>
      <c r="B76" s="32">
        <v>71.244323730000005</v>
      </c>
      <c r="C76" s="9">
        <f t="shared" si="1"/>
        <v>1848.7819519299997</v>
      </c>
      <c r="D76" s="10">
        <f t="shared" si="2"/>
        <v>1852.35241698</v>
      </c>
      <c r="E76" s="10">
        <f t="shared" si="3"/>
        <v>26</v>
      </c>
      <c r="F76" s="10">
        <f t="shared" si="4"/>
        <v>0</v>
      </c>
      <c r="G76" s="10">
        <f t="shared" si="5"/>
        <v>0</v>
      </c>
      <c r="H76" s="9">
        <f t="shared" si="6"/>
        <v>0</v>
      </c>
      <c r="I76" s="10">
        <f t="shared" si="7"/>
        <v>-50</v>
      </c>
      <c r="J76" s="9">
        <f t="shared" si="8"/>
        <v>-50</v>
      </c>
      <c r="K76" s="12">
        <f t="shared" si="9"/>
        <v>0</v>
      </c>
      <c r="L76" s="30">
        <f t="shared" si="10"/>
        <v>-4.6065673800000013</v>
      </c>
      <c r="M76" s="31">
        <f t="shared" si="11"/>
        <v>0</v>
      </c>
      <c r="N76" s="30">
        <f t="shared" si="12"/>
        <v>-4.6065673800000013</v>
      </c>
      <c r="O76" s="10">
        <f t="shared" si="13"/>
        <v>0.71247068958065596</v>
      </c>
      <c r="P76" s="10">
        <f t="shared" si="14"/>
        <v>0</v>
      </c>
      <c r="Q76" s="10">
        <f t="shared" si="15"/>
        <v>0.48363384121774949</v>
      </c>
      <c r="R76" s="10">
        <f t="shared" si="16"/>
        <v>0</v>
      </c>
      <c r="S76" s="22">
        <f t="shared" si="17"/>
        <v>0.56591959316897189</v>
      </c>
      <c r="T76" s="10">
        <f t="shared" si="18"/>
        <v>0</v>
      </c>
      <c r="U76" s="22">
        <f t="shared" si="19"/>
        <v>0.4024880015938101</v>
      </c>
      <c r="V76" s="10">
        <f t="shared" si="20"/>
        <v>0</v>
      </c>
      <c r="W76" s="22">
        <f t="shared" si="21"/>
        <v>0.35846795681097376</v>
      </c>
      <c r="X76" s="10">
        <f t="shared" si="22"/>
        <v>0</v>
      </c>
    </row>
    <row r="77" spans="1:24" ht="15.75" customHeight="1" x14ac:dyDescent="0.2">
      <c r="A77" s="8">
        <v>43937</v>
      </c>
      <c r="B77" s="32">
        <v>73.334846499999998</v>
      </c>
      <c r="C77" s="9">
        <f t="shared" si="1"/>
        <v>1848.7819519299997</v>
      </c>
      <c r="D77" s="10">
        <f t="shared" si="2"/>
        <v>1906.706009</v>
      </c>
      <c r="E77" s="10">
        <f t="shared" si="3"/>
        <v>26</v>
      </c>
      <c r="F77" s="10">
        <f t="shared" si="4"/>
        <v>0</v>
      </c>
      <c r="G77" s="10">
        <f t="shared" si="5"/>
        <v>0</v>
      </c>
      <c r="H77" s="9">
        <f t="shared" si="6"/>
        <v>0</v>
      </c>
      <c r="I77" s="10">
        <f t="shared" si="7"/>
        <v>-50</v>
      </c>
      <c r="J77" s="9">
        <f t="shared" si="8"/>
        <v>-50</v>
      </c>
      <c r="K77" s="12">
        <f t="shared" si="9"/>
        <v>0</v>
      </c>
      <c r="L77" s="30">
        <f t="shared" si="10"/>
        <v>2.0905227699999926</v>
      </c>
      <c r="M77" s="31">
        <f t="shared" si="11"/>
        <v>2.0905227699999926</v>
      </c>
      <c r="N77" s="30">
        <f t="shared" si="12"/>
        <v>0</v>
      </c>
      <c r="O77" s="10">
        <f t="shared" si="13"/>
        <v>0.64069217974196691</v>
      </c>
      <c r="P77" s="10">
        <f t="shared" si="14"/>
        <v>0</v>
      </c>
      <c r="Q77" s="10">
        <f t="shared" si="15"/>
        <v>0.53653841377732758</v>
      </c>
      <c r="R77" s="10">
        <f t="shared" si="16"/>
        <v>0</v>
      </c>
      <c r="S77" s="22">
        <f t="shared" si="17"/>
        <v>0.58412361871054785</v>
      </c>
      <c r="T77" s="10">
        <f t="shared" si="18"/>
        <v>0</v>
      </c>
      <c r="U77" s="22">
        <f t="shared" si="19"/>
        <v>0.41664950837343867</v>
      </c>
      <c r="V77" s="10">
        <f t="shared" si="20"/>
        <v>0</v>
      </c>
      <c r="W77" s="22">
        <f t="shared" si="21"/>
        <v>0.36614208284502364</v>
      </c>
      <c r="X77" s="10">
        <f t="shared" si="22"/>
        <v>0</v>
      </c>
    </row>
    <row r="78" spans="1:24" ht="15.75" customHeight="1" x14ac:dyDescent="0.2">
      <c r="A78" s="8">
        <v>43938</v>
      </c>
      <c r="B78" s="32">
        <v>74.278358460000007</v>
      </c>
      <c r="C78" s="9">
        <f t="shared" si="1"/>
        <v>1848.7819519299997</v>
      </c>
      <c r="D78" s="10">
        <f t="shared" si="2"/>
        <v>1931.2373199600001</v>
      </c>
      <c r="E78" s="10">
        <f t="shared" si="3"/>
        <v>26</v>
      </c>
      <c r="F78" s="10">
        <f t="shared" si="4"/>
        <v>0</v>
      </c>
      <c r="G78" s="10">
        <f t="shared" si="5"/>
        <v>0</v>
      </c>
      <c r="H78" s="9">
        <f t="shared" si="6"/>
        <v>0</v>
      </c>
      <c r="I78" s="10">
        <f t="shared" si="7"/>
        <v>-50</v>
      </c>
      <c r="J78" s="9">
        <f t="shared" si="8"/>
        <v>-50</v>
      </c>
      <c r="K78" s="12">
        <f t="shared" si="9"/>
        <v>0</v>
      </c>
      <c r="L78" s="30">
        <f t="shared" si="10"/>
        <v>0.94351196000000925</v>
      </c>
      <c r="M78" s="30">
        <f t="shared" si="11"/>
        <v>0.94351196000000925</v>
      </c>
      <c r="N78" s="31">
        <f t="shared" si="12"/>
        <v>0</v>
      </c>
      <c r="O78" s="10">
        <f t="shared" si="13"/>
        <v>0.61984680356435706</v>
      </c>
      <c r="P78" s="10">
        <f t="shared" si="14"/>
        <v>0</v>
      </c>
      <c r="Q78" s="10">
        <f t="shared" si="15"/>
        <v>0.61581100101734187</v>
      </c>
      <c r="R78" s="10">
        <f t="shared" si="16"/>
        <v>0</v>
      </c>
      <c r="S78" s="22">
        <f t="shared" si="17"/>
        <v>0.5159789034091512</v>
      </c>
      <c r="T78" s="10">
        <f t="shared" si="18"/>
        <v>0</v>
      </c>
      <c r="U78" s="22">
        <f t="shared" si="19"/>
        <v>0.42153657191894267</v>
      </c>
      <c r="V78" s="10">
        <f t="shared" si="20"/>
        <v>0</v>
      </c>
      <c r="W78" s="22">
        <f t="shared" si="21"/>
        <v>0.36997645273471425</v>
      </c>
      <c r="X78" s="10">
        <f t="shared" si="22"/>
        <v>0</v>
      </c>
    </row>
    <row r="79" spans="1:24" ht="15.75" customHeight="1" x14ac:dyDescent="0.2">
      <c r="A79" s="8">
        <v>43941</v>
      </c>
      <c r="B79" s="32">
        <v>75.147865300000007</v>
      </c>
      <c r="C79" s="9">
        <f t="shared" si="1"/>
        <v>1848.7819519299997</v>
      </c>
      <c r="D79" s="10">
        <f t="shared" si="2"/>
        <v>1953.8444978000002</v>
      </c>
      <c r="E79" s="10">
        <f t="shared" si="3"/>
        <v>26</v>
      </c>
      <c r="F79" s="10">
        <f t="shared" si="4"/>
        <v>0</v>
      </c>
      <c r="G79" s="10">
        <f t="shared" si="5"/>
        <v>0</v>
      </c>
      <c r="H79" s="9">
        <f t="shared" si="6"/>
        <v>0</v>
      </c>
      <c r="I79" s="10">
        <f t="shared" si="7"/>
        <v>-50</v>
      </c>
      <c r="J79" s="9">
        <f t="shared" si="8"/>
        <v>-50</v>
      </c>
      <c r="K79" s="12">
        <f t="shared" si="9"/>
        <v>0</v>
      </c>
      <c r="L79" s="30">
        <f t="shared" si="10"/>
        <v>0.86950683999999967</v>
      </c>
      <c r="M79" s="31">
        <f t="shared" si="11"/>
        <v>0.86950683999999967</v>
      </c>
      <c r="N79" s="30">
        <f t="shared" si="12"/>
        <v>0</v>
      </c>
      <c r="O79" s="10">
        <f t="shared" si="13"/>
        <v>0.51176414975032425</v>
      </c>
      <c r="P79" s="10">
        <f t="shared" si="14"/>
        <v>0</v>
      </c>
      <c r="Q79" s="10">
        <f t="shared" si="15"/>
        <v>0.70672657755501644</v>
      </c>
      <c r="R79" s="10">
        <f t="shared" si="16"/>
        <v>0</v>
      </c>
      <c r="S79" s="22">
        <f t="shared" si="17"/>
        <v>0.54742366965260103</v>
      </c>
      <c r="T79" s="10">
        <f t="shared" si="18"/>
        <v>0</v>
      </c>
      <c r="U79" s="22">
        <f t="shared" si="19"/>
        <v>0.43559040803382137</v>
      </c>
      <c r="V79" s="10">
        <f t="shared" si="20"/>
        <v>0</v>
      </c>
      <c r="W79" s="22">
        <f t="shared" si="21"/>
        <v>0.37080766943044274</v>
      </c>
      <c r="X79" s="10">
        <f t="shared" si="22"/>
        <v>0</v>
      </c>
    </row>
    <row r="80" spans="1:24" ht="15.75" customHeight="1" x14ac:dyDescent="0.2">
      <c r="A80" s="8">
        <v>43942</v>
      </c>
      <c r="B80" s="32">
        <v>73.001846310000005</v>
      </c>
      <c r="C80" s="9">
        <f t="shared" si="1"/>
        <v>1848.7819519299997</v>
      </c>
      <c r="D80" s="10">
        <f t="shared" si="2"/>
        <v>1898.04800406</v>
      </c>
      <c r="E80" s="10">
        <f t="shared" si="3"/>
        <v>26</v>
      </c>
      <c r="F80" s="10">
        <f t="shared" si="4"/>
        <v>0</v>
      </c>
      <c r="G80" s="10">
        <f t="shared" si="5"/>
        <v>0</v>
      </c>
      <c r="H80" s="9">
        <f t="shared" si="6"/>
        <v>0</v>
      </c>
      <c r="I80" s="10">
        <f t="shared" si="7"/>
        <v>-50</v>
      </c>
      <c r="J80" s="9">
        <f t="shared" si="8"/>
        <v>-50</v>
      </c>
      <c r="K80" s="12">
        <f t="shared" si="9"/>
        <v>0</v>
      </c>
      <c r="L80" s="30">
        <f t="shared" si="10"/>
        <v>-2.1460189900000017</v>
      </c>
      <c r="M80" s="31">
        <f t="shared" si="11"/>
        <v>0</v>
      </c>
      <c r="N80" s="30">
        <f t="shared" si="12"/>
        <v>-2.1460189900000017</v>
      </c>
      <c r="O80" s="10">
        <f t="shared" si="13"/>
        <v>0.36631894736804371</v>
      </c>
      <c r="P80" s="10">
        <f t="shared" si="14"/>
        <v>0</v>
      </c>
      <c r="Q80" s="10">
        <f t="shared" si="15"/>
        <v>0.71923068740386942</v>
      </c>
      <c r="R80" s="10">
        <f t="shared" si="16"/>
        <v>0</v>
      </c>
      <c r="S80" s="22">
        <f t="shared" si="17"/>
        <v>0.5126095733177205</v>
      </c>
      <c r="T80" s="10">
        <f t="shared" si="18"/>
        <v>0</v>
      </c>
      <c r="U80" s="22">
        <f t="shared" si="19"/>
        <v>0.43703400060992431</v>
      </c>
      <c r="V80" s="10">
        <f t="shared" si="20"/>
        <v>0</v>
      </c>
      <c r="W80" s="22">
        <f t="shared" si="21"/>
        <v>0.36231389541229914</v>
      </c>
      <c r="X80" s="10">
        <f t="shared" si="22"/>
        <v>0</v>
      </c>
    </row>
    <row r="81" spans="1:24" ht="15.75" customHeight="1" x14ac:dyDescent="0.2">
      <c r="A81" s="8">
        <v>43943</v>
      </c>
      <c r="B81" s="32">
        <v>74.278358460000007</v>
      </c>
      <c r="C81" s="9">
        <f t="shared" si="1"/>
        <v>1848.7819519299997</v>
      </c>
      <c r="D81" s="10">
        <f t="shared" si="2"/>
        <v>1931.2373199600001</v>
      </c>
      <c r="E81" s="10">
        <f t="shared" si="3"/>
        <v>26</v>
      </c>
      <c r="F81" s="10">
        <f t="shared" si="4"/>
        <v>0</v>
      </c>
      <c r="G81" s="10">
        <f t="shared" si="5"/>
        <v>0</v>
      </c>
      <c r="H81" s="9">
        <f t="shared" si="6"/>
        <v>0</v>
      </c>
      <c r="I81" s="10">
        <f t="shared" si="7"/>
        <v>-50</v>
      </c>
      <c r="J81" s="9">
        <f t="shared" si="8"/>
        <v>-50</v>
      </c>
      <c r="K81" s="12">
        <f t="shared" si="9"/>
        <v>0</v>
      </c>
      <c r="L81" s="30">
        <f t="shared" si="10"/>
        <v>1.2765121500000021</v>
      </c>
      <c r="M81" s="31">
        <f t="shared" si="11"/>
        <v>1.2765121500000021</v>
      </c>
      <c r="N81" s="30">
        <f t="shared" si="12"/>
        <v>0</v>
      </c>
      <c r="O81" s="10">
        <f t="shared" si="13"/>
        <v>0.70707102223122764</v>
      </c>
      <c r="P81" s="10">
        <f t="shared" si="14"/>
        <v>0</v>
      </c>
      <c r="Q81" s="10">
        <f t="shared" si="15"/>
        <v>0.71077634439306192</v>
      </c>
      <c r="R81" s="10">
        <f t="shared" si="16"/>
        <v>0</v>
      </c>
      <c r="S81" s="22">
        <f t="shared" si="17"/>
        <v>0.54476395268371036</v>
      </c>
      <c r="T81" s="10">
        <f t="shared" si="18"/>
        <v>0</v>
      </c>
      <c r="U81" s="22">
        <f t="shared" si="19"/>
        <v>0.47421110554137985</v>
      </c>
      <c r="V81" s="10">
        <f t="shared" si="20"/>
        <v>0</v>
      </c>
      <c r="W81" s="22">
        <f t="shared" si="21"/>
        <v>0.37107050024765353</v>
      </c>
      <c r="X81" s="10">
        <f t="shared" si="22"/>
        <v>0</v>
      </c>
    </row>
    <row r="82" spans="1:24" ht="15.75" customHeight="1" x14ac:dyDescent="0.2">
      <c r="A82" s="8">
        <v>43944</v>
      </c>
      <c r="B82" s="32">
        <v>74.426368710000006</v>
      </c>
      <c r="C82" s="9">
        <f t="shared" si="1"/>
        <v>1848.7819519299997</v>
      </c>
      <c r="D82" s="10">
        <f t="shared" si="2"/>
        <v>1935.0855864600001</v>
      </c>
      <c r="E82" s="10">
        <f t="shared" si="3"/>
        <v>26</v>
      </c>
      <c r="F82" s="10">
        <f t="shared" si="4"/>
        <v>0</v>
      </c>
      <c r="G82" s="10">
        <f t="shared" si="5"/>
        <v>0</v>
      </c>
      <c r="H82" s="9">
        <f t="shared" si="6"/>
        <v>0</v>
      </c>
      <c r="I82" s="10">
        <f t="shared" si="7"/>
        <v>-50</v>
      </c>
      <c r="J82" s="9">
        <f t="shared" si="8"/>
        <v>-50</v>
      </c>
      <c r="K82" s="12">
        <f t="shared" si="9"/>
        <v>0</v>
      </c>
      <c r="L82" s="30">
        <f t="shared" si="10"/>
        <v>0.14801024999999868</v>
      </c>
      <c r="M82" s="30">
        <f t="shared" si="11"/>
        <v>0.14801024999999868</v>
      </c>
      <c r="N82" s="31">
        <f t="shared" si="12"/>
        <v>0</v>
      </c>
      <c r="O82" s="10">
        <f t="shared" si="13"/>
        <v>0.60137549980657001</v>
      </c>
      <c r="P82" s="10">
        <f t="shared" si="14"/>
        <v>0</v>
      </c>
      <c r="Q82" s="10">
        <f t="shared" si="15"/>
        <v>0.62906500857698677</v>
      </c>
      <c r="R82" s="10">
        <f t="shared" si="16"/>
        <v>0</v>
      </c>
      <c r="S82" s="22">
        <f t="shared" si="17"/>
        <v>0.60166453347973903</v>
      </c>
      <c r="T82" s="10">
        <f t="shared" si="18"/>
        <v>-1</v>
      </c>
      <c r="U82" s="22">
        <f t="shared" si="19"/>
        <v>0.48621609053710668</v>
      </c>
      <c r="V82" s="10">
        <f t="shared" si="20"/>
        <v>0</v>
      </c>
      <c r="W82" s="22">
        <f t="shared" si="21"/>
        <v>0.37444879309838441</v>
      </c>
      <c r="X82" s="10">
        <f t="shared" si="22"/>
        <v>0</v>
      </c>
    </row>
    <row r="83" spans="1:24" ht="15.75" customHeight="1" x14ac:dyDescent="0.2">
      <c r="A83" s="8">
        <v>43945</v>
      </c>
      <c r="B83" s="32">
        <v>72.150840759999994</v>
      </c>
      <c r="C83" s="9">
        <f t="shared" si="1"/>
        <v>1848.7819519299997</v>
      </c>
      <c r="D83" s="10">
        <f t="shared" si="2"/>
        <v>1875.9218597599997</v>
      </c>
      <c r="E83" s="10">
        <f t="shared" si="3"/>
        <v>26</v>
      </c>
      <c r="F83" s="10">
        <f t="shared" si="4"/>
        <v>0</v>
      </c>
      <c r="G83" s="10">
        <f t="shared" si="5"/>
        <v>0</v>
      </c>
      <c r="H83" s="9">
        <f t="shared" si="6"/>
        <v>0</v>
      </c>
      <c r="I83" s="10">
        <f t="shared" si="7"/>
        <v>-50</v>
      </c>
      <c r="J83" s="9">
        <f t="shared" si="8"/>
        <v>-50</v>
      </c>
      <c r="K83" s="12">
        <f t="shared" si="9"/>
        <v>0</v>
      </c>
      <c r="L83" s="30">
        <f t="shared" si="10"/>
        <v>-2.2755279500000114</v>
      </c>
      <c r="M83" s="31">
        <f t="shared" si="11"/>
        <v>0</v>
      </c>
      <c r="N83" s="30">
        <f t="shared" si="12"/>
        <v>-2.2755279500000114</v>
      </c>
      <c r="O83" s="10">
        <f t="shared" si="13"/>
        <v>0.3415982751907366</v>
      </c>
      <c r="P83" s="10">
        <f t="shared" si="14"/>
        <v>0</v>
      </c>
      <c r="Q83" s="10">
        <f t="shared" si="15"/>
        <v>0.52062863841136764</v>
      </c>
      <c r="R83" s="10">
        <f t="shared" si="16"/>
        <v>0</v>
      </c>
      <c r="S83" s="22">
        <f t="shared" si="17"/>
        <v>0.61744949040415731</v>
      </c>
      <c r="T83" s="10">
        <f t="shared" si="18"/>
        <v>-1</v>
      </c>
      <c r="U83" s="22">
        <f t="shared" si="19"/>
        <v>0.47971048249097159</v>
      </c>
      <c r="V83" s="10">
        <f t="shared" si="20"/>
        <v>0</v>
      </c>
      <c r="W83" s="22">
        <f t="shared" si="21"/>
        <v>0.37211538324226034</v>
      </c>
      <c r="X83" s="10">
        <f t="shared" si="22"/>
        <v>0</v>
      </c>
    </row>
    <row r="84" spans="1:24" ht="15.75" customHeight="1" x14ac:dyDescent="0.2">
      <c r="A84" s="8">
        <v>43948</v>
      </c>
      <c r="B84" s="32">
        <v>72.890846249999996</v>
      </c>
      <c r="C84" s="9">
        <f t="shared" si="1"/>
        <v>1848.7819519299997</v>
      </c>
      <c r="D84" s="10">
        <f t="shared" si="2"/>
        <v>1895.1620025</v>
      </c>
      <c r="E84" s="10">
        <f t="shared" si="3"/>
        <v>26</v>
      </c>
      <c r="F84" s="10">
        <f t="shared" si="4"/>
        <v>0</v>
      </c>
      <c r="G84" s="10">
        <f t="shared" si="5"/>
        <v>0</v>
      </c>
      <c r="H84" s="9">
        <f t="shared" si="6"/>
        <v>0</v>
      </c>
      <c r="I84" s="10">
        <f t="shared" si="7"/>
        <v>-50</v>
      </c>
      <c r="J84" s="9">
        <f t="shared" si="8"/>
        <v>-50</v>
      </c>
      <c r="K84" s="12">
        <f t="shared" si="9"/>
        <v>0</v>
      </c>
      <c r="L84" s="30">
        <f t="shared" si="10"/>
        <v>0.74000549000000149</v>
      </c>
      <c r="M84" s="30">
        <f t="shared" si="11"/>
        <v>0.74000549000000149</v>
      </c>
      <c r="N84" s="31">
        <f t="shared" si="12"/>
        <v>0</v>
      </c>
      <c r="O84" s="10">
        <f t="shared" si="13"/>
        <v>0.32865218599406609</v>
      </c>
      <c r="P84" s="10">
        <f t="shared" si="14"/>
        <v>0</v>
      </c>
      <c r="Q84" s="10">
        <f t="shared" si="15"/>
        <v>0.43648957991516124</v>
      </c>
      <c r="R84" s="10">
        <f t="shared" si="16"/>
        <v>0</v>
      </c>
      <c r="S84" s="22">
        <f t="shared" si="17"/>
        <v>0.68311683513527932</v>
      </c>
      <c r="T84" s="10">
        <f t="shared" si="18"/>
        <v>-1</v>
      </c>
      <c r="U84" s="22">
        <f t="shared" si="19"/>
        <v>0.53987881495427126</v>
      </c>
      <c r="V84" s="10">
        <f t="shared" si="20"/>
        <v>0</v>
      </c>
      <c r="W84" s="22">
        <f t="shared" si="21"/>
        <v>0.37993527522419623</v>
      </c>
      <c r="X84" s="10">
        <f t="shared" si="22"/>
        <v>0</v>
      </c>
    </row>
    <row r="85" spans="1:24" ht="15.75" customHeight="1" x14ac:dyDescent="0.2">
      <c r="A85" s="8">
        <v>43949</v>
      </c>
      <c r="B85" s="32">
        <v>78.625923159999999</v>
      </c>
      <c r="C85" s="9">
        <f t="shared" si="1"/>
        <v>1848.7819519299997</v>
      </c>
      <c r="D85" s="10">
        <f t="shared" si="2"/>
        <v>2044.27400216</v>
      </c>
      <c r="E85" s="10">
        <f t="shared" si="3"/>
        <v>26</v>
      </c>
      <c r="F85" s="10">
        <f t="shared" si="4"/>
        <v>0</v>
      </c>
      <c r="G85" s="10">
        <f t="shared" si="5"/>
        <v>0</v>
      </c>
      <c r="H85" s="9">
        <f t="shared" si="6"/>
        <v>0</v>
      </c>
      <c r="I85" s="10">
        <f t="shared" si="7"/>
        <v>-50</v>
      </c>
      <c r="J85" s="9">
        <f t="shared" si="8"/>
        <v>-50</v>
      </c>
      <c r="K85" s="12">
        <f t="shared" si="9"/>
        <v>0</v>
      </c>
      <c r="L85" s="30">
        <f t="shared" si="10"/>
        <v>5.7350769100000036</v>
      </c>
      <c r="M85" s="30">
        <f t="shared" si="11"/>
        <v>5.7350769100000036</v>
      </c>
      <c r="N85" s="31">
        <f t="shared" si="12"/>
        <v>0</v>
      </c>
      <c r="O85" s="10">
        <f t="shared" si="13"/>
        <v>0.77636380714541464</v>
      </c>
      <c r="P85" s="10">
        <f t="shared" si="14"/>
        <v>0</v>
      </c>
      <c r="Q85" s="10">
        <f t="shared" si="15"/>
        <v>0.56660739576198904</v>
      </c>
      <c r="R85" s="10">
        <f t="shared" si="16"/>
        <v>0</v>
      </c>
      <c r="S85" s="22">
        <f t="shared" si="17"/>
        <v>0.72002290292814985</v>
      </c>
      <c r="T85" s="10">
        <f t="shared" si="18"/>
        <v>-1</v>
      </c>
      <c r="U85" s="22">
        <f t="shared" si="19"/>
        <v>0.5880853513748886</v>
      </c>
      <c r="V85" s="10">
        <f t="shared" si="20"/>
        <v>0</v>
      </c>
      <c r="W85" s="22">
        <f t="shared" si="21"/>
        <v>0.40885164054363399</v>
      </c>
      <c r="X85" s="10">
        <f t="shared" si="22"/>
        <v>0</v>
      </c>
    </row>
    <row r="86" spans="1:24" ht="15.75" customHeight="1" x14ac:dyDescent="0.2">
      <c r="A86" s="8">
        <v>43950</v>
      </c>
      <c r="B86" s="32">
        <v>81.511947629999995</v>
      </c>
      <c r="C86" s="10">
        <f t="shared" si="1"/>
        <v>1848.7819519299997</v>
      </c>
      <c r="D86" s="10">
        <f t="shared" si="2"/>
        <v>2119.31063838</v>
      </c>
      <c r="E86" s="10">
        <f t="shared" si="3"/>
        <v>26</v>
      </c>
      <c r="F86" s="10">
        <f t="shared" si="4"/>
        <v>0</v>
      </c>
      <c r="G86" s="9">
        <f t="shared" si="5"/>
        <v>0</v>
      </c>
      <c r="H86" s="9">
        <f t="shared" si="6"/>
        <v>0</v>
      </c>
      <c r="I86" s="10">
        <f t="shared" si="7"/>
        <v>-50</v>
      </c>
      <c r="J86" s="9">
        <f t="shared" si="8"/>
        <v>-50</v>
      </c>
      <c r="K86" s="12">
        <f t="shared" si="9"/>
        <v>0</v>
      </c>
      <c r="L86" s="30">
        <f t="shared" si="10"/>
        <v>2.8860244699999953</v>
      </c>
      <c r="M86" s="30">
        <f t="shared" si="11"/>
        <v>2.8860244699999953</v>
      </c>
      <c r="N86" s="31">
        <f t="shared" si="12"/>
        <v>0</v>
      </c>
      <c r="O86" s="10">
        <f t="shared" si="13"/>
        <v>0.80690738359250314</v>
      </c>
      <c r="P86" s="10">
        <f t="shared" si="14"/>
        <v>0</v>
      </c>
      <c r="Q86" s="10">
        <f t="shared" si="15"/>
        <v>0.76863522391465045</v>
      </c>
      <c r="R86" s="10">
        <f t="shared" si="16"/>
        <v>0</v>
      </c>
      <c r="S86" s="22">
        <f t="shared" si="17"/>
        <v>0.69745803312909116</v>
      </c>
      <c r="T86" s="10">
        <f t="shared" si="18"/>
        <v>-1</v>
      </c>
      <c r="U86" s="22">
        <f t="shared" si="19"/>
        <v>0.65475314395009243</v>
      </c>
      <c r="V86" s="10">
        <f t="shared" si="20"/>
        <v>0</v>
      </c>
      <c r="W86" s="22">
        <f t="shared" si="21"/>
        <v>0.41458749391681637</v>
      </c>
      <c r="X86" s="10">
        <f t="shared" si="22"/>
        <v>0</v>
      </c>
    </row>
    <row r="87" spans="1:24" ht="15.75" customHeight="1" x14ac:dyDescent="0.2">
      <c r="A87" s="8">
        <v>43951</v>
      </c>
      <c r="B87" s="32">
        <v>79.310424800000007</v>
      </c>
      <c r="C87" s="10">
        <f t="shared" si="1"/>
        <v>1848.7819519299997</v>
      </c>
      <c r="D87" s="10">
        <f t="shared" si="2"/>
        <v>2062.0710448</v>
      </c>
      <c r="E87" s="10">
        <f t="shared" si="3"/>
        <v>26</v>
      </c>
      <c r="F87" s="10">
        <f t="shared" si="4"/>
        <v>0</v>
      </c>
      <c r="G87" s="10">
        <f t="shared" si="5"/>
        <v>0</v>
      </c>
      <c r="H87" s="9">
        <f t="shared" si="6"/>
        <v>0</v>
      </c>
      <c r="I87" s="10">
        <f t="shared" si="7"/>
        <v>-50</v>
      </c>
      <c r="J87" s="9">
        <f t="shared" si="8"/>
        <v>-50</v>
      </c>
      <c r="K87" s="12">
        <f t="shared" si="9"/>
        <v>0</v>
      </c>
      <c r="L87" s="30">
        <f t="shared" si="10"/>
        <v>-2.2015228299999876</v>
      </c>
      <c r="M87" s="31">
        <f t="shared" si="11"/>
        <v>0</v>
      </c>
      <c r="N87" s="30">
        <f t="shared" si="12"/>
        <v>-2.2015228299999876</v>
      </c>
      <c r="O87" s="10">
        <f t="shared" si="13"/>
        <v>0.67647060445217577</v>
      </c>
      <c r="P87" s="10">
        <f t="shared" si="14"/>
        <v>0</v>
      </c>
      <c r="Q87" s="10">
        <f t="shared" si="15"/>
        <v>0.65543819625644884</v>
      </c>
      <c r="R87" s="10">
        <f t="shared" si="16"/>
        <v>0</v>
      </c>
      <c r="S87" s="22">
        <f t="shared" si="17"/>
        <v>0.63055380615832701</v>
      </c>
      <c r="T87" s="10">
        <f t="shared" si="18"/>
        <v>-1</v>
      </c>
      <c r="U87" s="22">
        <f t="shared" si="19"/>
        <v>0.67106896842392383</v>
      </c>
      <c r="V87" s="10">
        <f t="shared" si="20"/>
        <v>0</v>
      </c>
      <c r="W87" s="22">
        <f t="shared" si="21"/>
        <v>0.40018443814712096</v>
      </c>
      <c r="X87" s="10">
        <f t="shared" si="22"/>
        <v>0</v>
      </c>
    </row>
    <row r="88" spans="1:24" ht="15.75" customHeight="1" x14ac:dyDescent="0.2">
      <c r="A88" s="8">
        <v>43955</v>
      </c>
      <c r="B88" s="32">
        <v>75.887878420000007</v>
      </c>
      <c r="C88" s="10">
        <f t="shared" si="1"/>
        <v>1848.7819519299997</v>
      </c>
      <c r="D88" s="10">
        <f t="shared" si="2"/>
        <v>1973.0848389200003</v>
      </c>
      <c r="E88" s="10">
        <f t="shared" si="3"/>
        <v>26</v>
      </c>
      <c r="F88" s="10">
        <f t="shared" si="4"/>
        <v>0</v>
      </c>
      <c r="G88" s="10">
        <f t="shared" si="5"/>
        <v>0</v>
      </c>
      <c r="H88" s="9">
        <f t="shared" si="6"/>
        <v>0</v>
      </c>
      <c r="I88" s="10">
        <f t="shared" si="7"/>
        <v>-50</v>
      </c>
      <c r="J88" s="9">
        <f t="shared" si="8"/>
        <v>-50</v>
      </c>
      <c r="K88" s="12">
        <f t="shared" si="9"/>
        <v>0</v>
      </c>
      <c r="L88" s="30">
        <f t="shared" si="10"/>
        <v>-3.42254638</v>
      </c>
      <c r="M88" s="31">
        <f t="shared" si="11"/>
        <v>0</v>
      </c>
      <c r="N88" s="30">
        <f t="shared" si="12"/>
        <v>-3.42254638</v>
      </c>
      <c r="O88" s="10">
        <f t="shared" si="13"/>
        <v>0.62469114944160253</v>
      </c>
      <c r="P88" s="10">
        <f t="shared" si="14"/>
        <v>0</v>
      </c>
      <c r="Q88" s="10">
        <f t="shared" si="15"/>
        <v>0.53708442778195198</v>
      </c>
      <c r="R88" s="10">
        <f t="shared" si="16"/>
        <v>0</v>
      </c>
      <c r="S88" s="22">
        <f t="shared" si="17"/>
        <v>0.51589231769150368</v>
      </c>
      <c r="T88" s="10">
        <f t="shared" si="18"/>
        <v>0</v>
      </c>
      <c r="U88" s="22">
        <f t="shared" si="19"/>
        <v>0.64813464886851646</v>
      </c>
      <c r="V88" s="10">
        <f t="shared" si="20"/>
        <v>0</v>
      </c>
      <c r="W88" s="22">
        <f t="shared" si="21"/>
        <v>0.39027219660969098</v>
      </c>
      <c r="X88" s="10">
        <f t="shared" si="22"/>
        <v>0</v>
      </c>
    </row>
    <row r="89" spans="1:24" ht="15.75" customHeight="1" x14ac:dyDescent="0.2">
      <c r="A89" s="8">
        <v>43956</v>
      </c>
      <c r="B89" s="32">
        <v>80.605438230000004</v>
      </c>
      <c r="C89" s="10">
        <f t="shared" si="1"/>
        <v>1848.7819519299997</v>
      </c>
      <c r="D89" s="10">
        <f t="shared" si="2"/>
        <v>2095.7413939799999</v>
      </c>
      <c r="E89" s="10">
        <f t="shared" si="3"/>
        <v>26</v>
      </c>
      <c r="F89" s="10">
        <f t="shared" si="4"/>
        <v>0</v>
      </c>
      <c r="G89" s="10">
        <f t="shared" si="5"/>
        <v>0</v>
      </c>
      <c r="H89" s="9">
        <f t="shared" si="6"/>
        <v>0</v>
      </c>
      <c r="I89" s="10">
        <f t="shared" si="7"/>
        <v>-50</v>
      </c>
      <c r="J89" s="9">
        <f t="shared" si="8"/>
        <v>-50</v>
      </c>
      <c r="K89" s="12">
        <f t="shared" si="9"/>
        <v>0</v>
      </c>
      <c r="L89" s="30">
        <f t="shared" si="10"/>
        <v>4.7175598099999974</v>
      </c>
      <c r="M89" s="30">
        <f t="shared" si="11"/>
        <v>4.7175598099999974</v>
      </c>
      <c r="N89" s="31">
        <f t="shared" si="12"/>
        <v>0</v>
      </c>
      <c r="O89" s="10">
        <f t="shared" si="13"/>
        <v>0.70341458791187617</v>
      </c>
      <c r="P89" s="10">
        <f t="shared" si="14"/>
        <v>0</v>
      </c>
      <c r="Q89" s="10">
        <f t="shared" si="15"/>
        <v>0.60680681309495421</v>
      </c>
      <c r="R89" s="10">
        <f t="shared" si="16"/>
        <v>0</v>
      </c>
      <c r="S89" s="22">
        <f t="shared" si="17"/>
        <v>0.56979886520856782</v>
      </c>
      <c r="T89" s="10">
        <f t="shared" si="18"/>
        <v>0</v>
      </c>
      <c r="U89" s="22">
        <f t="shared" si="19"/>
        <v>0.66173055830668714</v>
      </c>
      <c r="V89" s="10">
        <f t="shared" si="20"/>
        <v>0</v>
      </c>
      <c r="W89" s="22">
        <f t="shared" si="21"/>
        <v>0.40294844714053846</v>
      </c>
      <c r="X89" s="10">
        <f t="shared" si="22"/>
        <v>0</v>
      </c>
    </row>
    <row r="90" spans="1:24" ht="15.75" customHeight="1" x14ac:dyDescent="0.2">
      <c r="A90" s="8">
        <v>43957</v>
      </c>
      <c r="B90" s="32">
        <v>82.658958440000006</v>
      </c>
      <c r="C90" s="10">
        <f t="shared" si="1"/>
        <v>1848.7819519299997</v>
      </c>
      <c r="D90" s="10">
        <f t="shared" si="2"/>
        <v>2149.13291944</v>
      </c>
      <c r="E90" s="10">
        <f t="shared" si="3"/>
        <v>26</v>
      </c>
      <c r="F90" s="10">
        <f t="shared" si="4"/>
        <v>0</v>
      </c>
      <c r="G90" s="10">
        <f t="shared" si="5"/>
        <v>0</v>
      </c>
      <c r="H90" s="9">
        <f t="shared" si="6"/>
        <v>0</v>
      </c>
      <c r="I90" s="10">
        <f t="shared" si="7"/>
        <v>-50</v>
      </c>
      <c r="J90" s="9">
        <f t="shared" si="8"/>
        <v>-50</v>
      </c>
      <c r="K90" s="12">
        <f t="shared" si="9"/>
        <v>0</v>
      </c>
      <c r="L90" s="30">
        <f t="shared" si="10"/>
        <v>2.0535202100000021</v>
      </c>
      <c r="M90" s="30">
        <f t="shared" si="11"/>
        <v>2.0535202100000021</v>
      </c>
      <c r="N90" s="31">
        <f t="shared" si="12"/>
        <v>0</v>
      </c>
      <c r="O90" s="10">
        <f t="shared" si="13"/>
        <v>0.63196091344737515</v>
      </c>
      <c r="P90" s="10">
        <f t="shared" si="14"/>
        <v>0</v>
      </c>
      <c r="Q90" s="10">
        <f t="shared" si="15"/>
        <v>0.68968015153667361</v>
      </c>
      <c r="R90" s="10">
        <f t="shared" si="16"/>
        <v>0</v>
      </c>
      <c r="S90" s="22">
        <f t="shared" si="17"/>
        <v>0.68115093779798186</v>
      </c>
      <c r="T90" s="10">
        <f t="shared" si="18"/>
        <v>-1</v>
      </c>
      <c r="U90" s="22">
        <f t="shared" si="19"/>
        <v>0.64228027479090499</v>
      </c>
      <c r="V90" s="10">
        <f t="shared" si="20"/>
        <v>0</v>
      </c>
      <c r="W90" s="22">
        <f t="shared" si="21"/>
        <v>0.41570355750327365</v>
      </c>
      <c r="X90" s="10">
        <f t="shared" si="22"/>
        <v>0</v>
      </c>
    </row>
    <row r="91" spans="1:24" ht="15.75" customHeight="1" x14ac:dyDescent="0.2">
      <c r="A91" s="8">
        <v>43958</v>
      </c>
      <c r="B91" s="32">
        <v>82.880966189999995</v>
      </c>
      <c r="C91" s="10">
        <f t="shared" si="1"/>
        <v>1848.7819519299997</v>
      </c>
      <c r="D91" s="10">
        <f t="shared" si="2"/>
        <v>2154.90512094</v>
      </c>
      <c r="E91" s="10">
        <f t="shared" si="3"/>
        <v>26</v>
      </c>
      <c r="F91" s="10">
        <f t="shared" si="4"/>
        <v>0</v>
      </c>
      <c r="G91" s="10">
        <f t="shared" si="5"/>
        <v>0</v>
      </c>
      <c r="H91" s="9">
        <f t="shared" si="6"/>
        <v>0</v>
      </c>
      <c r="I91" s="10">
        <f t="shared" si="7"/>
        <v>-50</v>
      </c>
      <c r="J91" s="9">
        <f t="shared" si="8"/>
        <v>-50</v>
      </c>
      <c r="K91" s="12">
        <f t="shared" si="9"/>
        <v>0</v>
      </c>
      <c r="L91" s="30">
        <f t="shared" si="10"/>
        <v>0.22200774999998885</v>
      </c>
      <c r="M91" s="30">
        <f t="shared" si="11"/>
        <v>0.22200774999998885</v>
      </c>
      <c r="N91" s="31">
        <f t="shared" si="12"/>
        <v>0</v>
      </c>
      <c r="O91" s="10">
        <f t="shared" si="13"/>
        <v>0.5542522599255163</v>
      </c>
      <c r="P91" s="10">
        <f t="shared" si="14"/>
        <v>0</v>
      </c>
      <c r="Q91" s="10">
        <f t="shared" si="15"/>
        <v>0.67626992695811972</v>
      </c>
      <c r="R91" s="10">
        <f t="shared" si="16"/>
        <v>0</v>
      </c>
      <c r="S91" s="22">
        <f t="shared" si="17"/>
        <v>0.66104879567548702</v>
      </c>
      <c r="T91" s="10">
        <f t="shared" si="18"/>
        <v>-1</v>
      </c>
      <c r="U91" s="22">
        <f t="shared" si="19"/>
        <v>0.65711429739077087</v>
      </c>
      <c r="V91" s="10">
        <f t="shared" si="20"/>
        <v>0</v>
      </c>
      <c r="W91" s="22">
        <f t="shared" si="21"/>
        <v>0.41736841689502119</v>
      </c>
      <c r="X91" s="10">
        <f t="shared" si="22"/>
        <v>0</v>
      </c>
    </row>
    <row r="92" spans="1:24" ht="15.75" customHeight="1" x14ac:dyDescent="0.2">
      <c r="A92" s="8">
        <v>43959</v>
      </c>
      <c r="B92" s="32">
        <v>82.288948059999996</v>
      </c>
      <c r="C92" s="10">
        <f t="shared" si="1"/>
        <v>1848.7819519299997</v>
      </c>
      <c r="D92" s="10">
        <f t="shared" si="2"/>
        <v>2139.5126495599998</v>
      </c>
      <c r="E92" s="10">
        <f t="shared" si="3"/>
        <v>26</v>
      </c>
      <c r="F92" s="10">
        <f t="shared" si="4"/>
        <v>0</v>
      </c>
      <c r="G92" s="10">
        <f t="shared" si="5"/>
        <v>0</v>
      </c>
      <c r="H92" s="9">
        <f t="shared" si="6"/>
        <v>0</v>
      </c>
      <c r="I92" s="10">
        <f t="shared" si="7"/>
        <v>-50</v>
      </c>
      <c r="J92" s="9">
        <f t="shared" si="8"/>
        <v>-50</v>
      </c>
      <c r="K92" s="12">
        <f t="shared" si="9"/>
        <v>0</v>
      </c>
      <c r="L92" s="30">
        <f t="shared" si="10"/>
        <v>-0.59201812999999959</v>
      </c>
      <c r="M92" s="30">
        <f t="shared" si="11"/>
        <v>0</v>
      </c>
      <c r="N92" s="31">
        <f t="shared" si="12"/>
        <v>-0.59201812999999959</v>
      </c>
      <c r="O92" s="10">
        <f t="shared" si="13"/>
        <v>0.63529330252426874</v>
      </c>
      <c r="P92" s="10">
        <f t="shared" si="14"/>
        <v>0</v>
      </c>
      <c r="Q92" s="10">
        <f t="shared" si="15"/>
        <v>0.65822747119437519</v>
      </c>
      <c r="R92" s="10">
        <f t="shared" si="16"/>
        <v>0</v>
      </c>
      <c r="S92" s="22">
        <f t="shared" si="17"/>
        <v>0.63676549200359833</v>
      </c>
      <c r="T92" s="10">
        <f t="shared" si="18"/>
        <v>-1</v>
      </c>
      <c r="U92" s="22">
        <f t="shared" si="19"/>
        <v>0.61592999235284096</v>
      </c>
      <c r="V92" s="10">
        <f t="shared" si="20"/>
        <v>0</v>
      </c>
      <c r="W92" s="22">
        <f t="shared" si="21"/>
        <v>0.4163480364804456</v>
      </c>
      <c r="X92" s="10">
        <f t="shared" si="22"/>
        <v>0</v>
      </c>
    </row>
    <row r="93" spans="1:24" ht="15.75" customHeight="1" x14ac:dyDescent="0.2">
      <c r="A93" s="8">
        <v>43962</v>
      </c>
      <c r="B93" s="32">
        <v>79.846923829999994</v>
      </c>
      <c r="C93" s="10">
        <f t="shared" si="1"/>
        <v>1848.7819519299997</v>
      </c>
      <c r="D93" s="10">
        <f t="shared" si="2"/>
        <v>2076.0200195799998</v>
      </c>
      <c r="E93" s="10">
        <f t="shared" si="3"/>
        <v>26</v>
      </c>
      <c r="F93" s="10">
        <f t="shared" si="4"/>
        <v>0</v>
      </c>
      <c r="G93" s="10">
        <f t="shared" si="5"/>
        <v>0</v>
      </c>
      <c r="H93" s="9">
        <f t="shared" si="6"/>
        <v>0</v>
      </c>
      <c r="I93" s="10">
        <f t="shared" si="7"/>
        <v>-50</v>
      </c>
      <c r="J93" s="9">
        <f t="shared" si="8"/>
        <v>-50</v>
      </c>
      <c r="K93" s="12">
        <f t="shared" si="9"/>
        <v>0</v>
      </c>
      <c r="L93" s="30">
        <f t="shared" si="10"/>
        <v>-2.4420242300000012</v>
      </c>
      <c r="M93" s="31">
        <f t="shared" si="11"/>
        <v>0</v>
      </c>
      <c r="N93" s="30">
        <f t="shared" si="12"/>
        <v>-2.4420242300000012</v>
      </c>
      <c r="O93" s="10">
        <f t="shared" si="13"/>
        <v>0.69741667649026473</v>
      </c>
      <c r="P93" s="10">
        <f t="shared" si="14"/>
        <v>0</v>
      </c>
      <c r="Q93" s="10">
        <f t="shared" si="15"/>
        <v>0.65384593098662547</v>
      </c>
      <c r="R93" s="10">
        <f t="shared" si="16"/>
        <v>0</v>
      </c>
      <c r="S93" s="22">
        <f t="shared" si="17"/>
        <v>0.57613911047239152</v>
      </c>
      <c r="T93" s="10">
        <f t="shared" si="18"/>
        <v>0</v>
      </c>
      <c r="U93" s="22">
        <f t="shared" si="19"/>
        <v>0.59140343917422622</v>
      </c>
      <c r="V93" s="10">
        <f t="shared" si="20"/>
        <v>0</v>
      </c>
      <c r="W93" s="22">
        <f t="shared" si="21"/>
        <v>0.40331529685626877</v>
      </c>
      <c r="X93" s="10">
        <f t="shared" si="22"/>
        <v>0</v>
      </c>
    </row>
    <row r="94" spans="1:24" ht="15.75" customHeight="1" x14ac:dyDescent="0.2">
      <c r="A94" s="8">
        <v>43963</v>
      </c>
      <c r="B94" s="32">
        <v>81.844947809999994</v>
      </c>
      <c r="C94" s="10">
        <f t="shared" si="1"/>
        <v>1848.7819519299997</v>
      </c>
      <c r="D94" s="10">
        <f t="shared" si="2"/>
        <v>2127.96864306</v>
      </c>
      <c r="E94" s="10">
        <f t="shared" si="3"/>
        <v>26</v>
      </c>
      <c r="F94" s="10">
        <f t="shared" si="4"/>
        <v>0</v>
      </c>
      <c r="G94" s="10">
        <f t="shared" si="5"/>
        <v>0</v>
      </c>
      <c r="H94" s="9">
        <f t="shared" si="6"/>
        <v>0</v>
      </c>
      <c r="I94" s="10">
        <f t="shared" si="7"/>
        <v>-50</v>
      </c>
      <c r="J94" s="9">
        <f t="shared" si="8"/>
        <v>-50</v>
      </c>
      <c r="K94" s="12">
        <f t="shared" si="9"/>
        <v>0</v>
      </c>
      <c r="L94" s="30">
        <f t="shared" si="10"/>
        <v>1.9980239799999993</v>
      </c>
      <c r="M94" s="31">
        <f t="shared" si="11"/>
        <v>1.9980239799999993</v>
      </c>
      <c r="N94" s="30">
        <f t="shared" si="12"/>
        <v>0</v>
      </c>
      <c r="O94" s="10">
        <f t="shared" si="13"/>
        <v>0.58480968764234698</v>
      </c>
      <c r="P94" s="10">
        <f t="shared" si="14"/>
        <v>0</v>
      </c>
      <c r="Q94" s="10">
        <f t="shared" si="15"/>
        <v>0.67042236177613757</v>
      </c>
      <c r="R94" s="10">
        <f t="shared" si="16"/>
        <v>0</v>
      </c>
      <c r="S94" s="22">
        <f t="shared" si="17"/>
        <v>0.6439757721087489</v>
      </c>
      <c r="T94" s="10">
        <f t="shared" si="18"/>
        <v>-1</v>
      </c>
      <c r="U94" s="22">
        <f t="shared" si="19"/>
        <v>0.56546263122823082</v>
      </c>
      <c r="V94" s="10">
        <f t="shared" si="20"/>
        <v>0</v>
      </c>
      <c r="W94" s="22">
        <f t="shared" si="21"/>
        <v>0.42147719736278977</v>
      </c>
      <c r="X94" s="10">
        <f t="shared" si="22"/>
        <v>0</v>
      </c>
    </row>
    <row r="95" spans="1:24" ht="15.75" customHeight="1" x14ac:dyDescent="0.2">
      <c r="A95" s="8">
        <v>43964</v>
      </c>
      <c r="B95" s="32">
        <v>78.625923159999999</v>
      </c>
      <c r="C95" s="10">
        <f t="shared" si="1"/>
        <v>1848.7819519299997</v>
      </c>
      <c r="D95" s="10">
        <f t="shared" si="2"/>
        <v>2044.27400216</v>
      </c>
      <c r="E95" s="10">
        <f t="shared" si="3"/>
        <v>26</v>
      </c>
      <c r="F95" s="10">
        <f t="shared" si="4"/>
        <v>0</v>
      </c>
      <c r="G95" s="10">
        <f t="shared" si="5"/>
        <v>0</v>
      </c>
      <c r="H95" s="9">
        <f t="shared" si="6"/>
        <v>0</v>
      </c>
      <c r="I95" s="10">
        <f t="shared" si="7"/>
        <v>-50</v>
      </c>
      <c r="J95" s="9">
        <f t="shared" si="8"/>
        <v>-50</v>
      </c>
      <c r="K95" s="12">
        <f t="shared" si="9"/>
        <v>0</v>
      </c>
      <c r="L95" s="30">
        <f t="shared" si="10"/>
        <v>-3.2190246499999944</v>
      </c>
      <c r="M95" s="31">
        <f t="shared" si="11"/>
        <v>0</v>
      </c>
      <c r="N95" s="30">
        <f t="shared" si="12"/>
        <v>-3.2190246499999944</v>
      </c>
      <c r="O95" s="10">
        <f t="shared" si="13"/>
        <v>0.26200942513741937</v>
      </c>
      <c r="P95" s="10">
        <f t="shared" si="14"/>
        <v>0</v>
      </c>
      <c r="Q95" s="10">
        <f t="shared" si="15"/>
        <v>0.5</v>
      </c>
      <c r="R95" s="10">
        <f t="shared" si="16"/>
        <v>0</v>
      </c>
      <c r="S95" s="22">
        <f t="shared" si="17"/>
        <v>0.56657242736002289</v>
      </c>
      <c r="T95" s="10">
        <f t="shared" si="18"/>
        <v>0</v>
      </c>
      <c r="U95" s="22">
        <f t="shared" si="19"/>
        <v>0.5478403733014654</v>
      </c>
      <c r="V95" s="10">
        <f t="shared" si="20"/>
        <v>0</v>
      </c>
      <c r="W95" s="22">
        <f t="shared" si="21"/>
        <v>0.40676179435749604</v>
      </c>
      <c r="X95" s="10">
        <f t="shared" si="22"/>
        <v>0</v>
      </c>
    </row>
    <row r="96" spans="1:24" ht="15.75" customHeight="1" x14ac:dyDescent="0.2">
      <c r="A96" s="8">
        <v>43965</v>
      </c>
      <c r="B96" s="32">
        <v>75.536376950000005</v>
      </c>
      <c r="C96" s="10">
        <f t="shared" si="1"/>
        <v>1848.7819519299997</v>
      </c>
      <c r="D96" s="10">
        <f t="shared" si="2"/>
        <v>1963.9458007000001</v>
      </c>
      <c r="E96" s="10">
        <f t="shared" si="3"/>
        <v>26</v>
      </c>
      <c r="F96" s="10">
        <f t="shared" si="4"/>
        <v>0</v>
      </c>
      <c r="G96" s="10">
        <f t="shared" si="5"/>
        <v>0</v>
      </c>
      <c r="H96" s="9">
        <f t="shared" si="6"/>
        <v>0</v>
      </c>
      <c r="I96" s="10">
        <f t="shared" si="7"/>
        <v>-50</v>
      </c>
      <c r="J96" s="9">
        <f t="shared" si="8"/>
        <v>-50</v>
      </c>
      <c r="K96" s="12">
        <f t="shared" si="9"/>
        <v>0</v>
      </c>
      <c r="L96" s="30">
        <f t="shared" si="10"/>
        <v>-3.0895462099999946</v>
      </c>
      <c r="M96" s="31">
        <f t="shared" si="11"/>
        <v>0</v>
      </c>
      <c r="N96" s="30">
        <f t="shared" si="12"/>
        <v>-3.0895462099999946</v>
      </c>
      <c r="O96" s="10">
        <f t="shared" si="13"/>
        <v>0.17618269103961823</v>
      </c>
      <c r="P96" s="10">
        <f t="shared" si="14"/>
        <v>0</v>
      </c>
      <c r="Q96" s="10">
        <f t="shared" si="15"/>
        <v>0.37528963152650313</v>
      </c>
      <c r="R96" s="10">
        <f t="shared" si="16"/>
        <v>0</v>
      </c>
      <c r="S96" s="22">
        <f t="shared" si="17"/>
        <v>0.5155924434129846</v>
      </c>
      <c r="T96" s="10">
        <f t="shared" si="18"/>
        <v>0</v>
      </c>
      <c r="U96" s="22">
        <f t="shared" si="19"/>
        <v>0.52392152877145037</v>
      </c>
      <c r="V96" s="10">
        <f t="shared" si="20"/>
        <v>0</v>
      </c>
      <c r="W96" s="22">
        <f t="shared" si="21"/>
        <v>0.39774049508489778</v>
      </c>
      <c r="X96" s="10">
        <f t="shared" si="22"/>
        <v>0</v>
      </c>
    </row>
    <row r="97" spans="1:24" ht="15.75" customHeight="1" x14ac:dyDescent="0.2">
      <c r="A97" s="8">
        <v>43966</v>
      </c>
      <c r="B97" s="32">
        <v>75.425376889999995</v>
      </c>
      <c r="C97" s="10">
        <f t="shared" si="1"/>
        <v>1848.7819519299997</v>
      </c>
      <c r="D97" s="10">
        <f t="shared" si="2"/>
        <v>1961.05979914</v>
      </c>
      <c r="E97" s="10">
        <f t="shared" si="3"/>
        <v>26</v>
      </c>
      <c r="F97" s="10">
        <f t="shared" si="4"/>
        <v>0</v>
      </c>
      <c r="G97" s="10">
        <f t="shared" si="5"/>
        <v>0</v>
      </c>
      <c r="H97" s="9">
        <f t="shared" si="6"/>
        <v>0</v>
      </c>
      <c r="I97" s="10">
        <f t="shared" si="7"/>
        <v>-50</v>
      </c>
      <c r="J97" s="9">
        <f t="shared" si="8"/>
        <v>-50</v>
      </c>
      <c r="K97" s="12">
        <f t="shared" si="9"/>
        <v>0</v>
      </c>
      <c r="L97" s="30">
        <f t="shared" si="10"/>
        <v>-0.11100006000000917</v>
      </c>
      <c r="M97" s="30">
        <f t="shared" si="11"/>
        <v>0</v>
      </c>
      <c r="N97" s="31">
        <f t="shared" si="12"/>
        <v>-0.11100006000000917</v>
      </c>
      <c r="O97" s="10">
        <f t="shared" si="13"/>
        <v>0.18398656123034762</v>
      </c>
      <c r="P97" s="10">
        <f t="shared" si="14"/>
        <v>0</v>
      </c>
      <c r="Q97" s="10">
        <f t="shared" si="15"/>
        <v>0.41116751977973431</v>
      </c>
      <c r="R97" s="10">
        <f t="shared" si="16"/>
        <v>0</v>
      </c>
      <c r="S97" s="22">
        <f t="shared" si="17"/>
        <v>0.54897615639402053</v>
      </c>
      <c r="T97" s="10">
        <f t="shared" si="18"/>
        <v>0</v>
      </c>
      <c r="U97" s="22">
        <f t="shared" si="19"/>
        <v>0.5300185353757727</v>
      </c>
      <c r="V97" s="10">
        <f t="shared" si="20"/>
        <v>0</v>
      </c>
      <c r="W97" s="22">
        <f t="shared" si="21"/>
        <v>0.40038116670116369</v>
      </c>
      <c r="X97" s="10">
        <f t="shared" si="22"/>
        <v>0</v>
      </c>
    </row>
    <row r="98" spans="1:24" ht="15.75" customHeight="1" x14ac:dyDescent="0.2">
      <c r="A98" s="8">
        <v>43969</v>
      </c>
      <c r="B98" s="32">
        <v>79.661933899999994</v>
      </c>
      <c r="C98" s="10">
        <f t="shared" si="1"/>
        <v>1848.7819519299997</v>
      </c>
      <c r="D98" s="10">
        <f t="shared" si="2"/>
        <v>2071.2102814</v>
      </c>
      <c r="E98" s="10">
        <f t="shared" si="3"/>
        <v>26</v>
      </c>
      <c r="F98" s="10">
        <f t="shared" si="4"/>
        <v>0</v>
      </c>
      <c r="G98" s="10">
        <f t="shared" si="5"/>
        <v>0</v>
      </c>
      <c r="H98" s="9">
        <f t="shared" si="6"/>
        <v>0</v>
      </c>
      <c r="I98" s="10">
        <f t="shared" si="7"/>
        <v>-50</v>
      </c>
      <c r="J98" s="9">
        <f t="shared" si="8"/>
        <v>-50</v>
      </c>
      <c r="K98" s="12">
        <f t="shared" si="9"/>
        <v>0</v>
      </c>
      <c r="L98" s="30">
        <f t="shared" si="10"/>
        <v>4.2365570099999985</v>
      </c>
      <c r="M98" s="30">
        <f t="shared" si="11"/>
        <v>4.2365570099999985</v>
      </c>
      <c r="N98" s="31">
        <f t="shared" si="12"/>
        <v>0</v>
      </c>
      <c r="O98" s="10">
        <f t="shared" si="13"/>
        <v>0.4926905441267142</v>
      </c>
      <c r="P98" s="10">
        <f t="shared" si="14"/>
        <v>0</v>
      </c>
      <c r="Q98" s="10">
        <f t="shared" si="15"/>
        <v>0.58319757836757602</v>
      </c>
      <c r="R98" s="10">
        <f t="shared" si="16"/>
        <v>0</v>
      </c>
      <c r="S98" s="22">
        <f t="shared" si="17"/>
        <v>0.59168342973322863</v>
      </c>
      <c r="T98" s="10">
        <f t="shared" si="18"/>
        <v>0</v>
      </c>
      <c r="U98" s="22">
        <f t="shared" si="19"/>
        <v>0.58135897158688699</v>
      </c>
      <c r="V98" s="10">
        <f t="shared" si="20"/>
        <v>0</v>
      </c>
      <c r="W98" s="22">
        <f t="shared" si="21"/>
        <v>0.4120555066762272</v>
      </c>
      <c r="X98" s="10">
        <f t="shared" si="22"/>
        <v>0</v>
      </c>
    </row>
    <row r="99" spans="1:24" ht="15.75" customHeight="1" x14ac:dyDescent="0.2">
      <c r="A99" s="8">
        <v>43970</v>
      </c>
      <c r="B99" s="32">
        <v>80.161437989999996</v>
      </c>
      <c r="C99" s="10">
        <f t="shared" si="1"/>
        <v>1848.7819519299997</v>
      </c>
      <c r="D99" s="10">
        <f t="shared" si="2"/>
        <v>2084.1973877400001</v>
      </c>
      <c r="E99" s="10">
        <f t="shared" si="3"/>
        <v>26</v>
      </c>
      <c r="F99" s="10">
        <f t="shared" si="4"/>
        <v>0</v>
      </c>
      <c r="G99" s="10">
        <f t="shared" si="5"/>
        <v>0</v>
      </c>
      <c r="H99" s="9">
        <f t="shared" si="6"/>
        <v>0</v>
      </c>
      <c r="I99" s="10">
        <f t="shared" si="7"/>
        <v>-50</v>
      </c>
      <c r="J99" s="9">
        <f t="shared" si="8"/>
        <v>-50</v>
      </c>
      <c r="K99" s="12">
        <f t="shared" si="9"/>
        <v>0</v>
      </c>
      <c r="L99" s="30">
        <f t="shared" si="10"/>
        <v>0.49950409000000207</v>
      </c>
      <c r="M99" s="31">
        <f t="shared" si="11"/>
        <v>0.49950409000000207</v>
      </c>
      <c r="N99" s="30">
        <f t="shared" si="12"/>
        <v>0</v>
      </c>
      <c r="O99" s="10">
        <f t="shared" si="13"/>
        <v>0.42454439977126468</v>
      </c>
      <c r="P99" s="10">
        <f t="shared" si="14"/>
        <v>0</v>
      </c>
      <c r="Q99" s="10">
        <f t="shared" si="15"/>
        <v>0.48797609279373205</v>
      </c>
      <c r="R99" s="10">
        <f t="shared" si="16"/>
        <v>0</v>
      </c>
      <c r="S99" s="22">
        <f t="shared" si="17"/>
        <v>0.52422644683905983</v>
      </c>
      <c r="T99" s="10">
        <f t="shared" si="18"/>
        <v>0</v>
      </c>
      <c r="U99" s="22">
        <f t="shared" si="19"/>
        <v>0.61048074821989884</v>
      </c>
      <c r="V99" s="10">
        <f t="shared" si="20"/>
        <v>0</v>
      </c>
      <c r="W99" s="22">
        <f t="shared" si="21"/>
        <v>0.41887051326936997</v>
      </c>
      <c r="X99" s="10">
        <f t="shared" si="22"/>
        <v>0</v>
      </c>
    </row>
    <row r="100" spans="1:24" ht="15.75" customHeight="1" x14ac:dyDescent="0.2">
      <c r="A100" s="8">
        <v>43971</v>
      </c>
      <c r="B100" s="32">
        <v>80.808937069999999</v>
      </c>
      <c r="C100" s="10">
        <f t="shared" si="1"/>
        <v>1848.7819519299997</v>
      </c>
      <c r="D100" s="10">
        <f t="shared" si="2"/>
        <v>2101.0323638199998</v>
      </c>
      <c r="E100" s="10">
        <f t="shared" si="3"/>
        <v>26</v>
      </c>
      <c r="F100" s="10">
        <f t="shared" si="4"/>
        <v>0</v>
      </c>
      <c r="G100" s="10">
        <f t="shared" si="5"/>
        <v>0</v>
      </c>
      <c r="H100" s="9">
        <f t="shared" si="6"/>
        <v>0</v>
      </c>
      <c r="I100" s="10">
        <f t="shared" si="7"/>
        <v>-50</v>
      </c>
      <c r="J100" s="9">
        <f t="shared" si="8"/>
        <v>-50</v>
      </c>
      <c r="K100" s="12">
        <f t="shared" si="9"/>
        <v>0</v>
      </c>
      <c r="L100" s="30">
        <f t="shared" si="10"/>
        <v>0.64749908000000289</v>
      </c>
      <c r="M100" s="30">
        <f t="shared" si="11"/>
        <v>0.64749908000000289</v>
      </c>
      <c r="N100" s="31">
        <f t="shared" si="12"/>
        <v>0</v>
      </c>
      <c r="O100" s="10">
        <f t="shared" si="13"/>
        <v>0.62715440580306403</v>
      </c>
      <c r="P100" s="10">
        <f t="shared" si="14"/>
        <v>0</v>
      </c>
      <c r="Q100" s="10">
        <f t="shared" si="15"/>
        <v>0.44577009101454068</v>
      </c>
      <c r="R100" s="10">
        <f t="shared" si="16"/>
        <v>0</v>
      </c>
      <c r="S100" s="22">
        <f t="shared" si="17"/>
        <v>0.48806529097852686</v>
      </c>
      <c r="T100" s="10">
        <f t="shared" si="18"/>
        <v>0</v>
      </c>
      <c r="U100" s="22">
        <f t="shared" si="19"/>
        <v>0.6378543236156069</v>
      </c>
      <c r="V100" s="10">
        <f t="shared" si="20"/>
        <v>0</v>
      </c>
      <c r="W100" s="22">
        <f t="shared" si="21"/>
        <v>0.42133304214770656</v>
      </c>
      <c r="X100" s="10">
        <f t="shared" si="22"/>
        <v>0</v>
      </c>
    </row>
    <row r="101" spans="1:24" ht="15.75" customHeight="1" x14ac:dyDescent="0.2">
      <c r="A101" s="8">
        <v>43972</v>
      </c>
      <c r="B101" s="32">
        <v>78.052398679999996</v>
      </c>
      <c r="C101" s="10">
        <f t="shared" si="1"/>
        <v>1848.7819519299997</v>
      </c>
      <c r="D101" s="10">
        <f t="shared" si="2"/>
        <v>2029.3623656799998</v>
      </c>
      <c r="E101" s="10">
        <f t="shared" si="3"/>
        <v>26</v>
      </c>
      <c r="F101" s="10">
        <f t="shared" si="4"/>
        <v>0</v>
      </c>
      <c r="G101" s="10">
        <f t="shared" si="5"/>
        <v>0</v>
      </c>
      <c r="H101" s="9">
        <f t="shared" si="6"/>
        <v>0</v>
      </c>
      <c r="I101" s="10">
        <f t="shared" si="7"/>
        <v>-50</v>
      </c>
      <c r="J101" s="9">
        <f t="shared" si="8"/>
        <v>-50</v>
      </c>
      <c r="K101" s="12">
        <f t="shared" si="9"/>
        <v>0</v>
      </c>
      <c r="L101" s="30">
        <f t="shared" si="10"/>
        <v>-2.7565383900000029</v>
      </c>
      <c r="M101" s="30">
        <f t="shared" si="11"/>
        <v>0</v>
      </c>
      <c r="N101" s="31">
        <f t="shared" si="12"/>
        <v>-2.7565383900000029</v>
      </c>
      <c r="O101" s="10">
        <f t="shared" si="13"/>
        <v>0.65246586199151924</v>
      </c>
      <c r="P101" s="10">
        <f t="shared" si="14"/>
        <v>0</v>
      </c>
      <c r="Q101" s="10">
        <f t="shared" si="15"/>
        <v>0.37677029866321965</v>
      </c>
      <c r="R101" s="10">
        <f t="shared" si="16"/>
        <v>0</v>
      </c>
      <c r="S101" s="22">
        <f t="shared" si="17"/>
        <v>0.47903804763898855</v>
      </c>
      <c r="T101" s="10">
        <f t="shared" si="18"/>
        <v>0</v>
      </c>
      <c r="U101" s="22">
        <f t="shared" si="19"/>
        <v>0.60109878257601201</v>
      </c>
      <c r="V101" s="10">
        <f t="shared" si="20"/>
        <v>0</v>
      </c>
      <c r="W101" s="22">
        <f t="shared" si="21"/>
        <v>0.42112908163799162</v>
      </c>
      <c r="X101" s="10">
        <f t="shared" si="22"/>
        <v>0</v>
      </c>
    </row>
    <row r="102" spans="1:24" ht="15.75" customHeight="1" x14ac:dyDescent="0.2">
      <c r="A102" s="8">
        <v>43973</v>
      </c>
      <c r="B102" s="32">
        <v>79.920936580000003</v>
      </c>
      <c r="C102" s="10">
        <f t="shared" si="1"/>
        <v>1848.7819519299997</v>
      </c>
      <c r="D102" s="10">
        <f t="shared" si="2"/>
        <v>2077.9443510800002</v>
      </c>
      <c r="E102" s="10">
        <f t="shared" si="3"/>
        <v>26</v>
      </c>
      <c r="F102" s="10">
        <f t="shared" si="4"/>
        <v>0</v>
      </c>
      <c r="G102" s="10">
        <f t="shared" si="5"/>
        <v>0</v>
      </c>
      <c r="H102" s="9">
        <f t="shared" si="6"/>
        <v>0</v>
      </c>
      <c r="I102" s="10">
        <f t="shared" si="7"/>
        <v>-50</v>
      </c>
      <c r="J102" s="9">
        <f t="shared" si="8"/>
        <v>-50</v>
      </c>
      <c r="K102" s="12">
        <f t="shared" si="9"/>
        <v>0</v>
      </c>
      <c r="L102" s="30">
        <f t="shared" si="10"/>
        <v>1.8685379000000069</v>
      </c>
      <c r="M102" s="30">
        <f t="shared" si="11"/>
        <v>1.8685379000000069</v>
      </c>
      <c r="N102" s="31">
        <f t="shared" si="12"/>
        <v>0</v>
      </c>
      <c r="O102" s="10">
        <f t="shared" si="13"/>
        <v>0.72458402318213089</v>
      </c>
      <c r="P102" s="10">
        <f t="shared" si="14"/>
        <v>0</v>
      </c>
      <c r="Q102" s="10">
        <f t="shared" si="15"/>
        <v>0.44326283122581672</v>
      </c>
      <c r="R102" s="10">
        <f t="shared" si="16"/>
        <v>0</v>
      </c>
      <c r="S102" s="22">
        <f t="shared" si="17"/>
        <v>0.57087138298228834</v>
      </c>
      <c r="T102" s="10">
        <f t="shared" si="18"/>
        <v>0</v>
      </c>
      <c r="U102" s="22">
        <f t="shared" si="19"/>
        <v>0.57973950269588537</v>
      </c>
      <c r="V102" s="10">
        <f t="shared" si="20"/>
        <v>0</v>
      </c>
      <c r="W102" s="22">
        <f t="shared" si="21"/>
        <v>0.43461381301201113</v>
      </c>
      <c r="X102" s="10">
        <f t="shared" si="22"/>
        <v>0</v>
      </c>
    </row>
    <row r="103" spans="1:24" ht="15.75" customHeight="1" x14ac:dyDescent="0.2">
      <c r="A103" s="8">
        <v>43976</v>
      </c>
      <c r="B103" s="32">
        <v>82.270462039999998</v>
      </c>
      <c r="C103" s="10">
        <f t="shared" si="1"/>
        <v>1848.7819519299997</v>
      </c>
      <c r="D103" s="10">
        <f t="shared" si="2"/>
        <v>2139.03201304</v>
      </c>
      <c r="E103" s="10">
        <f t="shared" si="3"/>
        <v>26</v>
      </c>
      <c r="F103" s="10">
        <f t="shared" si="4"/>
        <v>0</v>
      </c>
      <c r="G103" s="10">
        <f t="shared" si="5"/>
        <v>0</v>
      </c>
      <c r="H103" s="9">
        <f t="shared" si="6"/>
        <v>0</v>
      </c>
      <c r="I103" s="10">
        <f t="shared" si="7"/>
        <v>-50</v>
      </c>
      <c r="J103" s="9">
        <f t="shared" si="8"/>
        <v>-50</v>
      </c>
      <c r="K103" s="12">
        <f t="shared" si="9"/>
        <v>0</v>
      </c>
      <c r="L103" s="30">
        <f t="shared" si="10"/>
        <v>2.3495254599999953</v>
      </c>
      <c r="M103" s="30">
        <f t="shared" si="11"/>
        <v>2.3495254599999953</v>
      </c>
      <c r="N103" s="31">
        <f t="shared" si="12"/>
        <v>0</v>
      </c>
      <c r="O103" s="10">
        <f t="shared" si="13"/>
        <v>0.6605919129097455</v>
      </c>
      <c r="P103" s="10">
        <f t="shared" si="14"/>
        <v>0</v>
      </c>
      <c r="Q103" s="10">
        <f t="shared" si="15"/>
        <v>0.55832611128997323</v>
      </c>
      <c r="R103" s="10">
        <f t="shared" si="16"/>
        <v>0</v>
      </c>
      <c r="S103" s="22">
        <f t="shared" si="17"/>
        <v>0.53191494974215792</v>
      </c>
      <c r="T103" s="10">
        <f t="shared" si="18"/>
        <v>0</v>
      </c>
      <c r="U103" s="22">
        <f t="shared" si="19"/>
        <v>0.58431143743504033</v>
      </c>
      <c r="V103" s="10">
        <f t="shared" si="20"/>
        <v>0</v>
      </c>
      <c r="W103" s="22">
        <f t="shared" si="21"/>
        <v>0.44572672308537881</v>
      </c>
      <c r="X103" s="10">
        <f t="shared" si="22"/>
        <v>0</v>
      </c>
    </row>
    <row r="104" spans="1:24" ht="15.75" customHeight="1" x14ac:dyDescent="0.2">
      <c r="A104" s="8">
        <v>43977</v>
      </c>
      <c r="B104" s="32">
        <v>85.285987849999998</v>
      </c>
      <c r="C104" s="10">
        <f t="shared" si="1"/>
        <v>1848.7819519299997</v>
      </c>
      <c r="D104" s="10">
        <f t="shared" si="2"/>
        <v>2217.4356840999999</v>
      </c>
      <c r="E104" s="10">
        <f t="shared" si="3"/>
        <v>26</v>
      </c>
      <c r="F104" s="10">
        <f t="shared" si="4"/>
        <v>0</v>
      </c>
      <c r="G104" s="10">
        <f t="shared" si="5"/>
        <v>0</v>
      </c>
      <c r="H104" s="9">
        <f t="shared" si="6"/>
        <v>0</v>
      </c>
      <c r="I104" s="10">
        <f t="shared" si="7"/>
        <v>-50</v>
      </c>
      <c r="J104" s="9">
        <f t="shared" si="8"/>
        <v>-50</v>
      </c>
      <c r="K104" s="12">
        <f t="shared" si="9"/>
        <v>0</v>
      </c>
      <c r="L104" s="30">
        <f t="shared" si="10"/>
        <v>3.0155258099999998</v>
      </c>
      <c r="M104" s="30">
        <f t="shared" si="11"/>
        <v>3.0155258099999998</v>
      </c>
      <c r="N104" s="31">
        <f t="shared" si="12"/>
        <v>0</v>
      </c>
      <c r="O104" s="10">
        <f t="shared" si="13"/>
        <v>0.74086904125448783</v>
      </c>
      <c r="P104" s="10">
        <f t="shared" si="14"/>
        <v>0</v>
      </c>
      <c r="Q104" s="10">
        <f t="shared" si="15"/>
        <v>0.57894735004260267</v>
      </c>
      <c r="R104" s="10">
        <f t="shared" si="16"/>
        <v>0</v>
      </c>
      <c r="S104" s="22">
        <f t="shared" si="17"/>
        <v>0.54856355771346788</v>
      </c>
      <c r="T104" s="10">
        <f t="shared" si="18"/>
        <v>0</v>
      </c>
      <c r="U104" s="22">
        <f t="shared" si="19"/>
        <v>0.58083131571130198</v>
      </c>
      <c r="V104" s="10">
        <f t="shared" si="20"/>
        <v>0</v>
      </c>
      <c r="W104" s="22">
        <f t="shared" si="21"/>
        <v>0.46895631598506327</v>
      </c>
      <c r="X104" s="10">
        <f t="shared" si="22"/>
        <v>0</v>
      </c>
    </row>
    <row r="105" spans="1:24" ht="15.75" customHeight="1" x14ac:dyDescent="0.2">
      <c r="A105" s="8">
        <v>43978</v>
      </c>
      <c r="B105" s="32">
        <v>83.306472780000007</v>
      </c>
      <c r="C105" s="10">
        <f t="shared" si="1"/>
        <v>1848.7819519299997</v>
      </c>
      <c r="D105" s="10">
        <f t="shared" si="2"/>
        <v>2165.9682922800002</v>
      </c>
      <c r="E105" s="10">
        <f t="shared" si="3"/>
        <v>26</v>
      </c>
      <c r="F105" s="10">
        <f t="shared" si="4"/>
        <v>0</v>
      </c>
      <c r="G105" s="10">
        <f t="shared" si="5"/>
        <v>0</v>
      </c>
      <c r="H105" s="9">
        <f t="shared" si="6"/>
        <v>0</v>
      </c>
      <c r="I105" s="10">
        <f t="shared" si="7"/>
        <v>-50</v>
      </c>
      <c r="J105" s="9">
        <f t="shared" si="8"/>
        <v>-50</v>
      </c>
      <c r="K105" s="12">
        <f t="shared" si="9"/>
        <v>0</v>
      </c>
      <c r="L105" s="30">
        <f t="shared" si="10"/>
        <v>-1.9795150699999908</v>
      </c>
      <c r="M105" s="31">
        <f t="shared" si="11"/>
        <v>0</v>
      </c>
      <c r="N105" s="30">
        <f t="shared" si="12"/>
        <v>-1.9795150699999908</v>
      </c>
      <c r="O105" s="10">
        <f t="shared" si="13"/>
        <v>0.60432791467559499</v>
      </c>
      <c r="P105" s="10">
        <f t="shared" si="14"/>
        <v>0</v>
      </c>
      <c r="Q105" s="10">
        <f t="shared" si="15"/>
        <v>0.61386121339182975</v>
      </c>
      <c r="R105" s="10">
        <f t="shared" si="16"/>
        <v>0</v>
      </c>
      <c r="S105" s="22">
        <f t="shared" si="17"/>
        <v>0.50738602590686088</v>
      </c>
      <c r="T105" s="10">
        <f t="shared" si="18"/>
        <v>0</v>
      </c>
      <c r="U105" s="22">
        <f t="shared" si="19"/>
        <v>0.55722799988771943</v>
      </c>
      <c r="V105" s="10">
        <f t="shared" si="20"/>
        <v>0</v>
      </c>
      <c r="W105" s="22">
        <f t="shared" si="21"/>
        <v>0.47207320832549332</v>
      </c>
      <c r="X105" s="10">
        <f t="shared" si="22"/>
        <v>0</v>
      </c>
    </row>
    <row r="106" spans="1:24" ht="15.75" customHeight="1" x14ac:dyDescent="0.2">
      <c r="A106" s="8">
        <v>43979</v>
      </c>
      <c r="B106" s="32">
        <v>85.840995789999994</v>
      </c>
      <c r="C106" s="10">
        <f t="shared" si="1"/>
        <v>1848.7819519299997</v>
      </c>
      <c r="D106" s="10">
        <f t="shared" si="2"/>
        <v>2231.8658905399998</v>
      </c>
      <c r="E106" s="10">
        <f t="shared" si="3"/>
        <v>26</v>
      </c>
      <c r="F106" s="10">
        <f t="shared" si="4"/>
        <v>0</v>
      </c>
      <c r="G106" s="10">
        <f t="shared" si="5"/>
        <v>0</v>
      </c>
      <c r="H106" s="9">
        <f t="shared" si="6"/>
        <v>0</v>
      </c>
      <c r="I106" s="10">
        <f t="shared" si="7"/>
        <v>-50</v>
      </c>
      <c r="J106" s="9">
        <f t="shared" si="8"/>
        <v>-50</v>
      </c>
      <c r="K106" s="12">
        <f t="shared" si="9"/>
        <v>0</v>
      </c>
      <c r="L106" s="30">
        <f t="shared" si="10"/>
        <v>2.5345230099999867</v>
      </c>
      <c r="M106" s="30">
        <f t="shared" si="11"/>
        <v>2.5345230099999867</v>
      </c>
      <c r="N106" s="31">
        <f t="shared" si="12"/>
        <v>0</v>
      </c>
      <c r="O106" s="10">
        <f t="shared" si="13"/>
        <v>0.83149660541025472</v>
      </c>
      <c r="P106" s="10">
        <f t="shared" si="14"/>
        <v>0</v>
      </c>
      <c r="Q106" s="10">
        <f t="shared" si="15"/>
        <v>0.75763188369678258</v>
      </c>
      <c r="R106" s="10">
        <f t="shared" si="16"/>
        <v>0</v>
      </c>
      <c r="S106" s="22">
        <f t="shared" si="17"/>
        <v>0.55776186099606628</v>
      </c>
      <c r="T106" s="10">
        <f t="shared" si="18"/>
        <v>0</v>
      </c>
      <c r="U106" s="22">
        <f t="shared" si="19"/>
        <v>0.6157230961742084</v>
      </c>
      <c r="V106" s="10">
        <f t="shared" si="20"/>
        <v>0</v>
      </c>
      <c r="W106" s="22">
        <f t="shared" si="21"/>
        <v>0.49165854178157126</v>
      </c>
      <c r="X106" s="10">
        <f t="shared" si="22"/>
        <v>0</v>
      </c>
    </row>
    <row r="107" spans="1:24" ht="15.75" customHeight="1" x14ac:dyDescent="0.2">
      <c r="A107" s="8">
        <v>43980</v>
      </c>
      <c r="B107" s="32">
        <v>85.193481449999993</v>
      </c>
      <c r="C107" s="10">
        <f t="shared" si="1"/>
        <v>1848.7819519299997</v>
      </c>
      <c r="D107" s="10">
        <f t="shared" si="2"/>
        <v>2215.0305177</v>
      </c>
      <c r="E107" s="10">
        <f t="shared" si="3"/>
        <v>26</v>
      </c>
      <c r="F107" s="10">
        <f t="shared" si="4"/>
        <v>0</v>
      </c>
      <c r="G107" s="10">
        <f t="shared" si="5"/>
        <v>0</v>
      </c>
      <c r="H107" s="9">
        <f t="shared" si="6"/>
        <v>0</v>
      </c>
      <c r="I107" s="10">
        <f t="shared" si="7"/>
        <v>-50</v>
      </c>
      <c r="J107" s="9">
        <f t="shared" si="8"/>
        <v>-50</v>
      </c>
      <c r="K107" s="12">
        <f t="shared" si="9"/>
        <v>0</v>
      </c>
      <c r="L107" s="30">
        <f t="shared" si="10"/>
        <v>-0.64751434000000074</v>
      </c>
      <c r="M107" s="31">
        <f t="shared" si="11"/>
        <v>0</v>
      </c>
      <c r="N107" s="30">
        <f t="shared" si="12"/>
        <v>-0.64751434000000074</v>
      </c>
      <c r="O107" s="10">
        <f t="shared" si="13"/>
        <v>0.75043903167974224</v>
      </c>
      <c r="P107" s="10">
        <f t="shared" si="14"/>
        <v>0</v>
      </c>
      <c r="Q107" s="10">
        <f t="shared" si="15"/>
        <v>0.7378376021875559</v>
      </c>
      <c r="R107" s="10">
        <f t="shared" si="16"/>
        <v>0</v>
      </c>
      <c r="S107" s="22">
        <f t="shared" si="17"/>
        <v>0.59233219491148514</v>
      </c>
      <c r="T107" s="10">
        <f t="shared" si="18"/>
        <v>0</v>
      </c>
      <c r="U107" s="22">
        <f t="shared" si="19"/>
        <v>0.59621730822061725</v>
      </c>
      <c r="V107" s="10">
        <f t="shared" si="20"/>
        <v>0</v>
      </c>
      <c r="W107" s="22">
        <f t="shared" si="21"/>
        <v>0.4897360381836795</v>
      </c>
      <c r="X107" s="10">
        <f t="shared" si="22"/>
        <v>0</v>
      </c>
    </row>
    <row r="108" spans="1:24" ht="15.75" customHeight="1" x14ac:dyDescent="0.2">
      <c r="A108" s="8">
        <v>43983</v>
      </c>
      <c r="B108" s="32">
        <v>85.637504579999998</v>
      </c>
      <c r="C108" s="10">
        <f t="shared" si="1"/>
        <v>1848.7819519299997</v>
      </c>
      <c r="D108" s="10">
        <f t="shared" si="2"/>
        <v>2226.5751190800001</v>
      </c>
      <c r="E108" s="10">
        <f t="shared" si="3"/>
        <v>26</v>
      </c>
      <c r="F108" s="10">
        <f t="shared" si="4"/>
        <v>0</v>
      </c>
      <c r="G108" s="10">
        <f t="shared" si="5"/>
        <v>0</v>
      </c>
      <c r="H108" s="9">
        <f t="shared" si="6"/>
        <v>0</v>
      </c>
      <c r="I108" s="10">
        <f t="shared" si="7"/>
        <v>-50</v>
      </c>
      <c r="J108" s="9">
        <f t="shared" si="8"/>
        <v>-50</v>
      </c>
      <c r="K108" s="12">
        <f t="shared" si="9"/>
        <v>0</v>
      </c>
      <c r="L108" s="30">
        <f t="shared" si="10"/>
        <v>0.44402313000000504</v>
      </c>
      <c r="M108" s="30">
        <f t="shared" si="11"/>
        <v>0.44402313000000504</v>
      </c>
      <c r="N108" s="31">
        <f t="shared" si="12"/>
        <v>0</v>
      </c>
      <c r="O108" s="10">
        <f t="shared" si="13"/>
        <v>0.69527914122564072</v>
      </c>
      <c r="P108" s="10">
        <f t="shared" si="14"/>
        <v>0</v>
      </c>
      <c r="Q108" s="10">
        <f t="shared" si="15"/>
        <v>0.67845295079739065</v>
      </c>
      <c r="R108" s="10">
        <f t="shared" si="16"/>
        <v>0</v>
      </c>
      <c r="S108" s="22">
        <f t="shared" si="17"/>
        <v>0.56921018501976628</v>
      </c>
      <c r="T108" s="10">
        <f t="shared" si="18"/>
        <v>0</v>
      </c>
      <c r="U108" s="22">
        <f t="shared" si="19"/>
        <v>0.59291774502611716</v>
      </c>
      <c r="V108" s="10">
        <f t="shared" si="20"/>
        <v>0</v>
      </c>
      <c r="W108" s="22">
        <f t="shared" si="21"/>
        <v>0.49060748278715571</v>
      </c>
      <c r="X108" s="10">
        <f t="shared" si="22"/>
        <v>0</v>
      </c>
    </row>
    <row r="109" spans="1:24" ht="15.75" customHeight="1" x14ac:dyDescent="0.2">
      <c r="A109" s="8">
        <v>43984</v>
      </c>
      <c r="B109" s="32">
        <v>86.525505069999994</v>
      </c>
      <c r="C109" s="10">
        <f t="shared" si="1"/>
        <v>1848.7819519299997</v>
      </c>
      <c r="D109" s="10">
        <f t="shared" si="2"/>
        <v>2249.6631318199998</v>
      </c>
      <c r="E109" s="10">
        <f t="shared" si="3"/>
        <v>26</v>
      </c>
      <c r="F109" s="10">
        <f t="shared" si="4"/>
        <v>0</v>
      </c>
      <c r="G109" s="10">
        <f t="shared" si="5"/>
        <v>0</v>
      </c>
      <c r="H109" s="9">
        <f t="shared" si="6"/>
        <v>0</v>
      </c>
      <c r="I109" s="10">
        <f t="shared" si="7"/>
        <v>-50</v>
      </c>
      <c r="J109" s="9">
        <f t="shared" si="8"/>
        <v>-50</v>
      </c>
      <c r="K109" s="12">
        <f t="shared" si="9"/>
        <v>0</v>
      </c>
      <c r="L109" s="30">
        <f t="shared" si="10"/>
        <v>0.88800048999999603</v>
      </c>
      <c r="M109" s="30">
        <f t="shared" si="11"/>
        <v>0.88800048999999603</v>
      </c>
      <c r="N109" s="31">
        <f t="shared" si="12"/>
        <v>0</v>
      </c>
      <c r="O109" s="10">
        <f t="shared" si="13"/>
        <v>0.59544180374301126</v>
      </c>
      <c r="P109" s="10">
        <f t="shared" si="14"/>
        <v>0</v>
      </c>
      <c r="Q109" s="10">
        <f t="shared" si="15"/>
        <v>0.6857449006609968</v>
      </c>
      <c r="R109" s="10">
        <f t="shared" si="16"/>
        <v>0</v>
      </c>
      <c r="S109" s="22">
        <f t="shared" si="17"/>
        <v>0.65756426058446216</v>
      </c>
      <c r="T109" s="10">
        <f t="shared" si="18"/>
        <v>-1</v>
      </c>
      <c r="U109" s="22">
        <f t="shared" si="19"/>
        <v>0.59304087290509688</v>
      </c>
      <c r="V109" s="10">
        <f t="shared" si="20"/>
        <v>0</v>
      </c>
      <c r="W109" s="22">
        <f t="shared" si="21"/>
        <v>0.49944777877750995</v>
      </c>
      <c r="X109" s="10">
        <f t="shared" si="22"/>
        <v>0</v>
      </c>
    </row>
    <row r="110" spans="1:24" ht="15.75" customHeight="1" x14ac:dyDescent="0.2">
      <c r="A110" s="8">
        <v>43985</v>
      </c>
      <c r="B110" s="32">
        <v>88.036582949999996</v>
      </c>
      <c r="C110" s="10">
        <f t="shared" si="1"/>
        <v>1848.7819519299997</v>
      </c>
      <c r="D110" s="10">
        <f t="shared" si="2"/>
        <v>2288.9511567</v>
      </c>
      <c r="E110" s="10">
        <f t="shared" si="3"/>
        <v>26</v>
      </c>
      <c r="F110" s="10">
        <f t="shared" si="4"/>
        <v>0</v>
      </c>
      <c r="G110" s="10">
        <f t="shared" si="5"/>
        <v>0</v>
      </c>
      <c r="H110" s="9">
        <f t="shared" si="6"/>
        <v>0</v>
      </c>
      <c r="I110" s="10">
        <f t="shared" si="7"/>
        <v>-50</v>
      </c>
      <c r="J110" s="9">
        <f t="shared" si="8"/>
        <v>-50</v>
      </c>
      <c r="K110" s="12">
        <f t="shared" si="9"/>
        <v>0</v>
      </c>
      <c r="L110" s="30">
        <f t="shared" si="10"/>
        <v>1.511077880000002</v>
      </c>
      <c r="M110" s="30">
        <f t="shared" si="11"/>
        <v>1.511077880000002</v>
      </c>
      <c r="N110" s="31">
        <f t="shared" si="12"/>
        <v>0</v>
      </c>
      <c r="O110" s="10">
        <f t="shared" si="13"/>
        <v>0.89253121693618698</v>
      </c>
      <c r="P110" s="10">
        <f t="shared" si="14"/>
        <v>0</v>
      </c>
      <c r="Q110" s="10">
        <f t="shared" si="15"/>
        <v>0.70082616418635169</v>
      </c>
      <c r="R110" s="10">
        <f t="shared" si="16"/>
        <v>0</v>
      </c>
      <c r="S110" s="22">
        <f t="shared" si="17"/>
        <v>0.76608250986779869</v>
      </c>
      <c r="T110" s="10">
        <f t="shared" si="18"/>
        <v>-1</v>
      </c>
      <c r="U110" s="22">
        <f t="shared" si="19"/>
        <v>0.6242369918631081</v>
      </c>
      <c r="V110" s="10">
        <f t="shared" si="20"/>
        <v>0</v>
      </c>
      <c r="W110" s="22">
        <f t="shared" si="21"/>
        <v>0.51263656184950113</v>
      </c>
      <c r="X110" s="10">
        <f t="shared" si="22"/>
        <v>0</v>
      </c>
    </row>
    <row r="111" spans="1:24" ht="15.75" customHeight="1" x14ac:dyDescent="0.2">
      <c r="A111" s="8">
        <v>43986</v>
      </c>
      <c r="B111" s="32">
        <v>87.473442079999998</v>
      </c>
      <c r="C111" s="10">
        <f t="shared" si="1"/>
        <v>1848.7819519299997</v>
      </c>
      <c r="D111" s="10">
        <f t="shared" si="2"/>
        <v>2274.3094940800001</v>
      </c>
      <c r="E111" s="10">
        <f t="shared" si="3"/>
        <v>26</v>
      </c>
      <c r="F111" s="10">
        <f t="shared" si="4"/>
        <v>0</v>
      </c>
      <c r="G111" s="10">
        <f t="shared" si="5"/>
        <v>0</v>
      </c>
      <c r="H111" s="9">
        <f t="shared" si="6"/>
        <v>0</v>
      </c>
      <c r="I111" s="10">
        <f t="shared" si="7"/>
        <v>-50</v>
      </c>
      <c r="J111" s="9">
        <f t="shared" si="8"/>
        <v>-50</v>
      </c>
      <c r="K111" s="12">
        <f t="shared" si="9"/>
        <v>0</v>
      </c>
      <c r="L111" s="30">
        <f t="shared" si="10"/>
        <v>-0.56314086999999802</v>
      </c>
      <c r="M111" s="30">
        <f t="shared" si="11"/>
        <v>0</v>
      </c>
      <c r="N111" s="31">
        <f t="shared" si="12"/>
        <v>-0.56314086999999802</v>
      </c>
      <c r="O111" s="10">
        <f t="shared" si="13"/>
        <v>0.70134981040833155</v>
      </c>
      <c r="P111" s="10">
        <f t="shared" si="14"/>
        <v>0</v>
      </c>
      <c r="Q111" s="10">
        <f t="shared" si="15"/>
        <v>0.7981081727983026</v>
      </c>
      <c r="R111" s="10">
        <f t="shared" si="16"/>
        <v>0</v>
      </c>
      <c r="S111" s="22">
        <f t="shared" si="17"/>
        <v>0.75161485248257121</v>
      </c>
      <c r="T111" s="10">
        <f t="shared" si="18"/>
        <v>-1</v>
      </c>
      <c r="U111" s="22">
        <f t="shared" si="19"/>
        <v>0.61033615576342393</v>
      </c>
      <c r="V111" s="10">
        <f t="shared" si="20"/>
        <v>0</v>
      </c>
      <c r="W111" s="22">
        <f t="shared" si="21"/>
        <v>0.53042238126065344</v>
      </c>
      <c r="X111" s="10">
        <f t="shared" si="22"/>
        <v>0</v>
      </c>
    </row>
    <row r="112" spans="1:24" ht="15.75" customHeight="1" x14ac:dyDescent="0.2">
      <c r="A112" s="8">
        <v>43987</v>
      </c>
      <c r="B112" s="32">
        <v>91.753265380000002</v>
      </c>
      <c r="C112" s="10">
        <f t="shared" si="1"/>
        <v>1848.7819519299997</v>
      </c>
      <c r="D112" s="10">
        <f t="shared" si="2"/>
        <v>2385.5848998800002</v>
      </c>
      <c r="E112" s="10">
        <f t="shared" si="3"/>
        <v>26</v>
      </c>
      <c r="F112" s="10">
        <f t="shared" si="4"/>
        <v>0</v>
      </c>
      <c r="G112" s="10">
        <f t="shared" si="5"/>
        <v>0</v>
      </c>
      <c r="H112" s="9">
        <f t="shared" si="6"/>
        <v>0</v>
      </c>
      <c r="I112" s="10">
        <f t="shared" si="7"/>
        <v>-50</v>
      </c>
      <c r="J112" s="9">
        <f t="shared" si="8"/>
        <v>-50</v>
      </c>
      <c r="K112" s="12">
        <f t="shared" si="9"/>
        <v>0</v>
      </c>
      <c r="L112" s="30">
        <f t="shared" si="10"/>
        <v>4.2798233000000039</v>
      </c>
      <c r="M112" s="31">
        <f t="shared" si="11"/>
        <v>4.2798233000000039</v>
      </c>
      <c r="N112" s="30">
        <f t="shared" si="12"/>
        <v>0</v>
      </c>
      <c r="O112" s="10">
        <f t="shared" si="13"/>
        <v>0.92673223282517214</v>
      </c>
      <c r="P112" s="10">
        <f t="shared" si="14"/>
        <v>0</v>
      </c>
      <c r="Q112" s="10">
        <f t="shared" si="15"/>
        <v>0.82483785232457585</v>
      </c>
      <c r="R112" s="10">
        <f t="shared" si="16"/>
        <v>0</v>
      </c>
      <c r="S112" s="22">
        <f t="shared" si="17"/>
        <v>0.75206291653797719</v>
      </c>
      <c r="T112" s="10">
        <f t="shared" si="18"/>
        <v>-1</v>
      </c>
      <c r="U112" s="22">
        <f t="shared" si="19"/>
        <v>0.63552152084581459</v>
      </c>
      <c r="V112" s="10">
        <f t="shared" si="20"/>
        <v>0</v>
      </c>
      <c r="W112" s="22">
        <f t="shared" si="21"/>
        <v>0.55108328648701832</v>
      </c>
      <c r="X112" s="10">
        <f t="shared" si="22"/>
        <v>0</v>
      </c>
    </row>
    <row r="113" spans="1:24" ht="15.75" customHeight="1" x14ac:dyDescent="0.2">
      <c r="A113" s="8">
        <v>43990</v>
      </c>
      <c r="B113" s="32">
        <v>91.490470889999997</v>
      </c>
      <c r="C113" s="10">
        <f t="shared" si="1"/>
        <v>1848.7819519299997</v>
      </c>
      <c r="D113" s="10">
        <f t="shared" si="2"/>
        <v>2378.7522431399998</v>
      </c>
      <c r="E113" s="10">
        <f t="shared" si="3"/>
        <v>26</v>
      </c>
      <c r="F113" s="10">
        <f t="shared" si="4"/>
        <v>0</v>
      </c>
      <c r="G113" s="10">
        <f t="shared" si="5"/>
        <v>0</v>
      </c>
      <c r="H113" s="9">
        <f t="shared" si="6"/>
        <v>0</v>
      </c>
      <c r="I113" s="10">
        <f t="shared" si="7"/>
        <v>-50</v>
      </c>
      <c r="J113" s="9">
        <f t="shared" si="8"/>
        <v>-50</v>
      </c>
      <c r="K113" s="12">
        <f t="shared" si="9"/>
        <v>0</v>
      </c>
      <c r="L113" s="30">
        <f t="shared" si="10"/>
        <v>-0.26279449000000454</v>
      </c>
      <c r="M113" s="31">
        <f t="shared" si="11"/>
        <v>0</v>
      </c>
      <c r="N113" s="30">
        <f t="shared" si="12"/>
        <v>-0.26279449000000454</v>
      </c>
      <c r="O113" s="10">
        <f t="shared" si="13"/>
        <v>0.8899462630969347</v>
      </c>
      <c r="P113" s="10">
        <f t="shared" si="14"/>
        <v>0</v>
      </c>
      <c r="Q113" s="10">
        <f t="shared" si="15"/>
        <v>0.78587511086230832</v>
      </c>
      <c r="R113" s="10">
        <f t="shared" si="16"/>
        <v>0</v>
      </c>
      <c r="S113" s="22">
        <f t="shared" si="17"/>
        <v>0.73852564826613087</v>
      </c>
      <c r="T113" s="10">
        <f t="shared" si="18"/>
        <v>-1</v>
      </c>
      <c r="U113" s="22">
        <f t="shared" si="19"/>
        <v>0.65618139421876498</v>
      </c>
      <c r="V113" s="10">
        <f t="shared" si="20"/>
        <v>0</v>
      </c>
      <c r="W113" s="22">
        <f t="shared" si="21"/>
        <v>0.55441497367363135</v>
      </c>
      <c r="X113" s="10">
        <f t="shared" si="22"/>
        <v>0</v>
      </c>
    </row>
    <row r="114" spans="1:24" ht="15.75" customHeight="1" x14ac:dyDescent="0.2">
      <c r="A114" s="8">
        <v>43991</v>
      </c>
      <c r="B114" s="32">
        <v>91.096267699999999</v>
      </c>
      <c r="C114" s="10">
        <f t="shared" si="1"/>
        <v>1848.7819519299997</v>
      </c>
      <c r="D114" s="10">
        <f t="shared" si="2"/>
        <v>2368.5029602</v>
      </c>
      <c r="E114" s="10">
        <f t="shared" si="3"/>
        <v>26</v>
      </c>
      <c r="F114" s="10">
        <f t="shared" si="4"/>
        <v>0</v>
      </c>
      <c r="G114" s="10">
        <f t="shared" si="5"/>
        <v>0</v>
      </c>
      <c r="H114" s="9">
        <f t="shared" si="6"/>
        <v>0</v>
      </c>
      <c r="I114" s="10">
        <f t="shared" si="7"/>
        <v>-50</v>
      </c>
      <c r="J114" s="9">
        <f t="shared" si="8"/>
        <v>-50</v>
      </c>
      <c r="K114" s="12">
        <f t="shared" si="9"/>
        <v>0</v>
      </c>
      <c r="L114" s="30">
        <f t="shared" si="10"/>
        <v>-0.39420318999999893</v>
      </c>
      <c r="M114" s="31">
        <f t="shared" si="11"/>
        <v>0</v>
      </c>
      <c r="N114" s="30">
        <f t="shared" si="12"/>
        <v>-0.39420318999999893</v>
      </c>
      <c r="O114" s="10">
        <f t="shared" si="13"/>
        <v>0.8259689579593924</v>
      </c>
      <c r="P114" s="10">
        <f t="shared" si="14"/>
        <v>0</v>
      </c>
      <c r="Q114" s="10">
        <f t="shared" si="15"/>
        <v>0.7151219978767307</v>
      </c>
      <c r="R114" s="10">
        <f t="shared" si="16"/>
        <v>0</v>
      </c>
      <c r="S114" s="22">
        <f t="shared" si="17"/>
        <v>0.71892834676904738</v>
      </c>
      <c r="T114" s="10">
        <f t="shared" si="18"/>
        <v>-1</v>
      </c>
      <c r="U114" s="22">
        <f t="shared" si="19"/>
        <v>0.64784760401680452</v>
      </c>
      <c r="V114" s="10">
        <f t="shared" si="20"/>
        <v>0</v>
      </c>
      <c r="W114" s="22">
        <f t="shared" si="21"/>
        <v>0.58809005171354012</v>
      </c>
      <c r="X114" s="10">
        <f t="shared" si="22"/>
        <v>0</v>
      </c>
    </row>
    <row r="115" spans="1:24" ht="15.75" customHeight="1" x14ac:dyDescent="0.2">
      <c r="A115" s="8">
        <v>43992</v>
      </c>
      <c r="B115" s="32">
        <v>91.208900450000002</v>
      </c>
      <c r="C115" s="10">
        <f t="shared" si="1"/>
        <v>1848.7819519299997</v>
      </c>
      <c r="D115" s="10">
        <f t="shared" si="2"/>
        <v>2371.4314116999999</v>
      </c>
      <c r="E115" s="10">
        <f t="shared" si="3"/>
        <v>26</v>
      </c>
      <c r="F115" s="10">
        <f t="shared" si="4"/>
        <v>0</v>
      </c>
      <c r="G115" s="10">
        <f t="shared" si="5"/>
        <v>0</v>
      </c>
      <c r="H115" s="9">
        <f t="shared" si="6"/>
        <v>0</v>
      </c>
      <c r="I115" s="10">
        <f t="shared" si="7"/>
        <v>-50</v>
      </c>
      <c r="J115" s="9">
        <f t="shared" si="8"/>
        <v>-50</v>
      </c>
      <c r="K115" s="12">
        <f t="shared" si="9"/>
        <v>0</v>
      </c>
      <c r="L115" s="30">
        <f t="shared" si="10"/>
        <v>0.11263275000000306</v>
      </c>
      <c r="M115" s="31">
        <f t="shared" si="11"/>
        <v>0.11263275000000306</v>
      </c>
      <c r="N115" s="30">
        <f t="shared" si="12"/>
        <v>0</v>
      </c>
      <c r="O115" s="10">
        <f t="shared" si="13"/>
        <v>0.78260704060115094</v>
      </c>
      <c r="P115" s="10">
        <f t="shared" si="14"/>
        <v>0</v>
      </c>
      <c r="Q115" s="10">
        <f t="shared" si="15"/>
        <v>0.83951747150558753</v>
      </c>
      <c r="R115" s="10">
        <f t="shared" si="16"/>
        <v>0</v>
      </c>
      <c r="S115" s="22">
        <f t="shared" si="17"/>
        <v>0.81549096409469035</v>
      </c>
      <c r="T115" s="10">
        <f t="shared" si="18"/>
        <v>-1</v>
      </c>
      <c r="U115" s="22">
        <f t="shared" si="19"/>
        <v>0.61245694420199914</v>
      </c>
      <c r="V115" s="10">
        <f t="shared" si="20"/>
        <v>0</v>
      </c>
      <c r="W115" s="22">
        <f t="shared" si="21"/>
        <v>0.59812903120642236</v>
      </c>
      <c r="X115" s="10">
        <f t="shared" si="22"/>
        <v>0</v>
      </c>
    </row>
    <row r="116" spans="1:24" ht="15.75" customHeight="1" x14ac:dyDescent="0.2">
      <c r="A116" s="8">
        <v>43993</v>
      </c>
      <c r="B116" s="32">
        <v>86.534889219999997</v>
      </c>
      <c r="C116" s="10">
        <f t="shared" si="1"/>
        <v>1848.7819519299997</v>
      </c>
      <c r="D116" s="10">
        <f t="shared" si="2"/>
        <v>2249.9071197200001</v>
      </c>
      <c r="E116" s="10">
        <f t="shared" si="3"/>
        <v>26</v>
      </c>
      <c r="F116" s="10">
        <f t="shared" si="4"/>
        <v>0</v>
      </c>
      <c r="G116" s="10">
        <f t="shared" si="5"/>
        <v>0</v>
      </c>
      <c r="H116" s="9">
        <f t="shared" si="6"/>
        <v>0</v>
      </c>
      <c r="I116" s="10">
        <f t="shared" si="7"/>
        <v>-50</v>
      </c>
      <c r="J116" s="9">
        <f t="shared" si="8"/>
        <v>-50</v>
      </c>
      <c r="K116" s="12">
        <f t="shared" si="9"/>
        <v>0</v>
      </c>
      <c r="L116" s="30">
        <f t="shared" si="10"/>
        <v>-4.674011230000005</v>
      </c>
      <c r="M116" s="31">
        <f t="shared" si="11"/>
        <v>0</v>
      </c>
      <c r="N116" s="30">
        <f t="shared" si="12"/>
        <v>-4.674011230000005</v>
      </c>
      <c r="O116" s="10">
        <f t="shared" si="13"/>
        <v>0.45173773629765823</v>
      </c>
      <c r="P116" s="10">
        <f t="shared" si="14"/>
        <v>0</v>
      </c>
      <c r="Q116" s="10">
        <f t="shared" si="15"/>
        <v>0.5251826328493705</v>
      </c>
      <c r="R116" s="10">
        <f t="shared" si="16"/>
        <v>0</v>
      </c>
      <c r="S116" s="22">
        <f t="shared" si="17"/>
        <v>0.63979256179055755</v>
      </c>
      <c r="T116" s="10">
        <f t="shared" si="18"/>
        <v>-1</v>
      </c>
      <c r="U116" s="22">
        <f t="shared" si="19"/>
        <v>0.54350091852257298</v>
      </c>
      <c r="V116" s="10">
        <f t="shared" si="20"/>
        <v>0</v>
      </c>
      <c r="W116" s="22">
        <f t="shared" si="21"/>
        <v>0.60675763644438108</v>
      </c>
      <c r="X116" s="10">
        <f t="shared" si="22"/>
        <v>0</v>
      </c>
    </row>
    <row r="117" spans="1:24" ht="15.75" customHeight="1" x14ac:dyDescent="0.2">
      <c r="A117" s="8">
        <v>43994</v>
      </c>
      <c r="B117" s="32">
        <v>90.251571659999996</v>
      </c>
      <c r="C117" s="10">
        <f t="shared" si="1"/>
        <v>1848.7819519299997</v>
      </c>
      <c r="D117" s="10">
        <f t="shared" si="2"/>
        <v>2346.5408631599998</v>
      </c>
      <c r="E117" s="10">
        <f t="shared" si="3"/>
        <v>26</v>
      </c>
      <c r="F117" s="10">
        <f t="shared" si="4"/>
        <v>0</v>
      </c>
      <c r="G117" s="10">
        <f t="shared" si="5"/>
        <v>0</v>
      </c>
      <c r="H117" s="9">
        <f t="shared" si="6"/>
        <v>0</v>
      </c>
      <c r="I117" s="10">
        <f t="shared" si="7"/>
        <v>-50</v>
      </c>
      <c r="J117" s="9">
        <f t="shared" si="8"/>
        <v>-50</v>
      </c>
      <c r="K117" s="12">
        <f t="shared" si="9"/>
        <v>0</v>
      </c>
      <c r="L117" s="30">
        <f t="shared" si="10"/>
        <v>3.7166824399999996</v>
      </c>
      <c r="M117" s="31">
        <f t="shared" si="11"/>
        <v>3.7166824399999996</v>
      </c>
      <c r="N117" s="30">
        <f t="shared" si="12"/>
        <v>0</v>
      </c>
      <c r="O117" s="10">
        <f t="shared" si="13"/>
        <v>0.41803271895150501</v>
      </c>
      <c r="P117" s="10">
        <f t="shared" si="14"/>
        <v>0</v>
      </c>
      <c r="Q117" s="10">
        <f t="shared" si="15"/>
        <v>0.65012386271055622</v>
      </c>
      <c r="R117" s="10">
        <f t="shared" si="16"/>
        <v>0</v>
      </c>
      <c r="S117" s="22">
        <f t="shared" si="17"/>
        <v>0.65947249238195116</v>
      </c>
      <c r="T117" s="10">
        <f t="shared" si="18"/>
        <v>-1</v>
      </c>
      <c r="U117" s="22">
        <f t="shared" si="19"/>
        <v>0.59233206534256377</v>
      </c>
      <c r="V117" s="10">
        <f t="shared" si="20"/>
        <v>0</v>
      </c>
      <c r="W117" s="22">
        <f t="shared" si="21"/>
        <v>0.63612204995644006</v>
      </c>
      <c r="X117" s="10">
        <f t="shared" si="22"/>
        <v>0</v>
      </c>
    </row>
    <row r="118" spans="1:24" ht="15.75" customHeight="1" x14ac:dyDescent="0.2">
      <c r="A118" s="8">
        <v>43997</v>
      </c>
      <c r="B118" s="32">
        <v>89.988777159999998</v>
      </c>
      <c r="C118" s="10">
        <f t="shared" si="1"/>
        <v>1848.7819519299997</v>
      </c>
      <c r="D118" s="10">
        <f t="shared" si="2"/>
        <v>2339.7082061599999</v>
      </c>
      <c r="E118" s="10">
        <f t="shared" si="3"/>
        <v>26</v>
      </c>
      <c r="F118" s="10">
        <f t="shared" si="4"/>
        <v>0</v>
      </c>
      <c r="G118" s="10">
        <f t="shared" si="5"/>
        <v>0</v>
      </c>
      <c r="H118" s="9">
        <f t="shared" si="6"/>
        <v>0</v>
      </c>
      <c r="I118" s="10">
        <f t="shared" si="7"/>
        <v>-50</v>
      </c>
      <c r="J118" s="9">
        <f t="shared" si="8"/>
        <v>-50</v>
      </c>
      <c r="K118" s="12">
        <f t="shared" si="9"/>
        <v>0</v>
      </c>
      <c r="L118" s="30">
        <f t="shared" si="10"/>
        <v>-0.26279449999999827</v>
      </c>
      <c r="M118" s="30">
        <f t="shared" si="11"/>
        <v>0</v>
      </c>
      <c r="N118" s="31">
        <f t="shared" si="12"/>
        <v>-0.26279449999999827</v>
      </c>
      <c r="O118" s="10">
        <f t="shared" si="13"/>
        <v>0.41803271849515383</v>
      </c>
      <c r="P118" s="10">
        <f t="shared" si="14"/>
        <v>0</v>
      </c>
      <c r="Q118" s="10">
        <f t="shared" si="15"/>
        <v>0.63054997018768688</v>
      </c>
      <c r="R118" s="10">
        <f t="shared" si="16"/>
        <v>0</v>
      </c>
      <c r="S118" s="22">
        <f t="shared" si="17"/>
        <v>0.60558225745876759</v>
      </c>
      <c r="T118" s="10">
        <f t="shared" si="18"/>
        <v>-1</v>
      </c>
      <c r="U118" s="22">
        <f t="shared" si="19"/>
        <v>0.625700771680056</v>
      </c>
      <c r="V118" s="10">
        <f t="shared" si="20"/>
        <v>0</v>
      </c>
      <c r="W118" s="22">
        <f t="shared" si="21"/>
        <v>0.63867075139975582</v>
      </c>
      <c r="X118" s="10">
        <f t="shared" si="22"/>
        <v>0</v>
      </c>
    </row>
    <row r="119" spans="1:24" ht="15.75" customHeight="1" x14ac:dyDescent="0.2">
      <c r="A119" s="8">
        <v>43998</v>
      </c>
      <c r="B119" s="32">
        <v>92.429031370000004</v>
      </c>
      <c r="C119" s="10">
        <f t="shared" si="1"/>
        <v>1848.7819519299997</v>
      </c>
      <c r="D119" s="10">
        <f t="shared" si="2"/>
        <v>2403.1548156200001</v>
      </c>
      <c r="E119" s="10">
        <f t="shared" si="3"/>
        <v>26</v>
      </c>
      <c r="F119" s="10">
        <f t="shared" si="4"/>
        <v>0</v>
      </c>
      <c r="G119" s="10">
        <f t="shared" si="5"/>
        <v>0</v>
      </c>
      <c r="H119" s="9">
        <f t="shared" si="6"/>
        <v>0</v>
      </c>
      <c r="I119" s="10">
        <f t="shared" si="7"/>
        <v>-50</v>
      </c>
      <c r="J119" s="9">
        <f t="shared" si="8"/>
        <v>-50</v>
      </c>
      <c r="K119" s="12">
        <f t="shared" si="9"/>
        <v>0</v>
      </c>
      <c r="L119" s="30">
        <f t="shared" si="10"/>
        <v>2.4402542100000062</v>
      </c>
      <c r="M119" s="30">
        <f t="shared" si="11"/>
        <v>2.4402542100000062</v>
      </c>
      <c r="N119" s="31">
        <f t="shared" si="12"/>
        <v>0</v>
      </c>
      <c r="O119" s="10">
        <f t="shared" si="13"/>
        <v>0.55946453043643574</v>
      </c>
      <c r="P119" s="10">
        <f t="shared" si="14"/>
        <v>0</v>
      </c>
      <c r="Q119" s="10">
        <f t="shared" si="15"/>
        <v>0.66202974860506647</v>
      </c>
      <c r="R119" s="10">
        <f t="shared" si="16"/>
        <v>0</v>
      </c>
      <c r="S119" s="22">
        <f t="shared" si="17"/>
        <v>0.70065917976958725</v>
      </c>
      <c r="T119" s="10">
        <f t="shared" si="18"/>
        <v>-1</v>
      </c>
      <c r="U119" s="22">
        <f t="shared" si="19"/>
        <v>0.60986050924737822</v>
      </c>
      <c r="V119" s="10">
        <f t="shared" si="20"/>
        <v>0</v>
      </c>
      <c r="W119" s="22">
        <f t="shared" si="21"/>
        <v>0.6408646954530165</v>
      </c>
      <c r="X119" s="10">
        <f t="shared" si="22"/>
        <v>0</v>
      </c>
    </row>
    <row r="120" spans="1:24" ht="15.75" customHeight="1" x14ac:dyDescent="0.2">
      <c r="A120" s="8">
        <v>43999</v>
      </c>
      <c r="B120" s="32">
        <v>94.324905400000006</v>
      </c>
      <c r="C120" s="10">
        <f t="shared" si="1"/>
        <v>1848.7819519299997</v>
      </c>
      <c r="D120" s="10">
        <f t="shared" si="2"/>
        <v>2452.4475404</v>
      </c>
      <c r="E120" s="10">
        <f t="shared" si="3"/>
        <v>26</v>
      </c>
      <c r="F120" s="10">
        <f t="shared" si="4"/>
        <v>0</v>
      </c>
      <c r="G120" s="10">
        <f t="shared" si="5"/>
        <v>0</v>
      </c>
      <c r="H120" s="9">
        <f t="shared" si="6"/>
        <v>0</v>
      </c>
      <c r="I120" s="10">
        <f t="shared" si="7"/>
        <v>-50</v>
      </c>
      <c r="J120" s="9">
        <f t="shared" si="8"/>
        <v>-50</v>
      </c>
      <c r="K120" s="12">
        <f t="shared" si="9"/>
        <v>0</v>
      </c>
      <c r="L120" s="30">
        <f t="shared" si="10"/>
        <v>1.8958740300000017</v>
      </c>
      <c r="M120" s="31">
        <f t="shared" si="11"/>
        <v>1.8958740300000017</v>
      </c>
      <c r="N120" s="30">
        <f t="shared" si="12"/>
        <v>0</v>
      </c>
      <c r="O120" s="10">
        <f t="shared" si="13"/>
        <v>0.6199421465441104</v>
      </c>
      <c r="P120" s="10">
        <f t="shared" si="14"/>
        <v>0</v>
      </c>
      <c r="Q120" s="10">
        <f t="shared" si="15"/>
        <v>0.66902083431425396</v>
      </c>
      <c r="R120" s="10">
        <f t="shared" si="16"/>
        <v>0</v>
      </c>
      <c r="S120" s="22">
        <f t="shared" si="17"/>
        <v>0.69200597704408306</v>
      </c>
      <c r="T120" s="10">
        <f t="shared" si="18"/>
        <v>-1</v>
      </c>
      <c r="U120" s="22">
        <f t="shared" si="19"/>
        <v>0.60871420563938994</v>
      </c>
      <c r="V120" s="10">
        <f t="shared" si="20"/>
        <v>0</v>
      </c>
      <c r="W120" s="22">
        <f t="shared" si="21"/>
        <v>0.62834792171573617</v>
      </c>
      <c r="X120" s="10">
        <f t="shared" si="22"/>
        <v>0</v>
      </c>
    </row>
    <row r="121" spans="1:24" ht="15.75" customHeight="1" x14ac:dyDescent="0.2">
      <c r="A121" s="8">
        <v>44000</v>
      </c>
      <c r="B121" s="32">
        <v>93.780540470000005</v>
      </c>
      <c r="C121" s="10">
        <f t="shared" si="1"/>
        <v>1848.7819519299997</v>
      </c>
      <c r="D121" s="10">
        <f t="shared" si="2"/>
        <v>2438.2940522200001</v>
      </c>
      <c r="E121" s="10">
        <f t="shared" si="3"/>
        <v>26</v>
      </c>
      <c r="F121" s="10">
        <f t="shared" si="4"/>
        <v>0</v>
      </c>
      <c r="G121" s="10">
        <f t="shared" si="5"/>
        <v>0</v>
      </c>
      <c r="H121" s="9">
        <f t="shared" si="6"/>
        <v>0</v>
      </c>
      <c r="I121" s="10">
        <f t="shared" si="7"/>
        <v>-50</v>
      </c>
      <c r="J121" s="9">
        <f t="shared" si="8"/>
        <v>-50</v>
      </c>
      <c r="K121" s="12">
        <f t="shared" si="9"/>
        <v>0</v>
      </c>
      <c r="L121" s="30">
        <f t="shared" si="10"/>
        <v>-0.54436493000000041</v>
      </c>
      <c r="M121" s="30">
        <f t="shared" si="11"/>
        <v>0</v>
      </c>
      <c r="N121" s="31">
        <f t="shared" si="12"/>
        <v>-0.54436493000000041</v>
      </c>
      <c r="O121" s="10">
        <f t="shared" si="13"/>
        <v>0.90889817685852237</v>
      </c>
      <c r="P121" s="10">
        <f t="shared" si="14"/>
        <v>0</v>
      </c>
      <c r="Q121" s="10">
        <f t="shared" si="15"/>
        <v>0.66969678550392997</v>
      </c>
      <c r="R121" s="10">
        <f t="shared" si="16"/>
        <v>0</v>
      </c>
      <c r="S121" s="22">
        <f t="shared" si="17"/>
        <v>0.69525204595270329</v>
      </c>
      <c r="T121" s="10">
        <f t="shared" si="18"/>
        <v>-1</v>
      </c>
      <c r="U121" s="22">
        <f t="shared" si="19"/>
        <v>0.60096582032949708</v>
      </c>
      <c r="V121" s="10">
        <f t="shared" si="20"/>
        <v>0</v>
      </c>
      <c r="W121" s="22">
        <f t="shared" si="21"/>
        <v>0.63347719551212811</v>
      </c>
      <c r="X121" s="10">
        <f t="shared" si="22"/>
        <v>0</v>
      </c>
    </row>
    <row r="122" spans="1:24" ht="15.75" customHeight="1" x14ac:dyDescent="0.2">
      <c r="A122" s="8">
        <v>44001</v>
      </c>
      <c r="B122" s="32">
        <v>93.480201719999997</v>
      </c>
      <c r="C122" s="10">
        <f t="shared" si="1"/>
        <v>1848.7819519299997</v>
      </c>
      <c r="D122" s="10">
        <f t="shared" si="2"/>
        <v>2430.4852447200001</v>
      </c>
      <c r="E122" s="10">
        <f t="shared" si="3"/>
        <v>26</v>
      </c>
      <c r="F122" s="10">
        <f t="shared" si="4"/>
        <v>0</v>
      </c>
      <c r="G122" s="10">
        <f t="shared" si="5"/>
        <v>0</v>
      </c>
      <c r="H122" s="9">
        <f t="shared" si="6"/>
        <v>0</v>
      </c>
      <c r="I122" s="10">
        <f t="shared" si="7"/>
        <v>-50</v>
      </c>
      <c r="J122" s="9">
        <f t="shared" si="8"/>
        <v>-50</v>
      </c>
      <c r="K122" s="12">
        <f t="shared" si="9"/>
        <v>0</v>
      </c>
      <c r="L122" s="30">
        <f t="shared" si="10"/>
        <v>-0.30033875000000876</v>
      </c>
      <c r="M122" s="31">
        <f t="shared" si="11"/>
        <v>0</v>
      </c>
      <c r="N122" s="30">
        <f t="shared" si="12"/>
        <v>-0.30033875000000876</v>
      </c>
      <c r="O122" s="10">
        <f t="shared" si="13"/>
        <v>0.79655139891102145</v>
      </c>
      <c r="P122" s="10">
        <f t="shared" si="14"/>
        <v>0</v>
      </c>
      <c r="Q122" s="10">
        <f t="shared" si="15"/>
        <v>0.55912565704858308</v>
      </c>
      <c r="R122" s="10">
        <f t="shared" si="16"/>
        <v>0</v>
      </c>
      <c r="S122" s="22">
        <f t="shared" si="17"/>
        <v>0.67949967114014975</v>
      </c>
      <c r="T122" s="10">
        <f t="shared" si="18"/>
        <v>-1</v>
      </c>
      <c r="U122" s="22">
        <f t="shared" si="19"/>
        <v>0.60423097343468024</v>
      </c>
      <c r="V122" s="10">
        <f t="shared" si="20"/>
        <v>0</v>
      </c>
      <c r="W122" s="22">
        <f t="shared" si="21"/>
        <v>0.610761057443996</v>
      </c>
      <c r="X122" s="10">
        <f t="shared" si="22"/>
        <v>0</v>
      </c>
    </row>
    <row r="123" spans="1:24" ht="15.75" customHeight="1" x14ac:dyDescent="0.2">
      <c r="A123" s="8">
        <v>44004</v>
      </c>
      <c r="B123" s="32">
        <v>92.654273989999993</v>
      </c>
      <c r="C123" s="10">
        <f t="shared" si="1"/>
        <v>1848.7819519299997</v>
      </c>
      <c r="D123" s="10">
        <f t="shared" si="2"/>
        <v>2409.0111237399997</v>
      </c>
      <c r="E123" s="10">
        <f t="shared" si="3"/>
        <v>26</v>
      </c>
      <c r="F123" s="10">
        <f t="shared" si="4"/>
        <v>0</v>
      </c>
      <c r="G123" s="10">
        <f t="shared" si="5"/>
        <v>0</v>
      </c>
      <c r="H123" s="9">
        <f t="shared" si="6"/>
        <v>0</v>
      </c>
      <c r="I123" s="10">
        <f t="shared" si="7"/>
        <v>-50</v>
      </c>
      <c r="J123" s="9">
        <f t="shared" si="8"/>
        <v>-50</v>
      </c>
      <c r="K123" s="12">
        <f t="shared" si="9"/>
        <v>0</v>
      </c>
      <c r="L123" s="30">
        <f t="shared" si="10"/>
        <v>-0.82592773000000363</v>
      </c>
      <c r="M123" s="30">
        <f t="shared" si="11"/>
        <v>0</v>
      </c>
      <c r="N123" s="31">
        <f t="shared" si="12"/>
        <v>-0.82592773000000363</v>
      </c>
      <c r="O123" s="10">
        <f t="shared" si="13"/>
        <v>0.72187476986864174</v>
      </c>
      <c r="P123" s="10">
        <f t="shared" si="14"/>
        <v>0</v>
      </c>
      <c r="Q123" s="10">
        <f t="shared" si="15"/>
        <v>0.53836608007233666</v>
      </c>
      <c r="R123" s="10">
        <f t="shared" si="16"/>
        <v>0</v>
      </c>
      <c r="S123" s="22">
        <f t="shared" si="17"/>
        <v>0.64067185418411554</v>
      </c>
      <c r="T123" s="10">
        <f t="shared" si="18"/>
        <v>-1</v>
      </c>
      <c r="U123" s="22">
        <f t="shared" si="19"/>
        <v>0.62298492888530566</v>
      </c>
      <c r="V123" s="10">
        <f t="shared" si="20"/>
        <v>0</v>
      </c>
      <c r="W123" s="22">
        <f t="shared" si="21"/>
        <v>0.60490476581542185</v>
      </c>
      <c r="X123" s="10">
        <f t="shared" si="22"/>
        <v>0</v>
      </c>
    </row>
    <row r="124" spans="1:24" ht="15.75" customHeight="1" x14ac:dyDescent="0.2">
      <c r="A124" s="8">
        <v>44005</v>
      </c>
      <c r="B124" s="32">
        <v>94.371833800000005</v>
      </c>
      <c r="C124" s="10">
        <f t="shared" si="1"/>
        <v>1848.7819519299997</v>
      </c>
      <c r="D124" s="10">
        <f t="shared" si="2"/>
        <v>2453.6676788</v>
      </c>
      <c r="E124" s="10">
        <f t="shared" si="3"/>
        <v>26</v>
      </c>
      <c r="F124" s="10">
        <f t="shared" si="4"/>
        <v>0</v>
      </c>
      <c r="G124" s="10">
        <f t="shared" si="5"/>
        <v>0</v>
      </c>
      <c r="H124" s="9">
        <f t="shared" si="6"/>
        <v>0</v>
      </c>
      <c r="I124" s="10">
        <f t="shared" si="7"/>
        <v>-50</v>
      </c>
      <c r="J124" s="9">
        <f t="shared" si="8"/>
        <v>-50</v>
      </c>
      <c r="K124" s="12">
        <f t="shared" si="9"/>
        <v>0</v>
      </c>
      <c r="L124" s="30">
        <f t="shared" si="10"/>
        <v>1.7175598100000116</v>
      </c>
      <c r="M124" s="30">
        <f t="shared" si="11"/>
        <v>1.7175598100000116</v>
      </c>
      <c r="N124" s="31">
        <f t="shared" si="12"/>
        <v>0</v>
      </c>
      <c r="O124" s="10">
        <f t="shared" si="13"/>
        <v>0.68383596133677482</v>
      </c>
      <c r="P124" s="10">
        <f t="shared" si="14"/>
        <v>0</v>
      </c>
      <c r="Q124" s="10">
        <f t="shared" si="15"/>
        <v>0.59931712023811934</v>
      </c>
      <c r="R124" s="10">
        <f t="shared" si="16"/>
        <v>0</v>
      </c>
      <c r="S124" s="22">
        <f t="shared" si="17"/>
        <v>0.64404581561853491</v>
      </c>
      <c r="T124" s="10">
        <f t="shared" si="18"/>
        <v>-1</v>
      </c>
      <c r="U124" s="22">
        <f t="shared" si="19"/>
        <v>0.62094317063567728</v>
      </c>
      <c r="V124" s="10">
        <f t="shared" si="20"/>
        <v>0</v>
      </c>
      <c r="W124" s="22">
        <f t="shared" si="21"/>
        <v>0.58994637136412598</v>
      </c>
      <c r="X124" s="10">
        <f t="shared" si="22"/>
        <v>0</v>
      </c>
    </row>
    <row r="125" spans="1:24" ht="15.75" customHeight="1" x14ac:dyDescent="0.2">
      <c r="A125" s="8">
        <v>44006</v>
      </c>
      <c r="B125" s="32">
        <v>92.72936249</v>
      </c>
      <c r="C125" s="10">
        <f t="shared" si="1"/>
        <v>1848.7819519299997</v>
      </c>
      <c r="D125" s="10">
        <f t="shared" si="2"/>
        <v>2410.9634247399999</v>
      </c>
      <c r="E125" s="10">
        <f t="shared" si="3"/>
        <v>26</v>
      </c>
      <c r="F125" s="10">
        <f t="shared" si="4"/>
        <v>0</v>
      </c>
      <c r="G125" s="10">
        <f t="shared" si="5"/>
        <v>0</v>
      </c>
      <c r="H125" s="9">
        <f t="shared" si="6"/>
        <v>0</v>
      </c>
      <c r="I125" s="10">
        <f t="shared" si="7"/>
        <v>-50</v>
      </c>
      <c r="J125" s="9">
        <f t="shared" si="8"/>
        <v>-50</v>
      </c>
      <c r="K125" s="12">
        <f t="shared" si="9"/>
        <v>0</v>
      </c>
      <c r="L125" s="30">
        <f t="shared" si="10"/>
        <v>-1.6424713100000048</v>
      </c>
      <c r="M125" s="31">
        <f t="shared" si="11"/>
        <v>0</v>
      </c>
      <c r="N125" s="30">
        <f t="shared" si="12"/>
        <v>-1.6424713100000048</v>
      </c>
      <c r="O125" s="10">
        <f t="shared" si="13"/>
        <v>0.34141821276172973</v>
      </c>
      <c r="P125" s="10">
        <f t="shared" si="14"/>
        <v>0</v>
      </c>
      <c r="Q125" s="10">
        <f t="shared" si="15"/>
        <v>0.54218752786964342</v>
      </c>
      <c r="R125" s="10">
        <f t="shared" si="16"/>
        <v>0</v>
      </c>
      <c r="S125" s="22">
        <f t="shared" si="17"/>
        <v>0.61391376929206498</v>
      </c>
      <c r="T125" s="10">
        <f t="shared" si="18"/>
        <v>-1</v>
      </c>
      <c r="U125" s="22">
        <f t="shared" si="19"/>
        <v>0.64043959937978245</v>
      </c>
      <c r="V125" s="10">
        <f t="shared" si="20"/>
        <v>0</v>
      </c>
      <c r="W125" s="22">
        <f t="shared" si="21"/>
        <v>0.58728175259406612</v>
      </c>
      <c r="X125" s="10">
        <f t="shared" si="22"/>
        <v>0</v>
      </c>
    </row>
    <row r="126" spans="1:24" ht="15.75" customHeight="1" x14ac:dyDescent="0.2">
      <c r="A126" s="8">
        <v>44007</v>
      </c>
      <c r="B126" s="32">
        <v>95.779670719999999</v>
      </c>
      <c r="C126" s="10">
        <f t="shared" si="1"/>
        <v>0</v>
      </c>
      <c r="D126" s="10">
        <f t="shared" si="2"/>
        <v>0</v>
      </c>
      <c r="E126" s="10">
        <f t="shared" si="3"/>
        <v>0</v>
      </c>
      <c r="F126" s="10">
        <f t="shared" si="4"/>
        <v>2490.2714387199999</v>
      </c>
      <c r="G126" s="10">
        <f t="shared" si="5"/>
        <v>641.48948679000023</v>
      </c>
      <c r="H126" s="9">
        <f t="shared" si="6"/>
        <v>641.48948679000023</v>
      </c>
      <c r="I126" s="10">
        <f t="shared" si="7"/>
        <v>-74.902714387200007</v>
      </c>
      <c r="J126" s="9">
        <f t="shared" si="8"/>
        <v>566.58677240280019</v>
      </c>
      <c r="K126" s="12">
        <f t="shared" si="9"/>
        <v>-1</v>
      </c>
      <c r="L126" s="30">
        <f t="shared" si="10"/>
        <v>3.0503082299999988</v>
      </c>
      <c r="M126" s="30">
        <f t="shared" si="11"/>
        <v>3.0503082299999988</v>
      </c>
      <c r="N126" s="31">
        <f t="shared" si="12"/>
        <v>0</v>
      </c>
      <c r="O126" s="10">
        <f t="shared" si="13"/>
        <v>0.63262802215569669</v>
      </c>
      <c r="P126" s="10">
        <f t="shared" si="14"/>
        <v>0</v>
      </c>
      <c r="Q126" s="10">
        <f t="shared" si="15"/>
        <v>0.78191195325869922</v>
      </c>
      <c r="R126" s="10">
        <f t="shared" si="16"/>
        <v>0</v>
      </c>
      <c r="S126" s="22">
        <f t="shared" si="17"/>
        <v>0.59217869102183274</v>
      </c>
      <c r="T126" s="10">
        <f t="shared" si="18"/>
        <v>0</v>
      </c>
      <c r="U126" s="22">
        <f t="shared" si="19"/>
        <v>0.70173685078880588</v>
      </c>
      <c r="V126" s="10">
        <f t="shared" si="20"/>
        <v>-1</v>
      </c>
      <c r="W126" s="22">
        <f t="shared" si="21"/>
        <v>0.59769154728221785</v>
      </c>
      <c r="X126" s="10">
        <f t="shared" si="22"/>
        <v>0</v>
      </c>
    </row>
    <row r="127" spans="1:24" ht="15.75" customHeight="1" x14ac:dyDescent="0.2">
      <c r="A127" s="8">
        <v>44008</v>
      </c>
      <c r="B127" s="32">
        <v>96.999794010000002</v>
      </c>
      <c r="C127" s="10">
        <f t="shared" si="1"/>
        <v>0</v>
      </c>
      <c r="D127" s="10">
        <f t="shared" si="2"/>
        <v>0</v>
      </c>
      <c r="E127" s="10">
        <f t="shared" si="3"/>
        <v>0</v>
      </c>
      <c r="F127" s="10">
        <f t="shared" si="4"/>
        <v>0</v>
      </c>
      <c r="G127" s="10">
        <f t="shared" si="5"/>
        <v>0</v>
      </c>
      <c r="H127" s="9">
        <f t="shared" si="6"/>
        <v>641.48948679000023</v>
      </c>
      <c r="I127" s="10">
        <f t="shared" si="7"/>
        <v>-74.902714387200007</v>
      </c>
      <c r="J127" s="9">
        <f t="shared" si="8"/>
        <v>566.58677240280019</v>
      </c>
      <c r="K127" s="12">
        <f t="shared" si="9"/>
        <v>-1</v>
      </c>
      <c r="L127" s="30">
        <f t="shared" si="10"/>
        <v>1.2201232900000036</v>
      </c>
      <c r="M127" s="30">
        <f t="shared" si="11"/>
        <v>1.2201232900000036</v>
      </c>
      <c r="N127" s="31">
        <f t="shared" si="12"/>
        <v>0</v>
      </c>
      <c r="O127" s="10">
        <f t="shared" si="13"/>
        <v>0.70810251986983408</v>
      </c>
      <c r="P127" s="10">
        <f t="shared" si="14"/>
        <v>0</v>
      </c>
      <c r="Q127" s="10">
        <f t="shared" si="15"/>
        <v>0.74274151794028109</v>
      </c>
      <c r="R127" s="10">
        <f t="shared" si="16"/>
        <v>0</v>
      </c>
      <c r="S127" s="22">
        <f t="shared" si="17"/>
        <v>0.6208314926381725</v>
      </c>
      <c r="T127" s="10">
        <f t="shared" si="18"/>
        <v>-1</v>
      </c>
      <c r="U127" s="22">
        <f t="shared" si="19"/>
        <v>0.71035222638029971</v>
      </c>
      <c r="V127" s="10">
        <f t="shared" si="20"/>
        <v>-1</v>
      </c>
      <c r="W127" s="22">
        <f t="shared" si="21"/>
        <v>0.606301073837195</v>
      </c>
      <c r="X127" s="10">
        <f t="shared" si="22"/>
        <v>0</v>
      </c>
    </row>
    <row r="128" spans="1:24" ht="15.75" customHeight="1" x14ac:dyDescent="0.2">
      <c r="A128" s="8">
        <v>44011</v>
      </c>
      <c r="B128" s="32">
        <v>94.606468199999995</v>
      </c>
      <c r="C128" s="10">
        <f t="shared" si="1"/>
        <v>0</v>
      </c>
      <c r="D128" s="10">
        <f t="shared" si="2"/>
        <v>0</v>
      </c>
      <c r="E128" s="10">
        <f t="shared" si="3"/>
        <v>0</v>
      </c>
      <c r="F128" s="10">
        <f t="shared" si="4"/>
        <v>0</v>
      </c>
      <c r="G128" s="10">
        <f t="shared" si="5"/>
        <v>0</v>
      </c>
      <c r="H128" s="9">
        <f t="shared" si="6"/>
        <v>641.48948679000023</v>
      </c>
      <c r="I128" s="10">
        <f t="shared" si="7"/>
        <v>-74.902714387200007</v>
      </c>
      <c r="J128" s="9">
        <f t="shared" si="8"/>
        <v>566.58677240280019</v>
      </c>
      <c r="K128" s="12">
        <f t="shared" si="9"/>
        <v>0</v>
      </c>
      <c r="L128" s="30">
        <f t="shared" si="10"/>
        <v>-2.3933258100000074</v>
      </c>
      <c r="M128" s="30">
        <f t="shared" si="11"/>
        <v>0</v>
      </c>
      <c r="N128" s="31">
        <f t="shared" si="12"/>
        <v>-2.3933258100000074</v>
      </c>
      <c r="O128" s="10">
        <f t="shared" si="13"/>
        <v>0.59737806318129139</v>
      </c>
      <c r="P128" s="10">
        <f t="shared" si="14"/>
        <v>0</v>
      </c>
      <c r="Q128" s="10">
        <f t="shared" si="15"/>
        <v>0.64402785891020109</v>
      </c>
      <c r="R128" s="10">
        <f t="shared" si="16"/>
        <v>0</v>
      </c>
      <c r="S128" s="22">
        <f t="shared" si="17"/>
        <v>0.57077967805209651</v>
      </c>
      <c r="T128" s="10">
        <f t="shared" si="18"/>
        <v>0</v>
      </c>
      <c r="U128" s="22">
        <f t="shared" si="19"/>
        <v>0.65114293351446784</v>
      </c>
      <c r="V128" s="10">
        <f t="shared" si="20"/>
        <v>0</v>
      </c>
      <c r="W128" s="22">
        <f t="shared" si="21"/>
        <v>0.60999026965410619</v>
      </c>
      <c r="X128" s="10">
        <f t="shared" si="22"/>
        <v>0</v>
      </c>
    </row>
    <row r="129" spans="1:24" ht="15.75" customHeight="1" x14ac:dyDescent="0.2">
      <c r="A129" s="8">
        <v>44012</v>
      </c>
      <c r="B129" s="32">
        <v>95.685813899999999</v>
      </c>
      <c r="C129" s="10">
        <f t="shared" si="1"/>
        <v>0</v>
      </c>
      <c r="D129" s="10">
        <f t="shared" si="2"/>
        <v>0</v>
      </c>
      <c r="E129" s="10">
        <f t="shared" si="3"/>
        <v>0</v>
      </c>
      <c r="F129" s="10">
        <f t="shared" si="4"/>
        <v>0</v>
      </c>
      <c r="G129" s="10">
        <f t="shared" si="5"/>
        <v>0</v>
      </c>
      <c r="H129" s="9">
        <f t="shared" si="6"/>
        <v>641.48948679000023</v>
      </c>
      <c r="I129" s="10">
        <f t="shared" si="7"/>
        <v>-74.902714387200007</v>
      </c>
      <c r="J129" s="9">
        <f t="shared" si="8"/>
        <v>566.58677240280019</v>
      </c>
      <c r="K129" s="12">
        <f t="shared" si="9"/>
        <v>0</v>
      </c>
      <c r="L129" s="30">
        <f t="shared" si="10"/>
        <v>1.0793457000000046</v>
      </c>
      <c r="M129" s="30">
        <f t="shared" si="11"/>
        <v>1.0793457000000046</v>
      </c>
      <c r="N129" s="31">
        <f t="shared" si="12"/>
        <v>0</v>
      </c>
      <c r="O129" s="10">
        <f t="shared" si="13"/>
        <v>0.56999998361314941</v>
      </c>
      <c r="P129" s="10">
        <f t="shared" si="14"/>
        <v>0</v>
      </c>
      <c r="Q129" s="10">
        <f t="shared" si="15"/>
        <v>0.61100417668816043</v>
      </c>
      <c r="R129" s="10">
        <f t="shared" si="16"/>
        <v>0</v>
      </c>
      <c r="S129" s="22">
        <f t="shared" si="17"/>
        <v>0.58688520504049313</v>
      </c>
      <c r="T129" s="10">
        <f t="shared" si="18"/>
        <v>0</v>
      </c>
      <c r="U129" s="22">
        <f t="shared" si="19"/>
        <v>0.65518709368112671</v>
      </c>
      <c r="V129" s="10">
        <f t="shared" si="20"/>
        <v>0</v>
      </c>
      <c r="W129" s="22">
        <f t="shared" si="21"/>
        <v>0.62935009986017498</v>
      </c>
      <c r="X129" s="10">
        <f t="shared" si="22"/>
        <v>0</v>
      </c>
    </row>
    <row r="130" spans="1:24" ht="15.75" customHeight="1" x14ac:dyDescent="0.2">
      <c r="A130" s="8">
        <v>44013</v>
      </c>
      <c r="B130" s="32">
        <v>95.451171880000004</v>
      </c>
      <c r="C130" s="10">
        <f t="shared" si="1"/>
        <v>0</v>
      </c>
      <c r="D130" s="10">
        <f t="shared" si="2"/>
        <v>0</v>
      </c>
      <c r="E130" s="10">
        <f t="shared" si="3"/>
        <v>0</v>
      </c>
      <c r="F130" s="10">
        <f t="shared" si="4"/>
        <v>0</v>
      </c>
      <c r="G130" s="10">
        <f t="shared" si="5"/>
        <v>0</v>
      </c>
      <c r="H130" s="9">
        <f t="shared" si="6"/>
        <v>641.48948679000023</v>
      </c>
      <c r="I130" s="10">
        <f t="shared" si="7"/>
        <v>-74.902714387200007</v>
      </c>
      <c r="J130" s="9">
        <f t="shared" si="8"/>
        <v>566.58677240280019</v>
      </c>
      <c r="K130" s="12">
        <f t="shared" si="9"/>
        <v>0</v>
      </c>
      <c r="L130" s="30">
        <f t="shared" si="10"/>
        <v>-0.23464201999999545</v>
      </c>
      <c r="M130" s="31">
        <f t="shared" si="11"/>
        <v>0</v>
      </c>
      <c r="N130" s="30">
        <f t="shared" si="12"/>
        <v>-0.23464201999999545</v>
      </c>
      <c r="O130" s="10">
        <f t="shared" si="13"/>
        <v>0.67058763929789911</v>
      </c>
      <c r="P130" s="10">
        <f t="shared" si="14"/>
        <v>0</v>
      </c>
      <c r="Q130" s="10">
        <f t="shared" si="15"/>
        <v>0.54328994433306321</v>
      </c>
      <c r="R130" s="10">
        <f t="shared" si="16"/>
        <v>0</v>
      </c>
      <c r="S130" s="22">
        <f t="shared" si="17"/>
        <v>0.70906671648418174</v>
      </c>
      <c r="T130" s="10">
        <f t="shared" si="18"/>
        <v>-1</v>
      </c>
      <c r="U130" s="22">
        <f t="shared" si="19"/>
        <v>0.64758710532863151</v>
      </c>
      <c r="V130" s="10">
        <f t="shared" si="20"/>
        <v>0</v>
      </c>
      <c r="W130" s="22">
        <f t="shared" si="21"/>
        <v>0.64201031745447923</v>
      </c>
      <c r="X130" s="10">
        <f t="shared" si="22"/>
        <v>0</v>
      </c>
    </row>
    <row r="131" spans="1:24" ht="15.75" customHeight="1" x14ac:dyDescent="0.2">
      <c r="A131" s="8">
        <v>44014</v>
      </c>
      <c r="B131" s="32">
        <v>95.357315060000005</v>
      </c>
      <c r="C131" s="10">
        <f t="shared" si="1"/>
        <v>0</v>
      </c>
      <c r="D131" s="10">
        <f t="shared" si="2"/>
        <v>0</v>
      </c>
      <c r="E131" s="10">
        <f t="shared" si="3"/>
        <v>0</v>
      </c>
      <c r="F131" s="10">
        <f t="shared" si="4"/>
        <v>0</v>
      </c>
      <c r="G131" s="10">
        <f t="shared" si="5"/>
        <v>0</v>
      </c>
      <c r="H131" s="9">
        <f t="shared" si="6"/>
        <v>641.48948679000023</v>
      </c>
      <c r="I131" s="10">
        <f t="shared" si="7"/>
        <v>-74.902714387200007</v>
      </c>
      <c r="J131" s="9">
        <f t="shared" si="8"/>
        <v>566.58677240280019</v>
      </c>
      <c r="K131" s="12">
        <f t="shared" si="9"/>
        <v>0</v>
      </c>
      <c r="L131" s="30">
        <f t="shared" si="10"/>
        <v>-9.3856819999999175E-2</v>
      </c>
      <c r="M131" s="30">
        <f t="shared" si="11"/>
        <v>0</v>
      </c>
      <c r="N131" s="31">
        <f t="shared" si="12"/>
        <v>-9.3856819999999175E-2</v>
      </c>
      <c r="O131" s="10">
        <f t="shared" si="13"/>
        <v>0.45794354101944207</v>
      </c>
      <c r="P131" s="10">
        <f t="shared" si="14"/>
        <v>0</v>
      </c>
      <c r="Q131" s="10">
        <f t="shared" si="15"/>
        <v>0.56278018842907629</v>
      </c>
      <c r="R131" s="10">
        <f t="shared" si="16"/>
        <v>0</v>
      </c>
      <c r="S131" s="22">
        <f t="shared" si="17"/>
        <v>0.64422036667988125</v>
      </c>
      <c r="T131" s="10">
        <f t="shared" si="18"/>
        <v>-1</v>
      </c>
      <c r="U131" s="22">
        <f t="shared" si="19"/>
        <v>0.68431949547191218</v>
      </c>
      <c r="V131" s="10">
        <f t="shared" si="20"/>
        <v>0</v>
      </c>
      <c r="W131" s="22">
        <f t="shared" si="21"/>
        <v>0.63528224014008217</v>
      </c>
      <c r="X131" s="10">
        <f t="shared" si="22"/>
        <v>0</v>
      </c>
    </row>
    <row r="132" spans="1:24" ht="15.75" customHeight="1" x14ac:dyDescent="0.2">
      <c r="A132" s="8">
        <v>44015</v>
      </c>
      <c r="B132" s="32">
        <v>94.653396610000001</v>
      </c>
      <c r="C132" s="10">
        <f t="shared" si="1"/>
        <v>0</v>
      </c>
      <c r="D132" s="10">
        <f t="shared" si="2"/>
        <v>0</v>
      </c>
      <c r="E132" s="10">
        <f t="shared" si="3"/>
        <v>0</v>
      </c>
      <c r="F132" s="10">
        <f t="shared" si="4"/>
        <v>0</v>
      </c>
      <c r="G132" s="10">
        <f t="shared" si="5"/>
        <v>0</v>
      </c>
      <c r="H132" s="9">
        <f t="shared" si="6"/>
        <v>641.48948679000023</v>
      </c>
      <c r="I132" s="10">
        <f t="shared" si="7"/>
        <v>-74.902714387200007</v>
      </c>
      <c r="J132" s="9">
        <f t="shared" si="8"/>
        <v>566.58677240280019</v>
      </c>
      <c r="K132" s="12">
        <f t="shared" si="9"/>
        <v>0</v>
      </c>
      <c r="L132" s="30">
        <f t="shared" si="10"/>
        <v>-0.7039184500000033</v>
      </c>
      <c r="M132" s="30">
        <f t="shared" si="11"/>
        <v>0</v>
      </c>
      <c r="N132" s="31">
        <f t="shared" si="12"/>
        <v>-0.7039184500000033</v>
      </c>
      <c r="O132" s="10">
        <f t="shared" si="13"/>
        <v>0.23958366813990487</v>
      </c>
      <c r="P132" s="10">
        <f t="shared" si="14"/>
        <v>0</v>
      </c>
      <c r="Q132" s="10">
        <f t="shared" si="15"/>
        <v>0.54525698319661775</v>
      </c>
      <c r="R132" s="10">
        <f t="shared" si="16"/>
        <v>0</v>
      </c>
      <c r="S132" s="22">
        <f t="shared" si="17"/>
        <v>0.62855637374036422</v>
      </c>
      <c r="T132" s="10">
        <f t="shared" si="18"/>
        <v>-1</v>
      </c>
      <c r="U132" s="22">
        <f t="shared" si="19"/>
        <v>0.66091166229848053</v>
      </c>
      <c r="V132" s="10">
        <f t="shared" si="20"/>
        <v>0</v>
      </c>
      <c r="W132" s="22">
        <f t="shared" si="21"/>
        <v>0.61361397171190646</v>
      </c>
      <c r="X132" s="10">
        <f t="shared" si="22"/>
        <v>0</v>
      </c>
    </row>
    <row r="133" spans="1:24" ht="15.75" customHeight="1" x14ac:dyDescent="0.2">
      <c r="A133" s="8">
        <v>44018</v>
      </c>
      <c r="B133" s="32">
        <v>97.891426089999996</v>
      </c>
      <c r="C133" s="10">
        <f t="shared" si="1"/>
        <v>0</v>
      </c>
      <c r="D133" s="10">
        <f t="shared" si="2"/>
        <v>0</v>
      </c>
      <c r="E133" s="10">
        <f t="shared" si="3"/>
        <v>0</v>
      </c>
      <c r="F133" s="10">
        <f t="shared" si="4"/>
        <v>0</v>
      </c>
      <c r="G133" s="10">
        <f t="shared" si="5"/>
        <v>0</v>
      </c>
      <c r="H133" s="9">
        <f t="shared" si="6"/>
        <v>641.48948679000023</v>
      </c>
      <c r="I133" s="10">
        <f t="shared" si="7"/>
        <v>-74.902714387200007</v>
      </c>
      <c r="J133" s="9">
        <f t="shared" si="8"/>
        <v>566.58677240280019</v>
      </c>
      <c r="K133" s="12">
        <f t="shared" si="9"/>
        <v>0</v>
      </c>
      <c r="L133" s="30">
        <f t="shared" si="10"/>
        <v>3.2380294799999945</v>
      </c>
      <c r="M133" s="30">
        <f t="shared" si="11"/>
        <v>3.2380294799999945</v>
      </c>
      <c r="N133" s="31">
        <f t="shared" si="12"/>
        <v>0</v>
      </c>
      <c r="O133" s="10">
        <f t="shared" si="13"/>
        <v>0.80701731968305712</v>
      </c>
      <c r="P133" s="10">
        <f t="shared" si="14"/>
        <v>0</v>
      </c>
      <c r="Q133" s="10">
        <f t="shared" si="15"/>
        <v>0.67032961049389639</v>
      </c>
      <c r="R133" s="10">
        <f t="shared" si="16"/>
        <v>0</v>
      </c>
      <c r="S133" s="22">
        <f t="shared" si="17"/>
        <v>0.64420194861244495</v>
      </c>
      <c r="T133" s="10">
        <f t="shared" si="18"/>
        <v>-1</v>
      </c>
      <c r="U133" s="22">
        <f t="shared" si="19"/>
        <v>0.6673677000505962</v>
      </c>
      <c r="V133" s="10">
        <f t="shared" si="20"/>
        <v>0</v>
      </c>
      <c r="W133" s="22">
        <f t="shared" si="21"/>
        <v>0.61913960421768865</v>
      </c>
      <c r="X133" s="10">
        <f t="shared" si="22"/>
        <v>0</v>
      </c>
    </row>
    <row r="134" spans="1:24" ht="15.75" customHeight="1" x14ac:dyDescent="0.2">
      <c r="A134" s="8">
        <v>44019</v>
      </c>
      <c r="B134" s="32">
        <v>97.422142030000003</v>
      </c>
      <c r="C134" s="10">
        <f t="shared" si="1"/>
        <v>0</v>
      </c>
      <c r="D134" s="10">
        <f t="shared" si="2"/>
        <v>0</v>
      </c>
      <c r="E134" s="10">
        <f t="shared" si="3"/>
        <v>0</v>
      </c>
      <c r="F134" s="10">
        <f t="shared" si="4"/>
        <v>0</v>
      </c>
      <c r="G134" s="10">
        <f t="shared" si="5"/>
        <v>0</v>
      </c>
      <c r="H134" s="9">
        <f t="shared" si="6"/>
        <v>641.48948679000023</v>
      </c>
      <c r="I134" s="10">
        <f t="shared" si="7"/>
        <v>-74.902714387200007</v>
      </c>
      <c r="J134" s="9">
        <f t="shared" si="8"/>
        <v>566.58677240280019</v>
      </c>
      <c r="K134" s="12">
        <f t="shared" si="9"/>
        <v>0</v>
      </c>
      <c r="L134" s="30">
        <f t="shared" si="10"/>
        <v>-0.46928405999999256</v>
      </c>
      <c r="M134" s="31">
        <f t="shared" si="11"/>
        <v>0</v>
      </c>
      <c r="N134" s="30">
        <f t="shared" si="12"/>
        <v>-0.46928405999999256</v>
      </c>
      <c r="O134" s="10">
        <f t="shared" si="13"/>
        <v>0.68316737724956522</v>
      </c>
      <c r="P134" s="10">
        <f t="shared" si="14"/>
        <v>0</v>
      </c>
      <c r="Q134" s="10">
        <f t="shared" si="15"/>
        <v>0.6079731798105994</v>
      </c>
      <c r="R134" s="10">
        <f t="shared" si="16"/>
        <v>0</v>
      </c>
      <c r="S134" s="22">
        <f t="shared" si="17"/>
        <v>0.58842428036723948</v>
      </c>
      <c r="T134" s="10">
        <f t="shared" si="18"/>
        <v>0</v>
      </c>
      <c r="U134" s="22">
        <f t="shared" si="19"/>
        <v>0.63753461912945186</v>
      </c>
      <c r="V134" s="10">
        <f t="shared" si="20"/>
        <v>0</v>
      </c>
      <c r="W134" s="22">
        <f t="shared" si="21"/>
        <v>0.60395193713760165</v>
      </c>
      <c r="X134" s="10">
        <f t="shared" si="22"/>
        <v>0</v>
      </c>
    </row>
    <row r="135" spans="1:24" ht="15.75" customHeight="1" x14ac:dyDescent="0.2">
      <c r="A135" s="8">
        <v>44020</v>
      </c>
      <c r="B135" s="32">
        <v>95.545028689999995</v>
      </c>
      <c r="C135" s="10">
        <f t="shared" si="1"/>
        <v>0</v>
      </c>
      <c r="D135" s="10">
        <f t="shared" si="2"/>
        <v>0</v>
      </c>
      <c r="E135" s="10">
        <f t="shared" si="3"/>
        <v>0</v>
      </c>
      <c r="F135" s="10">
        <f t="shared" si="4"/>
        <v>0</v>
      </c>
      <c r="G135" s="10">
        <f t="shared" si="5"/>
        <v>0</v>
      </c>
      <c r="H135" s="9">
        <f t="shared" si="6"/>
        <v>641.48948679000023</v>
      </c>
      <c r="I135" s="10">
        <f t="shared" si="7"/>
        <v>-74.902714387200007</v>
      </c>
      <c r="J135" s="9">
        <f t="shared" si="8"/>
        <v>566.58677240280019</v>
      </c>
      <c r="K135" s="12">
        <f t="shared" si="9"/>
        <v>0</v>
      </c>
      <c r="L135" s="30">
        <f t="shared" si="10"/>
        <v>-1.8771133400000082</v>
      </c>
      <c r="M135" s="30">
        <f t="shared" si="11"/>
        <v>0</v>
      </c>
      <c r="N135" s="31">
        <f t="shared" si="12"/>
        <v>-1.8771133400000082</v>
      </c>
      <c r="O135" s="10">
        <f t="shared" si="13"/>
        <v>0.50735301137398092</v>
      </c>
      <c r="P135" s="10">
        <f t="shared" si="14"/>
        <v>0</v>
      </c>
      <c r="Q135" s="10">
        <f t="shared" si="15"/>
        <v>0.59803887719030036</v>
      </c>
      <c r="R135" s="10">
        <f t="shared" si="16"/>
        <v>0</v>
      </c>
      <c r="S135" s="22">
        <f t="shared" si="17"/>
        <v>0.54681272685155791</v>
      </c>
      <c r="T135" s="10">
        <f t="shared" si="18"/>
        <v>0</v>
      </c>
      <c r="U135" s="22">
        <f t="shared" si="19"/>
        <v>0.63901775575236264</v>
      </c>
      <c r="V135" s="10">
        <f t="shared" si="20"/>
        <v>0</v>
      </c>
      <c r="W135" s="22">
        <f t="shared" si="21"/>
        <v>0.5902099450995838</v>
      </c>
      <c r="X135" s="10">
        <f t="shared" si="22"/>
        <v>0</v>
      </c>
    </row>
    <row r="136" spans="1:24" ht="15.75" customHeight="1" x14ac:dyDescent="0.2">
      <c r="A136" s="8">
        <v>44021</v>
      </c>
      <c r="B136" s="32">
        <v>97.844490050000005</v>
      </c>
      <c r="C136" s="10">
        <f t="shared" si="1"/>
        <v>0</v>
      </c>
      <c r="D136" s="10">
        <f t="shared" si="2"/>
        <v>0</v>
      </c>
      <c r="E136" s="10">
        <f t="shared" si="3"/>
        <v>0</v>
      </c>
      <c r="F136" s="10">
        <f t="shared" si="4"/>
        <v>0</v>
      </c>
      <c r="G136" s="10">
        <f t="shared" si="5"/>
        <v>0</v>
      </c>
      <c r="H136" s="9">
        <f t="shared" si="6"/>
        <v>641.48948679000023</v>
      </c>
      <c r="I136" s="10">
        <f t="shared" si="7"/>
        <v>-74.902714387200007</v>
      </c>
      <c r="J136" s="9">
        <f t="shared" si="8"/>
        <v>566.58677240280019</v>
      </c>
      <c r="K136" s="12">
        <f t="shared" si="9"/>
        <v>0</v>
      </c>
      <c r="L136" s="30">
        <f t="shared" si="10"/>
        <v>2.2994613600000093</v>
      </c>
      <c r="M136" s="31">
        <f t="shared" si="11"/>
        <v>2.2994613600000093</v>
      </c>
      <c r="N136" s="30">
        <f t="shared" si="12"/>
        <v>0</v>
      </c>
      <c r="O136" s="10">
        <f t="shared" si="13"/>
        <v>0.64480851047195598</v>
      </c>
      <c r="P136" s="10">
        <f t="shared" si="14"/>
        <v>0</v>
      </c>
      <c r="Q136" s="10">
        <f t="shared" si="15"/>
        <v>0.57586171311590306</v>
      </c>
      <c r="R136" s="10">
        <f t="shared" si="16"/>
        <v>0</v>
      </c>
      <c r="S136" s="22">
        <f t="shared" si="17"/>
        <v>0.60468245160088541</v>
      </c>
      <c r="T136" s="10">
        <f t="shared" si="18"/>
        <v>-1</v>
      </c>
      <c r="U136" s="22">
        <f t="shared" si="19"/>
        <v>0.63707971405238595</v>
      </c>
      <c r="V136" s="10">
        <f t="shared" si="20"/>
        <v>0</v>
      </c>
      <c r="W136" s="22">
        <f t="shared" si="21"/>
        <v>0.62447418117824682</v>
      </c>
      <c r="X136" s="10">
        <f t="shared" si="22"/>
        <v>0</v>
      </c>
    </row>
    <row r="137" spans="1:24" ht="15.75" customHeight="1" x14ac:dyDescent="0.2">
      <c r="A137" s="8">
        <v>44022</v>
      </c>
      <c r="B137" s="32">
        <v>97.844490050000005</v>
      </c>
      <c r="C137" s="10">
        <f t="shared" si="1"/>
        <v>0</v>
      </c>
      <c r="D137" s="10">
        <f t="shared" si="2"/>
        <v>0</v>
      </c>
      <c r="E137" s="10">
        <f t="shared" si="3"/>
        <v>0</v>
      </c>
      <c r="F137" s="10">
        <f t="shared" si="4"/>
        <v>0</v>
      </c>
      <c r="G137" s="10">
        <f t="shared" si="5"/>
        <v>0</v>
      </c>
      <c r="H137" s="9">
        <f t="shared" si="6"/>
        <v>641.48948679000023</v>
      </c>
      <c r="I137" s="10">
        <f t="shared" si="7"/>
        <v>-74.902714387200007</v>
      </c>
      <c r="J137" s="9">
        <f t="shared" si="8"/>
        <v>566.58677240280019</v>
      </c>
      <c r="K137" s="12">
        <f t="shared" si="9"/>
        <v>0</v>
      </c>
      <c r="L137" s="30">
        <f t="shared" si="10"/>
        <v>0</v>
      </c>
      <c r="M137" s="30">
        <f t="shared" si="11"/>
        <v>0</v>
      </c>
      <c r="N137" s="31">
        <f t="shared" si="12"/>
        <v>0</v>
      </c>
      <c r="O137" s="10">
        <f t="shared" si="13"/>
        <v>0.70238068722293312</v>
      </c>
      <c r="P137" s="10">
        <f t="shared" si="14"/>
        <v>0</v>
      </c>
      <c r="Q137" s="10">
        <f t="shared" si="15"/>
        <v>0.53409062900321591</v>
      </c>
      <c r="R137" s="10">
        <f t="shared" si="16"/>
        <v>0</v>
      </c>
      <c r="S137" s="22">
        <f t="shared" si="17"/>
        <v>0.62962940379358312</v>
      </c>
      <c r="T137" s="10">
        <f t="shared" si="18"/>
        <v>-1</v>
      </c>
      <c r="U137" s="22">
        <f t="shared" si="19"/>
        <v>0.64664305199316685</v>
      </c>
      <c r="V137" s="10">
        <f t="shared" si="20"/>
        <v>0</v>
      </c>
      <c r="W137" s="22">
        <f t="shared" si="21"/>
        <v>0.61698040325740988</v>
      </c>
      <c r="X137" s="10">
        <f t="shared" si="22"/>
        <v>0</v>
      </c>
    </row>
    <row r="138" spans="1:24" ht="15.75" customHeight="1" x14ac:dyDescent="0.2">
      <c r="A138" s="8">
        <v>44025</v>
      </c>
      <c r="B138" s="32">
        <v>100.331665</v>
      </c>
      <c r="C138" s="10">
        <f t="shared" si="1"/>
        <v>0</v>
      </c>
      <c r="D138" s="10">
        <f t="shared" si="2"/>
        <v>0</v>
      </c>
      <c r="E138" s="10">
        <f t="shared" si="3"/>
        <v>0</v>
      </c>
      <c r="F138" s="10">
        <f t="shared" si="4"/>
        <v>0</v>
      </c>
      <c r="G138" s="10">
        <f t="shared" si="5"/>
        <v>0</v>
      </c>
      <c r="H138" s="9">
        <f t="shared" si="6"/>
        <v>641.48948679000023</v>
      </c>
      <c r="I138" s="10">
        <f t="shared" si="7"/>
        <v>-74.902714387200007</v>
      </c>
      <c r="J138" s="9">
        <f t="shared" si="8"/>
        <v>566.58677240280019</v>
      </c>
      <c r="K138" s="12">
        <f t="shared" si="9"/>
        <v>0</v>
      </c>
      <c r="L138" s="30">
        <f t="shared" si="10"/>
        <v>2.4871749499999964</v>
      </c>
      <c r="M138" s="30">
        <f t="shared" si="11"/>
        <v>2.4871749499999964</v>
      </c>
      <c r="N138" s="31">
        <f t="shared" si="12"/>
        <v>0</v>
      </c>
      <c r="O138" s="10">
        <f t="shared" si="13"/>
        <v>0.67105196815339341</v>
      </c>
      <c r="P138" s="10">
        <f t="shared" si="14"/>
        <v>0</v>
      </c>
      <c r="Q138" s="10">
        <f t="shared" si="15"/>
        <v>0.72932294007157294</v>
      </c>
      <c r="R138" s="10">
        <f t="shared" si="16"/>
        <v>0</v>
      </c>
      <c r="S138" s="22">
        <f t="shared" si="17"/>
        <v>0.64334060041696473</v>
      </c>
      <c r="T138" s="10">
        <f t="shared" si="18"/>
        <v>-1</v>
      </c>
      <c r="U138" s="22">
        <f t="shared" si="19"/>
        <v>0.66262324888795587</v>
      </c>
      <c r="V138" s="10">
        <f t="shared" si="20"/>
        <v>0</v>
      </c>
      <c r="W138" s="22">
        <f t="shared" si="21"/>
        <v>0.62254235015297166</v>
      </c>
      <c r="X138" s="10">
        <f t="shared" si="22"/>
        <v>0</v>
      </c>
    </row>
    <row r="139" spans="1:24" ht="15.75" customHeight="1" x14ac:dyDescent="0.2">
      <c r="A139" s="8">
        <v>44026</v>
      </c>
      <c r="B139" s="32">
        <v>98.970756530000003</v>
      </c>
      <c r="C139" s="10">
        <f t="shared" si="1"/>
        <v>0</v>
      </c>
      <c r="D139" s="10">
        <f t="shared" si="2"/>
        <v>0</v>
      </c>
      <c r="E139" s="10">
        <f t="shared" si="3"/>
        <v>0</v>
      </c>
      <c r="F139" s="10">
        <f t="shared" si="4"/>
        <v>0</v>
      </c>
      <c r="G139" s="10">
        <f t="shared" si="5"/>
        <v>0</v>
      </c>
      <c r="H139" s="9">
        <f t="shared" si="6"/>
        <v>641.48948679000023</v>
      </c>
      <c r="I139" s="10">
        <f t="shared" si="7"/>
        <v>-74.902714387200007</v>
      </c>
      <c r="J139" s="9">
        <f t="shared" si="8"/>
        <v>566.58677240280019</v>
      </c>
      <c r="K139" s="12">
        <f t="shared" si="9"/>
        <v>0</v>
      </c>
      <c r="L139" s="30">
        <f t="shared" si="10"/>
        <v>-1.3609084699999983</v>
      </c>
      <c r="M139" s="31">
        <f t="shared" si="11"/>
        <v>0</v>
      </c>
      <c r="N139" s="30">
        <f t="shared" si="12"/>
        <v>-1.3609084699999983</v>
      </c>
      <c r="O139" s="10">
        <f t="shared" si="13"/>
        <v>0.59649099543196471</v>
      </c>
      <c r="P139" s="10">
        <f t="shared" si="14"/>
        <v>0</v>
      </c>
      <c r="Q139" s="10">
        <f t="shared" si="15"/>
        <v>0.62867606286785882</v>
      </c>
      <c r="R139" s="10">
        <f t="shared" si="16"/>
        <v>0</v>
      </c>
      <c r="S139" s="22">
        <f t="shared" si="17"/>
        <v>0.65217350922499295</v>
      </c>
      <c r="T139" s="10">
        <f t="shared" si="18"/>
        <v>-1</v>
      </c>
      <c r="U139" s="22">
        <f t="shared" si="19"/>
        <v>0.63630731618882386</v>
      </c>
      <c r="V139" s="10">
        <f t="shared" si="20"/>
        <v>0</v>
      </c>
      <c r="W139" s="22">
        <f t="shared" si="21"/>
        <v>0.61153594803917377</v>
      </c>
      <c r="X139" s="10">
        <f t="shared" si="22"/>
        <v>0</v>
      </c>
    </row>
    <row r="140" spans="1:24" ht="15.75" customHeight="1" x14ac:dyDescent="0.2">
      <c r="A140" s="8">
        <v>44027</v>
      </c>
      <c r="B140" s="32">
        <v>100.47245030000001</v>
      </c>
      <c r="C140" s="10">
        <f t="shared" si="1"/>
        <v>0</v>
      </c>
      <c r="D140" s="10">
        <f t="shared" si="2"/>
        <v>0</v>
      </c>
      <c r="E140" s="10">
        <f t="shared" si="3"/>
        <v>0</v>
      </c>
      <c r="F140" s="10">
        <f t="shared" si="4"/>
        <v>0</v>
      </c>
      <c r="G140" s="10">
        <f t="shared" si="5"/>
        <v>0</v>
      </c>
      <c r="H140" s="9">
        <f t="shared" si="6"/>
        <v>641.48948679000023</v>
      </c>
      <c r="I140" s="10">
        <f t="shared" si="7"/>
        <v>-74.902714387200007</v>
      </c>
      <c r="J140" s="9">
        <f t="shared" si="8"/>
        <v>566.58677240280019</v>
      </c>
      <c r="K140" s="12">
        <f t="shared" si="9"/>
        <v>0</v>
      </c>
      <c r="L140" s="30">
        <f t="shared" si="10"/>
        <v>1.5016937700000028</v>
      </c>
      <c r="M140" s="30">
        <f t="shared" si="11"/>
        <v>1.5016937700000028</v>
      </c>
      <c r="N140" s="31">
        <f t="shared" si="12"/>
        <v>0</v>
      </c>
      <c r="O140" s="10">
        <f t="shared" si="13"/>
        <v>0.82208575911127824</v>
      </c>
      <c r="P140" s="10">
        <f t="shared" si="14"/>
        <v>0</v>
      </c>
      <c r="Q140" s="10">
        <f t="shared" si="15"/>
        <v>0.67892953857546501</v>
      </c>
      <c r="R140" s="10">
        <f t="shared" si="16"/>
        <v>0</v>
      </c>
      <c r="S140" s="22">
        <f t="shared" si="17"/>
        <v>0.62376206278693247</v>
      </c>
      <c r="T140" s="10">
        <f t="shared" si="18"/>
        <v>-1</v>
      </c>
      <c r="U140" s="22">
        <f t="shared" si="19"/>
        <v>0.63623254015539832</v>
      </c>
      <c r="V140" s="10">
        <f t="shared" si="20"/>
        <v>0</v>
      </c>
      <c r="W140" s="22">
        <f t="shared" si="21"/>
        <v>0.62939478469132282</v>
      </c>
      <c r="X140" s="10">
        <f t="shared" si="22"/>
        <v>0</v>
      </c>
    </row>
    <row r="141" spans="1:24" ht="15.75" customHeight="1" x14ac:dyDescent="0.2">
      <c r="A141" s="8">
        <v>44028</v>
      </c>
      <c r="B141" s="32">
        <v>99.205398560000006</v>
      </c>
      <c r="C141" s="10">
        <f t="shared" si="1"/>
        <v>0</v>
      </c>
      <c r="D141" s="10">
        <f t="shared" si="2"/>
        <v>0</v>
      </c>
      <c r="E141" s="10">
        <f t="shared" si="3"/>
        <v>0</v>
      </c>
      <c r="F141" s="10">
        <f t="shared" si="4"/>
        <v>0</v>
      </c>
      <c r="G141" s="10">
        <f t="shared" si="5"/>
        <v>0</v>
      </c>
      <c r="H141" s="9">
        <f t="shared" si="6"/>
        <v>641.48948679000023</v>
      </c>
      <c r="I141" s="10">
        <f t="shared" si="7"/>
        <v>-74.902714387200007</v>
      </c>
      <c r="J141" s="9">
        <f t="shared" si="8"/>
        <v>566.58677240280019</v>
      </c>
      <c r="K141" s="12">
        <f t="shared" si="9"/>
        <v>0</v>
      </c>
      <c r="L141" s="30">
        <f t="shared" si="10"/>
        <v>-1.2670517399999994</v>
      </c>
      <c r="M141" s="30">
        <f t="shared" si="11"/>
        <v>0</v>
      </c>
      <c r="N141" s="31">
        <f t="shared" si="12"/>
        <v>-1.2670517399999994</v>
      </c>
      <c r="O141" s="10">
        <f t="shared" si="13"/>
        <v>0.60283691209166579</v>
      </c>
      <c r="P141" s="10">
        <f t="shared" si="14"/>
        <v>0</v>
      </c>
      <c r="Q141" s="10">
        <f t="shared" si="15"/>
        <v>0.62654310159653792</v>
      </c>
      <c r="R141" s="10">
        <f t="shared" si="16"/>
        <v>0</v>
      </c>
      <c r="S141" s="22">
        <f t="shared" si="17"/>
        <v>0.55802449402781107</v>
      </c>
      <c r="T141" s="10">
        <f t="shared" si="18"/>
        <v>0</v>
      </c>
      <c r="U141" s="22">
        <f t="shared" si="19"/>
        <v>0.62656932673431809</v>
      </c>
      <c r="V141" s="10">
        <f t="shared" si="20"/>
        <v>0</v>
      </c>
      <c r="W141" s="22">
        <f t="shared" si="21"/>
        <v>0.61742430099419177</v>
      </c>
      <c r="X141" s="10">
        <f t="shared" si="22"/>
        <v>0</v>
      </c>
    </row>
    <row r="142" spans="1:24" ht="15.75" customHeight="1" x14ac:dyDescent="0.2">
      <c r="A142" s="8">
        <v>44029</v>
      </c>
      <c r="B142" s="32">
        <v>100.331665</v>
      </c>
      <c r="C142" s="10">
        <f t="shared" si="1"/>
        <v>0</v>
      </c>
      <c r="D142" s="10">
        <f t="shared" si="2"/>
        <v>0</v>
      </c>
      <c r="E142" s="10">
        <f t="shared" si="3"/>
        <v>0</v>
      </c>
      <c r="F142" s="10">
        <f t="shared" si="4"/>
        <v>0</v>
      </c>
      <c r="G142" s="10">
        <f t="shared" si="5"/>
        <v>0</v>
      </c>
      <c r="H142" s="9">
        <f t="shared" si="6"/>
        <v>641.48948679000023</v>
      </c>
      <c r="I142" s="10">
        <f t="shared" si="7"/>
        <v>-74.902714387200007</v>
      </c>
      <c r="J142" s="9">
        <f t="shared" si="8"/>
        <v>566.58677240280019</v>
      </c>
      <c r="K142" s="12">
        <f t="shared" si="9"/>
        <v>0</v>
      </c>
      <c r="L142" s="30">
        <f t="shared" si="10"/>
        <v>1.1262664399999949</v>
      </c>
      <c r="M142" s="31">
        <f t="shared" si="11"/>
        <v>1.1262664399999949</v>
      </c>
      <c r="N142" s="30">
        <f t="shared" si="12"/>
        <v>0</v>
      </c>
      <c r="O142" s="10">
        <f t="shared" si="13"/>
        <v>0.66060598708601459</v>
      </c>
      <c r="P142" s="10">
        <f t="shared" si="14"/>
        <v>0</v>
      </c>
      <c r="Q142" s="10">
        <f t="shared" si="15"/>
        <v>0.68168152382160208</v>
      </c>
      <c r="R142" s="10">
        <f t="shared" si="16"/>
        <v>0</v>
      </c>
      <c r="S142" s="22">
        <f t="shared" si="17"/>
        <v>0.66137546042852902</v>
      </c>
      <c r="T142" s="10">
        <f t="shared" si="18"/>
        <v>-1</v>
      </c>
      <c r="U142" s="22">
        <f t="shared" si="19"/>
        <v>0.59930447229722161</v>
      </c>
      <c r="V142" s="10">
        <f t="shared" si="20"/>
        <v>0</v>
      </c>
      <c r="W142" s="22">
        <f t="shared" si="21"/>
        <v>0.62091813988312849</v>
      </c>
      <c r="X142" s="10">
        <f t="shared" si="22"/>
        <v>0</v>
      </c>
    </row>
    <row r="143" spans="1:24" ht="15.75" customHeight="1" x14ac:dyDescent="0.2">
      <c r="A143" s="8">
        <v>44032</v>
      </c>
      <c r="B143" s="32">
        <v>100.89480589999999</v>
      </c>
      <c r="C143" s="10">
        <f t="shared" si="1"/>
        <v>0</v>
      </c>
      <c r="D143" s="10">
        <f t="shared" si="2"/>
        <v>0</v>
      </c>
      <c r="E143" s="10">
        <f t="shared" si="3"/>
        <v>0</v>
      </c>
      <c r="F143" s="10">
        <f t="shared" si="4"/>
        <v>0</v>
      </c>
      <c r="G143" s="10">
        <f t="shared" si="5"/>
        <v>0</v>
      </c>
      <c r="H143" s="9">
        <f t="shared" si="6"/>
        <v>641.48948679000023</v>
      </c>
      <c r="I143" s="10">
        <f t="shared" si="7"/>
        <v>-74.902714387200007</v>
      </c>
      <c r="J143" s="9">
        <f t="shared" si="8"/>
        <v>566.58677240280019</v>
      </c>
      <c r="K143" s="12">
        <f t="shared" si="9"/>
        <v>0</v>
      </c>
      <c r="L143" s="30">
        <f t="shared" si="10"/>
        <v>0.56314089999999339</v>
      </c>
      <c r="M143" s="30">
        <f t="shared" si="11"/>
        <v>0.56314089999999339</v>
      </c>
      <c r="N143" s="31">
        <f t="shared" si="12"/>
        <v>0</v>
      </c>
      <c r="O143" s="10">
        <f t="shared" si="13"/>
        <v>0.54838760661143837</v>
      </c>
      <c r="P143" s="10">
        <f t="shared" si="14"/>
        <v>0</v>
      </c>
      <c r="Q143" s="10">
        <f t="shared" si="15"/>
        <v>0.61594185353965858</v>
      </c>
      <c r="R143" s="10">
        <f t="shared" si="16"/>
        <v>0</v>
      </c>
      <c r="S143" s="22">
        <f t="shared" si="17"/>
        <v>0.65122599383094537</v>
      </c>
      <c r="T143" s="10">
        <f t="shared" si="18"/>
        <v>-1</v>
      </c>
      <c r="U143" s="22">
        <f t="shared" si="19"/>
        <v>0.60811379954624623</v>
      </c>
      <c r="V143" s="10">
        <f t="shared" si="20"/>
        <v>0</v>
      </c>
      <c r="W143" s="22">
        <f t="shared" si="21"/>
        <v>0.63634782450920113</v>
      </c>
      <c r="X143" s="10">
        <f t="shared" si="22"/>
        <v>0</v>
      </c>
    </row>
    <row r="144" spans="1:24" ht="15.75" customHeight="1" x14ac:dyDescent="0.2">
      <c r="A144" s="8">
        <v>44033</v>
      </c>
      <c r="B144" s="32">
        <v>101.55178069999999</v>
      </c>
      <c r="C144" s="10">
        <f t="shared" si="1"/>
        <v>0</v>
      </c>
      <c r="D144" s="10">
        <f t="shared" si="2"/>
        <v>0</v>
      </c>
      <c r="E144" s="10">
        <f t="shared" si="3"/>
        <v>0</v>
      </c>
      <c r="F144" s="10">
        <f t="shared" si="4"/>
        <v>0</v>
      </c>
      <c r="G144" s="10">
        <f t="shared" si="5"/>
        <v>0</v>
      </c>
      <c r="H144" s="9">
        <f t="shared" si="6"/>
        <v>641.48948679000023</v>
      </c>
      <c r="I144" s="10">
        <f t="shared" si="7"/>
        <v>-74.902714387200007</v>
      </c>
      <c r="J144" s="9">
        <f t="shared" si="8"/>
        <v>566.58677240280019</v>
      </c>
      <c r="K144" s="12">
        <f t="shared" si="9"/>
        <v>0</v>
      </c>
      <c r="L144" s="30">
        <f t="shared" si="10"/>
        <v>0.65697480000000041</v>
      </c>
      <c r="M144" s="31">
        <f t="shared" si="11"/>
        <v>0.65697480000000041</v>
      </c>
      <c r="N144" s="30">
        <f t="shared" si="12"/>
        <v>0</v>
      </c>
      <c r="O144" s="10">
        <f t="shared" si="13"/>
        <v>0.75229323162638928</v>
      </c>
      <c r="P144" s="10">
        <f t="shared" si="14"/>
        <v>0</v>
      </c>
      <c r="Q144" s="10">
        <f t="shared" si="15"/>
        <v>0.65714254183004039</v>
      </c>
      <c r="R144" s="10">
        <f t="shared" si="16"/>
        <v>0</v>
      </c>
      <c r="S144" s="22">
        <f t="shared" si="17"/>
        <v>0.67287198025524286</v>
      </c>
      <c r="T144" s="10">
        <f t="shared" si="18"/>
        <v>-1</v>
      </c>
      <c r="U144" s="22">
        <f t="shared" si="19"/>
        <v>0.61947647171205678</v>
      </c>
      <c r="V144" s="10">
        <f t="shared" si="20"/>
        <v>0</v>
      </c>
      <c r="W144" s="22">
        <f t="shared" si="21"/>
        <v>0.63606114371160694</v>
      </c>
      <c r="X144" s="10">
        <f t="shared" si="22"/>
        <v>0</v>
      </c>
    </row>
    <row r="145" spans="1:24" ht="15.75" customHeight="1" x14ac:dyDescent="0.2">
      <c r="A145" s="8">
        <v>44034</v>
      </c>
      <c r="B145" s="32">
        <v>100.89480589999999</v>
      </c>
      <c r="C145" s="10">
        <f t="shared" si="1"/>
        <v>0</v>
      </c>
      <c r="D145" s="10">
        <f t="shared" si="2"/>
        <v>0</v>
      </c>
      <c r="E145" s="10">
        <f t="shared" si="3"/>
        <v>0</v>
      </c>
      <c r="F145" s="10">
        <f t="shared" si="4"/>
        <v>0</v>
      </c>
      <c r="G145" s="10">
        <f t="shared" si="5"/>
        <v>0</v>
      </c>
      <c r="H145" s="9">
        <f t="shared" si="6"/>
        <v>641.48948679000023</v>
      </c>
      <c r="I145" s="10">
        <f t="shared" si="7"/>
        <v>-74.902714387200007</v>
      </c>
      <c r="J145" s="9">
        <f t="shared" si="8"/>
        <v>566.58677240280019</v>
      </c>
      <c r="K145" s="12">
        <f t="shared" si="9"/>
        <v>0</v>
      </c>
      <c r="L145" s="30">
        <f t="shared" si="10"/>
        <v>-0.65697480000000041</v>
      </c>
      <c r="M145" s="31">
        <f t="shared" si="11"/>
        <v>0</v>
      </c>
      <c r="N145" s="30">
        <f t="shared" si="12"/>
        <v>-0.65697480000000041</v>
      </c>
      <c r="O145" s="10">
        <f t="shared" si="13"/>
        <v>0.54945142627426347</v>
      </c>
      <c r="P145" s="10">
        <f t="shared" si="14"/>
        <v>0</v>
      </c>
      <c r="Q145" s="10">
        <f t="shared" si="15"/>
        <v>0.72441004782991392</v>
      </c>
      <c r="R145" s="10">
        <f t="shared" si="16"/>
        <v>0</v>
      </c>
      <c r="S145" s="22">
        <f t="shared" si="17"/>
        <v>0.6520620909128928</v>
      </c>
      <c r="T145" s="10">
        <f t="shared" si="18"/>
        <v>-1</v>
      </c>
      <c r="U145" s="22">
        <f t="shared" si="19"/>
        <v>0.60932204443454807</v>
      </c>
      <c r="V145" s="10">
        <f t="shared" si="20"/>
        <v>0</v>
      </c>
      <c r="W145" s="22">
        <f t="shared" si="21"/>
        <v>0.61107159039629799</v>
      </c>
      <c r="X145" s="10">
        <f t="shared" si="22"/>
        <v>0</v>
      </c>
    </row>
    <row r="146" spans="1:24" ht="15.75" customHeight="1" x14ac:dyDescent="0.2">
      <c r="A146" s="8">
        <v>44035</v>
      </c>
      <c r="B146" s="32">
        <v>99.956237790000003</v>
      </c>
      <c r="C146" s="10">
        <f t="shared" si="1"/>
        <v>0</v>
      </c>
      <c r="D146" s="10">
        <f t="shared" si="2"/>
        <v>0</v>
      </c>
      <c r="E146" s="10">
        <f t="shared" si="3"/>
        <v>0</v>
      </c>
      <c r="F146" s="10">
        <f t="shared" si="4"/>
        <v>0</v>
      </c>
      <c r="G146" s="10">
        <f t="shared" si="5"/>
        <v>0</v>
      </c>
      <c r="H146" s="9">
        <f t="shared" si="6"/>
        <v>641.48948679000023</v>
      </c>
      <c r="I146" s="10">
        <f t="shared" si="7"/>
        <v>-74.902714387200007</v>
      </c>
      <c r="J146" s="9">
        <f t="shared" si="8"/>
        <v>566.58677240280019</v>
      </c>
      <c r="K146" s="12">
        <f t="shared" si="9"/>
        <v>0</v>
      </c>
      <c r="L146" s="30">
        <f t="shared" si="10"/>
        <v>-0.93856810999999141</v>
      </c>
      <c r="M146" s="30">
        <f t="shared" si="11"/>
        <v>0</v>
      </c>
      <c r="N146" s="31">
        <f t="shared" si="12"/>
        <v>-0.93856810999999141</v>
      </c>
      <c r="O146" s="10">
        <f t="shared" si="13"/>
        <v>0.5952376339575508</v>
      </c>
      <c r="P146" s="10">
        <f t="shared" si="14"/>
        <v>0</v>
      </c>
      <c r="Q146" s="10">
        <f t="shared" si="15"/>
        <v>0.59999985528595501</v>
      </c>
      <c r="R146" s="10">
        <f t="shared" si="16"/>
        <v>0</v>
      </c>
      <c r="S146" s="22">
        <f t="shared" si="17"/>
        <v>0.64376576622652737</v>
      </c>
      <c r="T146" s="10">
        <f t="shared" si="18"/>
        <v>-1</v>
      </c>
      <c r="U146" s="22">
        <f t="shared" si="19"/>
        <v>0.6654324797277289</v>
      </c>
      <c r="V146" s="10">
        <f t="shared" si="20"/>
        <v>0</v>
      </c>
      <c r="W146" s="22">
        <f t="shared" si="21"/>
        <v>0.59381807305507539</v>
      </c>
      <c r="X146" s="10">
        <f t="shared" si="22"/>
        <v>0</v>
      </c>
    </row>
    <row r="147" spans="1:24" ht="15.75" customHeight="1" x14ac:dyDescent="0.2">
      <c r="A147" s="8">
        <v>44036</v>
      </c>
      <c r="B147" s="32">
        <v>97.609848020000001</v>
      </c>
      <c r="C147" s="10">
        <f t="shared" si="1"/>
        <v>0</v>
      </c>
      <c r="D147" s="10">
        <f t="shared" si="2"/>
        <v>0</v>
      </c>
      <c r="E147" s="10">
        <f t="shared" si="3"/>
        <v>0</v>
      </c>
      <c r="F147" s="10">
        <f t="shared" si="4"/>
        <v>0</v>
      </c>
      <c r="G147" s="10">
        <f t="shared" si="5"/>
        <v>0</v>
      </c>
      <c r="H147" s="9">
        <f t="shared" si="6"/>
        <v>641.48948679000023</v>
      </c>
      <c r="I147" s="10">
        <f t="shared" si="7"/>
        <v>-74.902714387200007</v>
      </c>
      <c r="J147" s="9">
        <f t="shared" si="8"/>
        <v>566.58677240280019</v>
      </c>
      <c r="K147" s="12">
        <f t="shared" si="9"/>
        <v>0</v>
      </c>
      <c r="L147" s="30">
        <f t="shared" si="10"/>
        <v>-2.3463897700000018</v>
      </c>
      <c r="M147" s="31">
        <f t="shared" si="11"/>
        <v>0</v>
      </c>
      <c r="N147" s="30">
        <f t="shared" si="12"/>
        <v>-2.3463897700000018</v>
      </c>
      <c r="O147" s="10">
        <f t="shared" si="13"/>
        <v>0.23636270142822582</v>
      </c>
      <c r="P147" s="10">
        <f t="shared" si="14"/>
        <v>0</v>
      </c>
      <c r="Q147" s="10">
        <f t="shared" si="15"/>
        <v>0.49090897263348948</v>
      </c>
      <c r="R147" s="10">
        <f t="shared" si="16"/>
        <v>0</v>
      </c>
      <c r="S147" s="22">
        <f t="shared" si="17"/>
        <v>0.49197829098823381</v>
      </c>
      <c r="T147" s="10">
        <f t="shared" si="18"/>
        <v>0</v>
      </c>
      <c r="U147" s="22">
        <f t="shared" si="19"/>
        <v>0.59386960415930656</v>
      </c>
      <c r="V147" s="10">
        <f t="shared" si="20"/>
        <v>0</v>
      </c>
      <c r="W147" s="22">
        <f t="shared" si="21"/>
        <v>0.59294422145415004</v>
      </c>
      <c r="X147" s="10">
        <f t="shared" si="22"/>
        <v>0</v>
      </c>
    </row>
    <row r="148" spans="1:24" ht="15.75" customHeight="1" x14ac:dyDescent="0.2">
      <c r="A148" s="8">
        <v>44039</v>
      </c>
      <c r="B148" s="32">
        <v>96.812080379999998</v>
      </c>
      <c r="C148" s="10">
        <f t="shared" si="1"/>
        <v>0</v>
      </c>
      <c r="D148" s="10">
        <f t="shared" si="2"/>
        <v>0</v>
      </c>
      <c r="E148" s="10">
        <f t="shared" si="3"/>
        <v>0</v>
      </c>
      <c r="F148" s="10">
        <f t="shared" si="4"/>
        <v>0</v>
      </c>
      <c r="G148" s="10">
        <f t="shared" si="5"/>
        <v>0</v>
      </c>
      <c r="H148" s="9">
        <f t="shared" si="6"/>
        <v>641.48948679000023</v>
      </c>
      <c r="I148" s="10">
        <f t="shared" si="7"/>
        <v>-74.902714387200007</v>
      </c>
      <c r="J148" s="9">
        <f t="shared" si="8"/>
        <v>566.58677240280019</v>
      </c>
      <c r="K148" s="12">
        <f t="shared" si="9"/>
        <v>0</v>
      </c>
      <c r="L148" s="30">
        <f t="shared" si="10"/>
        <v>-0.79776764000000355</v>
      </c>
      <c r="M148" s="30">
        <f t="shared" si="11"/>
        <v>0</v>
      </c>
      <c r="N148" s="31">
        <f t="shared" si="12"/>
        <v>-0.79776764000000355</v>
      </c>
      <c r="O148" s="10">
        <f t="shared" si="13"/>
        <v>0.12173695569801146</v>
      </c>
      <c r="P148" s="10">
        <f t="shared" si="14"/>
        <v>0</v>
      </c>
      <c r="Q148" s="10">
        <f t="shared" si="15"/>
        <v>0.34309614269074212</v>
      </c>
      <c r="R148" s="10">
        <f t="shared" si="16"/>
        <v>0</v>
      </c>
      <c r="S148" s="22">
        <f t="shared" si="17"/>
        <v>0.48293962010627328</v>
      </c>
      <c r="T148" s="10">
        <f t="shared" si="18"/>
        <v>0</v>
      </c>
      <c r="U148" s="22">
        <f t="shared" si="19"/>
        <v>0.58587284105210391</v>
      </c>
      <c r="V148" s="10">
        <f t="shared" si="20"/>
        <v>0</v>
      </c>
      <c r="W148" s="22">
        <f t="shared" si="21"/>
        <v>0.60918692283022413</v>
      </c>
      <c r="X148" s="10">
        <f t="shared" si="22"/>
        <v>0</v>
      </c>
    </row>
    <row r="149" spans="1:24" ht="15.75" customHeight="1" x14ac:dyDescent="0.2">
      <c r="A149" s="8">
        <v>44040</v>
      </c>
      <c r="B149" s="32">
        <v>98.407623290000004</v>
      </c>
      <c r="C149" s="10">
        <f t="shared" si="1"/>
        <v>0</v>
      </c>
      <c r="D149" s="10">
        <f t="shared" si="2"/>
        <v>0</v>
      </c>
      <c r="E149" s="10">
        <f t="shared" si="3"/>
        <v>0</v>
      </c>
      <c r="F149" s="10">
        <f t="shared" si="4"/>
        <v>0</v>
      </c>
      <c r="G149" s="10">
        <f t="shared" si="5"/>
        <v>0</v>
      </c>
      <c r="H149" s="9">
        <f t="shared" si="6"/>
        <v>641.48948679000023</v>
      </c>
      <c r="I149" s="10">
        <f t="shared" si="7"/>
        <v>-74.902714387200007</v>
      </c>
      <c r="J149" s="9">
        <f t="shared" si="8"/>
        <v>566.58677240280019</v>
      </c>
      <c r="K149" s="12">
        <f t="shared" si="9"/>
        <v>0</v>
      </c>
      <c r="L149" s="30">
        <f t="shared" si="10"/>
        <v>1.595542910000006</v>
      </c>
      <c r="M149" s="31">
        <f t="shared" si="11"/>
        <v>1.595542910000006</v>
      </c>
      <c r="N149" s="30">
        <f t="shared" si="12"/>
        <v>0</v>
      </c>
      <c r="O149" s="10">
        <f t="shared" si="13"/>
        <v>0.25185187877940485</v>
      </c>
      <c r="P149" s="10">
        <f t="shared" si="14"/>
        <v>0</v>
      </c>
      <c r="Q149" s="10">
        <f t="shared" si="15"/>
        <v>0.47540982532785875</v>
      </c>
      <c r="R149" s="10">
        <f t="shared" si="16"/>
        <v>0</v>
      </c>
      <c r="S149" s="22">
        <f t="shared" si="17"/>
        <v>0.58133334240562007</v>
      </c>
      <c r="T149" s="10">
        <f t="shared" si="18"/>
        <v>0</v>
      </c>
      <c r="U149" s="22">
        <f t="shared" si="19"/>
        <v>0.57687648528943125</v>
      </c>
      <c r="V149" s="10">
        <f t="shared" si="20"/>
        <v>0</v>
      </c>
      <c r="W149" s="22">
        <f t="shared" si="21"/>
        <v>0.59602430708128262</v>
      </c>
      <c r="X149" s="10">
        <f t="shared" si="22"/>
        <v>0</v>
      </c>
    </row>
    <row r="150" spans="1:24" ht="15.75" customHeight="1" x14ac:dyDescent="0.2">
      <c r="A150" s="8">
        <v>44041</v>
      </c>
      <c r="B150" s="32">
        <v>104.8367386</v>
      </c>
      <c r="C150" s="10">
        <f t="shared" si="1"/>
        <v>0</v>
      </c>
      <c r="D150" s="10">
        <f t="shared" si="2"/>
        <v>0</v>
      </c>
      <c r="E150" s="10">
        <f t="shared" si="3"/>
        <v>0</v>
      </c>
      <c r="F150" s="10">
        <f t="shared" si="4"/>
        <v>0</v>
      </c>
      <c r="G150" s="10">
        <f t="shared" si="5"/>
        <v>0</v>
      </c>
      <c r="H150" s="9">
        <f t="shared" si="6"/>
        <v>641.48948679000023</v>
      </c>
      <c r="I150" s="10">
        <f t="shared" si="7"/>
        <v>-74.902714387200007</v>
      </c>
      <c r="J150" s="9">
        <f t="shared" si="8"/>
        <v>566.58677240280019</v>
      </c>
      <c r="K150" s="12">
        <f t="shared" si="9"/>
        <v>0</v>
      </c>
      <c r="L150" s="30">
        <f t="shared" si="10"/>
        <v>6.4291153100000002</v>
      </c>
      <c r="M150" s="31">
        <f t="shared" si="11"/>
        <v>6.4291153100000002</v>
      </c>
      <c r="N150" s="30">
        <f t="shared" si="12"/>
        <v>0</v>
      </c>
      <c r="O150" s="10">
        <f t="shared" si="13"/>
        <v>0.66279044195885084</v>
      </c>
      <c r="P150" s="10">
        <f t="shared" si="14"/>
        <v>0</v>
      </c>
      <c r="Q150" s="10">
        <f t="shared" si="15"/>
        <v>0.63323799044706663</v>
      </c>
      <c r="R150" s="10">
        <f t="shared" si="16"/>
        <v>0</v>
      </c>
      <c r="S150" s="22">
        <f t="shared" si="17"/>
        <v>0.66090728681365851</v>
      </c>
      <c r="T150" s="10">
        <f t="shared" si="18"/>
        <v>-1</v>
      </c>
      <c r="U150" s="22">
        <f t="shared" si="19"/>
        <v>0.62105486422711109</v>
      </c>
      <c r="V150" s="10">
        <f t="shared" si="20"/>
        <v>0</v>
      </c>
      <c r="W150" s="22">
        <f t="shared" si="21"/>
        <v>0.61423385262975172</v>
      </c>
      <c r="X150" s="10">
        <f t="shared" si="22"/>
        <v>0</v>
      </c>
    </row>
    <row r="151" spans="1:24" ht="15.75" customHeight="1" x14ac:dyDescent="0.2">
      <c r="A151" s="8">
        <v>44042</v>
      </c>
      <c r="B151" s="32">
        <v>100.5663071</v>
      </c>
      <c r="C151" s="10">
        <f t="shared" si="1"/>
        <v>0</v>
      </c>
      <c r="D151" s="10">
        <f t="shared" si="2"/>
        <v>0</v>
      </c>
      <c r="E151" s="10">
        <f t="shared" si="3"/>
        <v>0</v>
      </c>
      <c r="F151" s="10">
        <f t="shared" si="4"/>
        <v>0</v>
      </c>
      <c r="G151" s="10">
        <f t="shared" si="5"/>
        <v>0</v>
      </c>
      <c r="H151" s="9">
        <f t="shared" si="6"/>
        <v>641.48948679000023</v>
      </c>
      <c r="I151" s="10">
        <f t="shared" si="7"/>
        <v>-74.902714387200007</v>
      </c>
      <c r="J151" s="9">
        <f t="shared" si="8"/>
        <v>566.58677240280019</v>
      </c>
      <c r="K151" s="12">
        <f t="shared" si="9"/>
        <v>0</v>
      </c>
      <c r="L151" s="30">
        <f t="shared" si="10"/>
        <v>-4.2704315000000008</v>
      </c>
      <c r="M151" s="30">
        <f t="shared" si="11"/>
        <v>0</v>
      </c>
      <c r="N151" s="31">
        <f t="shared" si="12"/>
        <v>-4.2704315000000008</v>
      </c>
      <c r="O151" s="10">
        <f t="shared" si="13"/>
        <v>0.51975709388104085</v>
      </c>
      <c r="P151" s="10">
        <f t="shared" si="14"/>
        <v>0</v>
      </c>
      <c r="Q151" s="10">
        <f t="shared" si="15"/>
        <v>0.53510903590765158</v>
      </c>
      <c r="R151" s="10">
        <f t="shared" si="16"/>
        <v>0</v>
      </c>
      <c r="S151" s="22">
        <f t="shared" si="17"/>
        <v>0.55234666000827781</v>
      </c>
      <c r="T151" s="10">
        <f t="shared" si="18"/>
        <v>0</v>
      </c>
      <c r="U151" s="22">
        <f t="shared" si="19"/>
        <v>0.57196895432021033</v>
      </c>
      <c r="V151" s="10">
        <f t="shared" si="20"/>
        <v>0</v>
      </c>
      <c r="W151" s="22">
        <f t="shared" si="21"/>
        <v>0.58744706816159042</v>
      </c>
      <c r="X151" s="10">
        <f t="shared" si="22"/>
        <v>0</v>
      </c>
    </row>
    <row r="152" spans="1:24" ht="15.75" customHeight="1" x14ac:dyDescent="0.2">
      <c r="A152" s="8">
        <v>44043</v>
      </c>
      <c r="B152" s="32">
        <v>102.7719116</v>
      </c>
      <c r="C152" s="10">
        <f t="shared" si="1"/>
        <v>0</v>
      </c>
      <c r="D152" s="10">
        <f t="shared" si="2"/>
        <v>0</v>
      </c>
      <c r="E152" s="10">
        <f t="shared" si="3"/>
        <v>0</v>
      </c>
      <c r="F152" s="10">
        <f t="shared" si="4"/>
        <v>0</v>
      </c>
      <c r="G152" s="10">
        <f t="shared" si="5"/>
        <v>0</v>
      </c>
      <c r="H152" s="9">
        <f t="shared" si="6"/>
        <v>641.48948679000023</v>
      </c>
      <c r="I152" s="10">
        <f t="shared" si="7"/>
        <v>-74.902714387200007</v>
      </c>
      <c r="J152" s="9">
        <f t="shared" si="8"/>
        <v>566.58677240280019</v>
      </c>
      <c r="K152" s="12">
        <f t="shared" si="9"/>
        <v>0</v>
      </c>
      <c r="L152" s="30">
        <f t="shared" si="10"/>
        <v>2.2056044999999926</v>
      </c>
      <c r="M152" s="31">
        <f t="shared" si="11"/>
        <v>2.2056044999999926</v>
      </c>
      <c r="N152" s="30">
        <f t="shared" si="12"/>
        <v>0</v>
      </c>
      <c r="O152" s="10">
        <f t="shared" si="13"/>
        <v>0.66871184917932636</v>
      </c>
      <c r="P152" s="10">
        <f t="shared" si="14"/>
        <v>0</v>
      </c>
      <c r="Q152" s="10">
        <f t="shared" si="15"/>
        <v>0.5596330827378232</v>
      </c>
      <c r="R152" s="10">
        <f t="shared" si="16"/>
        <v>0</v>
      </c>
      <c r="S152" s="22">
        <f t="shared" si="17"/>
        <v>0.54744528181734842</v>
      </c>
      <c r="T152" s="10">
        <f t="shared" si="18"/>
        <v>0</v>
      </c>
      <c r="U152" s="22">
        <f t="shared" si="19"/>
        <v>0.59471869957614865</v>
      </c>
      <c r="V152" s="10">
        <f t="shared" si="20"/>
        <v>0</v>
      </c>
      <c r="W152" s="22">
        <f t="shared" si="21"/>
        <v>0.59968945892258674</v>
      </c>
      <c r="X152" s="10">
        <f t="shared" si="22"/>
        <v>0</v>
      </c>
    </row>
    <row r="153" spans="1:24" ht="15.75" customHeight="1" x14ac:dyDescent="0.2">
      <c r="A153" s="8">
        <v>44046</v>
      </c>
      <c r="B153" s="32">
        <v>102.9596176</v>
      </c>
      <c r="C153" s="10">
        <f t="shared" si="1"/>
        <v>0</v>
      </c>
      <c r="D153" s="10">
        <f t="shared" si="2"/>
        <v>0</v>
      </c>
      <c r="E153" s="10">
        <f t="shared" si="3"/>
        <v>0</v>
      </c>
      <c r="F153" s="10">
        <f t="shared" si="4"/>
        <v>0</v>
      </c>
      <c r="G153" s="10">
        <f t="shared" si="5"/>
        <v>0</v>
      </c>
      <c r="H153" s="9">
        <f t="shared" si="6"/>
        <v>641.48948679000023</v>
      </c>
      <c r="I153" s="10">
        <f t="shared" si="7"/>
        <v>-74.902714387200007</v>
      </c>
      <c r="J153" s="9">
        <f t="shared" si="8"/>
        <v>566.58677240280019</v>
      </c>
      <c r="K153" s="12">
        <f t="shared" si="9"/>
        <v>0</v>
      </c>
      <c r="L153" s="30">
        <f t="shared" si="10"/>
        <v>0.1877060000000057</v>
      </c>
      <c r="M153" s="30">
        <f t="shared" si="11"/>
        <v>0.1877060000000057</v>
      </c>
      <c r="N153" s="31">
        <f t="shared" si="12"/>
        <v>0</v>
      </c>
      <c r="O153" s="10">
        <f t="shared" si="13"/>
        <v>0.70926503662493479</v>
      </c>
      <c r="P153" s="10">
        <f t="shared" si="14"/>
        <v>0</v>
      </c>
      <c r="Q153" s="10">
        <f t="shared" si="15"/>
        <v>0.55140164189197427</v>
      </c>
      <c r="R153" s="10">
        <f t="shared" si="16"/>
        <v>0</v>
      </c>
      <c r="S153" s="22">
        <f t="shared" si="17"/>
        <v>0.58126194808442599</v>
      </c>
      <c r="T153" s="10">
        <f t="shared" si="18"/>
        <v>0</v>
      </c>
      <c r="U153" s="22">
        <f t="shared" si="19"/>
        <v>0.60643651808114718</v>
      </c>
      <c r="V153" s="10">
        <f t="shared" si="20"/>
        <v>0</v>
      </c>
      <c r="W153" s="22">
        <f t="shared" si="21"/>
        <v>0.61501195172734957</v>
      </c>
      <c r="X153" s="10">
        <f t="shared" si="22"/>
        <v>0</v>
      </c>
    </row>
    <row r="154" spans="1:24" ht="15.75" customHeight="1" x14ac:dyDescent="0.2">
      <c r="A154" s="8">
        <v>44047</v>
      </c>
      <c r="B154" s="32">
        <v>102.9596176</v>
      </c>
      <c r="C154" s="10">
        <f t="shared" si="1"/>
        <v>0</v>
      </c>
      <c r="D154" s="10">
        <f t="shared" si="2"/>
        <v>0</v>
      </c>
      <c r="E154" s="10">
        <f t="shared" si="3"/>
        <v>0</v>
      </c>
      <c r="F154" s="10">
        <f t="shared" si="4"/>
        <v>0</v>
      </c>
      <c r="G154" s="10">
        <f t="shared" si="5"/>
        <v>0</v>
      </c>
      <c r="H154" s="9">
        <f t="shared" si="6"/>
        <v>641.48948679000023</v>
      </c>
      <c r="I154" s="10">
        <f t="shared" si="7"/>
        <v>-74.902714387200007</v>
      </c>
      <c r="J154" s="9">
        <f t="shared" si="8"/>
        <v>566.58677240280019</v>
      </c>
      <c r="K154" s="12">
        <f t="shared" si="9"/>
        <v>0</v>
      </c>
      <c r="L154" s="30">
        <f t="shared" si="10"/>
        <v>0</v>
      </c>
      <c r="M154" s="31">
        <f t="shared" si="11"/>
        <v>0</v>
      </c>
      <c r="N154" s="30">
        <f t="shared" si="12"/>
        <v>0</v>
      </c>
      <c r="O154" s="10">
        <f t="shared" si="13"/>
        <v>0.67383502325818889</v>
      </c>
      <c r="P154" s="10">
        <f t="shared" si="14"/>
        <v>0</v>
      </c>
      <c r="Q154" s="10">
        <f t="shared" si="15"/>
        <v>0.53623197484235396</v>
      </c>
      <c r="R154" s="10">
        <f t="shared" si="16"/>
        <v>0</v>
      </c>
      <c r="S154" s="22">
        <f t="shared" si="17"/>
        <v>0.55397139041749632</v>
      </c>
      <c r="T154" s="10">
        <f t="shared" si="18"/>
        <v>0</v>
      </c>
      <c r="U154" s="22">
        <f t="shared" si="19"/>
        <v>0.59195970041669121</v>
      </c>
      <c r="V154" s="10">
        <f t="shared" si="20"/>
        <v>0</v>
      </c>
      <c r="W154" s="22">
        <f t="shared" si="21"/>
        <v>0.6072011923123074</v>
      </c>
      <c r="X154" s="10">
        <f t="shared" si="22"/>
        <v>0</v>
      </c>
    </row>
    <row r="155" spans="1:24" ht="15.75" customHeight="1" x14ac:dyDescent="0.2">
      <c r="A155" s="8">
        <v>44048</v>
      </c>
      <c r="B155" s="32">
        <v>105.259079</v>
      </c>
      <c r="C155" s="10">
        <f t="shared" si="1"/>
        <v>0</v>
      </c>
      <c r="D155" s="10">
        <f t="shared" si="2"/>
        <v>0</v>
      </c>
      <c r="E155" s="10">
        <f t="shared" si="3"/>
        <v>0</v>
      </c>
      <c r="F155" s="10">
        <f t="shared" si="4"/>
        <v>0</v>
      </c>
      <c r="G155" s="10">
        <f t="shared" si="5"/>
        <v>0</v>
      </c>
      <c r="H155" s="9">
        <f t="shared" si="6"/>
        <v>641.48948679000023</v>
      </c>
      <c r="I155" s="10">
        <f t="shared" si="7"/>
        <v>-74.902714387200007</v>
      </c>
      <c r="J155" s="9">
        <f t="shared" si="8"/>
        <v>566.58677240280019</v>
      </c>
      <c r="K155" s="12">
        <f t="shared" si="9"/>
        <v>0</v>
      </c>
      <c r="L155" s="30">
        <f t="shared" si="10"/>
        <v>2.2994613999999984</v>
      </c>
      <c r="M155" s="30">
        <f t="shared" si="11"/>
        <v>2.2994613999999984</v>
      </c>
      <c r="N155" s="31">
        <f t="shared" si="12"/>
        <v>0</v>
      </c>
      <c r="O155" s="10">
        <f t="shared" si="13"/>
        <v>0.52355967956724025</v>
      </c>
      <c r="P155" s="10">
        <f t="shared" si="14"/>
        <v>0</v>
      </c>
      <c r="Q155" s="10">
        <f t="shared" si="15"/>
        <v>0.60356315823100515</v>
      </c>
      <c r="R155" s="10">
        <f t="shared" si="16"/>
        <v>0</v>
      </c>
      <c r="S155" s="22">
        <f t="shared" si="17"/>
        <v>0.62573096497780012</v>
      </c>
      <c r="T155" s="10">
        <f t="shared" si="18"/>
        <v>-1</v>
      </c>
      <c r="U155" s="22">
        <f t="shared" si="19"/>
        <v>0.63230906508221862</v>
      </c>
      <c r="V155" s="10">
        <f t="shared" si="20"/>
        <v>0</v>
      </c>
      <c r="W155" s="22">
        <f t="shared" si="21"/>
        <v>0.63649357018791897</v>
      </c>
      <c r="X155" s="10">
        <f t="shared" si="22"/>
        <v>0</v>
      </c>
    </row>
    <row r="156" spans="1:24" ht="15.75" customHeight="1" x14ac:dyDescent="0.2">
      <c r="A156" s="8">
        <v>44049</v>
      </c>
      <c r="B156" s="32">
        <v>104.9775162</v>
      </c>
      <c r="C156" s="10">
        <f t="shared" si="1"/>
        <v>0</v>
      </c>
      <c r="D156" s="10">
        <f t="shared" si="2"/>
        <v>0</v>
      </c>
      <c r="E156" s="10">
        <f t="shared" si="3"/>
        <v>0</v>
      </c>
      <c r="F156" s="10">
        <f t="shared" si="4"/>
        <v>0</v>
      </c>
      <c r="G156" s="10">
        <f t="shared" si="5"/>
        <v>0</v>
      </c>
      <c r="H156" s="9">
        <f t="shared" si="6"/>
        <v>641.48948679000023</v>
      </c>
      <c r="I156" s="10">
        <f t="shared" si="7"/>
        <v>-74.902714387200007</v>
      </c>
      <c r="J156" s="9">
        <f t="shared" si="8"/>
        <v>566.58677240280019</v>
      </c>
      <c r="K156" s="12">
        <f t="shared" si="9"/>
        <v>0</v>
      </c>
      <c r="L156" s="30">
        <f t="shared" si="10"/>
        <v>-0.28156280000000322</v>
      </c>
      <c r="M156" s="31">
        <f t="shared" si="11"/>
        <v>0</v>
      </c>
      <c r="N156" s="30">
        <f t="shared" si="12"/>
        <v>-0.28156280000000322</v>
      </c>
      <c r="O156" s="10">
        <f t="shared" si="13"/>
        <v>0.94339689285483685</v>
      </c>
      <c r="P156" s="10">
        <f t="shared" si="14"/>
        <v>0</v>
      </c>
      <c r="Q156" s="10">
        <f t="shared" si="15"/>
        <v>0.62298866636477956</v>
      </c>
      <c r="R156" s="10">
        <f t="shared" si="16"/>
        <v>0</v>
      </c>
      <c r="S156" s="22">
        <f t="shared" si="17"/>
        <v>0.60000006698454056</v>
      </c>
      <c r="T156" s="10">
        <f t="shared" si="18"/>
        <v>-1</v>
      </c>
      <c r="U156" s="22">
        <f t="shared" si="19"/>
        <v>0.60315779701573335</v>
      </c>
      <c r="V156" s="10">
        <f t="shared" si="20"/>
        <v>0</v>
      </c>
      <c r="W156" s="22">
        <f t="shared" si="21"/>
        <v>0.65535572004042475</v>
      </c>
      <c r="X156" s="10">
        <f t="shared" si="22"/>
        <v>-1</v>
      </c>
    </row>
    <row r="157" spans="1:24" ht="15.75" customHeight="1" x14ac:dyDescent="0.2">
      <c r="A157" s="8">
        <v>44050</v>
      </c>
      <c r="B157" s="32">
        <v>104.461319</v>
      </c>
      <c r="C157" s="10">
        <f t="shared" si="1"/>
        <v>0</v>
      </c>
      <c r="D157" s="10">
        <f t="shared" si="2"/>
        <v>0</v>
      </c>
      <c r="E157" s="10">
        <f t="shared" si="3"/>
        <v>0</v>
      </c>
      <c r="F157" s="10">
        <f t="shared" si="4"/>
        <v>0</v>
      </c>
      <c r="G157" s="10">
        <f t="shared" si="5"/>
        <v>0</v>
      </c>
      <c r="H157" s="9">
        <f t="shared" si="6"/>
        <v>641.48948679000023</v>
      </c>
      <c r="I157" s="10">
        <f t="shared" si="7"/>
        <v>-74.902714387200007</v>
      </c>
      <c r="J157" s="9">
        <f t="shared" si="8"/>
        <v>566.58677240280019</v>
      </c>
      <c r="K157" s="12">
        <f t="shared" si="9"/>
        <v>0</v>
      </c>
      <c r="L157" s="30">
        <f t="shared" si="10"/>
        <v>-0.51619719999999347</v>
      </c>
      <c r="M157" s="30">
        <f t="shared" si="11"/>
        <v>0</v>
      </c>
      <c r="N157" s="31">
        <f t="shared" si="12"/>
        <v>-0.51619719999999347</v>
      </c>
      <c r="O157" s="10">
        <f t="shared" si="13"/>
        <v>0.75714531773213722</v>
      </c>
      <c r="P157" s="10">
        <f t="shared" si="14"/>
        <v>0</v>
      </c>
      <c r="Q157" s="10">
        <f t="shared" si="15"/>
        <v>0.68434395588827057</v>
      </c>
      <c r="R157" s="10">
        <f t="shared" si="16"/>
        <v>0</v>
      </c>
      <c r="S157" s="22">
        <f t="shared" si="17"/>
        <v>0.576923204374443</v>
      </c>
      <c r="T157" s="10">
        <f t="shared" si="18"/>
        <v>0</v>
      </c>
      <c r="U157" s="22">
        <f t="shared" si="19"/>
        <v>0.58502675951184702</v>
      </c>
      <c r="V157" s="10">
        <f t="shared" si="20"/>
        <v>0</v>
      </c>
      <c r="W157" s="22">
        <f t="shared" si="21"/>
        <v>0.65256515029961837</v>
      </c>
      <c r="X157" s="10">
        <f t="shared" si="22"/>
        <v>-1</v>
      </c>
    </row>
    <row r="158" spans="1:24" ht="15.75" customHeight="1" x14ac:dyDescent="0.2">
      <c r="A158" s="8">
        <v>44053</v>
      </c>
      <c r="B158" s="32">
        <v>103.7573929</v>
      </c>
      <c r="C158" s="10">
        <f t="shared" si="1"/>
        <v>0</v>
      </c>
      <c r="D158" s="10">
        <f t="shared" si="2"/>
        <v>0</v>
      </c>
      <c r="E158" s="10">
        <f t="shared" si="3"/>
        <v>0</v>
      </c>
      <c r="F158" s="10">
        <f t="shared" si="4"/>
        <v>0</v>
      </c>
      <c r="G158" s="10">
        <f t="shared" si="5"/>
        <v>0</v>
      </c>
      <c r="H158" s="9">
        <f t="shared" si="6"/>
        <v>641.48948679000023</v>
      </c>
      <c r="I158" s="10">
        <f t="shared" si="7"/>
        <v>-74.902714387200007</v>
      </c>
      <c r="J158" s="9">
        <f t="shared" si="8"/>
        <v>566.58677240280019</v>
      </c>
      <c r="K158" s="12">
        <f t="shared" si="9"/>
        <v>0</v>
      </c>
      <c r="L158" s="30">
        <f t="shared" si="10"/>
        <v>-0.70392610000000388</v>
      </c>
      <c r="M158" s="31">
        <f t="shared" si="11"/>
        <v>0</v>
      </c>
      <c r="N158" s="30">
        <f t="shared" si="12"/>
        <v>-0.70392610000000388</v>
      </c>
      <c r="O158" s="10">
        <f t="shared" si="13"/>
        <v>0.60493874547093973</v>
      </c>
      <c r="P158" s="10">
        <f t="shared" si="14"/>
        <v>0</v>
      </c>
      <c r="Q158" s="10">
        <f t="shared" si="15"/>
        <v>0.68781726370968255</v>
      </c>
      <c r="R158" s="10">
        <f t="shared" si="16"/>
        <v>0</v>
      </c>
      <c r="S158" s="22">
        <f t="shared" si="17"/>
        <v>0.54747489449942621</v>
      </c>
      <c r="T158" s="10">
        <f t="shared" si="18"/>
        <v>0</v>
      </c>
      <c r="U158" s="22">
        <f t="shared" si="19"/>
        <v>0.60845383481567905</v>
      </c>
      <c r="V158" s="10">
        <f t="shared" si="20"/>
        <v>0</v>
      </c>
      <c r="W158" s="22">
        <f t="shared" si="21"/>
        <v>0.63148735463798145</v>
      </c>
      <c r="X158" s="10">
        <f t="shared" si="22"/>
        <v>0</v>
      </c>
    </row>
    <row r="159" spans="1:24" ht="15.75" customHeight="1" x14ac:dyDescent="0.2">
      <c r="A159" s="8">
        <v>44054</v>
      </c>
      <c r="B159" s="32">
        <v>105.4937286</v>
      </c>
      <c r="C159" s="10">
        <f t="shared" si="1"/>
        <v>0</v>
      </c>
      <c r="D159" s="10">
        <f t="shared" si="2"/>
        <v>0</v>
      </c>
      <c r="E159" s="10">
        <f t="shared" si="3"/>
        <v>0</v>
      </c>
      <c r="F159" s="10">
        <f t="shared" si="4"/>
        <v>0</v>
      </c>
      <c r="G159" s="10">
        <f t="shared" si="5"/>
        <v>0</v>
      </c>
      <c r="H159" s="9">
        <f t="shared" si="6"/>
        <v>641.48948679000023</v>
      </c>
      <c r="I159" s="10">
        <f t="shared" si="7"/>
        <v>-74.902714387200007</v>
      </c>
      <c r="J159" s="9">
        <f t="shared" si="8"/>
        <v>566.58677240280019</v>
      </c>
      <c r="K159" s="12">
        <f t="shared" si="9"/>
        <v>0</v>
      </c>
      <c r="L159" s="30">
        <f t="shared" si="10"/>
        <v>1.7363356999999979</v>
      </c>
      <c r="M159" s="30">
        <f t="shared" si="11"/>
        <v>1.7363356999999979</v>
      </c>
      <c r="N159" s="31">
        <f t="shared" si="12"/>
        <v>0</v>
      </c>
      <c r="O159" s="10">
        <f t="shared" si="13"/>
        <v>0.72881432850216121</v>
      </c>
      <c r="P159" s="10">
        <f t="shared" si="14"/>
        <v>0</v>
      </c>
      <c r="Q159" s="10">
        <f t="shared" si="15"/>
        <v>0.69017648405826149</v>
      </c>
      <c r="R159" s="10">
        <f t="shared" si="16"/>
        <v>0</v>
      </c>
      <c r="S159" s="22">
        <f t="shared" si="17"/>
        <v>0.5945945263949769</v>
      </c>
      <c r="T159" s="10">
        <f t="shared" si="18"/>
        <v>0</v>
      </c>
      <c r="U159" s="22">
        <f t="shared" si="19"/>
        <v>0.61445783324310921</v>
      </c>
      <c r="V159" s="10">
        <f t="shared" si="20"/>
        <v>0</v>
      </c>
      <c r="W159" s="22">
        <f t="shared" si="21"/>
        <v>0.63639551325819621</v>
      </c>
      <c r="X159" s="10">
        <f t="shared" si="22"/>
        <v>0</v>
      </c>
    </row>
    <row r="160" spans="1:24" ht="15.75" customHeight="1" x14ac:dyDescent="0.2">
      <c r="A160" s="8">
        <v>44055</v>
      </c>
      <c r="B160" s="32">
        <v>107.3239136</v>
      </c>
      <c r="C160" s="10">
        <f t="shared" si="1"/>
        <v>0</v>
      </c>
      <c r="D160" s="10">
        <f t="shared" si="2"/>
        <v>0</v>
      </c>
      <c r="E160" s="10">
        <f t="shared" si="3"/>
        <v>0</v>
      </c>
      <c r="F160" s="10">
        <f t="shared" si="4"/>
        <v>0</v>
      </c>
      <c r="G160" s="10">
        <f t="shared" si="5"/>
        <v>0</v>
      </c>
      <c r="H160" s="9">
        <f t="shared" si="6"/>
        <v>641.48948679000023</v>
      </c>
      <c r="I160" s="10">
        <f t="shared" si="7"/>
        <v>-74.902714387200007</v>
      </c>
      <c r="J160" s="9">
        <f t="shared" si="8"/>
        <v>566.58677240280019</v>
      </c>
      <c r="K160" s="12">
        <f t="shared" si="9"/>
        <v>0</v>
      </c>
      <c r="L160" s="30">
        <f t="shared" si="10"/>
        <v>1.8301850000000002</v>
      </c>
      <c r="M160" s="30">
        <f t="shared" si="11"/>
        <v>1.8301850000000002</v>
      </c>
      <c r="N160" s="31">
        <f t="shared" si="12"/>
        <v>0</v>
      </c>
      <c r="O160" s="10">
        <f t="shared" si="13"/>
        <v>0.70370465151500905</v>
      </c>
      <c r="P160" s="10">
        <f t="shared" si="14"/>
        <v>0</v>
      </c>
      <c r="Q160" s="10">
        <f t="shared" si="15"/>
        <v>0.58862883218965378</v>
      </c>
      <c r="R160" s="10">
        <f t="shared" si="16"/>
        <v>0</v>
      </c>
      <c r="S160" s="22">
        <f t="shared" si="17"/>
        <v>0.64618273383147673</v>
      </c>
      <c r="T160" s="10">
        <f t="shared" si="18"/>
        <v>-1</v>
      </c>
      <c r="U160" s="22">
        <f t="shared" si="19"/>
        <v>0.63357976879980049</v>
      </c>
      <c r="V160" s="10">
        <f t="shared" si="20"/>
        <v>0</v>
      </c>
      <c r="W160" s="22">
        <f t="shared" si="21"/>
        <v>0.64096805976220017</v>
      </c>
      <c r="X160" s="10">
        <f t="shared" si="22"/>
        <v>0</v>
      </c>
    </row>
    <row r="161" spans="1:24" ht="15.75" customHeight="1" x14ac:dyDescent="0.2">
      <c r="A161" s="8">
        <v>44056</v>
      </c>
      <c r="B161" s="32">
        <v>106.4322815</v>
      </c>
      <c r="C161" s="10">
        <f t="shared" si="1"/>
        <v>0</v>
      </c>
      <c r="D161" s="10">
        <f t="shared" si="2"/>
        <v>0</v>
      </c>
      <c r="E161" s="10">
        <f t="shared" si="3"/>
        <v>0</v>
      </c>
      <c r="F161" s="10">
        <f t="shared" si="4"/>
        <v>0</v>
      </c>
      <c r="G161" s="10">
        <f t="shared" si="5"/>
        <v>0</v>
      </c>
      <c r="H161" s="9">
        <f t="shared" si="6"/>
        <v>641.48948679000023</v>
      </c>
      <c r="I161" s="10">
        <f t="shared" si="7"/>
        <v>-74.902714387200007</v>
      </c>
      <c r="J161" s="9">
        <f t="shared" si="8"/>
        <v>566.58677240280019</v>
      </c>
      <c r="K161" s="12">
        <f t="shared" si="9"/>
        <v>0</v>
      </c>
      <c r="L161" s="30">
        <f t="shared" si="10"/>
        <v>-0.89163209999999538</v>
      </c>
      <c r="M161" s="31">
        <f t="shared" si="11"/>
        <v>0</v>
      </c>
      <c r="N161" s="30">
        <f t="shared" si="12"/>
        <v>-0.89163209999999538</v>
      </c>
      <c r="O161" s="10">
        <f t="shared" si="13"/>
        <v>0.62809920426377364</v>
      </c>
      <c r="P161" s="10">
        <f t="shared" si="14"/>
        <v>0</v>
      </c>
      <c r="Q161" s="10">
        <f t="shared" si="15"/>
        <v>0.77533036314440418</v>
      </c>
      <c r="R161" s="10">
        <f t="shared" si="16"/>
        <v>0</v>
      </c>
      <c r="S161" s="22">
        <f t="shared" si="17"/>
        <v>0.68577088942937059</v>
      </c>
      <c r="T161" s="10">
        <f t="shared" si="18"/>
        <v>-1</v>
      </c>
      <c r="U161" s="22">
        <f t="shared" si="19"/>
        <v>0.62240664884780039</v>
      </c>
      <c r="V161" s="10">
        <f t="shared" si="20"/>
        <v>0</v>
      </c>
      <c r="W161" s="22">
        <f t="shared" si="21"/>
        <v>0.65393541299676594</v>
      </c>
      <c r="X161" s="10">
        <f t="shared" si="22"/>
        <v>-1</v>
      </c>
    </row>
    <row r="162" spans="1:24" ht="15.75" customHeight="1" x14ac:dyDescent="0.2">
      <c r="A162" s="8">
        <v>44057</v>
      </c>
      <c r="B162" s="32">
        <v>104.5082397</v>
      </c>
      <c r="C162" s="10">
        <f t="shared" si="1"/>
        <v>0</v>
      </c>
      <c r="D162" s="10">
        <f t="shared" si="2"/>
        <v>0</v>
      </c>
      <c r="E162" s="10">
        <f t="shared" si="3"/>
        <v>0</v>
      </c>
      <c r="F162" s="10">
        <f t="shared" si="4"/>
        <v>0</v>
      </c>
      <c r="G162" s="10">
        <f t="shared" si="5"/>
        <v>0</v>
      </c>
      <c r="H162" s="9">
        <f t="shared" si="6"/>
        <v>641.48948679000023</v>
      </c>
      <c r="I162" s="10">
        <f t="shared" si="7"/>
        <v>-74.902714387200007</v>
      </c>
      <c r="J162" s="9">
        <f t="shared" si="8"/>
        <v>566.58677240280019</v>
      </c>
      <c r="K162" s="12">
        <f t="shared" si="9"/>
        <v>0</v>
      </c>
      <c r="L162" s="30">
        <f t="shared" si="10"/>
        <v>-1.9240417999999977</v>
      </c>
      <c r="M162" s="31">
        <f t="shared" si="11"/>
        <v>0</v>
      </c>
      <c r="N162" s="30">
        <f t="shared" si="12"/>
        <v>-1.9240417999999977</v>
      </c>
      <c r="O162" s="10">
        <f t="shared" si="13"/>
        <v>0.50331074659792352</v>
      </c>
      <c r="P162" s="10">
        <f t="shared" si="14"/>
        <v>0</v>
      </c>
      <c r="Q162" s="10">
        <f t="shared" si="15"/>
        <v>0.58371034842659775</v>
      </c>
      <c r="R162" s="10">
        <f t="shared" si="16"/>
        <v>0</v>
      </c>
      <c r="S162" s="22">
        <f t="shared" si="17"/>
        <v>0.65471693178911983</v>
      </c>
      <c r="T162" s="10">
        <f t="shared" si="18"/>
        <v>-1</v>
      </c>
      <c r="U162" s="22">
        <f t="shared" si="19"/>
        <v>0.60606061529660216</v>
      </c>
      <c r="V162" s="10">
        <f t="shared" si="20"/>
        <v>0</v>
      </c>
      <c r="W162" s="22">
        <f t="shared" si="21"/>
        <v>0.63328381678599932</v>
      </c>
      <c r="X162" s="10">
        <f t="shared" si="22"/>
        <v>0</v>
      </c>
    </row>
    <row r="163" spans="1:24" ht="15.75" customHeight="1" x14ac:dyDescent="0.2">
      <c r="A163" s="8">
        <v>44060</v>
      </c>
      <c r="B163" s="32">
        <v>105.0713654</v>
      </c>
      <c r="C163" s="10">
        <f t="shared" si="1"/>
        <v>0</v>
      </c>
      <c r="D163" s="10">
        <f t="shared" si="2"/>
        <v>0</v>
      </c>
      <c r="E163" s="10">
        <f t="shared" si="3"/>
        <v>0</v>
      </c>
      <c r="F163" s="10">
        <f t="shared" si="4"/>
        <v>0</v>
      </c>
      <c r="G163" s="10">
        <f t="shared" si="5"/>
        <v>0</v>
      </c>
      <c r="H163" s="9">
        <f t="shared" si="6"/>
        <v>641.48948679000023</v>
      </c>
      <c r="I163" s="10">
        <f t="shared" si="7"/>
        <v>-74.902714387200007</v>
      </c>
      <c r="J163" s="9">
        <f t="shared" si="8"/>
        <v>566.58677240280019</v>
      </c>
      <c r="K163" s="12">
        <f t="shared" si="9"/>
        <v>0</v>
      </c>
      <c r="L163" s="30">
        <f t="shared" si="10"/>
        <v>0.56312570000000051</v>
      </c>
      <c r="M163" s="30">
        <f t="shared" si="11"/>
        <v>0.56312570000000051</v>
      </c>
      <c r="N163" s="31">
        <f t="shared" si="12"/>
        <v>0</v>
      </c>
      <c r="O163" s="10">
        <f t="shared" si="13"/>
        <v>0.59459408949073289</v>
      </c>
      <c r="P163" s="10">
        <f t="shared" si="14"/>
        <v>0</v>
      </c>
      <c r="Q163" s="10">
        <f t="shared" si="15"/>
        <v>0.59825311159449091</v>
      </c>
      <c r="R163" s="10">
        <f t="shared" si="16"/>
        <v>0</v>
      </c>
      <c r="S163" s="22">
        <f t="shared" si="17"/>
        <v>0.63976364849365497</v>
      </c>
      <c r="T163" s="10">
        <f t="shared" si="18"/>
        <v>-1</v>
      </c>
      <c r="U163" s="22">
        <f t="shared" si="19"/>
        <v>0.58199340678499867</v>
      </c>
      <c r="V163" s="10">
        <f t="shared" si="20"/>
        <v>0</v>
      </c>
      <c r="W163" s="22">
        <f t="shared" si="21"/>
        <v>0.62604114177816428</v>
      </c>
      <c r="X163" s="10">
        <f t="shared" si="22"/>
        <v>0</v>
      </c>
    </row>
    <row r="164" spans="1:24" ht="15.75" customHeight="1" x14ac:dyDescent="0.2">
      <c r="A164" s="8">
        <v>44061</v>
      </c>
      <c r="B164" s="32">
        <v>105.9160767</v>
      </c>
      <c r="C164" s="10">
        <f t="shared" si="1"/>
        <v>0</v>
      </c>
      <c r="D164" s="10">
        <f t="shared" si="2"/>
        <v>0</v>
      </c>
      <c r="E164" s="10">
        <f t="shared" si="3"/>
        <v>0</v>
      </c>
      <c r="F164" s="10">
        <f t="shared" si="4"/>
        <v>0</v>
      </c>
      <c r="G164" s="10">
        <f t="shared" si="5"/>
        <v>0</v>
      </c>
      <c r="H164" s="9">
        <f t="shared" si="6"/>
        <v>641.48948679000023</v>
      </c>
      <c r="I164" s="10">
        <f t="shared" si="7"/>
        <v>-74.902714387200007</v>
      </c>
      <c r="J164" s="9">
        <f t="shared" si="8"/>
        <v>566.58677240280019</v>
      </c>
      <c r="K164" s="12">
        <f t="shared" si="9"/>
        <v>0</v>
      </c>
      <c r="L164" s="30">
        <f t="shared" si="10"/>
        <v>0.84471130000000016</v>
      </c>
      <c r="M164" s="31">
        <f t="shared" si="11"/>
        <v>0.84471130000000016</v>
      </c>
      <c r="N164" s="30">
        <f t="shared" si="12"/>
        <v>0</v>
      </c>
      <c r="O164" s="10">
        <f t="shared" si="13"/>
        <v>0.53488349158734649</v>
      </c>
      <c r="P164" s="10">
        <f t="shared" si="14"/>
        <v>0</v>
      </c>
      <c r="Q164" s="10">
        <f t="shared" si="15"/>
        <v>0.62753055899205312</v>
      </c>
      <c r="R164" s="10">
        <f t="shared" si="16"/>
        <v>0</v>
      </c>
      <c r="S164" s="22">
        <f t="shared" si="17"/>
        <v>0.52956293522408049</v>
      </c>
      <c r="T164" s="10">
        <f t="shared" si="18"/>
        <v>0</v>
      </c>
      <c r="U164" s="22">
        <f t="shared" si="19"/>
        <v>0.59617430295610963</v>
      </c>
      <c r="V164" s="10">
        <f t="shared" si="20"/>
        <v>0</v>
      </c>
      <c r="W164" s="22">
        <f t="shared" si="21"/>
        <v>0.616845394301758</v>
      </c>
      <c r="X164" s="10">
        <f t="shared" si="22"/>
        <v>0</v>
      </c>
    </row>
    <row r="165" spans="1:24" ht="15.75" customHeight="1" x14ac:dyDescent="0.2">
      <c r="A165" s="8">
        <v>44062</v>
      </c>
      <c r="B165" s="32">
        <v>106.6669235</v>
      </c>
      <c r="C165" s="10">
        <f t="shared" si="1"/>
        <v>0</v>
      </c>
      <c r="D165" s="10">
        <f t="shared" si="2"/>
        <v>0</v>
      </c>
      <c r="E165" s="10">
        <f t="shared" si="3"/>
        <v>0</v>
      </c>
      <c r="F165" s="10">
        <f t="shared" si="4"/>
        <v>0</v>
      </c>
      <c r="G165" s="10">
        <f t="shared" si="5"/>
        <v>0</v>
      </c>
      <c r="H165" s="9">
        <f t="shared" si="6"/>
        <v>641.48948679000023</v>
      </c>
      <c r="I165" s="10">
        <f t="shared" si="7"/>
        <v>-74.902714387200007</v>
      </c>
      <c r="J165" s="9">
        <f t="shared" si="8"/>
        <v>566.58677240280019</v>
      </c>
      <c r="K165" s="12">
        <f t="shared" si="9"/>
        <v>0</v>
      </c>
      <c r="L165" s="30">
        <f t="shared" si="10"/>
        <v>0.75084679999999082</v>
      </c>
      <c r="M165" s="30">
        <f t="shared" si="11"/>
        <v>0.75084679999999082</v>
      </c>
      <c r="N165" s="31">
        <f t="shared" si="12"/>
        <v>0</v>
      </c>
      <c r="O165" s="10">
        <f t="shared" si="13"/>
        <v>0.43396231839137706</v>
      </c>
      <c r="P165" s="10">
        <f t="shared" si="14"/>
        <v>0</v>
      </c>
      <c r="Q165" s="10">
        <f t="shared" si="15"/>
        <v>0.5700938739303093</v>
      </c>
      <c r="R165" s="10">
        <f t="shared" si="16"/>
        <v>0</v>
      </c>
      <c r="S165" s="22">
        <f t="shared" si="17"/>
        <v>0.70700634971591148</v>
      </c>
      <c r="T165" s="10">
        <f t="shared" si="18"/>
        <v>-1</v>
      </c>
      <c r="U165" s="22">
        <f t="shared" si="19"/>
        <v>0.62922578942167706</v>
      </c>
      <c r="V165" s="10">
        <f t="shared" si="20"/>
        <v>0</v>
      </c>
      <c r="W165" s="22">
        <f t="shared" si="21"/>
        <v>0.63417718083831609</v>
      </c>
      <c r="X165" s="10">
        <f t="shared" si="22"/>
        <v>0</v>
      </c>
    </row>
    <row r="166" spans="1:24" ht="15.75" customHeight="1" x14ac:dyDescent="0.2">
      <c r="A166" s="8">
        <v>44063</v>
      </c>
      <c r="B166" s="32">
        <v>105.3998718</v>
      </c>
      <c r="C166" s="10">
        <f t="shared" si="1"/>
        <v>0</v>
      </c>
      <c r="D166" s="10">
        <f t="shared" si="2"/>
        <v>0</v>
      </c>
      <c r="E166" s="10">
        <f t="shared" si="3"/>
        <v>0</v>
      </c>
      <c r="F166" s="10">
        <f t="shared" si="4"/>
        <v>0</v>
      </c>
      <c r="G166" s="10">
        <f t="shared" si="5"/>
        <v>0</v>
      </c>
      <c r="H166" s="9">
        <f t="shared" si="6"/>
        <v>641.48948679000023</v>
      </c>
      <c r="I166" s="10">
        <f t="shared" si="7"/>
        <v>-74.902714387200007</v>
      </c>
      <c r="J166" s="9">
        <f t="shared" si="8"/>
        <v>566.58677240280019</v>
      </c>
      <c r="K166" s="12">
        <f t="shared" si="9"/>
        <v>0</v>
      </c>
      <c r="L166" s="30">
        <f t="shared" si="10"/>
        <v>-1.2670516999999961</v>
      </c>
      <c r="M166" s="31">
        <f t="shared" si="11"/>
        <v>0</v>
      </c>
      <c r="N166" s="30">
        <f t="shared" si="12"/>
        <v>-1.2670516999999961</v>
      </c>
      <c r="O166" s="10">
        <f t="shared" si="13"/>
        <v>0.4035090956029137</v>
      </c>
      <c r="P166" s="10">
        <f t="shared" si="14"/>
        <v>0</v>
      </c>
      <c r="Q166" s="10">
        <f t="shared" si="15"/>
        <v>0.51914914557813097</v>
      </c>
      <c r="R166" s="10">
        <f t="shared" si="16"/>
        <v>0</v>
      </c>
      <c r="S166" s="22">
        <f t="shared" si="17"/>
        <v>0.59523814666485042</v>
      </c>
      <c r="T166" s="10">
        <f t="shared" si="18"/>
        <v>0</v>
      </c>
      <c r="U166" s="22">
        <f t="shared" si="19"/>
        <v>0.58994418732911547</v>
      </c>
      <c r="V166" s="10">
        <f t="shared" si="20"/>
        <v>0</v>
      </c>
      <c r="W166" s="22">
        <f t="shared" si="21"/>
        <v>0.61400167013767781</v>
      </c>
      <c r="X166" s="10">
        <f t="shared" si="22"/>
        <v>0</v>
      </c>
    </row>
    <row r="167" spans="1:24" ht="15.75" customHeight="1" x14ac:dyDescent="0.2">
      <c r="A167" s="8">
        <v>44064</v>
      </c>
      <c r="B167" s="32">
        <v>106.9954147</v>
      </c>
      <c r="C167" s="10">
        <f t="shared" si="1"/>
        <v>0</v>
      </c>
      <c r="D167" s="10">
        <f t="shared" si="2"/>
        <v>0</v>
      </c>
      <c r="E167" s="10">
        <f t="shared" si="3"/>
        <v>0</v>
      </c>
      <c r="F167" s="10">
        <f t="shared" si="4"/>
        <v>0</v>
      </c>
      <c r="G167" s="10">
        <f t="shared" si="5"/>
        <v>0</v>
      </c>
      <c r="H167" s="9">
        <f t="shared" si="6"/>
        <v>641.48948679000023</v>
      </c>
      <c r="I167" s="10">
        <f t="shared" si="7"/>
        <v>-74.902714387200007</v>
      </c>
      <c r="J167" s="9">
        <f t="shared" si="8"/>
        <v>566.58677240280019</v>
      </c>
      <c r="K167" s="12">
        <f t="shared" si="9"/>
        <v>0</v>
      </c>
      <c r="L167" s="30">
        <f t="shared" si="10"/>
        <v>1.5955428999999981</v>
      </c>
      <c r="M167" s="31">
        <f t="shared" si="11"/>
        <v>1.5955428999999981</v>
      </c>
      <c r="N167" s="30">
        <f t="shared" si="12"/>
        <v>0</v>
      </c>
      <c r="O167" s="10">
        <f t="shared" si="13"/>
        <v>0.74766352329717478</v>
      </c>
      <c r="P167" s="10">
        <f t="shared" si="14"/>
        <v>0</v>
      </c>
      <c r="Q167" s="10">
        <f t="shared" si="15"/>
        <v>0.60465070487351813</v>
      </c>
      <c r="R167" s="10">
        <f t="shared" si="16"/>
        <v>0</v>
      </c>
      <c r="S167" s="22">
        <f t="shared" si="17"/>
        <v>0.63271614046532776</v>
      </c>
      <c r="T167" s="10">
        <f t="shared" si="18"/>
        <v>-1</v>
      </c>
      <c r="U167" s="22">
        <f t="shared" si="19"/>
        <v>0.60495158845222818</v>
      </c>
      <c r="V167" s="10">
        <f t="shared" si="20"/>
        <v>0</v>
      </c>
      <c r="W167" s="22">
        <f t="shared" si="21"/>
        <v>0.62568662813151732</v>
      </c>
      <c r="X167" s="10">
        <f t="shared" si="22"/>
        <v>0</v>
      </c>
    </row>
    <row r="168" spans="1:24" ht="15.75" customHeight="1" x14ac:dyDescent="0.2">
      <c r="A168" s="8">
        <v>44067</v>
      </c>
      <c r="B168" s="32">
        <v>108.54403689999999</v>
      </c>
      <c r="C168" s="10">
        <f t="shared" si="1"/>
        <v>0</v>
      </c>
      <c r="D168" s="10">
        <f t="shared" si="2"/>
        <v>0</v>
      </c>
      <c r="E168" s="10">
        <f t="shared" si="3"/>
        <v>0</v>
      </c>
      <c r="F168" s="10">
        <f t="shared" si="4"/>
        <v>0</v>
      </c>
      <c r="G168" s="10">
        <f t="shared" si="5"/>
        <v>0</v>
      </c>
      <c r="H168" s="9">
        <f t="shared" si="6"/>
        <v>641.48948679000023</v>
      </c>
      <c r="I168" s="10">
        <f t="shared" si="7"/>
        <v>-74.902714387200007</v>
      </c>
      <c r="J168" s="9">
        <f t="shared" si="8"/>
        <v>566.58677240280019</v>
      </c>
      <c r="K168" s="12">
        <f t="shared" si="9"/>
        <v>0</v>
      </c>
      <c r="L168" s="30">
        <f t="shared" si="10"/>
        <v>1.548622199999997</v>
      </c>
      <c r="M168" s="30">
        <f t="shared" si="11"/>
        <v>1.548622199999997</v>
      </c>
      <c r="N168" s="31">
        <f t="shared" si="12"/>
        <v>0</v>
      </c>
      <c r="O168" s="10">
        <f t="shared" si="13"/>
        <v>0.78906289629731252</v>
      </c>
      <c r="P168" s="10">
        <f t="shared" si="14"/>
        <v>0</v>
      </c>
      <c r="Q168" s="10">
        <f t="shared" si="15"/>
        <v>0.6847826133952446</v>
      </c>
      <c r="R168" s="10">
        <f t="shared" si="16"/>
        <v>0</v>
      </c>
      <c r="S168" s="22">
        <f t="shared" si="17"/>
        <v>0.66666681788117366</v>
      </c>
      <c r="T168" s="10">
        <f t="shared" si="18"/>
        <v>-1</v>
      </c>
      <c r="U168" s="22">
        <f t="shared" si="19"/>
        <v>0.59625968616933811</v>
      </c>
      <c r="V168" s="10">
        <f t="shared" si="20"/>
        <v>0</v>
      </c>
      <c r="W168" s="22">
        <f t="shared" si="21"/>
        <v>0.6303938848782602</v>
      </c>
      <c r="X168" s="10">
        <f t="shared" si="22"/>
        <v>0</v>
      </c>
    </row>
    <row r="169" spans="1:24" ht="15.75" customHeight="1" x14ac:dyDescent="0.2">
      <c r="A169" s="8">
        <v>44068</v>
      </c>
      <c r="B169" s="32">
        <v>109.43566130000001</v>
      </c>
      <c r="C169" s="10">
        <f t="shared" si="1"/>
        <v>0</v>
      </c>
      <c r="D169" s="10">
        <f t="shared" si="2"/>
        <v>0</v>
      </c>
      <c r="E169" s="10">
        <f t="shared" si="3"/>
        <v>0</v>
      </c>
      <c r="F169" s="10">
        <f t="shared" si="4"/>
        <v>0</v>
      </c>
      <c r="G169" s="10">
        <f t="shared" si="5"/>
        <v>0</v>
      </c>
      <c r="H169" s="9">
        <f t="shared" si="6"/>
        <v>641.48948679000023</v>
      </c>
      <c r="I169" s="10">
        <f t="shared" si="7"/>
        <v>-74.902714387200007</v>
      </c>
      <c r="J169" s="9">
        <f t="shared" si="8"/>
        <v>566.58677240280019</v>
      </c>
      <c r="K169" s="12">
        <f t="shared" si="9"/>
        <v>0</v>
      </c>
      <c r="L169" s="30">
        <f t="shared" si="10"/>
        <v>0.89162440000001197</v>
      </c>
      <c r="M169" s="30">
        <f t="shared" si="11"/>
        <v>0.89162440000001197</v>
      </c>
      <c r="N169" s="31">
        <f t="shared" si="12"/>
        <v>0</v>
      </c>
      <c r="O169" s="10">
        <f t="shared" si="13"/>
        <v>0.79069755494501903</v>
      </c>
      <c r="P169" s="10">
        <f t="shared" si="14"/>
        <v>0</v>
      </c>
      <c r="Q169" s="10">
        <f t="shared" si="15"/>
        <v>0.66279043980756291</v>
      </c>
      <c r="R169" s="10">
        <f t="shared" si="16"/>
        <v>0</v>
      </c>
      <c r="S169" s="22">
        <f t="shared" si="17"/>
        <v>0.63608575692462832</v>
      </c>
      <c r="T169" s="10">
        <f t="shared" si="18"/>
        <v>-1</v>
      </c>
      <c r="U169" s="22">
        <f t="shared" si="19"/>
        <v>0.624026750888663</v>
      </c>
      <c r="V169" s="10">
        <f t="shared" si="20"/>
        <v>0</v>
      </c>
      <c r="W169" s="22">
        <f t="shared" si="21"/>
        <v>0.63040913335652671</v>
      </c>
      <c r="X169" s="10">
        <f t="shared" si="22"/>
        <v>0</v>
      </c>
    </row>
    <row r="170" spans="1:24" ht="15.75" customHeight="1" x14ac:dyDescent="0.2">
      <c r="A170" s="8">
        <v>44069</v>
      </c>
      <c r="B170" s="32">
        <v>110.93734739999999</v>
      </c>
      <c r="C170" s="10">
        <f t="shared" si="1"/>
        <v>0</v>
      </c>
      <c r="D170" s="10">
        <f t="shared" si="2"/>
        <v>0</v>
      </c>
      <c r="E170" s="10">
        <f t="shared" si="3"/>
        <v>0</v>
      </c>
      <c r="F170" s="10">
        <f t="shared" si="4"/>
        <v>0</v>
      </c>
      <c r="G170" s="10">
        <f t="shared" si="5"/>
        <v>0</v>
      </c>
      <c r="H170" s="9">
        <f t="shared" si="6"/>
        <v>641.48948679000023</v>
      </c>
      <c r="I170" s="10">
        <f t="shared" si="7"/>
        <v>-74.902714387200007</v>
      </c>
      <c r="J170" s="9">
        <f t="shared" si="8"/>
        <v>566.58677240280019</v>
      </c>
      <c r="K170" s="12">
        <f t="shared" si="9"/>
        <v>0</v>
      </c>
      <c r="L170" s="30">
        <f t="shared" si="10"/>
        <v>1.5016860999999864</v>
      </c>
      <c r="M170" s="30">
        <f t="shared" si="11"/>
        <v>1.5016860999999864</v>
      </c>
      <c r="N170" s="31">
        <f t="shared" si="12"/>
        <v>0</v>
      </c>
      <c r="O170" s="10">
        <f t="shared" si="13"/>
        <v>0.81379284054015066</v>
      </c>
      <c r="P170" s="10">
        <f t="shared" si="14"/>
        <v>0</v>
      </c>
      <c r="Q170" s="10">
        <f t="shared" si="15"/>
        <v>0.6533860717716492</v>
      </c>
      <c r="R170" s="10">
        <f t="shared" si="16"/>
        <v>0</v>
      </c>
      <c r="S170" s="22">
        <f t="shared" si="17"/>
        <v>0.67988653426039114</v>
      </c>
      <c r="T170" s="10">
        <f t="shared" si="18"/>
        <v>-1</v>
      </c>
      <c r="U170" s="22">
        <f t="shared" si="19"/>
        <v>0.62402668253489324</v>
      </c>
      <c r="V170" s="10">
        <f t="shared" si="20"/>
        <v>0</v>
      </c>
      <c r="W170" s="22">
        <f t="shared" si="21"/>
        <v>0.63036961257429369</v>
      </c>
      <c r="X170" s="10">
        <f t="shared" si="22"/>
        <v>0</v>
      </c>
    </row>
    <row r="171" spans="1:24" ht="15.75" customHeight="1" x14ac:dyDescent="0.2">
      <c r="A171" s="8">
        <v>44070</v>
      </c>
      <c r="B171" s="32">
        <v>109.81108089999999</v>
      </c>
      <c r="C171" s="10">
        <f t="shared" si="1"/>
        <v>0</v>
      </c>
      <c r="D171" s="10">
        <f t="shared" si="2"/>
        <v>0</v>
      </c>
      <c r="E171" s="10">
        <f t="shared" si="3"/>
        <v>0</v>
      </c>
      <c r="F171" s="10">
        <f t="shared" si="4"/>
        <v>0</v>
      </c>
      <c r="G171" s="10">
        <f t="shared" si="5"/>
        <v>0</v>
      </c>
      <c r="H171" s="9">
        <f t="shared" si="6"/>
        <v>641.48948679000023</v>
      </c>
      <c r="I171" s="10">
        <f t="shared" si="7"/>
        <v>-74.902714387200007</v>
      </c>
      <c r="J171" s="9">
        <f t="shared" si="8"/>
        <v>566.58677240280019</v>
      </c>
      <c r="K171" s="12">
        <f t="shared" si="9"/>
        <v>0</v>
      </c>
      <c r="L171" s="30">
        <f t="shared" si="10"/>
        <v>-1.1262664999999998</v>
      </c>
      <c r="M171" s="31">
        <f t="shared" si="11"/>
        <v>0</v>
      </c>
      <c r="N171" s="30">
        <f t="shared" si="12"/>
        <v>-1.1262664999999998</v>
      </c>
      <c r="O171" s="10">
        <f t="shared" si="13"/>
        <v>0.83098588104122439</v>
      </c>
      <c r="P171" s="10">
        <f t="shared" si="14"/>
        <v>0</v>
      </c>
      <c r="Q171" s="10">
        <f t="shared" si="15"/>
        <v>0.64062487800202816</v>
      </c>
      <c r="R171" s="10">
        <f t="shared" si="16"/>
        <v>0</v>
      </c>
      <c r="S171" s="22">
        <f t="shared" si="17"/>
        <v>0.65573727932377168</v>
      </c>
      <c r="T171" s="10">
        <f t="shared" si="18"/>
        <v>-1</v>
      </c>
      <c r="U171" s="22">
        <f t="shared" si="19"/>
        <v>0.62611608521459683</v>
      </c>
      <c r="V171" s="10">
        <f t="shared" si="20"/>
        <v>0</v>
      </c>
      <c r="W171" s="22">
        <f t="shared" si="21"/>
        <v>0.6263537268059155</v>
      </c>
      <c r="X171" s="10">
        <f t="shared" si="22"/>
        <v>0</v>
      </c>
    </row>
    <row r="172" spans="1:24" ht="15.75" customHeight="1" x14ac:dyDescent="0.2">
      <c r="A172" s="8">
        <v>44071</v>
      </c>
      <c r="B172" s="32">
        <v>110.3272858</v>
      </c>
      <c r="C172" s="10">
        <f t="shared" si="1"/>
        <v>0</v>
      </c>
      <c r="D172" s="10">
        <f t="shared" si="2"/>
        <v>0</v>
      </c>
      <c r="E172" s="10">
        <f t="shared" si="3"/>
        <v>0</v>
      </c>
      <c r="F172" s="10">
        <f t="shared" si="4"/>
        <v>0</v>
      </c>
      <c r="G172" s="10">
        <f t="shared" si="5"/>
        <v>0</v>
      </c>
      <c r="H172" s="9">
        <f t="shared" si="6"/>
        <v>641.48948679000023</v>
      </c>
      <c r="I172" s="10">
        <f t="shared" si="7"/>
        <v>-74.902714387200007</v>
      </c>
      <c r="J172" s="9">
        <f t="shared" si="8"/>
        <v>566.58677240280019</v>
      </c>
      <c r="K172" s="12">
        <f t="shared" si="9"/>
        <v>0</v>
      </c>
      <c r="L172" s="30">
        <f t="shared" si="10"/>
        <v>0.5162049000000053</v>
      </c>
      <c r="M172" s="30">
        <f t="shared" si="11"/>
        <v>0.5162049000000053</v>
      </c>
      <c r="N172" s="31">
        <f t="shared" si="12"/>
        <v>0</v>
      </c>
      <c r="O172" s="10">
        <f t="shared" si="13"/>
        <v>0.79831930500874748</v>
      </c>
      <c r="P172" s="10">
        <f t="shared" si="14"/>
        <v>0</v>
      </c>
      <c r="Q172" s="10">
        <f t="shared" si="15"/>
        <v>0.77433623908692351</v>
      </c>
      <c r="R172" s="10">
        <f t="shared" si="16"/>
        <v>0</v>
      </c>
      <c r="S172" s="22">
        <f t="shared" si="17"/>
        <v>0.69337003856709112</v>
      </c>
      <c r="T172" s="10">
        <f t="shared" si="18"/>
        <v>-1</v>
      </c>
      <c r="U172" s="22">
        <f t="shared" si="19"/>
        <v>0.6206115633832342</v>
      </c>
      <c r="V172" s="10">
        <f t="shared" si="20"/>
        <v>0</v>
      </c>
      <c r="W172" s="22">
        <f t="shared" si="21"/>
        <v>0.60973706916770343</v>
      </c>
      <c r="X172" s="10">
        <f t="shared" si="22"/>
        <v>0</v>
      </c>
    </row>
    <row r="173" spans="1:24" ht="15.75" customHeight="1" x14ac:dyDescent="0.2">
      <c r="A173" s="8">
        <v>44074</v>
      </c>
      <c r="B173" s="32">
        <v>108.8725281</v>
      </c>
      <c r="C173" s="10">
        <f t="shared" si="1"/>
        <v>0</v>
      </c>
      <c r="D173" s="10">
        <f t="shared" si="2"/>
        <v>0</v>
      </c>
      <c r="E173" s="10">
        <f t="shared" si="3"/>
        <v>0</v>
      </c>
      <c r="F173" s="10">
        <f t="shared" si="4"/>
        <v>0</v>
      </c>
      <c r="G173" s="10">
        <f t="shared" si="5"/>
        <v>0</v>
      </c>
      <c r="H173" s="9">
        <f t="shared" si="6"/>
        <v>641.48948679000023</v>
      </c>
      <c r="I173" s="10">
        <f t="shared" si="7"/>
        <v>-74.902714387200007</v>
      </c>
      <c r="J173" s="9">
        <f t="shared" si="8"/>
        <v>566.58677240280019</v>
      </c>
      <c r="K173" s="12">
        <f t="shared" si="9"/>
        <v>0</v>
      </c>
      <c r="L173" s="30">
        <f t="shared" si="10"/>
        <v>-1.4547577000000018</v>
      </c>
      <c r="M173" s="31">
        <f t="shared" si="11"/>
        <v>0</v>
      </c>
      <c r="N173" s="30">
        <f t="shared" si="12"/>
        <v>-1.4547577000000018</v>
      </c>
      <c r="O173" s="10">
        <f t="shared" si="13"/>
        <v>0.52991429111994759</v>
      </c>
      <c r="P173" s="10">
        <f t="shared" si="14"/>
        <v>0</v>
      </c>
      <c r="Q173" s="10">
        <f t="shared" si="15"/>
        <v>0.66530654615040741</v>
      </c>
      <c r="R173" s="10">
        <f t="shared" si="16"/>
        <v>0</v>
      </c>
      <c r="S173" s="22">
        <f t="shared" si="17"/>
        <v>0.60112351873312275</v>
      </c>
      <c r="T173" s="10">
        <f t="shared" si="18"/>
        <v>-1</v>
      </c>
      <c r="U173" s="22">
        <f t="shared" si="19"/>
        <v>0.59423502835641384</v>
      </c>
      <c r="V173" s="10">
        <f t="shared" si="20"/>
        <v>0</v>
      </c>
      <c r="W173" s="22">
        <f t="shared" si="21"/>
        <v>0.60126852503322115</v>
      </c>
      <c r="X173" s="10">
        <f t="shared" si="22"/>
        <v>0</v>
      </c>
    </row>
    <row r="174" spans="1:24" ht="15.75" customHeight="1" x14ac:dyDescent="0.2">
      <c r="A174" s="8">
        <v>44075</v>
      </c>
      <c r="B174" s="32">
        <v>109.5295181</v>
      </c>
      <c r="C174" s="10">
        <f t="shared" si="1"/>
        <v>0</v>
      </c>
      <c r="D174" s="10">
        <f t="shared" si="2"/>
        <v>0</v>
      </c>
      <c r="E174" s="10">
        <f t="shared" si="3"/>
        <v>0</v>
      </c>
      <c r="F174" s="10">
        <f t="shared" si="4"/>
        <v>0</v>
      </c>
      <c r="G174" s="10">
        <f t="shared" si="5"/>
        <v>0</v>
      </c>
      <c r="H174" s="9">
        <f t="shared" si="6"/>
        <v>641.48948679000023</v>
      </c>
      <c r="I174" s="10">
        <f t="shared" si="7"/>
        <v>-74.902714387200007</v>
      </c>
      <c r="J174" s="9">
        <f t="shared" si="8"/>
        <v>566.58677240280019</v>
      </c>
      <c r="K174" s="12">
        <f t="shared" si="9"/>
        <v>0</v>
      </c>
      <c r="L174" s="30">
        <f t="shared" si="10"/>
        <v>0.65699000000000751</v>
      </c>
      <c r="M174" s="30">
        <f t="shared" si="11"/>
        <v>0.65699000000000751</v>
      </c>
      <c r="N174" s="31">
        <f t="shared" si="12"/>
        <v>0</v>
      </c>
      <c r="O174" s="10">
        <f t="shared" si="13"/>
        <v>0.50892869985554512</v>
      </c>
      <c r="P174" s="10">
        <f t="shared" si="14"/>
        <v>0</v>
      </c>
      <c r="Q174" s="10">
        <f t="shared" si="15"/>
        <v>0.65975116593937266</v>
      </c>
      <c r="R174" s="10">
        <f t="shared" si="16"/>
        <v>0</v>
      </c>
      <c r="S174" s="22">
        <f t="shared" si="17"/>
        <v>0.57099690074181664</v>
      </c>
      <c r="T174" s="10">
        <f t="shared" si="18"/>
        <v>0</v>
      </c>
      <c r="U174" s="22">
        <f t="shared" si="19"/>
        <v>0.59423517406375626</v>
      </c>
      <c r="V174" s="10">
        <f t="shared" si="20"/>
        <v>0</v>
      </c>
      <c r="W174" s="22">
        <f t="shared" si="21"/>
        <v>0.60706498221059413</v>
      </c>
      <c r="X174" s="10">
        <f t="shared" si="22"/>
        <v>0</v>
      </c>
    </row>
    <row r="175" spans="1:24" ht="15.75" customHeight="1" x14ac:dyDescent="0.2">
      <c r="A175" s="8">
        <v>44076</v>
      </c>
      <c r="B175" s="32">
        <v>110.7965698</v>
      </c>
      <c r="C175" s="10">
        <f t="shared" si="1"/>
        <v>0</v>
      </c>
      <c r="D175" s="10">
        <f t="shared" si="2"/>
        <v>0</v>
      </c>
      <c r="E175" s="10">
        <f t="shared" si="3"/>
        <v>0</v>
      </c>
      <c r="F175" s="10">
        <f t="shared" si="4"/>
        <v>0</v>
      </c>
      <c r="G175" s="10">
        <f t="shared" si="5"/>
        <v>0</v>
      </c>
      <c r="H175" s="9">
        <f t="shared" si="6"/>
        <v>641.48948679000023</v>
      </c>
      <c r="I175" s="10">
        <f t="shared" si="7"/>
        <v>-74.902714387200007</v>
      </c>
      <c r="J175" s="9">
        <f t="shared" si="8"/>
        <v>566.58677240280019</v>
      </c>
      <c r="K175" s="12">
        <f t="shared" si="9"/>
        <v>0</v>
      </c>
      <c r="L175" s="30">
        <f t="shared" si="10"/>
        <v>1.2670516999999961</v>
      </c>
      <c r="M175" s="30">
        <f t="shared" si="11"/>
        <v>1.2670516999999961</v>
      </c>
      <c r="N175" s="31">
        <f t="shared" si="12"/>
        <v>0</v>
      </c>
      <c r="O175" s="10">
        <f t="shared" si="13"/>
        <v>0.48598187534518228</v>
      </c>
      <c r="P175" s="10">
        <f t="shared" si="14"/>
        <v>0</v>
      </c>
      <c r="Q175" s="10">
        <f t="shared" si="15"/>
        <v>0.67460328110962775</v>
      </c>
      <c r="R175" s="10">
        <f t="shared" si="16"/>
        <v>0</v>
      </c>
      <c r="S175" s="22">
        <f t="shared" si="17"/>
        <v>0.63716823705017966</v>
      </c>
      <c r="T175" s="10">
        <f t="shared" si="18"/>
        <v>-1</v>
      </c>
      <c r="U175" s="22">
        <f t="shared" si="19"/>
        <v>0.61530049011394394</v>
      </c>
      <c r="V175" s="10">
        <f t="shared" si="20"/>
        <v>0</v>
      </c>
      <c r="W175" s="22">
        <f t="shared" si="21"/>
        <v>0.61226463546683663</v>
      </c>
      <c r="X175" s="10">
        <f t="shared" si="22"/>
        <v>0</v>
      </c>
    </row>
    <row r="176" spans="1:24" ht="15.75" customHeight="1" x14ac:dyDescent="0.2">
      <c r="A176" s="8">
        <v>44077</v>
      </c>
      <c r="B176" s="32">
        <v>111.0312119</v>
      </c>
      <c r="C176" s="10">
        <f t="shared" si="1"/>
        <v>0</v>
      </c>
      <c r="D176" s="10">
        <f t="shared" si="2"/>
        <v>0</v>
      </c>
      <c r="E176" s="10">
        <f t="shared" si="3"/>
        <v>0</v>
      </c>
      <c r="F176" s="10">
        <f t="shared" si="4"/>
        <v>0</v>
      </c>
      <c r="G176" s="10">
        <f t="shared" si="5"/>
        <v>0</v>
      </c>
      <c r="H176" s="9">
        <f t="shared" si="6"/>
        <v>641.48948679000023</v>
      </c>
      <c r="I176" s="10">
        <f t="shared" si="7"/>
        <v>-74.902714387200007</v>
      </c>
      <c r="J176" s="9">
        <f t="shared" si="8"/>
        <v>566.58677240280019</v>
      </c>
      <c r="K176" s="12">
        <f t="shared" si="9"/>
        <v>0</v>
      </c>
      <c r="L176" s="30">
        <f t="shared" si="10"/>
        <v>0.23464210000000207</v>
      </c>
      <c r="M176" s="31">
        <f t="shared" si="11"/>
        <v>0.23464210000000207</v>
      </c>
      <c r="N176" s="30">
        <f t="shared" si="12"/>
        <v>0</v>
      </c>
      <c r="O176" s="10">
        <f t="shared" si="13"/>
        <v>0.64772826554835361</v>
      </c>
      <c r="P176" s="10">
        <f t="shared" si="14"/>
        <v>0</v>
      </c>
      <c r="Q176" s="10">
        <f t="shared" si="15"/>
        <v>0.76086988808009637</v>
      </c>
      <c r="R176" s="10">
        <f t="shared" si="16"/>
        <v>0</v>
      </c>
      <c r="S176" s="22">
        <f t="shared" si="17"/>
        <v>0.72937320892623203</v>
      </c>
      <c r="T176" s="10">
        <f t="shared" si="18"/>
        <v>-1</v>
      </c>
      <c r="U176" s="22">
        <f t="shared" si="19"/>
        <v>0.63111125710263694</v>
      </c>
      <c r="V176" s="10">
        <f t="shared" si="20"/>
        <v>0</v>
      </c>
      <c r="W176" s="22">
        <f t="shared" si="21"/>
        <v>0.64792562935207898</v>
      </c>
      <c r="X176" s="10">
        <f t="shared" si="22"/>
        <v>0</v>
      </c>
    </row>
    <row r="177" spans="1:24" ht="15.75" customHeight="1" x14ac:dyDescent="0.2">
      <c r="A177" s="8">
        <v>44078</v>
      </c>
      <c r="B177" s="32">
        <v>109.81108089999999</v>
      </c>
      <c r="C177" s="10">
        <f t="shared" si="1"/>
        <v>0</v>
      </c>
      <c r="D177" s="10">
        <f t="shared" si="2"/>
        <v>0</v>
      </c>
      <c r="E177" s="10">
        <f t="shared" si="3"/>
        <v>0</v>
      </c>
      <c r="F177" s="10">
        <f t="shared" si="4"/>
        <v>0</v>
      </c>
      <c r="G177" s="10">
        <f t="shared" si="5"/>
        <v>0</v>
      </c>
      <c r="H177" s="9">
        <f t="shared" si="6"/>
        <v>641.48948679000023</v>
      </c>
      <c r="I177" s="10">
        <f t="shared" si="7"/>
        <v>-74.902714387200007</v>
      </c>
      <c r="J177" s="9">
        <f t="shared" si="8"/>
        <v>566.58677240280019</v>
      </c>
      <c r="K177" s="12">
        <f t="shared" si="9"/>
        <v>0</v>
      </c>
      <c r="L177" s="30">
        <f t="shared" si="10"/>
        <v>-1.2201310000000092</v>
      </c>
      <c r="M177" s="31">
        <f t="shared" si="11"/>
        <v>0</v>
      </c>
      <c r="N177" s="30">
        <f t="shared" si="12"/>
        <v>-1.2201310000000092</v>
      </c>
      <c r="O177" s="10">
        <f t="shared" si="13"/>
        <v>0.44660213537709392</v>
      </c>
      <c r="P177" s="10">
        <f t="shared" si="14"/>
        <v>0</v>
      </c>
      <c r="Q177" s="10">
        <f t="shared" si="15"/>
        <v>0.63513498388928957</v>
      </c>
      <c r="R177" s="10">
        <f t="shared" si="16"/>
        <v>0</v>
      </c>
      <c r="S177" s="22">
        <f t="shared" si="17"/>
        <v>0.65930607365721094</v>
      </c>
      <c r="T177" s="10">
        <f t="shared" si="18"/>
        <v>-1</v>
      </c>
      <c r="U177" s="22">
        <f t="shared" si="19"/>
        <v>0.64840184194139794</v>
      </c>
      <c r="V177" s="10">
        <f t="shared" si="20"/>
        <v>0</v>
      </c>
      <c r="W177" s="22">
        <f t="shared" si="21"/>
        <v>0.62178581733242533</v>
      </c>
      <c r="X177" s="10">
        <f t="shared" si="22"/>
        <v>0</v>
      </c>
    </row>
    <row r="178" spans="1:24" ht="15.75" customHeight="1" x14ac:dyDescent="0.2">
      <c r="A178" s="8">
        <v>44081</v>
      </c>
      <c r="B178" s="32">
        <v>111.0781326</v>
      </c>
      <c r="C178" s="10">
        <f t="shared" si="1"/>
        <v>0</v>
      </c>
      <c r="D178" s="10">
        <f t="shared" si="2"/>
        <v>0</v>
      </c>
      <c r="E178" s="10">
        <f t="shared" si="3"/>
        <v>0</v>
      </c>
      <c r="F178" s="10">
        <f t="shared" si="4"/>
        <v>0</v>
      </c>
      <c r="G178" s="10">
        <f t="shared" si="5"/>
        <v>0</v>
      </c>
      <c r="H178" s="9">
        <f t="shared" si="6"/>
        <v>641.48948679000023</v>
      </c>
      <c r="I178" s="10">
        <f t="shared" si="7"/>
        <v>-74.902714387200007</v>
      </c>
      <c r="J178" s="9">
        <f t="shared" si="8"/>
        <v>566.58677240280019</v>
      </c>
      <c r="K178" s="12">
        <f t="shared" si="9"/>
        <v>0</v>
      </c>
      <c r="L178" s="30">
        <f t="shared" si="10"/>
        <v>1.2670517000000103</v>
      </c>
      <c r="M178" s="30">
        <f t="shared" si="11"/>
        <v>1.2670517000000103</v>
      </c>
      <c r="N178" s="31">
        <f t="shared" si="12"/>
        <v>0</v>
      </c>
      <c r="O178" s="10">
        <f t="shared" si="13"/>
        <v>0.73737278072884738</v>
      </c>
      <c r="P178" s="10">
        <f t="shared" si="14"/>
        <v>0</v>
      </c>
      <c r="Q178" s="10">
        <f t="shared" si="15"/>
        <v>0.62499971266936516</v>
      </c>
      <c r="R178" s="10">
        <f t="shared" si="16"/>
        <v>0</v>
      </c>
      <c r="S178" s="22">
        <f t="shared" si="17"/>
        <v>0.668711511714142</v>
      </c>
      <c r="T178" s="10">
        <f t="shared" si="18"/>
        <v>-1</v>
      </c>
      <c r="U178" s="22">
        <f t="shared" si="19"/>
        <v>0.671557499164255</v>
      </c>
      <c r="V178" s="10">
        <f t="shared" si="20"/>
        <v>0</v>
      </c>
      <c r="W178" s="22">
        <f t="shared" si="21"/>
        <v>0.62968941177774806</v>
      </c>
      <c r="X178" s="10">
        <f t="shared" si="22"/>
        <v>0</v>
      </c>
    </row>
    <row r="179" spans="1:24" ht="15.75" customHeight="1" x14ac:dyDescent="0.2">
      <c r="A179" s="8">
        <v>44082</v>
      </c>
      <c r="B179" s="32">
        <v>108.30939480000001</v>
      </c>
      <c r="C179" s="10">
        <f t="shared" si="1"/>
        <v>0</v>
      </c>
      <c r="D179" s="10">
        <f t="shared" si="2"/>
        <v>0</v>
      </c>
      <c r="E179" s="10">
        <f t="shared" si="3"/>
        <v>0</v>
      </c>
      <c r="F179" s="10">
        <f t="shared" si="4"/>
        <v>0</v>
      </c>
      <c r="G179" s="10">
        <f t="shared" si="5"/>
        <v>0</v>
      </c>
      <c r="H179" s="9">
        <f t="shared" si="6"/>
        <v>641.48948679000023</v>
      </c>
      <c r="I179" s="10">
        <f t="shared" si="7"/>
        <v>-74.902714387200007</v>
      </c>
      <c r="J179" s="9">
        <f t="shared" si="8"/>
        <v>566.58677240280019</v>
      </c>
      <c r="K179" s="12">
        <f t="shared" si="9"/>
        <v>0</v>
      </c>
      <c r="L179" s="30">
        <f t="shared" si="10"/>
        <v>-2.7687377999999967</v>
      </c>
      <c r="M179" s="31">
        <f t="shared" si="11"/>
        <v>0</v>
      </c>
      <c r="N179" s="30">
        <f t="shared" si="12"/>
        <v>-2.7687377999999967</v>
      </c>
      <c r="O179" s="10">
        <f t="shared" si="13"/>
        <v>0.40972233351643089</v>
      </c>
      <c r="P179" s="10">
        <f t="shared" si="14"/>
        <v>0</v>
      </c>
      <c r="Q179" s="10">
        <f t="shared" si="15"/>
        <v>0.45312503966884982</v>
      </c>
      <c r="R179" s="10">
        <f t="shared" si="16"/>
        <v>0</v>
      </c>
      <c r="S179" s="22">
        <f t="shared" si="17"/>
        <v>0.54742541832129921</v>
      </c>
      <c r="T179" s="10">
        <f t="shared" si="18"/>
        <v>0</v>
      </c>
      <c r="U179" s="22">
        <f t="shared" si="19"/>
        <v>0.61580682343238047</v>
      </c>
      <c r="V179" s="10">
        <f t="shared" si="20"/>
        <v>0</v>
      </c>
      <c r="W179" s="22">
        <f t="shared" si="21"/>
        <v>0.59726366316368684</v>
      </c>
      <c r="X179" s="10">
        <f t="shared" si="22"/>
        <v>0</v>
      </c>
    </row>
    <row r="180" spans="1:24" ht="15.75" customHeight="1" x14ac:dyDescent="0.2">
      <c r="A180" s="8">
        <v>44083</v>
      </c>
      <c r="B180" s="32">
        <v>109.858017</v>
      </c>
      <c r="C180" s="10">
        <f t="shared" si="1"/>
        <v>0</v>
      </c>
      <c r="D180" s="10">
        <f t="shared" si="2"/>
        <v>0</v>
      </c>
      <c r="E180" s="10">
        <f t="shared" si="3"/>
        <v>0</v>
      </c>
      <c r="F180" s="10">
        <f t="shared" si="4"/>
        <v>0</v>
      </c>
      <c r="G180" s="10">
        <f t="shared" si="5"/>
        <v>0</v>
      </c>
      <c r="H180" s="9">
        <f t="shared" si="6"/>
        <v>641.48948679000023</v>
      </c>
      <c r="I180" s="10">
        <f t="shared" si="7"/>
        <v>-74.902714387200007</v>
      </c>
      <c r="J180" s="9">
        <f t="shared" si="8"/>
        <v>566.58677240280019</v>
      </c>
      <c r="K180" s="12">
        <f t="shared" si="9"/>
        <v>0</v>
      </c>
      <c r="L180" s="30">
        <f t="shared" si="10"/>
        <v>1.548622199999997</v>
      </c>
      <c r="M180" s="30">
        <f t="shared" si="11"/>
        <v>1.548622199999997</v>
      </c>
      <c r="N180" s="31">
        <f t="shared" si="12"/>
        <v>0</v>
      </c>
      <c r="O180" s="10">
        <f t="shared" si="13"/>
        <v>0.43333370080012712</v>
      </c>
      <c r="P180" s="10">
        <f t="shared" si="14"/>
        <v>0</v>
      </c>
      <c r="Q180" s="10">
        <f t="shared" si="15"/>
        <v>0.45525333222071696</v>
      </c>
      <c r="R180" s="10">
        <f t="shared" si="16"/>
        <v>0</v>
      </c>
      <c r="S180" s="22">
        <f t="shared" si="17"/>
        <v>0.62666674137241762</v>
      </c>
      <c r="T180" s="10">
        <f t="shared" si="18"/>
        <v>-1</v>
      </c>
      <c r="U180" s="22">
        <f t="shared" si="19"/>
        <v>0.56629494126638757</v>
      </c>
      <c r="V180" s="10">
        <f t="shared" si="20"/>
        <v>0</v>
      </c>
      <c r="W180" s="22">
        <f t="shared" si="21"/>
        <v>0.59554323386999231</v>
      </c>
      <c r="X180" s="10">
        <f t="shared" si="22"/>
        <v>0</v>
      </c>
    </row>
    <row r="181" spans="1:24" ht="15.75" customHeight="1" x14ac:dyDescent="0.2">
      <c r="A181" s="8">
        <v>44084</v>
      </c>
      <c r="B181" s="32">
        <v>109.3418121</v>
      </c>
      <c r="C181" s="10">
        <f t="shared" si="1"/>
        <v>0</v>
      </c>
      <c r="D181" s="10">
        <f t="shared" si="2"/>
        <v>0</v>
      </c>
      <c r="E181" s="10">
        <f t="shared" si="3"/>
        <v>0</v>
      </c>
      <c r="F181" s="10">
        <f t="shared" si="4"/>
        <v>0</v>
      </c>
      <c r="G181" s="10">
        <f t="shared" si="5"/>
        <v>0</v>
      </c>
      <c r="H181" s="9">
        <f t="shared" si="6"/>
        <v>641.48948679000023</v>
      </c>
      <c r="I181" s="10">
        <f t="shared" si="7"/>
        <v>-74.902714387200007</v>
      </c>
      <c r="J181" s="9">
        <f t="shared" si="8"/>
        <v>566.58677240280019</v>
      </c>
      <c r="K181" s="12">
        <f t="shared" si="9"/>
        <v>0</v>
      </c>
      <c r="L181" s="30">
        <f t="shared" si="10"/>
        <v>-0.5162049000000053</v>
      </c>
      <c r="M181" s="31">
        <f t="shared" si="11"/>
        <v>0</v>
      </c>
      <c r="N181" s="30">
        <f t="shared" si="12"/>
        <v>-0.5162049000000053</v>
      </c>
      <c r="O181" s="10">
        <f t="shared" si="13"/>
        <v>0.38461562313663161</v>
      </c>
      <c r="P181" s="10">
        <f t="shared" si="14"/>
        <v>0</v>
      </c>
      <c r="Q181" s="10">
        <f t="shared" si="15"/>
        <v>0.47950861778206089</v>
      </c>
      <c r="R181" s="10">
        <f t="shared" si="16"/>
        <v>0</v>
      </c>
      <c r="S181" s="22">
        <f t="shared" si="17"/>
        <v>0.57102291858606935</v>
      </c>
      <c r="T181" s="10">
        <f t="shared" si="18"/>
        <v>0</v>
      </c>
      <c r="U181" s="22">
        <f t="shared" si="19"/>
        <v>0.62861077155098932</v>
      </c>
      <c r="V181" s="10">
        <f t="shared" si="20"/>
        <v>0</v>
      </c>
      <c r="W181" s="22">
        <f t="shared" si="21"/>
        <v>0.59574961422393291</v>
      </c>
      <c r="X181" s="10">
        <f t="shared" si="22"/>
        <v>0</v>
      </c>
    </row>
    <row r="182" spans="1:24" ht="15.75" customHeight="1" x14ac:dyDescent="0.2">
      <c r="A182" s="8">
        <v>44085</v>
      </c>
      <c r="B182" s="32">
        <v>109.43566130000001</v>
      </c>
      <c r="C182" s="10">
        <f t="shared" si="1"/>
        <v>0</v>
      </c>
      <c r="D182" s="10">
        <f t="shared" si="2"/>
        <v>0</v>
      </c>
      <c r="E182" s="10">
        <f t="shared" si="3"/>
        <v>0</v>
      </c>
      <c r="F182" s="10">
        <f t="shared" si="4"/>
        <v>0</v>
      </c>
      <c r="G182" s="10">
        <f t="shared" si="5"/>
        <v>0</v>
      </c>
      <c r="H182" s="9">
        <f t="shared" si="6"/>
        <v>641.48948679000023</v>
      </c>
      <c r="I182" s="10">
        <f t="shared" si="7"/>
        <v>-74.902714387200007</v>
      </c>
      <c r="J182" s="9">
        <f t="shared" si="8"/>
        <v>566.58677240280019</v>
      </c>
      <c r="K182" s="12">
        <f t="shared" si="9"/>
        <v>0</v>
      </c>
      <c r="L182" s="30">
        <f t="shared" si="10"/>
        <v>9.3849200000008182E-2</v>
      </c>
      <c r="M182" s="31">
        <f t="shared" si="11"/>
        <v>9.3849200000008182E-2</v>
      </c>
      <c r="N182" s="30">
        <f t="shared" si="12"/>
        <v>0</v>
      </c>
      <c r="O182" s="10">
        <f t="shared" si="13"/>
        <v>0.4696971771157421</v>
      </c>
      <c r="P182" s="10">
        <f t="shared" si="14"/>
        <v>0</v>
      </c>
      <c r="Q182" s="10">
        <f t="shared" si="15"/>
        <v>0.45957465526756519</v>
      </c>
      <c r="R182" s="10">
        <f t="shared" si="16"/>
        <v>0</v>
      </c>
      <c r="S182" s="22">
        <f t="shared" si="17"/>
        <v>0.52959489651901215</v>
      </c>
      <c r="T182" s="10">
        <f t="shared" si="18"/>
        <v>0</v>
      </c>
      <c r="U182" s="22">
        <f t="shared" si="19"/>
        <v>0.60410557440394463</v>
      </c>
      <c r="V182" s="10">
        <f t="shared" si="20"/>
        <v>0</v>
      </c>
      <c r="W182" s="22">
        <f t="shared" si="21"/>
        <v>0.59842518804220068</v>
      </c>
      <c r="X182" s="10">
        <f t="shared" si="22"/>
        <v>0</v>
      </c>
    </row>
    <row r="183" spans="1:24" ht="15.75" customHeight="1" x14ac:dyDescent="0.2">
      <c r="A183" s="8">
        <v>44088</v>
      </c>
      <c r="B183" s="32">
        <v>111.0312119</v>
      </c>
      <c r="C183" s="10">
        <f t="shared" si="1"/>
        <v>0</v>
      </c>
      <c r="D183" s="10">
        <f t="shared" si="2"/>
        <v>0</v>
      </c>
      <c r="E183" s="10">
        <f t="shared" si="3"/>
        <v>0</v>
      </c>
      <c r="F183" s="10">
        <f t="shared" si="4"/>
        <v>0</v>
      </c>
      <c r="G183" s="10">
        <f t="shared" si="5"/>
        <v>0</v>
      </c>
      <c r="H183" s="9">
        <f t="shared" si="6"/>
        <v>641.48948679000023</v>
      </c>
      <c r="I183" s="10">
        <f t="shared" si="7"/>
        <v>-74.902714387200007</v>
      </c>
      <c r="J183" s="9">
        <f t="shared" si="8"/>
        <v>566.58677240280019</v>
      </c>
      <c r="K183" s="12">
        <f t="shared" si="9"/>
        <v>0</v>
      </c>
      <c r="L183" s="30">
        <f t="shared" si="10"/>
        <v>1.5955505999999957</v>
      </c>
      <c r="M183" s="31">
        <f t="shared" si="11"/>
        <v>1.5955505999999957</v>
      </c>
      <c r="N183" s="30">
        <f t="shared" si="12"/>
        <v>0</v>
      </c>
      <c r="O183" s="10">
        <f t="shared" si="13"/>
        <v>0.4964034222046303</v>
      </c>
      <c r="P183" s="10">
        <f t="shared" si="14"/>
        <v>0</v>
      </c>
      <c r="Q183" s="10">
        <f t="shared" si="15"/>
        <v>0.59663875124193844</v>
      </c>
      <c r="R183" s="10">
        <f t="shared" si="16"/>
        <v>0</v>
      </c>
      <c r="S183" s="22">
        <f t="shared" si="17"/>
        <v>0.55059539136169755</v>
      </c>
      <c r="T183" s="10">
        <f t="shared" si="18"/>
        <v>0</v>
      </c>
      <c r="U183" s="22">
        <f t="shared" si="19"/>
        <v>0.62078663496346975</v>
      </c>
      <c r="V183" s="10">
        <f t="shared" si="20"/>
        <v>0</v>
      </c>
      <c r="W183" s="22">
        <f t="shared" si="21"/>
        <v>0.61229639576155592</v>
      </c>
      <c r="X183" s="10">
        <f t="shared" si="22"/>
        <v>0</v>
      </c>
    </row>
    <row r="184" spans="1:24" ht="15.75" customHeight="1" x14ac:dyDescent="0.2">
      <c r="A184" s="8">
        <v>44089</v>
      </c>
      <c r="B184" s="32">
        <v>111.5943451</v>
      </c>
      <c r="C184" s="10">
        <f t="shared" si="1"/>
        <v>0</v>
      </c>
      <c r="D184" s="10">
        <f t="shared" si="2"/>
        <v>0</v>
      </c>
      <c r="E184" s="10">
        <f t="shared" si="3"/>
        <v>0</v>
      </c>
      <c r="F184" s="10">
        <f t="shared" si="4"/>
        <v>0</v>
      </c>
      <c r="G184" s="10">
        <f t="shared" si="5"/>
        <v>0</v>
      </c>
      <c r="H184" s="9">
        <f t="shared" si="6"/>
        <v>641.48948679000023</v>
      </c>
      <c r="I184" s="10">
        <f t="shared" si="7"/>
        <v>-74.902714387200007</v>
      </c>
      <c r="J184" s="9">
        <f t="shared" si="8"/>
        <v>566.58677240280019</v>
      </c>
      <c r="K184" s="12">
        <f t="shared" si="9"/>
        <v>0</v>
      </c>
      <c r="L184" s="30">
        <f t="shared" si="10"/>
        <v>0.56313319999999578</v>
      </c>
      <c r="M184" s="30">
        <f t="shared" si="11"/>
        <v>0.56313319999999578</v>
      </c>
      <c r="N184" s="31">
        <f t="shared" si="12"/>
        <v>0</v>
      </c>
      <c r="O184" s="10">
        <f t="shared" si="13"/>
        <v>0.88043506030455854</v>
      </c>
      <c r="P184" s="10">
        <f t="shared" si="14"/>
        <v>0</v>
      </c>
      <c r="Q184" s="10">
        <f t="shared" si="15"/>
        <v>0.59322039606700994</v>
      </c>
      <c r="R184" s="10">
        <f t="shared" si="16"/>
        <v>0</v>
      </c>
      <c r="S184" s="22">
        <f t="shared" si="17"/>
        <v>0.5221521723349285</v>
      </c>
      <c r="T184" s="10">
        <f t="shared" si="18"/>
        <v>0</v>
      </c>
      <c r="U184" s="22">
        <f t="shared" si="19"/>
        <v>0.62707193128444172</v>
      </c>
      <c r="V184" s="10">
        <f t="shared" si="20"/>
        <v>0</v>
      </c>
      <c r="W184" s="22">
        <f t="shared" si="21"/>
        <v>0.60674809715215705</v>
      </c>
      <c r="X184" s="10">
        <f t="shared" si="22"/>
        <v>0</v>
      </c>
    </row>
    <row r="185" spans="1:24" ht="15.75" customHeight="1" x14ac:dyDescent="0.2">
      <c r="A185" s="8">
        <v>44090</v>
      </c>
      <c r="B185" s="32">
        <v>112.0636215</v>
      </c>
      <c r="C185" s="10">
        <f t="shared" si="1"/>
        <v>0</v>
      </c>
      <c r="D185" s="10">
        <f t="shared" si="2"/>
        <v>0</v>
      </c>
      <c r="E185" s="10">
        <f t="shared" si="3"/>
        <v>0</v>
      </c>
      <c r="F185" s="10">
        <f t="shared" si="4"/>
        <v>0</v>
      </c>
      <c r="G185" s="10">
        <f t="shared" si="5"/>
        <v>0</v>
      </c>
      <c r="H185" s="9">
        <f t="shared" si="6"/>
        <v>641.48948679000023</v>
      </c>
      <c r="I185" s="10">
        <f t="shared" si="7"/>
        <v>-74.902714387200007</v>
      </c>
      <c r="J185" s="9">
        <f t="shared" si="8"/>
        <v>566.58677240280019</v>
      </c>
      <c r="K185" s="12">
        <f t="shared" si="9"/>
        <v>0</v>
      </c>
      <c r="L185" s="30">
        <f t="shared" si="10"/>
        <v>0.46927639999999826</v>
      </c>
      <c r="M185" s="30">
        <f t="shared" si="11"/>
        <v>0.46927639999999826</v>
      </c>
      <c r="N185" s="31">
        <f t="shared" si="12"/>
        <v>0</v>
      </c>
      <c r="O185" s="10">
        <f t="shared" si="13"/>
        <v>0.84057979608057787</v>
      </c>
      <c r="P185" s="10">
        <f t="shared" si="14"/>
        <v>0</v>
      </c>
      <c r="Q185" s="10">
        <f t="shared" si="15"/>
        <v>0.56164382375349686</v>
      </c>
      <c r="R185" s="10">
        <f t="shared" si="16"/>
        <v>0</v>
      </c>
      <c r="S185" s="22">
        <f t="shared" si="17"/>
        <v>0.57947037367527476</v>
      </c>
      <c r="T185" s="10">
        <f t="shared" si="18"/>
        <v>0</v>
      </c>
      <c r="U185" s="22">
        <f t="shared" si="19"/>
        <v>0.6058395333623926</v>
      </c>
      <c r="V185" s="10">
        <f t="shared" si="20"/>
        <v>0</v>
      </c>
      <c r="W185" s="22">
        <f t="shared" si="21"/>
        <v>0.62160562449446477</v>
      </c>
      <c r="X185" s="10">
        <f t="shared" si="22"/>
        <v>0</v>
      </c>
    </row>
    <row r="186" spans="1:24" ht="15.75" customHeight="1" x14ac:dyDescent="0.2">
      <c r="A186" s="8">
        <v>44091</v>
      </c>
      <c r="B186" s="32">
        <v>110.3272858</v>
      </c>
      <c r="C186" s="10">
        <f t="shared" si="1"/>
        <v>0</v>
      </c>
      <c r="D186" s="10">
        <f t="shared" si="2"/>
        <v>0</v>
      </c>
      <c r="E186" s="10">
        <f t="shared" si="3"/>
        <v>0</v>
      </c>
      <c r="F186" s="10">
        <f t="shared" si="4"/>
        <v>0</v>
      </c>
      <c r="G186" s="10">
        <f t="shared" si="5"/>
        <v>0</v>
      </c>
      <c r="H186" s="9">
        <f t="shared" si="6"/>
        <v>641.48948679000023</v>
      </c>
      <c r="I186" s="10">
        <f t="shared" si="7"/>
        <v>-74.902714387200007</v>
      </c>
      <c r="J186" s="9">
        <f t="shared" si="8"/>
        <v>566.58677240280019</v>
      </c>
      <c r="K186" s="12">
        <f t="shared" si="9"/>
        <v>0</v>
      </c>
      <c r="L186" s="30">
        <f t="shared" si="10"/>
        <v>-1.7363356999999979</v>
      </c>
      <c r="M186" s="31">
        <f t="shared" si="11"/>
        <v>0</v>
      </c>
      <c r="N186" s="30">
        <f t="shared" si="12"/>
        <v>-1.7363356999999979</v>
      </c>
      <c r="O186" s="10">
        <f t="shared" si="13"/>
        <v>0.61052508138418382</v>
      </c>
      <c r="P186" s="10">
        <f t="shared" si="14"/>
        <v>0</v>
      </c>
      <c r="Q186" s="10">
        <f t="shared" si="15"/>
        <v>0.47011917342620824</v>
      </c>
      <c r="R186" s="10">
        <f t="shared" si="16"/>
        <v>0</v>
      </c>
      <c r="S186" s="22">
        <f t="shared" si="17"/>
        <v>0.5</v>
      </c>
      <c r="T186" s="10">
        <f t="shared" si="18"/>
        <v>0</v>
      </c>
      <c r="U186" s="22">
        <f t="shared" si="19"/>
        <v>0.57960887389496418</v>
      </c>
      <c r="V186" s="10">
        <f t="shared" si="20"/>
        <v>0</v>
      </c>
      <c r="W186" s="22">
        <f t="shared" si="21"/>
        <v>0.59303712964227495</v>
      </c>
      <c r="X186" s="10">
        <f t="shared" si="22"/>
        <v>0</v>
      </c>
    </row>
    <row r="187" spans="1:24" ht="15.75" customHeight="1" x14ac:dyDescent="0.2">
      <c r="A187" s="8">
        <v>44092</v>
      </c>
      <c r="B187" s="32">
        <v>110.6557846</v>
      </c>
      <c r="C187" s="10">
        <f t="shared" si="1"/>
        <v>0</v>
      </c>
      <c r="D187" s="10">
        <f t="shared" si="2"/>
        <v>0</v>
      </c>
      <c r="E187" s="10">
        <f t="shared" si="3"/>
        <v>0</v>
      </c>
      <c r="F187" s="10">
        <f t="shared" si="4"/>
        <v>0</v>
      </c>
      <c r="G187" s="10">
        <f t="shared" si="5"/>
        <v>0</v>
      </c>
      <c r="H187" s="9">
        <f t="shared" si="6"/>
        <v>641.48948679000023</v>
      </c>
      <c r="I187" s="10">
        <f t="shared" si="7"/>
        <v>-74.902714387200007</v>
      </c>
      <c r="J187" s="9">
        <f t="shared" si="8"/>
        <v>566.58677240280019</v>
      </c>
      <c r="K187" s="12">
        <f t="shared" si="9"/>
        <v>0</v>
      </c>
      <c r="L187" s="30">
        <f t="shared" si="10"/>
        <v>0.32849880000000553</v>
      </c>
      <c r="M187" s="30">
        <f t="shared" si="11"/>
        <v>0.32849880000000553</v>
      </c>
      <c r="N187" s="31">
        <f t="shared" si="12"/>
        <v>0</v>
      </c>
      <c r="O187" s="10">
        <f t="shared" si="13"/>
        <v>0.62999964605312897</v>
      </c>
      <c r="P187" s="10">
        <f t="shared" si="14"/>
        <v>0</v>
      </c>
      <c r="Q187" s="10">
        <f t="shared" si="15"/>
        <v>0.53879321616305631</v>
      </c>
      <c r="R187" s="10">
        <f t="shared" si="16"/>
        <v>0</v>
      </c>
      <c r="S187" s="22">
        <f t="shared" si="17"/>
        <v>0.56249989792217081</v>
      </c>
      <c r="T187" s="10">
        <f t="shared" si="18"/>
        <v>0</v>
      </c>
      <c r="U187" s="22">
        <f t="shared" si="19"/>
        <v>0.59269645117076997</v>
      </c>
      <c r="V187" s="10">
        <f t="shared" si="20"/>
        <v>0</v>
      </c>
      <c r="W187" s="22">
        <f t="shared" si="21"/>
        <v>0.58834237773227138</v>
      </c>
      <c r="X187" s="10">
        <f t="shared" si="22"/>
        <v>0</v>
      </c>
    </row>
    <row r="188" spans="1:24" ht="15.75" customHeight="1" x14ac:dyDescent="0.2">
      <c r="A188" s="8">
        <v>44095</v>
      </c>
      <c r="B188" s="32">
        <v>106.61998749999999</v>
      </c>
      <c r="C188" s="10">
        <f t="shared" si="1"/>
        <v>0</v>
      </c>
      <c r="D188" s="10">
        <f t="shared" si="2"/>
        <v>0</v>
      </c>
      <c r="E188" s="10">
        <f t="shared" si="3"/>
        <v>0</v>
      </c>
      <c r="F188" s="10">
        <f t="shared" si="4"/>
        <v>0</v>
      </c>
      <c r="G188" s="10">
        <f t="shared" si="5"/>
        <v>0</v>
      </c>
      <c r="H188" s="9">
        <f t="shared" si="6"/>
        <v>641.48948679000023</v>
      </c>
      <c r="I188" s="10">
        <f t="shared" si="7"/>
        <v>-74.902714387200007</v>
      </c>
      <c r="J188" s="9">
        <f t="shared" si="8"/>
        <v>566.58677240280019</v>
      </c>
      <c r="K188" s="12">
        <f t="shared" si="9"/>
        <v>0</v>
      </c>
      <c r="L188" s="30">
        <f t="shared" si="10"/>
        <v>-4.0357971000000106</v>
      </c>
      <c r="M188" s="31">
        <f t="shared" si="11"/>
        <v>0</v>
      </c>
      <c r="N188" s="30">
        <f t="shared" si="12"/>
        <v>-4.0357971000000106</v>
      </c>
      <c r="O188" s="10">
        <f t="shared" si="13"/>
        <v>0.19078936485043688</v>
      </c>
      <c r="P188" s="10">
        <f t="shared" si="14"/>
        <v>0</v>
      </c>
      <c r="Q188" s="10">
        <f t="shared" si="15"/>
        <v>0.33676980177637422</v>
      </c>
      <c r="R188" s="10">
        <f t="shared" si="16"/>
        <v>0</v>
      </c>
      <c r="S188" s="22">
        <f t="shared" si="17"/>
        <v>0.41755313143940231</v>
      </c>
      <c r="T188" s="10">
        <f t="shared" si="18"/>
        <v>0</v>
      </c>
      <c r="U188" s="22">
        <f t="shared" si="19"/>
        <v>0.53895268732846136</v>
      </c>
      <c r="V188" s="10">
        <f t="shared" si="20"/>
        <v>0</v>
      </c>
      <c r="W188" s="22">
        <f t="shared" si="21"/>
        <v>0.57609984106958068</v>
      </c>
      <c r="X188" s="10">
        <f t="shared" si="22"/>
        <v>0</v>
      </c>
    </row>
    <row r="189" spans="1:24" ht="15.75" customHeight="1" x14ac:dyDescent="0.2">
      <c r="A189" s="8">
        <v>44096</v>
      </c>
      <c r="B189" s="32">
        <v>106.6669235</v>
      </c>
      <c r="C189" s="10">
        <f t="shared" si="1"/>
        <v>0</v>
      </c>
      <c r="D189" s="10">
        <f t="shared" si="2"/>
        <v>0</v>
      </c>
      <c r="E189" s="10">
        <f t="shared" si="3"/>
        <v>0</v>
      </c>
      <c r="F189" s="10">
        <f t="shared" si="4"/>
        <v>0</v>
      </c>
      <c r="G189" s="10">
        <f t="shared" si="5"/>
        <v>0</v>
      </c>
      <c r="H189" s="9">
        <f t="shared" si="6"/>
        <v>641.48948679000023</v>
      </c>
      <c r="I189" s="10">
        <f t="shared" si="7"/>
        <v>-74.902714387200007</v>
      </c>
      <c r="J189" s="9">
        <f t="shared" si="8"/>
        <v>566.58677240280019</v>
      </c>
      <c r="K189" s="12">
        <f t="shared" si="9"/>
        <v>0</v>
      </c>
      <c r="L189" s="30">
        <f t="shared" si="10"/>
        <v>4.6936000000002309E-2</v>
      </c>
      <c r="M189" s="31">
        <f t="shared" si="11"/>
        <v>4.6936000000002309E-2</v>
      </c>
      <c r="N189" s="30">
        <f t="shared" si="12"/>
        <v>0</v>
      </c>
      <c r="O189" s="10">
        <f t="shared" si="13"/>
        <v>0.12766073977261733</v>
      </c>
      <c r="P189" s="10">
        <f t="shared" si="14"/>
        <v>0</v>
      </c>
      <c r="Q189" s="10">
        <f t="shared" si="15"/>
        <v>0.42489296500327772</v>
      </c>
      <c r="R189" s="10">
        <f t="shared" si="16"/>
        <v>0</v>
      </c>
      <c r="S189" s="22">
        <f t="shared" si="17"/>
        <v>0.37428599822973452</v>
      </c>
      <c r="T189" s="10">
        <f t="shared" si="18"/>
        <v>1</v>
      </c>
      <c r="U189" s="22">
        <f t="shared" si="19"/>
        <v>0.51673358012095671</v>
      </c>
      <c r="V189" s="10">
        <f t="shared" si="20"/>
        <v>0</v>
      </c>
      <c r="W189" s="22">
        <f t="shared" si="21"/>
        <v>0.57048190181054592</v>
      </c>
      <c r="X189" s="10">
        <f t="shared" si="22"/>
        <v>0</v>
      </c>
    </row>
    <row r="190" spans="1:24" ht="15.75" customHeight="1" x14ac:dyDescent="0.2">
      <c r="A190" s="8">
        <v>44097</v>
      </c>
      <c r="B190" s="32">
        <v>106.4322815</v>
      </c>
      <c r="C190" s="10">
        <f t="shared" si="1"/>
        <v>0</v>
      </c>
      <c r="D190" s="10">
        <f t="shared" si="2"/>
        <v>0</v>
      </c>
      <c r="E190" s="10">
        <f t="shared" si="3"/>
        <v>0</v>
      </c>
      <c r="F190" s="10">
        <f t="shared" si="4"/>
        <v>0</v>
      </c>
      <c r="G190" s="10">
        <f t="shared" si="5"/>
        <v>0</v>
      </c>
      <c r="H190" s="9">
        <f t="shared" si="6"/>
        <v>641.48948679000023</v>
      </c>
      <c r="I190" s="10">
        <f t="shared" si="7"/>
        <v>-74.902714387200007</v>
      </c>
      <c r="J190" s="9">
        <f t="shared" si="8"/>
        <v>566.58677240280019</v>
      </c>
      <c r="K190" s="12">
        <f t="shared" si="9"/>
        <v>0</v>
      </c>
      <c r="L190" s="30">
        <f t="shared" si="10"/>
        <v>-0.2346419999999938</v>
      </c>
      <c r="M190" s="30">
        <f t="shared" si="11"/>
        <v>0</v>
      </c>
      <c r="N190" s="31">
        <f t="shared" si="12"/>
        <v>-0.2346419999999938</v>
      </c>
      <c r="O190" s="10">
        <f t="shared" si="13"/>
        <v>5.8825206868794666E-2</v>
      </c>
      <c r="P190" s="10">
        <f t="shared" si="14"/>
        <v>0</v>
      </c>
      <c r="Q190" s="10">
        <f t="shared" si="15"/>
        <v>0.3219513633149434</v>
      </c>
      <c r="R190" s="10">
        <f t="shared" si="16"/>
        <v>0</v>
      </c>
      <c r="S190" s="22">
        <f t="shared" si="17"/>
        <v>0.36000012931690628</v>
      </c>
      <c r="T190" s="10">
        <f t="shared" si="18"/>
        <v>1</v>
      </c>
      <c r="U190" s="22">
        <f t="shared" si="19"/>
        <v>0.48667597571390991</v>
      </c>
      <c r="V190" s="10">
        <f t="shared" si="20"/>
        <v>0</v>
      </c>
      <c r="W190" s="22">
        <f t="shared" si="21"/>
        <v>0.57048190195701065</v>
      </c>
      <c r="X190" s="10">
        <f t="shared" si="22"/>
        <v>0</v>
      </c>
    </row>
    <row r="191" spans="1:24" ht="15.75" customHeight="1" x14ac:dyDescent="0.2">
      <c r="A191" s="8">
        <v>44098</v>
      </c>
      <c r="B191" s="32">
        <v>104.6490326</v>
      </c>
      <c r="C191" s="10">
        <f t="shared" si="1"/>
        <v>0</v>
      </c>
      <c r="D191" s="10">
        <f t="shared" si="2"/>
        <v>0</v>
      </c>
      <c r="E191" s="10">
        <f t="shared" si="3"/>
        <v>0</v>
      </c>
      <c r="F191" s="10">
        <f t="shared" si="4"/>
        <v>0</v>
      </c>
      <c r="G191" s="10">
        <f t="shared" si="5"/>
        <v>0</v>
      </c>
      <c r="H191" s="9">
        <f t="shared" si="6"/>
        <v>641.48948679000023</v>
      </c>
      <c r="I191" s="10">
        <f t="shared" si="7"/>
        <v>-74.902714387200007</v>
      </c>
      <c r="J191" s="9">
        <f t="shared" si="8"/>
        <v>566.58677240280019</v>
      </c>
      <c r="K191" s="12">
        <f t="shared" si="9"/>
        <v>0</v>
      </c>
      <c r="L191" s="30">
        <f t="shared" si="10"/>
        <v>-1.7832489000000038</v>
      </c>
      <c r="M191" s="30">
        <f t="shared" si="11"/>
        <v>0</v>
      </c>
      <c r="N191" s="31">
        <f t="shared" si="12"/>
        <v>-1.7832489000000038</v>
      </c>
      <c r="O191" s="10">
        <f t="shared" si="13"/>
        <v>5.8395960332256663E-2</v>
      </c>
      <c r="P191" s="10">
        <f t="shared" si="14"/>
        <v>0</v>
      </c>
      <c r="Q191" s="10">
        <f t="shared" si="15"/>
        <v>0.28448314383813428</v>
      </c>
      <c r="R191" s="10">
        <f t="shared" si="16"/>
        <v>0</v>
      </c>
      <c r="S191" s="22">
        <f t="shared" si="17"/>
        <v>0.34806677076242221</v>
      </c>
      <c r="T191" s="10">
        <f t="shared" si="18"/>
        <v>1</v>
      </c>
      <c r="U191" s="22">
        <f t="shared" si="19"/>
        <v>0.47404384896655644</v>
      </c>
      <c r="V191" s="10">
        <f t="shared" si="20"/>
        <v>0</v>
      </c>
      <c r="W191" s="22">
        <f t="shared" si="21"/>
        <v>0.55837268658012185</v>
      </c>
      <c r="X191" s="10">
        <f t="shared" si="22"/>
        <v>0</v>
      </c>
    </row>
    <row r="192" spans="1:24" ht="15.75" customHeight="1" x14ac:dyDescent="0.2">
      <c r="A192" s="8">
        <v>44099</v>
      </c>
      <c r="B192" s="32">
        <v>103.6635361</v>
      </c>
      <c r="C192" s="10">
        <f t="shared" si="1"/>
        <v>0</v>
      </c>
      <c r="D192" s="10">
        <f t="shared" si="2"/>
        <v>0</v>
      </c>
      <c r="E192" s="10">
        <f t="shared" si="3"/>
        <v>0</v>
      </c>
      <c r="F192" s="10">
        <f t="shared" si="4"/>
        <v>0</v>
      </c>
      <c r="G192" s="10">
        <f t="shared" si="5"/>
        <v>0</v>
      </c>
      <c r="H192" s="9">
        <f t="shared" si="6"/>
        <v>641.48948679000023</v>
      </c>
      <c r="I192" s="10">
        <f t="shared" si="7"/>
        <v>-74.902714387200007</v>
      </c>
      <c r="J192" s="9">
        <f t="shared" si="8"/>
        <v>566.58677240280019</v>
      </c>
      <c r="K192" s="12">
        <f t="shared" si="9"/>
        <v>0</v>
      </c>
      <c r="L192" s="30">
        <f t="shared" si="10"/>
        <v>-0.98549649999999644</v>
      </c>
      <c r="M192" s="30">
        <f t="shared" si="11"/>
        <v>0</v>
      </c>
      <c r="N192" s="31">
        <f t="shared" si="12"/>
        <v>-0.98549649999999644</v>
      </c>
      <c r="O192" s="10">
        <f t="shared" si="13"/>
        <v>6.6236525331459239E-3</v>
      </c>
      <c r="P192" s="10">
        <f t="shared" si="14"/>
        <v>1</v>
      </c>
      <c r="Q192" s="10">
        <f t="shared" si="15"/>
        <v>0.25498061145732653</v>
      </c>
      <c r="R192" s="10">
        <f t="shared" si="16"/>
        <v>0</v>
      </c>
      <c r="S192" s="22">
        <f t="shared" si="17"/>
        <v>0.27809019662984857</v>
      </c>
      <c r="T192" s="10">
        <f t="shared" si="18"/>
        <v>1</v>
      </c>
      <c r="U192" s="22">
        <f t="shared" si="19"/>
        <v>0.48735951871621258</v>
      </c>
      <c r="V192" s="10">
        <f t="shared" si="20"/>
        <v>0</v>
      </c>
      <c r="W192" s="22">
        <f t="shared" si="21"/>
        <v>0.55640419811787689</v>
      </c>
      <c r="X192" s="10">
        <f t="shared" si="22"/>
        <v>0</v>
      </c>
    </row>
    <row r="193" spans="1:24" ht="15.75" customHeight="1" x14ac:dyDescent="0.2">
      <c r="A193" s="8">
        <v>44102</v>
      </c>
      <c r="B193" s="32">
        <v>105.7283707</v>
      </c>
      <c r="C193" s="10">
        <f t="shared" si="1"/>
        <v>0</v>
      </c>
      <c r="D193" s="10">
        <f t="shared" si="2"/>
        <v>0</v>
      </c>
      <c r="E193" s="10">
        <f t="shared" si="3"/>
        <v>0</v>
      </c>
      <c r="F193" s="10">
        <f t="shared" si="4"/>
        <v>0</v>
      </c>
      <c r="G193" s="10">
        <f t="shared" si="5"/>
        <v>0</v>
      </c>
      <c r="H193" s="9">
        <f t="shared" si="6"/>
        <v>641.48948679000023</v>
      </c>
      <c r="I193" s="10">
        <f t="shared" si="7"/>
        <v>-74.902714387200007</v>
      </c>
      <c r="J193" s="9">
        <f t="shared" si="8"/>
        <v>566.58677240280019</v>
      </c>
      <c r="K193" s="12">
        <f t="shared" si="9"/>
        <v>0</v>
      </c>
      <c r="L193" s="30">
        <f t="shared" si="10"/>
        <v>2.0648345999999975</v>
      </c>
      <c r="M193" s="30">
        <f t="shared" si="11"/>
        <v>2.0648345999999975</v>
      </c>
      <c r="N193" s="31">
        <f t="shared" si="12"/>
        <v>0</v>
      </c>
      <c r="O193" s="10">
        <f t="shared" si="13"/>
        <v>0.41284562470993125</v>
      </c>
      <c r="P193" s="10">
        <f t="shared" si="14"/>
        <v>0</v>
      </c>
      <c r="Q193" s="10">
        <f t="shared" si="15"/>
        <v>0.28352567943212409</v>
      </c>
      <c r="R193" s="10">
        <f t="shared" si="16"/>
        <v>0</v>
      </c>
      <c r="S193" s="22">
        <f t="shared" si="17"/>
        <v>0.41935522514301732</v>
      </c>
      <c r="T193" s="10">
        <f t="shared" si="18"/>
        <v>0</v>
      </c>
      <c r="U193" s="22">
        <f t="shared" si="19"/>
        <v>0.50940881608808297</v>
      </c>
      <c r="V193" s="10">
        <f t="shared" si="20"/>
        <v>0</v>
      </c>
      <c r="W193" s="22">
        <f t="shared" si="21"/>
        <v>0.54979126722364169</v>
      </c>
      <c r="X193" s="10">
        <f t="shared" si="22"/>
        <v>0</v>
      </c>
    </row>
    <row r="194" spans="1:24" ht="15.75" customHeight="1" x14ac:dyDescent="0.2">
      <c r="A194" s="8">
        <v>44103</v>
      </c>
      <c r="B194" s="32">
        <v>104.03896330000001</v>
      </c>
      <c r="C194" s="10">
        <f t="shared" si="1"/>
        <v>0</v>
      </c>
      <c r="D194" s="10">
        <f t="shared" si="2"/>
        <v>0</v>
      </c>
      <c r="E194" s="10">
        <f t="shared" si="3"/>
        <v>0</v>
      </c>
      <c r="F194" s="10">
        <f t="shared" si="4"/>
        <v>0</v>
      </c>
      <c r="G194" s="10">
        <f t="shared" si="5"/>
        <v>0</v>
      </c>
      <c r="H194" s="9">
        <f t="shared" si="6"/>
        <v>641.48948679000023</v>
      </c>
      <c r="I194" s="10">
        <f t="shared" si="7"/>
        <v>-74.902714387200007</v>
      </c>
      <c r="J194" s="9">
        <f t="shared" si="8"/>
        <v>566.58677240280019</v>
      </c>
      <c r="K194" s="12">
        <f t="shared" si="9"/>
        <v>0</v>
      </c>
      <c r="L194" s="30">
        <f t="shared" si="10"/>
        <v>-1.6894073999999932</v>
      </c>
      <c r="M194" s="30">
        <f t="shared" si="11"/>
        <v>0</v>
      </c>
      <c r="N194" s="31">
        <f t="shared" si="12"/>
        <v>-1.6894073999999932</v>
      </c>
      <c r="O194" s="10">
        <f t="shared" si="13"/>
        <v>0.30555605786845935</v>
      </c>
      <c r="P194" s="10">
        <f t="shared" si="14"/>
        <v>0</v>
      </c>
      <c r="Q194" s="10">
        <f t="shared" si="15"/>
        <v>0.21754469974122523</v>
      </c>
      <c r="R194" s="10">
        <f t="shared" si="16"/>
        <v>0</v>
      </c>
      <c r="S194" s="22">
        <f t="shared" si="17"/>
        <v>0.31976777755489094</v>
      </c>
      <c r="T194" s="10">
        <f t="shared" si="18"/>
        <v>1</v>
      </c>
      <c r="U194" s="22">
        <f t="shared" si="19"/>
        <v>0.47375330339535676</v>
      </c>
      <c r="V194" s="10">
        <f t="shared" si="20"/>
        <v>0</v>
      </c>
      <c r="W194" s="22">
        <f t="shared" si="21"/>
        <v>0.54139751032171635</v>
      </c>
      <c r="X194" s="10">
        <f t="shared" si="22"/>
        <v>0</v>
      </c>
    </row>
    <row r="195" spans="1:24" ht="15.75" customHeight="1" x14ac:dyDescent="0.2">
      <c r="A195" s="8">
        <v>44104</v>
      </c>
      <c r="B195" s="32">
        <v>103.0065536</v>
      </c>
      <c r="C195" s="10">
        <f t="shared" si="1"/>
        <v>0</v>
      </c>
      <c r="D195" s="10">
        <f t="shared" si="2"/>
        <v>0</v>
      </c>
      <c r="E195" s="10">
        <f t="shared" si="3"/>
        <v>0</v>
      </c>
      <c r="F195" s="10">
        <f t="shared" si="4"/>
        <v>0</v>
      </c>
      <c r="G195" s="10">
        <f t="shared" si="5"/>
        <v>0</v>
      </c>
      <c r="H195" s="9">
        <f t="shared" si="6"/>
        <v>641.48948679000023</v>
      </c>
      <c r="I195" s="10">
        <f t="shared" si="7"/>
        <v>-74.902714387200007</v>
      </c>
      <c r="J195" s="9">
        <f t="shared" si="8"/>
        <v>566.58677240280019</v>
      </c>
      <c r="K195" s="12">
        <f t="shared" si="9"/>
        <v>0</v>
      </c>
      <c r="L195" s="30">
        <f t="shared" si="10"/>
        <v>-1.0324097000000023</v>
      </c>
      <c r="M195" s="31">
        <f t="shared" si="11"/>
        <v>0</v>
      </c>
      <c r="N195" s="30">
        <f t="shared" si="12"/>
        <v>-1.0324097000000023</v>
      </c>
      <c r="O195" s="10">
        <f t="shared" si="13"/>
        <v>0.27329266386276369</v>
      </c>
      <c r="P195" s="10">
        <f t="shared" si="14"/>
        <v>0</v>
      </c>
      <c r="Q195" s="10">
        <f t="shared" si="15"/>
        <v>0.1750852533383658</v>
      </c>
      <c r="R195" s="10">
        <f t="shared" si="16"/>
        <v>0</v>
      </c>
      <c r="S195" s="22">
        <f t="shared" si="17"/>
        <v>0.309859527429656</v>
      </c>
      <c r="T195" s="10">
        <f t="shared" si="18"/>
        <v>1</v>
      </c>
      <c r="U195" s="22">
        <f t="shared" si="19"/>
        <v>0.449218804571696</v>
      </c>
      <c r="V195" s="10">
        <f t="shared" si="20"/>
        <v>0</v>
      </c>
      <c r="W195" s="22">
        <f t="shared" si="21"/>
        <v>0.54718100302135264</v>
      </c>
      <c r="X195" s="10">
        <f t="shared" si="22"/>
        <v>0</v>
      </c>
    </row>
    <row r="196" spans="1:24" ht="15.75" customHeight="1" x14ac:dyDescent="0.2">
      <c r="A196" s="8">
        <v>44105</v>
      </c>
      <c r="B196" s="32">
        <v>101.9272079</v>
      </c>
      <c r="C196" s="10">
        <f t="shared" si="1"/>
        <v>0</v>
      </c>
      <c r="D196" s="10">
        <f t="shared" si="2"/>
        <v>0</v>
      </c>
      <c r="E196" s="10">
        <f t="shared" si="3"/>
        <v>0</v>
      </c>
      <c r="F196" s="10">
        <f t="shared" si="4"/>
        <v>0</v>
      </c>
      <c r="G196" s="10">
        <f t="shared" si="5"/>
        <v>0</v>
      </c>
      <c r="H196" s="9">
        <f t="shared" si="6"/>
        <v>641.48948679000023</v>
      </c>
      <c r="I196" s="10">
        <f t="shared" si="7"/>
        <v>-74.902714387200007</v>
      </c>
      <c r="J196" s="9">
        <f t="shared" si="8"/>
        <v>566.58677240280019</v>
      </c>
      <c r="K196" s="12">
        <f t="shared" si="9"/>
        <v>0</v>
      </c>
      <c r="L196" s="30">
        <f t="shared" si="10"/>
        <v>-1.0793457000000046</v>
      </c>
      <c r="M196" s="30">
        <f t="shared" si="11"/>
        <v>0</v>
      </c>
      <c r="N196" s="31">
        <f t="shared" si="12"/>
        <v>-1.0793457000000046</v>
      </c>
      <c r="O196" s="10">
        <f t="shared" si="13"/>
        <v>0.30136998297553752</v>
      </c>
      <c r="P196" s="10">
        <f t="shared" si="14"/>
        <v>0</v>
      </c>
      <c r="Q196" s="10">
        <f t="shared" si="15"/>
        <v>0.18374669302819374</v>
      </c>
      <c r="R196" s="10">
        <f t="shared" si="16"/>
        <v>0</v>
      </c>
      <c r="S196" s="22">
        <f t="shared" si="17"/>
        <v>0.28723461061518635</v>
      </c>
      <c r="T196" s="10">
        <f t="shared" si="18"/>
        <v>1</v>
      </c>
      <c r="U196" s="22">
        <f t="shared" si="19"/>
        <v>0.45157066648160682</v>
      </c>
      <c r="V196" s="10">
        <f t="shared" si="20"/>
        <v>0</v>
      </c>
      <c r="W196" s="22">
        <f t="shared" si="21"/>
        <v>0.52622058747648937</v>
      </c>
      <c r="X196" s="10">
        <f t="shared" si="22"/>
        <v>0</v>
      </c>
    </row>
    <row r="197" spans="1:24" ht="15.75" customHeight="1" x14ac:dyDescent="0.2">
      <c r="A197" s="8">
        <v>44106</v>
      </c>
      <c r="B197" s="32">
        <v>101.4579391</v>
      </c>
      <c r="C197" s="10">
        <f t="shared" si="1"/>
        <v>0</v>
      </c>
      <c r="D197" s="10">
        <f t="shared" si="2"/>
        <v>0</v>
      </c>
      <c r="E197" s="10">
        <f t="shared" si="3"/>
        <v>0</v>
      </c>
      <c r="F197" s="10">
        <f t="shared" si="4"/>
        <v>0</v>
      </c>
      <c r="G197" s="10">
        <f t="shared" si="5"/>
        <v>0</v>
      </c>
      <c r="H197" s="9">
        <f t="shared" si="6"/>
        <v>641.48948679000023</v>
      </c>
      <c r="I197" s="10">
        <f t="shared" si="7"/>
        <v>-74.902714387200007</v>
      </c>
      <c r="J197" s="9">
        <f t="shared" si="8"/>
        <v>566.58677240280019</v>
      </c>
      <c r="K197" s="12">
        <f t="shared" si="9"/>
        <v>0</v>
      </c>
      <c r="L197" s="30">
        <f t="shared" si="10"/>
        <v>-0.46926879999999471</v>
      </c>
      <c r="M197" s="31">
        <f t="shared" si="11"/>
        <v>0</v>
      </c>
      <c r="N197" s="30">
        <f t="shared" si="12"/>
        <v>-0.46926879999999471</v>
      </c>
      <c r="O197" s="10">
        <f t="shared" si="13"/>
        <v>0.3259270462857583</v>
      </c>
      <c r="P197" s="10">
        <f t="shared" si="14"/>
        <v>0</v>
      </c>
      <c r="Q197" s="10">
        <f t="shared" si="15"/>
        <v>0.15734369683275723</v>
      </c>
      <c r="R197" s="10">
        <f t="shared" si="16"/>
        <v>0</v>
      </c>
      <c r="S197" s="22">
        <f t="shared" si="17"/>
        <v>0.21022801720345974</v>
      </c>
      <c r="T197" s="10">
        <f t="shared" si="18"/>
        <v>1</v>
      </c>
      <c r="U197" s="22">
        <f t="shared" si="19"/>
        <v>0.42027045831043341</v>
      </c>
      <c r="V197" s="10">
        <f t="shared" si="20"/>
        <v>0</v>
      </c>
      <c r="W197" s="22">
        <f t="shared" si="21"/>
        <v>0.52306774215943741</v>
      </c>
      <c r="X197" s="10">
        <f t="shared" si="22"/>
        <v>0</v>
      </c>
    </row>
    <row r="198" spans="1:24" ht="15.75" customHeight="1" x14ac:dyDescent="0.2">
      <c r="A198" s="8">
        <v>44109</v>
      </c>
      <c r="B198" s="32">
        <v>102.1618423</v>
      </c>
      <c r="C198" s="10">
        <f t="shared" si="1"/>
        <v>0</v>
      </c>
      <c r="D198" s="10">
        <f t="shared" si="2"/>
        <v>0</v>
      </c>
      <c r="E198" s="10">
        <f t="shared" si="3"/>
        <v>0</v>
      </c>
      <c r="F198" s="10">
        <f t="shared" si="4"/>
        <v>0</v>
      </c>
      <c r="G198" s="10">
        <f t="shared" si="5"/>
        <v>0</v>
      </c>
      <c r="H198" s="9">
        <f t="shared" si="6"/>
        <v>641.48948679000023</v>
      </c>
      <c r="I198" s="10">
        <f t="shared" si="7"/>
        <v>-74.902714387200007</v>
      </c>
      <c r="J198" s="9">
        <f t="shared" si="8"/>
        <v>566.58677240280019</v>
      </c>
      <c r="K198" s="12">
        <f t="shared" si="9"/>
        <v>0</v>
      </c>
      <c r="L198" s="30">
        <f t="shared" si="10"/>
        <v>0.70390319999999917</v>
      </c>
      <c r="M198" s="30">
        <f t="shared" si="11"/>
        <v>0.70390319999999917</v>
      </c>
      <c r="N198" s="31">
        <f t="shared" si="12"/>
        <v>0</v>
      </c>
      <c r="O198" s="10">
        <f t="shared" si="13"/>
        <v>0.1415070010969105</v>
      </c>
      <c r="P198" s="10">
        <f t="shared" si="14"/>
        <v>0</v>
      </c>
      <c r="Q198" s="10">
        <f t="shared" si="15"/>
        <v>0.27906990527809311</v>
      </c>
      <c r="R198" s="10">
        <f t="shared" si="16"/>
        <v>0</v>
      </c>
      <c r="S198" s="22">
        <f t="shared" si="17"/>
        <v>0.2169014986421362</v>
      </c>
      <c r="T198" s="10">
        <f t="shared" si="18"/>
        <v>1</v>
      </c>
      <c r="U198" s="22">
        <f t="shared" si="19"/>
        <v>0.40581706315401744</v>
      </c>
      <c r="V198" s="10">
        <f t="shared" si="20"/>
        <v>0</v>
      </c>
      <c r="W198" s="22">
        <f t="shared" si="21"/>
        <v>0.51195580361173842</v>
      </c>
      <c r="X198" s="10">
        <f t="shared" si="22"/>
        <v>0</v>
      </c>
    </row>
    <row r="199" spans="1:24" ht="15.75" customHeight="1" x14ac:dyDescent="0.2">
      <c r="A199" s="8">
        <v>44110</v>
      </c>
      <c r="B199" s="32">
        <v>100.89480589999999</v>
      </c>
      <c r="C199" s="10">
        <f t="shared" si="1"/>
        <v>0</v>
      </c>
      <c r="D199" s="10">
        <f t="shared" si="2"/>
        <v>0</v>
      </c>
      <c r="E199" s="10">
        <f t="shared" si="3"/>
        <v>0</v>
      </c>
      <c r="F199" s="10">
        <f t="shared" si="4"/>
        <v>0</v>
      </c>
      <c r="G199" s="10">
        <f t="shared" si="5"/>
        <v>0</v>
      </c>
      <c r="H199" s="9">
        <f t="shared" si="6"/>
        <v>641.48948679000023</v>
      </c>
      <c r="I199" s="10">
        <f t="shared" si="7"/>
        <v>-74.902714387200007</v>
      </c>
      <c r="J199" s="9">
        <f t="shared" si="8"/>
        <v>566.58677240280019</v>
      </c>
      <c r="K199" s="12">
        <f t="shared" si="9"/>
        <v>0</v>
      </c>
      <c r="L199" s="30">
        <f t="shared" si="10"/>
        <v>-1.2670364000000092</v>
      </c>
      <c r="M199" s="30">
        <f t="shared" si="11"/>
        <v>0</v>
      </c>
      <c r="N199" s="31">
        <f t="shared" si="12"/>
        <v>-1.2670364000000092</v>
      </c>
      <c r="O199" s="10">
        <f t="shared" si="13"/>
        <v>0.15463725787977436</v>
      </c>
      <c r="P199" s="10">
        <f t="shared" si="14"/>
        <v>0</v>
      </c>
      <c r="Q199" s="10">
        <f t="shared" si="15"/>
        <v>0.24481320866607278</v>
      </c>
      <c r="R199" s="10">
        <f t="shared" si="16"/>
        <v>0</v>
      </c>
      <c r="S199" s="22">
        <f t="shared" si="17"/>
        <v>0.18010790162395723</v>
      </c>
      <c r="T199" s="10">
        <f t="shared" si="18"/>
        <v>1</v>
      </c>
      <c r="U199" s="22">
        <f t="shared" si="19"/>
        <v>0.37534261002017522</v>
      </c>
      <c r="V199" s="10">
        <f t="shared" si="20"/>
        <v>0</v>
      </c>
      <c r="W199" s="22">
        <f t="shared" si="21"/>
        <v>0.51258446594371676</v>
      </c>
      <c r="X199" s="10">
        <f t="shared" si="22"/>
        <v>0</v>
      </c>
    </row>
    <row r="200" spans="1:24" ht="15.75" customHeight="1" x14ac:dyDescent="0.2">
      <c r="A200" s="8">
        <v>44111</v>
      </c>
      <c r="B200" s="32">
        <v>99.627754210000006</v>
      </c>
      <c r="C200" s="10">
        <f t="shared" si="1"/>
        <v>0</v>
      </c>
      <c r="D200" s="10">
        <f t="shared" si="2"/>
        <v>0</v>
      </c>
      <c r="E200" s="10">
        <f t="shared" si="3"/>
        <v>0</v>
      </c>
      <c r="F200" s="10">
        <f t="shared" si="4"/>
        <v>0</v>
      </c>
      <c r="G200" s="10">
        <f t="shared" si="5"/>
        <v>0</v>
      </c>
      <c r="H200" s="9">
        <f t="shared" si="6"/>
        <v>641.48948679000023</v>
      </c>
      <c r="I200" s="10">
        <f t="shared" si="7"/>
        <v>-74.902714387200007</v>
      </c>
      <c r="J200" s="9">
        <f t="shared" si="8"/>
        <v>566.58677240280019</v>
      </c>
      <c r="K200" s="12">
        <f t="shared" si="9"/>
        <v>0</v>
      </c>
      <c r="L200" s="30">
        <f t="shared" si="10"/>
        <v>-1.2670516899999882</v>
      </c>
      <c r="M200" s="31">
        <f t="shared" si="11"/>
        <v>0</v>
      </c>
      <c r="N200" s="30">
        <f t="shared" si="12"/>
        <v>-1.2670516899999882</v>
      </c>
      <c r="O200" s="10">
        <f t="shared" si="13"/>
        <v>0.1470568563366067</v>
      </c>
      <c r="P200" s="10">
        <f t="shared" si="14"/>
        <v>0</v>
      </c>
      <c r="Q200" s="10">
        <f t="shared" si="15"/>
        <v>0.22433456098469598</v>
      </c>
      <c r="R200" s="10">
        <f t="shared" si="16"/>
        <v>0</v>
      </c>
      <c r="S200" s="22">
        <f t="shared" si="17"/>
        <v>0.18508331787824348</v>
      </c>
      <c r="T200" s="10">
        <f t="shared" si="18"/>
        <v>1</v>
      </c>
      <c r="U200" s="22">
        <f t="shared" si="19"/>
        <v>0.33379333439440817</v>
      </c>
      <c r="V200" s="10">
        <f t="shared" si="20"/>
        <v>0</v>
      </c>
      <c r="W200" s="22">
        <f t="shared" si="21"/>
        <v>0.49445815801435178</v>
      </c>
      <c r="X200" s="10">
        <f t="shared" si="22"/>
        <v>0</v>
      </c>
    </row>
    <row r="201" spans="1:24" ht="15.75" customHeight="1" x14ac:dyDescent="0.2">
      <c r="A201" s="8">
        <v>44112</v>
      </c>
      <c r="B201" s="32">
        <v>104.9305954</v>
      </c>
      <c r="C201" s="10">
        <f t="shared" si="1"/>
        <v>0</v>
      </c>
      <c r="D201" s="10">
        <f t="shared" si="2"/>
        <v>0</v>
      </c>
      <c r="E201" s="10">
        <f t="shared" si="3"/>
        <v>0</v>
      </c>
      <c r="F201" s="10">
        <f t="shared" si="4"/>
        <v>0</v>
      </c>
      <c r="G201" s="10">
        <f t="shared" si="5"/>
        <v>0</v>
      </c>
      <c r="H201" s="9">
        <f t="shared" si="6"/>
        <v>641.48948679000023</v>
      </c>
      <c r="I201" s="10">
        <f t="shared" si="7"/>
        <v>-74.902714387200007</v>
      </c>
      <c r="J201" s="9">
        <f t="shared" si="8"/>
        <v>566.58677240280019</v>
      </c>
      <c r="K201" s="12">
        <f t="shared" si="9"/>
        <v>0</v>
      </c>
      <c r="L201" s="30">
        <f t="shared" si="10"/>
        <v>5.3028411899999952</v>
      </c>
      <c r="M201" s="31">
        <f t="shared" si="11"/>
        <v>5.3028411899999952</v>
      </c>
      <c r="N201" s="30">
        <f t="shared" si="12"/>
        <v>0</v>
      </c>
      <c r="O201" s="10">
        <f t="shared" si="13"/>
        <v>0.66666779909936857</v>
      </c>
      <c r="P201" s="10">
        <f t="shared" si="14"/>
        <v>0</v>
      </c>
      <c r="Q201" s="10">
        <f t="shared" si="15"/>
        <v>0.50887561423692829</v>
      </c>
      <c r="R201" s="10">
        <f t="shared" si="16"/>
        <v>0</v>
      </c>
      <c r="S201" s="22">
        <f t="shared" si="17"/>
        <v>0.36965822640515134</v>
      </c>
      <c r="T201" s="10">
        <f t="shared" si="18"/>
        <v>1</v>
      </c>
      <c r="U201" s="22">
        <f t="shared" si="19"/>
        <v>0.43611805735149667</v>
      </c>
      <c r="V201" s="10">
        <f t="shared" si="20"/>
        <v>0</v>
      </c>
      <c r="W201" s="22">
        <f t="shared" si="21"/>
        <v>0.53567253772950729</v>
      </c>
      <c r="X201" s="10">
        <f t="shared" si="22"/>
        <v>0</v>
      </c>
    </row>
    <row r="202" spans="1:24" ht="15.75" customHeight="1" x14ac:dyDescent="0.2">
      <c r="A202" s="8">
        <v>44113</v>
      </c>
      <c r="B202" s="32">
        <v>105.9630051</v>
      </c>
      <c r="C202" s="10">
        <f t="shared" si="1"/>
        <v>0</v>
      </c>
      <c r="D202" s="10">
        <f t="shared" si="2"/>
        <v>0</v>
      </c>
      <c r="E202" s="10">
        <f t="shared" si="3"/>
        <v>0</v>
      </c>
      <c r="F202" s="10">
        <f t="shared" si="4"/>
        <v>0</v>
      </c>
      <c r="G202" s="10">
        <f t="shared" si="5"/>
        <v>0</v>
      </c>
      <c r="H202" s="9">
        <f t="shared" si="6"/>
        <v>641.48948679000023</v>
      </c>
      <c r="I202" s="10">
        <f t="shared" si="7"/>
        <v>-74.902714387200007</v>
      </c>
      <c r="J202" s="9">
        <f t="shared" si="8"/>
        <v>566.58677240280019</v>
      </c>
      <c r="K202" s="12">
        <f t="shared" si="9"/>
        <v>0</v>
      </c>
      <c r="L202" s="30">
        <f t="shared" si="10"/>
        <v>1.0324097000000023</v>
      </c>
      <c r="M202" s="30">
        <f t="shared" si="11"/>
        <v>1.0324097000000023</v>
      </c>
      <c r="N202" s="31">
        <f t="shared" si="12"/>
        <v>0</v>
      </c>
      <c r="O202" s="10">
        <f t="shared" si="13"/>
        <v>0.73529468466867942</v>
      </c>
      <c r="P202" s="10">
        <f t="shared" si="14"/>
        <v>0</v>
      </c>
      <c r="Q202" s="10">
        <f t="shared" si="15"/>
        <v>0.57227167202208817</v>
      </c>
      <c r="R202" s="10">
        <f t="shared" si="16"/>
        <v>0</v>
      </c>
      <c r="S202" s="22">
        <f t="shared" si="17"/>
        <v>0.48267344719274707</v>
      </c>
      <c r="T202" s="10">
        <f t="shared" si="18"/>
        <v>0</v>
      </c>
      <c r="U202" s="22">
        <f t="shared" si="19"/>
        <v>0.44363646346868801</v>
      </c>
      <c r="V202" s="10">
        <f t="shared" si="20"/>
        <v>0</v>
      </c>
      <c r="W202" s="22">
        <f t="shared" si="21"/>
        <v>0.53512882229107195</v>
      </c>
      <c r="X202" s="10">
        <f t="shared" si="22"/>
        <v>0</v>
      </c>
    </row>
    <row r="203" spans="1:24" ht="15.75" customHeight="1" x14ac:dyDescent="0.2">
      <c r="A203" s="8">
        <v>44116</v>
      </c>
      <c r="B203" s="32">
        <v>106.33843229999999</v>
      </c>
      <c r="C203" s="10">
        <f t="shared" si="1"/>
        <v>0</v>
      </c>
      <c r="D203" s="10">
        <f t="shared" si="2"/>
        <v>0</v>
      </c>
      <c r="E203" s="10">
        <f t="shared" si="3"/>
        <v>0</v>
      </c>
      <c r="F203" s="10">
        <f t="shared" si="4"/>
        <v>0</v>
      </c>
      <c r="G203" s="10">
        <f t="shared" si="5"/>
        <v>0</v>
      </c>
      <c r="H203" s="9">
        <f t="shared" si="6"/>
        <v>641.48948679000023</v>
      </c>
      <c r="I203" s="10">
        <f t="shared" si="7"/>
        <v>-74.902714387200007</v>
      </c>
      <c r="J203" s="9">
        <f t="shared" si="8"/>
        <v>566.58677240280019</v>
      </c>
      <c r="K203" s="12">
        <f t="shared" si="9"/>
        <v>0</v>
      </c>
      <c r="L203" s="30">
        <f t="shared" si="10"/>
        <v>0.37542719999999008</v>
      </c>
      <c r="M203" s="30">
        <f t="shared" si="11"/>
        <v>0.37542719999999008</v>
      </c>
      <c r="N203" s="31">
        <f t="shared" si="12"/>
        <v>0</v>
      </c>
      <c r="O203" s="10">
        <f t="shared" si="13"/>
        <v>0.72588943401486861</v>
      </c>
      <c r="P203" s="10">
        <f t="shared" si="14"/>
        <v>0</v>
      </c>
      <c r="Q203" s="10">
        <f t="shared" si="15"/>
        <v>0.52145218607203381</v>
      </c>
      <c r="R203" s="10">
        <f t="shared" si="16"/>
        <v>0</v>
      </c>
      <c r="S203" s="22">
        <f t="shared" si="17"/>
        <v>0.49148427181054022</v>
      </c>
      <c r="T203" s="10">
        <f t="shared" si="18"/>
        <v>0</v>
      </c>
      <c r="U203" s="22">
        <f t="shared" si="19"/>
        <v>0.46633426833361208</v>
      </c>
      <c r="V203" s="10">
        <f t="shared" si="20"/>
        <v>0</v>
      </c>
      <c r="W203" s="22">
        <f t="shared" si="21"/>
        <v>0.53403756110463851</v>
      </c>
      <c r="X203" s="10">
        <f t="shared" si="22"/>
        <v>0</v>
      </c>
    </row>
    <row r="204" spans="1:24" ht="15.75" customHeight="1" x14ac:dyDescent="0.2">
      <c r="A204" s="8">
        <v>44117</v>
      </c>
      <c r="B204" s="32">
        <v>104.9775162</v>
      </c>
      <c r="C204" s="10">
        <f t="shared" si="1"/>
        <v>0</v>
      </c>
      <c r="D204" s="10">
        <f t="shared" si="2"/>
        <v>0</v>
      </c>
      <c r="E204" s="10">
        <f t="shared" si="3"/>
        <v>0</v>
      </c>
      <c r="F204" s="10">
        <f t="shared" si="4"/>
        <v>0</v>
      </c>
      <c r="G204" s="10">
        <f t="shared" si="5"/>
        <v>0</v>
      </c>
      <c r="H204" s="9">
        <f t="shared" si="6"/>
        <v>641.48948679000023</v>
      </c>
      <c r="I204" s="10">
        <f t="shared" si="7"/>
        <v>-74.902714387200007</v>
      </c>
      <c r="J204" s="9">
        <f t="shared" si="8"/>
        <v>566.58677240280019</v>
      </c>
      <c r="K204" s="12">
        <f t="shared" si="9"/>
        <v>0</v>
      </c>
      <c r="L204" s="30">
        <f t="shared" si="10"/>
        <v>-1.3609160999999972</v>
      </c>
      <c r="M204" s="31">
        <f t="shared" si="11"/>
        <v>0</v>
      </c>
      <c r="N204" s="30">
        <f t="shared" si="12"/>
        <v>-1.3609160999999972</v>
      </c>
      <c r="O204" s="10">
        <f t="shared" si="13"/>
        <v>0.71859220022164572</v>
      </c>
      <c r="P204" s="10">
        <f t="shared" si="14"/>
        <v>0</v>
      </c>
      <c r="Q204" s="10">
        <f t="shared" si="15"/>
        <v>0.53378371869995533</v>
      </c>
      <c r="R204" s="10">
        <f t="shared" si="16"/>
        <v>0</v>
      </c>
      <c r="S204" s="22">
        <f t="shared" si="17"/>
        <v>0.46436773748646931</v>
      </c>
      <c r="T204" s="10">
        <f t="shared" si="18"/>
        <v>0</v>
      </c>
      <c r="U204" s="22">
        <f t="shared" si="19"/>
        <v>0.44063647527948346</v>
      </c>
      <c r="V204" s="10">
        <f t="shared" si="20"/>
        <v>0</v>
      </c>
      <c r="W204" s="22">
        <f t="shared" si="21"/>
        <v>0.52123330188221595</v>
      </c>
      <c r="X204" s="10">
        <f t="shared" si="22"/>
        <v>0</v>
      </c>
    </row>
    <row r="205" spans="1:24" ht="15.75" customHeight="1" x14ac:dyDescent="0.2">
      <c r="A205" s="8">
        <v>44118</v>
      </c>
      <c r="B205" s="32">
        <v>105.259079</v>
      </c>
      <c r="C205" s="10">
        <f t="shared" si="1"/>
        <v>0</v>
      </c>
      <c r="D205" s="10">
        <f t="shared" si="2"/>
        <v>0</v>
      </c>
      <c r="E205" s="10">
        <f t="shared" si="3"/>
        <v>0</v>
      </c>
      <c r="F205" s="10">
        <f t="shared" si="4"/>
        <v>0</v>
      </c>
      <c r="G205" s="10">
        <f t="shared" si="5"/>
        <v>0</v>
      </c>
      <c r="H205" s="9">
        <f t="shared" si="6"/>
        <v>641.48948679000023</v>
      </c>
      <c r="I205" s="10">
        <f t="shared" si="7"/>
        <v>-74.902714387200007</v>
      </c>
      <c r="J205" s="9">
        <f t="shared" si="8"/>
        <v>566.58677240280019</v>
      </c>
      <c r="K205" s="12">
        <f t="shared" si="9"/>
        <v>0</v>
      </c>
      <c r="L205" s="30">
        <f t="shared" si="10"/>
        <v>0.28156280000000322</v>
      </c>
      <c r="M205" s="31">
        <f t="shared" si="11"/>
        <v>0.28156280000000322</v>
      </c>
      <c r="N205" s="30">
        <f t="shared" si="12"/>
        <v>0</v>
      </c>
      <c r="O205" s="10">
        <f t="shared" si="13"/>
        <v>0.83707763404552038</v>
      </c>
      <c r="P205" s="10">
        <f t="shared" si="14"/>
        <v>0</v>
      </c>
      <c r="Q205" s="10">
        <f t="shared" si="15"/>
        <v>0.5857140816662445</v>
      </c>
      <c r="R205" s="10">
        <f t="shared" si="16"/>
        <v>0</v>
      </c>
      <c r="S205" s="22">
        <f t="shared" si="17"/>
        <v>0.51612862921798719</v>
      </c>
      <c r="T205" s="10">
        <f t="shared" si="18"/>
        <v>0</v>
      </c>
      <c r="U205" s="22">
        <f t="shared" si="19"/>
        <v>0.42587933671164352</v>
      </c>
      <c r="V205" s="10">
        <f t="shared" si="20"/>
        <v>0</v>
      </c>
      <c r="W205" s="22">
        <f t="shared" si="21"/>
        <v>0.52717699505087523</v>
      </c>
      <c r="X205" s="10">
        <f t="shared" si="22"/>
        <v>0</v>
      </c>
    </row>
    <row r="206" spans="1:24" ht="15.75" customHeight="1" x14ac:dyDescent="0.2">
      <c r="A206" s="8">
        <v>44119</v>
      </c>
      <c r="B206" s="32">
        <v>102.3026352</v>
      </c>
      <c r="C206" s="10">
        <f t="shared" si="1"/>
        <v>0</v>
      </c>
      <c r="D206" s="10">
        <f t="shared" si="2"/>
        <v>0</v>
      </c>
      <c r="E206" s="10">
        <f t="shared" si="3"/>
        <v>0</v>
      </c>
      <c r="F206" s="10">
        <f t="shared" si="4"/>
        <v>0</v>
      </c>
      <c r="G206" s="10">
        <f t="shared" si="5"/>
        <v>0</v>
      </c>
      <c r="H206" s="9">
        <f t="shared" si="6"/>
        <v>641.48948679000023</v>
      </c>
      <c r="I206" s="10">
        <f t="shared" si="7"/>
        <v>-74.902714387200007</v>
      </c>
      <c r="J206" s="9">
        <f t="shared" si="8"/>
        <v>566.58677240280019</v>
      </c>
      <c r="K206" s="12">
        <f t="shared" si="9"/>
        <v>0</v>
      </c>
      <c r="L206" s="30">
        <f t="shared" si="10"/>
        <v>-2.9564438000000024</v>
      </c>
      <c r="M206" s="31">
        <f t="shared" si="11"/>
        <v>0</v>
      </c>
      <c r="N206" s="30">
        <f t="shared" si="12"/>
        <v>-2.9564438000000024</v>
      </c>
      <c r="O206" s="10">
        <f t="shared" si="13"/>
        <v>0.28124976068627699</v>
      </c>
      <c r="P206" s="10">
        <f t="shared" si="14"/>
        <v>0</v>
      </c>
      <c r="Q206" s="10">
        <f t="shared" si="15"/>
        <v>0.51250019238374933</v>
      </c>
      <c r="R206" s="10">
        <f t="shared" si="16"/>
        <v>0</v>
      </c>
      <c r="S206" s="22">
        <f t="shared" si="17"/>
        <v>0.46741583738794579</v>
      </c>
      <c r="T206" s="10">
        <f t="shared" si="18"/>
        <v>0</v>
      </c>
      <c r="U206" s="22">
        <f t="shared" si="19"/>
        <v>0.39110070798557356</v>
      </c>
      <c r="V206" s="10">
        <f t="shared" si="20"/>
        <v>0</v>
      </c>
      <c r="W206" s="22">
        <f t="shared" si="21"/>
        <v>0.51425317502042867</v>
      </c>
      <c r="X206" s="10">
        <f t="shared" si="22"/>
        <v>0</v>
      </c>
    </row>
    <row r="207" spans="1:24" ht="15.75" customHeight="1" x14ac:dyDescent="0.2">
      <c r="A207" s="8">
        <v>44120</v>
      </c>
      <c r="B207" s="32">
        <v>102.4903412</v>
      </c>
      <c r="C207" s="10">
        <f t="shared" si="1"/>
        <v>0</v>
      </c>
      <c r="D207" s="10">
        <f t="shared" si="2"/>
        <v>0</v>
      </c>
      <c r="E207" s="10">
        <f t="shared" si="3"/>
        <v>0</v>
      </c>
      <c r="F207" s="10">
        <f t="shared" si="4"/>
        <v>0</v>
      </c>
      <c r="G207" s="10">
        <f t="shared" si="5"/>
        <v>0</v>
      </c>
      <c r="H207" s="9">
        <f t="shared" si="6"/>
        <v>641.48948679000023</v>
      </c>
      <c r="I207" s="10">
        <f t="shared" si="7"/>
        <v>-74.902714387200007</v>
      </c>
      <c r="J207" s="9">
        <f t="shared" si="8"/>
        <v>566.58677240280019</v>
      </c>
      <c r="K207" s="12">
        <f t="shared" si="9"/>
        <v>0</v>
      </c>
      <c r="L207" s="30">
        <f t="shared" si="10"/>
        <v>0.1877060000000057</v>
      </c>
      <c r="M207" s="30">
        <f t="shared" si="11"/>
        <v>0.1877060000000057</v>
      </c>
      <c r="N207" s="31">
        <f t="shared" si="12"/>
        <v>0</v>
      </c>
      <c r="O207" s="10">
        <f t="shared" si="13"/>
        <v>0.16363557783246774</v>
      </c>
      <c r="P207" s="10">
        <f t="shared" si="14"/>
        <v>0</v>
      </c>
      <c r="Q207" s="10">
        <f t="shared" si="15"/>
        <v>0.53503159876355888</v>
      </c>
      <c r="R207" s="10">
        <f t="shared" si="16"/>
        <v>0</v>
      </c>
      <c r="S207" s="22">
        <f t="shared" si="17"/>
        <v>0.41481438612148042</v>
      </c>
      <c r="T207" s="10">
        <f t="shared" si="18"/>
        <v>0</v>
      </c>
      <c r="U207" s="22">
        <f t="shared" si="19"/>
        <v>0.40625000051224347</v>
      </c>
      <c r="V207" s="10">
        <f t="shared" si="20"/>
        <v>0</v>
      </c>
      <c r="W207" s="22">
        <f t="shared" si="21"/>
        <v>0.53044496664795504</v>
      </c>
      <c r="X207" s="10">
        <f t="shared" si="22"/>
        <v>0</v>
      </c>
    </row>
    <row r="208" spans="1:24" ht="15.75" customHeight="1" x14ac:dyDescent="0.2">
      <c r="A208" s="8">
        <v>44123</v>
      </c>
      <c r="B208" s="32">
        <v>103.8981857</v>
      </c>
      <c r="C208" s="10">
        <f t="shared" si="1"/>
        <v>0</v>
      </c>
      <c r="D208" s="10">
        <f t="shared" si="2"/>
        <v>0</v>
      </c>
      <c r="E208" s="10">
        <f t="shared" si="3"/>
        <v>0</v>
      </c>
      <c r="F208" s="10">
        <f t="shared" si="4"/>
        <v>0</v>
      </c>
      <c r="G208" s="10">
        <f t="shared" si="5"/>
        <v>0</v>
      </c>
      <c r="H208" s="9">
        <f t="shared" si="6"/>
        <v>641.48948679000023</v>
      </c>
      <c r="I208" s="10">
        <f t="shared" si="7"/>
        <v>-74.902714387200007</v>
      </c>
      <c r="J208" s="9">
        <f t="shared" si="8"/>
        <v>566.58677240280019</v>
      </c>
      <c r="K208" s="12">
        <f t="shared" si="9"/>
        <v>0</v>
      </c>
      <c r="L208" s="30">
        <f t="shared" si="10"/>
        <v>1.4078444999999959</v>
      </c>
      <c r="M208" s="31">
        <f t="shared" si="11"/>
        <v>1.4078444999999959</v>
      </c>
      <c r="N208" s="30">
        <f t="shared" si="12"/>
        <v>0</v>
      </c>
      <c r="O208" s="10">
        <f t="shared" si="13"/>
        <v>0.30303033678473312</v>
      </c>
      <c r="P208" s="10">
        <f t="shared" si="14"/>
        <v>0</v>
      </c>
      <c r="Q208" s="10">
        <f t="shared" si="15"/>
        <v>0.55623150717674785</v>
      </c>
      <c r="R208" s="10">
        <f t="shared" si="16"/>
        <v>0</v>
      </c>
      <c r="S208" s="22">
        <f t="shared" si="17"/>
        <v>0.49624075128004153</v>
      </c>
      <c r="T208" s="10">
        <f t="shared" si="18"/>
        <v>0</v>
      </c>
      <c r="U208" s="22">
        <f t="shared" si="19"/>
        <v>0.40838337511225231</v>
      </c>
      <c r="V208" s="10">
        <f t="shared" si="20"/>
        <v>0</v>
      </c>
      <c r="W208" s="22">
        <f t="shared" si="21"/>
        <v>0.54386986615027311</v>
      </c>
      <c r="X208" s="10">
        <f t="shared" si="22"/>
        <v>0</v>
      </c>
    </row>
    <row r="209" spans="1:24" ht="15.75" customHeight="1" x14ac:dyDescent="0.2">
      <c r="A209" s="8">
        <v>44124</v>
      </c>
      <c r="B209" s="32">
        <v>101.3640747</v>
      </c>
      <c r="C209" s="10">
        <f t="shared" si="1"/>
        <v>0</v>
      </c>
      <c r="D209" s="10">
        <f t="shared" si="2"/>
        <v>0</v>
      </c>
      <c r="E209" s="10">
        <f t="shared" si="3"/>
        <v>0</v>
      </c>
      <c r="F209" s="10">
        <f t="shared" si="4"/>
        <v>0</v>
      </c>
      <c r="G209" s="10">
        <f t="shared" si="5"/>
        <v>0</v>
      </c>
      <c r="H209" s="9">
        <f t="shared" si="6"/>
        <v>641.48948679000023</v>
      </c>
      <c r="I209" s="10">
        <f t="shared" si="7"/>
        <v>-74.902714387200007</v>
      </c>
      <c r="J209" s="9">
        <f t="shared" si="8"/>
        <v>566.58677240280019</v>
      </c>
      <c r="K209" s="12">
        <f t="shared" si="9"/>
        <v>0</v>
      </c>
      <c r="L209" s="30">
        <f t="shared" si="10"/>
        <v>-2.5341109999999958</v>
      </c>
      <c r="M209" s="31">
        <f t="shared" si="11"/>
        <v>0</v>
      </c>
      <c r="N209" s="30">
        <f t="shared" si="12"/>
        <v>-2.5341109999999958</v>
      </c>
      <c r="O209" s="10">
        <f t="shared" si="13"/>
        <v>0.25477712547882064</v>
      </c>
      <c r="P209" s="10">
        <f t="shared" si="14"/>
        <v>0</v>
      </c>
      <c r="Q209" s="10">
        <f t="shared" si="15"/>
        <v>0.51404465403205624</v>
      </c>
      <c r="R209" s="10">
        <f t="shared" si="16"/>
        <v>0</v>
      </c>
      <c r="S209" s="22">
        <f t="shared" si="17"/>
        <v>0.45939657834453745</v>
      </c>
      <c r="T209" s="10">
        <f t="shared" si="18"/>
        <v>0</v>
      </c>
      <c r="U209" s="22">
        <f t="shared" si="19"/>
        <v>0.41084338565720258</v>
      </c>
      <c r="V209" s="10">
        <f t="shared" si="20"/>
        <v>0</v>
      </c>
      <c r="W209" s="22">
        <f t="shared" si="21"/>
        <v>0.51809303776617077</v>
      </c>
      <c r="X209" s="10">
        <f t="shared" si="22"/>
        <v>0</v>
      </c>
    </row>
    <row r="210" spans="1:24" ht="15.75" customHeight="1" x14ac:dyDescent="0.2">
      <c r="A210" s="8">
        <v>44125</v>
      </c>
      <c r="B210" s="32">
        <v>99.674667360000001</v>
      </c>
      <c r="C210" s="10">
        <f t="shared" si="1"/>
        <v>0</v>
      </c>
      <c r="D210" s="10">
        <f t="shared" si="2"/>
        <v>0</v>
      </c>
      <c r="E210" s="10">
        <f t="shared" si="3"/>
        <v>0</v>
      </c>
      <c r="F210" s="10">
        <f t="shared" si="4"/>
        <v>0</v>
      </c>
      <c r="G210" s="10">
        <f t="shared" si="5"/>
        <v>0</v>
      </c>
      <c r="H210" s="9">
        <f t="shared" si="6"/>
        <v>641.48948679000023</v>
      </c>
      <c r="I210" s="10">
        <f t="shared" si="7"/>
        <v>-74.902714387200007</v>
      </c>
      <c r="J210" s="9">
        <f t="shared" si="8"/>
        <v>566.58677240280019</v>
      </c>
      <c r="K210" s="12">
        <f t="shared" si="9"/>
        <v>0</v>
      </c>
      <c r="L210" s="30">
        <f t="shared" si="10"/>
        <v>-1.6894073400000025</v>
      </c>
      <c r="M210" s="31">
        <f t="shared" si="11"/>
        <v>0</v>
      </c>
      <c r="N210" s="30">
        <f t="shared" si="12"/>
        <v>-1.6894073400000025</v>
      </c>
      <c r="O210" s="10">
        <f t="shared" si="13"/>
        <v>0.18181849487940585</v>
      </c>
      <c r="P210" s="10">
        <f t="shared" si="14"/>
        <v>0</v>
      </c>
      <c r="Q210" s="10">
        <f t="shared" si="15"/>
        <v>0.50136943355827901</v>
      </c>
      <c r="R210" s="10">
        <f t="shared" si="16"/>
        <v>0</v>
      </c>
      <c r="S210" s="22">
        <f t="shared" si="17"/>
        <v>0.44594576363353178</v>
      </c>
      <c r="T210" s="10">
        <f t="shared" si="18"/>
        <v>0</v>
      </c>
      <c r="U210" s="22">
        <f t="shared" si="19"/>
        <v>0.36974781122197653</v>
      </c>
      <c r="V210" s="10">
        <f t="shared" si="20"/>
        <v>0</v>
      </c>
      <c r="W210" s="22">
        <f t="shared" si="21"/>
        <v>0.46646335267978428</v>
      </c>
      <c r="X210" s="10">
        <f t="shared" si="22"/>
        <v>0</v>
      </c>
    </row>
    <row r="211" spans="1:24" ht="15.75" customHeight="1" x14ac:dyDescent="0.2">
      <c r="A211" s="8">
        <v>44126</v>
      </c>
      <c r="B211" s="32">
        <v>97.938346859999996</v>
      </c>
      <c r="C211" s="10">
        <f t="shared" si="1"/>
        <v>0</v>
      </c>
      <c r="D211" s="10">
        <f t="shared" si="2"/>
        <v>0</v>
      </c>
      <c r="E211" s="10">
        <f t="shared" si="3"/>
        <v>0</v>
      </c>
      <c r="F211" s="10">
        <f t="shared" si="4"/>
        <v>0</v>
      </c>
      <c r="G211" s="10">
        <f t="shared" si="5"/>
        <v>0</v>
      </c>
      <c r="H211" s="9">
        <f t="shared" si="6"/>
        <v>641.48948679000023</v>
      </c>
      <c r="I211" s="10">
        <f t="shared" si="7"/>
        <v>-74.902714387200007</v>
      </c>
      <c r="J211" s="9">
        <f t="shared" si="8"/>
        <v>566.58677240280019</v>
      </c>
      <c r="K211" s="12">
        <f t="shared" si="9"/>
        <v>0</v>
      </c>
      <c r="L211" s="30">
        <f t="shared" si="10"/>
        <v>-1.736320500000005</v>
      </c>
      <c r="M211" s="31">
        <f t="shared" si="11"/>
        <v>0</v>
      </c>
      <c r="N211" s="30">
        <f t="shared" si="12"/>
        <v>-1.736320500000005</v>
      </c>
      <c r="O211" s="10">
        <f t="shared" si="13"/>
        <v>0.21118044725409221</v>
      </c>
      <c r="P211" s="10">
        <f t="shared" si="14"/>
        <v>0</v>
      </c>
      <c r="Q211" s="10">
        <f t="shared" si="15"/>
        <v>0.24221457930692783</v>
      </c>
      <c r="R211" s="10">
        <f t="shared" si="16"/>
        <v>0</v>
      </c>
      <c r="S211" s="22">
        <f t="shared" si="17"/>
        <v>0.42038195723190336</v>
      </c>
      <c r="T211" s="10">
        <f t="shared" si="18"/>
        <v>0</v>
      </c>
      <c r="U211" s="22">
        <f t="shared" si="19"/>
        <v>0.35855645060036867</v>
      </c>
      <c r="V211" s="10">
        <f t="shared" si="20"/>
        <v>0</v>
      </c>
      <c r="W211" s="22">
        <f t="shared" si="21"/>
        <v>0.48234551099318917</v>
      </c>
      <c r="X211" s="10">
        <f t="shared" si="22"/>
        <v>0</v>
      </c>
    </row>
    <row r="212" spans="1:24" ht="15.75" customHeight="1" x14ac:dyDescent="0.2">
      <c r="A212" s="8">
        <v>44127</v>
      </c>
      <c r="B212" s="32">
        <v>99.299262999999996</v>
      </c>
      <c r="C212" s="10">
        <f t="shared" si="1"/>
        <v>0</v>
      </c>
      <c r="D212" s="10">
        <f t="shared" si="2"/>
        <v>0</v>
      </c>
      <c r="E212" s="10">
        <f t="shared" si="3"/>
        <v>0</v>
      </c>
      <c r="F212" s="10">
        <f t="shared" si="4"/>
        <v>0</v>
      </c>
      <c r="G212" s="10">
        <f t="shared" si="5"/>
        <v>0</v>
      </c>
      <c r="H212" s="9">
        <f t="shared" si="6"/>
        <v>641.48948679000023</v>
      </c>
      <c r="I212" s="10">
        <f t="shared" si="7"/>
        <v>-74.902714387200007</v>
      </c>
      <c r="J212" s="9">
        <f t="shared" si="8"/>
        <v>566.58677240280019</v>
      </c>
      <c r="K212" s="12">
        <f t="shared" si="9"/>
        <v>0</v>
      </c>
      <c r="L212" s="30">
        <f t="shared" si="10"/>
        <v>1.3609161400000005</v>
      </c>
      <c r="M212" s="31">
        <f t="shared" si="11"/>
        <v>1.3609161400000005</v>
      </c>
      <c r="N212" s="30">
        <f t="shared" si="12"/>
        <v>0</v>
      </c>
      <c r="O212" s="10">
        <f t="shared" si="13"/>
        <v>0.31720560054841657</v>
      </c>
      <c r="P212" s="10">
        <f t="shared" si="14"/>
        <v>0</v>
      </c>
      <c r="Q212" s="10">
        <f t="shared" si="15"/>
        <v>0.26013579209536158</v>
      </c>
      <c r="R212" s="10">
        <f t="shared" si="16"/>
        <v>0</v>
      </c>
      <c r="S212" s="22">
        <f t="shared" si="17"/>
        <v>0.43711379592802307</v>
      </c>
      <c r="T212" s="10">
        <f t="shared" si="18"/>
        <v>0</v>
      </c>
      <c r="U212" s="22">
        <f t="shared" si="19"/>
        <v>0.37810405683062354</v>
      </c>
      <c r="V212" s="10">
        <f t="shared" si="20"/>
        <v>0</v>
      </c>
      <c r="W212" s="22">
        <f t="shared" si="21"/>
        <v>0.47640313808859969</v>
      </c>
      <c r="X212" s="10">
        <f t="shared" si="22"/>
        <v>0</v>
      </c>
    </row>
    <row r="213" spans="1:24" ht="15.75" customHeight="1" x14ac:dyDescent="0.2">
      <c r="A213" s="8">
        <v>44130</v>
      </c>
      <c r="B213" s="32">
        <v>93.048477169999998</v>
      </c>
      <c r="C213" s="10">
        <f t="shared" si="1"/>
        <v>0</v>
      </c>
      <c r="D213" s="10">
        <f t="shared" si="2"/>
        <v>0</v>
      </c>
      <c r="E213" s="10">
        <f t="shared" si="3"/>
        <v>0</v>
      </c>
      <c r="F213" s="10">
        <f t="shared" si="4"/>
        <v>0</v>
      </c>
      <c r="G213" s="10">
        <f t="shared" si="5"/>
        <v>0</v>
      </c>
      <c r="H213" s="9">
        <f t="shared" si="6"/>
        <v>641.48948679000023</v>
      </c>
      <c r="I213" s="10">
        <f t="shared" si="7"/>
        <v>-74.902714387200007</v>
      </c>
      <c r="J213" s="9">
        <f t="shared" si="8"/>
        <v>566.58677240280019</v>
      </c>
      <c r="K213" s="12">
        <f t="shared" si="9"/>
        <v>0</v>
      </c>
      <c r="L213" s="30">
        <f t="shared" si="10"/>
        <v>-6.2507858299999981</v>
      </c>
      <c r="M213" s="31">
        <f t="shared" si="11"/>
        <v>0</v>
      </c>
      <c r="N213" s="30">
        <f t="shared" si="12"/>
        <v>-6.2507858299999981</v>
      </c>
      <c r="O213" s="10">
        <f t="shared" si="13"/>
        <v>0.10027720205484909</v>
      </c>
      <c r="P213" s="10">
        <f t="shared" si="14"/>
        <v>0</v>
      </c>
      <c r="Q213" s="10">
        <f t="shared" si="15"/>
        <v>0.16381802817512039</v>
      </c>
      <c r="R213" s="10">
        <f t="shared" si="16"/>
        <v>0</v>
      </c>
      <c r="S213" s="22">
        <f t="shared" si="17"/>
        <v>0.3585928274606518</v>
      </c>
      <c r="T213" s="10">
        <f t="shared" si="18"/>
        <v>1</v>
      </c>
      <c r="U213" s="22">
        <f t="shared" si="19"/>
        <v>0.30552189427629683</v>
      </c>
      <c r="V213" s="10">
        <f t="shared" si="20"/>
        <v>0</v>
      </c>
      <c r="W213" s="22">
        <f t="shared" si="21"/>
        <v>0.43777999254038191</v>
      </c>
      <c r="X213" s="10">
        <f t="shared" si="22"/>
        <v>0</v>
      </c>
    </row>
    <row r="214" spans="1:24" ht="15.75" customHeight="1" x14ac:dyDescent="0.2">
      <c r="A214" s="8">
        <v>44131</v>
      </c>
      <c r="B214" s="32">
        <v>95.028823849999995</v>
      </c>
      <c r="C214" s="10">
        <f t="shared" si="1"/>
        <v>0</v>
      </c>
      <c r="D214" s="10">
        <f t="shared" si="2"/>
        <v>0</v>
      </c>
      <c r="E214" s="10">
        <f t="shared" si="3"/>
        <v>0</v>
      </c>
      <c r="F214" s="10">
        <f t="shared" si="4"/>
        <v>0</v>
      </c>
      <c r="G214" s="10">
        <f t="shared" si="5"/>
        <v>0</v>
      </c>
      <c r="H214" s="9">
        <f t="shared" si="6"/>
        <v>641.48948679000023</v>
      </c>
      <c r="I214" s="10">
        <f t="shared" si="7"/>
        <v>-74.902714387200007</v>
      </c>
      <c r="J214" s="9">
        <f t="shared" si="8"/>
        <v>566.58677240280019</v>
      </c>
      <c r="K214" s="12">
        <f t="shared" si="9"/>
        <v>0</v>
      </c>
      <c r="L214" s="30">
        <f t="shared" si="10"/>
        <v>1.9803466799999967</v>
      </c>
      <c r="M214" s="31">
        <f t="shared" si="11"/>
        <v>1.9803466799999967</v>
      </c>
      <c r="N214" s="30">
        <f t="shared" si="12"/>
        <v>0</v>
      </c>
      <c r="O214" s="10">
        <f t="shared" si="13"/>
        <v>0.25666924167631</v>
      </c>
      <c r="P214" s="10">
        <f t="shared" si="14"/>
        <v>0</v>
      </c>
      <c r="Q214" s="10">
        <f t="shared" si="15"/>
        <v>0.25598539668641096</v>
      </c>
      <c r="R214" s="10">
        <f t="shared" si="16"/>
        <v>0</v>
      </c>
      <c r="S214" s="22">
        <f t="shared" si="17"/>
        <v>0.41919520517306591</v>
      </c>
      <c r="T214" s="10">
        <f t="shared" si="18"/>
        <v>0</v>
      </c>
      <c r="U214" s="22">
        <f t="shared" si="19"/>
        <v>0.32617693801081044</v>
      </c>
      <c r="V214" s="10">
        <f t="shared" si="20"/>
        <v>0</v>
      </c>
      <c r="W214" s="22">
        <f t="shared" si="21"/>
        <v>0.45142009229742081</v>
      </c>
      <c r="X214" s="10">
        <f t="shared" si="22"/>
        <v>0</v>
      </c>
    </row>
    <row r="215" spans="1:24" ht="15.75" customHeight="1" x14ac:dyDescent="0.2">
      <c r="A215" s="8">
        <v>44132</v>
      </c>
      <c r="B215" s="32">
        <v>90.720848079999996</v>
      </c>
      <c r="C215" s="10">
        <f t="shared" si="1"/>
        <v>90.720848079999996</v>
      </c>
      <c r="D215" s="10">
        <f t="shared" si="2"/>
        <v>90.720848079999996</v>
      </c>
      <c r="E215" s="10">
        <f t="shared" si="3"/>
        <v>1</v>
      </c>
      <c r="F215" s="10">
        <f t="shared" si="4"/>
        <v>90.720848079999996</v>
      </c>
      <c r="G215" s="10">
        <f t="shared" si="5"/>
        <v>0</v>
      </c>
      <c r="H215" s="9">
        <f t="shared" si="6"/>
        <v>641.48948679000023</v>
      </c>
      <c r="I215" s="10">
        <f t="shared" si="7"/>
        <v>-76.902714387200007</v>
      </c>
      <c r="J215" s="9">
        <f t="shared" si="8"/>
        <v>564.58677240280019</v>
      </c>
      <c r="K215" s="12">
        <f t="shared" si="9"/>
        <v>1</v>
      </c>
      <c r="L215" s="30">
        <f t="shared" si="10"/>
        <v>-4.3079757699999988</v>
      </c>
      <c r="M215" s="30">
        <f t="shared" si="11"/>
        <v>0</v>
      </c>
      <c r="N215" s="31">
        <f t="shared" si="12"/>
        <v>-4.3079757699999988</v>
      </c>
      <c r="O215" s="10">
        <f t="shared" si="13"/>
        <v>0.21368566868375255</v>
      </c>
      <c r="P215" s="10">
        <f t="shared" si="14"/>
        <v>0</v>
      </c>
      <c r="Q215" s="10">
        <f t="shared" si="15"/>
        <v>0.20223013786911506</v>
      </c>
      <c r="R215" s="10">
        <f t="shared" si="16"/>
        <v>0</v>
      </c>
      <c r="S215" s="22">
        <f t="shared" si="17"/>
        <v>0.24128509179289501</v>
      </c>
      <c r="T215" s="10">
        <f t="shared" si="18"/>
        <v>1</v>
      </c>
      <c r="U215" s="22">
        <f t="shared" si="19"/>
        <v>0.29274525326026329</v>
      </c>
      <c r="V215" s="10">
        <f t="shared" si="20"/>
        <v>1</v>
      </c>
      <c r="W215" s="22">
        <f t="shared" si="21"/>
        <v>0.41308502634474398</v>
      </c>
      <c r="X215" s="10">
        <f t="shared" si="22"/>
        <v>0</v>
      </c>
    </row>
    <row r="216" spans="1:24" ht="15.75" customHeight="1" x14ac:dyDescent="0.2">
      <c r="A216" s="8">
        <v>44133</v>
      </c>
      <c r="B216" s="32">
        <v>92.541641240000004</v>
      </c>
      <c r="C216" s="10">
        <f t="shared" si="1"/>
        <v>90.720848079999996</v>
      </c>
      <c r="D216" s="10">
        <f t="shared" si="2"/>
        <v>92.541641240000004</v>
      </c>
      <c r="E216" s="10">
        <f t="shared" si="3"/>
        <v>1</v>
      </c>
      <c r="F216" s="10">
        <f t="shared" si="4"/>
        <v>0</v>
      </c>
      <c r="G216" s="10">
        <f t="shared" si="5"/>
        <v>0</v>
      </c>
      <c r="H216" s="9">
        <f t="shared" si="6"/>
        <v>641.48948679000023</v>
      </c>
      <c r="I216" s="10">
        <f t="shared" si="7"/>
        <v>-76.902714387200007</v>
      </c>
      <c r="J216" s="9">
        <f t="shared" si="8"/>
        <v>564.58677240280019</v>
      </c>
      <c r="K216" s="12">
        <f t="shared" si="9"/>
        <v>0</v>
      </c>
      <c r="L216" s="30">
        <f t="shared" si="10"/>
        <v>1.820793160000008</v>
      </c>
      <c r="M216" s="30">
        <f t="shared" si="11"/>
        <v>1.820793160000008</v>
      </c>
      <c r="N216" s="31">
        <f t="shared" si="12"/>
        <v>0</v>
      </c>
      <c r="O216" s="10">
        <f t="shared" si="13"/>
        <v>0.32835798480144979</v>
      </c>
      <c r="P216" s="10">
        <f t="shared" si="14"/>
        <v>0</v>
      </c>
      <c r="Q216" s="10">
        <f t="shared" si="15"/>
        <v>0.29032249555203754</v>
      </c>
      <c r="R216" s="10">
        <f t="shared" si="16"/>
        <v>0</v>
      </c>
      <c r="S216" s="22">
        <f t="shared" si="17"/>
        <v>0.26245841904081807</v>
      </c>
      <c r="T216" s="10">
        <f t="shared" si="18"/>
        <v>1</v>
      </c>
      <c r="U216" s="22">
        <f t="shared" si="19"/>
        <v>0.32757054559481791</v>
      </c>
      <c r="V216" s="10">
        <f t="shared" si="20"/>
        <v>0</v>
      </c>
      <c r="W216" s="22">
        <f t="shared" si="21"/>
        <v>0.42699725167718433</v>
      </c>
      <c r="X216" s="10">
        <f t="shared" si="22"/>
        <v>0</v>
      </c>
    </row>
    <row r="217" spans="1:24" ht="15.75" customHeight="1" x14ac:dyDescent="0.2">
      <c r="A217" s="8">
        <v>44134</v>
      </c>
      <c r="B217" s="32">
        <v>93.048477169999998</v>
      </c>
      <c r="C217" s="10">
        <f t="shared" si="1"/>
        <v>90.720848079999996</v>
      </c>
      <c r="D217" s="10">
        <f t="shared" si="2"/>
        <v>93.048477169999998</v>
      </c>
      <c r="E217" s="10">
        <f t="shared" si="3"/>
        <v>1</v>
      </c>
      <c r="F217" s="10">
        <f t="shared" si="4"/>
        <v>0</v>
      </c>
      <c r="G217" s="10">
        <f t="shared" si="5"/>
        <v>0</v>
      </c>
      <c r="H217" s="9">
        <f t="shared" si="6"/>
        <v>641.48948679000023</v>
      </c>
      <c r="I217" s="10">
        <f t="shared" si="7"/>
        <v>-76.902714387200007</v>
      </c>
      <c r="J217" s="9">
        <f t="shared" si="8"/>
        <v>564.58677240280019</v>
      </c>
      <c r="K217" s="12">
        <f t="shared" si="9"/>
        <v>0</v>
      </c>
      <c r="L217" s="30">
        <f t="shared" si="10"/>
        <v>0.50683592999999405</v>
      </c>
      <c r="M217" s="31">
        <f t="shared" si="11"/>
        <v>0.50683592999999405</v>
      </c>
      <c r="N217" s="30">
        <f t="shared" si="12"/>
        <v>0</v>
      </c>
      <c r="O217" s="10">
        <f t="shared" si="13"/>
        <v>0.28977277682278718</v>
      </c>
      <c r="P217" s="10">
        <f t="shared" si="14"/>
        <v>0</v>
      </c>
      <c r="Q217" s="10">
        <f t="shared" si="15"/>
        <v>0.29992097400381029</v>
      </c>
      <c r="R217" s="10">
        <f t="shared" si="16"/>
        <v>0</v>
      </c>
      <c r="S217" s="22">
        <f t="shared" si="17"/>
        <v>0.26587324252460037</v>
      </c>
      <c r="T217" s="10">
        <f t="shared" si="18"/>
        <v>1</v>
      </c>
      <c r="U217" s="22">
        <f t="shared" si="19"/>
        <v>0.32988773312197262</v>
      </c>
      <c r="V217" s="10">
        <f t="shared" si="20"/>
        <v>0</v>
      </c>
      <c r="W217" s="22">
        <f t="shared" si="21"/>
        <v>0.43299543425171999</v>
      </c>
      <c r="X217" s="10">
        <f t="shared" si="22"/>
        <v>0</v>
      </c>
    </row>
    <row r="218" spans="1:24" ht="15.75" customHeight="1" x14ac:dyDescent="0.2">
      <c r="A218" s="8">
        <v>44137</v>
      </c>
      <c r="B218" s="32">
        <v>94.70032501</v>
      </c>
      <c r="C218" s="10">
        <f t="shared" si="1"/>
        <v>90.720848079999996</v>
      </c>
      <c r="D218" s="10">
        <f t="shared" si="2"/>
        <v>94.70032501</v>
      </c>
      <c r="E218" s="10">
        <f t="shared" si="3"/>
        <v>1</v>
      </c>
      <c r="F218" s="10">
        <f t="shared" si="4"/>
        <v>0</v>
      </c>
      <c r="G218" s="10">
        <f t="shared" si="5"/>
        <v>0</v>
      </c>
      <c r="H218" s="9">
        <f t="shared" si="6"/>
        <v>641.48948679000023</v>
      </c>
      <c r="I218" s="10">
        <f t="shared" si="7"/>
        <v>-76.902714387200007</v>
      </c>
      <c r="J218" s="9">
        <f t="shared" si="8"/>
        <v>564.58677240280019</v>
      </c>
      <c r="K218" s="12">
        <f t="shared" si="9"/>
        <v>0</v>
      </c>
      <c r="L218" s="30">
        <f t="shared" si="10"/>
        <v>1.6518478400000021</v>
      </c>
      <c r="M218" s="30">
        <f t="shared" si="11"/>
        <v>1.6518478400000021</v>
      </c>
      <c r="N218" s="31">
        <f t="shared" si="12"/>
        <v>0</v>
      </c>
      <c r="O218" s="10">
        <f t="shared" si="13"/>
        <v>0.5804382603743472</v>
      </c>
      <c r="P218" s="10">
        <f t="shared" si="14"/>
        <v>0</v>
      </c>
      <c r="Q218" s="10">
        <f t="shared" si="15"/>
        <v>0.30708650875626442</v>
      </c>
      <c r="R218" s="10">
        <f t="shared" si="16"/>
        <v>0</v>
      </c>
      <c r="S218" s="22">
        <f t="shared" si="17"/>
        <v>0.32078561705753605</v>
      </c>
      <c r="T218" s="10">
        <f t="shared" si="18"/>
        <v>1</v>
      </c>
      <c r="U218" s="22">
        <f t="shared" si="19"/>
        <v>0.37927761893693723</v>
      </c>
      <c r="V218" s="10">
        <f t="shared" si="20"/>
        <v>0</v>
      </c>
      <c r="W218" s="22">
        <f t="shared" si="21"/>
        <v>0.44741147033786388</v>
      </c>
      <c r="X218" s="10">
        <f t="shared" si="22"/>
        <v>0</v>
      </c>
    </row>
    <row r="219" spans="1:24" ht="15.75" customHeight="1" x14ac:dyDescent="0.2">
      <c r="A219" s="8">
        <v>44138</v>
      </c>
      <c r="B219" s="32">
        <v>97.375213619999997</v>
      </c>
      <c r="C219" s="10">
        <f t="shared" si="1"/>
        <v>90.720848079999996</v>
      </c>
      <c r="D219" s="10">
        <f t="shared" si="2"/>
        <v>97.375213619999997</v>
      </c>
      <c r="E219" s="10">
        <f t="shared" si="3"/>
        <v>1</v>
      </c>
      <c r="F219" s="10">
        <f t="shared" si="4"/>
        <v>0</v>
      </c>
      <c r="G219" s="10">
        <f t="shared" si="5"/>
        <v>0</v>
      </c>
      <c r="H219" s="9">
        <f t="shared" si="6"/>
        <v>641.48948679000023</v>
      </c>
      <c r="I219" s="10">
        <f t="shared" si="7"/>
        <v>-76.902714387200007</v>
      </c>
      <c r="J219" s="9">
        <f t="shared" si="8"/>
        <v>564.58677240280019</v>
      </c>
      <c r="K219" s="12">
        <f t="shared" si="9"/>
        <v>0</v>
      </c>
      <c r="L219" s="30">
        <f t="shared" si="10"/>
        <v>2.6748886099999964</v>
      </c>
      <c r="M219" s="30">
        <f t="shared" si="11"/>
        <v>2.6748886099999964</v>
      </c>
      <c r="N219" s="31">
        <f t="shared" si="12"/>
        <v>0</v>
      </c>
      <c r="O219" s="10">
        <f t="shared" si="13"/>
        <v>0.6070204668714152</v>
      </c>
      <c r="P219" s="10">
        <f t="shared" si="14"/>
        <v>0</v>
      </c>
      <c r="Q219" s="10">
        <f t="shared" si="15"/>
        <v>0.41682982724963913</v>
      </c>
      <c r="R219" s="10">
        <f t="shared" si="16"/>
        <v>0</v>
      </c>
      <c r="S219" s="22">
        <f t="shared" si="17"/>
        <v>0.37311194291912486</v>
      </c>
      <c r="T219" s="10">
        <f t="shared" si="18"/>
        <v>1</v>
      </c>
      <c r="U219" s="22">
        <f t="shared" si="19"/>
        <v>0.41064980559981257</v>
      </c>
      <c r="V219" s="10">
        <f t="shared" si="20"/>
        <v>0</v>
      </c>
      <c r="W219" s="22">
        <f t="shared" si="21"/>
        <v>0.45336927419143436</v>
      </c>
      <c r="X219" s="10">
        <f t="shared" si="22"/>
        <v>0</v>
      </c>
    </row>
    <row r="220" spans="1:24" ht="15.75" customHeight="1" x14ac:dyDescent="0.2">
      <c r="A220" s="8">
        <v>44139</v>
      </c>
      <c r="B220" s="32">
        <v>102.1618423</v>
      </c>
      <c r="C220" s="10">
        <f t="shared" si="1"/>
        <v>90.720848079999996</v>
      </c>
      <c r="D220" s="10">
        <f t="shared" si="2"/>
        <v>102.1618423</v>
      </c>
      <c r="E220" s="10">
        <f t="shared" si="3"/>
        <v>1</v>
      </c>
      <c r="F220" s="10">
        <f t="shared" si="4"/>
        <v>0</v>
      </c>
      <c r="G220" s="10">
        <f t="shared" si="5"/>
        <v>0</v>
      </c>
      <c r="H220" s="9">
        <f t="shared" si="6"/>
        <v>641.48948679000023</v>
      </c>
      <c r="I220" s="10">
        <f t="shared" si="7"/>
        <v>-76.902714387200007</v>
      </c>
      <c r="J220" s="9">
        <f t="shared" si="8"/>
        <v>564.58677240280019</v>
      </c>
      <c r="K220" s="12">
        <f t="shared" si="9"/>
        <v>0</v>
      </c>
      <c r="L220" s="30">
        <f t="shared" si="10"/>
        <v>4.7866286800000069</v>
      </c>
      <c r="M220" s="30">
        <f t="shared" si="11"/>
        <v>4.7866286800000069</v>
      </c>
      <c r="N220" s="31">
        <f t="shared" si="12"/>
        <v>0</v>
      </c>
      <c r="O220" s="10">
        <f t="shared" si="13"/>
        <v>1</v>
      </c>
      <c r="P220" s="10">
        <f t="shared" si="14"/>
        <v>-1</v>
      </c>
      <c r="Q220" s="10">
        <f t="shared" si="15"/>
        <v>0.5459272406188137</v>
      </c>
      <c r="R220" s="10">
        <f t="shared" si="16"/>
        <v>0</v>
      </c>
      <c r="S220" s="22">
        <f t="shared" si="17"/>
        <v>0.49786005663466981</v>
      </c>
      <c r="T220" s="10">
        <f t="shared" si="18"/>
        <v>0</v>
      </c>
      <c r="U220" s="22">
        <f t="shared" si="19"/>
        <v>0.46224058923878353</v>
      </c>
      <c r="V220" s="10">
        <f t="shared" si="20"/>
        <v>0</v>
      </c>
      <c r="W220" s="22">
        <f t="shared" si="21"/>
        <v>0.47132424002384116</v>
      </c>
      <c r="X220" s="10">
        <f t="shared" si="22"/>
        <v>0</v>
      </c>
    </row>
    <row r="221" spans="1:24" ht="15.75" customHeight="1" x14ac:dyDescent="0.2">
      <c r="A221" s="8">
        <v>44140</v>
      </c>
      <c r="B221" s="32">
        <v>103.61661530000001</v>
      </c>
      <c r="C221" s="10">
        <f t="shared" si="1"/>
        <v>90.720848079999996</v>
      </c>
      <c r="D221" s="10">
        <f t="shared" si="2"/>
        <v>103.61661530000001</v>
      </c>
      <c r="E221" s="10">
        <f t="shared" si="3"/>
        <v>1</v>
      </c>
      <c r="F221" s="10">
        <f t="shared" si="4"/>
        <v>0</v>
      </c>
      <c r="G221" s="10">
        <f t="shared" si="5"/>
        <v>0</v>
      </c>
      <c r="H221" s="9">
        <f t="shared" si="6"/>
        <v>641.48948679000023</v>
      </c>
      <c r="I221" s="10">
        <f t="shared" si="7"/>
        <v>-76.902714387200007</v>
      </c>
      <c r="J221" s="9">
        <f t="shared" si="8"/>
        <v>564.58677240280019</v>
      </c>
      <c r="K221" s="12">
        <f t="shared" si="9"/>
        <v>0</v>
      </c>
      <c r="L221" s="30">
        <f t="shared" si="10"/>
        <v>1.454773000000003</v>
      </c>
      <c r="M221" s="30">
        <f t="shared" si="11"/>
        <v>1.454773000000003</v>
      </c>
      <c r="N221" s="31">
        <f t="shared" si="12"/>
        <v>0</v>
      </c>
      <c r="O221" s="10">
        <f t="shared" si="13"/>
        <v>1</v>
      </c>
      <c r="P221" s="10">
        <f t="shared" si="14"/>
        <v>-1</v>
      </c>
      <c r="Q221" s="10">
        <f t="shared" si="15"/>
        <v>0.60595448188818668</v>
      </c>
      <c r="R221" s="10">
        <f t="shared" si="16"/>
        <v>0</v>
      </c>
      <c r="S221" s="22">
        <f t="shared" si="17"/>
        <v>0.51648359981909553</v>
      </c>
      <c r="T221" s="10">
        <f t="shared" si="18"/>
        <v>0</v>
      </c>
      <c r="U221" s="22">
        <f t="shared" si="19"/>
        <v>0.4908179844777858</v>
      </c>
      <c r="V221" s="10">
        <f t="shared" si="20"/>
        <v>0</v>
      </c>
      <c r="W221" s="22">
        <f t="shared" si="21"/>
        <v>0.48445597930877199</v>
      </c>
      <c r="X221" s="10">
        <f t="shared" si="22"/>
        <v>0</v>
      </c>
    </row>
    <row r="222" spans="1:24" ht="15.75" customHeight="1" x14ac:dyDescent="0.2">
      <c r="A222" s="8">
        <v>44141</v>
      </c>
      <c r="B222" s="32">
        <v>103.61661530000001</v>
      </c>
      <c r="C222" s="10">
        <f t="shared" si="1"/>
        <v>90.720848079999996</v>
      </c>
      <c r="D222" s="10">
        <f t="shared" si="2"/>
        <v>103.61661530000001</v>
      </c>
      <c r="E222" s="10">
        <f t="shared" si="3"/>
        <v>1</v>
      </c>
      <c r="F222" s="10">
        <f t="shared" si="4"/>
        <v>0</v>
      </c>
      <c r="G222" s="10">
        <f t="shared" si="5"/>
        <v>0</v>
      </c>
      <c r="H222" s="9">
        <f t="shared" si="6"/>
        <v>641.48948679000023</v>
      </c>
      <c r="I222" s="10">
        <f t="shared" si="7"/>
        <v>-76.902714387200007</v>
      </c>
      <c r="J222" s="9">
        <f t="shared" si="8"/>
        <v>564.58677240280019</v>
      </c>
      <c r="K222" s="12">
        <f t="shared" si="9"/>
        <v>0</v>
      </c>
      <c r="L222" s="30">
        <f t="shared" si="10"/>
        <v>0</v>
      </c>
      <c r="M222" s="30">
        <f t="shared" si="11"/>
        <v>0</v>
      </c>
      <c r="N222" s="31">
        <f t="shared" si="12"/>
        <v>0</v>
      </c>
      <c r="O222" s="10">
        <f t="shared" si="13"/>
        <v>1</v>
      </c>
      <c r="P222" s="10">
        <f t="shared" si="14"/>
        <v>-1</v>
      </c>
      <c r="Q222" s="10">
        <f t="shared" si="15"/>
        <v>0.58487071816018932</v>
      </c>
      <c r="R222" s="10">
        <f t="shared" si="16"/>
        <v>0</v>
      </c>
      <c r="S222" s="22">
        <f t="shared" si="17"/>
        <v>0.49570195420033336</v>
      </c>
      <c r="T222" s="10">
        <f t="shared" si="18"/>
        <v>0</v>
      </c>
      <c r="U222" s="22">
        <f t="shared" si="19"/>
        <v>0.49957525467421343</v>
      </c>
      <c r="V222" s="10">
        <f t="shared" si="20"/>
        <v>0</v>
      </c>
      <c r="W222" s="22">
        <f t="shared" si="21"/>
        <v>0.49497090896311186</v>
      </c>
      <c r="X222" s="10">
        <f t="shared" si="22"/>
        <v>0</v>
      </c>
    </row>
    <row r="223" spans="1:24" ht="15.75" customHeight="1" x14ac:dyDescent="0.2">
      <c r="A223" s="8">
        <v>44144</v>
      </c>
      <c r="B223" s="32">
        <v>109.5295181</v>
      </c>
      <c r="C223" s="10">
        <f t="shared" si="1"/>
        <v>90.720848079999996</v>
      </c>
      <c r="D223" s="10">
        <f t="shared" si="2"/>
        <v>109.5295181</v>
      </c>
      <c r="E223" s="10">
        <f t="shared" si="3"/>
        <v>1</v>
      </c>
      <c r="F223" s="10">
        <f t="shared" si="4"/>
        <v>0</v>
      </c>
      <c r="G223" s="10">
        <f t="shared" si="5"/>
        <v>0</v>
      </c>
      <c r="H223" s="9">
        <f t="shared" si="6"/>
        <v>641.48948679000023</v>
      </c>
      <c r="I223" s="10">
        <f t="shared" si="7"/>
        <v>-76.902714387200007</v>
      </c>
      <c r="J223" s="9">
        <f t="shared" si="8"/>
        <v>564.58677240280019</v>
      </c>
      <c r="K223" s="12">
        <f t="shared" si="9"/>
        <v>0</v>
      </c>
      <c r="L223" s="30">
        <f t="shared" si="10"/>
        <v>5.9129027999999977</v>
      </c>
      <c r="M223" s="31">
        <f t="shared" si="11"/>
        <v>5.9129027999999977</v>
      </c>
      <c r="N223" s="30">
        <f t="shared" si="12"/>
        <v>0</v>
      </c>
      <c r="O223" s="10">
        <f t="shared" si="13"/>
        <v>1</v>
      </c>
      <c r="P223" s="10">
        <f t="shared" si="14"/>
        <v>-1</v>
      </c>
      <c r="Q223" s="10">
        <f t="shared" si="15"/>
        <v>0.82834693140424731</v>
      </c>
      <c r="R223" s="10">
        <f t="shared" si="16"/>
        <v>0</v>
      </c>
      <c r="S223" s="22">
        <f t="shared" si="17"/>
        <v>0.61298704787262481</v>
      </c>
      <c r="T223" s="10">
        <f t="shared" si="18"/>
        <v>-1</v>
      </c>
      <c r="U223" s="22">
        <f t="shared" si="19"/>
        <v>0.53216834642005173</v>
      </c>
      <c r="V223" s="10">
        <f t="shared" si="20"/>
        <v>0</v>
      </c>
      <c r="W223" s="22">
        <f t="shared" si="21"/>
        <v>0.52371447319589026</v>
      </c>
      <c r="X223" s="10">
        <f t="shared" si="22"/>
        <v>0</v>
      </c>
    </row>
    <row r="224" spans="1:24" ht="15.75" customHeight="1" x14ac:dyDescent="0.2">
      <c r="A224" s="8">
        <v>44145</v>
      </c>
      <c r="B224" s="32">
        <v>107.7462616</v>
      </c>
      <c r="C224" s="10">
        <f t="shared" si="1"/>
        <v>90.720848079999996</v>
      </c>
      <c r="D224" s="10">
        <f t="shared" si="2"/>
        <v>107.7462616</v>
      </c>
      <c r="E224" s="10">
        <f t="shared" si="3"/>
        <v>1</v>
      </c>
      <c r="F224" s="10">
        <f t="shared" si="4"/>
        <v>0</v>
      </c>
      <c r="G224" s="10">
        <f t="shared" si="5"/>
        <v>0</v>
      </c>
      <c r="H224" s="9">
        <f t="shared" si="6"/>
        <v>641.48948679000023</v>
      </c>
      <c r="I224" s="10">
        <f t="shared" si="7"/>
        <v>-76.902714387200007</v>
      </c>
      <c r="J224" s="9">
        <f t="shared" si="8"/>
        <v>564.58677240280019</v>
      </c>
      <c r="K224" s="12">
        <f t="shared" si="9"/>
        <v>0</v>
      </c>
      <c r="L224" s="30">
        <f t="shared" si="10"/>
        <v>-1.7832565000000073</v>
      </c>
      <c r="M224" s="31">
        <f t="shared" si="11"/>
        <v>0</v>
      </c>
      <c r="N224" s="30">
        <f t="shared" si="12"/>
        <v>-1.7832565000000073</v>
      </c>
      <c r="O224" s="10">
        <f t="shared" si="13"/>
        <v>0.87205390508720093</v>
      </c>
      <c r="P224" s="10">
        <f t="shared" si="14"/>
        <v>0</v>
      </c>
      <c r="Q224" s="10">
        <f t="shared" si="15"/>
        <v>0.75537123804512718</v>
      </c>
      <c r="R224" s="10">
        <f t="shared" si="16"/>
        <v>0</v>
      </c>
      <c r="S224" s="22">
        <f t="shared" si="17"/>
        <v>0.61139910792277086</v>
      </c>
      <c r="T224" s="10">
        <f t="shared" si="18"/>
        <v>-1</v>
      </c>
      <c r="U224" s="22">
        <f t="shared" si="19"/>
        <v>0.53132436309872799</v>
      </c>
      <c r="V224" s="10">
        <f t="shared" si="20"/>
        <v>0</v>
      </c>
      <c r="W224" s="22">
        <f t="shared" si="21"/>
        <v>0.50963914755906159</v>
      </c>
      <c r="X224" s="10">
        <f t="shared" si="22"/>
        <v>0</v>
      </c>
    </row>
    <row r="225" spans="1:24" ht="15.75" customHeight="1" x14ac:dyDescent="0.2">
      <c r="A225" s="8">
        <v>44146</v>
      </c>
      <c r="B225" s="32">
        <v>107.8870392</v>
      </c>
      <c r="C225" s="10">
        <f t="shared" si="1"/>
        <v>90.720848079999996</v>
      </c>
      <c r="D225" s="10">
        <f t="shared" si="2"/>
        <v>107.8870392</v>
      </c>
      <c r="E225" s="10">
        <f t="shared" si="3"/>
        <v>1</v>
      </c>
      <c r="F225" s="10">
        <f t="shared" si="4"/>
        <v>0</v>
      </c>
      <c r="G225" s="10">
        <f t="shared" si="5"/>
        <v>0</v>
      </c>
      <c r="H225" s="9">
        <f t="shared" si="6"/>
        <v>641.48948679000023</v>
      </c>
      <c r="I225" s="10">
        <f t="shared" si="7"/>
        <v>-76.902714387200007</v>
      </c>
      <c r="J225" s="9">
        <f t="shared" si="8"/>
        <v>564.58677240280019</v>
      </c>
      <c r="K225" s="12">
        <f t="shared" si="9"/>
        <v>0</v>
      </c>
      <c r="L225" s="30">
        <f t="shared" si="10"/>
        <v>0.14077760000000694</v>
      </c>
      <c r="M225" s="30">
        <f t="shared" si="11"/>
        <v>0.14077760000000694</v>
      </c>
      <c r="N225" s="31">
        <f t="shared" si="12"/>
        <v>0</v>
      </c>
      <c r="O225" s="10">
        <f t="shared" si="13"/>
        <v>0.80808091092038892</v>
      </c>
      <c r="P225" s="10">
        <f t="shared" si="14"/>
        <v>0</v>
      </c>
      <c r="Q225" s="10">
        <f t="shared" si="15"/>
        <v>0.91398823377410909</v>
      </c>
      <c r="R225" s="10">
        <f t="shared" si="16"/>
        <v>0</v>
      </c>
      <c r="S225" s="22">
        <f t="shared" si="17"/>
        <v>0.64363136777556373</v>
      </c>
      <c r="T225" s="10">
        <f t="shared" si="18"/>
        <v>-1</v>
      </c>
      <c r="U225" s="22">
        <f t="shared" si="19"/>
        <v>0.54186790912665916</v>
      </c>
      <c r="V225" s="10">
        <f t="shared" si="20"/>
        <v>0</v>
      </c>
      <c r="W225" s="22">
        <f t="shared" si="21"/>
        <v>0.50646762060260109</v>
      </c>
      <c r="X225" s="10">
        <f t="shared" si="22"/>
        <v>0</v>
      </c>
    </row>
    <row r="226" spans="1:24" ht="15.75" customHeight="1" x14ac:dyDescent="0.2">
      <c r="A226" s="8">
        <v>44147</v>
      </c>
      <c r="B226" s="32">
        <v>107.1831207</v>
      </c>
      <c r="C226" s="10">
        <f t="shared" si="1"/>
        <v>90.720848079999996</v>
      </c>
      <c r="D226" s="10">
        <f t="shared" si="2"/>
        <v>107.1831207</v>
      </c>
      <c r="E226" s="10">
        <f t="shared" si="3"/>
        <v>1</v>
      </c>
      <c r="F226" s="10">
        <f t="shared" si="4"/>
        <v>0</v>
      </c>
      <c r="G226" s="10">
        <f t="shared" si="5"/>
        <v>0</v>
      </c>
      <c r="H226" s="9">
        <f t="shared" si="6"/>
        <v>641.48948679000023</v>
      </c>
      <c r="I226" s="10">
        <f t="shared" si="7"/>
        <v>-76.902714387200007</v>
      </c>
      <c r="J226" s="9">
        <f t="shared" si="8"/>
        <v>564.58677240280019</v>
      </c>
      <c r="K226" s="12">
        <f t="shared" si="9"/>
        <v>0</v>
      </c>
      <c r="L226" s="30">
        <f t="shared" si="10"/>
        <v>-0.70391850000000034</v>
      </c>
      <c r="M226" s="31">
        <f t="shared" si="11"/>
        <v>0</v>
      </c>
      <c r="N226" s="30">
        <f t="shared" si="12"/>
        <v>-0.70391850000000034</v>
      </c>
      <c r="O226" s="10">
        <f t="shared" si="13"/>
        <v>0.70879087825324805</v>
      </c>
      <c r="P226" s="10">
        <f t="shared" si="14"/>
        <v>0</v>
      </c>
      <c r="Q226" s="10">
        <f t="shared" si="15"/>
        <v>0.87320571862271856</v>
      </c>
      <c r="R226" s="10">
        <f t="shared" si="16"/>
        <v>0</v>
      </c>
      <c r="S226" s="22">
        <f t="shared" si="17"/>
        <v>0.61602189991444756</v>
      </c>
      <c r="T226" s="10">
        <f t="shared" si="18"/>
        <v>-1</v>
      </c>
      <c r="U226" s="22">
        <f t="shared" si="19"/>
        <v>0.54538087451745065</v>
      </c>
      <c r="V226" s="10">
        <f t="shared" si="20"/>
        <v>0</v>
      </c>
      <c r="W226" s="22">
        <f t="shared" si="21"/>
        <v>0.50950946436636035</v>
      </c>
      <c r="X226" s="10">
        <f t="shared" si="22"/>
        <v>0</v>
      </c>
    </row>
    <row r="227" spans="1:24" ht="15.75" customHeight="1" x14ac:dyDescent="0.2">
      <c r="A227" s="8">
        <v>44148</v>
      </c>
      <c r="B227" s="32">
        <v>107.51162720000001</v>
      </c>
      <c r="C227" s="10">
        <f t="shared" si="1"/>
        <v>90.720848079999996</v>
      </c>
      <c r="D227" s="10">
        <f t="shared" si="2"/>
        <v>107.51162720000001</v>
      </c>
      <c r="E227" s="10">
        <f t="shared" si="3"/>
        <v>1</v>
      </c>
      <c r="F227" s="10">
        <f t="shared" si="4"/>
        <v>0</v>
      </c>
      <c r="G227" s="10">
        <f t="shared" si="5"/>
        <v>0</v>
      </c>
      <c r="H227" s="9">
        <f t="shared" si="6"/>
        <v>641.48948679000023</v>
      </c>
      <c r="I227" s="10">
        <f t="shared" si="7"/>
        <v>-76.902714387200007</v>
      </c>
      <c r="J227" s="9">
        <f t="shared" si="8"/>
        <v>564.58677240280019</v>
      </c>
      <c r="K227" s="12">
        <f t="shared" si="9"/>
        <v>0</v>
      </c>
      <c r="L227" s="30">
        <f t="shared" si="10"/>
        <v>0.32850650000000314</v>
      </c>
      <c r="M227" s="31">
        <f t="shared" si="11"/>
        <v>0.32850650000000314</v>
      </c>
      <c r="N227" s="30">
        <f t="shared" si="12"/>
        <v>0</v>
      </c>
      <c r="O227" s="10">
        <f t="shared" si="13"/>
        <v>0.71957678263190461</v>
      </c>
      <c r="P227" s="10">
        <f t="shared" si="14"/>
        <v>0</v>
      </c>
      <c r="Q227" s="10">
        <f t="shared" si="15"/>
        <v>0.87204244392739405</v>
      </c>
      <c r="R227" s="10">
        <f t="shared" si="16"/>
        <v>0</v>
      </c>
      <c r="S227" s="22">
        <f t="shared" si="17"/>
        <v>0.75777844116455717</v>
      </c>
      <c r="T227" s="10">
        <f t="shared" si="18"/>
        <v>-1</v>
      </c>
      <c r="U227" s="22">
        <f t="shared" si="19"/>
        <v>0.55239643017895346</v>
      </c>
      <c r="V227" s="10">
        <f t="shared" si="20"/>
        <v>0</v>
      </c>
      <c r="W227" s="22">
        <f t="shared" si="21"/>
        <v>0.50279049595307046</v>
      </c>
      <c r="X227" s="10">
        <f t="shared" si="22"/>
        <v>0</v>
      </c>
    </row>
    <row r="228" spans="1:24" ht="15.75" customHeight="1" x14ac:dyDescent="0.2">
      <c r="A228" s="8">
        <v>44151</v>
      </c>
      <c r="B228" s="32">
        <v>107.9339676</v>
      </c>
      <c r="C228" s="10">
        <f t="shared" si="1"/>
        <v>90.720848079999996</v>
      </c>
      <c r="D228" s="10">
        <f t="shared" si="2"/>
        <v>107.9339676</v>
      </c>
      <c r="E228" s="10">
        <f t="shared" si="3"/>
        <v>1</v>
      </c>
      <c r="F228" s="10">
        <f t="shared" si="4"/>
        <v>0</v>
      </c>
      <c r="G228" s="10">
        <f t="shared" si="5"/>
        <v>0</v>
      </c>
      <c r="H228" s="9">
        <f t="shared" si="6"/>
        <v>641.48948679000023</v>
      </c>
      <c r="I228" s="10">
        <f t="shared" si="7"/>
        <v>-76.902714387200007</v>
      </c>
      <c r="J228" s="9">
        <f t="shared" si="8"/>
        <v>564.58677240280019</v>
      </c>
      <c r="K228" s="12">
        <f t="shared" si="9"/>
        <v>0</v>
      </c>
      <c r="L228" s="30">
        <f t="shared" si="10"/>
        <v>0.42234039999999595</v>
      </c>
      <c r="M228" s="31">
        <f t="shared" si="11"/>
        <v>0.42234039999999595</v>
      </c>
      <c r="N228" s="30">
        <f t="shared" si="12"/>
        <v>0</v>
      </c>
      <c r="O228" s="10">
        <f t="shared" si="13"/>
        <v>0.26388795783828028</v>
      </c>
      <c r="P228" s="10">
        <f t="shared" si="14"/>
        <v>0</v>
      </c>
      <c r="Q228" s="10">
        <f t="shared" si="15"/>
        <v>0.86340202042008818</v>
      </c>
      <c r="R228" s="10">
        <f t="shared" si="16"/>
        <v>0</v>
      </c>
      <c r="S228" s="22">
        <f t="shared" si="17"/>
        <v>0.74353513611018085</v>
      </c>
      <c r="T228" s="10">
        <f t="shared" si="18"/>
        <v>-1</v>
      </c>
      <c r="U228" s="22">
        <f t="shared" si="19"/>
        <v>0.55020411796284074</v>
      </c>
      <c r="V228" s="10">
        <f t="shared" si="20"/>
        <v>0</v>
      </c>
      <c r="W228" s="22">
        <f t="shared" si="21"/>
        <v>0.49666148916837549</v>
      </c>
      <c r="X228" s="10">
        <f t="shared" si="22"/>
        <v>0</v>
      </c>
    </row>
    <row r="229" spans="1:24" ht="15.75" customHeight="1" x14ac:dyDescent="0.2">
      <c r="A229" s="8">
        <v>44152</v>
      </c>
      <c r="B229" s="32">
        <v>107.1362</v>
      </c>
      <c r="C229" s="10">
        <f t="shared" si="1"/>
        <v>90.720848079999996</v>
      </c>
      <c r="D229" s="10">
        <f t="shared" si="2"/>
        <v>107.1362</v>
      </c>
      <c r="E229" s="10">
        <f t="shared" si="3"/>
        <v>1</v>
      </c>
      <c r="F229" s="10">
        <f t="shared" si="4"/>
        <v>0</v>
      </c>
      <c r="G229" s="10">
        <f t="shared" si="5"/>
        <v>0</v>
      </c>
      <c r="H229" s="9">
        <f t="shared" si="6"/>
        <v>641.48948679000023</v>
      </c>
      <c r="I229" s="10">
        <f t="shared" si="7"/>
        <v>-76.902714387200007</v>
      </c>
      <c r="J229" s="9">
        <f t="shared" si="8"/>
        <v>564.58677240280019</v>
      </c>
      <c r="K229" s="12">
        <f t="shared" si="9"/>
        <v>0</v>
      </c>
      <c r="L229" s="30">
        <f t="shared" si="10"/>
        <v>-0.79776760000000024</v>
      </c>
      <c r="M229" s="30">
        <f t="shared" si="11"/>
        <v>0</v>
      </c>
      <c r="N229" s="31">
        <f t="shared" si="12"/>
        <v>-0.79776760000000024</v>
      </c>
      <c r="O229" s="10">
        <f t="shared" si="13"/>
        <v>0.3725485944030848</v>
      </c>
      <c r="P229" s="10">
        <f t="shared" si="14"/>
        <v>0</v>
      </c>
      <c r="Q229" s="10">
        <f t="shared" si="15"/>
        <v>0.79885074817298862</v>
      </c>
      <c r="R229" s="10">
        <f t="shared" si="16"/>
        <v>0</v>
      </c>
      <c r="S229" s="22">
        <f t="shared" si="17"/>
        <v>0.85708467644470376</v>
      </c>
      <c r="T229" s="10">
        <f t="shared" si="18"/>
        <v>-1</v>
      </c>
      <c r="U229" s="22">
        <f t="shared" si="19"/>
        <v>0.55473245604577825</v>
      </c>
      <c r="V229" s="10">
        <f t="shared" si="20"/>
        <v>0</v>
      </c>
      <c r="W229" s="22">
        <f t="shared" si="21"/>
        <v>0.48740361068625015</v>
      </c>
      <c r="X229" s="10">
        <f t="shared" si="22"/>
        <v>0</v>
      </c>
    </row>
    <row r="230" spans="1:24" ht="15.75" customHeight="1" x14ac:dyDescent="0.2">
      <c r="A230" s="8">
        <v>44153</v>
      </c>
      <c r="B230" s="32">
        <v>109.0602341</v>
      </c>
      <c r="C230" s="10">
        <f t="shared" si="1"/>
        <v>90.720848079999996</v>
      </c>
      <c r="D230" s="10">
        <f t="shared" si="2"/>
        <v>109.0602341</v>
      </c>
      <c r="E230" s="10">
        <f t="shared" si="3"/>
        <v>1</v>
      </c>
      <c r="F230" s="10">
        <f t="shared" si="4"/>
        <v>0</v>
      </c>
      <c r="G230" s="10">
        <f t="shared" si="5"/>
        <v>0</v>
      </c>
      <c r="H230" s="9">
        <f t="shared" si="6"/>
        <v>641.48948679000023</v>
      </c>
      <c r="I230" s="10">
        <f t="shared" si="7"/>
        <v>-76.902714387200007</v>
      </c>
      <c r="J230" s="9">
        <f t="shared" si="8"/>
        <v>564.58677240280019</v>
      </c>
      <c r="K230" s="12">
        <f t="shared" si="9"/>
        <v>0</v>
      </c>
      <c r="L230" s="30">
        <f t="shared" si="10"/>
        <v>1.9240341000000001</v>
      </c>
      <c r="M230" s="30">
        <f t="shared" si="11"/>
        <v>1.9240341000000001</v>
      </c>
      <c r="N230" s="31">
        <f t="shared" si="12"/>
        <v>0</v>
      </c>
      <c r="O230" s="10">
        <f t="shared" si="13"/>
        <v>0.64044966498922029</v>
      </c>
      <c r="P230" s="10">
        <f t="shared" si="14"/>
        <v>0</v>
      </c>
      <c r="Q230" s="10">
        <f t="shared" si="15"/>
        <v>0.75609778444562703</v>
      </c>
      <c r="R230" s="10">
        <f t="shared" si="16"/>
        <v>0</v>
      </c>
      <c r="S230" s="22">
        <f t="shared" si="17"/>
        <v>0.85772372732999425</v>
      </c>
      <c r="T230" s="10">
        <f t="shared" si="18"/>
        <v>-1</v>
      </c>
      <c r="U230" s="22">
        <f t="shared" si="19"/>
        <v>0.58177370351508029</v>
      </c>
      <c r="V230" s="10">
        <f t="shared" si="20"/>
        <v>0</v>
      </c>
      <c r="W230" s="22">
        <f t="shared" si="21"/>
        <v>0.48976458361892261</v>
      </c>
      <c r="X230" s="10">
        <f t="shared" si="22"/>
        <v>0</v>
      </c>
    </row>
    <row r="231" spans="1:24" ht="15.75" customHeight="1" x14ac:dyDescent="0.2">
      <c r="A231" s="8">
        <v>44154</v>
      </c>
      <c r="B231" s="32">
        <v>109.4825974</v>
      </c>
      <c r="C231" s="10">
        <f t="shared" si="1"/>
        <v>90.720848079999996</v>
      </c>
      <c r="D231" s="10">
        <f t="shared" si="2"/>
        <v>109.4825974</v>
      </c>
      <c r="E231" s="10">
        <f t="shared" si="3"/>
        <v>1</v>
      </c>
      <c r="F231" s="10">
        <f t="shared" si="4"/>
        <v>0</v>
      </c>
      <c r="G231" s="10">
        <f t="shared" si="5"/>
        <v>0</v>
      </c>
      <c r="H231" s="9">
        <f t="shared" si="6"/>
        <v>641.48948679000023</v>
      </c>
      <c r="I231" s="10">
        <f t="shared" si="7"/>
        <v>-76.902714387200007</v>
      </c>
      <c r="J231" s="9">
        <f t="shared" si="8"/>
        <v>564.58677240280019</v>
      </c>
      <c r="K231" s="12">
        <f t="shared" si="9"/>
        <v>0</v>
      </c>
      <c r="L231" s="30">
        <f t="shared" si="10"/>
        <v>0.42236330000000066</v>
      </c>
      <c r="M231" s="30">
        <f t="shared" si="11"/>
        <v>0.42236330000000066</v>
      </c>
      <c r="N231" s="31">
        <f t="shared" si="12"/>
        <v>0</v>
      </c>
      <c r="O231" s="10">
        <f t="shared" si="13"/>
        <v>0.79518224321727993</v>
      </c>
      <c r="P231" s="10">
        <f t="shared" si="14"/>
        <v>0</v>
      </c>
      <c r="Q231" s="10">
        <f t="shared" si="15"/>
        <v>0.73584933637881411</v>
      </c>
      <c r="R231" s="10">
        <f t="shared" si="16"/>
        <v>0</v>
      </c>
      <c r="S231" s="22">
        <f t="shared" si="17"/>
        <v>0.85720127696909498</v>
      </c>
      <c r="T231" s="10">
        <f t="shared" si="18"/>
        <v>-1</v>
      </c>
      <c r="U231" s="22">
        <f t="shared" si="19"/>
        <v>0.54311113540385902</v>
      </c>
      <c r="V231" s="10">
        <f t="shared" si="20"/>
        <v>0</v>
      </c>
      <c r="W231" s="22">
        <f t="shared" si="21"/>
        <v>0.4981950080473474</v>
      </c>
      <c r="X231" s="10">
        <f t="shared" si="22"/>
        <v>0</v>
      </c>
    </row>
    <row r="232" spans="1:24" ht="15.75" customHeight="1" x14ac:dyDescent="0.2">
      <c r="A232" s="8">
        <v>44155</v>
      </c>
      <c r="B232" s="32">
        <v>110.7496414</v>
      </c>
      <c r="C232" s="10">
        <f t="shared" si="1"/>
        <v>90.720848079999996</v>
      </c>
      <c r="D232" s="10">
        <f t="shared" si="2"/>
        <v>110.7496414</v>
      </c>
      <c r="E232" s="10">
        <f t="shared" si="3"/>
        <v>1</v>
      </c>
      <c r="F232" s="10">
        <f t="shared" si="4"/>
        <v>0</v>
      </c>
      <c r="G232" s="10">
        <f t="shared" si="5"/>
        <v>0</v>
      </c>
      <c r="H232" s="9">
        <f t="shared" si="6"/>
        <v>641.48948679000023</v>
      </c>
      <c r="I232" s="10">
        <f t="shared" si="7"/>
        <v>-76.902714387200007</v>
      </c>
      <c r="J232" s="9">
        <f t="shared" si="8"/>
        <v>564.58677240280019</v>
      </c>
      <c r="K232" s="12">
        <f t="shared" si="9"/>
        <v>0</v>
      </c>
      <c r="L232" s="30">
        <f t="shared" si="10"/>
        <v>1.2670439999999985</v>
      </c>
      <c r="M232" s="30">
        <f t="shared" si="11"/>
        <v>1.2670439999999985</v>
      </c>
      <c r="N232" s="31">
        <f t="shared" si="12"/>
        <v>0</v>
      </c>
      <c r="O232" s="10">
        <f t="shared" si="13"/>
        <v>0.83495201269692187</v>
      </c>
      <c r="P232" s="10">
        <f t="shared" si="14"/>
        <v>0</v>
      </c>
      <c r="Q232" s="10">
        <f t="shared" si="15"/>
        <v>0.76027411050964</v>
      </c>
      <c r="R232" s="10">
        <f t="shared" si="16"/>
        <v>0</v>
      </c>
      <c r="S232" s="22">
        <f t="shared" si="17"/>
        <v>0.85477194732406969</v>
      </c>
      <c r="T232" s="10">
        <f t="shared" si="18"/>
        <v>-1</v>
      </c>
      <c r="U232" s="22">
        <f t="shared" si="19"/>
        <v>0.54513272597893991</v>
      </c>
      <c r="V232" s="10">
        <f t="shared" si="20"/>
        <v>0</v>
      </c>
      <c r="W232" s="22">
        <f t="shared" si="21"/>
        <v>0.50230181832966136</v>
      </c>
      <c r="X232" s="10">
        <f t="shared" si="22"/>
        <v>0</v>
      </c>
    </row>
    <row r="233" spans="1:24" ht="15.75" customHeight="1" x14ac:dyDescent="0.2">
      <c r="A233" s="8">
        <v>44158</v>
      </c>
      <c r="B233" s="32">
        <v>108.7317429</v>
      </c>
      <c r="C233" s="10">
        <f t="shared" si="1"/>
        <v>90.720848079999996</v>
      </c>
      <c r="D233" s="10">
        <f t="shared" si="2"/>
        <v>108.7317429</v>
      </c>
      <c r="E233" s="10">
        <f t="shared" si="3"/>
        <v>1</v>
      </c>
      <c r="F233" s="10">
        <f t="shared" si="4"/>
        <v>0</v>
      </c>
      <c r="G233" s="10">
        <f t="shared" si="5"/>
        <v>0</v>
      </c>
      <c r="H233" s="9">
        <f t="shared" si="6"/>
        <v>641.48948679000023</v>
      </c>
      <c r="I233" s="10">
        <f t="shared" si="7"/>
        <v>-76.902714387200007</v>
      </c>
      <c r="J233" s="9">
        <f t="shared" si="8"/>
        <v>564.58677240280019</v>
      </c>
      <c r="K233" s="12">
        <f t="shared" si="9"/>
        <v>0</v>
      </c>
      <c r="L233" s="30">
        <f t="shared" si="10"/>
        <v>-2.0178985000000011</v>
      </c>
      <c r="M233" s="31">
        <f t="shared" si="11"/>
        <v>0</v>
      </c>
      <c r="N233" s="30">
        <f t="shared" si="12"/>
        <v>-2.0178985000000011</v>
      </c>
      <c r="O233" s="10">
        <f t="shared" si="13"/>
        <v>0.56204401621842515</v>
      </c>
      <c r="P233" s="10">
        <f t="shared" si="14"/>
        <v>0</v>
      </c>
      <c r="Q233" s="10">
        <f t="shared" si="15"/>
        <v>0.45932999772530458</v>
      </c>
      <c r="R233" s="10">
        <f t="shared" si="16"/>
        <v>0</v>
      </c>
      <c r="S233" s="22">
        <f t="shared" si="17"/>
        <v>0.75854703408037649</v>
      </c>
      <c r="T233" s="10">
        <f t="shared" si="18"/>
        <v>-1</v>
      </c>
      <c r="U233" s="22">
        <f t="shared" si="19"/>
        <v>0.52188833556691472</v>
      </c>
      <c r="V233" s="10">
        <f t="shared" si="20"/>
        <v>0</v>
      </c>
      <c r="W233" s="22">
        <f t="shared" si="21"/>
        <v>0.49923740815116807</v>
      </c>
      <c r="X233" s="10">
        <f t="shared" si="22"/>
        <v>0</v>
      </c>
    </row>
    <row r="234" spans="1:24" ht="15.75" customHeight="1" x14ac:dyDescent="0.2">
      <c r="A234" s="8">
        <v>44159</v>
      </c>
      <c r="B234" s="32">
        <v>111.78205869999999</v>
      </c>
      <c r="C234" s="10">
        <f t="shared" si="1"/>
        <v>90.720848079999996</v>
      </c>
      <c r="D234" s="10">
        <f t="shared" si="2"/>
        <v>111.78205869999999</v>
      </c>
      <c r="E234" s="10">
        <f t="shared" si="3"/>
        <v>1</v>
      </c>
      <c r="F234" s="10">
        <f t="shared" si="4"/>
        <v>0</v>
      </c>
      <c r="G234" s="10">
        <f t="shared" si="5"/>
        <v>0</v>
      </c>
      <c r="H234" s="9">
        <f t="shared" si="6"/>
        <v>641.48948679000023</v>
      </c>
      <c r="I234" s="10">
        <f t="shared" si="7"/>
        <v>-76.902714387200007</v>
      </c>
      <c r="J234" s="9">
        <f t="shared" si="8"/>
        <v>564.58677240280019</v>
      </c>
      <c r="K234" s="12">
        <f t="shared" si="9"/>
        <v>0</v>
      </c>
      <c r="L234" s="30">
        <f t="shared" si="10"/>
        <v>3.0503157999999928</v>
      </c>
      <c r="M234" s="31">
        <f t="shared" si="11"/>
        <v>3.0503157999999928</v>
      </c>
      <c r="N234" s="30">
        <f t="shared" si="12"/>
        <v>0</v>
      </c>
      <c r="O234" s="10">
        <f t="shared" si="13"/>
        <v>0.76756755050767533</v>
      </c>
      <c r="P234" s="10">
        <f t="shared" si="14"/>
        <v>0</v>
      </c>
      <c r="Q234" s="10">
        <f t="shared" si="15"/>
        <v>0.68220358377072432</v>
      </c>
      <c r="R234" s="10">
        <f t="shared" si="16"/>
        <v>0</v>
      </c>
      <c r="S234" s="22">
        <f t="shared" si="17"/>
        <v>0.73781925812680549</v>
      </c>
      <c r="T234" s="10">
        <f t="shared" si="18"/>
        <v>-1</v>
      </c>
      <c r="U234" s="22">
        <f t="shared" si="19"/>
        <v>0.56036643620368176</v>
      </c>
      <c r="V234" s="10">
        <f t="shared" si="20"/>
        <v>0</v>
      </c>
      <c r="W234" s="22">
        <f t="shared" si="21"/>
        <v>0.51189298724123911</v>
      </c>
      <c r="X234" s="10">
        <f t="shared" si="22"/>
        <v>0</v>
      </c>
    </row>
    <row r="235" spans="1:24" ht="15.75" customHeight="1" x14ac:dyDescent="0.2">
      <c r="A235" s="8">
        <v>44160</v>
      </c>
      <c r="B235" s="32">
        <v>112.2513275</v>
      </c>
      <c r="C235" s="10">
        <f t="shared" si="1"/>
        <v>90.720848079999996</v>
      </c>
      <c r="D235" s="10">
        <f t="shared" si="2"/>
        <v>112.2513275</v>
      </c>
      <c r="E235" s="10">
        <f t="shared" si="3"/>
        <v>1</v>
      </c>
      <c r="F235" s="10">
        <f t="shared" si="4"/>
        <v>0</v>
      </c>
      <c r="G235" s="10">
        <f t="shared" si="5"/>
        <v>0</v>
      </c>
      <c r="H235" s="9">
        <f t="shared" si="6"/>
        <v>641.48948679000023</v>
      </c>
      <c r="I235" s="10">
        <f t="shared" si="7"/>
        <v>-76.902714387200007</v>
      </c>
      <c r="J235" s="9">
        <f t="shared" si="8"/>
        <v>564.58677240280019</v>
      </c>
      <c r="K235" s="12">
        <f t="shared" si="9"/>
        <v>0</v>
      </c>
      <c r="L235" s="30">
        <f t="shared" si="10"/>
        <v>0.46926880000000892</v>
      </c>
      <c r="M235" s="31">
        <f t="shared" si="11"/>
        <v>0.46926880000000892</v>
      </c>
      <c r="N235" s="30">
        <f t="shared" si="12"/>
        <v>0</v>
      </c>
      <c r="O235" s="10">
        <f t="shared" si="13"/>
        <v>0.72077914728027415</v>
      </c>
      <c r="P235" s="10">
        <f t="shared" si="14"/>
        <v>0</v>
      </c>
      <c r="Q235" s="10">
        <f t="shared" si="15"/>
        <v>0.69135811660630109</v>
      </c>
      <c r="R235" s="10">
        <f t="shared" si="16"/>
        <v>0</v>
      </c>
      <c r="S235" s="22">
        <f t="shared" si="17"/>
        <v>0.72439020792629882</v>
      </c>
      <c r="T235" s="10">
        <f t="shared" si="18"/>
        <v>-1</v>
      </c>
      <c r="U235" s="22">
        <f t="shared" si="19"/>
        <v>0.56182575978251981</v>
      </c>
      <c r="V235" s="10">
        <f t="shared" si="20"/>
        <v>0</v>
      </c>
      <c r="W235" s="22">
        <f t="shared" si="21"/>
        <v>0.50774610015923161</v>
      </c>
      <c r="X235" s="10">
        <f t="shared" si="22"/>
        <v>0</v>
      </c>
    </row>
    <row r="236" spans="1:24" ht="15.75" customHeight="1" x14ac:dyDescent="0.2">
      <c r="A236" s="8">
        <v>44161</v>
      </c>
      <c r="B236" s="32">
        <v>110.18650820000001</v>
      </c>
      <c r="C236" s="10">
        <f t="shared" si="1"/>
        <v>90.720848079999996</v>
      </c>
      <c r="D236" s="10">
        <f t="shared" si="2"/>
        <v>110.18650820000001</v>
      </c>
      <c r="E236" s="10">
        <f t="shared" si="3"/>
        <v>1</v>
      </c>
      <c r="F236" s="10">
        <f t="shared" si="4"/>
        <v>0</v>
      </c>
      <c r="G236" s="10">
        <f t="shared" si="5"/>
        <v>0</v>
      </c>
      <c r="H236" s="9">
        <f t="shared" si="6"/>
        <v>641.48948679000023</v>
      </c>
      <c r="I236" s="10">
        <f t="shared" si="7"/>
        <v>-76.902714387200007</v>
      </c>
      <c r="J236" s="9">
        <f t="shared" si="8"/>
        <v>564.58677240280019</v>
      </c>
      <c r="K236" s="12">
        <f t="shared" si="9"/>
        <v>0</v>
      </c>
      <c r="L236" s="30">
        <f t="shared" si="10"/>
        <v>-2.0648192999999964</v>
      </c>
      <c r="M236" s="30">
        <f t="shared" si="11"/>
        <v>0</v>
      </c>
      <c r="N236" s="31">
        <f t="shared" si="12"/>
        <v>-2.0648192999999964</v>
      </c>
      <c r="O236" s="10">
        <f t="shared" si="13"/>
        <v>0.53968222506226626</v>
      </c>
      <c r="P236" s="10">
        <f t="shared" si="14"/>
        <v>0</v>
      </c>
      <c r="Q236" s="10">
        <f t="shared" si="15"/>
        <v>0.61764741436316473</v>
      </c>
      <c r="R236" s="10">
        <f t="shared" si="16"/>
        <v>0</v>
      </c>
      <c r="S236" s="22">
        <f t="shared" si="17"/>
        <v>0.65418509742523723</v>
      </c>
      <c r="T236" s="10">
        <f t="shared" si="18"/>
        <v>-1</v>
      </c>
      <c r="U236" s="22">
        <f t="shared" si="19"/>
        <v>0.57082629988277933</v>
      </c>
      <c r="V236" s="10">
        <f t="shared" si="20"/>
        <v>0</v>
      </c>
      <c r="W236" s="22">
        <f t="shared" si="21"/>
        <v>0.49558822049925677</v>
      </c>
      <c r="X236" s="10">
        <f t="shared" si="22"/>
        <v>0</v>
      </c>
    </row>
    <row r="237" spans="1:24" ht="15.75" customHeight="1" x14ac:dyDescent="0.2">
      <c r="A237" s="8">
        <v>44162</v>
      </c>
      <c r="B237" s="32">
        <v>112.3921127</v>
      </c>
      <c r="C237" s="10">
        <f t="shared" si="1"/>
        <v>90.720848079999996</v>
      </c>
      <c r="D237" s="10">
        <f t="shared" si="2"/>
        <v>112.3921127</v>
      </c>
      <c r="E237" s="10">
        <f t="shared" si="3"/>
        <v>1</v>
      </c>
      <c r="F237" s="10">
        <f t="shared" si="4"/>
        <v>0</v>
      </c>
      <c r="G237" s="10">
        <f t="shared" si="5"/>
        <v>0</v>
      </c>
      <c r="H237" s="9">
        <f t="shared" si="6"/>
        <v>641.48948679000023</v>
      </c>
      <c r="I237" s="10">
        <f t="shared" si="7"/>
        <v>-76.902714387200007</v>
      </c>
      <c r="J237" s="9">
        <f t="shared" si="8"/>
        <v>564.58677240280019</v>
      </c>
      <c r="K237" s="12">
        <f t="shared" si="9"/>
        <v>0</v>
      </c>
      <c r="L237" s="30">
        <f t="shared" si="10"/>
        <v>2.2056044999999926</v>
      </c>
      <c r="M237" s="30">
        <f t="shared" si="11"/>
        <v>2.2056044999999926</v>
      </c>
      <c r="N237" s="31">
        <f t="shared" si="12"/>
        <v>0</v>
      </c>
      <c r="O237" s="10">
        <f t="shared" si="13"/>
        <v>0.58373199892425565</v>
      </c>
      <c r="P237" s="10">
        <f t="shared" si="14"/>
        <v>0</v>
      </c>
      <c r="Q237" s="10">
        <f t="shared" si="15"/>
        <v>0.66666666894330706</v>
      </c>
      <c r="R237" s="10">
        <f t="shared" si="16"/>
        <v>0</v>
      </c>
      <c r="S237" s="22">
        <f t="shared" si="17"/>
        <v>0.58133334360727729</v>
      </c>
      <c r="T237" s="10">
        <f t="shared" si="18"/>
        <v>0</v>
      </c>
      <c r="U237" s="22">
        <f t="shared" si="19"/>
        <v>0.58584215734640055</v>
      </c>
      <c r="V237" s="10">
        <f t="shared" si="20"/>
        <v>0</v>
      </c>
      <c r="W237" s="22">
        <f t="shared" si="21"/>
        <v>0.51334304595026015</v>
      </c>
      <c r="X237" s="10">
        <f t="shared" si="22"/>
        <v>0</v>
      </c>
    </row>
    <row r="238" spans="1:24" ht="15.75" customHeight="1" x14ac:dyDescent="0.2">
      <c r="A238" s="8">
        <v>44165</v>
      </c>
      <c r="B238" s="32">
        <v>109.15410610000001</v>
      </c>
      <c r="C238" s="10">
        <f t="shared" si="1"/>
        <v>90.720848079999996</v>
      </c>
      <c r="D238" s="10">
        <f t="shared" si="2"/>
        <v>109.15410610000001</v>
      </c>
      <c r="E238" s="10">
        <f t="shared" si="3"/>
        <v>1</v>
      </c>
      <c r="F238" s="10">
        <f t="shared" si="4"/>
        <v>0</v>
      </c>
      <c r="G238" s="10">
        <f t="shared" si="5"/>
        <v>0</v>
      </c>
      <c r="H238" s="9">
        <f t="shared" si="6"/>
        <v>641.48948679000023</v>
      </c>
      <c r="I238" s="10">
        <f t="shared" si="7"/>
        <v>-76.902714387200007</v>
      </c>
      <c r="J238" s="9">
        <f t="shared" si="8"/>
        <v>564.58677240280019</v>
      </c>
      <c r="K238" s="12">
        <f t="shared" si="9"/>
        <v>0</v>
      </c>
      <c r="L238" s="30">
        <f t="shared" si="10"/>
        <v>-3.2380065999999914</v>
      </c>
      <c r="M238" s="30">
        <f t="shared" si="11"/>
        <v>0</v>
      </c>
      <c r="N238" s="31">
        <f t="shared" si="12"/>
        <v>-3.2380065999999914</v>
      </c>
      <c r="O238" s="10">
        <f t="shared" si="13"/>
        <v>0.51914955683321107</v>
      </c>
      <c r="P238" s="10">
        <f t="shared" si="14"/>
        <v>0</v>
      </c>
      <c r="Q238" s="10">
        <f t="shared" si="15"/>
        <v>0.53494672446733438</v>
      </c>
      <c r="R238" s="10">
        <f t="shared" si="16"/>
        <v>0</v>
      </c>
      <c r="S238" s="22">
        <f t="shared" si="17"/>
        <v>0.5369461296635899</v>
      </c>
      <c r="T238" s="10">
        <f t="shared" si="18"/>
        <v>0</v>
      </c>
      <c r="U238" s="22">
        <f t="shared" si="19"/>
        <v>0.5441640913715462</v>
      </c>
      <c r="V238" s="10">
        <f t="shared" si="20"/>
        <v>0</v>
      </c>
      <c r="W238" s="22">
        <f t="shared" si="21"/>
        <v>0.49025209126504105</v>
      </c>
      <c r="X238" s="10">
        <f t="shared" si="22"/>
        <v>0</v>
      </c>
    </row>
    <row r="239" spans="1:24" ht="15.75" customHeight="1" x14ac:dyDescent="0.2">
      <c r="A239" s="8">
        <v>44166</v>
      </c>
      <c r="B239" s="32">
        <v>108.8725281</v>
      </c>
      <c r="C239" s="10">
        <f t="shared" si="1"/>
        <v>90.720848079999996</v>
      </c>
      <c r="D239" s="10">
        <f t="shared" si="2"/>
        <v>108.8725281</v>
      </c>
      <c r="E239" s="10">
        <f t="shared" si="3"/>
        <v>1</v>
      </c>
      <c r="F239" s="10">
        <f t="shared" si="4"/>
        <v>0</v>
      </c>
      <c r="G239" s="10">
        <f t="shared" si="5"/>
        <v>0</v>
      </c>
      <c r="H239" s="9">
        <f t="shared" si="6"/>
        <v>641.48948679000023</v>
      </c>
      <c r="I239" s="10">
        <f t="shared" si="7"/>
        <v>-76.902714387200007</v>
      </c>
      <c r="J239" s="9">
        <f t="shared" si="8"/>
        <v>564.58677240280019</v>
      </c>
      <c r="K239" s="12">
        <f t="shared" si="9"/>
        <v>0</v>
      </c>
      <c r="L239" s="30">
        <f t="shared" si="10"/>
        <v>-0.28157800000001032</v>
      </c>
      <c r="M239" s="31">
        <f t="shared" si="11"/>
        <v>0</v>
      </c>
      <c r="N239" s="30">
        <f t="shared" si="12"/>
        <v>-0.28157800000001032</v>
      </c>
      <c r="O239" s="10">
        <f t="shared" si="13"/>
        <v>0.32386287991399559</v>
      </c>
      <c r="P239" s="10">
        <f t="shared" si="14"/>
        <v>0</v>
      </c>
      <c r="Q239" s="10">
        <f t="shared" si="15"/>
        <v>0.55124653141150204</v>
      </c>
      <c r="R239" s="10">
        <f t="shared" si="16"/>
        <v>0</v>
      </c>
      <c r="S239" s="22">
        <f t="shared" si="17"/>
        <v>0.5256725102473544</v>
      </c>
      <c r="T239" s="10">
        <f t="shared" si="18"/>
        <v>0</v>
      </c>
      <c r="U239" s="22">
        <f t="shared" si="19"/>
        <v>0.56557381045896293</v>
      </c>
      <c r="V239" s="10">
        <f t="shared" si="20"/>
        <v>0</v>
      </c>
      <c r="W239" s="22">
        <f t="shared" si="21"/>
        <v>0.50292682638381425</v>
      </c>
      <c r="X239" s="10">
        <f t="shared" si="22"/>
        <v>0</v>
      </c>
    </row>
    <row r="240" spans="1:24" ht="15.75" customHeight="1" x14ac:dyDescent="0.2">
      <c r="A240" s="8">
        <v>44167</v>
      </c>
      <c r="B240" s="32">
        <v>107.2300568</v>
      </c>
      <c r="C240" s="10">
        <f t="shared" si="1"/>
        <v>90.720848079999996</v>
      </c>
      <c r="D240" s="10">
        <f t="shared" si="2"/>
        <v>107.2300568</v>
      </c>
      <c r="E240" s="10">
        <f t="shared" si="3"/>
        <v>1</v>
      </c>
      <c r="F240" s="10">
        <f t="shared" si="4"/>
        <v>0</v>
      </c>
      <c r="G240" s="10">
        <f t="shared" si="5"/>
        <v>0</v>
      </c>
      <c r="H240" s="9">
        <f t="shared" si="6"/>
        <v>641.48948679000023</v>
      </c>
      <c r="I240" s="10">
        <f t="shared" si="7"/>
        <v>-76.902714387200007</v>
      </c>
      <c r="J240" s="9">
        <f t="shared" si="8"/>
        <v>564.58677240280019</v>
      </c>
      <c r="K240" s="12">
        <f t="shared" si="9"/>
        <v>0</v>
      </c>
      <c r="L240" s="30">
        <f t="shared" si="10"/>
        <v>-1.6424712999999969</v>
      </c>
      <c r="M240" s="31">
        <f t="shared" si="11"/>
        <v>0</v>
      </c>
      <c r="N240" s="30">
        <f t="shared" si="12"/>
        <v>-1.6424712999999969</v>
      </c>
      <c r="O240" s="10">
        <f t="shared" si="13"/>
        <v>0.23383082393487636</v>
      </c>
      <c r="P240" s="10">
        <f t="shared" si="14"/>
        <v>0</v>
      </c>
      <c r="Q240" s="10">
        <f t="shared" si="15"/>
        <v>0.44507063325281415</v>
      </c>
      <c r="R240" s="10">
        <f t="shared" si="16"/>
        <v>0</v>
      </c>
      <c r="S240" s="22">
        <f t="shared" si="17"/>
        <v>0.50116570773898583</v>
      </c>
      <c r="T240" s="10">
        <f t="shared" si="18"/>
        <v>0</v>
      </c>
      <c r="U240" s="22">
        <f t="shared" si="19"/>
        <v>0.56603785733206735</v>
      </c>
      <c r="V240" s="10">
        <f t="shared" si="20"/>
        <v>0</v>
      </c>
      <c r="W240" s="22">
        <f t="shared" si="21"/>
        <v>0.48635476342597761</v>
      </c>
      <c r="X240" s="10">
        <f t="shared" si="22"/>
        <v>0</v>
      </c>
    </row>
    <row r="241" spans="1:24" ht="15.75" customHeight="1" x14ac:dyDescent="0.2">
      <c r="A241" s="8">
        <v>44168</v>
      </c>
      <c r="B241" s="32">
        <v>108.4971008</v>
      </c>
      <c r="C241" s="10">
        <f t="shared" si="1"/>
        <v>90.720848079999996</v>
      </c>
      <c r="D241" s="10">
        <f t="shared" si="2"/>
        <v>108.4971008</v>
      </c>
      <c r="E241" s="10">
        <f t="shared" si="3"/>
        <v>1</v>
      </c>
      <c r="F241" s="10">
        <f t="shared" si="4"/>
        <v>0</v>
      </c>
      <c r="G241" s="10">
        <f t="shared" si="5"/>
        <v>0</v>
      </c>
      <c r="H241" s="9">
        <f t="shared" si="6"/>
        <v>641.48948679000023</v>
      </c>
      <c r="I241" s="10">
        <f t="shared" si="7"/>
        <v>-76.902714387200007</v>
      </c>
      <c r="J241" s="9">
        <f t="shared" si="8"/>
        <v>564.58677240280019</v>
      </c>
      <c r="K241" s="12">
        <f t="shared" si="9"/>
        <v>0</v>
      </c>
      <c r="L241" s="30">
        <f t="shared" si="10"/>
        <v>1.2670439999999985</v>
      </c>
      <c r="M241" s="31">
        <f t="shared" si="11"/>
        <v>1.2670439999999985</v>
      </c>
      <c r="N241" s="30">
        <f t="shared" si="12"/>
        <v>0</v>
      </c>
      <c r="O241" s="10">
        <f t="shared" si="13"/>
        <v>0.40217340850718586</v>
      </c>
      <c r="P241" s="10">
        <f t="shared" si="14"/>
        <v>0</v>
      </c>
      <c r="Q241" s="10">
        <f t="shared" si="15"/>
        <v>0.47184947040944358</v>
      </c>
      <c r="R241" s="10">
        <f t="shared" si="16"/>
        <v>0</v>
      </c>
      <c r="S241" s="22">
        <f t="shared" si="17"/>
        <v>0.52338508748050971</v>
      </c>
      <c r="T241" s="10">
        <f t="shared" si="18"/>
        <v>0</v>
      </c>
      <c r="U241" s="22">
        <f t="shared" si="19"/>
        <v>0.59305210059402702</v>
      </c>
      <c r="V241" s="10">
        <f t="shared" si="20"/>
        <v>0</v>
      </c>
      <c r="W241" s="22">
        <f t="shared" si="21"/>
        <v>0.49564791430003685</v>
      </c>
      <c r="X241" s="10">
        <f t="shared" si="22"/>
        <v>0</v>
      </c>
    </row>
    <row r="242" spans="1:24" ht="15.75" customHeight="1" x14ac:dyDescent="0.2">
      <c r="A242" s="8">
        <v>44169</v>
      </c>
      <c r="B242" s="32">
        <v>110.28037260000001</v>
      </c>
      <c r="C242" s="10">
        <f t="shared" si="1"/>
        <v>90.720848079999996</v>
      </c>
      <c r="D242" s="10">
        <f t="shared" si="2"/>
        <v>110.28037260000001</v>
      </c>
      <c r="E242" s="10">
        <f t="shared" si="3"/>
        <v>1</v>
      </c>
      <c r="F242" s="10">
        <f t="shared" si="4"/>
        <v>0</v>
      </c>
      <c r="G242" s="10">
        <f t="shared" si="5"/>
        <v>0</v>
      </c>
      <c r="H242" s="9">
        <f t="shared" si="6"/>
        <v>641.48948679000023</v>
      </c>
      <c r="I242" s="10">
        <f t="shared" si="7"/>
        <v>-76.902714387200007</v>
      </c>
      <c r="J242" s="9">
        <f t="shared" si="8"/>
        <v>564.58677240280019</v>
      </c>
      <c r="K242" s="12">
        <f t="shared" si="9"/>
        <v>0</v>
      </c>
      <c r="L242" s="30">
        <f t="shared" si="10"/>
        <v>1.7832718000000085</v>
      </c>
      <c r="M242" s="30">
        <f t="shared" si="11"/>
        <v>1.7832718000000085</v>
      </c>
      <c r="N242" s="31">
        <f t="shared" si="12"/>
        <v>0</v>
      </c>
      <c r="O242" s="10">
        <f t="shared" si="13"/>
        <v>0.37142933995547289</v>
      </c>
      <c r="P242" s="10">
        <f t="shared" si="14"/>
        <v>0</v>
      </c>
      <c r="Q242" s="10">
        <f t="shared" si="15"/>
        <v>0.48697942439136332</v>
      </c>
      <c r="R242" s="10">
        <f t="shared" si="16"/>
        <v>0</v>
      </c>
      <c r="S242" s="22">
        <f t="shared" si="17"/>
        <v>0.55230159144683755</v>
      </c>
      <c r="T242" s="10">
        <f t="shared" si="18"/>
        <v>0</v>
      </c>
      <c r="U242" s="22">
        <f t="shared" si="19"/>
        <v>0.59605914338731281</v>
      </c>
      <c r="V242" s="10">
        <f t="shared" si="20"/>
        <v>0</v>
      </c>
      <c r="W242" s="22">
        <f t="shared" si="21"/>
        <v>0.50427761943448046</v>
      </c>
      <c r="X242" s="10">
        <f t="shared" si="22"/>
        <v>0</v>
      </c>
    </row>
    <row r="243" spans="1:24" ht="15.75" customHeight="1" x14ac:dyDescent="0.2">
      <c r="A243" s="8">
        <v>44172</v>
      </c>
      <c r="B243" s="32">
        <v>110.13957980000001</v>
      </c>
      <c r="C243" s="10">
        <f t="shared" si="1"/>
        <v>90.720848079999996</v>
      </c>
      <c r="D243" s="10">
        <f t="shared" si="2"/>
        <v>110.13957980000001</v>
      </c>
      <c r="E243" s="10">
        <f t="shared" si="3"/>
        <v>1</v>
      </c>
      <c r="F243" s="10">
        <f t="shared" si="4"/>
        <v>0</v>
      </c>
      <c r="G243" s="10">
        <f t="shared" si="5"/>
        <v>0</v>
      </c>
      <c r="H243" s="9">
        <f t="shared" si="6"/>
        <v>641.48948679000023</v>
      </c>
      <c r="I243" s="10">
        <f t="shared" si="7"/>
        <v>-76.902714387200007</v>
      </c>
      <c r="J243" s="9">
        <f t="shared" si="8"/>
        <v>564.58677240280019</v>
      </c>
      <c r="K243" s="12">
        <f t="shared" si="9"/>
        <v>0</v>
      </c>
      <c r="L243" s="30">
        <f t="shared" si="10"/>
        <v>-0.14079279999999983</v>
      </c>
      <c r="M243" s="31">
        <f t="shared" si="11"/>
        <v>0</v>
      </c>
      <c r="N243" s="30">
        <f t="shared" si="12"/>
        <v>-0.14079279999999983</v>
      </c>
      <c r="O243" s="10">
        <f t="shared" si="13"/>
        <v>0.59632876631237497</v>
      </c>
      <c r="P243" s="10">
        <f t="shared" si="14"/>
        <v>0</v>
      </c>
      <c r="Q243" s="10">
        <f t="shared" si="15"/>
        <v>0.5436047147831764</v>
      </c>
      <c r="R243" s="10">
        <f t="shared" si="16"/>
        <v>0</v>
      </c>
      <c r="S243" s="22">
        <f t="shared" si="17"/>
        <v>0.56896548794423552</v>
      </c>
      <c r="T243" s="10">
        <f t="shared" si="18"/>
        <v>0</v>
      </c>
      <c r="U243" s="22">
        <f t="shared" si="19"/>
        <v>0.66740203730047332</v>
      </c>
      <c r="V243" s="10">
        <f t="shared" si="20"/>
        <v>0</v>
      </c>
      <c r="W243" s="22">
        <f t="shared" si="21"/>
        <v>0.49541725230524924</v>
      </c>
      <c r="X243" s="10">
        <f t="shared" si="22"/>
        <v>0</v>
      </c>
    </row>
    <row r="244" spans="1:24" ht="15.75" customHeight="1" x14ac:dyDescent="0.2">
      <c r="A244" s="8">
        <v>44173</v>
      </c>
      <c r="B244" s="32">
        <v>110.7496414</v>
      </c>
      <c r="C244" s="10">
        <f t="shared" si="1"/>
        <v>90.720848079999996</v>
      </c>
      <c r="D244" s="10">
        <f t="shared" si="2"/>
        <v>110.7496414</v>
      </c>
      <c r="E244" s="10">
        <f t="shared" si="3"/>
        <v>1</v>
      </c>
      <c r="F244" s="10">
        <f t="shared" si="4"/>
        <v>0</v>
      </c>
      <c r="G244" s="10">
        <f t="shared" si="5"/>
        <v>0</v>
      </c>
      <c r="H244" s="9">
        <f t="shared" si="6"/>
        <v>641.48948679000023</v>
      </c>
      <c r="I244" s="10">
        <f t="shared" si="7"/>
        <v>-76.902714387200007</v>
      </c>
      <c r="J244" s="9">
        <f t="shared" si="8"/>
        <v>564.58677240280019</v>
      </c>
      <c r="K244" s="12">
        <f t="shared" si="9"/>
        <v>0</v>
      </c>
      <c r="L244" s="30">
        <f t="shared" si="10"/>
        <v>0.61006159999999454</v>
      </c>
      <c r="M244" s="30">
        <f t="shared" si="11"/>
        <v>0.61006159999999454</v>
      </c>
      <c r="N244" s="31">
        <f t="shared" si="12"/>
        <v>0</v>
      </c>
      <c r="O244" s="10">
        <f t="shared" si="13"/>
        <v>0.67241338357788671</v>
      </c>
      <c r="P244" s="10">
        <f t="shared" si="14"/>
        <v>0</v>
      </c>
      <c r="Q244" s="10">
        <f t="shared" si="15"/>
        <v>0.46232856216245405</v>
      </c>
      <c r="R244" s="10">
        <f t="shared" si="16"/>
        <v>0</v>
      </c>
      <c r="S244" s="22">
        <f t="shared" si="17"/>
        <v>0.54128452316579345</v>
      </c>
      <c r="T244" s="10">
        <f t="shared" si="18"/>
        <v>0</v>
      </c>
      <c r="U244" s="22">
        <f t="shared" si="19"/>
        <v>0.65822783589602996</v>
      </c>
      <c r="V244" s="10">
        <f t="shared" si="20"/>
        <v>0</v>
      </c>
      <c r="W244" s="22">
        <f t="shared" si="21"/>
        <v>0.49566054492802453</v>
      </c>
      <c r="X244" s="10">
        <f t="shared" si="22"/>
        <v>0</v>
      </c>
    </row>
    <row r="245" spans="1:24" ht="15.75" customHeight="1" x14ac:dyDescent="0.2">
      <c r="A245" s="8">
        <v>44174</v>
      </c>
      <c r="B245" s="32">
        <v>110.89041899999999</v>
      </c>
      <c r="C245" s="10">
        <f t="shared" si="1"/>
        <v>0</v>
      </c>
      <c r="D245" s="10">
        <f t="shared" si="2"/>
        <v>0</v>
      </c>
      <c r="E245" s="10">
        <f t="shared" si="3"/>
        <v>0</v>
      </c>
      <c r="F245" s="10">
        <f t="shared" si="4"/>
        <v>110.89041899999999</v>
      </c>
      <c r="G245" s="10">
        <f t="shared" si="5"/>
        <v>20.169570919999998</v>
      </c>
      <c r="H245" s="9">
        <f t="shared" si="6"/>
        <v>661.65905771000018</v>
      </c>
      <c r="I245" s="10">
        <f t="shared" si="7"/>
        <v>-78.902714387200007</v>
      </c>
      <c r="J245" s="9">
        <f t="shared" si="8"/>
        <v>582.75634332280015</v>
      </c>
      <c r="K245" s="12">
        <f t="shared" si="9"/>
        <v>-1</v>
      </c>
      <c r="L245" s="30">
        <f t="shared" si="10"/>
        <v>0.14077759999999273</v>
      </c>
      <c r="M245" s="31">
        <f t="shared" si="11"/>
        <v>0.14077759999999273</v>
      </c>
      <c r="N245" s="30">
        <f t="shared" si="12"/>
        <v>0</v>
      </c>
      <c r="O245" s="10">
        <f t="shared" si="13"/>
        <v>0.9642834438345429</v>
      </c>
      <c r="P245" s="10">
        <f t="shared" si="14"/>
        <v>-1</v>
      </c>
      <c r="Q245" s="10">
        <f t="shared" si="15"/>
        <v>0.44912273815084758</v>
      </c>
      <c r="R245" s="10">
        <f t="shared" si="16"/>
        <v>0</v>
      </c>
      <c r="S245" s="22">
        <f t="shared" si="17"/>
        <v>0.53488341264219885</v>
      </c>
      <c r="T245" s="10">
        <f t="shared" si="18"/>
        <v>0</v>
      </c>
      <c r="U245" s="22">
        <f t="shared" si="19"/>
        <v>0.72159206582470181</v>
      </c>
      <c r="V245" s="10">
        <f t="shared" si="20"/>
        <v>-1</v>
      </c>
      <c r="W245" s="22">
        <f t="shared" si="21"/>
        <v>0.49395255297151897</v>
      </c>
      <c r="X245" s="10">
        <f t="shared" si="22"/>
        <v>0</v>
      </c>
    </row>
    <row r="246" spans="1:24" ht="15.75" customHeight="1" x14ac:dyDescent="0.2">
      <c r="A246" s="8">
        <v>44175</v>
      </c>
      <c r="B246" s="32">
        <v>109.6703033</v>
      </c>
      <c r="C246" s="10">
        <f t="shared" si="1"/>
        <v>0</v>
      </c>
      <c r="D246" s="10">
        <f t="shared" si="2"/>
        <v>0</v>
      </c>
      <c r="E246" s="10">
        <f t="shared" si="3"/>
        <v>0</v>
      </c>
      <c r="F246" s="10">
        <f t="shared" si="4"/>
        <v>0</v>
      </c>
      <c r="G246" s="10">
        <f t="shared" si="5"/>
        <v>0</v>
      </c>
      <c r="H246" s="9">
        <f t="shared" si="6"/>
        <v>661.65905771000018</v>
      </c>
      <c r="I246" s="10">
        <f t="shared" si="7"/>
        <v>-78.902714387200007</v>
      </c>
      <c r="J246" s="9">
        <f t="shared" si="8"/>
        <v>582.75634332280015</v>
      </c>
      <c r="K246" s="12">
        <f t="shared" si="9"/>
        <v>0</v>
      </c>
      <c r="L246" s="30">
        <f t="shared" si="10"/>
        <v>-1.2201156999999938</v>
      </c>
      <c r="M246" s="30">
        <f t="shared" si="11"/>
        <v>0</v>
      </c>
      <c r="N246" s="31">
        <f t="shared" si="12"/>
        <v>-1.2201156999999938</v>
      </c>
      <c r="O246" s="10">
        <f t="shared" si="13"/>
        <v>0.6506029045554208</v>
      </c>
      <c r="P246" s="10">
        <f t="shared" si="14"/>
        <v>0</v>
      </c>
      <c r="Q246" s="10">
        <f t="shared" si="15"/>
        <v>0.47940078711550832</v>
      </c>
      <c r="R246" s="10">
        <f t="shared" si="16"/>
        <v>0</v>
      </c>
      <c r="S246" s="22">
        <f t="shared" si="17"/>
        <v>0.47319350561349099</v>
      </c>
      <c r="T246" s="10">
        <f t="shared" si="18"/>
        <v>0</v>
      </c>
      <c r="U246" s="22">
        <f t="shared" si="19"/>
        <v>0.6907002421834646</v>
      </c>
      <c r="V246" s="10">
        <f t="shared" si="20"/>
        <v>0</v>
      </c>
      <c r="W246" s="22">
        <f t="shared" si="21"/>
        <v>0.49659536684914546</v>
      </c>
      <c r="X246" s="10">
        <f t="shared" si="22"/>
        <v>0</v>
      </c>
    </row>
    <row r="247" spans="1:24" ht="15.75" customHeight="1" x14ac:dyDescent="0.2">
      <c r="A247" s="8">
        <v>44176</v>
      </c>
      <c r="B247" s="32">
        <v>107.08927919999999</v>
      </c>
      <c r="C247" s="10">
        <f t="shared" si="1"/>
        <v>0</v>
      </c>
      <c r="D247" s="10">
        <f t="shared" si="2"/>
        <v>0</v>
      </c>
      <c r="E247" s="10">
        <f t="shared" si="3"/>
        <v>0</v>
      </c>
      <c r="F247" s="10">
        <f t="shared" si="4"/>
        <v>0</v>
      </c>
      <c r="G247" s="10">
        <f t="shared" si="5"/>
        <v>0</v>
      </c>
      <c r="H247" s="9">
        <f t="shared" si="6"/>
        <v>661.65905771000018</v>
      </c>
      <c r="I247" s="10">
        <f t="shared" si="7"/>
        <v>-78.902714387200007</v>
      </c>
      <c r="J247" s="9">
        <f t="shared" si="8"/>
        <v>582.75634332280015</v>
      </c>
      <c r="K247" s="12">
        <f t="shared" si="9"/>
        <v>0</v>
      </c>
      <c r="L247" s="30">
        <f t="shared" si="10"/>
        <v>-2.5810241000000076</v>
      </c>
      <c r="M247" s="31">
        <f t="shared" si="11"/>
        <v>0</v>
      </c>
      <c r="N247" s="30">
        <f t="shared" si="12"/>
        <v>-2.5810241000000076</v>
      </c>
      <c r="O247" s="10">
        <f t="shared" si="13"/>
        <v>0.15999908625430903</v>
      </c>
      <c r="P247" s="10">
        <f t="shared" si="14"/>
        <v>0</v>
      </c>
      <c r="Q247" s="10">
        <f t="shared" si="15"/>
        <v>0.29454573674442258</v>
      </c>
      <c r="R247" s="10">
        <f t="shared" si="16"/>
        <v>0</v>
      </c>
      <c r="S247" s="22">
        <f t="shared" si="17"/>
        <v>0.46031766985967354</v>
      </c>
      <c r="T247" s="10">
        <f t="shared" si="18"/>
        <v>0</v>
      </c>
      <c r="U247" s="22">
        <f t="shared" si="19"/>
        <v>0.6494207836353475</v>
      </c>
      <c r="V247" s="10">
        <f t="shared" si="20"/>
        <v>0</v>
      </c>
      <c r="W247" s="22">
        <f t="shared" si="21"/>
        <v>0.48193920650688676</v>
      </c>
      <c r="X247" s="10">
        <f t="shared" si="22"/>
        <v>0</v>
      </c>
    </row>
    <row r="248" spans="1:24" ht="15.75" customHeight="1" x14ac:dyDescent="0.2">
      <c r="A248" s="8">
        <v>44179</v>
      </c>
      <c r="B248" s="32">
        <v>108.0278244</v>
      </c>
      <c r="C248" s="10">
        <f t="shared" si="1"/>
        <v>0</v>
      </c>
      <c r="D248" s="10">
        <f t="shared" si="2"/>
        <v>0</v>
      </c>
      <c r="E248" s="10">
        <f t="shared" si="3"/>
        <v>0</v>
      </c>
      <c r="F248" s="10">
        <f t="shared" si="4"/>
        <v>0</v>
      </c>
      <c r="G248" s="10">
        <f t="shared" si="5"/>
        <v>0</v>
      </c>
      <c r="H248" s="9">
        <f t="shared" si="6"/>
        <v>661.65905771000018</v>
      </c>
      <c r="I248" s="10">
        <f t="shared" si="7"/>
        <v>-78.902714387200007</v>
      </c>
      <c r="J248" s="9">
        <f t="shared" si="8"/>
        <v>582.75634332280015</v>
      </c>
      <c r="K248" s="12">
        <f t="shared" si="9"/>
        <v>0</v>
      </c>
      <c r="L248" s="30">
        <f t="shared" si="10"/>
        <v>0.93854520000000718</v>
      </c>
      <c r="M248" s="31">
        <f t="shared" si="11"/>
        <v>0.93854520000000718</v>
      </c>
      <c r="N248" s="30">
        <f t="shared" si="12"/>
        <v>0</v>
      </c>
      <c r="O248" s="10">
        <f t="shared" si="13"/>
        <v>0.30769091228119816</v>
      </c>
      <c r="P248" s="10">
        <f t="shared" si="14"/>
        <v>0</v>
      </c>
      <c r="Q248" s="10">
        <f t="shared" si="15"/>
        <v>0.44690196776688196</v>
      </c>
      <c r="R248" s="10">
        <f t="shared" si="16"/>
        <v>0</v>
      </c>
      <c r="S248" s="22">
        <f t="shared" si="17"/>
        <v>0.39898947238412436</v>
      </c>
      <c r="T248" s="10">
        <f t="shared" si="18"/>
        <v>1</v>
      </c>
      <c r="U248" s="22">
        <f t="shared" si="19"/>
        <v>0.64401631481811084</v>
      </c>
      <c r="V248" s="10">
        <f t="shared" si="20"/>
        <v>0</v>
      </c>
      <c r="W248" s="22">
        <f t="shared" si="21"/>
        <v>0.50736017116511811</v>
      </c>
      <c r="X248" s="10">
        <f t="shared" si="22"/>
        <v>0</v>
      </c>
    </row>
    <row r="249" spans="1:24" ht="15.75" customHeight="1" x14ac:dyDescent="0.2">
      <c r="A249" s="8">
        <v>44180</v>
      </c>
      <c r="B249" s="32">
        <v>107.1362</v>
      </c>
      <c r="C249" s="10">
        <f t="shared" si="1"/>
        <v>0</v>
      </c>
      <c r="D249" s="10">
        <f t="shared" si="2"/>
        <v>0</v>
      </c>
      <c r="E249" s="10">
        <f t="shared" si="3"/>
        <v>0</v>
      </c>
      <c r="F249" s="10">
        <f t="shared" si="4"/>
        <v>0</v>
      </c>
      <c r="G249" s="10">
        <f t="shared" si="5"/>
        <v>0</v>
      </c>
      <c r="H249" s="9">
        <f t="shared" si="6"/>
        <v>661.65905771000018</v>
      </c>
      <c r="I249" s="10">
        <f t="shared" si="7"/>
        <v>-78.902714387200007</v>
      </c>
      <c r="J249" s="9">
        <f t="shared" si="8"/>
        <v>582.75634332280015</v>
      </c>
      <c r="K249" s="12">
        <f t="shared" si="9"/>
        <v>0</v>
      </c>
      <c r="L249" s="30">
        <f t="shared" si="10"/>
        <v>-0.89162439999999776</v>
      </c>
      <c r="M249" s="30">
        <f t="shared" si="11"/>
        <v>0</v>
      </c>
      <c r="N249" s="31">
        <f t="shared" si="12"/>
        <v>-0.89162439999999776</v>
      </c>
      <c r="O249" s="10">
        <f t="shared" si="13"/>
        <v>0.18699004363586344</v>
      </c>
      <c r="P249" s="10">
        <f t="shared" si="14"/>
        <v>0</v>
      </c>
      <c r="Q249" s="10">
        <f t="shared" si="15"/>
        <v>0.4225940561952799</v>
      </c>
      <c r="R249" s="10">
        <f t="shared" si="16"/>
        <v>0</v>
      </c>
      <c r="S249" s="22">
        <f t="shared" si="17"/>
        <v>0.36543201332014641</v>
      </c>
      <c r="T249" s="10">
        <f t="shared" si="18"/>
        <v>1</v>
      </c>
      <c r="U249" s="22">
        <f t="shared" si="19"/>
        <v>0.60970473890278643</v>
      </c>
      <c r="V249" s="10">
        <f t="shared" si="20"/>
        <v>0</v>
      </c>
      <c r="W249" s="22">
        <f t="shared" si="21"/>
        <v>0.50243189881220263</v>
      </c>
      <c r="X249" s="10">
        <f t="shared" si="22"/>
        <v>0</v>
      </c>
    </row>
    <row r="250" spans="1:24" ht="15.75" customHeight="1" x14ac:dyDescent="0.2">
      <c r="A250" s="8">
        <v>44181</v>
      </c>
      <c r="B250" s="32">
        <v>108.825592</v>
      </c>
      <c r="C250" s="10">
        <f t="shared" si="1"/>
        <v>0</v>
      </c>
      <c r="D250" s="10">
        <f t="shared" si="2"/>
        <v>0</v>
      </c>
      <c r="E250" s="10">
        <f t="shared" si="3"/>
        <v>0</v>
      </c>
      <c r="F250" s="10">
        <f t="shared" si="4"/>
        <v>0</v>
      </c>
      <c r="G250" s="10">
        <f t="shared" si="5"/>
        <v>0</v>
      </c>
      <c r="H250" s="9">
        <f t="shared" si="6"/>
        <v>661.65905771000018</v>
      </c>
      <c r="I250" s="10">
        <f t="shared" si="7"/>
        <v>-78.902714387200007</v>
      </c>
      <c r="J250" s="9">
        <f t="shared" si="8"/>
        <v>582.75634332280015</v>
      </c>
      <c r="K250" s="12">
        <f t="shared" si="9"/>
        <v>0</v>
      </c>
      <c r="L250" s="30">
        <f t="shared" si="10"/>
        <v>1.689391999999998</v>
      </c>
      <c r="M250" s="30">
        <f t="shared" si="11"/>
        <v>1.689391999999998</v>
      </c>
      <c r="N250" s="31">
        <f t="shared" si="12"/>
        <v>0</v>
      </c>
      <c r="O250" s="10">
        <f t="shared" si="13"/>
        <v>0.35897341749248285</v>
      </c>
      <c r="P250" s="10">
        <f t="shared" si="14"/>
        <v>0</v>
      </c>
      <c r="Q250" s="10">
        <f t="shared" si="15"/>
        <v>0.57083303278237596</v>
      </c>
      <c r="R250" s="10">
        <f t="shared" si="16"/>
        <v>0</v>
      </c>
      <c r="S250" s="22">
        <f t="shared" si="17"/>
        <v>0.46347574921674928</v>
      </c>
      <c r="T250" s="10">
        <f t="shared" si="18"/>
        <v>0</v>
      </c>
      <c r="U250" s="22">
        <f t="shared" si="19"/>
        <v>0.58049893689695564</v>
      </c>
      <c r="V250" s="10">
        <f t="shared" si="20"/>
        <v>0</v>
      </c>
      <c r="W250" s="22">
        <f t="shared" si="21"/>
        <v>0.51221845950706779</v>
      </c>
      <c r="X250" s="10">
        <f t="shared" si="22"/>
        <v>0</v>
      </c>
    </row>
    <row r="251" spans="1:24" ht="15.75" customHeight="1" x14ac:dyDescent="0.2">
      <c r="A251" s="8">
        <v>44182</v>
      </c>
      <c r="B251" s="32">
        <v>112.6736908</v>
      </c>
      <c r="C251" s="10">
        <f t="shared" si="1"/>
        <v>0</v>
      </c>
      <c r="D251" s="10">
        <f t="shared" si="2"/>
        <v>0</v>
      </c>
      <c r="E251" s="10">
        <f t="shared" si="3"/>
        <v>0</v>
      </c>
      <c r="F251" s="10">
        <f t="shared" si="4"/>
        <v>0</v>
      </c>
      <c r="G251" s="10">
        <f t="shared" si="5"/>
        <v>0</v>
      </c>
      <c r="H251" s="9">
        <f t="shared" si="6"/>
        <v>661.65905771000018</v>
      </c>
      <c r="I251" s="10">
        <f t="shared" si="7"/>
        <v>-78.902714387200007</v>
      </c>
      <c r="J251" s="9">
        <f t="shared" si="8"/>
        <v>582.75634332280015</v>
      </c>
      <c r="K251" s="12">
        <f t="shared" si="9"/>
        <v>0</v>
      </c>
      <c r="L251" s="30">
        <f t="shared" si="10"/>
        <v>3.8480988000000025</v>
      </c>
      <c r="M251" s="31">
        <f t="shared" si="11"/>
        <v>3.8480988000000025</v>
      </c>
      <c r="N251" s="30">
        <f t="shared" si="12"/>
        <v>0</v>
      </c>
      <c r="O251" s="10">
        <f t="shared" si="13"/>
        <v>0.65094395143398098</v>
      </c>
      <c r="P251" s="10">
        <f t="shared" si="14"/>
        <v>0</v>
      </c>
      <c r="Q251" s="10">
        <f t="shared" si="15"/>
        <v>0.65084799559424278</v>
      </c>
      <c r="R251" s="10">
        <f t="shared" si="16"/>
        <v>0</v>
      </c>
      <c r="S251" s="22">
        <f t="shared" si="17"/>
        <v>0.50694472509547639</v>
      </c>
      <c r="T251" s="10">
        <f t="shared" si="18"/>
        <v>0</v>
      </c>
      <c r="U251" s="22">
        <f t="shared" si="19"/>
        <v>0.6034299478388746</v>
      </c>
      <c r="V251" s="10">
        <f t="shared" si="20"/>
        <v>0</v>
      </c>
      <c r="W251" s="22">
        <f t="shared" si="21"/>
        <v>0.54012202400265286</v>
      </c>
      <c r="X251" s="10">
        <f t="shared" si="22"/>
        <v>0</v>
      </c>
    </row>
    <row r="252" spans="1:24" ht="15.75" customHeight="1" x14ac:dyDescent="0.2">
      <c r="A252" s="8">
        <v>44183</v>
      </c>
      <c r="B252" s="32">
        <v>113.0960312</v>
      </c>
      <c r="C252" s="10">
        <f t="shared" si="1"/>
        <v>0</v>
      </c>
      <c r="D252" s="10">
        <f t="shared" si="2"/>
        <v>0</v>
      </c>
      <c r="E252" s="10">
        <f t="shared" si="3"/>
        <v>0</v>
      </c>
      <c r="F252" s="10">
        <f t="shared" si="4"/>
        <v>0</v>
      </c>
      <c r="G252" s="10">
        <f t="shared" si="5"/>
        <v>0</v>
      </c>
      <c r="H252" s="9">
        <f t="shared" si="6"/>
        <v>661.65905771000018</v>
      </c>
      <c r="I252" s="10">
        <f t="shared" si="7"/>
        <v>-78.902714387200007</v>
      </c>
      <c r="J252" s="9">
        <f t="shared" si="8"/>
        <v>582.75634332280015</v>
      </c>
      <c r="K252" s="12">
        <f t="shared" si="9"/>
        <v>0</v>
      </c>
      <c r="L252" s="30">
        <f t="shared" si="10"/>
        <v>0.42234039999999595</v>
      </c>
      <c r="M252" s="30">
        <f t="shared" si="11"/>
        <v>0.42234039999999595</v>
      </c>
      <c r="N252" s="31">
        <f t="shared" si="12"/>
        <v>0</v>
      </c>
      <c r="O252" s="10">
        <f t="shared" si="13"/>
        <v>0.88554245077869598</v>
      </c>
      <c r="P252" s="10">
        <f t="shared" si="14"/>
        <v>0</v>
      </c>
      <c r="Q252" s="10">
        <f t="shared" si="15"/>
        <v>0.61278177894548824</v>
      </c>
      <c r="R252" s="10">
        <f t="shared" si="16"/>
        <v>0</v>
      </c>
      <c r="S252" s="22">
        <f t="shared" si="17"/>
        <v>0.61290296174956538</v>
      </c>
      <c r="T252" s="10">
        <f t="shared" si="18"/>
        <v>-1</v>
      </c>
      <c r="U252" s="22">
        <f t="shared" si="19"/>
        <v>0.60721874792342767</v>
      </c>
      <c r="V252" s="10">
        <f t="shared" si="20"/>
        <v>0</v>
      </c>
      <c r="W252" s="22">
        <f t="shared" si="21"/>
        <v>0.54742807186772524</v>
      </c>
      <c r="X252" s="10">
        <f t="shared" si="22"/>
        <v>0</v>
      </c>
    </row>
    <row r="253" spans="1:24" ht="15.75" customHeight="1" x14ac:dyDescent="0.2">
      <c r="A253" s="8">
        <v>44186</v>
      </c>
      <c r="B253" s="32">
        <v>111.0781326</v>
      </c>
      <c r="C253" s="10">
        <f t="shared" si="1"/>
        <v>0</v>
      </c>
      <c r="D253" s="10">
        <f t="shared" si="2"/>
        <v>0</v>
      </c>
      <c r="E253" s="10">
        <f t="shared" si="3"/>
        <v>0</v>
      </c>
      <c r="F253" s="10">
        <f t="shared" si="4"/>
        <v>0</v>
      </c>
      <c r="G253" s="10">
        <f t="shared" si="5"/>
        <v>0</v>
      </c>
      <c r="H253" s="9">
        <f t="shared" si="6"/>
        <v>661.65905771000018</v>
      </c>
      <c r="I253" s="10">
        <f t="shared" si="7"/>
        <v>-78.902714387200007</v>
      </c>
      <c r="J253" s="9">
        <f t="shared" si="8"/>
        <v>582.75634332280015</v>
      </c>
      <c r="K253" s="12">
        <f t="shared" si="9"/>
        <v>0</v>
      </c>
      <c r="L253" s="30">
        <f t="shared" si="10"/>
        <v>-2.0178985999999952</v>
      </c>
      <c r="M253" s="31">
        <f t="shared" si="11"/>
        <v>0</v>
      </c>
      <c r="N253" s="30">
        <f t="shared" si="12"/>
        <v>-2.0178985999999952</v>
      </c>
      <c r="O253" s="10">
        <f t="shared" si="13"/>
        <v>0.67195773960634064</v>
      </c>
      <c r="P253" s="10">
        <f t="shared" si="14"/>
        <v>0</v>
      </c>
      <c r="Q253" s="10">
        <f t="shared" si="15"/>
        <v>0.53267969177232022</v>
      </c>
      <c r="R253" s="10">
        <f t="shared" si="16"/>
        <v>0</v>
      </c>
      <c r="S253" s="22">
        <f t="shared" si="17"/>
        <v>0.55745719363143664</v>
      </c>
      <c r="T253" s="10">
        <f t="shared" si="18"/>
        <v>0</v>
      </c>
      <c r="U253" s="22">
        <f t="shared" si="19"/>
        <v>0.5192083563044444</v>
      </c>
      <c r="V253" s="10">
        <f t="shared" si="20"/>
        <v>0</v>
      </c>
      <c r="W253" s="22">
        <f t="shared" si="21"/>
        <v>0.52691214854423463</v>
      </c>
      <c r="X253" s="10">
        <f t="shared" si="22"/>
        <v>0</v>
      </c>
    </row>
    <row r="254" spans="1:24" ht="15.75" customHeight="1" x14ac:dyDescent="0.2">
      <c r="A254" s="8">
        <v>44187</v>
      </c>
      <c r="B254" s="32">
        <v>112.7206116</v>
      </c>
      <c r="C254" s="10">
        <f t="shared" si="1"/>
        <v>0</v>
      </c>
      <c r="D254" s="10">
        <f t="shared" si="2"/>
        <v>0</v>
      </c>
      <c r="E254" s="10">
        <f t="shared" si="3"/>
        <v>0</v>
      </c>
      <c r="F254" s="10">
        <f t="shared" si="4"/>
        <v>0</v>
      </c>
      <c r="G254" s="10">
        <f t="shared" si="5"/>
        <v>0</v>
      </c>
      <c r="H254" s="9">
        <f t="shared" si="6"/>
        <v>661.65905771000018</v>
      </c>
      <c r="I254" s="10">
        <f t="shared" si="7"/>
        <v>-78.902714387200007</v>
      </c>
      <c r="J254" s="9">
        <f t="shared" si="8"/>
        <v>582.75634332280015</v>
      </c>
      <c r="K254" s="12">
        <f t="shared" si="9"/>
        <v>0</v>
      </c>
      <c r="L254" s="30">
        <f t="shared" si="10"/>
        <v>1.6424789999999945</v>
      </c>
      <c r="M254" s="30">
        <f t="shared" si="11"/>
        <v>1.6424789999999945</v>
      </c>
      <c r="N254" s="31">
        <f t="shared" si="12"/>
        <v>0</v>
      </c>
      <c r="O254" s="10">
        <f t="shared" si="13"/>
        <v>0.79024378348212165</v>
      </c>
      <c r="P254" s="10">
        <f t="shared" si="14"/>
        <v>0</v>
      </c>
      <c r="Q254" s="10">
        <f t="shared" si="15"/>
        <v>0.5640245687066382</v>
      </c>
      <c r="R254" s="10">
        <f t="shared" si="16"/>
        <v>0</v>
      </c>
      <c r="S254" s="22">
        <f t="shared" si="17"/>
        <v>0.64303187345110058</v>
      </c>
      <c r="T254" s="10">
        <f t="shared" si="18"/>
        <v>-1</v>
      </c>
      <c r="U254" s="22">
        <f t="shared" si="19"/>
        <v>0.56191595234244007</v>
      </c>
      <c r="V254" s="10">
        <f t="shared" si="20"/>
        <v>0</v>
      </c>
      <c r="W254" s="22">
        <f t="shared" si="21"/>
        <v>0.54369393984861414</v>
      </c>
      <c r="X254" s="10">
        <f t="shared" si="22"/>
        <v>0</v>
      </c>
    </row>
    <row r="255" spans="1:24" ht="15.75" customHeight="1" x14ac:dyDescent="0.2">
      <c r="A255" s="8">
        <v>44188</v>
      </c>
      <c r="B255" s="32">
        <v>114.7854462</v>
      </c>
      <c r="C255" s="10">
        <f t="shared" si="1"/>
        <v>0</v>
      </c>
      <c r="D255" s="10">
        <f t="shared" si="2"/>
        <v>0</v>
      </c>
      <c r="E255" s="10">
        <f t="shared" si="3"/>
        <v>0</v>
      </c>
      <c r="F255" s="10">
        <f t="shared" si="4"/>
        <v>0</v>
      </c>
      <c r="G255" s="10">
        <f t="shared" si="5"/>
        <v>0</v>
      </c>
      <c r="H255" s="9">
        <f t="shared" si="6"/>
        <v>661.65905771000018</v>
      </c>
      <c r="I255" s="10">
        <f t="shared" si="7"/>
        <v>-78.902714387200007</v>
      </c>
      <c r="J255" s="9">
        <f t="shared" si="8"/>
        <v>582.75634332280015</v>
      </c>
      <c r="K255" s="12">
        <f t="shared" si="9"/>
        <v>0</v>
      </c>
      <c r="L255" s="30">
        <f t="shared" si="10"/>
        <v>2.0648345999999975</v>
      </c>
      <c r="M255" s="30">
        <f t="shared" si="11"/>
        <v>2.0648345999999975</v>
      </c>
      <c r="N255" s="31">
        <f t="shared" si="12"/>
        <v>0</v>
      </c>
      <c r="O255" s="10">
        <f t="shared" si="13"/>
        <v>0.79812235148576727</v>
      </c>
      <c r="P255" s="10">
        <f t="shared" si="14"/>
        <v>0</v>
      </c>
      <c r="Q255" s="10">
        <f t="shared" si="15"/>
        <v>0.61246673144705166</v>
      </c>
      <c r="R255" s="10">
        <f t="shared" si="16"/>
        <v>0</v>
      </c>
      <c r="S255" s="22">
        <f t="shared" si="17"/>
        <v>0.65727739195744206</v>
      </c>
      <c r="T255" s="10">
        <f t="shared" si="18"/>
        <v>-1</v>
      </c>
      <c r="U255" s="22">
        <f t="shared" si="19"/>
        <v>0.58194003930865801</v>
      </c>
      <c r="V255" s="10">
        <f t="shared" si="20"/>
        <v>0</v>
      </c>
      <c r="W255" s="22">
        <f t="shared" si="21"/>
        <v>0.55867235161971329</v>
      </c>
      <c r="X255" s="10">
        <f t="shared" si="22"/>
        <v>0</v>
      </c>
    </row>
    <row r="256" spans="1:24" ht="15.75" customHeight="1" x14ac:dyDescent="0.2">
      <c r="A256" s="8">
        <v>44189</v>
      </c>
      <c r="B256" s="32">
        <v>114.9731522</v>
      </c>
      <c r="C256" s="10">
        <f t="shared" si="1"/>
        <v>0</v>
      </c>
      <c r="D256" s="10">
        <f t="shared" si="2"/>
        <v>0</v>
      </c>
      <c r="E256" s="10">
        <f t="shared" si="3"/>
        <v>0</v>
      </c>
      <c r="F256" s="10">
        <f t="shared" si="4"/>
        <v>0</v>
      </c>
      <c r="G256" s="10">
        <f t="shared" si="5"/>
        <v>0</v>
      </c>
      <c r="H256" s="9">
        <f t="shared" si="6"/>
        <v>661.65905771000018</v>
      </c>
      <c r="I256" s="10">
        <f t="shared" si="7"/>
        <v>-78.902714387200007</v>
      </c>
      <c r="J256" s="9">
        <f t="shared" si="8"/>
        <v>582.75634332280015</v>
      </c>
      <c r="K256" s="12">
        <f t="shared" si="9"/>
        <v>0</v>
      </c>
      <c r="L256" s="30">
        <f t="shared" si="10"/>
        <v>0.1877060000000057</v>
      </c>
      <c r="M256" s="30">
        <f t="shared" si="11"/>
        <v>0.1877060000000057</v>
      </c>
      <c r="N256" s="31">
        <f t="shared" si="12"/>
        <v>0</v>
      </c>
      <c r="O256" s="10">
        <f t="shared" si="13"/>
        <v>0.68148125792370984</v>
      </c>
      <c r="P256" s="10">
        <f t="shared" si="14"/>
        <v>0</v>
      </c>
      <c r="Q256" s="10">
        <f t="shared" si="15"/>
        <v>0.66282447277772671</v>
      </c>
      <c r="R256" s="10">
        <f t="shared" si="16"/>
        <v>0</v>
      </c>
      <c r="S256" s="22">
        <f t="shared" si="17"/>
        <v>0.62755105668551459</v>
      </c>
      <c r="T256" s="10">
        <f t="shared" si="18"/>
        <v>-1</v>
      </c>
      <c r="U256" s="22">
        <f t="shared" si="19"/>
        <v>0.59367967145856737</v>
      </c>
      <c r="V256" s="10">
        <f t="shared" si="20"/>
        <v>0</v>
      </c>
      <c r="W256" s="22">
        <f t="shared" si="21"/>
        <v>0.56556612650337068</v>
      </c>
      <c r="X256" s="10">
        <f t="shared" si="22"/>
        <v>0</v>
      </c>
    </row>
    <row r="257" spans="1:24" ht="15.75" customHeight="1" x14ac:dyDescent="0.2">
      <c r="A257" s="8">
        <v>44193</v>
      </c>
      <c r="B257" s="32">
        <v>118.7273636</v>
      </c>
      <c r="C257" s="10">
        <f t="shared" si="1"/>
        <v>0</v>
      </c>
      <c r="D257" s="10">
        <f t="shared" si="2"/>
        <v>0</v>
      </c>
      <c r="E257" s="10">
        <f t="shared" si="3"/>
        <v>0</v>
      </c>
      <c r="F257" s="10">
        <f t="shared" si="4"/>
        <v>0</v>
      </c>
      <c r="G257" s="10">
        <f t="shared" si="5"/>
        <v>0</v>
      </c>
      <c r="H257" s="9">
        <f t="shared" si="6"/>
        <v>661.65905771000018</v>
      </c>
      <c r="I257" s="10">
        <f t="shared" si="7"/>
        <v>-78.902714387200007</v>
      </c>
      <c r="J257" s="9">
        <f t="shared" si="8"/>
        <v>582.75634332280015</v>
      </c>
      <c r="K257" s="12">
        <f t="shared" si="9"/>
        <v>0</v>
      </c>
      <c r="L257" s="30">
        <f t="shared" si="10"/>
        <v>3.7542114000000026</v>
      </c>
      <c r="M257" s="31">
        <f t="shared" si="11"/>
        <v>3.7542114000000026</v>
      </c>
      <c r="N257" s="30">
        <f t="shared" si="12"/>
        <v>0</v>
      </c>
      <c r="O257" s="10">
        <f t="shared" si="13"/>
        <v>0.79126186536280674</v>
      </c>
      <c r="P257" s="10">
        <f t="shared" si="14"/>
        <v>0</v>
      </c>
      <c r="Q257" s="10">
        <f t="shared" si="15"/>
        <v>0.83333326077463488</v>
      </c>
      <c r="R257" s="10">
        <f t="shared" si="16"/>
        <v>0</v>
      </c>
      <c r="S257" s="22">
        <f t="shared" si="17"/>
        <v>0.69509612233559992</v>
      </c>
      <c r="T257" s="10">
        <f t="shared" si="18"/>
        <v>-1</v>
      </c>
      <c r="U257" s="22">
        <f t="shared" si="19"/>
        <v>0.62460896408093747</v>
      </c>
      <c r="V257" s="10">
        <f t="shared" si="20"/>
        <v>0</v>
      </c>
      <c r="W257" s="22">
        <f t="shared" si="21"/>
        <v>0.58401824990289974</v>
      </c>
      <c r="X257" s="10">
        <f t="shared" si="22"/>
        <v>0</v>
      </c>
    </row>
    <row r="258" spans="1:24" ht="15.75" customHeight="1" x14ac:dyDescent="0.2">
      <c r="A258" s="8">
        <v>44194</v>
      </c>
      <c r="B258" s="32">
        <v>117.74189</v>
      </c>
      <c r="C258" s="10">
        <f t="shared" si="1"/>
        <v>0</v>
      </c>
      <c r="D258" s="10">
        <f t="shared" si="2"/>
        <v>0</v>
      </c>
      <c r="E258" s="10">
        <f t="shared" si="3"/>
        <v>0</v>
      </c>
      <c r="F258" s="10">
        <f t="shared" si="4"/>
        <v>0</v>
      </c>
      <c r="G258" s="10">
        <f t="shared" si="5"/>
        <v>0</v>
      </c>
      <c r="H258" s="9">
        <f t="shared" si="6"/>
        <v>661.65905771000018</v>
      </c>
      <c r="I258" s="10">
        <f t="shared" si="7"/>
        <v>-78.902714387200007</v>
      </c>
      <c r="J258" s="9">
        <f t="shared" si="8"/>
        <v>582.75634332280015</v>
      </c>
      <c r="K258" s="12">
        <f t="shared" si="9"/>
        <v>0</v>
      </c>
      <c r="L258" s="30">
        <f t="shared" si="10"/>
        <v>-0.98547360000000594</v>
      </c>
      <c r="M258" s="30">
        <f t="shared" si="11"/>
        <v>0</v>
      </c>
      <c r="N258" s="31">
        <f t="shared" si="12"/>
        <v>-0.98547360000000594</v>
      </c>
      <c r="O258" s="10">
        <f t="shared" si="13"/>
        <v>0.88587060638993886</v>
      </c>
      <c r="P258" s="10">
        <f t="shared" si="14"/>
        <v>0</v>
      </c>
      <c r="Q258" s="10">
        <f t="shared" si="15"/>
        <v>0.77748037500879508</v>
      </c>
      <c r="R258" s="10">
        <f t="shared" si="16"/>
        <v>0</v>
      </c>
      <c r="S258" s="22">
        <f t="shared" si="17"/>
        <v>0.65618490284094255</v>
      </c>
      <c r="T258" s="10">
        <f t="shared" si="18"/>
        <v>-1</v>
      </c>
      <c r="U258" s="22">
        <f t="shared" si="19"/>
        <v>0.60762121493751964</v>
      </c>
      <c r="V258" s="10">
        <f t="shared" si="20"/>
        <v>0</v>
      </c>
      <c r="W258" s="22">
        <f t="shared" si="21"/>
        <v>0.57559208295840336</v>
      </c>
      <c r="X258" s="10">
        <f t="shared" si="22"/>
        <v>0</v>
      </c>
    </row>
    <row r="259" spans="1:24" ht="15.75" customHeight="1" x14ac:dyDescent="0.2">
      <c r="A259" s="8">
        <v>44195</v>
      </c>
      <c r="B259" s="32">
        <v>120.3698502</v>
      </c>
      <c r="C259" s="10">
        <f t="shared" ref="C259:C513" si="23">IF(K259=0,C258,IF(K259=1,C258+B259,0))</f>
        <v>0</v>
      </c>
      <c r="D259" s="10">
        <f t="shared" ref="D259:D513" si="24">E259*B259</f>
        <v>0</v>
      </c>
      <c r="E259" s="10">
        <f t="shared" ref="E259:E513" si="25">IF(K259=0,E258,IF(K259=1,E258+1,0))</f>
        <v>0</v>
      </c>
      <c r="F259" s="10">
        <f t="shared" ref="F259:F513" si="26">IF(K259=0,0,IF(K259=1,B259,E258*B259))</f>
        <v>0</v>
      </c>
      <c r="G259" s="10">
        <f t="shared" ref="G259:G513" si="27">IF(K259=-1,E258*B259-C258,0)</f>
        <v>0</v>
      </c>
      <c r="H259" s="9">
        <f t="shared" ref="H259:H513" si="28">H258+G259</f>
        <v>661.65905771000018</v>
      </c>
      <c r="I259" s="10">
        <f t="shared" ref="I259:I513" si="29">I258+IF(F259=0,0,-MAX(2,F259*1%))</f>
        <v>-78.902714387200007</v>
      </c>
      <c r="J259" s="9">
        <f t="shared" ref="J259:J513" si="30">H259+I259</f>
        <v>582.75634332280015</v>
      </c>
      <c r="K259" s="12">
        <f t="shared" ref="K259:K513" si="31">V259</f>
        <v>0</v>
      </c>
      <c r="L259" s="30">
        <f t="shared" ref="L259:L513" si="32">B259-B258</f>
        <v>2.627960200000004</v>
      </c>
      <c r="M259" s="31">
        <f t="shared" ref="M259:M513" si="33">IF(L259&gt;0,L259,0)</f>
        <v>2.627960200000004</v>
      </c>
      <c r="N259" s="30">
        <f t="shared" ref="N259:N513" si="34">IF(L259&lt;0,L259,0)</f>
        <v>0</v>
      </c>
      <c r="O259" s="10">
        <f t="shared" si="13"/>
        <v>0.89756189532222919</v>
      </c>
      <c r="P259" s="10">
        <f t="shared" si="14"/>
        <v>0</v>
      </c>
      <c r="Q259" s="10">
        <f t="shared" si="15"/>
        <v>0.84390277525805002</v>
      </c>
      <c r="R259" s="10">
        <f t="shared" si="16"/>
        <v>0</v>
      </c>
      <c r="S259" s="22">
        <f t="shared" si="17"/>
        <v>0.69056658120408643</v>
      </c>
      <c r="T259" s="10">
        <f t="shared" si="18"/>
        <v>-1</v>
      </c>
      <c r="U259" s="22">
        <f t="shared" si="19"/>
        <v>0.63960413701644259</v>
      </c>
      <c r="V259" s="10">
        <f t="shared" si="20"/>
        <v>0</v>
      </c>
      <c r="W259" s="22">
        <f t="shared" si="21"/>
        <v>0.59325845802900501</v>
      </c>
      <c r="X259" s="10">
        <f t="shared" si="22"/>
        <v>0</v>
      </c>
    </row>
    <row r="260" spans="1:24" ht="15.75" customHeight="1" x14ac:dyDescent="0.2">
      <c r="A260" s="8">
        <v>44196</v>
      </c>
      <c r="B260" s="32">
        <v>119.00894169999999</v>
      </c>
      <c r="C260" s="10">
        <f t="shared" si="23"/>
        <v>0</v>
      </c>
      <c r="D260" s="10">
        <f t="shared" si="24"/>
        <v>0</v>
      </c>
      <c r="E260" s="10">
        <f t="shared" si="25"/>
        <v>0</v>
      </c>
      <c r="F260" s="10">
        <f t="shared" si="26"/>
        <v>0</v>
      </c>
      <c r="G260" s="10">
        <f t="shared" si="27"/>
        <v>0</v>
      </c>
      <c r="H260" s="9">
        <f t="shared" si="28"/>
        <v>661.65905771000018</v>
      </c>
      <c r="I260" s="10">
        <f t="shared" si="29"/>
        <v>-78.902714387200007</v>
      </c>
      <c r="J260" s="9">
        <f t="shared" si="30"/>
        <v>582.75634332280015</v>
      </c>
      <c r="K260" s="12">
        <f t="shared" si="31"/>
        <v>0</v>
      </c>
      <c r="L260" s="30">
        <f t="shared" si="32"/>
        <v>-1.3609085000000078</v>
      </c>
      <c r="M260" s="31">
        <f t="shared" si="33"/>
        <v>0</v>
      </c>
      <c r="N260" s="30">
        <f t="shared" si="34"/>
        <v>-1.3609085000000078</v>
      </c>
      <c r="O260" s="10">
        <f t="shared" si="13"/>
        <v>0.73684233311418612</v>
      </c>
      <c r="P260" s="10">
        <f t="shared" si="14"/>
        <v>0</v>
      </c>
      <c r="Q260" s="10">
        <f t="shared" si="15"/>
        <v>0.76923111170927583</v>
      </c>
      <c r="R260" s="10">
        <f t="shared" si="16"/>
        <v>0</v>
      </c>
      <c r="S260" s="22">
        <f t="shared" si="17"/>
        <v>0.68667945216888515</v>
      </c>
      <c r="T260" s="10">
        <f t="shared" si="18"/>
        <v>-1</v>
      </c>
      <c r="U260" s="22">
        <f t="shared" si="19"/>
        <v>0.60621260606391458</v>
      </c>
      <c r="V260" s="10">
        <f t="shared" si="20"/>
        <v>0</v>
      </c>
      <c r="W260" s="22">
        <f t="shared" si="21"/>
        <v>0.5927256640687143</v>
      </c>
      <c r="X260" s="10">
        <f t="shared" si="22"/>
        <v>0</v>
      </c>
    </row>
    <row r="261" spans="1:24" ht="15.75" customHeight="1" x14ac:dyDescent="0.2">
      <c r="A261" s="8">
        <v>44200</v>
      </c>
      <c r="B261" s="32">
        <v>120.4636993</v>
      </c>
      <c r="C261" s="10">
        <f t="shared" si="23"/>
        <v>0</v>
      </c>
      <c r="D261" s="10">
        <f t="shared" si="24"/>
        <v>0</v>
      </c>
      <c r="E261" s="10">
        <f t="shared" si="25"/>
        <v>0</v>
      </c>
      <c r="F261" s="10">
        <f t="shared" si="26"/>
        <v>0</v>
      </c>
      <c r="G261" s="10">
        <f t="shared" si="27"/>
        <v>0</v>
      </c>
      <c r="H261" s="9">
        <f t="shared" si="28"/>
        <v>661.65905771000018</v>
      </c>
      <c r="I261" s="10">
        <f t="shared" si="29"/>
        <v>-78.902714387200007</v>
      </c>
      <c r="J261" s="9">
        <f t="shared" si="30"/>
        <v>582.75634332280015</v>
      </c>
      <c r="K261" s="12">
        <f t="shared" si="31"/>
        <v>0</v>
      </c>
      <c r="L261" s="30">
        <f t="shared" si="32"/>
        <v>1.4547576000000078</v>
      </c>
      <c r="M261" s="30">
        <f t="shared" si="33"/>
        <v>1.4547576000000078</v>
      </c>
      <c r="N261" s="31">
        <f t="shared" si="34"/>
        <v>0</v>
      </c>
      <c r="O261" s="10">
        <f t="shared" si="13"/>
        <v>0.76958554728656803</v>
      </c>
      <c r="P261" s="10">
        <f t="shared" si="14"/>
        <v>0</v>
      </c>
      <c r="Q261" s="10">
        <f t="shared" si="15"/>
        <v>0.7357954879617028</v>
      </c>
      <c r="R261" s="10">
        <f t="shared" si="16"/>
        <v>0</v>
      </c>
      <c r="S261" s="22">
        <f t="shared" si="17"/>
        <v>0.77996087980446205</v>
      </c>
      <c r="T261" s="10">
        <f t="shared" si="18"/>
        <v>-1</v>
      </c>
      <c r="U261" s="22">
        <f t="shared" si="19"/>
        <v>0.61470592288862314</v>
      </c>
      <c r="V261" s="10">
        <f t="shared" si="20"/>
        <v>0</v>
      </c>
      <c r="W261" s="22">
        <f t="shared" si="21"/>
        <v>0.57715618637624488</v>
      </c>
      <c r="X261" s="10">
        <f t="shared" si="22"/>
        <v>0</v>
      </c>
    </row>
    <row r="262" spans="1:24" ht="15.75" customHeight="1" x14ac:dyDescent="0.2">
      <c r="A262" s="8">
        <v>44201</v>
      </c>
      <c r="B262" s="32">
        <v>118.821228</v>
      </c>
      <c r="C262" s="10">
        <f t="shared" si="23"/>
        <v>0</v>
      </c>
      <c r="D262" s="10">
        <f t="shared" si="24"/>
        <v>0</v>
      </c>
      <c r="E262" s="10">
        <f t="shared" si="25"/>
        <v>0</v>
      </c>
      <c r="F262" s="10">
        <f t="shared" si="26"/>
        <v>0</v>
      </c>
      <c r="G262" s="10">
        <f t="shared" si="27"/>
        <v>0</v>
      </c>
      <c r="H262" s="9">
        <f t="shared" si="28"/>
        <v>661.65905771000018</v>
      </c>
      <c r="I262" s="10">
        <f t="shared" si="29"/>
        <v>-78.902714387200007</v>
      </c>
      <c r="J262" s="9">
        <f t="shared" si="30"/>
        <v>582.75634332280015</v>
      </c>
      <c r="K262" s="12">
        <f t="shared" si="31"/>
        <v>0</v>
      </c>
      <c r="L262" s="30">
        <f t="shared" si="32"/>
        <v>-1.6424712999999969</v>
      </c>
      <c r="M262" s="31">
        <f t="shared" si="33"/>
        <v>0</v>
      </c>
      <c r="N262" s="30">
        <f t="shared" si="34"/>
        <v>-1.6424712999999969</v>
      </c>
      <c r="O262" s="10">
        <f t="shared" si="13"/>
        <v>0.5058145061026037</v>
      </c>
      <c r="P262" s="10">
        <f t="shared" si="14"/>
        <v>0</v>
      </c>
      <c r="Q262" s="10">
        <f t="shared" si="15"/>
        <v>0.66137587708790946</v>
      </c>
      <c r="R262" s="10">
        <f t="shared" si="16"/>
        <v>0</v>
      </c>
      <c r="S262" s="22">
        <f t="shared" si="17"/>
        <v>0.71946594044436418</v>
      </c>
      <c r="T262" s="10">
        <f t="shared" si="18"/>
        <v>-1</v>
      </c>
      <c r="U262" s="22">
        <f t="shared" si="19"/>
        <v>0.58365768515206495</v>
      </c>
      <c r="V262" s="10">
        <f t="shared" si="20"/>
        <v>0</v>
      </c>
      <c r="W262" s="22">
        <f t="shared" si="21"/>
        <v>0.5634847350897022</v>
      </c>
      <c r="X262" s="10">
        <f t="shared" si="22"/>
        <v>0</v>
      </c>
    </row>
    <row r="263" spans="1:24" ht="15.75" customHeight="1" x14ac:dyDescent="0.2">
      <c r="A263" s="8">
        <v>44202</v>
      </c>
      <c r="B263" s="32">
        <v>117.3664703</v>
      </c>
      <c r="C263" s="10">
        <f t="shared" si="23"/>
        <v>0</v>
      </c>
      <c r="D263" s="10">
        <f t="shared" si="24"/>
        <v>0</v>
      </c>
      <c r="E263" s="10">
        <f t="shared" si="25"/>
        <v>0</v>
      </c>
      <c r="F263" s="10">
        <f t="shared" si="26"/>
        <v>0</v>
      </c>
      <c r="G263" s="10">
        <f t="shared" si="27"/>
        <v>0</v>
      </c>
      <c r="H263" s="9">
        <f t="shared" si="28"/>
        <v>661.65905771000018</v>
      </c>
      <c r="I263" s="10">
        <f t="shared" si="29"/>
        <v>-78.902714387200007</v>
      </c>
      <c r="J263" s="9">
        <f t="shared" si="30"/>
        <v>582.75634332280015</v>
      </c>
      <c r="K263" s="12">
        <f t="shared" si="31"/>
        <v>0</v>
      </c>
      <c r="L263" s="30">
        <f t="shared" si="32"/>
        <v>-1.4547577000000018</v>
      </c>
      <c r="M263" s="31">
        <f t="shared" si="33"/>
        <v>0</v>
      </c>
      <c r="N263" s="30">
        <f t="shared" si="34"/>
        <v>-1.4547577000000018</v>
      </c>
      <c r="O263" s="10">
        <f t="shared" ref="O263:O517" si="35">SUM(M259:M263)/((SUM(M259:M263)-SUM(N259:N263)))</f>
        <v>0.47802212502066427</v>
      </c>
      <c r="P263" s="10">
        <f t="shared" ref="P263:P517" si="36">IF(O263&lt;P$2,1,IF(O263&gt;(1-P$2),-1,0))</f>
        <v>0</v>
      </c>
      <c r="Q263" s="10">
        <f t="shared" si="15"/>
        <v>0.68306063198556899</v>
      </c>
      <c r="R263" s="10">
        <f t="shared" si="16"/>
        <v>0</v>
      </c>
      <c r="S263" s="22">
        <f t="shared" si="17"/>
        <v>0.70335849548935925</v>
      </c>
      <c r="T263" s="10">
        <f t="shared" si="18"/>
        <v>-1</v>
      </c>
      <c r="U263" s="22">
        <f t="shared" si="19"/>
        <v>0.59055137285542414</v>
      </c>
      <c r="V263" s="10">
        <f t="shared" si="20"/>
        <v>0</v>
      </c>
      <c r="W263" s="22">
        <f t="shared" si="21"/>
        <v>0.55387439772915226</v>
      </c>
      <c r="X263" s="10">
        <f t="shared" si="22"/>
        <v>0</v>
      </c>
    </row>
    <row r="264" spans="1:24" ht="15.75" customHeight="1" x14ac:dyDescent="0.2">
      <c r="A264" s="8">
        <v>44203</v>
      </c>
      <c r="B264" s="32">
        <v>115.95862579999999</v>
      </c>
      <c r="C264" s="10">
        <f t="shared" si="23"/>
        <v>0</v>
      </c>
      <c r="D264" s="10">
        <f t="shared" si="24"/>
        <v>0</v>
      </c>
      <c r="E264" s="10">
        <f t="shared" si="25"/>
        <v>0</v>
      </c>
      <c r="F264" s="10">
        <f t="shared" si="26"/>
        <v>0</v>
      </c>
      <c r="G264" s="10">
        <f t="shared" si="27"/>
        <v>0</v>
      </c>
      <c r="H264" s="9">
        <f t="shared" si="28"/>
        <v>661.65905771000018</v>
      </c>
      <c r="I264" s="10">
        <f t="shared" si="29"/>
        <v>-78.902714387200007</v>
      </c>
      <c r="J264" s="9">
        <f t="shared" si="30"/>
        <v>582.75634332280015</v>
      </c>
      <c r="K264" s="12">
        <f t="shared" si="31"/>
        <v>0</v>
      </c>
      <c r="L264" s="30">
        <f t="shared" si="32"/>
        <v>-1.4078445000000102</v>
      </c>
      <c r="M264" s="30">
        <f t="shared" si="33"/>
        <v>0</v>
      </c>
      <c r="N264" s="31">
        <f t="shared" si="34"/>
        <v>-1.4078445000000102</v>
      </c>
      <c r="O264" s="10">
        <f t="shared" si="35"/>
        <v>0.19871729900077348</v>
      </c>
      <c r="P264" s="10">
        <f t="shared" si="36"/>
        <v>0</v>
      </c>
      <c r="Q264" s="10">
        <f t="shared" si="15"/>
        <v>0.59556780764762673</v>
      </c>
      <c r="R264" s="10">
        <f t="shared" si="16"/>
        <v>0</v>
      </c>
      <c r="S264" s="22">
        <f t="shared" si="17"/>
        <v>0.64339634398429846</v>
      </c>
      <c r="T264" s="10">
        <f t="shared" si="18"/>
        <v>-1</v>
      </c>
      <c r="U264" s="22">
        <f t="shared" si="19"/>
        <v>0.54536182995655547</v>
      </c>
      <c r="V264" s="10">
        <f t="shared" si="20"/>
        <v>0</v>
      </c>
      <c r="W264" s="22">
        <f t="shared" si="21"/>
        <v>0.55362055652172204</v>
      </c>
      <c r="X264" s="10">
        <f t="shared" si="22"/>
        <v>0</v>
      </c>
    </row>
    <row r="265" spans="1:24" ht="15.75" customHeight="1" x14ac:dyDescent="0.2">
      <c r="A265" s="8">
        <v>44204</v>
      </c>
      <c r="B265" s="32">
        <v>119.19664760000001</v>
      </c>
      <c r="C265" s="10">
        <f t="shared" si="23"/>
        <v>0</v>
      </c>
      <c r="D265" s="10">
        <f t="shared" si="24"/>
        <v>0</v>
      </c>
      <c r="E265" s="10">
        <f t="shared" si="25"/>
        <v>0</v>
      </c>
      <c r="F265" s="10">
        <f t="shared" si="26"/>
        <v>0</v>
      </c>
      <c r="G265" s="10">
        <f t="shared" si="27"/>
        <v>0</v>
      </c>
      <c r="H265" s="9">
        <f t="shared" si="28"/>
        <v>661.65905771000018</v>
      </c>
      <c r="I265" s="10">
        <f t="shared" si="29"/>
        <v>-78.902714387200007</v>
      </c>
      <c r="J265" s="9">
        <f t="shared" si="30"/>
        <v>582.75634332280015</v>
      </c>
      <c r="K265" s="12">
        <f t="shared" si="31"/>
        <v>0</v>
      </c>
      <c r="L265" s="30">
        <f t="shared" si="32"/>
        <v>3.2380218000000127</v>
      </c>
      <c r="M265" s="30">
        <f t="shared" si="33"/>
        <v>3.2380218000000127</v>
      </c>
      <c r="N265" s="31">
        <f t="shared" si="34"/>
        <v>0</v>
      </c>
      <c r="O265" s="10">
        <f t="shared" si="35"/>
        <v>0.51020378897340335</v>
      </c>
      <c r="P265" s="10">
        <f t="shared" si="36"/>
        <v>0</v>
      </c>
      <c r="Q265" s="10">
        <f t="shared" si="15"/>
        <v>0.62176145465718247</v>
      </c>
      <c r="R265" s="10">
        <f t="shared" si="16"/>
        <v>0</v>
      </c>
      <c r="S265" s="22">
        <f t="shared" si="17"/>
        <v>0.63442928888491945</v>
      </c>
      <c r="T265" s="10">
        <f t="shared" si="18"/>
        <v>-1</v>
      </c>
      <c r="U265" s="22">
        <f t="shared" si="19"/>
        <v>0.57115393239598733</v>
      </c>
      <c r="V265" s="10">
        <f t="shared" si="20"/>
        <v>0</v>
      </c>
      <c r="W265" s="22">
        <f t="shared" si="21"/>
        <v>0.56614704959183504</v>
      </c>
      <c r="X265" s="10">
        <f t="shared" si="22"/>
        <v>0</v>
      </c>
    </row>
    <row r="266" spans="1:24" ht="15.75" customHeight="1" x14ac:dyDescent="0.2">
      <c r="A266" s="8">
        <v>44207</v>
      </c>
      <c r="B266" s="32">
        <v>115.7239914</v>
      </c>
      <c r="C266" s="10">
        <f t="shared" si="23"/>
        <v>0</v>
      </c>
      <c r="D266" s="10">
        <f t="shared" si="24"/>
        <v>0</v>
      </c>
      <c r="E266" s="10">
        <f t="shared" si="25"/>
        <v>0</v>
      </c>
      <c r="F266" s="10">
        <f t="shared" si="26"/>
        <v>0</v>
      </c>
      <c r="G266" s="10">
        <f t="shared" si="27"/>
        <v>0</v>
      </c>
      <c r="H266" s="9">
        <f t="shared" si="28"/>
        <v>661.65905771000018</v>
      </c>
      <c r="I266" s="10">
        <f t="shared" si="29"/>
        <v>-78.902714387200007</v>
      </c>
      <c r="J266" s="9">
        <f t="shared" si="30"/>
        <v>582.75634332280015</v>
      </c>
      <c r="K266" s="12">
        <f t="shared" si="31"/>
        <v>0</v>
      </c>
      <c r="L266" s="30">
        <f t="shared" si="32"/>
        <v>-3.472656200000003</v>
      </c>
      <c r="M266" s="31">
        <f t="shared" si="33"/>
        <v>0</v>
      </c>
      <c r="N266" s="30">
        <f t="shared" si="34"/>
        <v>-3.472656200000003</v>
      </c>
      <c r="O266" s="10">
        <f t="shared" si="35"/>
        <v>0.28870306193927403</v>
      </c>
      <c r="P266" s="10">
        <f t="shared" si="36"/>
        <v>0</v>
      </c>
      <c r="Q266" s="10">
        <f t="shared" si="15"/>
        <v>0.517543740280065</v>
      </c>
      <c r="R266" s="10">
        <f t="shared" si="16"/>
        <v>0</v>
      </c>
      <c r="S266" s="22">
        <f t="shared" si="17"/>
        <v>0.54811002541338905</v>
      </c>
      <c r="T266" s="10">
        <f t="shared" si="18"/>
        <v>0</v>
      </c>
      <c r="U266" s="22">
        <f t="shared" si="19"/>
        <v>0.55514023258699619</v>
      </c>
      <c r="V266" s="10">
        <f t="shared" si="20"/>
        <v>0</v>
      </c>
      <c r="W266" s="22">
        <f t="shared" si="21"/>
        <v>0.56338654572767088</v>
      </c>
      <c r="X266" s="10">
        <f t="shared" si="22"/>
        <v>0</v>
      </c>
    </row>
    <row r="267" spans="1:24" ht="15.75" customHeight="1" x14ac:dyDescent="0.2">
      <c r="A267" s="8">
        <v>44208</v>
      </c>
      <c r="B267" s="32">
        <v>116.42790220000001</v>
      </c>
      <c r="C267" s="10">
        <f t="shared" si="23"/>
        <v>0</v>
      </c>
      <c r="D267" s="10">
        <f t="shared" si="24"/>
        <v>0</v>
      </c>
      <c r="E267" s="10">
        <f t="shared" si="25"/>
        <v>0</v>
      </c>
      <c r="F267" s="10">
        <f t="shared" si="26"/>
        <v>0</v>
      </c>
      <c r="G267" s="10">
        <f t="shared" si="27"/>
        <v>0</v>
      </c>
      <c r="H267" s="9">
        <f t="shared" si="28"/>
        <v>661.65905771000018</v>
      </c>
      <c r="I267" s="10">
        <f t="shared" si="29"/>
        <v>-78.902714387200007</v>
      </c>
      <c r="J267" s="9">
        <f t="shared" si="30"/>
        <v>582.75634332280015</v>
      </c>
      <c r="K267" s="12">
        <f t="shared" si="31"/>
        <v>0</v>
      </c>
      <c r="L267" s="30">
        <f t="shared" si="32"/>
        <v>0.70391080000000272</v>
      </c>
      <c r="M267" s="30">
        <f t="shared" si="33"/>
        <v>0.70391080000000272</v>
      </c>
      <c r="N267" s="31">
        <f t="shared" si="34"/>
        <v>0</v>
      </c>
      <c r="O267" s="10">
        <f t="shared" si="35"/>
        <v>0.38356128634760256</v>
      </c>
      <c r="P267" s="10">
        <f t="shared" si="36"/>
        <v>0</v>
      </c>
      <c r="Q267" s="10">
        <f t="shared" si="15"/>
        <v>0.4373401492990085</v>
      </c>
      <c r="R267" s="10">
        <f t="shared" si="16"/>
        <v>0</v>
      </c>
      <c r="S267" s="22">
        <f t="shared" si="17"/>
        <v>0.60288812599581709</v>
      </c>
      <c r="T267" s="10">
        <f t="shared" si="18"/>
        <v>-1</v>
      </c>
      <c r="U267" s="22">
        <f t="shared" si="19"/>
        <v>0.54142582280240192</v>
      </c>
      <c r="V267" s="10">
        <f t="shared" si="20"/>
        <v>0</v>
      </c>
      <c r="W267" s="22">
        <f t="shared" si="21"/>
        <v>0.56550508934985366</v>
      </c>
      <c r="X267" s="10">
        <f t="shared" si="22"/>
        <v>0</v>
      </c>
    </row>
    <row r="268" spans="1:24" ht="15.75" customHeight="1" x14ac:dyDescent="0.2">
      <c r="A268" s="8">
        <v>44209</v>
      </c>
      <c r="B268" s="32">
        <v>117.92960359999999</v>
      </c>
      <c r="C268" s="10">
        <f t="shared" si="23"/>
        <v>0</v>
      </c>
      <c r="D268" s="10">
        <f t="shared" si="24"/>
        <v>0</v>
      </c>
      <c r="E268" s="10">
        <f t="shared" si="25"/>
        <v>0</v>
      </c>
      <c r="F268" s="10">
        <f t="shared" si="26"/>
        <v>0</v>
      </c>
      <c r="G268" s="10">
        <f t="shared" si="27"/>
        <v>0</v>
      </c>
      <c r="H268" s="9">
        <f t="shared" si="28"/>
        <v>661.65905771000018</v>
      </c>
      <c r="I268" s="10">
        <f t="shared" si="29"/>
        <v>-78.902714387200007</v>
      </c>
      <c r="J268" s="9">
        <f t="shared" si="30"/>
        <v>582.75634332280015</v>
      </c>
      <c r="K268" s="12">
        <f t="shared" si="31"/>
        <v>0</v>
      </c>
      <c r="L268" s="30">
        <f t="shared" si="32"/>
        <v>1.5017013999999875</v>
      </c>
      <c r="M268" s="30">
        <f t="shared" si="33"/>
        <v>1.5017013999999875</v>
      </c>
      <c r="N268" s="31">
        <f t="shared" si="34"/>
        <v>0</v>
      </c>
      <c r="O268" s="10">
        <f t="shared" si="35"/>
        <v>0.52727266334485101</v>
      </c>
      <c r="P268" s="10">
        <f t="shared" si="36"/>
        <v>0</v>
      </c>
      <c r="Q268" s="10">
        <f t="shared" ref="Q268:Q522" si="37">SUM(M259:M268)/((SUM(M259:M268)-SUM(N259:N268)))</f>
        <v>0.504975184190397</v>
      </c>
      <c r="R268" s="10">
        <f t="shared" ref="R268:R522" si="38">IF(Q268&lt;R$2,1,IF(Q268&gt;(1-R$2),-1,0))</f>
        <v>0</v>
      </c>
      <c r="S268" s="22">
        <f t="shared" si="17"/>
        <v>0.60072608127226168</v>
      </c>
      <c r="T268" s="10">
        <f t="shared" si="18"/>
        <v>-1</v>
      </c>
      <c r="U268" s="22">
        <f t="shared" si="19"/>
        <v>0.59340657553399612</v>
      </c>
      <c r="V268" s="10">
        <f t="shared" si="20"/>
        <v>0</v>
      </c>
      <c r="W268" s="22">
        <f t="shared" si="21"/>
        <v>0.56588807824038156</v>
      </c>
      <c r="X268" s="10">
        <f t="shared" si="22"/>
        <v>0</v>
      </c>
    </row>
    <row r="269" spans="1:24" ht="15.75" customHeight="1" x14ac:dyDescent="0.2">
      <c r="A269" s="8">
        <v>44210</v>
      </c>
      <c r="B269" s="32">
        <v>117.03796389999999</v>
      </c>
      <c r="C269" s="10">
        <f t="shared" si="23"/>
        <v>0</v>
      </c>
      <c r="D269" s="10">
        <f t="shared" si="24"/>
        <v>0</v>
      </c>
      <c r="E269" s="10">
        <f t="shared" si="25"/>
        <v>0</v>
      </c>
      <c r="F269" s="10">
        <f t="shared" si="26"/>
        <v>0</v>
      </c>
      <c r="G269" s="10">
        <f t="shared" si="27"/>
        <v>0</v>
      </c>
      <c r="H269" s="9">
        <f t="shared" si="28"/>
        <v>661.65905771000018</v>
      </c>
      <c r="I269" s="10">
        <f t="shared" si="29"/>
        <v>-78.902714387200007</v>
      </c>
      <c r="J269" s="9">
        <f t="shared" si="30"/>
        <v>582.75634332280015</v>
      </c>
      <c r="K269" s="12">
        <f t="shared" si="31"/>
        <v>0</v>
      </c>
      <c r="L269" s="30">
        <f t="shared" si="32"/>
        <v>-0.89163969999999892</v>
      </c>
      <c r="M269" s="30">
        <f t="shared" si="33"/>
        <v>0</v>
      </c>
      <c r="N269" s="31">
        <f t="shared" si="34"/>
        <v>-0.89163969999999892</v>
      </c>
      <c r="O269" s="10">
        <f t="shared" si="35"/>
        <v>0.55502374665218601</v>
      </c>
      <c r="P269" s="10">
        <f t="shared" si="36"/>
        <v>0</v>
      </c>
      <c r="Q269" s="10">
        <f t="shared" si="37"/>
        <v>0.40273948890192546</v>
      </c>
      <c r="R269" s="10">
        <f t="shared" si="38"/>
        <v>0</v>
      </c>
      <c r="S269" s="22">
        <f t="shared" si="17"/>
        <v>0.54562704203209478</v>
      </c>
      <c r="T269" s="10">
        <f t="shared" si="18"/>
        <v>0</v>
      </c>
      <c r="U269" s="22">
        <f t="shared" si="19"/>
        <v>0.58579879572701965</v>
      </c>
      <c r="V269" s="10">
        <f t="shared" si="20"/>
        <v>0</v>
      </c>
      <c r="W269" s="22">
        <f t="shared" si="21"/>
        <v>0.57475381700934114</v>
      </c>
      <c r="X269" s="10">
        <f t="shared" si="22"/>
        <v>0</v>
      </c>
    </row>
    <row r="270" spans="1:24" ht="15.75" customHeight="1" x14ac:dyDescent="0.2">
      <c r="A270" s="8">
        <v>44211</v>
      </c>
      <c r="B270" s="32">
        <v>116.521759</v>
      </c>
      <c r="C270" s="10">
        <f t="shared" si="23"/>
        <v>0</v>
      </c>
      <c r="D270" s="10">
        <f t="shared" si="24"/>
        <v>0</v>
      </c>
      <c r="E270" s="10">
        <f t="shared" si="25"/>
        <v>0</v>
      </c>
      <c r="F270" s="10">
        <f t="shared" si="26"/>
        <v>0</v>
      </c>
      <c r="G270" s="10">
        <f t="shared" si="27"/>
        <v>0</v>
      </c>
      <c r="H270" s="9">
        <f t="shared" si="28"/>
        <v>661.65905771000018</v>
      </c>
      <c r="I270" s="10">
        <f t="shared" si="29"/>
        <v>-78.902714387200007</v>
      </c>
      <c r="J270" s="9">
        <f t="shared" si="30"/>
        <v>582.75634332280015</v>
      </c>
      <c r="K270" s="12">
        <f t="shared" si="31"/>
        <v>0</v>
      </c>
      <c r="L270" s="30">
        <f t="shared" si="32"/>
        <v>-0.51620489999999108</v>
      </c>
      <c r="M270" s="31">
        <f t="shared" si="33"/>
        <v>0</v>
      </c>
      <c r="N270" s="30">
        <f t="shared" si="34"/>
        <v>-0.51620489999999108</v>
      </c>
      <c r="O270" s="10">
        <f t="shared" si="35"/>
        <v>0.31125840076216615</v>
      </c>
      <c r="P270" s="10">
        <f t="shared" si="36"/>
        <v>0</v>
      </c>
      <c r="Q270" s="10">
        <f t="shared" si="37"/>
        <v>0.42363092887587078</v>
      </c>
      <c r="R270" s="10">
        <f t="shared" si="38"/>
        <v>0</v>
      </c>
      <c r="S270" s="22">
        <f t="shared" si="17"/>
        <v>0.5309566334132928</v>
      </c>
      <c r="T270" s="10">
        <f t="shared" si="18"/>
        <v>0</v>
      </c>
      <c r="U270" s="22">
        <f t="shared" si="19"/>
        <v>0.59999996728264704</v>
      </c>
      <c r="V270" s="10">
        <f t="shared" si="20"/>
        <v>0</v>
      </c>
      <c r="W270" s="22">
        <f t="shared" si="21"/>
        <v>0.58125854142628541</v>
      </c>
      <c r="X270" s="10">
        <f t="shared" si="22"/>
        <v>0</v>
      </c>
    </row>
    <row r="271" spans="1:24" ht="15.75" customHeight="1" x14ac:dyDescent="0.2">
      <c r="A271" s="8">
        <v>44214</v>
      </c>
      <c r="B271" s="32">
        <v>117.17875669999999</v>
      </c>
      <c r="C271" s="10">
        <f t="shared" si="23"/>
        <v>0</v>
      </c>
      <c r="D271" s="10">
        <f t="shared" si="24"/>
        <v>0</v>
      </c>
      <c r="E271" s="10">
        <f t="shared" si="25"/>
        <v>0</v>
      </c>
      <c r="F271" s="10">
        <f t="shared" si="26"/>
        <v>0</v>
      </c>
      <c r="G271" s="10">
        <f t="shared" si="27"/>
        <v>0</v>
      </c>
      <c r="H271" s="9">
        <f t="shared" si="28"/>
        <v>661.65905771000018</v>
      </c>
      <c r="I271" s="10">
        <f t="shared" si="29"/>
        <v>-78.902714387200007</v>
      </c>
      <c r="J271" s="9">
        <f t="shared" si="30"/>
        <v>582.75634332280015</v>
      </c>
      <c r="K271" s="12">
        <f t="shared" si="31"/>
        <v>0</v>
      </c>
      <c r="L271" s="30">
        <f t="shared" si="32"/>
        <v>0.65699769999999091</v>
      </c>
      <c r="M271" s="30">
        <f t="shared" si="33"/>
        <v>0.65699769999999091</v>
      </c>
      <c r="N271" s="31">
        <f t="shared" si="34"/>
        <v>0</v>
      </c>
      <c r="O271" s="10">
        <f t="shared" si="35"/>
        <v>0.67032909494762216</v>
      </c>
      <c r="P271" s="10">
        <f t="shared" si="36"/>
        <v>0</v>
      </c>
      <c r="Q271" s="10">
        <f t="shared" si="37"/>
        <v>0.39393972287337492</v>
      </c>
      <c r="R271" s="10">
        <f t="shared" si="38"/>
        <v>0</v>
      </c>
      <c r="S271" s="22">
        <f t="shared" si="17"/>
        <v>0.46466837134132799</v>
      </c>
      <c r="T271" s="10">
        <f t="shared" si="18"/>
        <v>0</v>
      </c>
      <c r="U271" s="22">
        <f t="shared" si="19"/>
        <v>0.59467768526825238</v>
      </c>
      <c r="V271" s="10">
        <f t="shared" si="20"/>
        <v>0</v>
      </c>
      <c r="W271" s="22">
        <f t="shared" si="21"/>
        <v>0.5937786315197332</v>
      </c>
      <c r="X271" s="10">
        <f t="shared" si="22"/>
        <v>0</v>
      </c>
    </row>
    <row r="272" spans="1:24" ht="15.75" customHeight="1" x14ac:dyDescent="0.2">
      <c r="A272" s="8">
        <v>44215</v>
      </c>
      <c r="B272" s="32">
        <v>117.69496150000001</v>
      </c>
      <c r="C272" s="10">
        <f t="shared" si="23"/>
        <v>0</v>
      </c>
      <c r="D272" s="10">
        <f t="shared" si="24"/>
        <v>0</v>
      </c>
      <c r="E272" s="10">
        <f t="shared" si="25"/>
        <v>0</v>
      </c>
      <c r="F272" s="10">
        <f t="shared" si="26"/>
        <v>0</v>
      </c>
      <c r="G272" s="10">
        <f t="shared" si="27"/>
        <v>0</v>
      </c>
      <c r="H272" s="9">
        <f t="shared" si="28"/>
        <v>661.65905771000018</v>
      </c>
      <c r="I272" s="10">
        <f t="shared" si="29"/>
        <v>-78.902714387200007</v>
      </c>
      <c r="J272" s="9">
        <f t="shared" si="30"/>
        <v>582.75634332280015</v>
      </c>
      <c r="K272" s="12">
        <f t="shared" si="31"/>
        <v>0</v>
      </c>
      <c r="L272" s="30">
        <f t="shared" si="32"/>
        <v>0.51620480000001123</v>
      </c>
      <c r="M272" s="31">
        <f t="shared" si="33"/>
        <v>0.51620480000001123</v>
      </c>
      <c r="N272" s="30">
        <f t="shared" si="34"/>
        <v>0</v>
      </c>
      <c r="O272" s="10">
        <f t="shared" si="35"/>
        <v>0.65517234284698234</v>
      </c>
      <c r="P272" s="10">
        <f t="shared" si="36"/>
        <v>0</v>
      </c>
      <c r="Q272" s="10">
        <f t="shared" si="37"/>
        <v>0.46078442739957232</v>
      </c>
      <c r="R272" s="10">
        <f t="shared" si="38"/>
        <v>0</v>
      </c>
      <c r="S272" s="22">
        <f t="shared" ref="S272:S526" si="39">SUM(M259:M272)/(SUM(M259:M272)-SUM(N259:N272))</f>
        <v>0.49890589343427011</v>
      </c>
      <c r="T272" s="10">
        <f t="shared" ref="T272:T526" si="40">IF(S272&lt;T$2,1,IF(S272&gt;(1-T$2),-1,0))</f>
        <v>0</v>
      </c>
      <c r="U272" s="22">
        <f t="shared" si="19"/>
        <v>0.58315785007343268</v>
      </c>
      <c r="V272" s="10">
        <f t="shared" si="20"/>
        <v>0</v>
      </c>
      <c r="W272" s="22">
        <f t="shared" si="21"/>
        <v>0.59040590146214655</v>
      </c>
      <c r="X272" s="10">
        <f t="shared" si="22"/>
        <v>0</v>
      </c>
    </row>
    <row r="273" spans="1:24" ht="15.75" customHeight="1" x14ac:dyDescent="0.2">
      <c r="A273" s="8">
        <v>44216</v>
      </c>
      <c r="B273" s="32">
        <v>116.8502579</v>
      </c>
      <c r="C273" s="10">
        <f t="shared" si="23"/>
        <v>0</v>
      </c>
      <c r="D273" s="10">
        <f t="shared" si="24"/>
        <v>0</v>
      </c>
      <c r="E273" s="10">
        <f t="shared" si="25"/>
        <v>0</v>
      </c>
      <c r="F273" s="10">
        <f t="shared" si="26"/>
        <v>0</v>
      </c>
      <c r="G273" s="10">
        <f t="shared" si="27"/>
        <v>0</v>
      </c>
      <c r="H273" s="9">
        <f t="shared" si="28"/>
        <v>661.65905771000018</v>
      </c>
      <c r="I273" s="10">
        <f t="shared" si="29"/>
        <v>-78.902714387200007</v>
      </c>
      <c r="J273" s="9">
        <f t="shared" si="30"/>
        <v>582.75634332280015</v>
      </c>
      <c r="K273" s="12">
        <f t="shared" si="31"/>
        <v>0</v>
      </c>
      <c r="L273" s="30">
        <f t="shared" si="32"/>
        <v>-0.84470360000000255</v>
      </c>
      <c r="M273" s="30">
        <f t="shared" si="33"/>
        <v>0</v>
      </c>
      <c r="N273" s="31">
        <f t="shared" si="34"/>
        <v>-0.84470360000000255</v>
      </c>
      <c r="O273" s="10">
        <f t="shared" si="35"/>
        <v>0.34246581340551252</v>
      </c>
      <c r="P273" s="10">
        <f t="shared" si="36"/>
        <v>0</v>
      </c>
      <c r="Q273" s="10">
        <f t="shared" si="37"/>
        <v>0.4812284835479429</v>
      </c>
      <c r="R273" s="10">
        <f t="shared" si="38"/>
        <v>0</v>
      </c>
      <c r="S273" s="22">
        <f t="shared" si="39"/>
        <v>0.41050115470698573</v>
      </c>
      <c r="T273" s="10">
        <f t="shared" si="40"/>
        <v>0</v>
      </c>
      <c r="U273" s="22">
        <f t="shared" si="19"/>
        <v>0.57409329945895904</v>
      </c>
      <c r="V273" s="10">
        <f t="shared" si="20"/>
        <v>0</v>
      </c>
      <c r="W273" s="22">
        <f t="shared" si="21"/>
        <v>0.62353857385399658</v>
      </c>
      <c r="X273" s="10">
        <f t="shared" si="22"/>
        <v>0</v>
      </c>
    </row>
    <row r="274" spans="1:24" ht="15.75" customHeight="1" x14ac:dyDescent="0.2">
      <c r="A274" s="8">
        <v>44217</v>
      </c>
      <c r="B274" s="32">
        <v>116.6625519</v>
      </c>
      <c r="C274" s="10">
        <f t="shared" si="23"/>
        <v>0</v>
      </c>
      <c r="D274" s="10">
        <f t="shared" si="24"/>
        <v>0</v>
      </c>
      <c r="E274" s="10">
        <f t="shared" si="25"/>
        <v>0</v>
      </c>
      <c r="F274" s="10">
        <f t="shared" si="26"/>
        <v>0</v>
      </c>
      <c r="G274" s="10">
        <f t="shared" si="27"/>
        <v>0</v>
      </c>
      <c r="H274" s="9">
        <f t="shared" si="28"/>
        <v>661.65905771000018</v>
      </c>
      <c r="I274" s="10">
        <f t="shared" si="29"/>
        <v>-78.902714387200007</v>
      </c>
      <c r="J274" s="9">
        <f t="shared" si="30"/>
        <v>582.75634332280015</v>
      </c>
      <c r="K274" s="12">
        <f t="shared" si="31"/>
        <v>0</v>
      </c>
      <c r="L274" s="30">
        <f t="shared" si="32"/>
        <v>-0.1877060000000057</v>
      </c>
      <c r="M274" s="30">
        <f t="shared" si="33"/>
        <v>0</v>
      </c>
      <c r="N274" s="31">
        <f t="shared" si="34"/>
        <v>-0.1877060000000057</v>
      </c>
      <c r="O274" s="10">
        <f t="shared" si="35"/>
        <v>0.43103650980209229</v>
      </c>
      <c r="P274" s="10">
        <f t="shared" si="36"/>
        <v>0</v>
      </c>
      <c r="Q274" s="10">
        <f t="shared" si="37"/>
        <v>0.52809019629917675</v>
      </c>
      <c r="R274" s="10">
        <f t="shared" si="38"/>
        <v>0</v>
      </c>
      <c r="S274" s="22">
        <f t="shared" si="39"/>
        <v>0.4365483138663307</v>
      </c>
      <c r="T274" s="10">
        <f t="shared" si="40"/>
        <v>0</v>
      </c>
      <c r="U274" s="22">
        <f t="shared" si="19"/>
        <v>0.56589968018634051</v>
      </c>
      <c r="V274" s="10">
        <f t="shared" si="20"/>
        <v>0</v>
      </c>
      <c r="W274" s="22">
        <f t="shared" si="21"/>
        <v>0.61441482544092452</v>
      </c>
      <c r="X274" s="10">
        <f t="shared" si="22"/>
        <v>0</v>
      </c>
    </row>
    <row r="275" spans="1:24" ht="15.75" customHeight="1" x14ac:dyDescent="0.2">
      <c r="A275" s="8">
        <v>44218</v>
      </c>
      <c r="B275" s="32">
        <v>115.8178406</v>
      </c>
      <c r="C275" s="10">
        <f t="shared" si="23"/>
        <v>0</v>
      </c>
      <c r="D275" s="10">
        <f t="shared" si="24"/>
        <v>0</v>
      </c>
      <c r="E275" s="10">
        <f t="shared" si="25"/>
        <v>0</v>
      </c>
      <c r="F275" s="10">
        <f t="shared" si="26"/>
        <v>0</v>
      </c>
      <c r="G275" s="10">
        <f t="shared" si="27"/>
        <v>0</v>
      </c>
      <c r="H275" s="9">
        <f t="shared" si="28"/>
        <v>661.65905771000018</v>
      </c>
      <c r="I275" s="10">
        <f t="shared" si="29"/>
        <v>-78.902714387200007</v>
      </c>
      <c r="J275" s="9">
        <f t="shared" si="30"/>
        <v>582.75634332280015</v>
      </c>
      <c r="K275" s="12">
        <f t="shared" si="31"/>
        <v>0</v>
      </c>
      <c r="L275" s="30">
        <f t="shared" si="32"/>
        <v>-0.84471130000000016</v>
      </c>
      <c r="M275" s="31">
        <f t="shared" si="33"/>
        <v>0</v>
      </c>
      <c r="N275" s="30">
        <f t="shared" si="34"/>
        <v>-0.84471130000000016</v>
      </c>
      <c r="O275" s="10">
        <f t="shared" si="35"/>
        <v>0.38461577549449283</v>
      </c>
      <c r="P275" s="10">
        <f t="shared" si="36"/>
        <v>0</v>
      </c>
      <c r="Q275" s="10">
        <f t="shared" si="37"/>
        <v>0.33333358654526696</v>
      </c>
      <c r="R275" s="10">
        <f t="shared" si="38"/>
        <v>0</v>
      </c>
      <c r="S275" s="22">
        <f t="shared" si="39"/>
        <v>0.37007884831793436</v>
      </c>
      <c r="T275" s="10">
        <f t="shared" si="40"/>
        <v>1</v>
      </c>
      <c r="U275" s="22">
        <f t="shared" si="19"/>
        <v>0.55406799020072939</v>
      </c>
      <c r="V275" s="10">
        <f t="shared" si="20"/>
        <v>0</v>
      </c>
      <c r="W275" s="22">
        <f t="shared" si="21"/>
        <v>0.63777823843459036</v>
      </c>
      <c r="X275" s="10">
        <f t="shared" si="22"/>
        <v>0</v>
      </c>
    </row>
    <row r="276" spans="1:24" ht="15.75" customHeight="1" x14ac:dyDescent="0.2">
      <c r="A276" s="8">
        <v>44221</v>
      </c>
      <c r="B276" s="32">
        <v>113.75302120000001</v>
      </c>
      <c r="C276" s="10">
        <f t="shared" si="23"/>
        <v>0</v>
      </c>
      <c r="D276" s="10">
        <f t="shared" si="24"/>
        <v>0</v>
      </c>
      <c r="E276" s="10">
        <f t="shared" si="25"/>
        <v>0</v>
      </c>
      <c r="F276" s="10">
        <f t="shared" si="26"/>
        <v>0</v>
      </c>
      <c r="G276" s="10">
        <f t="shared" si="27"/>
        <v>0</v>
      </c>
      <c r="H276" s="9">
        <f t="shared" si="28"/>
        <v>661.65905771000018</v>
      </c>
      <c r="I276" s="10">
        <f t="shared" si="29"/>
        <v>-78.902714387200007</v>
      </c>
      <c r="J276" s="9">
        <f t="shared" si="30"/>
        <v>582.75634332280015</v>
      </c>
      <c r="K276" s="12">
        <f t="shared" si="31"/>
        <v>0</v>
      </c>
      <c r="L276" s="30">
        <f t="shared" si="32"/>
        <v>-2.0648193999999904</v>
      </c>
      <c r="M276" s="31">
        <f t="shared" si="33"/>
        <v>0</v>
      </c>
      <c r="N276" s="30">
        <f t="shared" si="34"/>
        <v>-2.0648193999999904</v>
      </c>
      <c r="O276" s="10">
        <f t="shared" si="35"/>
        <v>0.11578914288815097</v>
      </c>
      <c r="P276" s="10">
        <f t="shared" si="36"/>
        <v>0</v>
      </c>
      <c r="Q276" s="10">
        <f t="shared" si="37"/>
        <v>0.38709699778186635</v>
      </c>
      <c r="R276" s="10">
        <f t="shared" si="38"/>
        <v>0</v>
      </c>
      <c r="S276" s="22">
        <f t="shared" si="39"/>
        <v>0.36153862730537667</v>
      </c>
      <c r="T276" s="10">
        <f t="shared" si="40"/>
        <v>1</v>
      </c>
      <c r="U276" s="22">
        <f t="shared" si="19"/>
        <v>0.54398380379235101</v>
      </c>
      <c r="V276" s="10">
        <f t="shared" si="20"/>
        <v>0</v>
      </c>
      <c r="W276" s="22">
        <f t="shared" si="21"/>
        <v>0.61613571817273127</v>
      </c>
      <c r="X276" s="10">
        <f t="shared" si="22"/>
        <v>0</v>
      </c>
    </row>
    <row r="277" spans="1:24" ht="15.75" customHeight="1" x14ac:dyDescent="0.2">
      <c r="A277" s="8">
        <v>44222</v>
      </c>
      <c r="B277" s="32">
        <v>114.2222977</v>
      </c>
      <c r="C277" s="10">
        <f t="shared" si="23"/>
        <v>0</v>
      </c>
      <c r="D277" s="10">
        <f t="shared" si="24"/>
        <v>0</v>
      </c>
      <c r="E277" s="10">
        <f t="shared" si="25"/>
        <v>0</v>
      </c>
      <c r="F277" s="10">
        <f t="shared" si="26"/>
        <v>0</v>
      </c>
      <c r="G277" s="10">
        <f t="shared" si="27"/>
        <v>0</v>
      </c>
      <c r="H277" s="9">
        <f t="shared" si="28"/>
        <v>661.65905771000018</v>
      </c>
      <c r="I277" s="10">
        <f t="shared" si="29"/>
        <v>-78.902714387200007</v>
      </c>
      <c r="J277" s="9">
        <f t="shared" si="30"/>
        <v>582.75634332280015</v>
      </c>
      <c r="K277" s="12">
        <f t="shared" si="31"/>
        <v>0</v>
      </c>
      <c r="L277" s="30">
        <f t="shared" si="32"/>
        <v>0.46927649999999232</v>
      </c>
      <c r="M277" s="31">
        <f t="shared" si="33"/>
        <v>0.46927649999999232</v>
      </c>
      <c r="N277" s="30">
        <f t="shared" si="34"/>
        <v>0</v>
      </c>
      <c r="O277" s="10">
        <f t="shared" si="35"/>
        <v>0.10638255186187931</v>
      </c>
      <c r="P277" s="10">
        <f t="shared" si="36"/>
        <v>0</v>
      </c>
      <c r="Q277" s="10">
        <f t="shared" si="37"/>
        <v>0.37016638153678266</v>
      </c>
      <c r="R277" s="10">
        <f t="shared" si="38"/>
        <v>0</v>
      </c>
      <c r="S277" s="22">
        <f t="shared" si="39"/>
        <v>0.40921401520521694</v>
      </c>
      <c r="T277" s="10">
        <f t="shared" si="40"/>
        <v>0</v>
      </c>
      <c r="U277" s="22">
        <f t="shared" si="19"/>
        <v>0.58050836772548653</v>
      </c>
      <c r="V277" s="10">
        <f t="shared" si="20"/>
        <v>0</v>
      </c>
      <c r="W277" s="22">
        <f t="shared" si="21"/>
        <v>0.61597777449915125</v>
      </c>
      <c r="X277" s="10">
        <f t="shared" si="22"/>
        <v>0</v>
      </c>
    </row>
    <row r="278" spans="1:24" ht="15.75" customHeight="1" x14ac:dyDescent="0.2">
      <c r="A278" s="8">
        <v>44223</v>
      </c>
      <c r="B278" s="32">
        <v>112.15748600000001</v>
      </c>
      <c r="C278" s="10">
        <f t="shared" si="23"/>
        <v>0</v>
      </c>
      <c r="D278" s="10">
        <f t="shared" si="24"/>
        <v>0</v>
      </c>
      <c r="E278" s="10">
        <f t="shared" si="25"/>
        <v>0</v>
      </c>
      <c r="F278" s="10">
        <f t="shared" si="26"/>
        <v>0</v>
      </c>
      <c r="G278" s="10">
        <f t="shared" si="27"/>
        <v>0</v>
      </c>
      <c r="H278" s="9">
        <f t="shared" si="28"/>
        <v>661.65905771000018</v>
      </c>
      <c r="I278" s="10">
        <f t="shared" si="29"/>
        <v>-78.902714387200007</v>
      </c>
      <c r="J278" s="9">
        <f t="shared" si="30"/>
        <v>582.75634332280015</v>
      </c>
      <c r="K278" s="12">
        <f t="shared" si="31"/>
        <v>0</v>
      </c>
      <c r="L278" s="30">
        <f t="shared" si="32"/>
        <v>-2.0648116999999928</v>
      </c>
      <c r="M278" s="31">
        <f t="shared" si="33"/>
        <v>0</v>
      </c>
      <c r="N278" s="30">
        <f t="shared" si="34"/>
        <v>-2.0648116999999928</v>
      </c>
      <c r="O278" s="10">
        <f t="shared" si="35"/>
        <v>8.3333231225922316E-2</v>
      </c>
      <c r="P278" s="10">
        <f t="shared" si="36"/>
        <v>0</v>
      </c>
      <c r="Q278" s="10">
        <f t="shared" si="37"/>
        <v>0.18134760849296641</v>
      </c>
      <c r="R278" s="10">
        <f t="shared" si="38"/>
        <v>0</v>
      </c>
      <c r="S278" s="22">
        <f t="shared" si="39"/>
        <v>0.3942563167550957</v>
      </c>
      <c r="T278" s="10">
        <f t="shared" si="40"/>
        <v>1</v>
      </c>
      <c r="U278" s="22">
        <f t="shared" si="19"/>
        <v>0.54545469875039576</v>
      </c>
      <c r="V278" s="10">
        <f t="shared" si="20"/>
        <v>0</v>
      </c>
      <c r="W278" s="22">
        <f t="shared" si="21"/>
        <v>0.59518946049277077</v>
      </c>
      <c r="X278" s="10">
        <f t="shared" si="22"/>
        <v>0</v>
      </c>
    </row>
    <row r="279" spans="1:24" ht="15.75" customHeight="1" x14ac:dyDescent="0.2">
      <c r="A279" s="8">
        <v>44224</v>
      </c>
      <c r="B279" s="32">
        <v>112.15748600000001</v>
      </c>
      <c r="C279" s="10">
        <f t="shared" si="23"/>
        <v>0</v>
      </c>
      <c r="D279" s="10">
        <f t="shared" si="24"/>
        <v>0</v>
      </c>
      <c r="E279" s="10">
        <f t="shared" si="25"/>
        <v>0</v>
      </c>
      <c r="F279" s="10">
        <f t="shared" si="26"/>
        <v>0</v>
      </c>
      <c r="G279" s="10">
        <f t="shared" si="27"/>
        <v>0</v>
      </c>
      <c r="H279" s="9">
        <f t="shared" si="28"/>
        <v>661.65905771000018</v>
      </c>
      <c r="I279" s="10">
        <f t="shared" si="29"/>
        <v>-78.902714387200007</v>
      </c>
      <c r="J279" s="9">
        <f t="shared" si="30"/>
        <v>582.75634332280015</v>
      </c>
      <c r="K279" s="12">
        <f t="shared" si="31"/>
        <v>0</v>
      </c>
      <c r="L279" s="30">
        <f t="shared" si="32"/>
        <v>0</v>
      </c>
      <c r="M279" s="31">
        <f t="shared" si="33"/>
        <v>0</v>
      </c>
      <c r="N279" s="30">
        <f t="shared" si="34"/>
        <v>0</v>
      </c>
      <c r="O279" s="10">
        <f t="shared" si="35"/>
        <v>8.6206714434031079E-2</v>
      </c>
      <c r="P279" s="10">
        <f t="shared" si="36"/>
        <v>0</v>
      </c>
      <c r="Q279" s="10">
        <f t="shared" si="37"/>
        <v>0.20115019211650403</v>
      </c>
      <c r="R279" s="10">
        <f t="shared" si="38"/>
        <v>0</v>
      </c>
      <c r="S279" s="22">
        <f t="shared" si="39"/>
        <v>0.26114702174581012</v>
      </c>
      <c r="T279" s="10">
        <f t="shared" si="40"/>
        <v>1</v>
      </c>
      <c r="U279" s="22">
        <f t="shared" si="19"/>
        <v>0.55637523717567283</v>
      </c>
      <c r="V279" s="10">
        <f t="shared" si="20"/>
        <v>0</v>
      </c>
      <c r="W279" s="22">
        <f t="shared" si="21"/>
        <v>0.58302592001758169</v>
      </c>
      <c r="X279" s="10">
        <f t="shared" si="22"/>
        <v>0</v>
      </c>
    </row>
    <row r="280" spans="1:24" ht="15.75" customHeight="1" x14ac:dyDescent="0.2">
      <c r="A280" s="8">
        <v>44225</v>
      </c>
      <c r="B280" s="32">
        <v>112.15748600000001</v>
      </c>
      <c r="C280" s="10">
        <f t="shared" si="23"/>
        <v>0</v>
      </c>
      <c r="D280" s="10">
        <f t="shared" si="24"/>
        <v>0</v>
      </c>
      <c r="E280" s="10">
        <f t="shared" si="25"/>
        <v>0</v>
      </c>
      <c r="F280" s="10">
        <f t="shared" si="26"/>
        <v>0</v>
      </c>
      <c r="G280" s="10">
        <f t="shared" si="27"/>
        <v>0</v>
      </c>
      <c r="H280" s="9">
        <f t="shared" si="28"/>
        <v>661.65905771000018</v>
      </c>
      <c r="I280" s="10">
        <f t="shared" si="29"/>
        <v>-78.902714387200007</v>
      </c>
      <c r="J280" s="9">
        <f t="shared" si="30"/>
        <v>582.75634332280015</v>
      </c>
      <c r="K280" s="12">
        <f t="shared" si="31"/>
        <v>0</v>
      </c>
      <c r="L280" s="30">
        <f t="shared" si="32"/>
        <v>0</v>
      </c>
      <c r="M280" s="31">
        <f t="shared" si="33"/>
        <v>0</v>
      </c>
      <c r="N280" s="30">
        <f t="shared" si="34"/>
        <v>0</v>
      </c>
      <c r="O280" s="10">
        <f t="shared" si="35"/>
        <v>0.10204086292144569</v>
      </c>
      <c r="P280" s="10">
        <f t="shared" si="36"/>
        <v>0</v>
      </c>
      <c r="Q280" s="10">
        <f t="shared" si="37"/>
        <v>0.21472472200146622</v>
      </c>
      <c r="R280" s="10">
        <f t="shared" si="38"/>
        <v>0</v>
      </c>
      <c r="S280" s="22">
        <f t="shared" si="39"/>
        <v>0.34166721730491334</v>
      </c>
      <c r="T280" s="10">
        <f t="shared" si="40"/>
        <v>1</v>
      </c>
      <c r="U280" s="22">
        <f t="shared" si="19"/>
        <v>0.53888301553586937</v>
      </c>
      <c r="V280" s="10">
        <f t="shared" si="20"/>
        <v>0</v>
      </c>
      <c r="W280" s="22">
        <f t="shared" si="21"/>
        <v>0.55933160636589951</v>
      </c>
      <c r="X280" s="10">
        <f t="shared" si="22"/>
        <v>0</v>
      </c>
    </row>
    <row r="281" spans="1:24" ht="15.75" customHeight="1" x14ac:dyDescent="0.2">
      <c r="A281" s="8">
        <v>44228</v>
      </c>
      <c r="B281" s="32">
        <v>114.7385101</v>
      </c>
      <c r="C281" s="10">
        <f t="shared" si="23"/>
        <v>0</v>
      </c>
      <c r="D281" s="10">
        <f t="shared" si="24"/>
        <v>0</v>
      </c>
      <c r="E281" s="10">
        <f t="shared" si="25"/>
        <v>0</v>
      </c>
      <c r="F281" s="10">
        <f t="shared" si="26"/>
        <v>0</v>
      </c>
      <c r="G281" s="10">
        <f t="shared" si="27"/>
        <v>0</v>
      </c>
      <c r="H281" s="9">
        <f t="shared" si="28"/>
        <v>661.65905771000018</v>
      </c>
      <c r="I281" s="10">
        <f t="shared" si="29"/>
        <v>-78.902714387200007</v>
      </c>
      <c r="J281" s="9">
        <f t="shared" si="30"/>
        <v>582.75634332280015</v>
      </c>
      <c r="K281" s="12">
        <f t="shared" si="31"/>
        <v>0</v>
      </c>
      <c r="L281" s="30">
        <f t="shared" si="32"/>
        <v>2.5810240999999934</v>
      </c>
      <c r="M281" s="30">
        <f t="shared" si="33"/>
        <v>2.5810240999999934</v>
      </c>
      <c r="N281" s="31">
        <f t="shared" si="34"/>
        <v>0</v>
      </c>
      <c r="O281" s="10">
        <f t="shared" si="35"/>
        <v>0.59633111085361679</v>
      </c>
      <c r="P281" s="10">
        <f t="shared" si="36"/>
        <v>0</v>
      </c>
      <c r="Q281" s="10">
        <f t="shared" si="37"/>
        <v>0.37254878365643873</v>
      </c>
      <c r="R281" s="10">
        <f t="shared" si="38"/>
        <v>0</v>
      </c>
      <c r="S281" s="22">
        <f t="shared" si="39"/>
        <v>0.43571470043028232</v>
      </c>
      <c r="T281" s="10">
        <f t="shared" si="40"/>
        <v>0</v>
      </c>
      <c r="U281" s="22">
        <f t="shared" si="19"/>
        <v>0.52483065138148322</v>
      </c>
      <c r="V281" s="10">
        <f t="shared" si="20"/>
        <v>0</v>
      </c>
      <c r="W281" s="22">
        <f t="shared" si="21"/>
        <v>0.56514573052668327</v>
      </c>
      <c r="X281" s="10">
        <f t="shared" si="22"/>
        <v>0</v>
      </c>
    </row>
    <row r="282" spans="1:24" ht="15.75" customHeight="1" x14ac:dyDescent="0.2">
      <c r="A282" s="8">
        <v>44229</v>
      </c>
      <c r="B282" s="32">
        <v>117.08489230000001</v>
      </c>
      <c r="C282" s="10">
        <f t="shared" si="23"/>
        <v>0</v>
      </c>
      <c r="D282" s="10">
        <f t="shared" si="24"/>
        <v>0</v>
      </c>
      <c r="E282" s="10">
        <f t="shared" si="25"/>
        <v>0</v>
      </c>
      <c r="F282" s="10">
        <f t="shared" si="26"/>
        <v>0</v>
      </c>
      <c r="G282" s="10">
        <f t="shared" si="27"/>
        <v>0</v>
      </c>
      <c r="H282" s="9">
        <f t="shared" si="28"/>
        <v>661.65905771000018</v>
      </c>
      <c r="I282" s="10">
        <f t="shared" si="29"/>
        <v>-78.902714387200007</v>
      </c>
      <c r="J282" s="9">
        <f t="shared" si="30"/>
        <v>582.75634332280015</v>
      </c>
      <c r="K282" s="12">
        <f t="shared" si="31"/>
        <v>0</v>
      </c>
      <c r="L282" s="30">
        <f t="shared" si="32"/>
        <v>2.3463822000000079</v>
      </c>
      <c r="M282" s="30">
        <f t="shared" si="33"/>
        <v>2.3463822000000079</v>
      </c>
      <c r="N282" s="31">
        <f t="shared" si="34"/>
        <v>0</v>
      </c>
      <c r="O282" s="10">
        <f t="shared" si="35"/>
        <v>0.70469860922528527</v>
      </c>
      <c r="P282" s="10">
        <f t="shared" si="36"/>
        <v>0</v>
      </c>
      <c r="Q282" s="10">
        <f t="shared" si="37"/>
        <v>0.47325063848306481</v>
      </c>
      <c r="R282" s="10">
        <f t="shared" si="38"/>
        <v>0</v>
      </c>
      <c r="S282" s="22">
        <f t="shared" si="39"/>
        <v>0.4697982626013486</v>
      </c>
      <c r="T282" s="10">
        <f t="shared" si="40"/>
        <v>0</v>
      </c>
      <c r="U282" s="22">
        <f t="shared" si="19"/>
        <v>0.54584679111089129</v>
      </c>
      <c r="V282" s="10">
        <f t="shared" si="20"/>
        <v>0</v>
      </c>
      <c r="W282" s="22">
        <f t="shared" si="21"/>
        <v>0.57677903512915896</v>
      </c>
      <c r="X282" s="10">
        <f t="shared" si="22"/>
        <v>0</v>
      </c>
    </row>
    <row r="283" spans="1:24" ht="15.75" customHeight="1" x14ac:dyDescent="0.2">
      <c r="A283" s="8">
        <v>44230</v>
      </c>
      <c r="B283" s="32">
        <v>116.9441147</v>
      </c>
      <c r="C283" s="10">
        <f t="shared" si="23"/>
        <v>0</v>
      </c>
      <c r="D283" s="10">
        <f t="shared" si="24"/>
        <v>0</v>
      </c>
      <c r="E283" s="10">
        <f t="shared" si="25"/>
        <v>0</v>
      </c>
      <c r="F283" s="10">
        <f t="shared" si="26"/>
        <v>0</v>
      </c>
      <c r="G283" s="10">
        <f t="shared" si="27"/>
        <v>0</v>
      </c>
      <c r="H283" s="9">
        <f t="shared" si="28"/>
        <v>661.65905771000018</v>
      </c>
      <c r="I283" s="10">
        <f t="shared" si="29"/>
        <v>-78.902714387200007</v>
      </c>
      <c r="J283" s="9">
        <f t="shared" si="30"/>
        <v>582.75634332280015</v>
      </c>
      <c r="K283" s="12">
        <f t="shared" si="31"/>
        <v>0</v>
      </c>
      <c r="L283" s="30">
        <f t="shared" si="32"/>
        <v>-0.14077760000000694</v>
      </c>
      <c r="M283" s="31">
        <f t="shared" si="33"/>
        <v>0</v>
      </c>
      <c r="N283" s="30">
        <f t="shared" si="34"/>
        <v>-0.14077760000000694</v>
      </c>
      <c r="O283" s="10">
        <f t="shared" si="35"/>
        <v>0.97222326522129421</v>
      </c>
      <c r="P283" s="10">
        <f t="shared" si="36"/>
        <v>-1</v>
      </c>
      <c r="Q283" s="10">
        <f t="shared" si="37"/>
        <v>0.50438603312331487</v>
      </c>
      <c r="R283" s="10">
        <f t="shared" si="38"/>
        <v>0</v>
      </c>
      <c r="S283" s="22">
        <f t="shared" si="39"/>
        <v>0.49645413721195186</v>
      </c>
      <c r="T283" s="10">
        <f t="shared" si="40"/>
        <v>0</v>
      </c>
      <c r="U283" s="22">
        <f t="shared" si="19"/>
        <v>0.57046232514644379</v>
      </c>
      <c r="V283" s="10">
        <f t="shared" si="20"/>
        <v>0</v>
      </c>
      <c r="W283" s="22">
        <f t="shared" si="21"/>
        <v>0.54524631741331531</v>
      </c>
      <c r="X283" s="10">
        <f t="shared" si="22"/>
        <v>0</v>
      </c>
    </row>
    <row r="284" spans="1:24" ht="15.75" customHeight="1" x14ac:dyDescent="0.2">
      <c r="A284" s="8">
        <v>44231</v>
      </c>
      <c r="B284" s="32">
        <v>118.821228</v>
      </c>
      <c r="C284" s="10">
        <f t="shared" si="23"/>
        <v>0</v>
      </c>
      <c r="D284" s="10">
        <f t="shared" si="24"/>
        <v>0</v>
      </c>
      <c r="E284" s="10">
        <f t="shared" si="25"/>
        <v>0</v>
      </c>
      <c r="F284" s="10">
        <f t="shared" si="26"/>
        <v>0</v>
      </c>
      <c r="G284" s="10">
        <f t="shared" si="27"/>
        <v>0</v>
      </c>
      <c r="H284" s="9">
        <f t="shared" si="28"/>
        <v>661.65905771000018</v>
      </c>
      <c r="I284" s="10">
        <f t="shared" si="29"/>
        <v>-78.902714387200007</v>
      </c>
      <c r="J284" s="9">
        <f t="shared" si="30"/>
        <v>582.75634332280015</v>
      </c>
      <c r="K284" s="12">
        <f t="shared" si="31"/>
        <v>0</v>
      </c>
      <c r="L284" s="30">
        <f t="shared" si="32"/>
        <v>1.8771133000000049</v>
      </c>
      <c r="M284" s="31">
        <f t="shared" si="33"/>
        <v>1.8771133000000049</v>
      </c>
      <c r="N284" s="30">
        <f t="shared" si="34"/>
        <v>0</v>
      </c>
      <c r="O284" s="10">
        <f t="shared" si="35"/>
        <v>0.97973051462794036</v>
      </c>
      <c r="P284" s="10">
        <f t="shared" si="36"/>
        <v>-1</v>
      </c>
      <c r="Q284" s="10">
        <f t="shared" si="37"/>
        <v>0.58712126559643141</v>
      </c>
      <c r="R284" s="10">
        <f t="shared" si="38"/>
        <v>0</v>
      </c>
      <c r="S284" s="22">
        <f t="shared" si="39"/>
        <v>0.57877846301328195</v>
      </c>
      <c r="T284" s="10">
        <f t="shared" si="40"/>
        <v>0</v>
      </c>
      <c r="U284" s="22">
        <f t="shared" si="19"/>
        <v>0.57286999983974995</v>
      </c>
      <c r="V284" s="10">
        <f t="shared" si="20"/>
        <v>0</v>
      </c>
      <c r="W284" s="22">
        <f t="shared" si="21"/>
        <v>0.56750577569588001</v>
      </c>
      <c r="X284" s="10">
        <f t="shared" si="22"/>
        <v>0</v>
      </c>
    </row>
    <row r="285" spans="1:24" ht="15.75" customHeight="1" x14ac:dyDescent="0.2">
      <c r="A285" s="8">
        <v>44232</v>
      </c>
      <c r="B285" s="32">
        <v>120.3698502</v>
      </c>
      <c r="C285" s="10">
        <f t="shared" si="23"/>
        <v>0</v>
      </c>
      <c r="D285" s="10">
        <f t="shared" si="24"/>
        <v>0</v>
      </c>
      <c r="E285" s="10">
        <f t="shared" si="25"/>
        <v>0</v>
      </c>
      <c r="F285" s="10">
        <f t="shared" si="26"/>
        <v>0</v>
      </c>
      <c r="G285" s="10">
        <f t="shared" si="27"/>
        <v>0</v>
      </c>
      <c r="H285" s="9">
        <f t="shared" si="28"/>
        <v>661.65905771000018</v>
      </c>
      <c r="I285" s="10">
        <f t="shared" si="29"/>
        <v>-78.902714387200007</v>
      </c>
      <c r="J285" s="9">
        <f t="shared" si="30"/>
        <v>582.75634332280015</v>
      </c>
      <c r="K285" s="12">
        <f t="shared" si="31"/>
        <v>0</v>
      </c>
      <c r="L285" s="30">
        <f t="shared" si="32"/>
        <v>1.548622199999997</v>
      </c>
      <c r="M285" s="30">
        <f t="shared" si="33"/>
        <v>1.548622199999997</v>
      </c>
      <c r="N285" s="31">
        <f t="shared" si="34"/>
        <v>0</v>
      </c>
      <c r="O285" s="10">
        <f t="shared" si="35"/>
        <v>0.98342607300935692</v>
      </c>
      <c r="P285" s="10">
        <f t="shared" si="36"/>
        <v>-1</v>
      </c>
      <c r="Q285" s="10">
        <f t="shared" si="37"/>
        <v>0.67383600959517798</v>
      </c>
      <c r="R285" s="10">
        <f t="shared" si="38"/>
        <v>0</v>
      </c>
      <c r="S285" s="22">
        <f t="shared" si="39"/>
        <v>0.60303054482989848</v>
      </c>
      <c r="T285" s="10">
        <f t="shared" si="40"/>
        <v>-1</v>
      </c>
      <c r="U285" s="22">
        <f t="shared" si="19"/>
        <v>0.56753686491398281</v>
      </c>
      <c r="V285" s="10">
        <f t="shared" si="20"/>
        <v>0</v>
      </c>
      <c r="W285" s="22">
        <f t="shared" si="21"/>
        <v>0.57480325977395097</v>
      </c>
      <c r="X285" s="10">
        <f t="shared" si="22"/>
        <v>0</v>
      </c>
    </row>
    <row r="286" spans="1:24" ht="15.75" customHeight="1" x14ac:dyDescent="0.2">
      <c r="A286" s="8">
        <v>44235</v>
      </c>
      <c r="B286" s="32">
        <v>123.3732224</v>
      </c>
      <c r="C286" s="10">
        <f t="shared" si="23"/>
        <v>0</v>
      </c>
      <c r="D286" s="10">
        <f t="shared" si="24"/>
        <v>0</v>
      </c>
      <c r="E286" s="10">
        <f t="shared" si="25"/>
        <v>0</v>
      </c>
      <c r="F286" s="10">
        <f t="shared" si="26"/>
        <v>0</v>
      </c>
      <c r="G286" s="10">
        <f t="shared" si="27"/>
        <v>0</v>
      </c>
      <c r="H286" s="9">
        <f t="shared" si="28"/>
        <v>661.65905771000018</v>
      </c>
      <c r="I286" s="10">
        <f t="shared" si="29"/>
        <v>-78.902714387200007</v>
      </c>
      <c r="J286" s="9">
        <f t="shared" si="30"/>
        <v>582.75634332280015</v>
      </c>
      <c r="K286" s="12">
        <f t="shared" si="31"/>
        <v>0</v>
      </c>
      <c r="L286" s="30">
        <f t="shared" si="32"/>
        <v>3.0033722000000012</v>
      </c>
      <c r="M286" s="31">
        <f t="shared" si="33"/>
        <v>3.0033722000000012</v>
      </c>
      <c r="N286" s="30">
        <f t="shared" si="34"/>
        <v>0</v>
      </c>
      <c r="O286" s="10">
        <f t="shared" si="35"/>
        <v>0.98421115113470892</v>
      </c>
      <c r="P286" s="10">
        <f t="shared" si="36"/>
        <v>-1</v>
      </c>
      <c r="Q286" s="10">
        <f t="shared" si="37"/>
        <v>0.84281023452875248</v>
      </c>
      <c r="R286" s="10">
        <f t="shared" si="38"/>
        <v>0</v>
      </c>
      <c r="S286" s="22">
        <f t="shared" si="39"/>
        <v>0.65796360573358947</v>
      </c>
      <c r="T286" s="10">
        <f t="shared" si="40"/>
        <v>-1</v>
      </c>
      <c r="U286" s="22">
        <f t="shared" si="19"/>
        <v>0.59511155339324817</v>
      </c>
      <c r="V286" s="10">
        <f t="shared" si="20"/>
        <v>0</v>
      </c>
      <c r="W286" s="22">
        <f t="shared" si="21"/>
        <v>0.59441716501442043</v>
      </c>
      <c r="X286" s="10">
        <f t="shared" si="22"/>
        <v>0</v>
      </c>
    </row>
    <row r="287" spans="1:24" ht="15.75" customHeight="1" x14ac:dyDescent="0.2">
      <c r="A287" s="8">
        <v>44236</v>
      </c>
      <c r="B287" s="32">
        <v>124.78104399999999</v>
      </c>
      <c r="C287" s="10">
        <f t="shared" si="23"/>
        <v>0</v>
      </c>
      <c r="D287" s="10">
        <f t="shared" si="24"/>
        <v>0</v>
      </c>
      <c r="E287" s="10">
        <f t="shared" si="25"/>
        <v>0</v>
      </c>
      <c r="F287" s="10">
        <f t="shared" si="26"/>
        <v>0</v>
      </c>
      <c r="G287" s="10">
        <f t="shared" si="27"/>
        <v>0</v>
      </c>
      <c r="H287" s="9">
        <f t="shared" si="28"/>
        <v>661.65905771000018</v>
      </c>
      <c r="I287" s="10">
        <f t="shared" si="29"/>
        <v>-78.902714387200007</v>
      </c>
      <c r="J287" s="9">
        <f t="shared" si="30"/>
        <v>582.75634332280015</v>
      </c>
      <c r="K287" s="12">
        <f t="shared" si="31"/>
        <v>0</v>
      </c>
      <c r="L287" s="30">
        <f t="shared" si="32"/>
        <v>1.4078215999999912</v>
      </c>
      <c r="M287" s="30">
        <f t="shared" si="33"/>
        <v>1.4078215999999912</v>
      </c>
      <c r="N287" s="31">
        <f t="shared" si="34"/>
        <v>0</v>
      </c>
      <c r="O287" s="10">
        <f t="shared" si="35"/>
        <v>0.98235362595233888</v>
      </c>
      <c r="P287" s="10">
        <f t="shared" si="36"/>
        <v>-1</v>
      </c>
      <c r="Q287" s="10">
        <f t="shared" si="37"/>
        <v>0.85266530629021386</v>
      </c>
      <c r="R287" s="10">
        <f t="shared" si="38"/>
        <v>0</v>
      </c>
      <c r="S287" s="22">
        <f t="shared" si="39"/>
        <v>0.7139242193461105</v>
      </c>
      <c r="T287" s="10">
        <f t="shared" si="40"/>
        <v>-1</v>
      </c>
      <c r="U287" s="22">
        <f t="shared" si="19"/>
        <v>0.57239053315833166</v>
      </c>
      <c r="V287" s="10">
        <f t="shared" si="20"/>
        <v>0</v>
      </c>
      <c r="W287" s="22">
        <f t="shared" si="21"/>
        <v>0.5994594354360947</v>
      </c>
      <c r="X287" s="10">
        <f t="shared" si="22"/>
        <v>0</v>
      </c>
    </row>
    <row r="288" spans="1:24" ht="15.75" customHeight="1" x14ac:dyDescent="0.2">
      <c r="A288" s="8">
        <v>44237</v>
      </c>
      <c r="B288" s="32">
        <v>125.015686</v>
      </c>
      <c r="C288" s="10">
        <f t="shared" si="23"/>
        <v>0</v>
      </c>
      <c r="D288" s="10">
        <f t="shared" si="24"/>
        <v>0</v>
      </c>
      <c r="E288" s="10">
        <f t="shared" si="25"/>
        <v>0</v>
      </c>
      <c r="F288" s="10">
        <f t="shared" si="26"/>
        <v>0</v>
      </c>
      <c r="G288" s="10">
        <f t="shared" si="27"/>
        <v>0</v>
      </c>
      <c r="H288" s="9">
        <f t="shared" si="28"/>
        <v>661.65905771000018</v>
      </c>
      <c r="I288" s="10">
        <f t="shared" si="29"/>
        <v>-78.902714387200007</v>
      </c>
      <c r="J288" s="9">
        <f t="shared" si="30"/>
        <v>582.75634332280015</v>
      </c>
      <c r="K288" s="12">
        <f t="shared" si="31"/>
        <v>0</v>
      </c>
      <c r="L288" s="30">
        <f t="shared" si="32"/>
        <v>0.23464200000000801</v>
      </c>
      <c r="M288" s="31">
        <f t="shared" si="33"/>
        <v>0.23464200000000801</v>
      </c>
      <c r="N288" s="30">
        <f t="shared" si="34"/>
        <v>0</v>
      </c>
      <c r="O288" s="10">
        <f t="shared" si="35"/>
        <v>1</v>
      </c>
      <c r="P288" s="10">
        <f t="shared" si="36"/>
        <v>-1</v>
      </c>
      <c r="Q288" s="10">
        <f t="shared" si="37"/>
        <v>0.98928613221043826</v>
      </c>
      <c r="R288" s="10">
        <f t="shared" si="38"/>
        <v>-1</v>
      </c>
      <c r="S288" s="22">
        <f t="shared" si="39"/>
        <v>0.72474750965703294</v>
      </c>
      <c r="T288" s="10">
        <f t="shared" si="40"/>
        <v>-1</v>
      </c>
      <c r="U288" s="22">
        <f t="shared" ref="U288:U542" si="41">SUM(M259:M288)/(SUM(M259:M288)-SUM(N259:N288))</f>
        <v>0.58857127933303921</v>
      </c>
      <c r="V288" s="10">
        <f t="shared" ref="V288:V542" si="42">IF(U288&lt;V$2,1,IF(U288&gt;(1-V$2),-1,0))</f>
        <v>0</v>
      </c>
      <c r="W288" s="22">
        <f t="shared" si="21"/>
        <v>0.59859158405640422</v>
      </c>
      <c r="X288" s="10">
        <f t="shared" si="22"/>
        <v>0</v>
      </c>
    </row>
    <row r="289" spans="1:24" ht="15.75" customHeight="1" x14ac:dyDescent="0.2">
      <c r="A289" s="8">
        <v>44238</v>
      </c>
      <c r="B289" s="32">
        <v>126.7050934</v>
      </c>
      <c r="C289" s="10">
        <f t="shared" si="23"/>
        <v>0</v>
      </c>
      <c r="D289" s="10">
        <f t="shared" si="24"/>
        <v>0</v>
      </c>
      <c r="E289" s="10">
        <f t="shared" si="25"/>
        <v>0</v>
      </c>
      <c r="F289" s="10">
        <f t="shared" si="26"/>
        <v>0</v>
      </c>
      <c r="G289" s="10">
        <f t="shared" si="27"/>
        <v>0</v>
      </c>
      <c r="H289" s="9">
        <f t="shared" si="28"/>
        <v>661.65905771000018</v>
      </c>
      <c r="I289" s="10">
        <f t="shared" si="29"/>
        <v>-78.902714387200007</v>
      </c>
      <c r="J289" s="9">
        <f t="shared" si="30"/>
        <v>582.75634332280015</v>
      </c>
      <c r="K289" s="12">
        <f t="shared" si="31"/>
        <v>0</v>
      </c>
      <c r="L289" s="30">
        <f t="shared" si="32"/>
        <v>1.6894073999999932</v>
      </c>
      <c r="M289" s="30">
        <f t="shared" si="33"/>
        <v>1.6894073999999932</v>
      </c>
      <c r="N289" s="31">
        <f t="shared" si="34"/>
        <v>0</v>
      </c>
      <c r="O289" s="10">
        <f t="shared" si="35"/>
        <v>1</v>
      </c>
      <c r="P289" s="10">
        <f t="shared" si="36"/>
        <v>-1</v>
      </c>
      <c r="Q289" s="10">
        <f t="shared" si="37"/>
        <v>0.99050670602263091</v>
      </c>
      <c r="R289" s="10">
        <f t="shared" si="38"/>
        <v>-1</v>
      </c>
      <c r="S289" s="22">
        <f t="shared" si="39"/>
        <v>0.78019388153127045</v>
      </c>
      <c r="T289" s="10">
        <f t="shared" si="40"/>
        <v>-1</v>
      </c>
      <c r="U289" s="22">
        <f t="shared" si="41"/>
        <v>0.57894724826502153</v>
      </c>
      <c r="V289" s="10">
        <f t="shared" si="42"/>
        <v>0</v>
      </c>
      <c r="W289" s="22">
        <f t="shared" si="21"/>
        <v>0.61179628059877833</v>
      </c>
      <c r="X289" s="10">
        <f t="shared" si="22"/>
        <v>0</v>
      </c>
    </row>
    <row r="290" spans="1:24" ht="15.75" customHeight="1" x14ac:dyDescent="0.2">
      <c r="A290" s="8">
        <v>44239</v>
      </c>
      <c r="B290" s="32">
        <v>126.98667140000001</v>
      </c>
      <c r="C290" s="10">
        <f t="shared" si="23"/>
        <v>0</v>
      </c>
      <c r="D290" s="10">
        <f t="shared" si="24"/>
        <v>0</v>
      </c>
      <c r="E290" s="10">
        <f t="shared" si="25"/>
        <v>0</v>
      </c>
      <c r="F290" s="10">
        <f t="shared" si="26"/>
        <v>0</v>
      </c>
      <c r="G290" s="10">
        <f t="shared" si="27"/>
        <v>0</v>
      </c>
      <c r="H290" s="9">
        <f t="shared" si="28"/>
        <v>661.65905771000018</v>
      </c>
      <c r="I290" s="10">
        <f t="shared" si="29"/>
        <v>-78.902714387200007</v>
      </c>
      <c r="J290" s="9">
        <f t="shared" si="30"/>
        <v>582.75634332280015</v>
      </c>
      <c r="K290" s="12">
        <f t="shared" si="31"/>
        <v>0</v>
      </c>
      <c r="L290" s="30">
        <f t="shared" si="32"/>
        <v>0.28157800000001032</v>
      </c>
      <c r="M290" s="30">
        <f t="shared" si="33"/>
        <v>0.28157800000001032</v>
      </c>
      <c r="N290" s="31">
        <f t="shared" si="34"/>
        <v>0</v>
      </c>
      <c r="O290" s="10">
        <f t="shared" si="35"/>
        <v>1</v>
      </c>
      <c r="P290" s="10">
        <f t="shared" si="36"/>
        <v>-1</v>
      </c>
      <c r="Q290" s="10">
        <f t="shared" si="37"/>
        <v>0.99068360686437784</v>
      </c>
      <c r="R290" s="10">
        <f t="shared" si="38"/>
        <v>-1</v>
      </c>
      <c r="S290" s="22">
        <f t="shared" si="39"/>
        <v>0.87500081043574651</v>
      </c>
      <c r="T290" s="10">
        <f t="shared" si="40"/>
        <v>-1</v>
      </c>
      <c r="U290" s="22">
        <f t="shared" si="41"/>
        <v>0.6021634882496163</v>
      </c>
      <c r="V290" s="10">
        <f t="shared" si="42"/>
        <v>0</v>
      </c>
      <c r="W290" s="22">
        <f t="shared" si="21"/>
        <v>0.60437169516640965</v>
      </c>
      <c r="X290" s="10">
        <f t="shared" si="22"/>
        <v>0</v>
      </c>
    </row>
    <row r="291" spans="1:24" ht="15.75" customHeight="1" x14ac:dyDescent="0.2">
      <c r="A291" s="8">
        <v>44242</v>
      </c>
      <c r="B291" s="32">
        <v>128.86378479999999</v>
      </c>
      <c r="C291" s="10">
        <f t="shared" si="23"/>
        <v>0</v>
      </c>
      <c r="D291" s="10">
        <f t="shared" si="24"/>
        <v>0</v>
      </c>
      <c r="E291" s="10">
        <f t="shared" si="25"/>
        <v>0</v>
      </c>
      <c r="F291" s="10">
        <f t="shared" si="26"/>
        <v>0</v>
      </c>
      <c r="G291" s="10">
        <f t="shared" si="27"/>
        <v>0</v>
      </c>
      <c r="H291" s="9">
        <f t="shared" si="28"/>
        <v>661.65905771000018</v>
      </c>
      <c r="I291" s="10">
        <f t="shared" si="29"/>
        <v>-78.902714387200007</v>
      </c>
      <c r="J291" s="9">
        <f t="shared" si="30"/>
        <v>582.75634332280015</v>
      </c>
      <c r="K291" s="12">
        <f t="shared" si="31"/>
        <v>0</v>
      </c>
      <c r="L291" s="30">
        <f t="shared" si="32"/>
        <v>1.8771133999999847</v>
      </c>
      <c r="M291" s="31">
        <f t="shared" si="33"/>
        <v>1.8771133999999847</v>
      </c>
      <c r="N291" s="30">
        <f t="shared" si="34"/>
        <v>0</v>
      </c>
      <c r="O291" s="10">
        <f t="shared" si="35"/>
        <v>1</v>
      </c>
      <c r="P291" s="10">
        <f t="shared" si="36"/>
        <v>-1</v>
      </c>
      <c r="Q291" s="10">
        <f t="shared" si="37"/>
        <v>0.99022841242819093</v>
      </c>
      <c r="R291" s="10">
        <f t="shared" si="38"/>
        <v>-1</v>
      </c>
      <c r="S291" s="22">
        <f t="shared" si="39"/>
        <v>0.88423723300829238</v>
      </c>
      <c r="T291" s="10">
        <f t="shared" si="40"/>
        <v>-1</v>
      </c>
      <c r="U291" s="22">
        <f t="shared" si="41"/>
        <v>0.60642100888658823</v>
      </c>
      <c r="V291" s="10">
        <f t="shared" si="42"/>
        <v>0</v>
      </c>
      <c r="W291" s="22">
        <f t="shared" si="21"/>
        <v>0.6109619054360651</v>
      </c>
      <c r="X291" s="10">
        <f t="shared" si="22"/>
        <v>0</v>
      </c>
    </row>
    <row r="292" spans="1:24" ht="15.75" customHeight="1" x14ac:dyDescent="0.2">
      <c r="A292" s="8">
        <v>44243</v>
      </c>
      <c r="B292" s="32">
        <v>128.72299190000001</v>
      </c>
      <c r="C292" s="10">
        <f t="shared" si="23"/>
        <v>0</v>
      </c>
      <c r="D292" s="10">
        <f t="shared" si="24"/>
        <v>0</v>
      </c>
      <c r="E292" s="10">
        <f t="shared" si="25"/>
        <v>0</v>
      </c>
      <c r="F292" s="10">
        <f t="shared" si="26"/>
        <v>0</v>
      </c>
      <c r="G292" s="10">
        <f t="shared" si="27"/>
        <v>0</v>
      </c>
      <c r="H292" s="9">
        <f t="shared" si="28"/>
        <v>661.65905771000018</v>
      </c>
      <c r="I292" s="10">
        <f t="shared" si="29"/>
        <v>-78.902714387200007</v>
      </c>
      <c r="J292" s="9">
        <f t="shared" si="30"/>
        <v>582.75634332280015</v>
      </c>
      <c r="K292" s="12">
        <f t="shared" si="31"/>
        <v>0</v>
      </c>
      <c r="L292" s="30">
        <f t="shared" si="32"/>
        <v>-0.14079289999997968</v>
      </c>
      <c r="M292" s="31">
        <f t="shared" si="33"/>
        <v>0</v>
      </c>
      <c r="N292" s="30">
        <f t="shared" si="34"/>
        <v>-0.14079289999997968</v>
      </c>
      <c r="O292" s="10">
        <f t="shared" si="35"/>
        <v>0.96666466755078084</v>
      </c>
      <c r="P292" s="10">
        <f t="shared" si="36"/>
        <v>-1</v>
      </c>
      <c r="Q292" s="10">
        <f t="shared" si="37"/>
        <v>0.97692279750634647</v>
      </c>
      <c r="R292" s="10">
        <f t="shared" si="38"/>
        <v>-1</v>
      </c>
      <c r="S292" s="22">
        <f t="shared" si="39"/>
        <v>0.98356142772725452</v>
      </c>
      <c r="T292" s="10">
        <f t="shared" si="40"/>
        <v>-1</v>
      </c>
      <c r="U292" s="22">
        <f t="shared" si="41"/>
        <v>0.63040780113378703</v>
      </c>
      <c r="V292" s="10">
        <f t="shared" si="42"/>
        <v>0</v>
      </c>
      <c r="W292" s="22">
        <f t="shared" si="21"/>
        <v>0.60424607338370506</v>
      </c>
      <c r="X292" s="10">
        <f t="shared" si="22"/>
        <v>0</v>
      </c>
    </row>
    <row r="293" spans="1:24" ht="15.75" customHeight="1" x14ac:dyDescent="0.2">
      <c r="A293" s="8">
        <v>44244</v>
      </c>
      <c r="B293" s="32">
        <v>127.1743774</v>
      </c>
      <c r="C293" s="10">
        <f t="shared" si="23"/>
        <v>0</v>
      </c>
      <c r="D293" s="10">
        <f t="shared" si="24"/>
        <v>0</v>
      </c>
      <c r="E293" s="10">
        <f t="shared" si="25"/>
        <v>0</v>
      </c>
      <c r="F293" s="10">
        <f t="shared" si="26"/>
        <v>0</v>
      </c>
      <c r="G293" s="10">
        <f t="shared" si="27"/>
        <v>0</v>
      </c>
      <c r="H293" s="9">
        <f t="shared" si="28"/>
        <v>661.65905771000018</v>
      </c>
      <c r="I293" s="10">
        <f t="shared" si="29"/>
        <v>-78.902714387200007</v>
      </c>
      <c r="J293" s="9">
        <f t="shared" si="30"/>
        <v>582.75634332280015</v>
      </c>
      <c r="K293" s="12">
        <f t="shared" si="31"/>
        <v>0</v>
      </c>
      <c r="L293" s="30">
        <f t="shared" si="32"/>
        <v>-1.5486145000000135</v>
      </c>
      <c r="M293" s="31">
        <f t="shared" si="33"/>
        <v>0</v>
      </c>
      <c r="N293" s="30">
        <f t="shared" si="34"/>
        <v>-1.5486145000000135</v>
      </c>
      <c r="O293" s="10">
        <f t="shared" si="35"/>
        <v>0.69491548379665946</v>
      </c>
      <c r="P293" s="10">
        <f t="shared" si="36"/>
        <v>0</v>
      </c>
      <c r="Q293" s="10">
        <f t="shared" si="37"/>
        <v>0.8758617253814599</v>
      </c>
      <c r="R293" s="10">
        <f t="shared" si="38"/>
        <v>0</v>
      </c>
      <c r="S293" s="22">
        <f t="shared" si="39"/>
        <v>0.90200999167897278</v>
      </c>
      <c r="T293" s="10">
        <f t="shared" si="40"/>
        <v>-1</v>
      </c>
      <c r="U293" s="22">
        <f t="shared" si="41"/>
        <v>0.62885313915534868</v>
      </c>
      <c r="V293" s="10">
        <f t="shared" si="42"/>
        <v>0</v>
      </c>
      <c r="W293" s="22">
        <f t="shared" si="21"/>
        <v>0.60755342890258279</v>
      </c>
      <c r="X293" s="10">
        <f t="shared" si="22"/>
        <v>0</v>
      </c>
    </row>
    <row r="294" spans="1:24" ht="15.75" customHeight="1" x14ac:dyDescent="0.2">
      <c r="A294" s="8">
        <v>44245</v>
      </c>
      <c r="B294" s="32">
        <v>129.4268951</v>
      </c>
      <c r="C294" s="10">
        <f t="shared" si="23"/>
        <v>0</v>
      </c>
      <c r="D294" s="10">
        <f t="shared" si="24"/>
        <v>0</v>
      </c>
      <c r="E294" s="10">
        <f t="shared" si="25"/>
        <v>0</v>
      </c>
      <c r="F294" s="10">
        <f t="shared" si="26"/>
        <v>0</v>
      </c>
      <c r="G294" s="10">
        <f t="shared" si="27"/>
        <v>0</v>
      </c>
      <c r="H294" s="9">
        <f t="shared" si="28"/>
        <v>661.65905771000018</v>
      </c>
      <c r="I294" s="10">
        <f t="shared" si="29"/>
        <v>-78.902714387200007</v>
      </c>
      <c r="J294" s="9">
        <f t="shared" si="30"/>
        <v>582.75634332280015</v>
      </c>
      <c r="K294" s="12">
        <f t="shared" si="31"/>
        <v>0</v>
      </c>
      <c r="L294" s="30">
        <f t="shared" si="32"/>
        <v>2.2525176999999985</v>
      </c>
      <c r="M294" s="31">
        <f t="shared" si="33"/>
        <v>2.2525176999999985</v>
      </c>
      <c r="N294" s="30">
        <f t="shared" si="34"/>
        <v>0</v>
      </c>
      <c r="O294" s="10">
        <f t="shared" si="35"/>
        <v>0.72307595470064434</v>
      </c>
      <c r="P294" s="10">
        <f t="shared" si="36"/>
        <v>0</v>
      </c>
      <c r="Q294" s="10">
        <f t="shared" si="37"/>
        <v>0.8791941373244585</v>
      </c>
      <c r="R294" s="10">
        <f t="shared" si="38"/>
        <v>0</v>
      </c>
      <c r="S294" s="22">
        <f t="shared" si="39"/>
        <v>0.91255593328264029</v>
      </c>
      <c r="T294" s="10">
        <f t="shared" si="40"/>
        <v>-1</v>
      </c>
      <c r="U294" s="22">
        <f t="shared" si="41"/>
        <v>0.6731000068840195</v>
      </c>
      <c r="V294" s="10">
        <f t="shared" si="42"/>
        <v>0</v>
      </c>
      <c r="W294" s="22">
        <f t="shared" si="21"/>
        <v>0.60386734737375614</v>
      </c>
      <c r="X294" s="10">
        <f t="shared" si="22"/>
        <v>0</v>
      </c>
    </row>
    <row r="295" spans="1:24" ht="15.75" customHeight="1" x14ac:dyDescent="0.2">
      <c r="A295" s="8">
        <v>44246</v>
      </c>
      <c r="B295" s="32">
        <v>131.4448242</v>
      </c>
      <c r="C295" s="10">
        <f t="shared" si="23"/>
        <v>0</v>
      </c>
      <c r="D295" s="10">
        <f t="shared" si="24"/>
        <v>0</v>
      </c>
      <c r="E295" s="10">
        <f t="shared" si="25"/>
        <v>0</v>
      </c>
      <c r="F295" s="10">
        <f t="shared" si="26"/>
        <v>0</v>
      </c>
      <c r="G295" s="10">
        <f t="shared" si="27"/>
        <v>0</v>
      </c>
      <c r="H295" s="9">
        <f t="shared" si="28"/>
        <v>661.65905771000018</v>
      </c>
      <c r="I295" s="10">
        <f t="shared" si="29"/>
        <v>-78.902714387200007</v>
      </c>
      <c r="J295" s="9">
        <f t="shared" si="30"/>
        <v>582.75634332280015</v>
      </c>
      <c r="K295" s="12">
        <f t="shared" si="31"/>
        <v>0</v>
      </c>
      <c r="L295" s="30">
        <f t="shared" si="32"/>
        <v>2.0179291000000035</v>
      </c>
      <c r="M295" s="30">
        <f t="shared" si="33"/>
        <v>2.0179291000000035</v>
      </c>
      <c r="N295" s="31">
        <f t="shared" si="34"/>
        <v>0</v>
      </c>
      <c r="O295" s="10">
        <f t="shared" si="35"/>
        <v>0.78443098322876859</v>
      </c>
      <c r="P295" s="10">
        <f t="shared" si="36"/>
        <v>0</v>
      </c>
      <c r="Q295" s="10">
        <f t="shared" si="37"/>
        <v>0.88311663997747114</v>
      </c>
      <c r="R295" s="10">
        <f t="shared" si="38"/>
        <v>0</v>
      </c>
      <c r="S295" s="22">
        <f t="shared" si="39"/>
        <v>0.91013829295854787</v>
      </c>
      <c r="T295" s="10">
        <f t="shared" si="40"/>
        <v>-1</v>
      </c>
      <c r="U295" s="22">
        <f t="shared" si="41"/>
        <v>0.66251571840563395</v>
      </c>
      <c r="V295" s="10">
        <f t="shared" si="42"/>
        <v>0</v>
      </c>
      <c r="W295" s="22">
        <f t="shared" si="21"/>
        <v>0.61096053142323992</v>
      </c>
      <c r="X295" s="10">
        <f t="shared" si="22"/>
        <v>0</v>
      </c>
    </row>
    <row r="296" spans="1:24" ht="15.75" customHeight="1" x14ac:dyDescent="0.2">
      <c r="A296" s="8">
        <v>44249</v>
      </c>
      <c r="B296" s="32">
        <v>128.67605589999999</v>
      </c>
      <c r="C296" s="10">
        <f t="shared" si="23"/>
        <v>0</v>
      </c>
      <c r="D296" s="10">
        <f t="shared" si="24"/>
        <v>0</v>
      </c>
      <c r="E296" s="10">
        <f t="shared" si="25"/>
        <v>0</v>
      </c>
      <c r="F296" s="10">
        <f t="shared" si="26"/>
        <v>0</v>
      </c>
      <c r="G296" s="10">
        <f t="shared" si="27"/>
        <v>0</v>
      </c>
      <c r="H296" s="9">
        <f t="shared" si="28"/>
        <v>661.65905771000018</v>
      </c>
      <c r="I296" s="10">
        <f t="shared" si="29"/>
        <v>-78.902714387200007</v>
      </c>
      <c r="J296" s="9">
        <f t="shared" si="30"/>
        <v>582.75634332280015</v>
      </c>
      <c r="K296" s="12">
        <f t="shared" si="31"/>
        <v>0</v>
      </c>
      <c r="L296" s="30">
        <f t="shared" si="32"/>
        <v>-2.768768300000005</v>
      </c>
      <c r="M296" s="31">
        <f t="shared" si="33"/>
        <v>0</v>
      </c>
      <c r="N296" s="30">
        <f t="shared" si="34"/>
        <v>-2.768768300000005</v>
      </c>
      <c r="O296" s="10">
        <f t="shared" si="35"/>
        <v>0.48924636161089585</v>
      </c>
      <c r="P296" s="10">
        <f t="shared" si="36"/>
        <v>0</v>
      </c>
      <c r="Q296" s="10">
        <f t="shared" si="37"/>
        <v>0.68646756256752794</v>
      </c>
      <c r="R296" s="10">
        <f t="shared" si="38"/>
        <v>0</v>
      </c>
      <c r="S296" s="22">
        <f t="shared" si="39"/>
        <v>0.7787802313544544</v>
      </c>
      <c r="T296" s="10">
        <f t="shared" si="40"/>
        <v>-1</v>
      </c>
      <c r="U296" s="22">
        <f t="shared" si="41"/>
        <v>0.67512651712359006</v>
      </c>
      <c r="V296" s="10">
        <f t="shared" si="42"/>
        <v>0</v>
      </c>
      <c r="W296" s="22">
        <f t="shared" si="21"/>
        <v>0.60602790483479119</v>
      </c>
      <c r="X296" s="10">
        <f t="shared" si="22"/>
        <v>0</v>
      </c>
    </row>
    <row r="297" spans="1:24" ht="15.75" customHeight="1" x14ac:dyDescent="0.2">
      <c r="A297" s="8">
        <v>44250</v>
      </c>
      <c r="B297" s="32">
        <v>126.98667140000001</v>
      </c>
      <c r="C297" s="10">
        <f t="shared" si="23"/>
        <v>0</v>
      </c>
      <c r="D297" s="10">
        <f t="shared" si="24"/>
        <v>0</v>
      </c>
      <c r="E297" s="10">
        <f t="shared" si="25"/>
        <v>0</v>
      </c>
      <c r="F297" s="10">
        <f t="shared" si="26"/>
        <v>0</v>
      </c>
      <c r="G297" s="10">
        <f t="shared" si="27"/>
        <v>0</v>
      </c>
      <c r="H297" s="9">
        <f t="shared" si="28"/>
        <v>661.65905771000018</v>
      </c>
      <c r="I297" s="10">
        <f t="shared" si="29"/>
        <v>-78.902714387200007</v>
      </c>
      <c r="J297" s="9">
        <f t="shared" si="30"/>
        <v>582.75634332280015</v>
      </c>
      <c r="K297" s="12">
        <f t="shared" si="31"/>
        <v>0</v>
      </c>
      <c r="L297" s="30">
        <f t="shared" si="32"/>
        <v>-1.6893844999999885</v>
      </c>
      <c r="M297" s="31">
        <f t="shared" si="33"/>
        <v>0</v>
      </c>
      <c r="N297" s="30">
        <f t="shared" si="34"/>
        <v>-1.6893844999999885</v>
      </c>
      <c r="O297" s="10">
        <f t="shared" si="35"/>
        <v>0.41552572111930591</v>
      </c>
      <c r="P297" s="10">
        <f t="shared" si="36"/>
        <v>0</v>
      </c>
      <c r="Q297" s="10">
        <f t="shared" si="37"/>
        <v>0.57605219504610694</v>
      </c>
      <c r="R297" s="10">
        <f t="shared" si="38"/>
        <v>0</v>
      </c>
      <c r="S297" s="22">
        <f t="shared" si="39"/>
        <v>0.72478963804163898</v>
      </c>
      <c r="T297" s="10">
        <f t="shared" si="40"/>
        <v>-1</v>
      </c>
      <c r="U297" s="22">
        <f t="shared" si="41"/>
        <v>0.63906058053286341</v>
      </c>
      <c r="V297" s="10">
        <f t="shared" si="42"/>
        <v>0</v>
      </c>
      <c r="W297" s="22">
        <f t="shared" si="21"/>
        <v>0.58419062702161328</v>
      </c>
      <c r="X297" s="10">
        <f t="shared" si="22"/>
        <v>0</v>
      </c>
    </row>
    <row r="298" spans="1:24" ht="15.75" customHeight="1" x14ac:dyDescent="0.2">
      <c r="A298" s="8">
        <v>44251</v>
      </c>
      <c r="B298" s="32">
        <v>127.73753360000001</v>
      </c>
      <c r="C298" s="10">
        <f t="shared" si="23"/>
        <v>0</v>
      </c>
      <c r="D298" s="10">
        <f t="shared" si="24"/>
        <v>0</v>
      </c>
      <c r="E298" s="10">
        <f t="shared" si="25"/>
        <v>0</v>
      </c>
      <c r="F298" s="10">
        <f t="shared" si="26"/>
        <v>0</v>
      </c>
      <c r="G298" s="10">
        <f t="shared" si="27"/>
        <v>0</v>
      </c>
      <c r="H298" s="9">
        <f t="shared" si="28"/>
        <v>661.65905771000018</v>
      </c>
      <c r="I298" s="10">
        <f t="shared" si="29"/>
        <v>-78.902714387200007</v>
      </c>
      <c r="J298" s="9">
        <f t="shared" si="30"/>
        <v>582.75634332280015</v>
      </c>
      <c r="K298" s="12">
        <f t="shared" si="31"/>
        <v>0</v>
      </c>
      <c r="L298" s="30">
        <f t="shared" si="32"/>
        <v>0.75086220000000026</v>
      </c>
      <c r="M298" s="31">
        <f t="shared" si="33"/>
        <v>0.75086220000000026</v>
      </c>
      <c r="N298" s="30">
        <f t="shared" si="34"/>
        <v>0</v>
      </c>
      <c r="O298" s="10">
        <f t="shared" si="35"/>
        <v>0.52970401758462748</v>
      </c>
      <c r="P298" s="10">
        <f t="shared" si="36"/>
        <v>0</v>
      </c>
      <c r="Q298" s="10">
        <f t="shared" si="37"/>
        <v>0.59062573749907465</v>
      </c>
      <c r="R298" s="10">
        <f t="shared" si="38"/>
        <v>0</v>
      </c>
      <c r="S298" s="22">
        <f t="shared" si="39"/>
        <v>0.71017694897080497</v>
      </c>
      <c r="T298" s="10">
        <f t="shared" si="40"/>
        <v>-1</v>
      </c>
      <c r="U298" s="22">
        <f t="shared" si="41"/>
        <v>0.6317781349427839</v>
      </c>
      <c r="V298" s="10">
        <f t="shared" si="42"/>
        <v>0</v>
      </c>
      <c r="W298" s="22">
        <f t="shared" si="21"/>
        <v>0.61036792996754285</v>
      </c>
      <c r="X298" s="10">
        <f t="shared" si="22"/>
        <v>0</v>
      </c>
    </row>
    <row r="299" spans="1:24" ht="15.75" customHeight="1" x14ac:dyDescent="0.2">
      <c r="A299" s="8">
        <v>44252</v>
      </c>
      <c r="B299" s="32">
        <v>125.71961210000001</v>
      </c>
      <c r="C299" s="10">
        <f t="shared" si="23"/>
        <v>0</v>
      </c>
      <c r="D299" s="10">
        <f t="shared" si="24"/>
        <v>0</v>
      </c>
      <c r="E299" s="10">
        <f t="shared" si="25"/>
        <v>0</v>
      </c>
      <c r="F299" s="10">
        <f t="shared" si="26"/>
        <v>0</v>
      </c>
      <c r="G299" s="10">
        <f t="shared" si="27"/>
        <v>0</v>
      </c>
      <c r="H299" s="9">
        <f t="shared" si="28"/>
        <v>661.65905771000018</v>
      </c>
      <c r="I299" s="10">
        <f t="shared" si="29"/>
        <v>-78.902714387200007</v>
      </c>
      <c r="J299" s="9">
        <f t="shared" si="30"/>
        <v>582.75634332280015</v>
      </c>
      <c r="K299" s="12">
        <f t="shared" si="31"/>
        <v>0</v>
      </c>
      <c r="L299" s="30">
        <f t="shared" si="32"/>
        <v>-2.0179214999999999</v>
      </c>
      <c r="M299" s="30">
        <f t="shared" si="33"/>
        <v>0</v>
      </c>
      <c r="N299" s="31">
        <f t="shared" si="34"/>
        <v>-2.0179214999999999</v>
      </c>
      <c r="O299" s="10">
        <f t="shared" si="35"/>
        <v>0.2994950299764233</v>
      </c>
      <c r="P299" s="10">
        <f t="shared" si="36"/>
        <v>0</v>
      </c>
      <c r="Q299" s="10">
        <f t="shared" si="37"/>
        <v>0.46789018117586573</v>
      </c>
      <c r="R299" s="10">
        <f t="shared" si="38"/>
        <v>0</v>
      </c>
      <c r="S299" s="22">
        <f t="shared" si="39"/>
        <v>0.62337599010121703</v>
      </c>
      <c r="T299" s="10">
        <f t="shared" si="40"/>
        <v>-1</v>
      </c>
      <c r="U299" s="22">
        <f t="shared" si="41"/>
        <v>0.61321896125591369</v>
      </c>
      <c r="V299" s="10">
        <f t="shared" si="42"/>
        <v>0</v>
      </c>
      <c r="W299" s="22">
        <f t="shared" si="21"/>
        <v>0.59803380192826405</v>
      </c>
      <c r="X299" s="10">
        <f t="shared" si="22"/>
        <v>0</v>
      </c>
    </row>
    <row r="300" spans="1:24" ht="15.75" customHeight="1" x14ac:dyDescent="0.2">
      <c r="A300" s="8">
        <v>44253</v>
      </c>
      <c r="B300" s="32">
        <v>124.9687576</v>
      </c>
      <c r="C300" s="10">
        <f t="shared" si="23"/>
        <v>0</v>
      </c>
      <c r="D300" s="10">
        <f t="shared" si="24"/>
        <v>0</v>
      </c>
      <c r="E300" s="10">
        <f t="shared" si="25"/>
        <v>0</v>
      </c>
      <c r="F300" s="10">
        <f t="shared" si="26"/>
        <v>0</v>
      </c>
      <c r="G300" s="10">
        <f t="shared" si="27"/>
        <v>0</v>
      </c>
      <c r="H300" s="9">
        <f t="shared" si="28"/>
        <v>661.65905771000018</v>
      </c>
      <c r="I300" s="10">
        <f t="shared" si="29"/>
        <v>-78.902714387200007</v>
      </c>
      <c r="J300" s="9">
        <f t="shared" si="30"/>
        <v>582.75634332280015</v>
      </c>
      <c r="K300" s="12">
        <f t="shared" si="31"/>
        <v>0</v>
      </c>
      <c r="L300" s="30">
        <f t="shared" si="32"/>
        <v>-0.75085450000000264</v>
      </c>
      <c r="M300" s="30">
        <f t="shared" si="33"/>
        <v>0</v>
      </c>
      <c r="N300" s="31">
        <f t="shared" si="34"/>
        <v>-0.75085450000000264</v>
      </c>
      <c r="O300" s="10">
        <f t="shared" si="35"/>
        <v>9.4119061278993221E-2</v>
      </c>
      <c r="P300" s="10">
        <f t="shared" si="36"/>
        <v>0</v>
      </c>
      <c r="Q300" s="10">
        <f t="shared" si="37"/>
        <v>0.436201561748783</v>
      </c>
      <c r="R300" s="10">
        <f t="shared" si="38"/>
        <v>0</v>
      </c>
      <c r="S300" s="22">
        <f t="shared" si="39"/>
        <v>0.54106233659969749</v>
      </c>
      <c r="T300" s="10">
        <f t="shared" si="40"/>
        <v>0</v>
      </c>
      <c r="U300" s="22">
        <f t="shared" si="41"/>
        <v>0.60948875800562319</v>
      </c>
      <c r="V300" s="10">
        <f t="shared" si="42"/>
        <v>0</v>
      </c>
      <c r="W300" s="22">
        <f t="shared" si="21"/>
        <v>0.60430448950794269</v>
      </c>
      <c r="X300" s="10">
        <f t="shared" si="22"/>
        <v>0</v>
      </c>
    </row>
    <row r="301" spans="1:24" ht="15.75" customHeight="1" x14ac:dyDescent="0.2">
      <c r="A301" s="8">
        <v>44256</v>
      </c>
      <c r="B301" s="32">
        <v>128.0659943</v>
      </c>
      <c r="C301" s="10">
        <f t="shared" si="23"/>
        <v>0</v>
      </c>
      <c r="D301" s="10">
        <f t="shared" si="24"/>
        <v>0</v>
      </c>
      <c r="E301" s="10">
        <f t="shared" si="25"/>
        <v>0</v>
      </c>
      <c r="F301" s="10">
        <f t="shared" si="26"/>
        <v>0</v>
      </c>
      <c r="G301" s="10">
        <f t="shared" si="27"/>
        <v>0</v>
      </c>
      <c r="H301" s="9">
        <f t="shared" si="28"/>
        <v>661.65905771000018</v>
      </c>
      <c r="I301" s="10">
        <f t="shared" si="29"/>
        <v>-78.902714387200007</v>
      </c>
      <c r="J301" s="9">
        <f t="shared" si="30"/>
        <v>582.75634332280015</v>
      </c>
      <c r="K301" s="12">
        <f t="shared" si="31"/>
        <v>0</v>
      </c>
      <c r="L301" s="30">
        <f t="shared" si="32"/>
        <v>3.0972366999999963</v>
      </c>
      <c r="M301" s="30">
        <f t="shared" si="33"/>
        <v>3.0972366999999963</v>
      </c>
      <c r="N301" s="31">
        <f t="shared" si="34"/>
        <v>0</v>
      </c>
      <c r="O301" s="10">
        <f t="shared" si="35"/>
        <v>0.46327699565944236</v>
      </c>
      <c r="P301" s="10">
        <f t="shared" si="36"/>
        <v>0</v>
      </c>
      <c r="Q301" s="10">
        <f t="shared" si="37"/>
        <v>0.47658362104641327</v>
      </c>
      <c r="R301" s="10">
        <f t="shared" si="38"/>
        <v>0</v>
      </c>
      <c r="S301" s="22">
        <f t="shared" si="39"/>
        <v>0.57777746450598366</v>
      </c>
      <c r="T301" s="10">
        <f t="shared" si="40"/>
        <v>0</v>
      </c>
      <c r="U301" s="22">
        <f t="shared" si="41"/>
        <v>0.63272273285042491</v>
      </c>
      <c r="V301" s="10">
        <f t="shared" si="42"/>
        <v>0</v>
      </c>
      <c r="W301" s="22">
        <f t="shared" si="21"/>
        <v>0.61264170202055679</v>
      </c>
      <c r="X301" s="10">
        <f t="shared" si="22"/>
        <v>0</v>
      </c>
    </row>
    <row r="302" spans="1:24" ht="15.75" customHeight="1" x14ac:dyDescent="0.2">
      <c r="A302" s="8">
        <v>44257</v>
      </c>
      <c r="B302" s="32">
        <v>128.67605589999999</v>
      </c>
      <c r="C302" s="10">
        <f t="shared" si="23"/>
        <v>0</v>
      </c>
      <c r="D302" s="10">
        <f t="shared" si="24"/>
        <v>0</v>
      </c>
      <c r="E302" s="10">
        <f t="shared" si="25"/>
        <v>0</v>
      </c>
      <c r="F302" s="10">
        <f t="shared" si="26"/>
        <v>0</v>
      </c>
      <c r="G302" s="10">
        <f t="shared" si="27"/>
        <v>0</v>
      </c>
      <c r="H302" s="9">
        <f t="shared" si="28"/>
        <v>661.65905771000018</v>
      </c>
      <c r="I302" s="10">
        <f t="shared" si="29"/>
        <v>-78.902714387200007</v>
      </c>
      <c r="J302" s="9">
        <f t="shared" si="30"/>
        <v>582.75634332280015</v>
      </c>
      <c r="K302" s="12">
        <f t="shared" si="31"/>
        <v>0</v>
      </c>
      <c r="L302" s="30">
        <f t="shared" si="32"/>
        <v>0.61006159999999454</v>
      </c>
      <c r="M302" s="30">
        <f t="shared" si="33"/>
        <v>0.61006159999999454</v>
      </c>
      <c r="N302" s="31">
        <f t="shared" si="34"/>
        <v>0</v>
      </c>
      <c r="O302" s="10">
        <f t="shared" si="35"/>
        <v>0.61688109477646513</v>
      </c>
      <c r="P302" s="10">
        <f t="shared" si="36"/>
        <v>0</v>
      </c>
      <c r="Q302" s="10">
        <f t="shared" si="37"/>
        <v>0.49865928941447701</v>
      </c>
      <c r="R302" s="10">
        <f t="shared" si="38"/>
        <v>0</v>
      </c>
      <c r="S302" s="22">
        <f t="shared" si="39"/>
        <v>0.58515243791243077</v>
      </c>
      <c r="T302" s="10">
        <f t="shared" si="40"/>
        <v>0</v>
      </c>
      <c r="U302" s="22">
        <f t="shared" si="41"/>
        <v>0.63356127465182288</v>
      </c>
      <c r="V302" s="10">
        <f t="shared" si="42"/>
        <v>0</v>
      </c>
      <c r="W302" s="22">
        <f t="shared" si="21"/>
        <v>0.6073382659223745</v>
      </c>
      <c r="X302" s="10">
        <f t="shared" si="22"/>
        <v>0</v>
      </c>
    </row>
    <row r="303" spans="1:24" ht="15.75" customHeight="1" x14ac:dyDescent="0.2">
      <c r="A303" s="8">
        <v>44258</v>
      </c>
      <c r="B303" s="32">
        <v>130.31855770000001</v>
      </c>
      <c r="C303" s="10">
        <f t="shared" si="23"/>
        <v>0</v>
      </c>
      <c r="D303" s="10">
        <f t="shared" si="24"/>
        <v>0</v>
      </c>
      <c r="E303" s="10">
        <f t="shared" si="25"/>
        <v>0</v>
      </c>
      <c r="F303" s="10">
        <f t="shared" si="26"/>
        <v>0</v>
      </c>
      <c r="G303" s="10">
        <f t="shared" si="27"/>
        <v>0</v>
      </c>
      <c r="H303" s="9">
        <f t="shared" si="28"/>
        <v>661.65905771000018</v>
      </c>
      <c r="I303" s="10">
        <f t="shared" si="29"/>
        <v>-78.902714387200007</v>
      </c>
      <c r="J303" s="9">
        <f t="shared" si="30"/>
        <v>582.75634332280015</v>
      </c>
      <c r="K303" s="12">
        <f t="shared" si="31"/>
        <v>0</v>
      </c>
      <c r="L303" s="30">
        <f t="shared" si="32"/>
        <v>1.6425018000000193</v>
      </c>
      <c r="M303" s="30">
        <f t="shared" si="33"/>
        <v>1.6425018000000193</v>
      </c>
      <c r="N303" s="31">
        <f t="shared" si="34"/>
        <v>0</v>
      </c>
      <c r="O303" s="10">
        <f t="shared" si="35"/>
        <v>0.65895792982712842</v>
      </c>
      <c r="P303" s="10">
        <f t="shared" si="36"/>
        <v>0</v>
      </c>
      <c r="Q303" s="10">
        <f t="shared" si="37"/>
        <v>0.58933326311338419</v>
      </c>
      <c r="R303" s="10">
        <f t="shared" si="38"/>
        <v>0</v>
      </c>
      <c r="S303" s="22">
        <f t="shared" si="39"/>
        <v>0.58424511021605163</v>
      </c>
      <c r="T303" s="10">
        <f t="shared" si="40"/>
        <v>0</v>
      </c>
      <c r="U303" s="22">
        <f t="shared" si="41"/>
        <v>0.66069416300060768</v>
      </c>
      <c r="V303" s="10">
        <f t="shared" si="42"/>
        <v>0</v>
      </c>
      <c r="W303" s="22">
        <f t="shared" si="21"/>
        <v>0.61571583377827033</v>
      </c>
      <c r="X303" s="10">
        <f t="shared" si="22"/>
        <v>0</v>
      </c>
    </row>
    <row r="304" spans="1:24" ht="15.75" customHeight="1" x14ac:dyDescent="0.2">
      <c r="A304" s="8">
        <v>44259</v>
      </c>
      <c r="B304" s="32">
        <v>129.37997440000001</v>
      </c>
      <c r="C304" s="10">
        <f t="shared" si="23"/>
        <v>0</v>
      </c>
      <c r="D304" s="10">
        <f t="shared" si="24"/>
        <v>0</v>
      </c>
      <c r="E304" s="10">
        <f t="shared" si="25"/>
        <v>0</v>
      </c>
      <c r="F304" s="10">
        <f t="shared" si="26"/>
        <v>0</v>
      </c>
      <c r="G304" s="10">
        <f t="shared" si="27"/>
        <v>0</v>
      </c>
      <c r="H304" s="9">
        <f t="shared" si="28"/>
        <v>661.65905771000018</v>
      </c>
      <c r="I304" s="10">
        <f t="shared" si="29"/>
        <v>-78.902714387200007</v>
      </c>
      <c r="J304" s="9">
        <f t="shared" si="30"/>
        <v>582.75634332280015</v>
      </c>
      <c r="K304" s="12">
        <f t="shared" si="31"/>
        <v>0</v>
      </c>
      <c r="L304" s="30">
        <f t="shared" si="32"/>
        <v>-0.93858330000000478</v>
      </c>
      <c r="M304" s="31">
        <f t="shared" si="33"/>
        <v>0</v>
      </c>
      <c r="N304" s="30">
        <f t="shared" si="34"/>
        <v>-0.93858330000000478</v>
      </c>
      <c r="O304" s="10">
        <f t="shared" si="35"/>
        <v>0.75999705877251245</v>
      </c>
      <c r="P304" s="10">
        <f t="shared" si="36"/>
        <v>0</v>
      </c>
      <c r="Q304" s="10">
        <f t="shared" si="37"/>
        <v>0.49855930969733803</v>
      </c>
      <c r="R304" s="10">
        <f t="shared" si="38"/>
        <v>0</v>
      </c>
      <c r="S304" s="22">
        <f t="shared" si="39"/>
        <v>0.55413942958878892</v>
      </c>
      <c r="T304" s="10">
        <f t="shared" si="40"/>
        <v>0</v>
      </c>
      <c r="U304" s="22">
        <f t="shared" si="41"/>
        <v>0.6490643152178055</v>
      </c>
      <c r="V304" s="10">
        <f t="shared" si="42"/>
        <v>0</v>
      </c>
      <c r="W304" s="22">
        <f t="shared" si="21"/>
        <v>0.60643414669246709</v>
      </c>
      <c r="X304" s="10">
        <f t="shared" si="22"/>
        <v>0</v>
      </c>
    </row>
    <row r="305" spans="1:24" ht="15.75" customHeight="1" x14ac:dyDescent="0.2">
      <c r="A305" s="8">
        <v>44260</v>
      </c>
      <c r="B305" s="32">
        <v>127.59672550000001</v>
      </c>
      <c r="C305" s="10">
        <f t="shared" si="23"/>
        <v>0</v>
      </c>
      <c r="D305" s="10">
        <f t="shared" si="24"/>
        <v>0</v>
      </c>
      <c r="E305" s="10">
        <f t="shared" si="25"/>
        <v>0</v>
      </c>
      <c r="F305" s="10">
        <f t="shared" si="26"/>
        <v>0</v>
      </c>
      <c r="G305" s="10">
        <f t="shared" si="27"/>
        <v>0</v>
      </c>
      <c r="H305" s="9">
        <f t="shared" si="28"/>
        <v>661.65905771000018</v>
      </c>
      <c r="I305" s="10">
        <f t="shared" si="29"/>
        <v>-78.902714387200007</v>
      </c>
      <c r="J305" s="9">
        <f t="shared" si="30"/>
        <v>582.75634332280015</v>
      </c>
      <c r="K305" s="12">
        <f t="shared" si="31"/>
        <v>0</v>
      </c>
      <c r="L305" s="30">
        <f t="shared" si="32"/>
        <v>-1.7832489000000038</v>
      </c>
      <c r="M305" s="31">
        <f t="shared" si="33"/>
        <v>0</v>
      </c>
      <c r="N305" s="30">
        <f t="shared" si="34"/>
        <v>-1.7832489000000038</v>
      </c>
      <c r="O305" s="10">
        <f t="shared" si="35"/>
        <v>0.66279036273741032</v>
      </c>
      <c r="P305" s="10">
        <f t="shared" si="36"/>
        <v>0</v>
      </c>
      <c r="Q305" s="10">
        <f t="shared" si="37"/>
        <v>0.38011722826202765</v>
      </c>
      <c r="R305" s="10">
        <f t="shared" si="38"/>
        <v>0</v>
      </c>
      <c r="S305" s="22">
        <f t="shared" si="39"/>
        <v>0.47121533635077334</v>
      </c>
      <c r="T305" s="10">
        <f t="shared" si="40"/>
        <v>0</v>
      </c>
      <c r="U305" s="22">
        <f t="shared" si="41"/>
        <v>0.63509122781752914</v>
      </c>
      <c r="V305" s="10">
        <f t="shared" si="42"/>
        <v>0</v>
      </c>
      <c r="W305" s="22">
        <f t="shared" si="21"/>
        <v>0.59368413789052132</v>
      </c>
      <c r="X305" s="10">
        <f t="shared" si="22"/>
        <v>0</v>
      </c>
    </row>
    <row r="306" spans="1:24" ht="15.75" customHeight="1" x14ac:dyDescent="0.2">
      <c r="A306" s="8">
        <v>44263</v>
      </c>
      <c r="B306" s="32">
        <v>130.9286041</v>
      </c>
      <c r="C306" s="10">
        <f t="shared" si="23"/>
        <v>0</v>
      </c>
      <c r="D306" s="10">
        <f t="shared" si="24"/>
        <v>0</v>
      </c>
      <c r="E306" s="10">
        <f t="shared" si="25"/>
        <v>0</v>
      </c>
      <c r="F306" s="10">
        <f t="shared" si="26"/>
        <v>0</v>
      </c>
      <c r="G306" s="10">
        <f t="shared" si="27"/>
        <v>0</v>
      </c>
      <c r="H306" s="9">
        <f t="shared" si="28"/>
        <v>661.65905771000018</v>
      </c>
      <c r="I306" s="10">
        <f t="shared" si="29"/>
        <v>-78.902714387200007</v>
      </c>
      <c r="J306" s="9">
        <f t="shared" si="30"/>
        <v>582.75634332280015</v>
      </c>
      <c r="K306" s="12">
        <f t="shared" si="31"/>
        <v>0</v>
      </c>
      <c r="L306" s="30">
        <f t="shared" si="32"/>
        <v>3.331878599999996</v>
      </c>
      <c r="M306" s="31">
        <f t="shared" si="33"/>
        <v>3.331878599999996</v>
      </c>
      <c r="N306" s="30">
        <f t="shared" si="34"/>
        <v>0</v>
      </c>
      <c r="O306" s="10">
        <f t="shared" si="35"/>
        <v>0.67231611496764665</v>
      </c>
      <c r="P306" s="10">
        <f t="shared" si="36"/>
        <v>0</v>
      </c>
      <c r="Q306" s="10">
        <f t="shared" si="37"/>
        <v>0.56779664842935229</v>
      </c>
      <c r="R306" s="10">
        <f t="shared" si="38"/>
        <v>0</v>
      </c>
      <c r="S306" s="22">
        <f t="shared" si="39"/>
        <v>0.54376151610386292</v>
      </c>
      <c r="T306" s="10">
        <f t="shared" si="40"/>
        <v>0</v>
      </c>
      <c r="U306" s="22">
        <f t="shared" si="41"/>
        <v>0.6914221659987313</v>
      </c>
      <c r="V306" s="10">
        <f t="shared" si="42"/>
        <v>0</v>
      </c>
      <c r="W306" s="22">
        <f t="shared" si="21"/>
        <v>0.61645231326403926</v>
      </c>
      <c r="X306" s="10">
        <f t="shared" si="22"/>
        <v>0</v>
      </c>
    </row>
    <row r="307" spans="1:24" ht="15.75" customHeight="1" x14ac:dyDescent="0.2">
      <c r="A307" s="8">
        <v>44264</v>
      </c>
      <c r="B307" s="32">
        <v>135.05822749999999</v>
      </c>
      <c r="C307" s="10">
        <f t="shared" si="23"/>
        <v>0</v>
      </c>
      <c r="D307" s="10">
        <f t="shared" si="24"/>
        <v>0</v>
      </c>
      <c r="E307" s="10">
        <f t="shared" si="25"/>
        <v>0</v>
      </c>
      <c r="F307" s="10">
        <f t="shared" si="26"/>
        <v>0</v>
      </c>
      <c r="G307" s="10">
        <f t="shared" si="27"/>
        <v>0</v>
      </c>
      <c r="H307" s="9">
        <f t="shared" si="28"/>
        <v>661.65905771000018</v>
      </c>
      <c r="I307" s="10">
        <f t="shared" si="29"/>
        <v>-78.902714387200007</v>
      </c>
      <c r="J307" s="9">
        <f t="shared" si="30"/>
        <v>582.75634332280015</v>
      </c>
      <c r="K307" s="12">
        <f t="shared" si="31"/>
        <v>-1</v>
      </c>
      <c r="L307" s="30">
        <f t="shared" si="32"/>
        <v>4.1296233999999856</v>
      </c>
      <c r="M307" s="30">
        <f t="shared" si="33"/>
        <v>4.1296233999999856</v>
      </c>
      <c r="N307" s="31">
        <f t="shared" si="34"/>
        <v>0</v>
      </c>
      <c r="O307" s="10">
        <f t="shared" si="35"/>
        <v>0.76984018719691305</v>
      </c>
      <c r="P307" s="10">
        <f t="shared" si="36"/>
        <v>0</v>
      </c>
      <c r="Q307" s="10">
        <f t="shared" si="37"/>
        <v>0.71182103811925479</v>
      </c>
      <c r="R307" s="10">
        <f t="shared" si="38"/>
        <v>0</v>
      </c>
      <c r="S307" s="22">
        <f t="shared" si="39"/>
        <v>0.64189094173645922</v>
      </c>
      <c r="T307" s="10">
        <f t="shared" si="40"/>
        <v>-1</v>
      </c>
      <c r="U307" s="22">
        <f t="shared" si="41"/>
        <v>0.71469961287909534</v>
      </c>
      <c r="V307" s="10">
        <f t="shared" si="42"/>
        <v>-1</v>
      </c>
      <c r="W307" s="22">
        <f t="shared" si="21"/>
        <v>0.6506569329356261</v>
      </c>
      <c r="X307" s="10">
        <f t="shared" si="22"/>
        <v>-1</v>
      </c>
    </row>
    <row r="308" spans="1:24" ht="15.75" customHeight="1" x14ac:dyDescent="0.2">
      <c r="A308" s="8">
        <v>44265</v>
      </c>
      <c r="B308" s="32">
        <v>134.6828156</v>
      </c>
      <c r="C308" s="10">
        <f t="shared" si="23"/>
        <v>0</v>
      </c>
      <c r="D308" s="10">
        <f t="shared" si="24"/>
        <v>0</v>
      </c>
      <c r="E308" s="10">
        <f t="shared" si="25"/>
        <v>0</v>
      </c>
      <c r="F308" s="10">
        <f t="shared" si="26"/>
        <v>0</v>
      </c>
      <c r="G308" s="10">
        <f t="shared" si="27"/>
        <v>0</v>
      </c>
      <c r="H308" s="9">
        <f t="shared" si="28"/>
        <v>661.65905771000018</v>
      </c>
      <c r="I308" s="10">
        <f t="shared" si="29"/>
        <v>-78.902714387200007</v>
      </c>
      <c r="J308" s="9">
        <f t="shared" si="30"/>
        <v>582.75634332280015</v>
      </c>
      <c r="K308" s="12">
        <f t="shared" si="31"/>
        <v>-1</v>
      </c>
      <c r="L308" s="30">
        <f t="shared" si="32"/>
        <v>-0.37541189999998892</v>
      </c>
      <c r="M308" s="30">
        <f t="shared" si="33"/>
        <v>0</v>
      </c>
      <c r="N308" s="31">
        <f t="shared" si="34"/>
        <v>-0.37541189999998892</v>
      </c>
      <c r="O308" s="10">
        <f t="shared" si="35"/>
        <v>0.70666553862868209</v>
      </c>
      <c r="P308" s="10">
        <f t="shared" si="36"/>
        <v>0</v>
      </c>
      <c r="Q308" s="10">
        <f t="shared" si="37"/>
        <v>0.68592820548975686</v>
      </c>
      <c r="R308" s="10">
        <f t="shared" si="38"/>
        <v>0</v>
      </c>
      <c r="S308" s="22">
        <f t="shared" si="39"/>
        <v>0.60144893584575299</v>
      </c>
      <c r="T308" s="10">
        <f t="shared" si="40"/>
        <v>-1</v>
      </c>
      <c r="U308" s="22">
        <f t="shared" si="41"/>
        <v>0.74048028958010959</v>
      </c>
      <c r="V308" s="10">
        <f t="shared" si="42"/>
        <v>-1</v>
      </c>
      <c r="W308" s="22">
        <f t="shared" si="21"/>
        <v>0.64445557198616821</v>
      </c>
      <c r="X308" s="10">
        <f t="shared" si="22"/>
        <v>0</v>
      </c>
    </row>
    <row r="309" spans="1:24" ht="15.75" customHeight="1" x14ac:dyDescent="0.2">
      <c r="A309" s="8">
        <v>44266</v>
      </c>
      <c r="B309" s="32">
        <v>136.7007294</v>
      </c>
      <c r="C309" s="10">
        <f t="shared" si="23"/>
        <v>0</v>
      </c>
      <c r="D309" s="10">
        <f t="shared" si="24"/>
        <v>0</v>
      </c>
      <c r="E309" s="10">
        <f t="shared" si="25"/>
        <v>0</v>
      </c>
      <c r="F309" s="10">
        <f t="shared" si="26"/>
        <v>0</v>
      </c>
      <c r="G309" s="10">
        <f t="shared" si="27"/>
        <v>0</v>
      </c>
      <c r="H309" s="9">
        <f t="shared" si="28"/>
        <v>661.65905771000018</v>
      </c>
      <c r="I309" s="10">
        <f t="shared" si="29"/>
        <v>-78.902714387200007</v>
      </c>
      <c r="J309" s="9">
        <f t="shared" si="30"/>
        <v>582.75634332280015</v>
      </c>
      <c r="K309" s="12">
        <f t="shared" si="31"/>
        <v>-1</v>
      </c>
      <c r="L309" s="30">
        <f t="shared" si="32"/>
        <v>2.0179138000000023</v>
      </c>
      <c r="M309" s="30">
        <f t="shared" si="33"/>
        <v>2.0179138000000023</v>
      </c>
      <c r="N309" s="31">
        <f t="shared" si="34"/>
        <v>0</v>
      </c>
      <c r="O309" s="10">
        <f t="shared" si="35"/>
        <v>0.81451739198898232</v>
      </c>
      <c r="P309" s="10">
        <f t="shared" si="36"/>
        <v>0</v>
      </c>
      <c r="Q309" s="10">
        <f t="shared" si="37"/>
        <v>0.79396938462432587</v>
      </c>
      <c r="R309" s="10">
        <f t="shared" si="38"/>
        <v>0</v>
      </c>
      <c r="S309" s="22">
        <f t="shared" si="39"/>
        <v>0.60144870044688814</v>
      </c>
      <c r="T309" s="10">
        <f t="shared" si="40"/>
        <v>-1</v>
      </c>
      <c r="U309" s="22">
        <f t="shared" si="41"/>
        <v>0.75120019546728845</v>
      </c>
      <c r="V309" s="10">
        <f t="shared" si="42"/>
        <v>-1</v>
      </c>
      <c r="W309" s="22">
        <f t="shared" si="21"/>
        <v>0.65829130718342943</v>
      </c>
      <c r="X309" s="10">
        <f t="shared" si="22"/>
        <v>-1</v>
      </c>
    </row>
    <row r="310" spans="1:24" ht="15.75" customHeight="1" x14ac:dyDescent="0.2">
      <c r="A310" s="8">
        <v>44267</v>
      </c>
      <c r="B310" s="32">
        <v>135.8560181</v>
      </c>
      <c r="C310" s="10">
        <f t="shared" si="23"/>
        <v>0</v>
      </c>
      <c r="D310" s="10">
        <f t="shared" si="24"/>
        <v>0</v>
      </c>
      <c r="E310" s="10">
        <f t="shared" si="25"/>
        <v>0</v>
      </c>
      <c r="F310" s="10">
        <f t="shared" si="26"/>
        <v>0</v>
      </c>
      <c r="G310" s="10">
        <f t="shared" si="27"/>
        <v>0</v>
      </c>
      <c r="H310" s="9">
        <f t="shared" si="28"/>
        <v>661.65905771000018</v>
      </c>
      <c r="I310" s="10">
        <f t="shared" si="29"/>
        <v>-78.902714387200007</v>
      </c>
      <c r="J310" s="9">
        <f t="shared" si="30"/>
        <v>582.75634332280015</v>
      </c>
      <c r="K310" s="12">
        <f t="shared" si="31"/>
        <v>-1</v>
      </c>
      <c r="L310" s="30">
        <f t="shared" si="32"/>
        <v>-0.84471130000000016</v>
      </c>
      <c r="M310" s="31">
        <f t="shared" si="33"/>
        <v>0</v>
      </c>
      <c r="N310" s="30">
        <f t="shared" si="34"/>
        <v>-0.84471130000000016</v>
      </c>
      <c r="O310" s="10">
        <f t="shared" si="35"/>
        <v>0.88596488129068063</v>
      </c>
      <c r="P310" s="10">
        <f t="shared" si="36"/>
        <v>0</v>
      </c>
      <c r="Q310" s="10">
        <f t="shared" si="37"/>
        <v>0.78999949779372591</v>
      </c>
      <c r="R310" s="10">
        <f t="shared" si="38"/>
        <v>0</v>
      </c>
      <c r="S310" s="22">
        <f t="shared" si="39"/>
        <v>0.64970609078475372</v>
      </c>
      <c r="T310" s="10">
        <f t="shared" si="40"/>
        <v>-1</v>
      </c>
      <c r="U310" s="22">
        <f t="shared" si="41"/>
        <v>0.73843178890626082</v>
      </c>
      <c r="V310" s="10">
        <f t="shared" si="42"/>
        <v>-1</v>
      </c>
      <c r="W310" s="22">
        <f t="shared" si="21"/>
        <v>0.64604444899446145</v>
      </c>
      <c r="X310" s="10">
        <f t="shared" si="22"/>
        <v>0</v>
      </c>
    </row>
    <row r="311" spans="1:24" ht="15.75" customHeight="1" x14ac:dyDescent="0.2">
      <c r="A311" s="8">
        <v>44270</v>
      </c>
      <c r="B311" s="32">
        <v>135.1051788</v>
      </c>
      <c r="C311" s="10">
        <f t="shared" si="23"/>
        <v>0</v>
      </c>
      <c r="D311" s="10">
        <f t="shared" si="24"/>
        <v>0</v>
      </c>
      <c r="E311" s="10">
        <f t="shared" si="25"/>
        <v>0</v>
      </c>
      <c r="F311" s="10">
        <f t="shared" si="26"/>
        <v>0</v>
      </c>
      <c r="G311" s="10">
        <f t="shared" si="27"/>
        <v>0</v>
      </c>
      <c r="H311" s="9">
        <f t="shared" si="28"/>
        <v>661.65905771000018</v>
      </c>
      <c r="I311" s="10">
        <f t="shared" si="29"/>
        <v>-78.902714387200007</v>
      </c>
      <c r="J311" s="9">
        <f t="shared" si="30"/>
        <v>582.75634332280015</v>
      </c>
      <c r="K311" s="12">
        <f t="shared" si="31"/>
        <v>-1</v>
      </c>
      <c r="L311" s="30">
        <f t="shared" si="32"/>
        <v>-0.75083929999999555</v>
      </c>
      <c r="M311" s="30">
        <f t="shared" si="33"/>
        <v>0</v>
      </c>
      <c r="N311" s="31">
        <f t="shared" si="34"/>
        <v>-0.75083929999999555</v>
      </c>
      <c r="O311" s="10">
        <f t="shared" si="35"/>
        <v>0.75722577165335225</v>
      </c>
      <c r="P311" s="10">
        <f t="shared" si="36"/>
        <v>0</v>
      </c>
      <c r="Q311" s="10">
        <f t="shared" si="37"/>
        <v>0.71428558295100819</v>
      </c>
      <c r="R311" s="10">
        <f t="shared" si="38"/>
        <v>0</v>
      </c>
      <c r="S311" s="22">
        <f t="shared" si="39"/>
        <v>0.67617027909912419</v>
      </c>
      <c r="T311" s="10">
        <f t="shared" si="40"/>
        <v>-1</v>
      </c>
      <c r="U311" s="22">
        <f t="shared" si="41"/>
        <v>0.71274455814081217</v>
      </c>
      <c r="V311" s="10">
        <f t="shared" si="42"/>
        <v>-1</v>
      </c>
      <c r="W311" s="22">
        <f t="shared" si="21"/>
        <v>0.62539330665974069</v>
      </c>
      <c r="X311" s="10">
        <f t="shared" si="22"/>
        <v>0</v>
      </c>
    </row>
    <row r="312" spans="1:24" ht="15.75" customHeight="1" x14ac:dyDescent="0.2">
      <c r="A312" s="8">
        <v>44271</v>
      </c>
      <c r="B312" s="32">
        <v>135.6213837</v>
      </c>
      <c r="C312" s="10">
        <f t="shared" si="23"/>
        <v>0</v>
      </c>
      <c r="D312" s="10">
        <f t="shared" si="24"/>
        <v>0</v>
      </c>
      <c r="E312" s="10">
        <f t="shared" si="25"/>
        <v>0</v>
      </c>
      <c r="F312" s="10">
        <f t="shared" si="26"/>
        <v>0</v>
      </c>
      <c r="G312" s="10">
        <f t="shared" si="27"/>
        <v>0</v>
      </c>
      <c r="H312" s="9">
        <f t="shared" si="28"/>
        <v>661.65905771000018</v>
      </c>
      <c r="I312" s="10">
        <f t="shared" si="29"/>
        <v>-78.902714387200007</v>
      </c>
      <c r="J312" s="9">
        <f t="shared" si="30"/>
        <v>582.75634332280015</v>
      </c>
      <c r="K312" s="12">
        <f t="shared" si="31"/>
        <v>-1</v>
      </c>
      <c r="L312" s="30">
        <f t="shared" si="32"/>
        <v>0.51620489999999108</v>
      </c>
      <c r="M312" s="30">
        <f t="shared" si="33"/>
        <v>0.51620489999999108</v>
      </c>
      <c r="N312" s="31">
        <f t="shared" si="34"/>
        <v>0</v>
      </c>
      <c r="O312" s="10">
        <f t="shared" si="35"/>
        <v>0.56250233625089952</v>
      </c>
      <c r="P312" s="10">
        <f t="shared" si="36"/>
        <v>0</v>
      </c>
      <c r="Q312" s="10">
        <f t="shared" si="37"/>
        <v>0.71264353113002143</v>
      </c>
      <c r="R312" s="10">
        <f t="shared" si="38"/>
        <v>0</v>
      </c>
      <c r="S312" s="22">
        <f t="shared" si="39"/>
        <v>0.67283844956052175</v>
      </c>
      <c r="T312" s="10">
        <f t="shared" si="40"/>
        <v>-1</v>
      </c>
      <c r="U312" s="22">
        <f t="shared" si="41"/>
        <v>0.7013246939669906</v>
      </c>
      <c r="V312" s="10">
        <f t="shared" si="42"/>
        <v>-1</v>
      </c>
      <c r="W312" s="22">
        <f t="shared" si="21"/>
        <v>0.62578601276624568</v>
      </c>
      <c r="X312" s="10">
        <f t="shared" si="22"/>
        <v>0</v>
      </c>
    </row>
    <row r="313" spans="1:24" ht="15.75" customHeight="1" x14ac:dyDescent="0.2">
      <c r="A313" s="8">
        <v>44272</v>
      </c>
      <c r="B313" s="32">
        <v>133.2750092</v>
      </c>
      <c r="C313" s="10">
        <f t="shared" si="23"/>
        <v>0</v>
      </c>
      <c r="D313" s="10">
        <f t="shared" si="24"/>
        <v>0</v>
      </c>
      <c r="E313" s="10">
        <f t="shared" si="25"/>
        <v>0</v>
      </c>
      <c r="F313" s="10">
        <f t="shared" si="26"/>
        <v>0</v>
      </c>
      <c r="G313" s="10">
        <f t="shared" si="27"/>
        <v>0</v>
      </c>
      <c r="H313" s="9">
        <f t="shared" si="28"/>
        <v>661.65905771000018</v>
      </c>
      <c r="I313" s="10">
        <f t="shared" si="29"/>
        <v>-78.902714387200007</v>
      </c>
      <c r="J313" s="9">
        <f t="shared" si="30"/>
        <v>582.75634332280015</v>
      </c>
      <c r="K313" s="12">
        <f t="shared" si="31"/>
        <v>0</v>
      </c>
      <c r="L313" s="30">
        <f t="shared" si="32"/>
        <v>-2.346374499999996</v>
      </c>
      <c r="M313" s="31">
        <f t="shared" si="33"/>
        <v>0</v>
      </c>
      <c r="N313" s="30">
        <f t="shared" si="34"/>
        <v>-2.346374499999996</v>
      </c>
      <c r="O313" s="10">
        <f t="shared" si="35"/>
        <v>0.39130660296028252</v>
      </c>
      <c r="P313" s="10">
        <f t="shared" si="36"/>
        <v>0</v>
      </c>
      <c r="Q313" s="10">
        <f t="shared" si="37"/>
        <v>0.5867768700804461</v>
      </c>
      <c r="R313" s="10">
        <f t="shared" si="38"/>
        <v>0</v>
      </c>
      <c r="S313" s="22">
        <f t="shared" si="39"/>
        <v>0.66328618842832265</v>
      </c>
      <c r="T313" s="10">
        <f t="shared" si="40"/>
        <v>-1</v>
      </c>
      <c r="U313" s="22">
        <f t="shared" si="41"/>
        <v>0.6692604634751026</v>
      </c>
      <c r="V313" s="10">
        <f t="shared" si="42"/>
        <v>0</v>
      </c>
      <c r="W313" s="22">
        <f t="shared" si="21"/>
        <v>0.6234986776448983</v>
      </c>
      <c r="X313" s="10">
        <f t="shared" si="22"/>
        <v>0</v>
      </c>
    </row>
    <row r="314" spans="1:24" ht="15.75" customHeight="1" x14ac:dyDescent="0.2">
      <c r="A314" s="8">
        <v>44273</v>
      </c>
      <c r="B314" s="32">
        <v>133.79118349999999</v>
      </c>
      <c r="C314" s="10">
        <f t="shared" si="23"/>
        <v>0</v>
      </c>
      <c r="D314" s="10">
        <f t="shared" si="24"/>
        <v>0</v>
      </c>
      <c r="E314" s="10">
        <f t="shared" si="25"/>
        <v>0</v>
      </c>
      <c r="F314" s="10">
        <f t="shared" si="26"/>
        <v>0</v>
      </c>
      <c r="G314" s="10">
        <f t="shared" si="27"/>
        <v>0</v>
      </c>
      <c r="H314" s="9">
        <f t="shared" si="28"/>
        <v>661.65905771000018</v>
      </c>
      <c r="I314" s="10">
        <f t="shared" si="29"/>
        <v>-78.902714387200007</v>
      </c>
      <c r="J314" s="9">
        <f t="shared" si="30"/>
        <v>582.75634332280015</v>
      </c>
      <c r="K314" s="12">
        <f t="shared" si="31"/>
        <v>0</v>
      </c>
      <c r="L314" s="30">
        <f t="shared" si="32"/>
        <v>0.51617429999998876</v>
      </c>
      <c r="M314" s="31">
        <f t="shared" si="33"/>
        <v>0.51617429999998876</v>
      </c>
      <c r="N314" s="30">
        <f t="shared" si="34"/>
        <v>0</v>
      </c>
      <c r="O314" s="10">
        <f t="shared" si="35"/>
        <v>0.20754242960166022</v>
      </c>
      <c r="P314" s="10">
        <f t="shared" si="36"/>
        <v>0</v>
      </c>
      <c r="Q314" s="10">
        <f t="shared" si="37"/>
        <v>0.63276872010561691</v>
      </c>
      <c r="R314" s="10">
        <f t="shared" si="38"/>
        <v>0</v>
      </c>
      <c r="S314" s="22">
        <f t="shared" si="39"/>
        <v>0.69262295756652981</v>
      </c>
      <c r="T314" s="10">
        <f t="shared" si="40"/>
        <v>-1</v>
      </c>
      <c r="U314" s="22">
        <f t="shared" si="41"/>
        <v>0.6596592037395782</v>
      </c>
      <c r="V314" s="10">
        <f t="shared" si="42"/>
        <v>0</v>
      </c>
      <c r="W314" s="22">
        <f t="shared" si="21"/>
        <v>0.61872008221738106</v>
      </c>
      <c r="X314" s="10">
        <f t="shared" si="22"/>
        <v>0</v>
      </c>
    </row>
    <row r="315" spans="1:24" ht="15.75" customHeight="1" x14ac:dyDescent="0.2">
      <c r="A315" s="8">
        <v>44274</v>
      </c>
      <c r="B315" s="32">
        <v>134.21354679999999</v>
      </c>
      <c r="C315" s="10">
        <f t="shared" si="23"/>
        <v>0</v>
      </c>
      <c r="D315" s="10">
        <f t="shared" si="24"/>
        <v>0</v>
      </c>
      <c r="E315" s="10">
        <f t="shared" si="25"/>
        <v>0</v>
      </c>
      <c r="F315" s="10">
        <f t="shared" si="26"/>
        <v>0</v>
      </c>
      <c r="G315" s="10">
        <f t="shared" si="27"/>
        <v>0</v>
      </c>
      <c r="H315" s="9">
        <f t="shared" si="28"/>
        <v>661.65905771000018</v>
      </c>
      <c r="I315" s="10">
        <f t="shared" si="29"/>
        <v>-78.902714387200007</v>
      </c>
      <c r="J315" s="9">
        <f t="shared" si="30"/>
        <v>582.75634332280015</v>
      </c>
      <c r="K315" s="12">
        <f t="shared" si="31"/>
        <v>0</v>
      </c>
      <c r="L315" s="30">
        <f t="shared" si="32"/>
        <v>0.42236330000000066</v>
      </c>
      <c r="M315" s="30">
        <f t="shared" si="33"/>
        <v>0.42236330000000066</v>
      </c>
      <c r="N315" s="31">
        <f t="shared" si="34"/>
        <v>0</v>
      </c>
      <c r="O315" s="10">
        <f t="shared" si="35"/>
        <v>0.31958621834748052</v>
      </c>
      <c r="P315" s="10">
        <f t="shared" si="36"/>
        <v>0</v>
      </c>
      <c r="Q315" s="10">
        <f t="shared" si="37"/>
        <v>0.71692369075444062</v>
      </c>
      <c r="R315" s="10">
        <f t="shared" si="38"/>
        <v>0</v>
      </c>
      <c r="S315" s="22">
        <f t="shared" si="39"/>
        <v>0.65197235391000752</v>
      </c>
      <c r="T315" s="10">
        <f t="shared" si="40"/>
        <v>-1</v>
      </c>
      <c r="U315" s="22">
        <f t="shared" si="41"/>
        <v>0.6512816646271461</v>
      </c>
      <c r="V315" s="10">
        <f t="shared" si="42"/>
        <v>0</v>
      </c>
      <c r="W315" s="22">
        <f t="shared" si="21"/>
        <v>0.61153001215179437</v>
      </c>
      <c r="X315" s="10">
        <f t="shared" si="22"/>
        <v>0</v>
      </c>
    </row>
    <row r="316" spans="1:24" ht="15.75" customHeight="1" x14ac:dyDescent="0.2">
      <c r="A316" s="8">
        <v>44277</v>
      </c>
      <c r="B316" s="32">
        <v>134.44818119999999</v>
      </c>
      <c r="C316" s="10">
        <f t="shared" si="23"/>
        <v>0</v>
      </c>
      <c r="D316" s="10">
        <f t="shared" si="24"/>
        <v>0</v>
      </c>
      <c r="E316" s="10">
        <f t="shared" si="25"/>
        <v>0</v>
      </c>
      <c r="F316" s="10">
        <f t="shared" si="26"/>
        <v>0</v>
      </c>
      <c r="G316" s="10">
        <f t="shared" si="27"/>
        <v>0</v>
      </c>
      <c r="H316" s="9">
        <f t="shared" si="28"/>
        <v>661.65905771000018</v>
      </c>
      <c r="I316" s="10">
        <f t="shared" si="29"/>
        <v>-78.902714387200007</v>
      </c>
      <c r="J316" s="9">
        <f t="shared" si="30"/>
        <v>582.75634332280015</v>
      </c>
      <c r="K316" s="12">
        <f t="shared" si="31"/>
        <v>0</v>
      </c>
      <c r="L316" s="30">
        <f t="shared" si="32"/>
        <v>0.23463440000000446</v>
      </c>
      <c r="M316" s="30">
        <f t="shared" si="33"/>
        <v>0.23463440000000446</v>
      </c>
      <c r="N316" s="31">
        <f t="shared" si="34"/>
        <v>0</v>
      </c>
      <c r="O316" s="10">
        <f t="shared" si="35"/>
        <v>0.41860281582259823</v>
      </c>
      <c r="P316" s="10">
        <f t="shared" si="36"/>
        <v>0</v>
      </c>
      <c r="Q316" s="10">
        <f t="shared" si="37"/>
        <v>0.6447879047027425</v>
      </c>
      <c r="R316" s="10">
        <f t="shared" si="38"/>
        <v>0</v>
      </c>
      <c r="S316" s="22">
        <f t="shared" si="39"/>
        <v>0.64539018803878134</v>
      </c>
      <c r="T316" s="10">
        <f t="shared" si="40"/>
        <v>-1</v>
      </c>
      <c r="U316" s="22">
        <f t="shared" si="41"/>
        <v>0.62882062336916555</v>
      </c>
      <c r="V316" s="10">
        <f t="shared" si="42"/>
        <v>0</v>
      </c>
      <c r="W316" s="22">
        <f t="shared" si="21"/>
        <v>0.61173920685612893</v>
      </c>
      <c r="X316" s="10">
        <f t="shared" si="22"/>
        <v>0</v>
      </c>
    </row>
    <row r="317" spans="1:24" ht="15.75" customHeight="1" x14ac:dyDescent="0.2">
      <c r="A317" s="8">
        <v>44278</v>
      </c>
      <c r="B317" s="32">
        <v>133.8381195</v>
      </c>
      <c r="C317" s="10">
        <f t="shared" si="23"/>
        <v>0</v>
      </c>
      <c r="D317" s="10">
        <f t="shared" si="24"/>
        <v>0</v>
      </c>
      <c r="E317" s="10">
        <f t="shared" si="25"/>
        <v>0</v>
      </c>
      <c r="F317" s="10">
        <f t="shared" si="26"/>
        <v>0</v>
      </c>
      <c r="G317" s="10">
        <f t="shared" si="27"/>
        <v>0</v>
      </c>
      <c r="H317" s="9">
        <f t="shared" si="28"/>
        <v>661.65905771000018</v>
      </c>
      <c r="I317" s="10">
        <f t="shared" si="29"/>
        <v>-78.902714387200007</v>
      </c>
      <c r="J317" s="9">
        <f t="shared" si="30"/>
        <v>582.75634332280015</v>
      </c>
      <c r="K317" s="12">
        <f t="shared" si="31"/>
        <v>0</v>
      </c>
      <c r="L317" s="30">
        <f t="shared" si="32"/>
        <v>-0.6100616999999886</v>
      </c>
      <c r="M317" s="30">
        <f t="shared" si="33"/>
        <v>0</v>
      </c>
      <c r="N317" s="31">
        <f t="shared" si="34"/>
        <v>-0.6100616999999886</v>
      </c>
      <c r="O317" s="10">
        <f t="shared" si="35"/>
        <v>0.28408796747352449</v>
      </c>
      <c r="P317" s="10">
        <f t="shared" si="36"/>
        <v>0</v>
      </c>
      <c r="Q317" s="10">
        <f t="shared" si="37"/>
        <v>0.42934847199020337</v>
      </c>
      <c r="R317" s="10">
        <f t="shared" si="38"/>
        <v>0</v>
      </c>
      <c r="S317" s="22">
        <f t="shared" si="39"/>
        <v>0.59351571330795871</v>
      </c>
      <c r="T317" s="10">
        <f t="shared" si="40"/>
        <v>0</v>
      </c>
      <c r="U317" s="22">
        <f t="shared" si="41"/>
        <v>0.60734131128584035</v>
      </c>
      <c r="V317" s="10">
        <f t="shared" si="42"/>
        <v>0</v>
      </c>
      <c r="W317" s="22">
        <f t="shared" si="21"/>
        <v>0.58994405249086135</v>
      </c>
      <c r="X317" s="10">
        <f t="shared" si="22"/>
        <v>0</v>
      </c>
    </row>
    <row r="318" spans="1:24" ht="15.75" customHeight="1" x14ac:dyDescent="0.2">
      <c r="A318" s="8">
        <v>44279</v>
      </c>
      <c r="B318" s="32">
        <v>133.32192989999999</v>
      </c>
      <c r="C318" s="10">
        <f t="shared" si="23"/>
        <v>0</v>
      </c>
      <c r="D318" s="10">
        <f t="shared" si="24"/>
        <v>0</v>
      </c>
      <c r="E318" s="10">
        <f t="shared" si="25"/>
        <v>0</v>
      </c>
      <c r="F318" s="10">
        <f t="shared" si="26"/>
        <v>0</v>
      </c>
      <c r="G318" s="10">
        <f t="shared" si="27"/>
        <v>0</v>
      </c>
      <c r="H318" s="9">
        <f t="shared" si="28"/>
        <v>661.65905771000018</v>
      </c>
      <c r="I318" s="10">
        <f t="shared" si="29"/>
        <v>-78.902714387200007</v>
      </c>
      <c r="J318" s="9">
        <f t="shared" si="30"/>
        <v>582.75634332280015</v>
      </c>
      <c r="K318" s="12">
        <f t="shared" si="31"/>
        <v>0</v>
      </c>
      <c r="L318" s="30">
        <f t="shared" si="32"/>
        <v>-0.51618960000001834</v>
      </c>
      <c r="M318" s="31">
        <f t="shared" si="33"/>
        <v>0</v>
      </c>
      <c r="N318" s="30">
        <f t="shared" si="34"/>
        <v>-0.51618960000001834</v>
      </c>
      <c r="O318" s="10">
        <f t="shared" si="35"/>
        <v>0.51020271039264209</v>
      </c>
      <c r="P318" s="10">
        <f t="shared" si="36"/>
        <v>0</v>
      </c>
      <c r="Q318" s="10">
        <f t="shared" si="37"/>
        <v>0.42246078274283466</v>
      </c>
      <c r="R318" s="10">
        <f t="shared" si="38"/>
        <v>0</v>
      </c>
      <c r="S318" s="22">
        <f t="shared" si="39"/>
        <v>0.6071438032138271</v>
      </c>
      <c r="T318" s="10">
        <f t="shared" si="40"/>
        <v>-1</v>
      </c>
      <c r="U318" s="22">
        <f t="shared" si="41"/>
        <v>0.59779010321775483</v>
      </c>
      <c r="V318" s="10">
        <f t="shared" si="42"/>
        <v>0</v>
      </c>
      <c r="W318" s="22">
        <f t="shared" ref="W318:W572" si="43">SUM(M259:M318)/(SUM(M259:M318)-SUM(N259:N318))</f>
        <v>0.59325838356213212</v>
      </c>
      <c r="X318" s="10">
        <f t="shared" ref="X318:X572" si="44">IF(W318&lt;X$2,1,IF(W318&gt;(1-X$2),-1,0))</f>
        <v>0</v>
      </c>
    </row>
    <row r="319" spans="1:24" ht="15.75" customHeight="1" x14ac:dyDescent="0.2">
      <c r="A319" s="8">
        <v>44280</v>
      </c>
      <c r="B319" s="32">
        <v>133.22805790000001</v>
      </c>
      <c r="C319" s="10">
        <f t="shared" si="23"/>
        <v>0</v>
      </c>
      <c r="D319" s="10">
        <f t="shared" si="24"/>
        <v>0</v>
      </c>
      <c r="E319" s="10">
        <f t="shared" si="25"/>
        <v>0</v>
      </c>
      <c r="F319" s="10">
        <f t="shared" si="26"/>
        <v>0</v>
      </c>
      <c r="G319" s="10">
        <f t="shared" si="27"/>
        <v>0</v>
      </c>
      <c r="H319" s="9">
        <f t="shared" si="28"/>
        <v>661.65905771000018</v>
      </c>
      <c r="I319" s="10">
        <f t="shared" si="29"/>
        <v>-78.902714387200007</v>
      </c>
      <c r="J319" s="9">
        <f t="shared" si="30"/>
        <v>582.75634332280015</v>
      </c>
      <c r="K319" s="12">
        <f t="shared" si="31"/>
        <v>0</v>
      </c>
      <c r="L319" s="30">
        <f t="shared" si="32"/>
        <v>-9.3871999999976197E-2</v>
      </c>
      <c r="M319" s="30">
        <f t="shared" si="33"/>
        <v>0</v>
      </c>
      <c r="N319" s="31">
        <f t="shared" si="34"/>
        <v>-9.3871999999976197E-2</v>
      </c>
      <c r="O319" s="10">
        <f t="shared" si="35"/>
        <v>0.35000285010929461</v>
      </c>
      <c r="P319" s="10">
        <f t="shared" si="36"/>
        <v>0</v>
      </c>
      <c r="Q319" s="10">
        <f t="shared" si="37"/>
        <v>0.24657305976903737</v>
      </c>
      <c r="R319" s="10">
        <f t="shared" si="38"/>
        <v>0</v>
      </c>
      <c r="S319" s="22">
        <f t="shared" si="39"/>
        <v>0.6685396599704323</v>
      </c>
      <c r="T319" s="10">
        <f t="shared" si="40"/>
        <v>-1</v>
      </c>
      <c r="U319" s="22">
        <f t="shared" si="41"/>
        <v>0.57979313362782359</v>
      </c>
      <c r="V319" s="10">
        <f t="shared" si="42"/>
        <v>0</v>
      </c>
      <c r="W319" s="22">
        <f t="shared" si="43"/>
        <v>0.57937411218467905</v>
      </c>
      <c r="X319" s="10">
        <f t="shared" si="44"/>
        <v>0</v>
      </c>
    </row>
    <row r="320" spans="1:24" ht="15.75" customHeight="1" x14ac:dyDescent="0.2">
      <c r="A320" s="8">
        <v>44281</v>
      </c>
      <c r="B320" s="32">
        <v>136.7945709</v>
      </c>
      <c r="C320" s="10">
        <f t="shared" si="23"/>
        <v>0</v>
      </c>
      <c r="D320" s="10">
        <f t="shared" si="24"/>
        <v>0</v>
      </c>
      <c r="E320" s="10">
        <f t="shared" si="25"/>
        <v>0</v>
      </c>
      <c r="F320" s="10">
        <f t="shared" si="26"/>
        <v>0</v>
      </c>
      <c r="G320" s="10">
        <f t="shared" si="27"/>
        <v>0</v>
      </c>
      <c r="H320" s="9">
        <f t="shared" si="28"/>
        <v>661.65905771000018</v>
      </c>
      <c r="I320" s="10">
        <f t="shared" si="29"/>
        <v>-78.902714387200007</v>
      </c>
      <c r="J320" s="9">
        <f t="shared" si="30"/>
        <v>582.75634332280015</v>
      </c>
      <c r="K320" s="12">
        <f t="shared" si="31"/>
        <v>0</v>
      </c>
      <c r="L320" s="30">
        <f t="shared" si="32"/>
        <v>3.5665129999999863</v>
      </c>
      <c r="M320" s="30">
        <f t="shared" si="33"/>
        <v>3.5665129999999863</v>
      </c>
      <c r="N320" s="31">
        <f t="shared" si="34"/>
        <v>0</v>
      </c>
      <c r="O320" s="10">
        <f t="shared" si="35"/>
        <v>0.75700905748817937</v>
      </c>
      <c r="P320" s="10">
        <f t="shared" si="36"/>
        <v>0</v>
      </c>
      <c r="Q320" s="10">
        <f t="shared" si="37"/>
        <v>0.54901966703599536</v>
      </c>
      <c r="R320" s="10">
        <f t="shared" si="38"/>
        <v>0</v>
      </c>
      <c r="S320" s="22">
        <f t="shared" si="39"/>
        <v>0.67313044651958498</v>
      </c>
      <c r="T320" s="10">
        <f t="shared" si="40"/>
        <v>-1</v>
      </c>
      <c r="U320" s="22">
        <f t="shared" si="41"/>
        <v>0.61105170692242095</v>
      </c>
      <c r="V320" s="10">
        <f t="shared" si="42"/>
        <v>0</v>
      </c>
      <c r="W320" s="22">
        <f t="shared" si="43"/>
        <v>0.60688081572120001</v>
      </c>
      <c r="X320" s="10">
        <f t="shared" si="44"/>
        <v>0</v>
      </c>
    </row>
    <row r="321" spans="1:24" ht="15.75" customHeight="1" x14ac:dyDescent="0.2">
      <c r="A321" s="8">
        <v>44284</v>
      </c>
      <c r="B321" s="32">
        <v>137.5454254</v>
      </c>
      <c r="C321" s="10">
        <f t="shared" si="23"/>
        <v>0</v>
      </c>
      <c r="D321" s="10">
        <f t="shared" si="24"/>
        <v>0</v>
      </c>
      <c r="E321" s="10">
        <f t="shared" si="25"/>
        <v>0</v>
      </c>
      <c r="F321" s="10">
        <f t="shared" si="26"/>
        <v>0</v>
      </c>
      <c r="G321" s="10">
        <f t="shared" si="27"/>
        <v>0</v>
      </c>
      <c r="H321" s="9">
        <f t="shared" si="28"/>
        <v>661.65905771000018</v>
      </c>
      <c r="I321" s="10">
        <f t="shared" si="29"/>
        <v>-78.902714387200007</v>
      </c>
      <c r="J321" s="9">
        <f t="shared" si="30"/>
        <v>582.75634332280015</v>
      </c>
      <c r="K321" s="12">
        <f t="shared" si="31"/>
        <v>0</v>
      </c>
      <c r="L321" s="30">
        <f t="shared" si="32"/>
        <v>0.75085450000000264</v>
      </c>
      <c r="M321" s="30">
        <f t="shared" si="33"/>
        <v>0.75085450000000264</v>
      </c>
      <c r="N321" s="31">
        <f t="shared" si="34"/>
        <v>0</v>
      </c>
      <c r="O321" s="10">
        <f t="shared" si="35"/>
        <v>0.77966134047572788</v>
      </c>
      <c r="P321" s="10">
        <f t="shared" si="36"/>
        <v>0</v>
      </c>
      <c r="Q321" s="10">
        <f t="shared" si="37"/>
        <v>0.62745141870535803</v>
      </c>
      <c r="R321" s="10">
        <f t="shared" si="38"/>
        <v>0</v>
      </c>
      <c r="S321" s="22">
        <f t="shared" si="39"/>
        <v>0.59169651113135546</v>
      </c>
      <c r="T321" s="10">
        <f t="shared" si="40"/>
        <v>0</v>
      </c>
      <c r="U321" s="22">
        <f t="shared" si="41"/>
        <v>0.60087213508139781</v>
      </c>
      <c r="V321" s="10">
        <f t="shared" si="42"/>
        <v>0</v>
      </c>
      <c r="W321" s="22">
        <f t="shared" si="43"/>
        <v>0.60352662753919628</v>
      </c>
      <c r="X321" s="10">
        <f t="shared" si="44"/>
        <v>0</v>
      </c>
    </row>
    <row r="322" spans="1:24" ht="15.75" customHeight="1" x14ac:dyDescent="0.2">
      <c r="A322" s="8">
        <v>44285</v>
      </c>
      <c r="B322" s="32">
        <v>136.0906525</v>
      </c>
      <c r="C322" s="10">
        <f t="shared" si="23"/>
        <v>0</v>
      </c>
      <c r="D322" s="10">
        <f t="shared" si="24"/>
        <v>0</v>
      </c>
      <c r="E322" s="10">
        <f t="shared" si="25"/>
        <v>0</v>
      </c>
      <c r="F322" s="10">
        <f t="shared" si="26"/>
        <v>0</v>
      </c>
      <c r="G322" s="10">
        <f t="shared" si="27"/>
        <v>0</v>
      </c>
      <c r="H322" s="9">
        <f t="shared" si="28"/>
        <v>661.65905771000018</v>
      </c>
      <c r="I322" s="10">
        <f t="shared" si="29"/>
        <v>-78.902714387200007</v>
      </c>
      <c r="J322" s="9">
        <f t="shared" si="30"/>
        <v>582.75634332280015</v>
      </c>
      <c r="K322" s="12">
        <f t="shared" si="31"/>
        <v>0</v>
      </c>
      <c r="L322" s="30">
        <f t="shared" si="32"/>
        <v>-1.4547728999999947</v>
      </c>
      <c r="M322" s="31">
        <f t="shared" si="33"/>
        <v>0</v>
      </c>
      <c r="N322" s="30">
        <f t="shared" si="34"/>
        <v>-1.4547728999999947</v>
      </c>
      <c r="O322" s="10">
        <f t="shared" si="35"/>
        <v>0.67646989236630295</v>
      </c>
      <c r="P322" s="10">
        <f t="shared" si="36"/>
        <v>0</v>
      </c>
      <c r="Q322" s="10">
        <f t="shared" si="37"/>
        <v>0.52232102706725103</v>
      </c>
      <c r="R322" s="10">
        <f t="shared" si="38"/>
        <v>0</v>
      </c>
      <c r="S322" s="22">
        <f t="shared" si="39"/>
        <v>0.54807700273732618</v>
      </c>
      <c r="T322" s="10">
        <f t="shared" si="40"/>
        <v>0</v>
      </c>
      <c r="U322" s="22">
        <f t="shared" si="41"/>
        <v>0.58306853754169574</v>
      </c>
      <c r="V322" s="10">
        <f t="shared" si="42"/>
        <v>0</v>
      </c>
      <c r="W322" s="22">
        <f t="shared" si="43"/>
        <v>0.60490287499086304</v>
      </c>
      <c r="X322" s="10">
        <f t="shared" si="44"/>
        <v>0</v>
      </c>
    </row>
    <row r="323" spans="1:24" ht="15.75" customHeight="1" x14ac:dyDescent="0.2">
      <c r="A323" s="8">
        <v>44286</v>
      </c>
      <c r="B323" s="32">
        <v>136.18452450000001</v>
      </c>
      <c r="C323" s="10">
        <f t="shared" si="23"/>
        <v>0</v>
      </c>
      <c r="D323" s="10">
        <f t="shared" si="24"/>
        <v>0</v>
      </c>
      <c r="E323" s="10">
        <f t="shared" si="25"/>
        <v>0</v>
      </c>
      <c r="F323" s="10">
        <f t="shared" si="26"/>
        <v>0</v>
      </c>
      <c r="G323" s="10">
        <f t="shared" si="27"/>
        <v>0</v>
      </c>
      <c r="H323" s="9">
        <f t="shared" si="28"/>
        <v>661.65905771000018</v>
      </c>
      <c r="I323" s="10">
        <f t="shared" si="29"/>
        <v>-78.902714387200007</v>
      </c>
      <c r="J323" s="9">
        <f t="shared" si="30"/>
        <v>582.75634332280015</v>
      </c>
      <c r="K323" s="12">
        <f t="shared" si="31"/>
        <v>0</v>
      </c>
      <c r="L323" s="30">
        <f t="shared" si="32"/>
        <v>9.3872000000004618E-2</v>
      </c>
      <c r="M323" s="30">
        <f t="shared" si="33"/>
        <v>9.3872000000004618E-2</v>
      </c>
      <c r="N323" s="31">
        <f t="shared" si="34"/>
        <v>0</v>
      </c>
      <c r="O323" s="10">
        <f t="shared" si="35"/>
        <v>0.74015521173531817</v>
      </c>
      <c r="P323" s="10">
        <f t="shared" si="36"/>
        <v>0</v>
      </c>
      <c r="Q323" s="10">
        <f t="shared" si="37"/>
        <v>0.67613554341848903</v>
      </c>
      <c r="R323" s="10">
        <f t="shared" si="38"/>
        <v>0</v>
      </c>
      <c r="S323" s="22">
        <f t="shared" si="39"/>
        <v>0.47970483865629659</v>
      </c>
      <c r="T323" s="10">
        <f t="shared" si="40"/>
        <v>0</v>
      </c>
      <c r="U323" s="22">
        <f t="shared" si="41"/>
        <v>0.60503262422082049</v>
      </c>
      <c r="V323" s="10">
        <f t="shared" si="42"/>
        <v>0</v>
      </c>
      <c r="W323" s="22">
        <f t="shared" si="43"/>
        <v>0.61623170505384439</v>
      </c>
      <c r="X323" s="10">
        <f t="shared" si="44"/>
        <v>0</v>
      </c>
    </row>
    <row r="324" spans="1:24" ht="15.75" customHeight="1" x14ac:dyDescent="0.2">
      <c r="A324" s="8">
        <v>44287</v>
      </c>
      <c r="B324" s="32">
        <v>138.90632629999999</v>
      </c>
      <c r="C324" s="10">
        <f t="shared" si="23"/>
        <v>0</v>
      </c>
      <c r="D324" s="10">
        <f t="shared" si="24"/>
        <v>0</v>
      </c>
      <c r="E324" s="10">
        <f t="shared" si="25"/>
        <v>0</v>
      </c>
      <c r="F324" s="10">
        <f t="shared" si="26"/>
        <v>0</v>
      </c>
      <c r="G324" s="10">
        <f t="shared" si="27"/>
        <v>0</v>
      </c>
      <c r="H324" s="9">
        <f t="shared" si="28"/>
        <v>661.65905771000018</v>
      </c>
      <c r="I324" s="10">
        <f t="shared" si="29"/>
        <v>-78.902714387200007</v>
      </c>
      <c r="J324" s="9">
        <f t="shared" si="30"/>
        <v>582.75634332280015</v>
      </c>
      <c r="K324" s="12">
        <f t="shared" si="31"/>
        <v>0</v>
      </c>
      <c r="L324" s="30">
        <f t="shared" si="32"/>
        <v>2.7218017999999802</v>
      </c>
      <c r="M324" s="30">
        <f t="shared" si="33"/>
        <v>2.7218017999999802</v>
      </c>
      <c r="N324" s="31">
        <f t="shared" si="34"/>
        <v>0</v>
      </c>
      <c r="O324" s="10">
        <f t="shared" si="35"/>
        <v>0.83060032901037839</v>
      </c>
      <c r="P324" s="10">
        <f t="shared" si="36"/>
        <v>0</v>
      </c>
      <c r="Q324" s="10">
        <f t="shared" si="37"/>
        <v>0.74439438478319586</v>
      </c>
      <c r="R324" s="10">
        <f t="shared" si="38"/>
        <v>0</v>
      </c>
      <c r="S324" s="22">
        <f t="shared" si="39"/>
        <v>0.60450177485011147</v>
      </c>
      <c r="T324" s="10">
        <f t="shared" si="40"/>
        <v>-1</v>
      </c>
      <c r="U324" s="22">
        <f t="shared" si="41"/>
        <v>0.60930720543106953</v>
      </c>
      <c r="V324" s="10">
        <f t="shared" si="42"/>
        <v>0</v>
      </c>
      <c r="W324" s="22">
        <f t="shared" si="43"/>
        <v>0.63947500141449132</v>
      </c>
      <c r="X324" s="10">
        <f t="shared" si="44"/>
        <v>0</v>
      </c>
    </row>
    <row r="325" spans="1:24" ht="15.75" customHeight="1" x14ac:dyDescent="0.2">
      <c r="A325" s="8">
        <v>44292</v>
      </c>
      <c r="B325" s="32">
        <v>139.84487920000001</v>
      </c>
      <c r="C325" s="10">
        <f t="shared" si="23"/>
        <v>0</v>
      </c>
      <c r="D325" s="10">
        <f t="shared" si="24"/>
        <v>0</v>
      </c>
      <c r="E325" s="10">
        <f t="shared" si="25"/>
        <v>0</v>
      </c>
      <c r="F325" s="10">
        <f t="shared" si="26"/>
        <v>0</v>
      </c>
      <c r="G325" s="10">
        <f t="shared" si="27"/>
        <v>0</v>
      </c>
      <c r="H325" s="9">
        <f t="shared" si="28"/>
        <v>661.65905771000018</v>
      </c>
      <c r="I325" s="10">
        <f t="shared" si="29"/>
        <v>-78.902714387200007</v>
      </c>
      <c r="J325" s="9">
        <f t="shared" si="30"/>
        <v>582.75634332280015</v>
      </c>
      <c r="K325" s="12">
        <f t="shared" si="31"/>
        <v>0</v>
      </c>
      <c r="L325" s="30">
        <f t="shared" si="32"/>
        <v>0.93855290000001901</v>
      </c>
      <c r="M325" s="30">
        <f t="shared" si="33"/>
        <v>0.93855290000001901</v>
      </c>
      <c r="N325" s="31">
        <f t="shared" si="34"/>
        <v>0</v>
      </c>
      <c r="O325" s="10">
        <f t="shared" si="35"/>
        <v>0.75590461182598512</v>
      </c>
      <c r="P325" s="10">
        <f t="shared" si="36"/>
        <v>0</v>
      </c>
      <c r="Q325" s="10">
        <f t="shared" si="37"/>
        <v>0.75640963483085233</v>
      </c>
      <c r="R325" s="10">
        <f t="shared" si="38"/>
        <v>0</v>
      </c>
      <c r="S325" s="22">
        <f t="shared" si="39"/>
        <v>0.6603173748652934</v>
      </c>
      <c r="T325" s="10">
        <f t="shared" si="40"/>
        <v>-1</v>
      </c>
      <c r="U325" s="22">
        <f t="shared" si="41"/>
        <v>0.59933359795945929</v>
      </c>
      <c r="V325" s="10">
        <f t="shared" si="42"/>
        <v>0</v>
      </c>
      <c r="W325" s="22">
        <f t="shared" si="43"/>
        <v>0.62910777786902328</v>
      </c>
      <c r="X325" s="10">
        <f t="shared" si="44"/>
        <v>0</v>
      </c>
    </row>
    <row r="326" spans="1:24" ht="15.75" customHeight="1" x14ac:dyDescent="0.2">
      <c r="A326" s="8">
        <v>44293</v>
      </c>
      <c r="B326" s="32">
        <v>139.7979431</v>
      </c>
      <c r="C326" s="10">
        <f t="shared" si="23"/>
        <v>0</v>
      </c>
      <c r="D326" s="10">
        <f t="shared" si="24"/>
        <v>0</v>
      </c>
      <c r="E326" s="10">
        <f t="shared" si="25"/>
        <v>0</v>
      </c>
      <c r="F326" s="10">
        <f t="shared" si="26"/>
        <v>0</v>
      </c>
      <c r="G326" s="10">
        <f t="shared" si="27"/>
        <v>0</v>
      </c>
      <c r="H326" s="9">
        <f t="shared" si="28"/>
        <v>661.65905771000018</v>
      </c>
      <c r="I326" s="10">
        <f t="shared" si="29"/>
        <v>-78.902714387200007</v>
      </c>
      <c r="J326" s="9">
        <f t="shared" si="30"/>
        <v>582.75634332280015</v>
      </c>
      <c r="K326" s="12">
        <f t="shared" si="31"/>
        <v>0</v>
      </c>
      <c r="L326" s="30">
        <f t="shared" si="32"/>
        <v>-4.6936100000010583E-2</v>
      </c>
      <c r="M326" s="31">
        <f t="shared" si="33"/>
        <v>0</v>
      </c>
      <c r="N326" s="30">
        <f t="shared" si="34"/>
        <v>-4.6936100000010583E-2</v>
      </c>
      <c r="O326" s="10">
        <f t="shared" si="35"/>
        <v>0.71428322458358795</v>
      </c>
      <c r="P326" s="10">
        <f t="shared" si="36"/>
        <v>0</v>
      </c>
      <c r="Q326" s="10">
        <f t="shared" si="37"/>
        <v>0.74782500256058693</v>
      </c>
      <c r="R326" s="10">
        <f t="shared" si="38"/>
        <v>0</v>
      </c>
      <c r="S326" s="22">
        <f t="shared" si="39"/>
        <v>0.64590118349276604</v>
      </c>
      <c r="T326" s="10">
        <f t="shared" si="40"/>
        <v>-1</v>
      </c>
      <c r="U326" s="22">
        <f t="shared" si="41"/>
        <v>0.64056910798292221</v>
      </c>
      <c r="V326" s="10">
        <f t="shared" si="42"/>
        <v>0</v>
      </c>
      <c r="W326" s="22">
        <f t="shared" si="43"/>
        <v>0.65726514322030249</v>
      </c>
      <c r="X326" s="10">
        <f t="shared" si="44"/>
        <v>-1</v>
      </c>
    </row>
    <row r="327" spans="1:24" ht="15.75" customHeight="1" x14ac:dyDescent="0.2">
      <c r="A327" s="8">
        <v>44294</v>
      </c>
      <c r="B327" s="32">
        <v>140.83038329999999</v>
      </c>
      <c r="C327" s="10">
        <f t="shared" si="23"/>
        <v>0</v>
      </c>
      <c r="D327" s="10">
        <f t="shared" si="24"/>
        <v>0</v>
      </c>
      <c r="E327" s="10">
        <f t="shared" si="25"/>
        <v>0</v>
      </c>
      <c r="F327" s="10">
        <f t="shared" si="26"/>
        <v>0</v>
      </c>
      <c r="G327" s="10">
        <f t="shared" si="27"/>
        <v>0</v>
      </c>
      <c r="H327" s="9">
        <f t="shared" si="28"/>
        <v>661.65905771000018</v>
      </c>
      <c r="I327" s="10">
        <f t="shared" si="29"/>
        <v>-78.902714387200007</v>
      </c>
      <c r="J327" s="9">
        <f t="shared" si="30"/>
        <v>582.75634332280015</v>
      </c>
      <c r="K327" s="12">
        <f t="shared" si="31"/>
        <v>0</v>
      </c>
      <c r="L327" s="30">
        <f t="shared" si="32"/>
        <v>1.0324401999999964</v>
      </c>
      <c r="M327" s="30">
        <f t="shared" si="33"/>
        <v>1.0324401999999964</v>
      </c>
      <c r="N327" s="31">
        <f t="shared" si="34"/>
        <v>0</v>
      </c>
      <c r="O327" s="10">
        <f t="shared" si="35"/>
        <v>0.99028962453060165</v>
      </c>
      <c r="P327" s="10">
        <f t="shared" si="36"/>
        <v>-1</v>
      </c>
      <c r="Q327" s="10">
        <f t="shared" si="37"/>
        <v>0.81171475431322127</v>
      </c>
      <c r="R327" s="10">
        <f t="shared" si="38"/>
        <v>0</v>
      </c>
      <c r="S327" s="22">
        <f t="shared" si="39"/>
        <v>0.79061280123737188</v>
      </c>
      <c r="T327" s="10">
        <f t="shared" si="40"/>
        <v>-1</v>
      </c>
      <c r="U327" s="22">
        <f t="shared" si="41"/>
        <v>0.67792479916384618</v>
      </c>
      <c r="V327" s="10">
        <f t="shared" si="42"/>
        <v>0</v>
      </c>
      <c r="W327" s="22">
        <f t="shared" si="43"/>
        <v>0.65872997404928635</v>
      </c>
      <c r="X327" s="10">
        <f t="shared" si="44"/>
        <v>-1</v>
      </c>
    </row>
    <row r="328" spans="1:24" ht="15.75" customHeight="1" x14ac:dyDescent="0.2">
      <c r="A328" s="8">
        <v>44295</v>
      </c>
      <c r="B328" s="32">
        <v>141.7220001</v>
      </c>
      <c r="C328" s="10">
        <f t="shared" si="23"/>
        <v>0</v>
      </c>
      <c r="D328" s="10">
        <f t="shared" si="24"/>
        <v>0</v>
      </c>
      <c r="E328" s="10">
        <f t="shared" si="25"/>
        <v>0</v>
      </c>
      <c r="F328" s="10">
        <f t="shared" si="26"/>
        <v>0</v>
      </c>
      <c r="G328" s="10">
        <f t="shared" si="27"/>
        <v>0</v>
      </c>
      <c r="H328" s="9">
        <f t="shared" si="28"/>
        <v>661.65905771000018</v>
      </c>
      <c r="I328" s="10">
        <f t="shared" si="29"/>
        <v>-78.902714387200007</v>
      </c>
      <c r="J328" s="9">
        <f t="shared" si="30"/>
        <v>582.75634332280015</v>
      </c>
      <c r="K328" s="12">
        <f t="shared" si="31"/>
        <v>0</v>
      </c>
      <c r="L328" s="30">
        <f t="shared" si="32"/>
        <v>0.89161680000000842</v>
      </c>
      <c r="M328" s="30">
        <f t="shared" si="33"/>
        <v>0.89161680000000842</v>
      </c>
      <c r="N328" s="31">
        <f t="shared" si="34"/>
        <v>0</v>
      </c>
      <c r="O328" s="10">
        <f t="shared" si="35"/>
        <v>0.99166521023616927</v>
      </c>
      <c r="P328" s="10">
        <f t="shared" si="36"/>
        <v>-1</v>
      </c>
      <c r="Q328" s="10">
        <f t="shared" si="37"/>
        <v>0.8623458686299128</v>
      </c>
      <c r="R328" s="10">
        <f t="shared" si="38"/>
        <v>0</v>
      </c>
      <c r="S328" s="22">
        <f t="shared" si="39"/>
        <v>0.79649062574479601</v>
      </c>
      <c r="T328" s="10">
        <f t="shared" si="40"/>
        <v>-1</v>
      </c>
      <c r="U328" s="22">
        <f t="shared" si="41"/>
        <v>0.67908588770754585</v>
      </c>
      <c r="V328" s="10">
        <f t="shared" si="42"/>
        <v>0</v>
      </c>
      <c r="W328" s="22">
        <f t="shared" si="43"/>
        <v>0.65599971521871592</v>
      </c>
      <c r="X328" s="10">
        <f t="shared" si="44"/>
        <v>-1</v>
      </c>
    </row>
    <row r="329" spans="1:24" ht="15.75" customHeight="1" x14ac:dyDescent="0.2">
      <c r="A329" s="8">
        <v>44298</v>
      </c>
      <c r="B329" s="32">
        <v>142.33206179999999</v>
      </c>
      <c r="C329" s="10">
        <f t="shared" si="23"/>
        <v>0</v>
      </c>
      <c r="D329" s="10">
        <f t="shared" si="24"/>
        <v>0</v>
      </c>
      <c r="E329" s="10">
        <f t="shared" si="25"/>
        <v>0</v>
      </c>
      <c r="F329" s="10">
        <f t="shared" si="26"/>
        <v>0</v>
      </c>
      <c r="G329" s="10">
        <f t="shared" si="27"/>
        <v>0</v>
      </c>
      <c r="H329" s="9">
        <f t="shared" si="28"/>
        <v>661.65905771000018</v>
      </c>
      <c r="I329" s="10">
        <f t="shared" si="29"/>
        <v>-78.902714387200007</v>
      </c>
      <c r="J329" s="9">
        <f t="shared" si="30"/>
        <v>582.75634332280015</v>
      </c>
      <c r="K329" s="12">
        <f t="shared" si="31"/>
        <v>-1</v>
      </c>
      <c r="L329" s="30">
        <f t="shared" si="32"/>
        <v>0.6100616999999886</v>
      </c>
      <c r="M329" s="30">
        <f t="shared" si="33"/>
        <v>0.6100616999999886</v>
      </c>
      <c r="N329" s="31">
        <f t="shared" si="34"/>
        <v>0</v>
      </c>
      <c r="O329" s="10">
        <f t="shared" si="35"/>
        <v>0.98666439444373011</v>
      </c>
      <c r="P329" s="10">
        <f t="shared" si="36"/>
        <v>-1</v>
      </c>
      <c r="Q329" s="10">
        <f t="shared" si="37"/>
        <v>0.87596789701364863</v>
      </c>
      <c r="R329" s="10">
        <f t="shared" si="38"/>
        <v>0</v>
      </c>
      <c r="S329" s="22">
        <f t="shared" si="39"/>
        <v>0.79930716298728322</v>
      </c>
      <c r="T329" s="10">
        <f t="shared" si="40"/>
        <v>-1</v>
      </c>
      <c r="U329" s="22">
        <f t="shared" si="41"/>
        <v>0.72069797967734861</v>
      </c>
      <c r="V329" s="10">
        <f t="shared" si="42"/>
        <v>-1</v>
      </c>
      <c r="W329" s="22">
        <f t="shared" si="43"/>
        <v>0.66646057461043995</v>
      </c>
      <c r="X329" s="10">
        <f t="shared" si="44"/>
        <v>-1</v>
      </c>
    </row>
    <row r="330" spans="1:24" ht="15.75" customHeight="1" x14ac:dyDescent="0.2">
      <c r="A330" s="8">
        <v>44299</v>
      </c>
      <c r="B330" s="32">
        <v>144.0683899</v>
      </c>
      <c r="C330" s="10">
        <f t="shared" si="23"/>
        <v>0</v>
      </c>
      <c r="D330" s="10">
        <f t="shared" si="24"/>
        <v>0</v>
      </c>
      <c r="E330" s="10">
        <f t="shared" si="25"/>
        <v>0</v>
      </c>
      <c r="F330" s="10">
        <f t="shared" si="26"/>
        <v>0</v>
      </c>
      <c r="G330" s="10">
        <f t="shared" si="27"/>
        <v>0</v>
      </c>
      <c r="H330" s="9">
        <f t="shared" si="28"/>
        <v>661.65905771000018</v>
      </c>
      <c r="I330" s="10">
        <f t="shared" si="29"/>
        <v>-78.902714387200007</v>
      </c>
      <c r="J330" s="9">
        <f t="shared" si="30"/>
        <v>582.75634332280015</v>
      </c>
      <c r="K330" s="12">
        <f t="shared" si="31"/>
        <v>-1</v>
      </c>
      <c r="L330" s="30">
        <f t="shared" si="32"/>
        <v>1.7363281000000086</v>
      </c>
      <c r="M330" s="30">
        <f t="shared" si="33"/>
        <v>1.7363281000000086</v>
      </c>
      <c r="N330" s="31">
        <f t="shared" si="34"/>
        <v>0</v>
      </c>
      <c r="O330" s="10">
        <f t="shared" si="35"/>
        <v>0.98912857601765869</v>
      </c>
      <c r="P330" s="10">
        <f t="shared" si="36"/>
        <v>-1</v>
      </c>
      <c r="Q330" s="10">
        <f t="shared" si="37"/>
        <v>0.85388008469591548</v>
      </c>
      <c r="R330" s="10">
        <f t="shared" si="38"/>
        <v>0</v>
      </c>
      <c r="S330" s="22">
        <f t="shared" si="39"/>
        <v>0.81931391443660162</v>
      </c>
      <c r="T330" s="10">
        <f t="shared" si="40"/>
        <v>-1</v>
      </c>
      <c r="U330" s="22">
        <f t="shared" si="41"/>
        <v>0.74726597089481628</v>
      </c>
      <c r="V330" s="10">
        <f t="shared" si="42"/>
        <v>-1</v>
      </c>
      <c r="W330" s="22">
        <f t="shared" si="43"/>
        <v>0.67841922169250324</v>
      </c>
      <c r="X330" s="10">
        <f t="shared" si="44"/>
        <v>-1</v>
      </c>
    </row>
    <row r="331" spans="1:24" ht="15.75" customHeight="1" x14ac:dyDescent="0.2">
      <c r="A331" s="8">
        <v>44300</v>
      </c>
      <c r="B331" s="32">
        <v>141.7220001</v>
      </c>
      <c r="C331" s="10">
        <f t="shared" si="23"/>
        <v>0</v>
      </c>
      <c r="D331" s="10">
        <f t="shared" si="24"/>
        <v>0</v>
      </c>
      <c r="E331" s="10">
        <f t="shared" si="25"/>
        <v>0</v>
      </c>
      <c r="F331" s="10">
        <f t="shared" si="26"/>
        <v>0</v>
      </c>
      <c r="G331" s="10">
        <f t="shared" si="27"/>
        <v>0</v>
      </c>
      <c r="H331" s="9">
        <f t="shared" si="28"/>
        <v>661.65905771000018</v>
      </c>
      <c r="I331" s="10">
        <f t="shared" si="29"/>
        <v>-78.902714387200007</v>
      </c>
      <c r="J331" s="9">
        <f t="shared" si="30"/>
        <v>582.75634332280015</v>
      </c>
      <c r="K331" s="12">
        <f t="shared" si="31"/>
        <v>0</v>
      </c>
      <c r="L331" s="30">
        <f t="shared" si="32"/>
        <v>-2.3463897999999972</v>
      </c>
      <c r="M331" s="31">
        <f t="shared" si="33"/>
        <v>0</v>
      </c>
      <c r="N331" s="30">
        <f t="shared" si="34"/>
        <v>-2.3463897999999972</v>
      </c>
      <c r="O331" s="10">
        <f t="shared" si="35"/>
        <v>0.64539100149458162</v>
      </c>
      <c r="P331" s="10">
        <f t="shared" si="36"/>
        <v>0</v>
      </c>
      <c r="Q331" s="10">
        <f t="shared" si="37"/>
        <v>0.67588877283530491</v>
      </c>
      <c r="R331" s="10">
        <f t="shared" si="38"/>
        <v>0</v>
      </c>
      <c r="S331" s="22">
        <f t="shared" si="39"/>
        <v>0.73463649072683146</v>
      </c>
      <c r="T331" s="10">
        <f t="shared" si="40"/>
        <v>-1</v>
      </c>
      <c r="U331" s="22">
        <f t="shared" si="41"/>
        <v>0.6802973528800369</v>
      </c>
      <c r="V331" s="10">
        <f t="shared" si="42"/>
        <v>0</v>
      </c>
      <c r="W331" s="22">
        <f t="shared" si="43"/>
        <v>0.65556194265414536</v>
      </c>
      <c r="X331" s="10">
        <f t="shared" si="44"/>
        <v>-1</v>
      </c>
    </row>
    <row r="332" spans="1:24" ht="15.75" customHeight="1" x14ac:dyDescent="0.2">
      <c r="A332" s="8">
        <v>44301</v>
      </c>
      <c r="B332" s="32">
        <v>142.00357059999999</v>
      </c>
      <c r="C332" s="10">
        <f t="shared" si="23"/>
        <v>0</v>
      </c>
      <c r="D332" s="10">
        <f t="shared" si="24"/>
        <v>0</v>
      </c>
      <c r="E332" s="10">
        <f t="shared" si="25"/>
        <v>0</v>
      </c>
      <c r="F332" s="10">
        <f t="shared" si="26"/>
        <v>0</v>
      </c>
      <c r="G332" s="10">
        <f t="shared" si="27"/>
        <v>0</v>
      </c>
      <c r="H332" s="9">
        <f t="shared" si="28"/>
        <v>661.65905771000018</v>
      </c>
      <c r="I332" s="10">
        <f t="shared" si="29"/>
        <v>-78.902714387200007</v>
      </c>
      <c r="J332" s="9">
        <f t="shared" si="30"/>
        <v>582.75634332280015</v>
      </c>
      <c r="K332" s="12">
        <f t="shared" si="31"/>
        <v>0</v>
      </c>
      <c r="L332" s="30">
        <f t="shared" si="32"/>
        <v>0.28157049999998662</v>
      </c>
      <c r="M332" s="31">
        <f t="shared" si="33"/>
        <v>0.28157049999998662</v>
      </c>
      <c r="N332" s="30">
        <f t="shared" si="34"/>
        <v>0</v>
      </c>
      <c r="O332" s="10">
        <f t="shared" si="35"/>
        <v>0.5999994817563663</v>
      </c>
      <c r="P332" s="10">
        <f t="shared" si="36"/>
        <v>0</v>
      </c>
      <c r="Q332" s="10">
        <f t="shared" si="37"/>
        <v>0.77631569096997</v>
      </c>
      <c r="R332" s="10">
        <f t="shared" si="38"/>
        <v>0</v>
      </c>
      <c r="S332" s="22">
        <f t="shared" si="39"/>
        <v>0.76203850075345747</v>
      </c>
      <c r="T332" s="10">
        <f t="shared" si="40"/>
        <v>-1</v>
      </c>
      <c r="U332" s="22">
        <f t="shared" si="41"/>
        <v>0.67749998879264128</v>
      </c>
      <c r="V332" s="10">
        <f t="shared" si="42"/>
        <v>0</v>
      </c>
      <c r="W332" s="22">
        <f t="shared" si="43"/>
        <v>0.65453440510493011</v>
      </c>
      <c r="X332" s="10">
        <f t="shared" si="44"/>
        <v>-1</v>
      </c>
    </row>
    <row r="333" spans="1:24" ht="15.75" customHeight="1" x14ac:dyDescent="0.2">
      <c r="A333" s="8">
        <v>44302</v>
      </c>
      <c r="B333" s="32">
        <v>142.19128420000001</v>
      </c>
      <c r="C333" s="10">
        <f t="shared" si="23"/>
        <v>0</v>
      </c>
      <c r="D333" s="10">
        <f t="shared" si="24"/>
        <v>0</v>
      </c>
      <c r="E333" s="10">
        <f t="shared" si="25"/>
        <v>0</v>
      </c>
      <c r="F333" s="10">
        <f t="shared" si="26"/>
        <v>0</v>
      </c>
      <c r="G333" s="10">
        <f t="shared" si="27"/>
        <v>0</v>
      </c>
      <c r="H333" s="9">
        <f t="shared" si="28"/>
        <v>661.65905771000018</v>
      </c>
      <c r="I333" s="10">
        <f t="shared" si="29"/>
        <v>-78.902714387200007</v>
      </c>
      <c r="J333" s="9">
        <f t="shared" si="30"/>
        <v>582.75634332280015</v>
      </c>
      <c r="K333" s="12">
        <f t="shared" si="31"/>
        <v>0</v>
      </c>
      <c r="L333" s="30">
        <f t="shared" si="32"/>
        <v>0.18771360000002346</v>
      </c>
      <c r="M333" s="30">
        <f t="shared" si="33"/>
        <v>0.18771360000002346</v>
      </c>
      <c r="N333" s="31">
        <f t="shared" si="34"/>
        <v>0</v>
      </c>
      <c r="O333" s="10">
        <f t="shared" si="35"/>
        <v>0.54545508611216964</v>
      </c>
      <c r="P333" s="10">
        <f t="shared" si="36"/>
        <v>0</v>
      </c>
      <c r="Q333" s="10">
        <f t="shared" si="37"/>
        <v>0.77826047862624315</v>
      </c>
      <c r="R333" s="10">
        <f t="shared" si="38"/>
        <v>0</v>
      </c>
      <c r="S333" s="22">
        <f t="shared" si="39"/>
        <v>0.76901369320460111</v>
      </c>
      <c r="T333" s="10">
        <f t="shared" si="40"/>
        <v>-1</v>
      </c>
      <c r="U333" s="22">
        <f t="shared" si="41"/>
        <v>0.66449911335110712</v>
      </c>
      <c r="V333" s="10">
        <f t="shared" si="42"/>
        <v>0</v>
      </c>
      <c r="W333" s="22">
        <f t="shared" si="43"/>
        <v>0.66245469516615574</v>
      </c>
      <c r="X333" s="10">
        <f t="shared" si="44"/>
        <v>-1</v>
      </c>
    </row>
    <row r="334" spans="1:24" ht="15.75" customHeight="1" x14ac:dyDescent="0.2">
      <c r="A334" s="8">
        <v>44305</v>
      </c>
      <c r="B334" s="32">
        <v>143.92761229999999</v>
      </c>
      <c r="C334" s="10">
        <f t="shared" si="23"/>
        <v>0</v>
      </c>
      <c r="D334" s="10">
        <f t="shared" si="24"/>
        <v>0</v>
      </c>
      <c r="E334" s="10">
        <f t="shared" si="25"/>
        <v>0</v>
      </c>
      <c r="F334" s="10">
        <f t="shared" si="26"/>
        <v>0</v>
      </c>
      <c r="G334" s="10">
        <f t="shared" si="27"/>
        <v>0</v>
      </c>
      <c r="H334" s="9">
        <f t="shared" si="28"/>
        <v>661.65905771000018</v>
      </c>
      <c r="I334" s="10">
        <f t="shared" si="29"/>
        <v>-78.902714387200007</v>
      </c>
      <c r="J334" s="9">
        <f t="shared" si="30"/>
        <v>582.75634332280015</v>
      </c>
      <c r="K334" s="12">
        <f t="shared" si="31"/>
        <v>0</v>
      </c>
      <c r="L334" s="30">
        <f t="shared" si="32"/>
        <v>1.7363280999999802</v>
      </c>
      <c r="M334" s="31">
        <f t="shared" si="33"/>
        <v>1.7363280999999802</v>
      </c>
      <c r="N334" s="30">
        <f t="shared" si="34"/>
        <v>0</v>
      </c>
      <c r="O334" s="10">
        <f t="shared" si="35"/>
        <v>0.62686599420090894</v>
      </c>
      <c r="P334" s="10">
        <f t="shared" si="36"/>
        <v>0</v>
      </c>
      <c r="Q334" s="10">
        <f t="shared" si="37"/>
        <v>0.75598072206371425</v>
      </c>
      <c r="R334" s="10">
        <f t="shared" si="38"/>
        <v>0</v>
      </c>
      <c r="S334" s="22">
        <f t="shared" si="39"/>
        <v>0.74050598280869284</v>
      </c>
      <c r="T334" s="10">
        <f t="shared" si="40"/>
        <v>-1</v>
      </c>
      <c r="U334" s="22">
        <f t="shared" si="41"/>
        <v>0.69720127099355567</v>
      </c>
      <c r="V334" s="10">
        <f t="shared" si="42"/>
        <v>0</v>
      </c>
      <c r="W334" s="22">
        <f t="shared" si="43"/>
        <v>0.67138619515310394</v>
      </c>
      <c r="X334" s="10">
        <f t="shared" si="44"/>
        <v>-1</v>
      </c>
    </row>
    <row r="335" spans="1:24" ht="15.75" customHeight="1" x14ac:dyDescent="0.2">
      <c r="A335" s="8">
        <v>44306</v>
      </c>
      <c r="B335" s="32">
        <v>140.783432</v>
      </c>
      <c r="C335" s="10">
        <f t="shared" si="23"/>
        <v>0</v>
      </c>
      <c r="D335" s="10">
        <f t="shared" si="24"/>
        <v>0</v>
      </c>
      <c r="E335" s="10">
        <f t="shared" si="25"/>
        <v>0</v>
      </c>
      <c r="F335" s="10">
        <f t="shared" si="26"/>
        <v>0</v>
      </c>
      <c r="G335" s="10">
        <f t="shared" si="27"/>
        <v>0</v>
      </c>
      <c r="H335" s="9">
        <f t="shared" si="28"/>
        <v>661.65905771000018</v>
      </c>
      <c r="I335" s="10">
        <f t="shared" si="29"/>
        <v>-78.902714387200007</v>
      </c>
      <c r="J335" s="9">
        <f t="shared" si="30"/>
        <v>582.75634332280015</v>
      </c>
      <c r="K335" s="12">
        <f t="shared" si="31"/>
        <v>0</v>
      </c>
      <c r="L335" s="30">
        <f t="shared" si="32"/>
        <v>-3.1441802999999879</v>
      </c>
      <c r="M335" s="30">
        <f t="shared" si="33"/>
        <v>0</v>
      </c>
      <c r="N335" s="31">
        <f t="shared" si="34"/>
        <v>-3.1441802999999879</v>
      </c>
      <c r="O335" s="10">
        <f t="shared" si="35"/>
        <v>0.28658523330456936</v>
      </c>
      <c r="P335" s="10">
        <f t="shared" si="36"/>
        <v>0</v>
      </c>
      <c r="Q335" s="10">
        <f t="shared" si="37"/>
        <v>0.53906220944303851</v>
      </c>
      <c r="R335" s="10">
        <f t="shared" si="38"/>
        <v>0</v>
      </c>
      <c r="S335" s="22">
        <f t="shared" si="39"/>
        <v>0.59400477331924473</v>
      </c>
      <c r="T335" s="10">
        <f t="shared" si="40"/>
        <v>0</v>
      </c>
      <c r="U335" s="22">
        <f t="shared" si="41"/>
        <v>0.67239244118811548</v>
      </c>
      <c r="V335" s="10">
        <f t="shared" si="42"/>
        <v>0</v>
      </c>
      <c r="W335" s="22">
        <f t="shared" si="43"/>
        <v>0.65252268363321786</v>
      </c>
      <c r="X335" s="10">
        <f t="shared" si="44"/>
        <v>-1</v>
      </c>
    </row>
    <row r="336" spans="1:24" ht="15.75" customHeight="1" x14ac:dyDescent="0.2">
      <c r="A336" s="8">
        <v>44307</v>
      </c>
      <c r="B336" s="32">
        <v>141.25273129999999</v>
      </c>
      <c r="C336" s="10">
        <f t="shared" si="23"/>
        <v>0</v>
      </c>
      <c r="D336" s="10">
        <f t="shared" si="24"/>
        <v>0</v>
      </c>
      <c r="E336" s="10">
        <f t="shared" si="25"/>
        <v>0</v>
      </c>
      <c r="F336" s="10">
        <f t="shared" si="26"/>
        <v>0</v>
      </c>
      <c r="G336" s="10">
        <f t="shared" si="27"/>
        <v>0</v>
      </c>
      <c r="H336" s="9">
        <f t="shared" si="28"/>
        <v>661.65905771000018</v>
      </c>
      <c r="I336" s="10">
        <f t="shared" si="29"/>
        <v>-78.902714387200007</v>
      </c>
      <c r="J336" s="9">
        <f t="shared" si="30"/>
        <v>582.75634332280015</v>
      </c>
      <c r="K336" s="12">
        <f t="shared" si="31"/>
        <v>0</v>
      </c>
      <c r="L336" s="30">
        <f t="shared" si="32"/>
        <v>0.46929929999998876</v>
      </c>
      <c r="M336" s="31">
        <f t="shared" si="33"/>
        <v>0.46929929999998876</v>
      </c>
      <c r="N336" s="30">
        <f t="shared" si="34"/>
        <v>0</v>
      </c>
      <c r="O336" s="10">
        <f t="shared" si="35"/>
        <v>0.45967851890564682</v>
      </c>
      <c r="P336" s="10">
        <f t="shared" si="36"/>
        <v>0</v>
      </c>
      <c r="Q336" s="10">
        <f t="shared" si="37"/>
        <v>0.55849133869249357</v>
      </c>
      <c r="R336" s="10">
        <f t="shared" si="38"/>
        <v>0</v>
      </c>
      <c r="S336" s="22">
        <f t="shared" si="39"/>
        <v>0.65895946929213511</v>
      </c>
      <c r="T336" s="10">
        <f t="shared" si="40"/>
        <v>-1</v>
      </c>
      <c r="U336" s="22">
        <f t="shared" si="41"/>
        <v>0.64588856771692549</v>
      </c>
      <c r="V336" s="10">
        <f t="shared" si="42"/>
        <v>0</v>
      </c>
      <c r="W336" s="22">
        <f t="shared" si="43"/>
        <v>0.67134479440546957</v>
      </c>
      <c r="X336" s="10">
        <f t="shared" si="44"/>
        <v>-1</v>
      </c>
    </row>
    <row r="337" spans="1:24" ht="15.75" customHeight="1" x14ac:dyDescent="0.2">
      <c r="A337" s="8">
        <v>44308</v>
      </c>
      <c r="B337" s="32">
        <v>141.39349369999999</v>
      </c>
      <c r="C337" s="10">
        <f t="shared" si="23"/>
        <v>0</v>
      </c>
      <c r="D337" s="10">
        <f t="shared" si="24"/>
        <v>0</v>
      </c>
      <c r="E337" s="10">
        <f t="shared" si="25"/>
        <v>0</v>
      </c>
      <c r="F337" s="10">
        <f t="shared" si="26"/>
        <v>0</v>
      </c>
      <c r="G337" s="10">
        <f t="shared" si="27"/>
        <v>0</v>
      </c>
      <c r="H337" s="9">
        <f t="shared" si="28"/>
        <v>661.65905771000018</v>
      </c>
      <c r="I337" s="10">
        <f t="shared" si="29"/>
        <v>-78.902714387200007</v>
      </c>
      <c r="J337" s="9">
        <f t="shared" si="30"/>
        <v>582.75634332280015</v>
      </c>
      <c r="K337" s="12">
        <f t="shared" si="31"/>
        <v>0</v>
      </c>
      <c r="L337" s="30">
        <f t="shared" si="32"/>
        <v>0.14076239999999984</v>
      </c>
      <c r="M337" s="30">
        <f t="shared" si="33"/>
        <v>0.14076239999999984</v>
      </c>
      <c r="N337" s="31">
        <f t="shared" si="34"/>
        <v>0</v>
      </c>
      <c r="O337" s="10">
        <f t="shared" si="35"/>
        <v>0.44627981514907422</v>
      </c>
      <c r="P337" s="10">
        <f t="shared" si="36"/>
        <v>0</v>
      </c>
      <c r="Q337" s="10">
        <f t="shared" si="37"/>
        <v>0.52438921414266604</v>
      </c>
      <c r="R337" s="10">
        <f t="shared" si="38"/>
        <v>0</v>
      </c>
      <c r="S337" s="22">
        <f t="shared" si="39"/>
        <v>0.65994150963668463</v>
      </c>
      <c r="T337" s="10">
        <f t="shared" si="40"/>
        <v>-1</v>
      </c>
      <c r="U337" s="22">
        <f t="shared" si="41"/>
        <v>0.60089692080633272</v>
      </c>
      <c r="V337" s="10">
        <f t="shared" si="42"/>
        <v>0</v>
      </c>
      <c r="W337" s="22">
        <f t="shared" si="43"/>
        <v>0.6699938144995683</v>
      </c>
      <c r="X337" s="10">
        <f t="shared" si="44"/>
        <v>-1</v>
      </c>
    </row>
    <row r="338" spans="1:24" ht="15.75" customHeight="1" x14ac:dyDescent="0.2">
      <c r="A338" s="8">
        <v>44309</v>
      </c>
      <c r="B338" s="32">
        <v>141.39349369999999</v>
      </c>
      <c r="C338" s="10">
        <f t="shared" si="23"/>
        <v>0</v>
      </c>
      <c r="D338" s="10">
        <f t="shared" si="24"/>
        <v>0</v>
      </c>
      <c r="E338" s="10">
        <f t="shared" si="25"/>
        <v>0</v>
      </c>
      <c r="F338" s="10">
        <f t="shared" si="26"/>
        <v>0</v>
      </c>
      <c r="G338" s="10">
        <f t="shared" si="27"/>
        <v>0</v>
      </c>
      <c r="H338" s="9">
        <f t="shared" si="28"/>
        <v>661.65905771000018</v>
      </c>
      <c r="I338" s="10">
        <f t="shared" si="29"/>
        <v>-78.902714387200007</v>
      </c>
      <c r="J338" s="9">
        <f t="shared" si="30"/>
        <v>582.75634332280015</v>
      </c>
      <c r="K338" s="12">
        <f t="shared" si="31"/>
        <v>0</v>
      </c>
      <c r="L338" s="30">
        <f t="shared" si="32"/>
        <v>0</v>
      </c>
      <c r="M338" s="30">
        <f t="shared" si="33"/>
        <v>0</v>
      </c>
      <c r="N338" s="31">
        <f t="shared" si="34"/>
        <v>0</v>
      </c>
      <c r="O338" s="10">
        <f t="shared" si="35"/>
        <v>0.42734902883764059</v>
      </c>
      <c r="P338" s="10">
        <f t="shared" si="36"/>
        <v>0</v>
      </c>
      <c r="Q338" s="10">
        <f t="shared" si="37"/>
        <v>0.48458097752313561</v>
      </c>
      <c r="R338" s="10">
        <f t="shared" si="38"/>
        <v>0</v>
      </c>
      <c r="S338" s="22">
        <f t="shared" si="39"/>
        <v>0.59169497221973144</v>
      </c>
      <c r="T338" s="10">
        <f t="shared" si="40"/>
        <v>0</v>
      </c>
      <c r="U338" s="22">
        <f t="shared" si="41"/>
        <v>0.60816928394891911</v>
      </c>
      <c r="V338" s="10">
        <f t="shared" si="42"/>
        <v>0</v>
      </c>
      <c r="W338" s="22">
        <f t="shared" si="43"/>
        <v>0.68776325615721368</v>
      </c>
      <c r="X338" s="10">
        <f t="shared" si="44"/>
        <v>-1</v>
      </c>
    </row>
    <row r="339" spans="1:24" ht="15.75" customHeight="1" x14ac:dyDescent="0.2">
      <c r="A339" s="8">
        <v>44312</v>
      </c>
      <c r="B339" s="32">
        <v>141.53428650000001</v>
      </c>
      <c r="C339" s="10">
        <f t="shared" si="23"/>
        <v>0</v>
      </c>
      <c r="D339" s="10">
        <f t="shared" si="24"/>
        <v>0</v>
      </c>
      <c r="E339" s="10">
        <f t="shared" si="25"/>
        <v>0</v>
      </c>
      <c r="F339" s="10">
        <f t="shared" si="26"/>
        <v>0</v>
      </c>
      <c r="G339" s="10">
        <f t="shared" si="27"/>
        <v>0</v>
      </c>
      <c r="H339" s="9">
        <f t="shared" si="28"/>
        <v>661.65905771000018</v>
      </c>
      <c r="I339" s="10">
        <f t="shared" si="29"/>
        <v>-78.902714387200007</v>
      </c>
      <c r="J339" s="9">
        <f t="shared" si="30"/>
        <v>582.75634332280015</v>
      </c>
      <c r="K339" s="12">
        <f t="shared" si="31"/>
        <v>0</v>
      </c>
      <c r="L339" s="30">
        <f t="shared" si="32"/>
        <v>0.14079280000001404</v>
      </c>
      <c r="M339" s="31">
        <f t="shared" si="33"/>
        <v>0.14079280000001404</v>
      </c>
      <c r="N339" s="30">
        <f t="shared" si="34"/>
        <v>0</v>
      </c>
      <c r="O339" s="10">
        <f t="shared" si="35"/>
        <v>0.19277221862048691</v>
      </c>
      <c r="P339" s="10">
        <f t="shared" si="36"/>
        <v>0</v>
      </c>
      <c r="Q339" s="10">
        <f t="shared" si="37"/>
        <v>0.46082948476097596</v>
      </c>
      <c r="R339" s="10">
        <f t="shared" si="38"/>
        <v>0</v>
      </c>
      <c r="S339" s="22">
        <f t="shared" si="39"/>
        <v>0.56617642398580803</v>
      </c>
      <c r="T339" s="10">
        <f t="shared" si="40"/>
        <v>0</v>
      </c>
      <c r="U339" s="22">
        <f t="shared" si="41"/>
        <v>0.58293051130459683</v>
      </c>
      <c r="V339" s="10">
        <f t="shared" si="42"/>
        <v>0</v>
      </c>
      <c r="W339" s="22">
        <f t="shared" si="43"/>
        <v>0.68832689680747994</v>
      </c>
      <c r="X339" s="10">
        <f t="shared" si="44"/>
        <v>-1</v>
      </c>
    </row>
    <row r="340" spans="1:24" ht="15.75" customHeight="1" x14ac:dyDescent="0.2">
      <c r="A340" s="8">
        <v>44313</v>
      </c>
      <c r="B340" s="32">
        <v>141.8158722</v>
      </c>
      <c r="C340" s="10">
        <f t="shared" si="23"/>
        <v>0</v>
      </c>
      <c r="D340" s="10">
        <f t="shared" si="24"/>
        <v>0</v>
      </c>
      <c r="E340" s="10">
        <f t="shared" si="25"/>
        <v>0</v>
      </c>
      <c r="F340" s="10">
        <f t="shared" si="26"/>
        <v>0</v>
      </c>
      <c r="G340" s="10">
        <f t="shared" si="27"/>
        <v>0</v>
      </c>
      <c r="H340" s="9">
        <f t="shared" si="28"/>
        <v>661.65905771000018</v>
      </c>
      <c r="I340" s="10">
        <f t="shared" si="29"/>
        <v>-78.902714387200007</v>
      </c>
      <c r="J340" s="9">
        <f t="shared" si="30"/>
        <v>582.75634332280015</v>
      </c>
      <c r="K340" s="12">
        <f t="shared" si="31"/>
        <v>0</v>
      </c>
      <c r="L340" s="30">
        <f t="shared" si="32"/>
        <v>0.28158569999999372</v>
      </c>
      <c r="M340" s="30">
        <f t="shared" si="33"/>
        <v>0.28158569999999372</v>
      </c>
      <c r="N340" s="31">
        <f t="shared" si="34"/>
        <v>0</v>
      </c>
      <c r="O340" s="10">
        <f t="shared" si="35"/>
        <v>1</v>
      </c>
      <c r="P340" s="10">
        <f t="shared" si="36"/>
        <v>-1</v>
      </c>
      <c r="Q340" s="10">
        <f t="shared" si="37"/>
        <v>0.37096946282188248</v>
      </c>
      <c r="R340" s="10">
        <f t="shared" si="38"/>
        <v>0</v>
      </c>
      <c r="S340" s="22">
        <f t="shared" si="39"/>
        <v>0.57761821455940721</v>
      </c>
      <c r="T340" s="10">
        <f t="shared" si="40"/>
        <v>0</v>
      </c>
      <c r="U340" s="22">
        <f t="shared" si="41"/>
        <v>0.60426949965668109</v>
      </c>
      <c r="V340" s="10">
        <f t="shared" si="42"/>
        <v>0</v>
      </c>
      <c r="W340" s="22">
        <f t="shared" si="43"/>
        <v>0.68944809566006515</v>
      </c>
      <c r="X340" s="10">
        <f t="shared" si="44"/>
        <v>-1</v>
      </c>
    </row>
    <row r="341" spans="1:24" ht="15.75" customHeight="1" x14ac:dyDescent="0.2">
      <c r="A341" s="8">
        <v>44314</v>
      </c>
      <c r="B341" s="32">
        <v>142.4728394</v>
      </c>
      <c r="C341" s="10">
        <f t="shared" si="23"/>
        <v>0</v>
      </c>
      <c r="D341" s="10">
        <f t="shared" si="24"/>
        <v>0</v>
      </c>
      <c r="E341" s="10">
        <f t="shared" si="25"/>
        <v>0</v>
      </c>
      <c r="F341" s="10">
        <f t="shared" si="26"/>
        <v>0</v>
      </c>
      <c r="G341" s="10">
        <f t="shared" si="27"/>
        <v>0</v>
      </c>
      <c r="H341" s="9">
        <f t="shared" si="28"/>
        <v>661.65905771000018</v>
      </c>
      <c r="I341" s="10">
        <f t="shared" si="29"/>
        <v>-78.902714387200007</v>
      </c>
      <c r="J341" s="9">
        <f t="shared" si="30"/>
        <v>582.75634332280015</v>
      </c>
      <c r="K341" s="12">
        <f t="shared" si="31"/>
        <v>0</v>
      </c>
      <c r="L341" s="30">
        <f t="shared" si="32"/>
        <v>0.65696719999999686</v>
      </c>
      <c r="M341" s="31">
        <f t="shared" si="33"/>
        <v>0.65696719999999686</v>
      </c>
      <c r="N341" s="30">
        <f t="shared" si="34"/>
        <v>0</v>
      </c>
      <c r="O341" s="10">
        <f t="shared" si="35"/>
        <v>1</v>
      </c>
      <c r="P341" s="10">
        <f t="shared" si="36"/>
        <v>-1</v>
      </c>
      <c r="Q341" s="10">
        <f t="shared" si="37"/>
        <v>0.55333271612303536</v>
      </c>
      <c r="R341" s="10">
        <f t="shared" si="38"/>
        <v>0</v>
      </c>
      <c r="S341" s="22">
        <f t="shared" si="39"/>
        <v>0.56505499942199544</v>
      </c>
      <c r="T341" s="10">
        <f t="shared" si="40"/>
        <v>0</v>
      </c>
      <c r="U341" s="22">
        <f t="shared" si="41"/>
        <v>0.62932429604602191</v>
      </c>
      <c r="V341" s="10">
        <f t="shared" si="42"/>
        <v>0</v>
      </c>
      <c r="W341" s="22">
        <f t="shared" si="43"/>
        <v>0.68162221184122673</v>
      </c>
      <c r="X341" s="10">
        <f t="shared" si="44"/>
        <v>-1</v>
      </c>
    </row>
    <row r="342" spans="1:24" ht="15.75" customHeight="1" x14ac:dyDescent="0.2">
      <c r="A342" s="8">
        <v>44315</v>
      </c>
      <c r="B342" s="32">
        <v>144.34994510000001</v>
      </c>
      <c r="C342" s="10">
        <f t="shared" si="23"/>
        <v>0</v>
      </c>
      <c r="D342" s="10">
        <f t="shared" si="24"/>
        <v>0</v>
      </c>
      <c r="E342" s="10">
        <f t="shared" si="25"/>
        <v>0</v>
      </c>
      <c r="F342" s="10">
        <f t="shared" si="26"/>
        <v>0</v>
      </c>
      <c r="G342" s="10">
        <f t="shared" si="27"/>
        <v>0</v>
      </c>
      <c r="H342" s="9">
        <f t="shared" si="28"/>
        <v>661.65905771000018</v>
      </c>
      <c r="I342" s="10">
        <f t="shared" si="29"/>
        <v>-78.902714387200007</v>
      </c>
      <c r="J342" s="9">
        <f t="shared" si="30"/>
        <v>582.75634332280015</v>
      </c>
      <c r="K342" s="12">
        <f t="shared" si="31"/>
        <v>0</v>
      </c>
      <c r="L342" s="30">
        <f t="shared" si="32"/>
        <v>1.8771057000000155</v>
      </c>
      <c r="M342" s="31">
        <f t="shared" si="33"/>
        <v>1.8771057000000155</v>
      </c>
      <c r="N342" s="30">
        <f t="shared" si="34"/>
        <v>0</v>
      </c>
      <c r="O342" s="10">
        <f t="shared" si="35"/>
        <v>1</v>
      </c>
      <c r="P342" s="10">
        <f t="shared" si="36"/>
        <v>-1</v>
      </c>
      <c r="Q342" s="10">
        <f t="shared" si="37"/>
        <v>0.63586835454859669</v>
      </c>
      <c r="R342" s="10">
        <f t="shared" si="38"/>
        <v>0</v>
      </c>
      <c r="S342" s="22">
        <f t="shared" si="39"/>
        <v>0.59655112600808813</v>
      </c>
      <c r="T342" s="10">
        <f t="shared" si="40"/>
        <v>0</v>
      </c>
      <c r="U342" s="22">
        <f t="shared" si="41"/>
        <v>0.64622608908244161</v>
      </c>
      <c r="V342" s="10">
        <f t="shared" si="42"/>
        <v>0</v>
      </c>
      <c r="W342" s="22">
        <f t="shared" si="43"/>
        <v>0.6796532813957199</v>
      </c>
      <c r="X342" s="10">
        <f t="shared" si="44"/>
        <v>-1</v>
      </c>
    </row>
    <row r="343" spans="1:24" ht="15.75" customHeight="1" x14ac:dyDescent="0.2">
      <c r="A343" s="8">
        <v>44316</v>
      </c>
      <c r="B343" s="32">
        <v>143.03598020000001</v>
      </c>
      <c r="C343" s="10">
        <f t="shared" si="23"/>
        <v>0</v>
      </c>
      <c r="D343" s="10">
        <f t="shared" si="24"/>
        <v>0</v>
      </c>
      <c r="E343" s="10">
        <f t="shared" si="25"/>
        <v>0</v>
      </c>
      <c r="F343" s="10">
        <f t="shared" si="26"/>
        <v>0</v>
      </c>
      <c r="G343" s="10">
        <f t="shared" si="27"/>
        <v>0</v>
      </c>
      <c r="H343" s="9">
        <f t="shared" si="28"/>
        <v>661.65905771000018</v>
      </c>
      <c r="I343" s="10">
        <f t="shared" si="29"/>
        <v>-78.902714387200007</v>
      </c>
      <c r="J343" s="9">
        <f t="shared" si="30"/>
        <v>582.75634332280015</v>
      </c>
      <c r="K343" s="12">
        <f t="shared" si="31"/>
        <v>0</v>
      </c>
      <c r="L343" s="30">
        <f t="shared" si="32"/>
        <v>-1.313964900000002</v>
      </c>
      <c r="M343" s="31">
        <f t="shared" si="33"/>
        <v>0</v>
      </c>
      <c r="N343" s="30">
        <f t="shared" si="34"/>
        <v>-1.313964900000002</v>
      </c>
      <c r="O343" s="10">
        <f t="shared" si="35"/>
        <v>0.69230988088913126</v>
      </c>
      <c r="P343" s="10">
        <f t="shared" si="36"/>
        <v>0</v>
      </c>
      <c r="Q343" s="10">
        <f t="shared" si="37"/>
        <v>0.54326898765067433</v>
      </c>
      <c r="R343" s="10">
        <f t="shared" si="38"/>
        <v>0</v>
      </c>
      <c r="S343" s="22">
        <f t="shared" si="39"/>
        <v>0.5245901966915596</v>
      </c>
      <c r="T343" s="10">
        <f t="shared" si="40"/>
        <v>0</v>
      </c>
      <c r="U343" s="22">
        <f t="shared" si="41"/>
        <v>0.66938069569226155</v>
      </c>
      <c r="V343" s="10">
        <f t="shared" si="42"/>
        <v>0</v>
      </c>
      <c r="W343" s="22">
        <f t="shared" si="43"/>
        <v>0.66930542237774948</v>
      </c>
      <c r="X343" s="10">
        <f t="shared" si="44"/>
        <v>-1</v>
      </c>
    </row>
    <row r="344" spans="1:24" ht="15.75" customHeight="1" x14ac:dyDescent="0.2">
      <c r="A344" s="8">
        <v>44319</v>
      </c>
      <c r="B344" s="32">
        <v>143.22369380000001</v>
      </c>
      <c r="C344" s="10">
        <f t="shared" si="23"/>
        <v>0</v>
      </c>
      <c r="D344" s="10">
        <f t="shared" si="24"/>
        <v>0</v>
      </c>
      <c r="E344" s="10">
        <f t="shared" si="25"/>
        <v>0</v>
      </c>
      <c r="F344" s="10">
        <f t="shared" si="26"/>
        <v>0</v>
      </c>
      <c r="G344" s="10">
        <f t="shared" si="27"/>
        <v>0</v>
      </c>
      <c r="H344" s="9">
        <f t="shared" si="28"/>
        <v>661.65905771000018</v>
      </c>
      <c r="I344" s="10">
        <f t="shared" si="29"/>
        <v>-78.902714387200007</v>
      </c>
      <c r="J344" s="9">
        <f t="shared" si="30"/>
        <v>582.75634332280015</v>
      </c>
      <c r="K344" s="12">
        <f t="shared" si="31"/>
        <v>0</v>
      </c>
      <c r="L344" s="30">
        <f t="shared" si="32"/>
        <v>0.18771359999999504</v>
      </c>
      <c r="M344" s="30">
        <f t="shared" si="33"/>
        <v>0.18771359999999504</v>
      </c>
      <c r="N344" s="31">
        <f t="shared" si="34"/>
        <v>0</v>
      </c>
      <c r="O344" s="10">
        <f t="shared" si="35"/>
        <v>0.69565385570656479</v>
      </c>
      <c r="P344" s="10">
        <f t="shared" si="36"/>
        <v>0</v>
      </c>
      <c r="Q344" s="10">
        <f t="shared" si="37"/>
        <v>0.457142801825622</v>
      </c>
      <c r="R344" s="10">
        <f t="shared" si="38"/>
        <v>0</v>
      </c>
      <c r="S344" s="22">
        <f t="shared" si="39"/>
        <v>0.46691196502791277</v>
      </c>
      <c r="T344" s="10">
        <f t="shared" si="40"/>
        <v>0</v>
      </c>
      <c r="U344" s="22">
        <f t="shared" si="41"/>
        <v>0.66556835535579384</v>
      </c>
      <c r="V344" s="10">
        <f t="shared" si="42"/>
        <v>0</v>
      </c>
      <c r="W344" s="22">
        <f t="shared" si="43"/>
        <v>0.66189261348990325</v>
      </c>
      <c r="X344" s="10">
        <f t="shared" si="44"/>
        <v>-1</v>
      </c>
    </row>
    <row r="345" spans="1:24" ht="15.75" customHeight="1" x14ac:dyDescent="0.2">
      <c r="A345" s="8">
        <v>44320</v>
      </c>
      <c r="B345" s="32">
        <v>141.2996368</v>
      </c>
      <c r="C345" s="10">
        <f t="shared" si="23"/>
        <v>0</v>
      </c>
      <c r="D345" s="10">
        <f t="shared" si="24"/>
        <v>0</v>
      </c>
      <c r="E345" s="10">
        <f t="shared" si="25"/>
        <v>0</v>
      </c>
      <c r="F345" s="10">
        <f t="shared" si="26"/>
        <v>0</v>
      </c>
      <c r="G345" s="10">
        <f t="shared" si="27"/>
        <v>0</v>
      </c>
      <c r="H345" s="9">
        <f t="shared" si="28"/>
        <v>661.65905771000018</v>
      </c>
      <c r="I345" s="10">
        <f t="shared" si="29"/>
        <v>-78.902714387200007</v>
      </c>
      <c r="J345" s="9">
        <f t="shared" si="30"/>
        <v>582.75634332280015</v>
      </c>
      <c r="K345" s="12">
        <f t="shared" si="31"/>
        <v>0</v>
      </c>
      <c r="L345" s="30">
        <f t="shared" si="32"/>
        <v>-1.9240570000000048</v>
      </c>
      <c r="M345" s="31">
        <f t="shared" si="33"/>
        <v>0</v>
      </c>
      <c r="N345" s="30">
        <f t="shared" si="34"/>
        <v>-1.9240570000000048</v>
      </c>
      <c r="O345" s="10">
        <f t="shared" si="35"/>
        <v>0.4566902687677008</v>
      </c>
      <c r="P345" s="10">
        <f t="shared" si="36"/>
        <v>0</v>
      </c>
      <c r="Q345" s="10">
        <f t="shared" si="37"/>
        <v>0.53691264638388259</v>
      </c>
      <c r="R345" s="10">
        <f t="shared" si="38"/>
        <v>0</v>
      </c>
      <c r="S345" s="22">
        <f t="shared" si="39"/>
        <v>0.48288924430822056</v>
      </c>
      <c r="T345" s="10">
        <f t="shared" si="40"/>
        <v>0</v>
      </c>
      <c r="U345" s="22">
        <f t="shared" si="41"/>
        <v>0.6181529414276391</v>
      </c>
      <c r="V345" s="10">
        <f t="shared" si="42"/>
        <v>0</v>
      </c>
      <c r="W345" s="22">
        <f t="shared" si="43"/>
        <v>0.63816564403683562</v>
      </c>
      <c r="X345" s="10">
        <f t="shared" si="44"/>
        <v>0</v>
      </c>
    </row>
    <row r="346" spans="1:24" ht="15.75" customHeight="1" x14ac:dyDescent="0.2">
      <c r="A346" s="8">
        <v>44321</v>
      </c>
      <c r="B346" s="32">
        <v>142.61363220000001</v>
      </c>
      <c r="C346" s="10">
        <f t="shared" si="23"/>
        <v>0</v>
      </c>
      <c r="D346" s="10">
        <f t="shared" si="24"/>
        <v>0</v>
      </c>
      <c r="E346" s="10">
        <f t="shared" si="25"/>
        <v>0</v>
      </c>
      <c r="F346" s="10">
        <f t="shared" si="26"/>
        <v>0</v>
      </c>
      <c r="G346" s="10">
        <f t="shared" si="27"/>
        <v>0</v>
      </c>
      <c r="H346" s="9">
        <f t="shared" si="28"/>
        <v>661.65905771000018</v>
      </c>
      <c r="I346" s="10">
        <f t="shared" si="29"/>
        <v>-78.902714387200007</v>
      </c>
      <c r="J346" s="9">
        <f t="shared" si="30"/>
        <v>582.75634332280015</v>
      </c>
      <c r="K346" s="12">
        <f t="shared" si="31"/>
        <v>0</v>
      </c>
      <c r="L346" s="30">
        <f t="shared" si="32"/>
        <v>1.3139954000000102</v>
      </c>
      <c r="M346" s="30">
        <f t="shared" si="33"/>
        <v>1.3139954000000102</v>
      </c>
      <c r="N346" s="31">
        <f t="shared" si="34"/>
        <v>0</v>
      </c>
      <c r="O346" s="10">
        <f t="shared" si="35"/>
        <v>0.51063898117115458</v>
      </c>
      <c r="P346" s="10">
        <f t="shared" si="36"/>
        <v>0</v>
      </c>
      <c r="Q346" s="10">
        <f t="shared" si="37"/>
        <v>0.58682598589728552</v>
      </c>
      <c r="R346" s="10">
        <f t="shared" si="38"/>
        <v>0</v>
      </c>
      <c r="S346" s="22">
        <f t="shared" si="39"/>
        <v>0.5228069516943713</v>
      </c>
      <c r="T346" s="10">
        <f t="shared" si="40"/>
        <v>0</v>
      </c>
      <c r="U346" s="22">
        <f t="shared" si="41"/>
        <v>0.63141975557333552</v>
      </c>
      <c r="V346" s="10">
        <f t="shared" si="42"/>
        <v>0</v>
      </c>
      <c r="W346" s="22">
        <f t="shared" si="43"/>
        <v>0.62991100750765394</v>
      </c>
      <c r="X346" s="10">
        <f t="shared" si="44"/>
        <v>0</v>
      </c>
    </row>
    <row r="347" spans="1:24" ht="15.75" customHeight="1" x14ac:dyDescent="0.2">
      <c r="A347" s="8">
        <v>44322</v>
      </c>
      <c r="B347" s="32">
        <v>143.9745331</v>
      </c>
      <c r="C347" s="10">
        <f t="shared" si="23"/>
        <v>0</v>
      </c>
      <c r="D347" s="10">
        <f t="shared" si="24"/>
        <v>0</v>
      </c>
      <c r="E347" s="10">
        <f t="shared" si="25"/>
        <v>0</v>
      </c>
      <c r="F347" s="10">
        <f t="shared" si="26"/>
        <v>0</v>
      </c>
      <c r="G347" s="10">
        <f t="shared" si="27"/>
        <v>0</v>
      </c>
      <c r="H347" s="9">
        <f t="shared" si="28"/>
        <v>661.65905771000018</v>
      </c>
      <c r="I347" s="10">
        <f t="shared" si="29"/>
        <v>-78.902714387200007</v>
      </c>
      <c r="J347" s="9">
        <f t="shared" si="30"/>
        <v>582.75634332280015</v>
      </c>
      <c r="K347" s="12">
        <f t="shared" si="31"/>
        <v>0</v>
      </c>
      <c r="L347" s="30">
        <f t="shared" si="32"/>
        <v>1.3609008999999901</v>
      </c>
      <c r="M347" s="31">
        <f t="shared" si="33"/>
        <v>1.3609008999999901</v>
      </c>
      <c r="N347" s="30">
        <f t="shared" si="34"/>
        <v>0</v>
      </c>
      <c r="O347" s="10">
        <f t="shared" si="35"/>
        <v>0.46923171137782721</v>
      </c>
      <c r="P347" s="10">
        <f t="shared" si="36"/>
        <v>0</v>
      </c>
      <c r="Q347" s="10">
        <f t="shared" si="37"/>
        <v>0.64248734073680602</v>
      </c>
      <c r="R347" s="10">
        <f t="shared" si="38"/>
        <v>0</v>
      </c>
      <c r="S347" s="22">
        <f t="shared" si="39"/>
        <v>0.56128991608564083</v>
      </c>
      <c r="T347" s="10">
        <f t="shared" si="40"/>
        <v>0</v>
      </c>
      <c r="U347" s="22">
        <f t="shared" si="41"/>
        <v>0.65929172110221301</v>
      </c>
      <c r="V347" s="10">
        <f t="shared" si="42"/>
        <v>0</v>
      </c>
      <c r="W347" s="22">
        <f t="shared" si="43"/>
        <v>0.62967636454005771</v>
      </c>
      <c r="X347" s="10">
        <f t="shared" si="44"/>
        <v>0</v>
      </c>
    </row>
    <row r="348" spans="1:24" ht="15.75" customHeight="1" x14ac:dyDescent="0.2">
      <c r="A348" s="8">
        <v>44323</v>
      </c>
      <c r="B348" s="32">
        <v>145.5700684</v>
      </c>
      <c r="C348" s="10">
        <f t="shared" si="23"/>
        <v>0</v>
      </c>
      <c r="D348" s="10">
        <f t="shared" si="24"/>
        <v>0</v>
      </c>
      <c r="E348" s="10">
        <f t="shared" si="25"/>
        <v>0</v>
      </c>
      <c r="F348" s="10">
        <f t="shared" si="26"/>
        <v>0</v>
      </c>
      <c r="G348" s="10">
        <f t="shared" si="27"/>
        <v>0</v>
      </c>
      <c r="H348" s="9">
        <f t="shared" si="28"/>
        <v>661.65905771000018</v>
      </c>
      <c r="I348" s="10">
        <f t="shared" si="29"/>
        <v>-78.902714387200007</v>
      </c>
      <c r="J348" s="9">
        <f t="shared" si="30"/>
        <v>582.75634332280015</v>
      </c>
      <c r="K348" s="12">
        <f t="shared" si="31"/>
        <v>0</v>
      </c>
      <c r="L348" s="30">
        <f t="shared" si="32"/>
        <v>1.5955352999999945</v>
      </c>
      <c r="M348" s="30">
        <f t="shared" si="33"/>
        <v>1.5955352999999945</v>
      </c>
      <c r="N348" s="31">
        <f t="shared" si="34"/>
        <v>0</v>
      </c>
      <c r="O348" s="10">
        <f t="shared" si="35"/>
        <v>0.69852772762354565</v>
      </c>
      <c r="P348" s="10">
        <f t="shared" si="36"/>
        <v>0</v>
      </c>
      <c r="Q348" s="10">
        <f t="shared" si="37"/>
        <v>0.69603512037908788</v>
      </c>
      <c r="R348" s="10">
        <f t="shared" si="38"/>
        <v>0</v>
      </c>
      <c r="S348" s="22">
        <f t="shared" si="39"/>
        <v>0.55700256832500061</v>
      </c>
      <c r="T348" s="10">
        <f t="shared" si="40"/>
        <v>0</v>
      </c>
      <c r="U348" s="22">
        <f t="shared" si="41"/>
        <v>0.68616181464618242</v>
      </c>
      <c r="V348" s="10">
        <f t="shared" si="42"/>
        <v>0</v>
      </c>
      <c r="W348" s="22">
        <f t="shared" si="43"/>
        <v>0.63636332334671364</v>
      </c>
      <c r="X348" s="10">
        <f t="shared" si="44"/>
        <v>0</v>
      </c>
    </row>
    <row r="349" spans="1:24" ht="15.75" customHeight="1" x14ac:dyDescent="0.2">
      <c r="A349" s="8">
        <v>44326</v>
      </c>
      <c r="B349" s="32">
        <v>145.1477203</v>
      </c>
      <c r="C349" s="10">
        <f t="shared" si="23"/>
        <v>0</v>
      </c>
      <c r="D349" s="10">
        <f t="shared" si="24"/>
        <v>0</v>
      </c>
      <c r="E349" s="10">
        <f t="shared" si="25"/>
        <v>0</v>
      </c>
      <c r="F349" s="10">
        <f t="shared" si="26"/>
        <v>0</v>
      </c>
      <c r="G349" s="10">
        <f t="shared" si="27"/>
        <v>0</v>
      </c>
      <c r="H349" s="9">
        <f t="shared" si="28"/>
        <v>661.65905771000018</v>
      </c>
      <c r="I349" s="10">
        <f t="shared" si="29"/>
        <v>-78.902714387200007</v>
      </c>
      <c r="J349" s="9">
        <f t="shared" si="30"/>
        <v>582.75634332280015</v>
      </c>
      <c r="K349" s="12">
        <f t="shared" si="31"/>
        <v>0</v>
      </c>
      <c r="L349" s="30">
        <f t="shared" si="32"/>
        <v>-0.42234809999999356</v>
      </c>
      <c r="M349" s="31">
        <f t="shared" si="33"/>
        <v>0</v>
      </c>
      <c r="N349" s="30">
        <f t="shared" si="34"/>
        <v>-0.42234809999999356</v>
      </c>
      <c r="O349" s="10">
        <f t="shared" si="35"/>
        <v>0.64538869457062453</v>
      </c>
      <c r="P349" s="10">
        <f t="shared" si="36"/>
        <v>0</v>
      </c>
      <c r="Q349" s="10">
        <f t="shared" si="37"/>
        <v>0.66523579495325003</v>
      </c>
      <c r="R349" s="10">
        <f t="shared" si="38"/>
        <v>0</v>
      </c>
      <c r="S349" s="22">
        <f t="shared" si="39"/>
        <v>0.6867470145536575</v>
      </c>
      <c r="T349" s="10">
        <f t="shared" si="40"/>
        <v>-1</v>
      </c>
      <c r="U349" s="22">
        <f t="shared" si="41"/>
        <v>0.67937812693749289</v>
      </c>
      <c r="V349" s="10">
        <f t="shared" si="42"/>
        <v>0</v>
      </c>
      <c r="W349" s="22">
        <f t="shared" si="43"/>
        <v>0.62444554904502514</v>
      </c>
      <c r="X349" s="10">
        <f t="shared" si="44"/>
        <v>0</v>
      </c>
    </row>
    <row r="350" spans="1:24" ht="15.75" customHeight="1" x14ac:dyDescent="0.2">
      <c r="A350" s="8">
        <v>44327</v>
      </c>
      <c r="B350" s="32">
        <v>141.95664980000001</v>
      </c>
      <c r="C350" s="10">
        <f t="shared" si="23"/>
        <v>0</v>
      </c>
      <c r="D350" s="10">
        <f t="shared" si="24"/>
        <v>0</v>
      </c>
      <c r="E350" s="10">
        <f t="shared" si="25"/>
        <v>0</v>
      </c>
      <c r="F350" s="10">
        <f t="shared" si="26"/>
        <v>0</v>
      </c>
      <c r="G350" s="10">
        <f t="shared" si="27"/>
        <v>0</v>
      </c>
      <c r="H350" s="9">
        <f t="shared" si="28"/>
        <v>661.65905771000018</v>
      </c>
      <c r="I350" s="10">
        <f t="shared" si="29"/>
        <v>-78.902714387200007</v>
      </c>
      <c r="J350" s="9">
        <f t="shared" si="30"/>
        <v>582.75634332280015</v>
      </c>
      <c r="K350" s="12">
        <f t="shared" si="31"/>
        <v>0</v>
      </c>
      <c r="L350" s="30">
        <f t="shared" si="32"/>
        <v>-3.191070499999995</v>
      </c>
      <c r="M350" s="31">
        <f t="shared" si="33"/>
        <v>0</v>
      </c>
      <c r="N350" s="30">
        <f t="shared" si="34"/>
        <v>-3.191070499999995</v>
      </c>
      <c r="O350" s="10">
        <f t="shared" si="35"/>
        <v>0.54166828283977342</v>
      </c>
      <c r="P350" s="10">
        <f t="shared" si="36"/>
        <v>0</v>
      </c>
      <c r="Q350" s="10">
        <f t="shared" si="37"/>
        <v>0.50508455185394441</v>
      </c>
      <c r="R350" s="10">
        <f t="shared" si="38"/>
        <v>0</v>
      </c>
      <c r="S350" s="22">
        <f t="shared" si="39"/>
        <v>0.5244300790054035</v>
      </c>
      <c r="T350" s="10">
        <f t="shared" si="40"/>
        <v>0</v>
      </c>
      <c r="U350" s="22">
        <f t="shared" si="41"/>
        <v>0.57857160772169769</v>
      </c>
      <c r="V350" s="10">
        <f t="shared" si="42"/>
        <v>0</v>
      </c>
      <c r="W350" s="22">
        <f t="shared" si="43"/>
        <v>0.59719670154044346</v>
      </c>
      <c r="X350" s="10">
        <f t="shared" si="44"/>
        <v>0</v>
      </c>
    </row>
    <row r="351" spans="1:24" ht="15.75" customHeight="1" x14ac:dyDescent="0.2">
      <c r="A351" s="8">
        <v>44328</v>
      </c>
      <c r="B351" s="32">
        <v>141.15885929999999</v>
      </c>
      <c r="C351" s="10">
        <f t="shared" si="23"/>
        <v>0</v>
      </c>
      <c r="D351" s="10">
        <f t="shared" si="24"/>
        <v>0</v>
      </c>
      <c r="E351" s="10">
        <f t="shared" si="25"/>
        <v>0</v>
      </c>
      <c r="F351" s="10">
        <f t="shared" si="26"/>
        <v>0</v>
      </c>
      <c r="G351" s="10">
        <f t="shared" si="27"/>
        <v>0</v>
      </c>
      <c r="H351" s="9">
        <f t="shared" si="28"/>
        <v>661.65905771000018</v>
      </c>
      <c r="I351" s="10">
        <f t="shared" si="29"/>
        <v>-78.902714387200007</v>
      </c>
      <c r="J351" s="9">
        <f t="shared" si="30"/>
        <v>582.75634332280015</v>
      </c>
      <c r="K351" s="12">
        <f t="shared" si="31"/>
        <v>0</v>
      </c>
      <c r="L351" s="30">
        <f t="shared" si="32"/>
        <v>-0.79779050000001916</v>
      </c>
      <c r="M351" s="31">
        <f t="shared" si="33"/>
        <v>0</v>
      </c>
      <c r="N351" s="30">
        <f t="shared" si="34"/>
        <v>-0.79779050000001916</v>
      </c>
      <c r="O351" s="10">
        <f t="shared" si="35"/>
        <v>0.40127287343759444</v>
      </c>
      <c r="P351" s="10">
        <f t="shared" si="36"/>
        <v>0</v>
      </c>
      <c r="Q351" s="10">
        <f t="shared" si="37"/>
        <v>0.45302006504795839</v>
      </c>
      <c r="R351" s="10">
        <f t="shared" si="38"/>
        <v>0</v>
      </c>
      <c r="S351" s="22">
        <f t="shared" si="39"/>
        <v>0.49221199265450954</v>
      </c>
      <c r="T351" s="10">
        <f t="shared" si="40"/>
        <v>0</v>
      </c>
      <c r="U351" s="22">
        <f t="shared" si="41"/>
        <v>0.55492132813183637</v>
      </c>
      <c r="V351" s="10">
        <f t="shared" si="42"/>
        <v>0</v>
      </c>
      <c r="W351" s="22">
        <f t="shared" si="43"/>
        <v>0.58096391026626448</v>
      </c>
      <c r="X351" s="10">
        <f t="shared" si="44"/>
        <v>0</v>
      </c>
    </row>
    <row r="352" spans="1:24" ht="15.75" customHeight="1" x14ac:dyDescent="0.2">
      <c r="A352" s="8">
        <v>44329</v>
      </c>
      <c r="B352" s="32">
        <v>142.4728394</v>
      </c>
      <c r="C352" s="10">
        <f t="shared" si="23"/>
        <v>0</v>
      </c>
      <c r="D352" s="10">
        <f t="shared" si="24"/>
        <v>0</v>
      </c>
      <c r="E352" s="10">
        <f t="shared" si="25"/>
        <v>0</v>
      </c>
      <c r="F352" s="10">
        <f t="shared" si="26"/>
        <v>0</v>
      </c>
      <c r="G352" s="10">
        <f t="shared" si="27"/>
        <v>0</v>
      </c>
      <c r="H352" s="9">
        <f t="shared" si="28"/>
        <v>661.65905771000018</v>
      </c>
      <c r="I352" s="10">
        <f t="shared" si="29"/>
        <v>-78.902714387200007</v>
      </c>
      <c r="J352" s="9">
        <f t="shared" si="30"/>
        <v>582.75634332280015</v>
      </c>
      <c r="K352" s="12">
        <f t="shared" si="31"/>
        <v>0</v>
      </c>
      <c r="L352" s="30">
        <f t="shared" si="32"/>
        <v>1.3139801000000091</v>
      </c>
      <c r="M352" s="30">
        <f t="shared" si="33"/>
        <v>1.3139801000000091</v>
      </c>
      <c r="N352" s="31">
        <f t="shared" si="34"/>
        <v>0</v>
      </c>
      <c r="O352" s="10">
        <f t="shared" si="35"/>
        <v>0.39743544508470424</v>
      </c>
      <c r="P352" s="10">
        <f t="shared" si="36"/>
        <v>0</v>
      </c>
      <c r="Q352" s="10">
        <f t="shared" si="37"/>
        <v>0.43007019342746999</v>
      </c>
      <c r="R352" s="10">
        <f t="shared" si="38"/>
        <v>0</v>
      </c>
      <c r="S352" s="22">
        <f t="shared" si="39"/>
        <v>0.53295147066600379</v>
      </c>
      <c r="T352" s="10">
        <f t="shared" si="40"/>
        <v>0</v>
      </c>
      <c r="U352" s="22">
        <f t="shared" si="41"/>
        <v>0.59742112732127917</v>
      </c>
      <c r="V352" s="10">
        <f t="shared" si="42"/>
        <v>0</v>
      </c>
      <c r="W352" s="22">
        <f t="shared" si="43"/>
        <v>0.58916598353849547</v>
      </c>
      <c r="X352" s="10">
        <f t="shared" si="44"/>
        <v>0</v>
      </c>
    </row>
    <row r="353" spans="1:24" ht="15.75" customHeight="1" x14ac:dyDescent="0.2">
      <c r="A353" s="8">
        <v>44330</v>
      </c>
      <c r="B353" s="32">
        <v>144.5845947</v>
      </c>
      <c r="C353" s="10">
        <f t="shared" si="23"/>
        <v>0</v>
      </c>
      <c r="D353" s="10">
        <f t="shared" si="24"/>
        <v>0</v>
      </c>
      <c r="E353" s="10">
        <f t="shared" si="25"/>
        <v>0</v>
      </c>
      <c r="F353" s="10">
        <f t="shared" si="26"/>
        <v>0</v>
      </c>
      <c r="G353" s="10">
        <f t="shared" si="27"/>
        <v>0</v>
      </c>
      <c r="H353" s="9">
        <f t="shared" si="28"/>
        <v>661.65905771000018</v>
      </c>
      <c r="I353" s="10">
        <f t="shared" si="29"/>
        <v>-78.902714387200007</v>
      </c>
      <c r="J353" s="9">
        <f t="shared" si="30"/>
        <v>582.75634332280015</v>
      </c>
      <c r="K353" s="12">
        <f t="shared" si="31"/>
        <v>0</v>
      </c>
      <c r="L353" s="30">
        <f t="shared" si="32"/>
        <v>2.1117552999999987</v>
      </c>
      <c r="M353" s="30">
        <f t="shared" si="33"/>
        <v>2.1117552999999987</v>
      </c>
      <c r="N353" s="31">
        <f t="shared" si="34"/>
        <v>0</v>
      </c>
      <c r="O353" s="10">
        <f t="shared" si="35"/>
        <v>0.43712640813010745</v>
      </c>
      <c r="P353" s="10">
        <f t="shared" si="36"/>
        <v>0</v>
      </c>
      <c r="Q353" s="10">
        <f t="shared" si="37"/>
        <v>0.55445525433674525</v>
      </c>
      <c r="R353" s="10">
        <f t="shared" si="38"/>
        <v>0</v>
      </c>
      <c r="S353" s="22">
        <f t="shared" si="39"/>
        <v>0.58312023549131342</v>
      </c>
      <c r="T353" s="10">
        <f t="shared" si="40"/>
        <v>0</v>
      </c>
      <c r="U353" s="22">
        <f t="shared" si="41"/>
        <v>0.62078248416470005</v>
      </c>
      <c r="V353" s="10">
        <f t="shared" si="42"/>
        <v>0</v>
      </c>
      <c r="W353" s="22">
        <f t="shared" si="43"/>
        <v>0.61208436775151609</v>
      </c>
      <c r="X353" s="10">
        <f t="shared" si="44"/>
        <v>0</v>
      </c>
    </row>
    <row r="354" spans="1:24" ht="15.75" customHeight="1" x14ac:dyDescent="0.2">
      <c r="A354" s="8">
        <v>44333</v>
      </c>
      <c r="B354" s="32">
        <v>144.20918270000001</v>
      </c>
      <c r="C354" s="10">
        <f t="shared" si="23"/>
        <v>0</v>
      </c>
      <c r="D354" s="10">
        <f t="shared" si="24"/>
        <v>0</v>
      </c>
      <c r="E354" s="10">
        <f t="shared" si="25"/>
        <v>0</v>
      </c>
      <c r="F354" s="10">
        <f t="shared" si="26"/>
        <v>0</v>
      </c>
      <c r="G354" s="10">
        <f t="shared" si="27"/>
        <v>0</v>
      </c>
      <c r="H354" s="9">
        <f t="shared" si="28"/>
        <v>661.65905771000018</v>
      </c>
      <c r="I354" s="10">
        <f t="shared" si="29"/>
        <v>-78.902714387200007</v>
      </c>
      <c r="J354" s="9">
        <f t="shared" si="30"/>
        <v>582.75634332280015</v>
      </c>
      <c r="K354" s="12">
        <f t="shared" si="31"/>
        <v>0</v>
      </c>
      <c r="L354" s="30">
        <f t="shared" si="32"/>
        <v>-0.37541199999998298</v>
      </c>
      <c r="M354" s="31">
        <f t="shared" si="33"/>
        <v>0</v>
      </c>
      <c r="N354" s="30">
        <f t="shared" si="34"/>
        <v>-0.37541199999998298</v>
      </c>
      <c r="O354" s="10">
        <f t="shared" si="35"/>
        <v>0.43976016765270826</v>
      </c>
      <c r="P354" s="10">
        <f t="shared" si="36"/>
        <v>0</v>
      </c>
      <c r="Q354" s="10">
        <f t="shared" si="37"/>
        <v>0.53420210646951449</v>
      </c>
      <c r="R354" s="10">
        <f t="shared" si="38"/>
        <v>0</v>
      </c>
      <c r="S354" s="22">
        <f t="shared" si="39"/>
        <v>0.56488539994897169</v>
      </c>
      <c r="T354" s="10">
        <f t="shared" si="40"/>
        <v>0</v>
      </c>
      <c r="U354" s="22">
        <f t="shared" si="41"/>
        <v>0.58176567498299325</v>
      </c>
      <c r="V354" s="10">
        <f t="shared" si="42"/>
        <v>0</v>
      </c>
      <c r="W354" s="22">
        <f t="shared" si="43"/>
        <v>0.59752319341686966</v>
      </c>
      <c r="X354" s="10">
        <f t="shared" si="44"/>
        <v>0</v>
      </c>
    </row>
    <row r="355" spans="1:24" ht="15.75" customHeight="1" x14ac:dyDescent="0.2">
      <c r="A355" s="8">
        <v>44334</v>
      </c>
      <c r="B355" s="32">
        <v>144.67843629999999</v>
      </c>
      <c r="C355" s="10">
        <f t="shared" si="23"/>
        <v>0</v>
      </c>
      <c r="D355" s="10">
        <f t="shared" si="24"/>
        <v>0</v>
      </c>
      <c r="E355" s="10">
        <f t="shared" si="25"/>
        <v>0</v>
      </c>
      <c r="F355" s="10">
        <f t="shared" si="26"/>
        <v>0</v>
      </c>
      <c r="G355" s="10">
        <f t="shared" si="27"/>
        <v>0</v>
      </c>
      <c r="H355" s="9">
        <f t="shared" si="28"/>
        <v>661.65905771000018</v>
      </c>
      <c r="I355" s="10">
        <f t="shared" si="29"/>
        <v>-78.902714387200007</v>
      </c>
      <c r="J355" s="9">
        <f t="shared" si="30"/>
        <v>582.75634332280015</v>
      </c>
      <c r="K355" s="12">
        <f t="shared" si="31"/>
        <v>0</v>
      </c>
      <c r="L355" s="30">
        <f t="shared" si="32"/>
        <v>0.4692535999999734</v>
      </c>
      <c r="M355" s="30">
        <f t="shared" si="33"/>
        <v>0.4692535999999734</v>
      </c>
      <c r="N355" s="31">
        <f t="shared" si="34"/>
        <v>0</v>
      </c>
      <c r="O355" s="10">
        <f t="shared" si="35"/>
        <v>0.76851654086077725</v>
      </c>
      <c r="P355" s="10">
        <f t="shared" si="36"/>
        <v>0</v>
      </c>
      <c r="Q355" s="10">
        <f t="shared" si="37"/>
        <v>0.63043501473593899</v>
      </c>
      <c r="R355" s="10">
        <f t="shared" si="38"/>
        <v>0</v>
      </c>
      <c r="S355" s="22">
        <f t="shared" si="39"/>
        <v>0.56041114895346689</v>
      </c>
      <c r="T355" s="10">
        <f t="shared" si="40"/>
        <v>0</v>
      </c>
      <c r="U355" s="22">
        <f t="shared" si="41"/>
        <v>0.57562392758174874</v>
      </c>
      <c r="V355" s="10">
        <f t="shared" si="42"/>
        <v>0</v>
      </c>
      <c r="W355" s="22">
        <f t="shared" si="43"/>
        <v>0.5891273580384685</v>
      </c>
      <c r="X355" s="10">
        <f t="shared" si="44"/>
        <v>0</v>
      </c>
    </row>
    <row r="356" spans="1:24" ht="15.75" customHeight="1" x14ac:dyDescent="0.2">
      <c r="A356" s="8">
        <v>44335</v>
      </c>
      <c r="B356" s="32">
        <v>142.14433289999999</v>
      </c>
      <c r="C356" s="10">
        <f t="shared" si="23"/>
        <v>0</v>
      </c>
      <c r="D356" s="10">
        <f t="shared" si="24"/>
        <v>0</v>
      </c>
      <c r="E356" s="10">
        <f t="shared" si="25"/>
        <v>0</v>
      </c>
      <c r="F356" s="10">
        <f t="shared" si="26"/>
        <v>0</v>
      </c>
      <c r="G356" s="10">
        <f t="shared" si="27"/>
        <v>0</v>
      </c>
      <c r="H356" s="9">
        <f t="shared" si="28"/>
        <v>661.65905771000018</v>
      </c>
      <c r="I356" s="10">
        <f t="shared" si="29"/>
        <v>-78.902714387200007</v>
      </c>
      <c r="J356" s="9">
        <f t="shared" si="30"/>
        <v>582.75634332280015</v>
      </c>
      <c r="K356" s="12">
        <f t="shared" si="31"/>
        <v>0</v>
      </c>
      <c r="L356" s="30">
        <f t="shared" si="32"/>
        <v>-2.5341033999999922</v>
      </c>
      <c r="M356" s="31">
        <f t="shared" si="33"/>
        <v>0</v>
      </c>
      <c r="N356" s="30">
        <f t="shared" si="34"/>
        <v>-2.5341033999999922</v>
      </c>
      <c r="O356" s="10">
        <f t="shared" si="35"/>
        <v>0.57241332667813483</v>
      </c>
      <c r="P356" s="10">
        <f t="shared" si="36"/>
        <v>0</v>
      </c>
      <c r="Q356" s="10">
        <f t="shared" si="37"/>
        <v>0.48344290351378311</v>
      </c>
      <c r="R356" s="10">
        <f t="shared" si="38"/>
        <v>0</v>
      </c>
      <c r="S356" s="22">
        <f t="shared" si="39"/>
        <v>0.4416871265568369</v>
      </c>
      <c r="T356" s="10">
        <f t="shared" si="40"/>
        <v>0</v>
      </c>
      <c r="U356" s="22">
        <f t="shared" si="41"/>
        <v>0.53405992519766887</v>
      </c>
      <c r="V356" s="10">
        <f t="shared" si="42"/>
        <v>0</v>
      </c>
      <c r="W356" s="22">
        <f t="shared" si="43"/>
        <v>0.59099543553905942</v>
      </c>
      <c r="X356" s="10">
        <f t="shared" si="44"/>
        <v>0</v>
      </c>
    </row>
    <row r="357" spans="1:24" ht="15.75" customHeight="1" x14ac:dyDescent="0.2">
      <c r="A357" s="8">
        <v>44336</v>
      </c>
      <c r="B357" s="32">
        <v>143.22369380000001</v>
      </c>
      <c r="C357" s="10">
        <f t="shared" si="23"/>
        <v>0</v>
      </c>
      <c r="D357" s="10">
        <f t="shared" si="24"/>
        <v>0</v>
      </c>
      <c r="E357" s="10">
        <f t="shared" si="25"/>
        <v>0</v>
      </c>
      <c r="F357" s="10">
        <f t="shared" si="26"/>
        <v>0</v>
      </c>
      <c r="G357" s="10">
        <f t="shared" si="27"/>
        <v>0</v>
      </c>
      <c r="H357" s="9">
        <f t="shared" si="28"/>
        <v>661.65905771000018</v>
      </c>
      <c r="I357" s="10">
        <f t="shared" si="29"/>
        <v>-78.902714387200007</v>
      </c>
      <c r="J357" s="9">
        <f t="shared" si="30"/>
        <v>582.75634332280015</v>
      </c>
      <c r="K357" s="12">
        <f t="shared" si="31"/>
        <v>0</v>
      </c>
      <c r="L357" s="30">
        <f t="shared" si="32"/>
        <v>1.0793609000000117</v>
      </c>
      <c r="M357" s="30">
        <f t="shared" si="33"/>
        <v>1.0793609000000117</v>
      </c>
      <c r="N357" s="31">
        <f t="shared" si="34"/>
        <v>0</v>
      </c>
      <c r="O357" s="10">
        <f t="shared" si="35"/>
        <v>0.55714364689355711</v>
      </c>
      <c r="P357" s="10">
        <f t="shared" si="36"/>
        <v>0</v>
      </c>
      <c r="Q357" s="10">
        <f t="shared" si="37"/>
        <v>0.47297313378548111</v>
      </c>
      <c r="R357" s="10">
        <f t="shared" si="38"/>
        <v>0</v>
      </c>
      <c r="S357" s="22">
        <f t="shared" si="39"/>
        <v>0.50502518659492346</v>
      </c>
      <c r="T357" s="10">
        <f t="shared" si="40"/>
        <v>0</v>
      </c>
      <c r="U357" s="22">
        <f t="shared" si="41"/>
        <v>0.53469376116773493</v>
      </c>
      <c r="V357" s="10">
        <f t="shared" si="42"/>
        <v>0</v>
      </c>
      <c r="W357" s="22">
        <f t="shared" si="43"/>
        <v>0.61061363753512732</v>
      </c>
      <c r="X357" s="10">
        <f t="shared" si="44"/>
        <v>0</v>
      </c>
    </row>
    <row r="358" spans="1:24" ht="15.75" customHeight="1" x14ac:dyDescent="0.2">
      <c r="A358" s="8">
        <v>44337</v>
      </c>
      <c r="B358" s="32">
        <v>142.4728394</v>
      </c>
      <c r="C358" s="10">
        <f t="shared" si="23"/>
        <v>0</v>
      </c>
      <c r="D358" s="10">
        <f t="shared" si="24"/>
        <v>0</v>
      </c>
      <c r="E358" s="10">
        <f t="shared" si="25"/>
        <v>0</v>
      </c>
      <c r="F358" s="10">
        <f t="shared" si="26"/>
        <v>0</v>
      </c>
      <c r="G358" s="10">
        <f t="shared" si="27"/>
        <v>0</v>
      </c>
      <c r="H358" s="9">
        <f t="shared" si="28"/>
        <v>661.65905771000018</v>
      </c>
      <c r="I358" s="10">
        <f t="shared" si="29"/>
        <v>-78.902714387200007</v>
      </c>
      <c r="J358" s="9">
        <f t="shared" si="30"/>
        <v>582.75634332280015</v>
      </c>
      <c r="K358" s="12">
        <f t="shared" si="31"/>
        <v>0</v>
      </c>
      <c r="L358" s="30">
        <f t="shared" si="32"/>
        <v>-0.75085440000000858</v>
      </c>
      <c r="M358" s="31">
        <f t="shared" si="33"/>
        <v>0</v>
      </c>
      <c r="N358" s="30">
        <f t="shared" si="34"/>
        <v>-0.75085440000000858</v>
      </c>
      <c r="O358" s="10">
        <f t="shared" si="35"/>
        <v>0.29729682617780101</v>
      </c>
      <c r="P358" s="10">
        <f t="shared" si="36"/>
        <v>0</v>
      </c>
      <c r="Q358" s="10">
        <f t="shared" si="37"/>
        <v>0.38129518995995126</v>
      </c>
      <c r="R358" s="10">
        <f t="shared" si="38"/>
        <v>0</v>
      </c>
      <c r="S358" s="22">
        <f t="shared" si="39"/>
        <v>0.48048757507724316</v>
      </c>
      <c r="T358" s="10">
        <f t="shared" si="40"/>
        <v>0</v>
      </c>
      <c r="U358" s="22">
        <f t="shared" si="41"/>
        <v>0.51092887167131495</v>
      </c>
      <c r="V358" s="10">
        <f t="shared" si="42"/>
        <v>0</v>
      </c>
      <c r="W358" s="22">
        <f t="shared" si="43"/>
        <v>0.60038330352670766</v>
      </c>
      <c r="X358" s="10">
        <f t="shared" si="44"/>
        <v>0</v>
      </c>
    </row>
    <row r="359" spans="1:24" ht="15.75" customHeight="1" x14ac:dyDescent="0.2">
      <c r="A359" s="8">
        <v>44340</v>
      </c>
      <c r="B359" s="32">
        <v>145.1477203</v>
      </c>
      <c r="C359" s="10">
        <f t="shared" si="23"/>
        <v>0</v>
      </c>
      <c r="D359" s="10">
        <f t="shared" si="24"/>
        <v>0</v>
      </c>
      <c r="E359" s="10">
        <f t="shared" si="25"/>
        <v>0</v>
      </c>
      <c r="F359" s="10">
        <f t="shared" si="26"/>
        <v>0</v>
      </c>
      <c r="G359" s="10">
        <f t="shared" si="27"/>
        <v>0</v>
      </c>
      <c r="H359" s="9">
        <f t="shared" si="28"/>
        <v>661.65905771000018</v>
      </c>
      <c r="I359" s="10">
        <f t="shared" si="29"/>
        <v>-78.902714387200007</v>
      </c>
      <c r="J359" s="9">
        <f t="shared" si="30"/>
        <v>582.75634332280015</v>
      </c>
      <c r="K359" s="12">
        <f t="shared" si="31"/>
        <v>0</v>
      </c>
      <c r="L359" s="30">
        <f t="shared" si="32"/>
        <v>2.6748809000000051</v>
      </c>
      <c r="M359" s="31">
        <f t="shared" si="33"/>
        <v>2.6748809000000051</v>
      </c>
      <c r="N359" s="30">
        <f t="shared" si="34"/>
        <v>0</v>
      </c>
      <c r="O359" s="10">
        <f t="shared" si="35"/>
        <v>0.56249873142979634</v>
      </c>
      <c r="P359" s="10">
        <f t="shared" si="36"/>
        <v>0</v>
      </c>
      <c r="Q359" s="10">
        <f t="shared" si="37"/>
        <v>0.5</v>
      </c>
      <c r="R359" s="10">
        <f t="shared" si="38"/>
        <v>0</v>
      </c>
      <c r="S359" s="22">
        <f t="shared" si="39"/>
        <v>0.59624423621958889</v>
      </c>
      <c r="T359" s="10">
        <f t="shared" si="40"/>
        <v>0</v>
      </c>
      <c r="U359" s="22">
        <f t="shared" si="41"/>
        <v>0.53865963418283491</v>
      </c>
      <c r="V359" s="10">
        <f t="shared" si="42"/>
        <v>0</v>
      </c>
      <c r="W359" s="22">
        <f t="shared" si="43"/>
        <v>0.63117853466587526</v>
      </c>
      <c r="X359" s="10">
        <f t="shared" si="44"/>
        <v>0</v>
      </c>
    </row>
    <row r="360" spans="1:24" ht="15.75" customHeight="1" x14ac:dyDescent="0.2">
      <c r="A360" s="8">
        <v>44341</v>
      </c>
      <c r="B360" s="32">
        <v>146.18012999999999</v>
      </c>
      <c r="C360" s="10">
        <f t="shared" si="23"/>
        <v>0</v>
      </c>
      <c r="D360" s="10">
        <f t="shared" si="24"/>
        <v>0</v>
      </c>
      <c r="E360" s="10">
        <f t="shared" si="25"/>
        <v>0</v>
      </c>
      <c r="F360" s="10">
        <f t="shared" si="26"/>
        <v>0</v>
      </c>
      <c r="G360" s="10">
        <f t="shared" si="27"/>
        <v>0</v>
      </c>
      <c r="H360" s="9">
        <f t="shared" si="28"/>
        <v>661.65905771000018</v>
      </c>
      <c r="I360" s="10">
        <f t="shared" si="29"/>
        <v>-78.902714387200007</v>
      </c>
      <c r="J360" s="9">
        <f t="shared" si="30"/>
        <v>582.75634332280015</v>
      </c>
      <c r="K360" s="12">
        <f t="shared" si="31"/>
        <v>0</v>
      </c>
      <c r="L360" s="30">
        <f t="shared" si="32"/>
        <v>1.0324096999999881</v>
      </c>
      <c r="M360" s="30">
        <f t="shared" si="33"/>
        <v>1.0324096999999881</v>
      </c>
      <c r="N360" s="31">
        <f t="shared" si="34"/>
        <v>0</v>
      </c>
      <c r="O360" s="10">
        <f t="shared" si="35"/>
        <v>0.59302319055507324</v>
      </c>
      <c r="P360" s="10">
        <f t="shared" si="36"/>
        <v>0</v>
      </c>
      <c r="Q360" s="10">
        <f t="shared" si="37"/>
        <v>0.66071325069098408</v>
      </c>
      <c r="R360" s="10">
        <f t="shared" si="38"/>
        <v>0</v>
      </c>
      <c r="S360" s="22">
        <f t="shared" si="39"/>
        <v>0.59047590359721924</v>
      </c>
      <c r="T360" s="10">
        <f t="shared" si="40"/>
        <v>0</v>
      </c>
      <c r="U360" s="22">
        <f t="shared" si="41"/>
        <v>0.52956618583471593</v>
      </c>
      <c r="V360" s="10">
        <f t="shared" si="42"/>
        <v>0</v>
      </c>
      <c r="W360" s="22">
        <f t="shared" si="43"/>
        <v>0.64267665602494595</v>
      </c>
      <c r="X360" s="10">
        <f t="shared" si="44"/>
        <v>0</v>
      </c>
    </row>
    <row r="361" spans="1:24" ht="15.75" customHeight="1" x14ac:dyDescent="0.2">
      <c r="A361" s="8">
        <v>44342</v>
      </c>
      <c r="B361" s="32">
        <v>145.85163879999999</v>
      </c>
      <c r="C361" s="10">
        <f t="shared" si="23"/>
        <v>0</v>
      </c>
      <c r="D361" s="10">
        <f t="shared" si="24"/>
        <v>0</v>
      </c>
      <c r="E361" s="10">
        <f t="shared" si="25"/>
        <v>0</v>
      </c>
      <c r="F361" s="10">
        <f t="shared" si="26"/>
        <v>0</v>
      </c>
      <c r="G361" s="10">
        <f t="shared" si="27"/>
        <v>0</v>
      </c>
      <c r="H361" s="9">
        <f t="shared" si="28"/>
        <v>661.65905771000018</v>
      </c>
      <c r="I361" s="10">
        <f t="shared" si="29"/>
        <v>-78.902714387200007</v>
      </c>
      <c r="J361" s="9">
        <f t="shared" si="30"/>
        <v>582.75634332280015</v>
      </c>
      <c r="K361" s="12">
        <f t="shared" si="31"/>
        <v>0</v>
      </c>
      <c r="L361" s="30">
        <f t="shared" si="32"/>
        <v>-0.32849120000000198</v>
      </c>
      <c r="M361" s="31">
        <f t="shared" si="33"/>
        <v>0</v>
      </c>
      <c r="N361" s="30">
        <f t="shared" si="34"/>
        <v>-0.32849120000000198</v>
      </c>
      <c r="O361" s="10">
        <f t="shared" si="35"/>
        <v>0.81599963627666849</v>
      </c>
      <c r="P361" s="10">
        <f t="shared" si="36"/>
        <v>0</v>
      </c>
      <c r="Q361" s="10">
        <f t="shared" si="37"/>
        <v>0.68518523122387898</v>
      </c>
      <c r="R361" s="10">
        <f t="shared" si="38"/>
        <v>0</v>
      </c>
      <c r="S361" s="22">
        <f t="shared" si="39"/>
        <v>0.55025113740136578</v>
      </c>
      <c r="T361" s="10">
        <f t="shared" si="40"/>
        <v>0</v>
      </c>
      <c r="U361" s="22">
        <f t="shared" si="41"/>
        <v>0.5612811811349051</v>
      </c>
      <c r="V361" s="10">
        <f t="shared" si="42"/>
        <v>0</v>
      </c>
      <c r="W361" s="22">
        <f t="shared" si="43"/>
        <v>0.62426221989269659</v>
      </c>
      <c r="X361" s="10">
        <f t="shared" si="44"/>
        <v>0</v>
      </c>
    </row>
    <row r="362" spans="1:24" ht="15.75" customHeight="1" x14ac:dyDescent="0.2">
      <c r="A362" s="8">
        <v>44343</v>
      </c>
      <c r="B362" s="32">
        <v>142.8951874</v>
      </c>
      <c r="C362" s="10">
        <f t="shared" si="23"/>
        <v>0</v>
      </c>
      <c r="D362" s="10">
        <f t="shared" si="24"/>
        <v>0</v>
      </c>
      <c r="E362" s="10">
        <f t="shared" si="25"/>
        <v>0</v>
      </c>
      <c r="F362" s="10">
        <f t="shared" si="26"/>
        <v>0</v>
      </c>
      <c r="G362" s="10">
        <f t="shared" si="27"/>
        <v>0</v>
      </c>
      <c r="H362" s="9">
        <f t="shared" si="28"/>
        <v>661.65905771000018</v>
      </c>
      <c r="I362" s="10">
        <f t="shared" si="29"/>
        <v>-78.902714387200007</v>
      </c>
      <c r="J362" s="9">
        <f t="shared" si="30"/>
        <v>582.75634332280015</v>
      </c>
      <c r="K362" s="12">
        <f t="shared" si="31"/>
        <v>0</v>
      </c>
      <c r="L362" s="30">
        <f t="shared" si="32"/>
        <v>-2.9564513999999917</v>
      </c>
      <c r="M362" s="31">
        <f t="shared" si="33"/>
        <v>0</v>
      </c>
      <c r="N362" s="30">
        <f t="shared" si="34"/>
        <v>-2.9564513999999917</v>
      </c>
      <c r="O362" s="10">
        <f t="shared" si="35"/>
        <v>0.47878711846163219</v>
      </c>
      <c r="P362" s="10">
        <f t="shared" si="36"/>
        <v>0</v>
      </c>
      <c r="Q362" s="10">
        <f t="shared" si="37"/>
        <v>0.5147540278983832</v>
      </c>
      <c r="R362" s="10">
        <f t="shared" si="38"/>
        <v>0</v>
      </c>
      <c r="S362" s="22">
        <f t="shared" si="39"/>
        <v>0.4332553305038655</v>
      </c>
      <c r="T362" s="10">
        <f t="shared" si="40"/>
        <v>0</v>
      </c>
      <c r="U362" s="22">
        <f t="shared" si="41"/>
        <v>0.5122579013182309</v>
      </c>
      <c r="V362" s="10">
        <f t="shared" si="42"/>
        <v>0</v>
      </c>
      <c r="W362" s="22">
        <f t="shared" si="43"/>
        <v>0.59619043142643247</v>
      </c>
      <c r="X362" s="10">
        <f t="shared" si="44"/>
        <v>0</v>
      </c>
    </row>
    <row r="363" spans="1:24" ht="15.75" customHeight="1" x14ac:dyDescent="0.2">
      <c r="A363" s="8">
        <v>44344</v>
      </c>
      <c r="B363" s="32">
        <v>144.11532589999999</v>
      </c>
      <c r="C363" s="10">
        <f t="shared" si="23"/>
        <v>0</v>
      </c>
      <c r="D363" s="10">
        <f t="shared" si="24"/>
        <v>0</v>
      </c>
      <c r="E363" s="10">
        <f t="shared" si="25"/>
        <v>0</v>
      </c>
      <c r="F363" s="10">
        <f t="shared" si="26"/>
        <v>0</v>
      </c>
      <c r="G363" s="10">
        <f t="shared" si="27"/>
        <v>0</v>
      </c>
      <c r="H363" s="9">
        <f t="shared" si="28"/>
        <v>661.65905771000018</v>
      </c>
      <c r="I363" s="10">
        <f t="shared" si="29"/>
        <v>-78.902714387200007</v>
      </c>
      <c r="J363" s="9">
        <f t="shared" si="30"/>
        <v>582.75634332280015</v>
      </c>
      <c r="K363" s="12">
        <f t="shared" si="31"/>
        <v>0</v>
      </c>
      <c r="L363" s="30">
        <f t="shared" si="32"/>
        <v>1.2201384999999902</v>
      </c>
      <c r="M363" s="31">
        <f t="shared" si="33"/>
        <v>1.2201384999999902</v>
      </c>
      <c r="N363" s="30">
        <f t="shared" si="34"/>
        <v>0</v>
      </c>
      <c r="O363" s="10">
        <f t="shared" si="35"/>
        <v>0.60000074034642115</v>
      </c>
      <c r="P363" s="10">
        <f t="shared" si="36"/>
        <v>0</v>
      </c>
      <c r="Q363" s="10">
        <f t="shared" si="37"/>
        <v>0.4825178320282984</v>
      </c>
      <c r="R363" s="10">
        <f t="shared" si="38"/>
        <v>0</v>
      </c>
      <c r="S363" s="22">
        <f t="shared" si="39"/>
        <v>0.47522564891250141</v>
      </c>
      <c r="T363" s="10">
        <f t="shared" si="40"/>
        <v>0</v>
      </c>
      <c r="U363" s="22">
        <f t="shared" si="41"/>
        <v>0.52572145850738305</v>
      </c>
      <c r="V363" s="10">
        <f t="shared" si="42"/>
        <v>0</v>
      </c>
      <c r="W363" s="22">
        <f t="shared" si="43"/>
        <v>0.59386961679932104</v>
      </c>
      <c r="X363" s="10">
        <f t="shared" si="44"/>
        <v>0</v>
      </c>
    </row>
    <row r="364" spans="1:24" ht="15.75" customHeight="1" x14ac:dyDescent="0.2">
      <c r="A364" s="8">
        <v>44347</v>
      </c>
      <c r="B364" s="32">
        <v>143.27061459999999</v>
      </c>
      <c r="C364" s="10">
        <f t="shared" si="23"/>
        <v>0</v>
      </c>
      <c r="D364" s="10">
        <f t="shared" si="24"/>
        <v>0</v>
      </c>
      <c r="E364" s="10">
        <f t="shared" si="25"/>
        <v>0</v>
      </c>
      <c r="F364" s="10">
        <f t="shared" si="26"/>
        <v>0</v>
      </c>
      <c r="G364" s="10">
        <f t="shared" si="27"/>
        <v>0</v>
      </c>
      <c r="H364" s="9">
        <f t="shared" si="28"/>
        <v>661.65905771000018</v>
      </c>
      <c r="I364" s="10">
        <f t="shared" si="29"/>
        <v>-78.902714387200007</v>
      </c>
      <c r="J364" s="9">
        <f t="shared" si="30"/>
        <v>582.75634332280015</v>
      </c>
      <c r="K364" s="12">
        <f t="shared" si="31"/>
        <v>0</v>
      </c>
      <c r="L364" s="30">
        <f t="shared" si="32"/>
        <v>-0.84471130000000016</v>
      </c>
      <c r="M364" s="30">
        <f t="shared" si="33"/>
        <v>0</v>
      </c>
      <c r="N364" s="31">
        <f t="shared" si="34"/>
        <v>-0.84471130000000016</v>
      </c>
      <c r="O364" s="10">
        <f t="shared" si="35"/>
        <v>0.35294216082564794</v>
      </c>
      <c r="P364" s="10">
        <f t="shared" si="36"/>
        <v>0</v>
      </c>
      <c r="Q364" s="10">
        <f t="shared" si="37"/>
        <v>0.4662158451228709</v>
      </c>
      <c r="R364" s="10">
        <f t="shared" si="38"/>
        <v>0</v>
      </c>
      <c r="S364" s="22">
        <f t="shared" si="39"/>
        <v>0.53553255027806623</v>
      </c>
      <c r="T364" s="10">
        <f t="shared" si="40"/>
        <v>0</v>
      </c>
      <c r="U364" s="22">
        <f t="shared" si="41"/>
        <v>0.49100246510585571</v>
      </c>
      <c r="V364" s="10">
        <f t="shared" si="42"/>
        <v>0</v>
      </c>
      <c r="W364" s="22">
        <f t="shared" si="43"/>
        <v>0.59462917307443774</v>
      </c>
      <c r="X364" s="10">
        <f t="shared" si="44"/>
        <v>0</v>
      </c>
    </row>
    <row r="365" spans="1:24" ht="15.75" customHeight="1" x14ac:dyDescent="0.2">
      <c r="A365" s="8">
        <v>44348</v>
      </c>
      <c r="B365" s="32">
        <v>143.22369380000001</v>
      </c>
      <c r="C365" s="10">
        <f t="shared" si="23"/>
        <v>0</v>
      </c>
      <c r="D365" s="10">
        <f t="shared" si="24"/>
        <v>0</v>
      </c>
      <c r="E365" s="10">
        <f t="shared" si="25"/>
        <v>0</v>
      </c>
      <c r="F365" s="10">
        <f t="shared" si="26"/>
        <v>0</v>
      </c>
      <c r="G365" s="10">
        <f t="shared" si="27"/>
        <v>0</v>
      </c>
      <c r="H365" s="9">
        <f t="shared" si="28"/>
        <v>661.65905771000018</v>
      </c>
      <c r="I365" s="10">
        <f t="shared" si="29"/>
        <v>-78.902714387200007</v>
      </c>
      <c r="J365" s="9">
        <f t="shared" si="30"/>
        <v>582.75634332280015</v>
      </c>
      <c r="K365" s="12">
        <f t="shared" si="31"/>
        <v>0</v>
      </c>
      <c r="L365" s="30">
        <f t="shared" si="32"/>
        <v>-4.6920799999981E-2</v>
      </c>
      <c r="M365" s="30">
        <f t="shared" si="33"/>
        <v>0</v>
      </c>
      <c r="N365" s="31">
        <f t="shared" si="34"/>
        <v>-4.6920799999981E-2</v>
      </c>
      <c r="O365" s="10">
        <f t="shared" si="35"/>
        <v>0.22608918702591016</v>
      </c>
      <c r="P365" s="10">
        <f t="shared" si="36"/>
        <v>0</v>
      </c>
      <c r="Q365" s="10">
        <f t="shared" si="37"/>
        <v>0.44599392389067072</v>
      </c>
      <c r="R365" s="10">
        <f t="shared" si="38"/>
        <v>0</v>
      </c>
      <c r="S365" s="22">
        <f t="shared" si="39"/>
        <v>0.55820132716990667</v>
      </c>
      <c r="T365" s="10">
        <f t="shared" si="40"/>
        <v>0</v>
      </c>
      <c r="U365" s="22">
        <f t="shared" si="41"/>
        <v>0.53651707537220805</v>
      </c>
      <c r="V365" s="10">
        <f t="shared" si="42"/>
        <v>0</v>
      </c>
      <c r="W365" s="22">
        <f t="shared" si="43"/>
        <v>0.60903733187230247</v>
      </c>
      <c r="X365" s="10">
        <f t="shared" si="44"/>
        <v>0</v>
      </c>
    </row>
    <row r="366" spans="1:24" ht="15.75" customHeight="1" x14ac:dyDescent="0.2">
      <c r="A366" s="8">
        <v>44349</v>
      </c>
      <c r="B366" s="32">
        <v>143.74656680000001</v>
      </c>
      <c r="C366" s="10">
        <f t="shared" si="23"/>
        <v>0</v>
      </c>
      <c r="D366" s="10">
        <f t="shared" si="24"/>
        <v>0</v>
      </c>
      <c r="E366" s="10">
        <f t="shared" si="25"/>
        <v>0</v>
      </c>
      <c r="F366" s="10">
        <f t="shared" si="26"/>
        <v>0</v>
      </c>
      <c r="G366" s="10">
        <f t="shared" si="27"/>
        <v>0</v>
      </c>
      <c r="H366" s="9">
        <f t="shared" si="28"/>
        <v>661.65905771000018</v>
      </c>
      <c r="I366" s="10">
        <f t="shared" si="29"/>
        <v>-78.902714387200007</v>
      </c>
      <c r="J366" s="9">
        <f t="shared" si="30"/>
        <v>582.75634332280015</v>
      </c>
      <c r="K366" s="12">
        <f t="shared" si="31"/>
        <v>0</v>
      </c>
      <c r="L366" s="30">
        <f t="shared" si="32"/>
        <v>0.52287300000000414</v>
      </c>
      <c r="M366" s="31">
        <f t="shared" si="33"/>
        <v>0.52287300000000414</v>
      </c>
      <c r="N366" s="30">
        <f t="shared" si="34"/>
        <v>0</v>
      </c>
      <c r="O366" s="10">
        <f t="shared" si="35"/>
        <v>0.31174778822395338</v>
      </c>
      <c r="P366" s="10">
        <f t="shared" si="36"/>
        <v>0</v>
      </c>
      <c r="Q366" s="10">
        <f t="shared" si="37"/>
        <v>0.56992323558261426</v>
      </c>
      <c r="R366" s="10">
        <f t="shared" si="38"/>
        <v>0</v>
      </c>
      <c r="S366" s="22">
        <f t="shared" si="39"/>
        <v>0.53757836411732851</v>
      </c>
      <c r="T366" s="10">
        <f t="shared" si="40"/>
        <v>0</v>
      </c>
      <c r="U366" s="22">
        <f t="shared" si="41"/>
        <v>0.53725903308403578</v>
      </c>
      <c r="V366" s="10">
        <f t="shared" si="42"/>
        <v>0</v>
      </c>
      <c r="W366" s="22">
        <f t="shared" si="43"/>
        <v>0.59308642941806999</v>
      </c>
      <c r="X366" s="10">
        <f t="shared" si="44"/>
        <v>0</v>
      </c>
    </row>
    <row r="367" spans="1:24" ht="15.75" customHeight="1" x14ac:dyDescent="0.2">
      <c r="A367" s="8">
        <v>44350</v>
      </c>
      <c r="B367" s="32">
        <v>141.2747498</v>
      </c>
      <c r="C367" s="9">
        <f t="shared" si="23"/>
        <v>0</v>
      </c>
      <c r="D367" s="10">
        <f t="shared" si="24"/>
        <v>0</v>
      </c>
      <c r="E367" s="10">
        <f t="shared" si="25"/>
        <v>0</v>
      </c>
      <c r="F367" s="9">
        <f t="shared" si="26"/>
        <v>0</v>
      </c>
      <c r="G367" s="10">
        <f t="shared" si="27"/>
        <v>0</v>
      </c>
      <c r="H367" s="9">
        <f t="shared" si="28"/>
        <v>661.65905771000018</v>
      </c>
      <c r="I367" s="10">
        <f t="shared" si="29"/>
        <v>-78.902714387200007</v>
      </c>
      <c r="J367" s="9">
        <f t="shared" si="30"/>
        <v>582.75634332280015</v>
      </c>
      <c r="K367" s="12">
        <f t="shared" si="31"/>
        <v>0</v>
      </c>
      <c r="L367" s="30">
        <f t="shared" si="32"/>
        <v>-2.4718170000000157</v>
      </c>
      <c r="M367" s="31">
        <f t="shared" si="33"/>
        <v>0</v>
      </c>
      <c r="N367" s="30">
        <f t="shared" si="34"/>
        <v>-2.4718170000000157</v>
      </c>
      <c r="O367" s="10">
        <f t="shared" si="35"/>
        <v>0.34133456351352193</v>
      </c>
      <c r="P367" s="10">
        <f t="shared" si="36"/>
        <v>0</v>
      </c>
      <c r="Q367" s="10">
        <f t="shared" si="37"/>
        <v>0.4241629367171052</v>
      </c>
      <c r="R367" s="10">
        <f t="shared" si="38"/>
        <v>0</v>
      </c>
      <c r="S367" s="22">
        <f t="shared" si="39"/>
        <v>0.40438217995283804</v>
      </c>
      <c r="T367" s="10">
        <f t="shared" si="40"/>
        <v>0</v>
      </c>
      <c r="U367" s="22">
        <f t="shared" si="41"/>
        <v>0.49834143782661511</v>
      </c>
      <c r="V367" s="10">
        <f t="shared" si="42"/>
        <v>0</v>
      </c>
      <c r="W367" s="22">
        <f t="shared" si="43"/>
        <v>0.54625940280101359</v>
      </c>
      <c r="X367" s="10">
        <f t="shared" si="44"/>
        <v>0</v>
      </c>
    </row>
    <row r="368" spans="1:24" ht="15.75" customHeight="1" x14ac:dyDescent="0.2">
      <c r="A368" s="8">
        <v>44351</v>
      </c>
      <c r="B368" s="32">
        <v>143.3187561</v>
      </c>
      <c r="C368" s="9">
        <f t="shared" si="23"/>
        <v>0</v>
      </c>
      <c r="D368" s="10">
        <f t="shared" si="24"/>
        <v>0</v>
      </c>
      <c r="E368" s="10">
        <f t="shared" si="25"/>
        <v>0</v>
      </c>
      <c r="F368" s="10">
        <f t="shared" si="26"/>
        <v>0</v>
      </c>
      <c r="G368" s="10">
        <f t="shared" si="27"/>
        <v>0</v>
      </c>
      <c r="H368" s="9">
        <f t="shared" si="28"/>
        <v>661.65905771000018</v>
      </c>
      <c r="I368" s="10">
        <f t="shared" si="29"/>
        <v>-78.902714387200007</v>
      </c>
      <c r="J368" s="9">
        <f t="shared" si="30"/>
        <v>582.75634332280015</v>
      </c>
      <c r="K368" s="12">
        <f t="shared" si="31"/>
        <v>0</v>
      </c>
      <c r="L368" s="30">
        <f t="shared" si="32"/>
        <v>2.0440063000000066</v>
      </c>
      <c r="M368" s="30">
        <f t="shared" si="33"/>
        <v>2.0440063000000066</v>
      </c>
      <c r="N368" s="31">
        <f t="shared" si="34"/>
        <v>0</v>
      </c>
      <c r="O368" s="10">
        <f t="shared" si="35"/>
        <v>0.43283931797099257</v>
      </c>
      <c r="P368" s="10">
        <f t="shared" si="36"/>
        <v>0</v>
      </c>
      <c r="Q368" s="10">
        <f t="shared" si="37"/>
        <v>0.52990647804233659</v>
      </c>
      <c r="R368" s="10">
        <f t="shared" si="38"/>
        <v>0</v>
      </c>
      <c r="S368" s="22">
        <f t="shared" si="39"/>
        <v>0.4765384217397719</v>
      </c>
      <c r="T368" s="10">
        <f t="shared" si="40"/>
        <v>0</v>
      </c>
      <c r="U368" s="22">
        <f t="shared" si="41"/>
        <v>0.52543867515318754</v>
      </c>
      <c r="V368" s="10">
        <f t="shared" si="42"/>
        <v>0</v>
      </c>
      <c r="W368" s="22">
        <f t="shared" si="43"/>
        <v>0.56270598096395674</v>
      </c>
      <c r="X368" s="10">
        <f t="shared" si="44"/>
        <v>0</v>
      </c>
    </row>
    <row r="369" spans="1:24" ht="15.75" customHeight="1" x14ac:dyDescent="0.2">
      <c r="A369" s="8">
        <v>44354</v>
      </c>
      <c r="B369" s="32">
        <v>143.0335541</v>
      </c>
      <c r="C369" s="9">
        <f t="shared" si="23"/>
        <v>0</v>
      </c>
      <c r="D369" s="10">
        <f t="shared" si="24"/>
        <v>0</v>
      </c>
      <c r="E369" s="10">
        <f t="shared" si="25"/>
        <v>0</v>
      </c>
      <c r="F369" s="10">
        <f t="shared" si="26"/>
        <v>0</v>
      </c>
      <c r="G369" s="10">
        <f t="shared" si="27"/>
        <v>0</v>
      </c>
      <c r="H369" s="9">
        <f t="shared" si="28"/>
        <v>661.65905771000018</v>
      </c>
      <c r="I369" s="10">
        <f t="shared" si="29"/>
        <v>-78.902714387200007</v>
      </c>
      <c r="J369" s="9">
        <f t="shared" si="30"/>
        <v>582.75634332280015</v>
      </c>
      <c r="K369" s="12">
        <f t="shared" si="31"/>
        <v>0</v>
      </c>
      <c r="L369" s="30">
        <f t="shared" si="32"/>
        <v>-0.28520199999999818</v>
      </c>
      <c r="M369" s="30">
        <f t="shared" si="33"/>
        <v>0</v>
      </c>
      <c r="N369" s="31">
        <f t="shared" si="34"/>
        <v>-0.28520199999999818</v>
      </c>
      <c r="O369" s="10">
        <f t="shared" si="35"/>
        <v>0.47793069403510685</v>
      </c>
      <c r="P369" s="10">
        <f t="shared" si="36"/>
        <v>0</v>
      </c>
      <c r="Q369" s="10">
        <f t="shared" si="37"/>
        <v>0.41005860688824403</v>
      </c>
      <c r="R369" s="10">
        <f t="shared" si="38"/>
        <v>0</v>
      </c>
      <c r="S369" s="22">
        <f t="shared" si="39"/>
        <v>0.45623502359018725</v>
      </c>
      <c r="T369" s="10">
        <f t="shared" si="40"/>
        <v>0</v>
      </c>
      <c r="U369" s="22">
        <f t="shared" si="41"/>
        <v>0.51973465426420984</v>
      </c>
      <c r="V369" s="10">
        <f t="shared" si="42"/>
        <v>0</v>
      </c>
      <c r="W369" s="22">
        <f t="shared" si="43"/>
        <v>0.54716986270115275</v>
      </c>
      <c r="X369" s="10">
        <f t="shared" si="44"/>
        <v>0</v>
      </c>
    </row>
    <row r="370" spans="1:24" ht="15.75" customHeight="1" x14ac:dyDescent="0.2">
      <c r="A370" s="8">
        <v>44355</v>
      </c>
      <c r="B370" s="32">
        <v>143.46136469999999</v>
      </c>
      <c r="C370" s="9">
        <f t="shared" si="23"/>
        <v>0</v>
      </c>
      <c r="D370" s="10">
        <f t="shared" si="24"/>
        <v>0</v>
      </c>
      <c r="E370" s="10">
        <f t="shared" si="25"/>
        <v>0</v>
      </c>
      <c r="F370" s="10">
        <f t="shared" si="26"/>
        <v>0</v>
      </c>
      <c r="G370" s="10">
        <f t="shared" si="27"/>
        <v>0</v>
      </c>
      <c r="H370" s="9">
        <f t="shared" si="28"/>
        <v>661.65905771000018</v>
      </c>
      <c r="I370" s="10">
        <f t="shared" si="29"/>
        <v>-78.902714387200007</v>
      </c>
      <c r="J370" s="9">
        <f t="shared" si="30"/>
        <v>582.75634332280015</v>
      </c>
      <c r="K370" s="12">
        <f t="shared" si="31"/>
        <v>0</v>
      </c>
      <c r="L370" s="30">
        <f t="shared" si="32"/>
        <v>0.42781059999998661</v>
      </c>
      <c r="M370" s="30">
        <f t="shared" si="33"/>
        <v>0.42781059999998661</v>
      </c>
      <c r="N370" s="31">
        <f t="shared" si="34"/>
        <v>0</v>
      </c>
      <c r="O370" s="10">
        <f t="shared" si="35"/>
        <v>0.52066089436480201</v>
      </c>
      <c r="P370" s="10">
        <f t="shared" si="36"/>
        <v>0</v>
      </c>
      <c r="Q370" s="10">
        <f t="shared" si="37"/>
        <v>0.37806501782884561</v>
      </c>
      <c r="R370" s="10">
        <f t="shared" si="38"/>
        <v>0</v>
      </c>
      <c r="S370" s="22">
        <f t="shared" si="39"/>
        <v>0.53946534469044805</v>
      </c>
      <c r="T370" s="10">
        <f t="shared" si="40"/>
        <v>0</v>
      </c>
      <c r="U370" s="22">
        <f t="shared" si="41"/>
        <v>0.52157633501509737</v>
      </c>
      <c r="V370" s="10">
        <f t="shared" si="42"/>
        <v>0</v>
      </c>
      <c r="W370" s="22">
        <f t="shared" si="43"/>
        <v>0.55700222038451008</v>
      </c>
      <c r="X370" s="10">
        <f t="shared" si="44"/>
        <v>0</v>
      </c>
    </row>
    <row r="371" spans="1:24" ht="15.75" customHeight="1" x14ac:dyDescent="0.2">
      <c r="A371" s="8">
        <v>44356</v>
      </c>
      <c r="B371" s="32">
        <v>142.89094539999999</v>
      </c>
      <c r="C371" s="9">
        <f t="shared" si="23"/>
        <v>0</v>
      </c>
      <c r="D371" s="10">
        <f t="shared" si="24"/>
        <v>0</v>
      </c>
      <c r="E371" s="10">
        <f t="shared" si="25"/>
        <v>0</v>
      </c>
      <c r="F371" s="10">
        <f t="shared" si="26"/>
        <v>0</v>
      </c>
      <c r="G371" s="10">
        <f t="shared" si="27"/>
        <v>0</v>
      </c>
      <c r="H371" s="9">
        <f t="shared" si="28"/>
        <v>661.65905771000018</v>
      </c>
      <c r="I371" s="10">
        <f t="shared" si="29"/>
        <v>-78.902714387200007</v>
      </c>
      <c r="J371" s="9">
        <f t="shared" si="30"/>
        <v>582.75634332280015</v>
      </c>
      <c r="K371" s="12">
        <f t="shared" si="31"/>
        <v>0</v>
      </c>
      <c r="L371" s="30">
        <f t="shared" si="32"/>
        <v>-0.57041929999999752</v>
      </c>
      <c r="M371" s="31">
        <f t="shared" si="33"/>
        <v>0</v>
      </c>
      <c r="N371" s="30">
        <f t="shared" si="34"/>
        <v>-0.57041929999999752</v>
      </c>
      <c r="O371" s="10">
        <f t="shared" si="35"/>
        <v>0.42623006140512515</v>
      </c>
      <c r="P371" s="10">
        <f t="shared" si="36"/>
        <v>0</v>
      </c>
      <c r="Q371" s="10">
        <f t="shared" si="37"/>
        <v>0.37003501437558944</v>
      </c>
      <c r="R371" s="10">
        <f t="shared" si="38"/>
        <v>0</v>
      </c>
      <c r="S371" s="22">
        <f t="shared" si="39"/>
        <v>0.48971537739563115</v>
      </c>
      <c r="T371" s="10">
        <f t="shared" si="40"/>
        <v>0</v>
      </c>
      <c r="U371" s="22">
        <f t="shared" si="41"/>
        <v>0.5054948394512172</v>
      </c>
      <c r="V371" s="10">
        <f t="shared" si="42"/>
        <v>0</v>
      </c>
      <c r="W371" s="22">
        <f t="shared" si="43"/>
        <v>0.55851271960062621</v>
      </c>
      <c r="X371" s="10">
        <f t="shared" si="44"/>
        <v>0</v>
      </c>
    </row>
    <row r="372" spans="1:24" ht="15.75" customHeight="1" x14ac:dyDescent="0.2">
      <c r="A372" s="8">
        <v>44357</v>
      </c>
      <c r="B372" s="32">
        <v>145.22016909999999</v>
      </c>
      <c r="C372" s="9">
        <f t="shared" si="23"/>
        <v>0</v>
      </c>
      <c r="D372" s="10">
        <f t="shared" si="24"/>
        <v>0</v>
      </c>
      <c r="E372" s="10">
        <f t="shared" si="25"/>
        <v>0</v>
      </c>
      <c r="F372" s="10">
        <f t="shared" si="26"/>
        <v>0</v>
      </c>
      <c r="G372" s="10">
        <f t="shared" si="27"/>
        <v>0</v>
      </c>
      <c r="H372" s="9">
        <f t="shared" si="28"/>
        <v>661.65905771000018</v>
      </c>
      <c r="I372" s="10">
        <f t="shared" si="29"/>
        <v>-78.902714387200007</v>
      </c>
      <c r="J372" s="9">
        <f t="shared" si="30"/>
        <v>582.75634332280015</v>
      </c>
      <c r="K372" s="12">
        <f t="shared" si="31"/>
        <v>0</v>
      </c>
      <c r="L372" s="30">
        <f t="shared" si="32"/>
        <v>2.3292237</v>
      </c>
      <c r="M372" s="31">
        <f t="shared" si="33"/>
        <v>2.3292237</v>
      </c>
      <c r="N372" s="30">
        <f t="shared" si="34"/>
        <v>0</v>
      </c>
      <c r="O372" s="10">
        <f t="shared" si="35"/>
        <v>0.84874095091311763</v>
      </c>
      <c r="P372" s="10">
        <f t="shared" si="36"/>
        <v>0</v>
      </c>
      <c r="Q372" s="10">
        <f t="shared" si="37"/>
        <v>0.60800684002249339</v>
      </c>
      <c r="R372" s="10">
        <f t="shared" si="38"/>
        <v>0</v>
      </c>
      <c r="S372" s="22">
        <f t="shared" si="39"/>
        <v>0.57736622533560389</v>
      </c>
      <c r="T372" s="10">
        <f t="shared" si="40"/>
        <v>0</v>
      </c>
      <c r="U372" s="22">
        <f t="shared" si="41"/>
        <v>0.51130235851767369</v>
      </c>
      <c r="V372" s="10">
        <f t="shared" si="42"/>
        <v>0</v>
      </c>
      <c r="W372" s="22">
        <f t="shared" si="43"/>
        <v>0.57022449843808865</v>
      </c>
      <c r="X372" s="10">
        <f t="shared" si="44"/>
        <v>0</v>
      </c>
    </row>
    <row r="373" spans="1:24" ht="15.75" customHeight="1" x14ac:dyDescent="0.2">
      <c r="A373" s="8">
        <v>44358</v>
      </c>
      <c r="B373" s="32">
        <v>149.64094539999999</v>
      </c>
      <c r="C373" s="9">
        <f t="shared" si="23"/>
        <v>0</v>
      </c>
      <c r="D373" s="10">
        <f t="shared" si="24"/>
        <v>0</v>
      </c>
      <c r="E373" s="10">
        <f t="shared" si="25"/>
        <v>0</v>
      </c>
      <c r="F373" s="10">
        <f t="shared" si="26"/>
        <v>0</v>
      </c>
      <c r="G373" s="10">
        <f t="shared" si="27"/>
        <v>0</v>
      </c>
      <c r="H373" s="9">
        <f t="shared" si="28"/>
        <v>661.65905771000018</v>
      </c>
      <c r="I373" s="10">
        <f t="shared" si="29"/>
        <v>-78.902714387200007</v>
      </c>
      <c r="J373" s="9">
        <f t="shared" si="30"/>
        <v>582.75634332280015</v>
      </c>
      <c r="K373" s="12">
        <f t="shared" si="31"/>
        <v>0</v>
      </c>
      <c r="L373" s="30">
        <f t="shared" si="32"/>
        <v>4.4207763</v>
      </c>
      <c r="M373" s="30">
        <f t="shared" si="33"/>
        <v>4.4207763</v>
      </c>
      <c r="N373" s="31">
        <f t="shared" si="34"/>
        <v>0</v>
      </c>
      <c r="O373" s="10">
        <f t="shared" si="35"/>
        <v>0.89349243129826028</v>
      </c>
      <c r="P373" s="10">
        <f t="shared" si="36"/>
        <v>0</v>
      </c>
      <c r="Q373" s="10">
        <f t="shared" si="37"/>
        <v>0.69785571297725613</v>
      </c>
      <c r="R373" s="10">
        <f t="shared" si="38"/>
        <v>0</v>
      </c>
      <c r="S373" s="22">
        <f t="shared" si="39"/>
        <v>0.61520350866104168</v>
      </c>
      <c r="T373" s="10">
        <f t="shared" si="40"/>
        <v>-1</v>
      </c>
      <c r="U373" s="22">
        <f t="shared" si="41"/>
        <v>0.57937846657685044</v>
      </c>
      <c r="V373" s="10">
        <f t="shared" si="42"/>
        <v>0</v>
      </c>
      <c r="W373" s="22">
        <f t="shared" si="43"/>
        <v>0.6162056824797415</v>
      </c>
      <c r="X373" s="10">
        <f t="shared" si="44"/>
        <v>0</v>
      </c>
    </row>
    <row r="374" spans="1:24" ht="15.75" customHeight="1" x14ac:dyDescent="0.2">
      <c r="A374" s="8">
        <v>44361</v>
      </c>
      <c r="B374" s="32">
        <v>150.68672179999999</v>
      </c>
      <c r="C374" s="9">
        <f t="shared" si="23"/>
        <v>0</v>
      </c>
      <c r="D374" s="10">
        <f t="shared" si="24"/>
        <v>0</v>
      </c>
      <c r="E374" s="10">
        <f t="shared" si="25"/>
        <v>0</v>
      </c>
      <c r="F374" s="10">
        <f t="shared" si="26"/>
        <v>0</v>
      </c>
      <c r="G374" s="10">
        <f t="shared" si="27"/>
        <v>0</v>
      </c>
      <c r="H374" s="9">
        <f t="shared" si="28"/>
        <v>661.65905771000018</v>
      </c>
      <c r="I374" s="10">
        <f t="shared" si="29"/>
        <v>-78.902714387200007</v>
      </c>
      <c r="J374" s="9">
        <f t="shared" si="30"/>
        <v>582.75634332280015</v>
      </c>
      <c r="K374" s="12">
        <f t="shared" si="31"/>
        <v>0</v>
      </c>
      <c r="L374" s="30">
        <f t="shared" si="32"/>
        <v>1.0457763999999941</v>
      </c>
      <c r="M374" s="30">
        <f t="shared" si="33"/>
        <v>1.0457763999999941</v>
      </c>
      <c r="N374" s="31">
        <f t="shared" si="34"/>
        <v>0</v>
      </c>
      <c r="O374" s="10">
        <f t="shared" si="35"/>
        <v>0.93513544560458195</v>
      </c>
      <c r="P374" s="10">
        <f t="shared" si="36"/>
        <v>0</v>
      </c>
      <c r="Q374" s="10">
        <f t="shared" si="37"/>
        <v>0.76177898387649756</v>
      </c>
      <c r="R374" s="10">
        <f t="shared" si="38"/>
        <v>0</v>
      </c>
      <c r="S374" s="22">
        <f t="shared" si="39"/>
        <v>0.61546707822276703</v>
      </c>
      <c r="T374" s="10">
        <f t="shared" si="40"/>
        <v>-1</v>
      </c>
      <c r="U374" s="22">
        <f t="shared" si="41"/>
        <v>0.5878782292231387</v>
      </c>
      <c r="V374" s="10">
        <f t="shared" si="42"/>
        <v>0</v>
      </c>
      <c r="W374" s="22">
        <f t="shared" si="43"/>
        <v>0.61907059067210612</v>
      </c>
      <c r="X374" s="10">
        <f t="shared" si="44"/>
        <v>0</v>
      </c>
    </row>
    <row r="375" spans="1:24" ht="15.75" customHeight="1" x14ac:dyDescent="0.2">
      <c r="A375" s="8">
        <v>44362</v>
      </c>
      <c r="B375" s="32">
        <v>150.5441132</v>
      </c>
      <c r="C375" s="9">
        <f t="shared" si="23"/>
        <v>0</v>
      </c>
      <c r="D375" s="10">
        <f t="shared" si="24"/>
        <v>0</v>
      </c>
      <c r="E375" s="10">
        <f t="shared" si="25"/>
        <v>0</v>
      </c>
      <c r="F375" s="10">
        <f t="shared" si="26"/>
        <v>0</v>
      </c>
      <c r="G375" s="10">
        <f t="shared" si="27"/>
        <v>0</v>
      </c>
      <c r="H375" s="9">
        <f t="shared" si="28"/>
        <v>661.65905771000018</v>
      </c>
      <c r="I375" s="10">
        <f t="shared" si="29"/>
        <v>-78.902714387200007</v>
      </c>
      <c r="J375" s="9">
        <f t="shared" si="30"/>
        <v>582.75634332280015</v>
      </c>
      <c r="K375" s="12">
        <f t="shared" si="31"/>
        <v>0</v>
      </c>
      <c r="L375" s="30">
        <f t="shared" si="32"/>
        <v>-0.14260859999998843</v>
      </c>
      <c r="M375" s="30">
        <f t="shared" si="33"/>
        <v>0</v>
      </c>
      <c r="N375" s="31">
        <f t="shared" si="34"/>
        <v>-0.14260859999998843</v>
      </c>
      <c r="O375" s="10">
        <f t="shared" si="35"/>
        <v>0.91620116354068837</v>
      </c>
      <c r="P375" s="10">
        <f t="shared" si="36"/>
        <v>0</v>
      </c>
      <c r="Q375" s="10">
        <f t="shared" si="37"/>
        <v>0.75666745990600104</v>
      </c>
      <c r="R375" s="10">
        <f t="shared" si="38"/>
        <v>0</v>
      </c>
      <c r="S375" s="22">
        <f t="shared" si="39"/>
        <v>0.62138596632023857</v>
      </c>
      <c r="T375" s="10">
        <f t="shared" si="40"/>
        <v>-1</v>
      </c>
      <c r="U375" s="22">
        <f t="shared" si="41"/>
        <v>0.61362189056423855</v>
      </c>
      <c r="V375" s="10">
        <f t="shared" si="42"/>
        <v>0</v>
      </c>
      <c r="W375" s="22">
        <f t="shared" si="43"/>
        <v>0.61554458114285027</v>
      </c>
      <c r="X375" s="10">
        <f t="shared" si="44"/>
        <v>0</v>
      </c>
    </row>
    <row r="376" spans="1:24" ht="15.75" customHeight="1" x14ac:dyDescent="0.2">
      <c r="A376" s="8">
        <v>44363</v>
      </c>
      <c r="B376" s="32">
        <v>151.4948425</v>
      </c>
      <c r="C376" s="9">
        <f t="shared" si="23"/>
        <v>0</v>
      </c>
      <c r="D376" s="10">
        <f t="shared" si="24"/>
        <v>0</v>
      </c>
      <c r="E376" s="10">
        <f t="shared" si="25"/>
        <v>0</v>
      </c>
      <c r="F376" s="10">
        <f t="shared" si="26"/>
        <v>0</v>
      </c>
      <c r="G376" s="10">
        <f t="shared" si="27"/>
        <v>0</v>
      </c>
      <c r="H376" s="9">
        <f t="shared" si="28"/>
        <v>661.65905771000018</v>
      </c>
      <c r="I376" s="10">
        <f t="shared" si="29"/>
        <v>-78.902714387200007</v>
      </c>
      <c r="J376" s="9">
        <f t="shared" si="30"/>
        <v>582.75634332280015</v>
      </c>
      <c r="K376" s="12">
        <f t="shared" si="31"/>
        <v>0</v>
      </c>
      <c r="L376" s="30">
        <f t="shared" si="32"/>
        <v>0.95072930000000611</v>
      </c>
      <c r="M376" s="31">
        <f t="shared" si="33"/>
        <v>0.95072930000000611</v>
      </c>
      <c r="N376" s="30">
        <f t="shared" si="34"/>
        <v>0</v>
      </c>
      <c r="O376" s="10">
        <f t="shared" si="35"/>
        <v>0.98395693933196604</v>
      </c>
      <c r="P376" s="10">
        <f t="shared" si="36"/>
        <v>-1</v>
      </c>
      <c r="Q376" s="10">
        <f t="shared" si="37"/>
        <v>0.76375547333555294</v>
      </c>
      <c r="R376" s="10">
        <f t="shared" si="38"/>
        <v>0</v>
      </c>
      <c r="S376" s="22">
        <f t="shared" si="39"/>
        <v>0.74821476062960501</v>
      </c>
      <c r="T376" s="10">
        <f t="shared" si="40"/>
        <v>-1</v>
      </c>
      <c r="U376" s="22">
        <f t="shared" si="41"/>
        <v>0.61014058141882044</v>
      </c>
      <c r="V376" s="10">
        <f t="shared" si="42"/>
        <v>0</v>
      </c>
      <c r="W376" s="22">
        <f t="shared" si="43"/>
        <v>0.61940128444265463</v>
      </c>
      <c r="X376" s="10">
        <f t="shared" si="44"/>
        <v>0</v>
      </c>
    </row>
    <row r="377" spans="1:24" ht="15.75" customHeight="1" x14ac:dyDescent="0.2">
      <c r="A377" s="8">
        <v>44364</v>
      </c>
      <c r="B377" s="32">
        <v>152.7782593</v>
      </c>
      <c r="C377" s="9">
        <f t="shared" si="23"/>
        <v>0</v>
      </c>
      <c r="D377" s="10">
        <f t="shared" si="24"/>
        <v>0</v>
      </c>
      <c r="E377" s="10">
        <f t="shared" si="25"/>
        <v>0</v>
      </c>
      <c r="F377" s="10">
        <f t="shared" si="26"/>
        <v>0</v>
      </c>
      <c r="G377" s="10">
        <f t="shared" si="27"/>
        <v>0</v>
      </c>
      <c r="H377" s="9">
        <f t="shared" si="28"/>
        <v>661.65905771000018</v>
      </c>
      <c r="I377" s="10">
        <f t="shared" si="29"/>
        <v>-78.902714387200007</v>
      </c>
      <c r="J377" s="9">
        <f t="shared" si="30"/>
        <v>582.75634332280015</v>
      </c>
      <c r="K377" s="12">
        <f t="shared" si="31"/>
        <v>0</v>
      </c>
      <c r="L377" s="30">
        <f t="shared" si="32"/>
        <v>1.2834167999999977</v>
      </c>
      <c r="M377" s="30">
        <f t="shared" si="33"/>
        <v>1.2834167999999977</v>
      </c>
      <c r="N377" s="31">
        <f t="shared" si="34"/>
        <v>0</v>
      </c>
      <c r="O377" s="10">
        <f t="shared" si="35"/>
        <v>0.98181779793560198</v>
      </c>
      <c r="P377" s="10">
        <f t="shared" si="36"/>
        <v>-1</v>
      </c>
      <c r="Q377" s="10">
        <f t="shared" si="37"/>
        <v>0.92605687629230493</v>
      </c>
      <c r="R377" s="10">
        <f t="shared" si="38"/>
        <v>0</v>
      </c>
      <c r="S377" s="22">
        <f t="shared" si="39"/>
        <v>0.74913114593259456</v>
      </c>
      <c r="T377" s="10">
        <f t="shared" si="40"/>
        <v>-1</v>
      </c>
      <c r="U377" s="22">
        <f t="shared" si="41"/>
        <v>0.60938989029835888</v>
      </c>
      <c r="V377" s="10">
        <f t="shared" si="42"/>
        <v>0</v>
      </c>
      <c r="W377" s="22">
        <f t="shared" si="43"/>
        <v>0.63142421889834133</v>
      </c>
      <c r="X377" s="10">
        <f t="shared" si="44"/>
        <v>0</v>
      </c>
    </row>
    <row r="378" spans="1:24" ht="15.75" customHeight="1" x14ac:dyDescent="0.2">
      <c r="A378" s="8">
        <v>44365</v>
      </c>
      <c r="B378" s="32">
        <v>148.83284</v>
      </c>
      <c r="C378" s="9">
        <f t="shared" si="23"/>
        <v>0</v>
      </c>
      <c r="D378" s="10">
        <f t="shared" si="24"/>
        <v>0</v>
      </c>
      <c r="E378" s="10">
        <f t="shared" si="25"/>
        <v>0</v>
      </c>
      <c r="F378" s="10">
        <f t="shared" si="26"/>
        <v>0</v>
      </c>
      <c r="G378" s="10">
        <f t="shared" si="27"/>
        <v>0</v>
      </c>
      <c r="H378" s="9">
        <f t="shared" si="28"/>
        <v>661.65905771000018</v>
      </c>
      <c r="I378" s="10">
        <f t="shared" si="29"/>
        <v>-78.902714387200007</v>
      </c>
      <c r="J378" s="9">
        <f t="shared" si="30"/>
        <v>582.75634332280015</v>
      </c>
      <c r="K378" s="12">
        <f t="shared" si="31"/>
        <v>0</v>
      </c>
      <c r="L378" s="30">
        <f t="shared" si="32"/>
        <v>-3.9454192999999975</v>
      </c>
      <c r="M378" s="30">
        <f t="shared" si="33"/>
        <v>0</v>
      </c>
      <c r="N378" s="31">
        <f t="shared" si="34"/>
        <v>-3.9454192999999975</v>
      </c>
      <c r="O378" s="10">
        <f t="shared" si="35"/>
        <v>0.44516077361215745</v>
      </c>
      <c r="P378" s="10">
        <f t="shared" si="36"/>
        <v>0</v>
      </c>
      <c r="Q378" s="10">
        <f t="shared" si="37"/>
        <v>0.67901262992478328</v>
      </c>
      <c r="R378" s="10">
        <f t="shared" si="38"/>
        <v>0</v>
      </c>
      <c r="S378" s="22">
        <f t="shared" si="39"/>
        <v>0.63575012356372751</v>
      </c>
      <c r="T378" s="10">
        <f t="shared" si="40"/>
        <v>-1</v>
      </c>
      <c r="U378" s="22">
        <f t="shared" si="41"/>
        <v>0.53830442289247404</v>
      </c>
      <c r="V378" s="10">
        <f t="shared" si="42"/>
        <v>0</v>
      </c>
      <c r="W378" s="22">
        <f t="shared" si="43"/>
        <v>0.60273963545508735</v>
      </c>
      <c r="X378" s="10">
        <f t="shared" si="44"/>
        <v>0</v>
      </c>
    </row>
    <row r="379" spans="1:24" ht="15.75" customHeight="1" x14ac:dyDescent="0.2">
      <c r="A379" s="8">
        <v>44368</v>
      </c>
      <c r="B379" s="32">
        <v>148.92791750000001</v>
      </c>
      <c r="C379" s="9">
        <f t="shared" si="23"/>
        <v>0</v>
      </c>
      <c r="D379" s="10">
        <f t="shared" si="24"/>
        <v>0</v>
      </c>
      <c r="E379" s="10">
        <f t="shared" si="25"/>
        <v>0</v>
      </c>
      <c r="F379" s="10">
        <f t="shared" si="26"/>
        <v>0</v>
      </c>
      <c r="G379" s="10">
        <f t="shared" si="27"/>
        <v>0</v>
      </c>
      <c r="H379" s="9">
        <f t="shared" si="28"/>
        <v>661.65905771000018</v>
      </c>
      <c r="I379" s="10">
        <f t="shared" si="29"/>
        <v>-78.902714387200007</v>
      </c>
      <c r="J379" s="9">
        <f t="shared" si="30"/>
        <v>582.75634332280015</v>
      </c>
      <c r="K379" s="12">
        <f t="shared" si="31"/>
        <v>0</v>
      </c>
      <c r="L379" s="30">
        <f t="shared" si="32"/>
        <v>9.5077500000002146E-2</v>
      </c>
      <c r="M379" s="30">
        <f t="shared" si="33"/>
        <v>9.5077500000002146E-2</v>
      </c>
      <c r="N379" s="31">
        <f t="shared" si="34"/>
        <v>0</v>
      </c>
      <c r="O379" s="10">
        <f t="shared" si="35"/>
        <v>0.3629628042472714</v>
      </c>
      <c r="P379" s="10">
        <f t="shared" si="36"/>
        <v>0</v>
      </c>
      <c r="Q379" s="10">
        <f t="shared" si="37"/>
        <v>0.69375003295256799</v>
      </c>
      <c r="R379" s="10">
        <f t="shared" si="38"/>
        <v>0</v>
      </c>
      <c r="S379" s="22">
        <f t="shared" si="39"/>
        <v>0.63888922178682639</v>
      </c>
      <c r="T379" s="10">
        <f t="shared" si="40"/>
        <v>-1</v>
      </c>
      <c r="U379" s="22">
        <f t="shared" si="41"/>
        <v>0.54472257532678803</v>
      </c>
      <c r="V379" s="10">
        <f t="shared" si="42"/>
        <v>0</v>
      </c>
      <c r="W379" s="22">
        <f t="shared" si="43"/>
        <v>0.60398951981862714</v>
      </c>
      <c r="X379" s="10">
        <f t="shared" si="44"/>
        <v>0</v>
      </c>
    </row>
    <row r="380" spans="1:24" ht="15.75" customHeight="1" x14ac:dyDescent="0.2">
      <c r="A380" s="8">
        <v>44369</v>
      </c>
      <c r="B380" s="32">
        <v>149.59341430000001</v>
      </c>
      <c r="C380" s="10">
        <f t="shared" si="23"/>
        <v>0</v>
      </c>
      <c r="D380" s="10">
        <f t="shared" si="24"/>
        <v>0</v>
      </c>
      <c r="E380" s="10">
        <f t="shared" si="25"/>
        <v>0</v>
      </c>
      <c r="F380" s="10">
        <f t="shared" si="26"/>
        <v>0</v>
      </c>
      <c r="G380" s="9">
        <f t="shared" si="27"/>
        <v>0</v>
      </c>
      <c r="H380" s="9">
        <f t="shared" si="28"/>
        <v>661.65905771000018</v>
      </c>
      <c r="I380" s="10">
        <f t="shared" si="29"/>
        <v>-78.902714387200007</v>
      </c>
      <c r="J380" s="9">
        <f t="shared" si="30"/>
        <v>582.75634332280015</v>
      </c>
      <c r="K380" s="12">
        <f t="shared" si="31"/>
        <v>0</v>
      </c>
      <c r="L380" s="30">
        <f t="shared" si="32"/>
        <v>0.66549679999999967</v>
      </c>
      <c r="M380" s="30">
        <f t="shared" si="33"/>
        <v>0.66549679999999967</v>
      </c>
      <c r="N380" s="31">
        <f t="shared" si="34"/>
        <v>0</v>
      </c>
      <c r="O380" s="10">
        <f t="shared" si="35"/>
        <v>0.43150722167739713</v>
      </c>
      <c r="P380" s="10">
        <f t="shared" si="36"/>
        <v>0</v>
      </c>
      <c r="Q380" s="10">
        <f t="shared" si="37"/>
        <v>0.69846177188550951</v>
      </c>
      <c r="R380" s="10">
        <f t="shared" si="38"/>
        <v>0</v>
      </c>
      <c r="S380" s="22">
        <f t="shared" si="39"/>
        <v>0.64137996265256692</v>
      </c>
      <c r="T380" s="10">
        <f t="shared" si="40"/>
        <v>-1</v>
      </c>
      <c r="U380" s="22">
        <f t="shared" si="41"/>
        <v>0.59609095332863316</v>
      </c>
      <c r="V380" s="10">
        <f t="shared" si="42"/>
        <v>0</v>
      </c>
      <c r="W380" s="22">
        <f t="shared" si="43"/>
        <v>0.58816247359966933</v>
      </c>
      <c r="X380" s="10">
        <f t="shared" si="44"/>
        <v>0</v>
      </c>
    </row>
    <row r="381" spans="1:24" ht="15.75" customHeight="1" x14ac:dyDescent="0.2">
      <c r="A381" s="8">
        <v>44370</v>
      </c>
      <c r="B381" s="32">
        <v>149.59341430000001</v>
      </c>
      <c r="C381" s="10">
        <f t="shared" si="23"/>
        <v>0</v>
      </c>
      <c r="D381" s="10">
        <f t="shared" si="24"/>
        <v>0</v>
      </c>
      <c r="E381" s="10">
        <f t="shared" si="25"/>
        <v>0</v>
      </c>
      <c r="F381" s="10">
        <f t="shared" si="26"/>
        <v>0</v>
      </c>
      <c r="G381" s="10">
        <f t="shared" si="27"/>
        <v>0</v>
      </c>
      <c r="H381" s="9">
        <f t="shared" si="28"/>
        <v>661.65905771000018</v>
      </c>
      <c r="I381" s="10">
        <f t="shared" si="29"/>
        <v>-78.902714387200007</v>
      </c>
      <c r="J381" s="9">
        <f t="shared" si="30"/>
        <v>582.75634332280015</v>
      </c>
      <c r="K381" s="12">
        <f t="shared" si="31"/>
        <v>0</v>
      </c>
      <c r="L381" s="30">
        <f t="shared" si="32"/>
        <v>0</v>
      </c>
      <c r="M381" s="30">
        <f t="shared" si="33"/>
        <v>0</v>
      </c>
      <c r="N381" s="31">
        <f t="shared" si="34"/>
        <v>0</v>
      </c>
      <c r="O381" s="10">
        <f t="shared" si="35"/>
        <v>0.34126749771563503</v>
      </c>
      <c r="P381" s="10">
        <f t="shared" si="36"/>
        <v>0</v>
      </c>
      <c r="Q381" s="10">
        <f t="shared" si="37"/>
        <v>0.72523970068080812</v>
      </c>
      <c r="R381" s="10">
        <f t="shared" si="38"/>
        <v>0</v>
      </c>
      <c r="S381" s="22">
        <f t="shared" si="39"/>
        <v>0.72845988827100217</v>
      </c>
      <c r="T381" s="10">
        <f t="shared" si="40"/>
        <v>-1</v>
      </c>
      <c r="U381" s="22">
        <f t="shared" si="41"/>
        <v>0.60830367329662771</v>
      </c>
      <c r="V381" s="10">
        <f t="shared" si="42"/>
        <v>0</v>
      </c>
      <c r="W381" s="22">
        <f t="shared" si="43"/>
        <v>0.58385779642375002</v>
      </c>
      <c r="X381" s="10">
        <f t="shared" si="44"/>
        <v>0</v>
      </c>
    </row>
    <row r="382" spans="1:24" ht="15.75" customHeight="1" x14ac:dyDescent="0.2">
      <c r="A382" s="8">
        <v>44371</v>
      </c>
      <c r="B382" s="32">
        <v>153.58637999999999</v>
      </c>
      <c r="C382" s="10">
        <f t="shared" si="23"/>
        <v>0</v>
      </c>
      <c r="D382" s="10">
        <f t="shared" si="24"/>
        <v>0</v>
      </c>
      <c r="E382" s="10">
        <f t="shared" si="25"/>
        <v>0</v>
      </c>
      <c r="F382" s="10">
        <f t="shared" si="26"/>
        <v>0</v>
      </c>
      <c r="G382" s="10">
        <f t="shared" si="27"/>
        <v>0</v>
      </c>
      <c r="H382" s="9">
        <f t="shared" si="28"/>
        <v>661.65905771000018</v>
      </c>
      <c r="I382" s="10">
        <f t="shared" si="29"/>
        <v>-78.902714387200007</v>
      </c>
      <c r="J382" s="9">
        <f t="shared" si="30"/>
        <v>582.75634332280015</v>
      </c>
      <c r="K382" s="12">
        <f t="shared" si="31"/>
        <v>0</v>
      </c>
      <c r="L382" s="30">
        <f t="shared" si="32"/>
        <v>3.992965699999985</v>
      </c>
      <c r="M382" s="30">
        <f t="shared" si="33"/>
        <v>3.992965699999985</v>
      </c>
      <c r="N382" s="31">
        <f t="shared" si="34"/>
        <v>0</v>
      </c>
      <c r="O382" s="10">
        <f t="shared" si="35"/>
        <v>0.54644927468507587</v>
      </c>
      <c r="P382" s="10">
        <f t="shared" si="36"/>
        <v>0</v>
      </c>
      <c r="Q382" s="10">
        <f t="shared" si="37"/>
        <v>0.75287377636101149</v>
      </c>
      <c r="R382" s="10">
        <f t="shared" si="38"/>
        <v>0</v>
      </c>
      <c r="S382" s="22">
        <f t="shared" si="39"/>
        <v>0.75471752624915889</v>
      </c>
      <c r="T382" s="10">
        <f t="shared" si="40"/>
        <v>-1</v>
      </c>
      <c r="U382" s="22">
        <f t="shared" si="41"/>
        <v>0.63351727537955504</v>
      </c>
      <c r="V382" s="10">
        <f t="shared" si="42"/>
        <v>0</v>
      </c>
      <c r="W382" s="22">
        <f t="shared" si="43"/>
        <v>0.61761988073058838</v>
      </c>
      <c r="X382" s="10">
        <f t="shared" si="44"/>
        <v>0</v>
      </c>
    </row>
    <row r="383" spans="1:24" ht="15.75" customHeight="1" x14ac:dyDescent="0.2">
      <c r="A383" s="8">
        <v>44372</v>
      </c>
      <c r="B383" s="32">
        <v>153.8240662</v>
      </c>
      <c r="C383" s="10">
        <f t="shared" si="23"/>
        <v>0</v>
      </c>
      <c r="D383" s="10">
        <f t="shared" si="24"/>
        <v>0</v>
      </c>
      <c r="E383" s="10">
        <f t="shared" si="25"/>
        <v>0</v>
      </c>
      <c r="F383" s="10">
        <f t="shared" si="26"/>
        <v>0</v>
      </c>
      <c r="G383" s="10">
        <f t="shared" si="27"/>
        <v>0</v>
      </c>
      <c r="H383" s="9">
        <f t="shared" si="28"/>
        <v>661.65905771000018</v>
      </c>
      <c r="I383" s="10">
        <f t="shared" si="29"/>
        <v>-78.902714387200007</v>
      </c>
      <c r="J383" s="9">
        <f t="shared" si="30"/>
        <v>582.75634332280015</v>
      </c>
      <c r="K383" s="12">
        <f t="shared" si="31"/>
        <v>0</v>
      </c>
      <c r="L383" s="30">
        <f t="shared" si="32"/>
        <v>0.23768620000001306</v>
      </c>
      <c r="M383" s="30">
        <f t="shared" si="33"/>
        <v>0.23768620000001306</v>
      </c>
      <c r="N383" s="31">
        <f t="shared" si="34"/>
        <v>0</v>
      </c>
      <c r="O383" s="10">
        <f t="shared" si="35"/>
        <v>1</v>
      </c>
      <c r="P383" s="10">
        <f t="shared" si="36"/>
        <v>-1</v>
      </c>
      <c r="Q383" s="10">
        <f t="shared" si="37"/>
        <v>0.66923137096366181</v>
      </c>
      <c r="R383" s="10">
        <f t="shared" si="38"/>
        <v>0</v>
      </c>
      <c r="S383" s="22">
        <f t="shared" si="39"/>
        <v>0.76832182708396579</v>
      </c>
      <c r="T383" s="10">
        <f t="shared" si="40"/>
        <v>-1</v>
      </c>
      <c r="U383" s="22">
        <f t="shared" si="41"/>
        <v>0.61623645592648124</v>
      </c>
      <c r="V383" s="10">
        <f t="shared" si="42"/>
        <v>0</v>
      </c>
      <c r="W383" s="22">
        <f t="shared" si="43"/>
        <v>0.61835784754220768</v>
      </c>
      <c r="X383" s="10">
        <f t="shared" si="44"/>
        <v>0</v>
      </c>
    </row>
    <row r="384" spans="1:24" ht="15.75" customHeight="1" x14ac:dyDescent="0.2">
      <c r="A384" s="8">
        <v>44375</v>
      </c>
      <c r="B384" s="32">
        <v>153.20608519999999</v>
      </c>
      <c r="C384" s="10">
        <f t="shared" si="23"/>
        <v>0</v>
      </c>
      <c r="D384" s="10">
        <f t="shared" si="24"/>
        <v>0</v>
      </c>
      <c r="E384" s="10">
        <f t="shared" si="25"/>
        <v>0</v>
      </c>
      <c r="F384" s="10">
        <f t="shared" si="26"/>
        <v>0</v>
      </c>
      <c r="G384" s="10">
        <f t="shared" si="27"/>
        <v>0</v>
      </c>
      <c r="H384" s="9">
        <f t="shared" si="28"/>
        <v>661.65905771000018</v>
      </c>
      <c r="I384" s="10">
        <f t="shared" si="29"/>
        <v>-78.902714387200007</v>
      </c>
      <c r="J384" s="9">
        <f t="shared" si="30"/>
        <v>582.75634332280015</v>
      </c>
      <c r="K384" s="12">
        <f t="shared" si="31"/>
        <v>0</v>
      </c>
      <c r="L384" s="30">
        <f t="shared" si="32"/>
        <v>-0.61798100000001455</v>
      </c>
      <c r="M384" s="31">
        <f t="shared" si="33"/>
        <v>0</v>
      </c>
      <c r="N384" s="30">
        <f t="shared" si="34"/>
        <v>-0.61798100000001455</v>
      </c>
      <c r="O384" s="10">
        <f t="shared" si="35"/>
        <v>0.88792773590363439</v>
      </c>
      <c r="P384" s="10">
        <f t="shared" si="36"/>
        <v>0</v>
      </c>
      <c r="Q384" s="10">
        <f t="shared" si="37"/>
        <v>0.60557719000713861</v>
      </c>
      <c r="R384" s="10">
        <f t="shared" si="38"/>
        <v>0</v>
      </c>
      <c r="S384" s="22">
        <f t="shared" si="39"/>
        <v>0.74004639933153804</v>
      </c>
      <c r="T384" s="10">
        <f t="shared" si="40"/>
        <v>-1</v>
      </c>
      <c r="U384" s="22">
        <f t="shared" si="41"/>
        <v>0.61249823157540639</v>
      </c>
      <c r="V384" s="10">
        <f t="shared" si="42"/>
        <v>0</v>
      </c>
      <c r="W384" s="22">
        <f t="shared" si="43"/>
        <v>0.5987361256263527</v>
      </c>
      <c r="X384" s="10">
        <f t="shared" si="44"/>
        <v>0</v>
      </c>
    </row>
    <row r="385" spans="1:24" ht="15.75" customHeight="1" x14ac:dyDescent="0.2">
      <c r="A385" s="8">
        <v>44376</v>
      </c>
      <c r="B385" s="32">
        <v>154.0141907</v>
      </c>
      <c r="C385" s="10">
        <f t="shared" si="23"/>
        <v>0</v>
      </c>
      <c r="D385" s="10">
        <f t="shared" si="24"/>
        <v>0</v>
      </c>
      <c r="E385" s="10">
        <f t="shared" si="25"/>
        <v>0</v>
      </c>
      <c r="F385" s="10">
        <f t="shared" si="26"/>
        <v>0</v>
      </c>
      <c r="G385" s="10">
        <f t="shared" si="27"/>
        <v>0</v>
      </c>
      <c r="H385" s="9">
        <f t="shared" si="28"/>
        <v>661.65905771000018</v>
      </c>
      <c r="I385" s="10">
        <f t="shared" si="29"/>
        <v>-78.902714387200007</v>
      </c>
      <c r="J385" s="9">
        <f t="shared" si="30"/>
        <v>582.75634332280015</v>
      </c>
      <c r="K385" s="12">
        <f t="shared" si="31"/>
        <v>0</v>
      </c>
      <c r="L385" s="30">
        <f t="shared" si="32"/>
        <v>0.80810550000001058</v>
      </c>
      <c r="M385" s="30">
        <f t="shared" si="33"/>
        <v>0.80810550000001058</v>
      </c>
      <c r="N385" s="31">
        <f t="shared" si="34"/>
        <v>0</v>
      </c>
      <c r="O385" s="10">
        <f t="shared" si="35"/>
        <v>0.89075312374353177</v>
      </c>
      <c r="P385" s="10">
        <f t="shared" si="36"/>
        <v>0</v>
      </c>
      <c r="Q385" s="10">
        <f t="shared" si="37"/>
        <v>0.63773561482666075</v>
      </c>
      <c r="R385" s="10">
        <f t="shared" si="38"/>
        <v>0</v>
      </c>
      <c r="S385" s="22">
        <f t="shared" si="39"/>
        <v>0.77083279249536385</v>
      </c>
      <c r="T385" s="10">
        <f t="shared" si="40"/>
        <v>-1</v>
      </c>
      <c r="U385" s="22">
        <f t="shared" si="41"/>
        <v>0.61575436018692387</v>
      </c>
      <c r="V385" s="10">
        <f t="shared" si="42"/>
        <v>0</v>
      </c>
      <c r="W385" s="22">
        <f t="shared" si="43"/>
        <v>0.59801198001991862</v>
      </c>
      <c r="X385" s="10">
        <f t="shared" si="44"/>
        <v>0</v>
      </c>
    </row>
    <row r="386" spans="1:24" ht="15.75" customHeight="1" x14ac:dyDescent="0.2">
      <c r="A386" s="8">
        <v>44377</v>
      </c>
      <c r="B386" s="32">
        <v>154.0141907</v>
      </c>
      <c r="C386" s="10">
        <f t="shared" si="23"/>
        <v>0</v>
      </c>
      <c r="D386" s="10">
        <f t="shared" si="24"/>
        <v>0</v>
      </c>
      <c r="E386" s="10">
        <f t="shared" si="25"/>
        <v>0</v>
      </c>
      <c r="F386" s="10">
        <f t="shared" si="26"/>
        <v>0</v>
      </c>
      <c r="G386" s="10">
        <f t="shared" si="27"/>
        <v>0</v>
      </c>
      <c r="H386" s="9">
        <f t="shared" si="28"/>
        <v>661.65905771000018</v>
      </c>
      <c r="I386" s="10">
        <f t="shared" si="29"/>
        <v>-78.902714387200007</v>
      </c>
      <c r="J386" s="9">
        <f t="shared" si="30"/>
        <v>582.75634332280015</v>
      </c>
      <c r="K386" s="12">
        <f t="shared" si="31"/>
        <v>0</v>
      </c>
      <c r="L386" s="30">
        <f t="shared" si="32"/>
        <v>0</v>
      </c>
      <c r="M386" s="31">
        <f t="shared" si="33"/>
        <v>0</v>
      </c>
      <c r="N386" s="30">
        <f t="shared" si="34"/>
        <v>0</v>
      </c>
      <c r="O386" s="10">
        <f t="shared" si="35"/>
        <v>0.89075312374353177</v>
      </c>
      <c r="P386" s="10">
        <f t="shared" si="36"/>
        <v>0</v>
      </c>
      <c r="Q386" s="10">
        <f t="shared" si="37"/>
        <v>0.60816228794878491</v>
      </c>
      <c r="R386" s="10">
        <f t="shared" si="38"/>
        <v>0</v>
      </c>
      <c r="S386" s="22">
        <f t="shared" si="39"/>
        <v>0.74151385720938301</v>
      </c>
      <c r="T386" s="10">
        <f t="shared" si="40"/>
        <v>-1</v>
      </c>
      <c r="U386" s="22">
        <f t="shared" si="41"/>
        <v>0.65704355641854317</v>
      </c>
      <c r="V386" s="10">
        <f t="shared" si="42"/>
        <v>0</v>
      </c>
      <c r="W386" s="22">
        <f t="shared" si="43"/>
        <v>0.59840054118136843</v>
      </c>
      <c r="X386" s="10">
        <f t="shared" si="44"/>
        <v>0</v>
      </c>
    </row>
    <row r="387" spans="1:24" ht="15.75" customHeight="1" x14ac:dyDescent="0.2">
      <c r="A387" s="8">
        <v>44378</v>
      </c>
      <c r="B387" s="32">
        <v>156.01068119999999</v>
      </c>
      <c r="C387" s="10">
        <f t="shared" si="23"/>
        <v>0</v>
      </c>
      <c r="D387" s="10">
        <f t="shared" si="24"/>
        <v>0</v>
      </c>
      <c r="E387" s="10">
        <f t="shared" si="25"/>
        <v>0</v>
      </c>
      <c r="F387" s="10">
        <f t="shared" si="26"/>
        <v>0</v>
      </c>
      <c r="G387" s="10">
        <f t="shared" si="27"/>
        <v>0</v>
      </c>
      <c r="H387" s="9">
        <f t="shared" si="28"/>
        <v>661.65905771000018</v>
      </c>
      <c r="I387" s="10">
        <f t="shared" si="29"/>
        <v>-78.902714387200007</v>
      </c>
      <c r="J387" s="9">
        <f t="shared" si="30"/>
        <v>582.75634332280015</v>
      </c>
      <c r="K387" s="12">
        <f t="shared" si="31"/>
        <v>0</v>
      </c>
      <c r="L387" s="30">
        <f t="shared" si="32"/>
        <v>1.9964904999999931</v>
      </c>
      <c r="M387" s="31">
        <f t="shared" si="33"/>
        <v>1.9964904999999931</v>
      </c>
      <c r="N387" s="31">
        <f t="shared" si="34"/>
        <v>0</v>
      </c>
      <c r="O387" s="10">
        <f t="shared" si="35"/>
        <v>0.83116487360799374</v>
      </c>
      <c r="P387" s="10">
        <f t="shared" si="36"/>
        <v>0</v>
      </c>
      <c r="Q387" s="10">
        <f t="shared" si="37"/>
        <v>0.63076962972387574</v>
      </c>
      <c r="R387" s="10">
        <f t="shared" si="38"/>
        <v>0</v>
      </c>
      <c r="S387" s="22">
        <f t="shared" si="39"/>
        <v>0.70180697156493432</v>
      </c>
      <c r="T387" s="10">
        <f t="shared" si="40"/>
        <v>-1</v>
      </c>
      <c r="U387" s="22">
        <f t="shared" si="41"/>
        <v>0.66516925376542857</v>
      </c>
      <c r="V387" s="10">
        <f t="shared" si="42"/>
        <v>0</v>
      </c>
      <c r="W387" s="22">
        <f t="shared" si="43"/>
        <v>0.60368959123175403</v>
      </c>
      <c r="X387" s="10">
        <f t="shared" si="44"/>
        <v>0</v>
      </c>
    </row>
    <row r="388" spans="1:24" ht="15.75" customHeight="1" x14ac:dyDescent="0.2">
      <c r="A388" s="8">
        <v>44379</v>
      </c>
      <c r="B388" s="32">
        <v>156.5335541</v>
      </c>
      <c r="C388" s="10">
        <f t="shared" si="23"/>
        <v>0</v>
      </c>
      <c r="D388" s="10">
        <f t="shared" si="24"/>
        <v>0</v>
      </c>
      <c r="E388" s="10">
        <f t="shared" si="25"/>
        <v>0</v>
      </c>
      <c r="F388" s="10">
        <f t="shared" si="26"/>
        <v>0</v>
      </c>
      <c r="G388" s="10">
        <f t="shared" si="27"/>
        <v>0</v>
      </c>
      <c r="H388" s="9">
        <f t="shared" si="28"/>
        <v>661.65905771000018</v>
      </c>
      <c r="I388" s="10">
        <f t="shared" si="29"/>
        <v>-78.902714387200007</v>
      </c>
      <c r="J388" s="9">
        <f t="shared" si="30"/>
        <v>582.75634332280015</v>
      </c>
      <c r="K388" s="12">
        <f t="shared" si="31"/>
        <v>0</v>
      </c>
      <c r="L388" s="30">
        <f t="shared" si="32"/>
        <v>0.52287290000001008</v>
      </c>
      <c r="M388" s="30">
        <f t="shared" si="33"/>
        <v>0.52287290000001008</v>
      </c>
      <c r="N388" s="31">
        <f t="shared" si="34"/>
        <v>0</v>
      </c>
      <c r="O388" s="10">
        <f t="shared" si="35"/>
        <v>0.84336868654699937</v>
      </c>
      <c r="P388" s="10">
        <f t="shared" si="36"/>
        <v>0</v>
      </c>
      <c r="Q388" s="10">
        <f t="shared" si="37"/>
        <v>0.93084889805953552</v>
      </c>
      <c r="R388" s="10">
        <f t="shared" si="38"/>
        <v>0</v>
      </c>
      <c r="S388" s="22">
        <f t="shared" si="39"/>
        <v>0.69158823442403472</v>
      </c>
      <c r="T388" s="10">
        <f t="shared" si="40"/>
        <v>-1</v>
      </c>
      <c r="U388" s="22">
        <f t="shared" si="41"/>
        <v>0.68269799307620216</v>
      </c>
      <c r="V388" s="10">
        <f t="shared" si="42"/>
        <v>0</v>
      </c>
      <c r="W388" s="22">
        <f t="shared" si="43"/>
        <v>0.60168309454167013</v>
      </c>
      <c r="X388" s="10">
        <f t="shared" si="44"/>
        <v>0</v>
      </c>
    </row>
    <row r="389" spans="1:24" ht="15.75" customHeight="1" x14ac:dyDescent="0.2">
      <c r="A389" s="8">
        <v>44382</v>
      </c>
      <c r="B389" s="32">
        <v>156.72370910000001</v>
      </c>
      <c r="C389" s="10">
        <f t="shared" si="23"/>
        <v>0</v>
      </c>
      <c r="D389" s="10">
        <f t="shared" si="24"/>
        <v>0</v>
      </c>
      <c r="E389" s="10">
        <f t="shared" si="25"/>
        <v>0</v>
      </c>
      <c r="F389" s="10">
        <f t="shared" si="26"/>
        <v>0</v>
      </c>
      <c r="G389" s="10">
        <f t="shared" si="27"/>
        <v>0</v>
      </c>
      <c r="H389" s="9">
        <f t="shared" si="28"/>
        <v>661.65905771000018</v>
      </c>
      <c r="I389" s="10">
        <f t="shared" si="29"/>
        <v>-78.902714387200007</v>
      </c>
      <c r="J389" s="9">
        <f t="shared" si="30"/>
        <v>582.75634332280015</v>
      </c>
      <c r="K389" s="12">
        <f t="shared" si="31"/>
        <v>0</v>
      </c>
      <c r="L389" s="30">
        <f t="shared" si="32"/>
        <v>0.19015500000000429</v>
      </c>
      <c r="M389" s="31">
        <f t="shared" si="33"/>
        <v>0.19015500000000429</v>
      </c>
      <c r="N389" s="30">
        <f t="shared" si="34"/>
        <v>0</v>
      </c>
      <c r="O389" s="10">
        <f t="shared" si="35"/>
        <v>1</v>
      </c>
      <c r="P389" s="10">
        <f t="shared" si="36"/>
        <v>-1</v>
      </c>
      <c r="Q389" s="10">
        <f t="shared" si="37"/>
        <v>0.93157685346951757</v>
      </c>
      <c r="R389" s="10">
        <f t="shared" si="38"/>
        <v>0</v>
      </c>
      <c r="S389" s="22">
        <f t="shared" si="39"/>
        <v>0.70186318510695822</v>
      </c>
      <c r="T389" s="10">
        <f t="shared" si="40"/>
        <v>-1</v>
      </c>
      <c r="U389" s="22">
        <f t="shared" si="41"/>
        <v>0.66079534276230223</v>
      </c>
      <c r="V389" s="10">
        <f t="shared" si="42"/>
        <v>0</v>
      </c>
      <c r="W389" s="22">
        <f t="shared" si="43"/>
        <v>0.59937331354772683</v>
      </c>
      <c r="X389" s="10">
        <f t="shared" si="44"/>
        <v>0</v>
      </c>
    </row>
    <row r="390" spans="1:24" ht="15.75" customHeight="1" x14ac:dyDescent="0.2">
      <c r="A390" s="8">
        <v>44383</v>
      </c>
      <c r="B390" s="32">
        <v>155.9156036</v>
      </c>
      <c r="C390" s="10">
        <f t="shared" si="23"/>
        <v>0</v>
      </c>
      <c r="D390" s="10">
        <f t="shared" si="24"/>
        <v>0</v>
      </c>
      <c r="E390" s="10">
        <f t="shared" si="25"/>
        <v>0</v>
      </c>
      <c r="F390" s="10">
        <f t="shared" si="26"/>
        <v>0</v>
      </c>
      <c r="G390" s="10">
        <f t="shared" si="27"/>
        <v>0</v>
      </c>
      <c r="H390" s="9">
        <f t="shared" si="28"/>
        <v>661.65905771000018</v>
      </c>
      <c r="I390" s="10">
        <f t="shared" si="29"/>
        <v>-78.902714387200007</v>
      </c>
      <c r="J390" s="9">
        <f t="shared" si="30"/>
        <v>582.75634332280015</v>
      </c>
      <c r="K390" s="12">
        <f t="shared" si="31"/>
        <v>0</v>
      </c>
      <c r="L390" s="30">
        <f t="shared" si="32"/>
        <v>-0.80810550000001058</v>
      </c>
      <c r="M390" s="30">
        <f t="shared" si="33"/>
        <v>0</v>
      </c>
      <c r="N390" s="31">
        <f t="shared" si="34"/>
        <v>-0.80810550000001058</v>
      </c>
      <c r="O390" s="10">
        <f t="shared" si="35"/>
        <v>0.77026949924919308</v>
      </c>
      <c r="P390" s="10">
        <f t="shared" si="36"/>
        <v>0</v>
      </c>
      <c r="Q390" s="10">
        <f t="shared" si="37"/>
        <v>0.84455742498854458</v>
      </c>
      <c r="R390" s="10">
        <f t="shared" si="38"/>
        <v>0</v>
      </c>
      <c r="S390" s="22">
        <f t="shared" si="39"/>
        <v>0.64576719090493828</v>
      </c>
      <c r="T390" s="10">
        <f t="shared" si="40"/>
        <v>-1</v>
      </c>
      <c r="U390" s="22">
        <f t="shared" si="41"/>
        <v>0.63607776357823409</v>
      </c>
      <c r="V390" s="10">
        <f t="shared" si="42"/>
        <v>0</v>
      </c>
      <c r="W390" s="22">
        <f t="shared" si="43"/>
        <v>0.58286641164118247</v>
      </c>
      <c r="X390" s="10">
        <f t="shared" si="44"/>
        <v>0</v>
      </c>
    </row>
    <row r="391" spans="1:24" ht="15.75" customHeight="1" x14ac:dyDescent="0.2">
      <c r="A391" s="8">
        <v>44384</v>
      </c>
      <c r="B391" s="32">
        <v>158.19728090000001</v>
      </c>
      <c r="C391" s="10">
        <f t="shared" si="23"/>
        <v>0</v>
      </c>
      <c r="D391" s="10">
        <f t="shared" si="24"/>
        <v>0</v>
      </c>
      <c r="E391" s="10">
        <f t="shared" si="25"/>
        <v>0</v>
      </c>
      <c r="F391" s="10">
        <f t="shared" si="26"/>
        <v>0</v>
      </c>
      <c r="G391" s="10">
        <f t="shared" si="27"/>
        <v>0</v>
      </c>
      <c r="H391" s="9">
        <f t="shared" si="28"/>
        <v>661.65905771000018</v>
      </c>
      <c r="I391" s="10">
        <f t="shared" si="29"/>
        <v>-78.902714387200007</v>
      </c>
      <c r="J391" s="9">
        <f t="shared" si="30"/>
        <v>582.75634332280015</v>
      </c>
      <c r="K391" s="12">
        <f t="shared" si="31"/>
        <v>0</v>
      </c>
      <c r="L391" s="30">
        <f t="shared" si="32"/>
        <v>2.2816773000000126</v>
      </c>
      <c r="M391" s="30">
        <f t="shared" si="33"/>
        <v>2.2816773000000126</v>
      </c>
      <c r="N391" s="31">
        <f t="shared" si="34"/>
        <v>0</v>
      </c>
      <c r="O391" s="10">
        <f t="shared" si="35"/>
        <v>0.86065467680830121</v>
      </c>
      <c r="P391" s="10">
        <f t="shared" si="36"/>
        <v>0</v>
      </c>
      <c r="Q391" s="10">
        <f t="shared" si="37"/>
        <v>0.87551662269044372</v>
      </c>
      <c r="R391" s="10">
        <f t="shared" si="38"/>
        <v>0</v>
      </c>
      <c r="S391" s="22">
        <f t="shared" si="39"/>
        <v>0.6676466547538088</v>
      </c>
      <c r="T391" s="10">
        <f t="shared" si="40"/>
        <v>-1</v>
      </c>
      <c r="U391" s="22">
        <f t="shared" si="41"/>
        <v>0.66362717137503413</v>
      </c>
      <c r="V391" s="10">
        <f t="shared" si="42"/>
        <v>0</v>
      </c>
      <c r="W391" s="22">
        <f t="shared" si="43"/>
        <v>0.61534226353668675</v>
      </c>
      <c r="X391" s="10">
        <f t="shared" si="44"/>
        <v>0</v>
      </c>
    </row>
    <row r="392" spans="1:24" ht="15.75" customHeight="1" x14ac:dyDescent="0.2">
      <c r="A392" s="8">
        <v>44385</v>
      </c>
      <c r="B392" s="32">
        <v>156.77122499999999</v>
      </c>
      <c r="C392" s="10">
        <f t="shared" si="23"/>
        <v>0</v>
      </c>
      <c r="D392" s="10">
        <f t="shared" si="24"/>
        <v>0</v>
      </c>
      <c r="E392" s="10">
        <f t="shared" si="25"/>
        <v>0</v>
      </c>
      <c r="F392" s="10">
        <f t="shared" si="26"/>
        <v>0</v>
      </c>
      <c r="G392" s="10">
        <f t="shared" si="27"/>
        <v>0</v>
      </c>
      <c r="H392" s="9">
        <f t="shared" si="28"/>
        <v>661.65905771000018</v>
      </c>
      <c r="I392" s="10">
        <f t="shared" si="29"/>
        <v>-78.902714387200007</v>
      </c>
      <c r="J392" s="9">
        <f t="shared" si="30"/>
        <v>582.75634332280015</v>
      </c>
      <c r="K392" s="12">
        <f t="shared" si="31"/>
        <v>0</v>
      </c>
      <c r="L392" s="30">
        <f t="shared" si="32"/>
        <v>-1.4260559000000228</v>
      </c>
      <c r="M392" s="31">
        <f t="shared" si="33"/>
        <v>0</v>
      </c>
      <c r="N392" s="30">
        <f t="shared" si="34"/>
        <v>-1.4260559000000228</v>
      </c>
      <c r="O392" s="10">
        <f t="shared" si="35"/>
        <v>0.572725492748274</v>
      </c>
      <c r="P392" s="10">
        <f t="shared" si="36"/>
        <v>0</v>
      </c>
      <c r="Q392" s="10">
        <f t="shared" si="37"/>
        <v>0.67914267603562062</v>
      </c>
      <c r="R392" s="10">
        <f t="shared" si="38"/>
        <v>0</v>
      </c>
      <c r="S392" s="22">
        <f t="shared" si="39"/>
        <v>0.79093957108013924</v>
      </c>
      <c r="T392" s="10">
        <f t="shared" si="40"/>
        <v>-1</v>
      </c>
      <c r="U392" s="22">
        <f t="shared" si="41"/>
        <v>0.69168700100697533</v>
      </c>
      <c r="V392" s="10">
        <f t="shared" si="42"/>
        <v>0</v>
      </c>
      <c r="W392" s="22">
        <f t="shared" si="43"/>
        <v>0.60175665084852092</v>
      </c>
      <c r="X392" s="10">
        <f t="shared" si="44"/>
        <v>0</v>
      </c>
    </row>
    <row r="393" spans="1:24" ht="15.75" customHeight="1" x14ac:dyDescent="0.2">
      <c r="A393" s="8">
        <v>44386</v>
      </c>
      <c r="B393" s="32">
        <v>158.81524659999999</v>
      </c>
      <c r="C393" s="10">
        <f t="shared" si="23"/>
        <v>0</v>
      </c>
      <c r="D393" s="10">
        <f t="shared" si="24"/>
        <v>0</v>
      </c>
      <c r="E393" s="10">
        <f t="shared" si="25"/>
        <v>0</v>
      </c>
      <c r="F393" s="10">
        <f t="shared" si="26"/>
        <v>0</v>
      </c>
      <c r="G393" s="10">
        <f t="shared" si="27"/>
        <v>0</v>
      </c>
      <c r="H393" s="9">
        <f t="shared" si="28"/>
        <v>661.65905771000018</v>
      </c>
      <c r="I393" s="10">
        <f t="shared" si="29"/>
        <v>-78.902714387200007</v>
      </c>
      <c r="J393" s="9">
        <f t="shared" si="30"/>
        <v>582.75634332280015</v>
      </c>
      <c r="K393" s="12">
        <f t="shared" si="31"/>
        <v>0</v>
      </c>
      <c r="L393" s="30">
        <f t="shared" si="32"/>
        <v>2.0440216000000078</v>
      </c>
      <c r="M393" s="30">
        <f t="shared" si="33"/>
        <v>2.0440216000000078</v>
      </c>
      <c r="N393" s="31">
        <f t="shared" si="34"/>
        <v>0</v>
      </c>
      <c r="O393" s="10">
        <f t="shared" si="35"/>
        <v>0.66901387616113783</v>
      </c>
      <c r="P393" s="10">
        <f t="shared" si="36"/>
        <v>0</v>
      </c>
      <c r="Q393" s="10">
        <f t="shared" si="37"/>
        <v>0.73333161796459079</v>
      </c>
      <c r="R393" s="10">
        <f t="shared" si="38"/>
        <v>0</v>
      </c>
      <c r="S393" s="22">
        <f t="shared" si="39"/>
        <v>0.81707202228756881</v>
      </c>
      <c r="T393" s="10">
        <f t="shared" si="40"/>
        <v>-1</v>
      </c>
      <c r="U393" s="22">
        <f t="shared" si="41"/>
        <v>0.69854882796251194</v>
      </c>
      <c r="V393" s="10">
        <f t="shared" si="42"/>
        <v>0</v>
      </c>
      <c r="W393" s="22">
        <f t="shared" si="43"/>
        <v>0.61169031647280869</v>
      </c>
      <c r="X393" s="10">
        <f t="shared" si="44"/>
        <v>0</v>
      </c>
    </row>
    <row r="394" spans="1:24" ht="15.75" customHeight="1" x14ac:dyDescent="0.2">
      <c r="A394" s="8">
        <v>44389</v>
      </c>
      <c r="B394" s="32">
        <v>160.24130249999999</v>
      </c>
      <c r="C394" s="10">
        <f t="shared" si="23"/>
        <v>0</v>
      </c>
      <c r="D394" s="10">
        <f t="shared" si="24"/>
        <v>0</v>
      </c>
      <c r="E394" s="10">
        <f t="shared" si="25"/>
        <v>0</v>
      </c>
      <c r="F394" s="10">
        <f t="shared" si="26"/>
        <v>0</v>
      </c>
      <c r="G394" s="10">
        <f t="shared" si="27"/>
        <v>0</v>
      </c>
      <c r="H394" s="9">
        <f t="shared" si="28"/>
        <v>661.65905771000018</v>
      </c>
      <c r="I394" s="10">
        <f t="shared" si="29"/>
        <v>-78.902714387200007</v>
      </c>
      <c r="J394" s="9">
        <f t="shared" si="30"/>
        <v>582.75634332280015</v>
      </c>
      <c r="K394" s="12">
        <f t="shared" si="31"/>
        <v>-1</v>
      </c>
      <c r="L394" s="30">
        <f t="shared" si="32"/>
        <v>1.4260558999999944</v>
      </c>
      <c r="M394" s="30">
        <f t="shared" si="33"/>
        <v>1.4260558999999944</v>
      </c>
      <c r="N394" s="31">
        <f t="shared" si="34"/>
        <v>0</v>
      </c>
      <c r="O394" s="10">
        <f t="shared" si="35"/>
        <v>0.72023730977792877</v>
      </c>
      <c r="P394" s="10">
        <f t="shared" si="36"/>
        <v>0</v>
      </c>
      <c r="Q394" s="10">
        <f t="shared" si="37"/>
        <v>0.80578488182085617</v>
      </c>
      <c r="R394" s="10">
        <f t="shared" si="38"/>
        <v>0</v>
      </c>
      <c r="S394" s="22">
        <f t="shared" si="39"/>
        <v>0.82558022105074147</v>
      </c>
      <c r="T394" s="10">
        <f t="shared" si="40"/>
        <v>-1</v>
      </c>
      <c r="U394" s="22">
        <f t="shared" si="41"/>
        <v>0.72567556153243951</v>
      </c>
      <c r="V394" s="10">
        <f t="shared" si="42"/>
        <v>-1</v>
      </c>
      <c r="W394" s="22">
        <f t="shared" si="43"/>
        <v>0.61006459363932231</v>
      </c>
      <c r="X394" s="10">
        <f t="shared" si="44"/>
        <v>0</v>
      </c>
    </row>
    <row r="395" spans="1:24" ht="15.75" customHeight="1" x14ac:dyDescent="0.2">
      <c r="A395" s="8">
        <v>44390</v>
      </c>
      <c r="B395" s="32">
        <v>160.43144229999999</v>
      </c>
      <c r="C395" s="10">
        <f t="shared" si="23"/>
        <v>0</v>
      </c>
      <c r="D395" s="10">
        <f t="shared" si="24"/>
        <v>0</v>
      </c>
      <c r="E395" s="10">
        <f t="shared" si="25"/>
        <v>0</v>
      </c>
      <c r="F395" s="10">
        <f t="shared" si="26"/>
        <v>0</v>
      </c>
      <c r="G395" s="10">
        <f t="shared" si="27"/>
        <v>0</v>
      </c>
      <c r="H395" s="9">
        <f t="shared" si="28"/>
        <v>661.65905771000018</v>
      </c>
      <c r="I395" s="10">
        <f t="shared" si="29"/>
        <v>-78.902714387200007</v>
      </c>
      <c r="J395" s="9">
        <f t="shared" si="30"/>
        <v>582.75634332280015</v>
      </c>
      <c r="K395" s="12">
        <f t="shared" si="31"/>
        <v>-1</v>
      </c>
      <c r="L395" s="30">
        <f t="shared" si="32"/>
        <v>0.19013979999999719</v>
      </c>
      <c r="M395" s="30">
        <f t="shared" si="33"/>
        <v>0.19013979999999719</v>
      </c>
      <c r="N395" s="31">
        <f t="shared" si="34"/>
        <v>0</v>
      </c>
      <c r="O395" s="10">
        <f t="shared" si="35"/>
        <v>0.80645148199624628</v>
      </c>
      <c r="P395" s="10">
        <f t="shared" si="36"/>
        <v>0</v>
      </c>
      <c r="Q395" s="10">
        <f t="shared" si="37"/>
        <v>0.79475943869346732</v>
      </c>
      <c r="R395" s="10">
        <f t="shared" si="38"/>
        <v>0</v>
      </c>
      <c r="S395" s="22">
        <f t="shared" si="39"/>
        <v>0.82758502789283284</v>
      </c>
      <c r="T395" s="10">
        <f t="shared" si="40"/>
        <v>-1</v>
      </c>
      <c r="U395" s="22">
        <f t="shared" si="41"/>
        <v>0.72795967647025617</v>
      </c>
      <c r="V395" s="10">
        <f t="shared" si="42"/>
        <v>-1</v>
      </c>
      <c r="W395" s="22">
        <f t="shared" si="43"/>
        <v>0.63806373803847283</v>
      </c>
      <c r="X395" s="10">
        <f t="shared" si="44"/>
        <v>0</v>
      </c>
    </row>
    <row r="396" spans="1:24" ht="15.75" customHeight="1" x14ac:dyDescent="0.2">
      <c r="A396" s="8">
        <v>44391</v>
      </c>
      <c r="B396" s="32">
        <v>160.00364690000001</v>
      </c>
      <c r="C396" s="10">
        <f t="shared" si="23"/>
        <v>0</v>
      </c>
      <c r="D396" s="10">
        <f t="shared" si="24"/>
        <v>0</v>
      </c>
      <c r="E396" s="10">
        <f t="shared" si="25"/>
        <v>0</v>
      </c>
      <c r="F396" s="10">
        <f t="shared" si="26"/>
        <v>0</v>
      </c>
      <c r="G396" s="10">
        <f t="shared" si="27"/>
        <v>0</v>
      </c>
      <c r="H396" s="9">
        <f t="shared" si="28"/>
        <v>661.65905771000018</v>
      </c>
      <c r="I396" s="10">
        <f t="shared" si="29"/>
        <v>-78.902714387200007</v>
      </c>
      <c r="J396" s="9">
        <f t="shared" si="30"/>
        <v>582.75634332280015</v>
      </c>
      <c r="K396" s="12">
        <f t="shared" si="31"/>
        <v>-1</v>
      </c>
      <c r="L396" s="30">
        <f t="shared" si="32"/>
        <v>-0.42779539999997951</v>
      </c>
      <c r="M396" s="31">
        <f t="shared" si="33"/>
        <v>0</v>
      </c>
      <c r="N396" s="30">
        <f t="shared" si="34"/>
        <v>-0.42779539999997951</v>
      </c>
      <c r="O396" s="10">
        <f t="shared" si="35"/>
        <v>0.66379611236610259</v>
      </c>
      <c r="P396" s="10">
        <f t="shared" si="36"/>
        <v>0</v>
      </c>
      <c r="Q396" s="10">
        <f t="shared" si="37"/>
        <v>0.76470699295978062</v>
      </c>
      <c r="R396" s="10">
        <f t="shared" si="38"/>
        <v>0</v>
      </c>
      <c r="S396" s="22">
        <f t="shared" si="39"/>
        <v>0.74725269449726628</v>
      </c>
      <c r="T396" s="10">
        <f t="shared" si="40"/>
        <v>-1</v>
      </c>
      <c r="U396" s="22">
        <f t="shared" si="41"/>
        <v>0.71590958909591496</v>
      </c>
      <c r="V396" s="10">
        <f t="shared" si="42"/>
        <v>-1</v>
      </c>
      <c r="W396" s="22">
        <f t="shared" si="43"/>
        <v>0.63183688113407588</v>
      </c>
      <c r="X396" s="10">
        <f t="shared" si="44"/>
        <v>0</v>
      </c>
    </row>
    <row r="397" spans="1:24" ht="15.75" customHeight="1" x14ac:dyDescent="0.2">
      <c r="A397" s="8">
        <v>44392</v>
      </c>
      <c r="B397" s="32">
        <v>158.48249820000001</v>
      </c>
      <c r="C397" s="10">
        <f t="shared" si="23"/>
        <v>0</v>
      </c>
      <c r="D397" s="10">
        <f t="shared" si="24"/>
        <v>0</v>
      </c>
      <c r="E397" s="10">
        <f t="shared" si="25"/>
        <v>0</v>
      </c>
      <c r="F397" s="10">
        <f t="shared" si="26"/>
        <v>0</v>
      </c>
      <c r="G397" s="10">
        <f t="shared" si="27"/>
        <v>0</v>
      </c>
      <c r="H397" s="9">
        <f t="shared" si="28"/>
        <v>661.65905771000018</v>
      </c>
      <c r="I397" s="10">
        <f t="shared" si="29"/>
        <v>-78.902714387200007</v>
      </c>
      <c r="J397" s="9">
        <f t="shared" si="30"/>
        <v>582.75634332280015</v>
      </c>
      <c r="K397" s="12">
        <f t="shared" si="31"/>
        <v>-1</v>
      </c>
      <c r="L397" s="30">
        <f t="shared" si="32"/>
        <v>-1.5211486999999977</v>
      </c>
      <c r="M397" s="31">
        <f t="shared" si="33"/>
        <v>0</v>
      </c>
      <c r="N397" s="30">
        <f t="shared" si="34"/>
        <v>-1.5211486999999977</v>
      </c>
      <c r="O397" s="10">
        <f t="shared" si="35"/>
        <v>0.65254269559795774</v>
      </c>
      <c r="P397" s="10">
        <f t="shared" si="36"/>
        <v>0</v>
      </c>
      <c r="Q397" s="10">
        <f t="shared" si="37"/>
        <v>0.614034444273442</v>
      </c>
      <c r="R397" s="10">
        <f t="shared" si="38"/>
        <v>0</v>
      </c>
      <c r="S397" s="22">
        <f t="shared" si="39"/>
        <v>0.66333220084281086</v>
      </c>
      <c r="T397" s="10">
        <f t="shared" si="40"/>
        <v>-1</v>
      </c>
      <c r="U397" s="22">
        <f t="shared" si="41"/>
        <v>0.73445575024187526</v>
      </c>
      <c r="V397" s="10">
        <f t="shared" si="42"/>
        <v>-1</v>
      </c>
      <c r="W397" s="22">
        <f t="shared" si="43"/>
        <v>0.6178642084363718</v>
      </c>
      <c r="X397" s="10">
        <f t="shared" si="44"/>
        <v>0</v>
      </c>
    </row>
    <row r="398" spans="1:24" ht="15.75" customHeight="1" x14ac:dyDescent="0.2">
      <c r="A398" s="8">
        <v>44393</v>
      </c>
      <c r="B398" s="32">
        <v>158.6251068</v>
      </c>
      <c r="C398" s="10">
        <f t="shared" si="23"/>
        <v>0</v>
      </c>
      <c r="D398" s="10">
        <f t="shared" si="24"/>
        <v>0</v>
      </c>
      <c r="E398" s="10">
        <f t="shared" si="25"/>
        <v>0</v>
      </c>
      <c r="F398" s="10">
        <f t="shared" si="26"/>
        <v>0</v>
      </c>
      <c r="G398" s="10">
        <f t="shared" si="27"/>
        <v>0</v>
      </c>
      <c r="H398" s="9">
        <f t="shared" si="28"/>
        <v>661.65905771000018</v>
      </c>
      <c r="I398" s="10">
        <f t="shared" si="29"/>
        <v>-78.902714387200007</v>
      </c>
      <c r="J398" s="9">
        <f t="shared" si="30"/>
        <v>582.75634332280015</v>
      </c>
      <c r="K398" s="12">
        <f t="shared" si="31"/>
        <v>-1</v>
      </c>
      <c r="L398" s="30">
        <f t="shared" si="32"/>
        <v>0.14260859999998843</v>
      </c>
      <c r="M398" s="30">
        <f t="shared" si="33"/>
        <v>0.14260859999998843</v>
      </c>
      <c r="N398" s="31">
        <f t="shared" si="34"/>
        <v>0</v>
      </c>
      <c r="O398" s="10">
        <f t="shared" si="35"/>
        <v>0.47435912857517526</v>
      </c>
      <c r="P398" s="10">
        <f t="shared" si="36"/>
        <v>0</v>
      </c>
      <c r="Q398" s="10">
        <f t="shared" si="37"/>
        <v>0.59999999808754478</v>
      </c>
      <c r="R398" s="10">
        <f t="shared" si="38"/>
        <v>0</v>
      </c>
      <c r="S398" s="22">
        <f t="shared" si="39"/>
        <v>0.696551692569917</v>
      </c>
      <c r="T398" s="10">
        <f t="shared" si="40"/>
        <v>-1</v>
      </c>
      <c r="U398" s="22">
        <f t="shared" si="41"/>
        <v>0.71994523733353599</v>
      </c>
      <c r="V398" s="10">
        <f t="shared" si="42"/>
        <v>-1</v>
      </c>
      <c r="W398" s="22">
        <f t="shared" si="43"/>
        <v>0.61861445690619443</v>
      </c>
      <c r="X398" s="10">
        <f t="shared" si="44"/>
        <v>0</v>
      </c>
    </row>
    <row r="399" spans="1:24" ht="15.75" customHeight="1" x14ac:dyDescent="0.2">
      <c r="A399" s="8">
        <v>44396</v>
      </c>
      <c r="B399" s="32">
        <v>156.48602289999999</v>
      </c>
      <c r="C399" s="10">
        <f t="shared" si="23"/>
        <v>0</v>
      </c>
      <c r="D399" s="10">
        <f t="shared" si="24"/>
        <v>0</v>
      </c>
      <c r="E399" s="10">
        <f t="shared" si="25"/>
        <v>0</v>
      </c>
      <c r="F399" s="10">
        <f t="shared" si="26"/>
        <v>0</v>
      </c>
      <c r="G399" s="10">
        <f t="shared" si="27"/>
        <v>0</v>
      </c>
      <c r="H399" s="9">
        <f t="shared" si="28"/>
        <v>661.65905771000018</v>
      </c>
      <c r="I399" s="10">
        <f t="shared" si="29"/>
        <v>-78.902714387200007</v>
      </c>
      <c r="J399" s="9">
        <f t="shared" si="30"/>
        <v>582.75634332280015</v>
      </c>
      <c r="K399" s="12">
        <f t="shared" si="31"/>
        <v>0</v>
      </c>
      <c r="L399" s="30">
        <f t="shared" si="32"/>
        <v>-2.1390839000000028</v>
      </c>
      <c r="M399" s="31">
        <f t="shared" si="33"/>
        <v>0</v>
      </c>
      <c r="N399" s="30">
        <f t="shared" si="34"/>
        <v>-2.1390839000000028</v>
      </c>
      <c r="O399" s="10">
        <f t="shared" si="35"/>
        <v>7.5269221940288178E-2</v>
      </c>
      <c r="P399" s="10">
        <f t="shared" si="36"/>
        <v>0</v>
      </c>
      <c r="Q399" s="10">
        <f t="shared" si="37"/>
        <v>0.49042104903928979</v>
      </c>
      <c r="R399" s="10">
        <f t="shared" si="38"/>
        <v>0</v>
      </c>
      <c r="S399" s="22">
        <f t="shared" si="39"/>
        <v>0.58176097171440622</v>
      </c>
      <c r="T399" s="10">
        <f t="shared" si="40"/>
        <v>0</v>
      </c>
      <c r="U399" s="22">
        <f t="shared" si="41"/>
        <v>0.68352765959583173</v>
      </c>
      <c r="V399" s="10">
        <f t="shared" si="42"/>
        <v>0</v>
      </c>
      <c r="W399" s="22">
        <f t="shared" si="43"/>
        <v>0.6001652318673194</v>
      </c>
      <c r="X399" s="10">
        <f t="shared" si="44"/>
        <v>0</v>
      </c>
    </row>
    <row r="400" spans="1:24" ht="15.75" customHeight="1" x14ac:dyDescent="0.2">
      <c r="A400" s="8">
        <v>44397</v>
      </c>
      <c r="B400" s="32">
        <v>158.5300446</v>
      </c>
      <c r="C400" s="10">
        <f t="shared" si="23"/>
        <v>0</v>
      </c>
      <c r="D400" s="10">
        <f t="shared" si="24"/>
        <v>0</v>
      </c>
      <c r="E400" s="10">
        <f t="shared" si="25"/>
        <v>0</v>
      </c>
      <c r="F400" s="10">
        <f t="shared" si="26"/>
        <v>0</v>
      </c>
      <c r="G400" s="10">
        <f t="shared" si="27"/>
        <v>0</v>
      </c>
      <c r="H400" s="9">
        <f t="shared" si="28"/>
        <v>661.65905771000018</v>
      </c>
      <c r="I400" s="10">
        <f t="shared" si="29"/>
        <v>-78.902714387200007</v>
      </c>
      <c r="J400" s="9">
        <f t="shared" si="30"/>
        <v>582.75634332280015</v>
      </c>
      <c r="K400" s="12">
        <f t="shared" si="31"/>
        <v>0</v>
      </c>
      <c r="L400" s="30">
        <f t="shared" si="32"/>
        <v>2.0440217000000018</v>
      </c>
      <c r="M400" s="31">
        <f t="shared" si="33"/>
        <v>2.0440217000000018</v>
      </c>
      <c r="N400" s="31">
        <f t="shared" si="34"/>
        <v>0</v>
      </c>
      <c r="O400" s="10">
        <f t="shared" si="35"/>
        <v>0.34848595659782788</v>
      </c>
      <c r="P400" s="10">
        <f t="shared" si="36"/>
        <v>0</v>
      </c>
      <c r="Q400" s="10">
        <f t="shared" si="37"/>
        <v>0.59581895363004178</v>
      </c>
      <c r="R400" s="10">
        <f t="shared" si="38"/>
        <v>0</v>
      </c>
      <c r="S400" s="22">
        <f t="shared" si="39"/>
        <v>0.6315790403005429</v>
      </c>
      <c r="T400" s="10">
        <f t="shared" si="40"/>
        <v>-1</v>
      </c>
      <c r="U400" s="22">
        <f t="shared" si="41"/>
        <v>0.69689428386360475</v>
      </c>
      <c r="V400" s="10">
        <f t="shared" si="42"/>
        <v>0</v>
      </c>
      <c r="W400" s="22">
        <f t="shared" si="43"/>
        <v>0.60938909984218048</v>
      </c>
      <c r="X400" s="10">
        <f t="shared" si="44"/>
        <v>0</v>
      </c>
    </row>
    <row r="401" spans="1:24" ht="15.75" customHeight="1" x14ac:dyDescent="0.2">
      <c r="A401" s="8">
        <v>44398</v>
      </c>
      <c r="B401" s="32">
        <v>158.86279300000001</v>
      </c>
      <c r="C401" s="10">
        <f t="shared" si="23"/>
        <v>0</v>
      </c>
      <c r="D401" s="10">
        <f t="shared" si="24"/>
        <v>0</v>
      </c>
      <c r="E401" s="10">
        <f t="shared" si="25"/>
        <v>0</v>
      </c>
      <c r="F401" s="10">
        <f t="shared" si="26"/>
        <v>0</v>
      </c>
      <c r="G401" s="10">
        <f t="shared" si="27"/>
        <v>0</v>
      </c>
      <c r="H401" s="9">
        <f t="shared" si="28"/>
        <v>661.65905771000018</v>
      </c>
      <c r="I401" s="10">
        <f t="shared" si="29"/>
        <v>-78.902714387200007</v>
      </c>
      <c r="J401" s="9">
        <f t="shared" si="30"/>
        <v>582.75634332280015</v>
      </c>
      <c r="K401" s="12">
        <f t="shared" si="31"/>
        <v>-1</v>
      </c>
      <c r="L401" s="30">
        <f t="shared" si="32"/>
        <v>0.33274840000001404</v>
      </c>
      <c r="M401" s="30">
        <f t="shared" si="33"/>
        <v>0.33274840000001404</v>
      </c>
      <c r="N401" s="31">
        <f t="shared" si="34"/>
        <v>0</v>
      </c>
      <c r="O401" s="10">
        <f t="shared" si="35"/>
        <v>0.40769209869235662</v>
      </c>
      <c r="P401" s="10">
        <f t="shared" si="36"/>
        <v>0</v>
      </c>
      <c r="Q401" s="10">
        <f t="shared" si="37"/>
        <v>0.52845605941376939</v>
      </c>
      <c r="R401" s="10">
        <f t="shared" si="38"/>
        <v>0</v>
      </c>
      <c r="S401" s="22">
        <f t="shared" si="39"/>
        <v>0.592024441972688</v>
      </c>
      <c r="T401" s="10">
        <f t="shared" si="40"/>
        <v>0</v>
      </c>
      <c r="U401" s="22">
        <f t="shared" si="41"/>
        <v>0.70999980325150014</v>
      </c>
      <c r="V401" s="10">
        <f t="shared" si="42"/>
        <v>-1</v>
      </c>
      <c r="W401" s="22">
        <f t="shared" si="43"/>
        <v>0.6077243510426823</v>
      </c>
      <c r="X401" s="10">
        <f t="shared" si="44"/>
        <v>0</v>
      </c>
    </row>
    <row r="402" spans="1:24" ht="15.75" customHeight="1" x14ac:dyDescent="0.2">
      <c r="A402" s="8">
        <v>44399</v>
      </c>
      <c r="B402" s="32">
        <v>162.1902618</v>
      </c>
      <c r="C402" s="10">
        <f t="shared" si="23"/>
        <v>0</v>
      </c>
      <c r="D402" s="10">
        <f t="shared" si="24"/>
        <v>0</v>
      </c>
      <c r="E402" s="10">
        <f t="shared" si="25"/>
        <v>0</v>
      </c>
      <c r="F402" s="10">
        <f t="shared" si="26"/>
        <v>0</v>
      </c>
      <c r="G402" s="10">
        <f t="shared" si="27"/>
        <v>0</v>
      </c>
      <c r="H402" s="9">
        <f t="shared" si="28"/>
        <v>661.65905771000018</v>
      </c>
      <c r="I402" s="10">
        <f t="shared" si="29"/>
        <v>-78.902714387200007</v>
      </c>
      <c r="J402" s="9">
        <f t="shared" si="30"/>
        <v>582.75634332280015</v>
      </c>
      <c r="K402" s="12">
        <f t="shared" si="31"/>
        <v>-1</v>
      </c>
      <c r="L402" s="30">
        <f t="shared" si="32"/>
        <v>3.3274687999999912</v>
      </c>
      <c r="M402" s="30">
        <f t="shared" si="33"/>
        <v>3.3274687999999912</v>
      </c>
      <c r="N402" s="31">
        <f t="shared" si="34"/>
        <v>0</v>
      </c>
      <c r="O402" s="10">
        <f t="shared" si="35"/>
        <v>0.73214346669694619</v>
      </c>
      <c r="P402" s="10">
        <f t="shared" si="36"/>
        <v>0</v>
      </c>
      <c r="Q402" s="10">
        <f t="shared" si="37"/>
        <v>0.69930120668245921</v>
      </c>
      <c r="R402" s="10">
        <f t="shared" si="38"/>
        <v>0</v>
      </c>
      <c r="S402" s="22">
        <f t="shared" si="39"/>
        <v>0.65454567956935206</v>
      </c>
      <c r="T402" s="10">
        <f t="shared" si="40"/>
        <v>-1</v>
      </c>
      <c r="U402" s="22">
        <f t="shared" si="41"/>
        <v>0.71741761819195959</v>
      </c>
      <c r="V402" s="10">
        <f t="shared" si="42"/>
        <v>-1</v>
      </c>
      <c r="W402" s="22">
        <f t="shared" si="43"/>
        <v>0.61506327266703742</v>
      </c>
      <c r="X402" s="10">
        <f t="shared" si="44"/>
        <v>0</v>
      </c>
    </row>
    <row r="403" spans="1:24" ht="15.75" customHeight="1" x14ac:dyDescent="0.2">
      <c r="A403" s="8">
        <v>44400</v>
      </c>
      <c r="B403" s="32">
        <v>163.80645749999999</v>
      </c>
      <c r="C403" s="10">
        <f t="shared" si="23"/>
        <v>0</v>
      </c>
      <c r="D403" s="10">
        <f t="shared" si="24"/>
        <v>0</v>
      </c>
      <c r="E403" s="10">
        <f t="shared" si="25"/>
        <v>0</v>
      </c>
      <c r="F403" s="10">
        <f t="shared" si="26"/>
        <v>0</v>
      </c>
      <c r="G403" s="10">
        <f t="shared" si="27"/>
        <v>0</v>
      </c>
      <c r="H403" s="9">
        <f t="shared" si="28"/>
        <v>661.65905771000018</v>
      </c>
      <c r="I403" s="10">
        <f t="shared" si="29"/>
        <v>-78.902714387200007</v>
      </c>
      <c r="J403" s="9">
        <f t="shared" si="30"/>
        <v>582.75634332280015</v>
      </c>
      <c r="K403" s="12">
        <f t="shared" si="31"/>
        <v>0</v>
      </c>
      <c r="L403" s="30">
        <f t="shared" si="32"/>
        <v>1.6161956999999916</v>
      </c>
      <c r="M403" s="30">
        <f t="shared" si="33"/>
        <v>1.6161956999999916</v>
      </c>
      <c r="N403" s="31">
        <f t="shared" si="34"/>
        <v>0</v>
      </c>
      <c r="O403" s="10">
        <f t="shared" si="35"/>
        <v>0.77386968480478124</v>
      </c>
      <c r="P403" s="10">
        <f t="shared" si="36"/>
        <v>0</v>
      </c>
      <c r="Q403" s="10">
        <f t="shared" si="37"/>
        <v>0.68953101421525886</v>
      </c>
      <c r="R403" s="10">
        <f t="shared" si="38"/>
        <v>0</v>
      </c>
      <c r="S403" s="22">
        <f t="shared" si="39"/>
        <v>0.67951798881288661</v>
      </c>
      <c r="T403" s="10">
        <f t="shared" si="40"/>
        <v>-1</v>
      </c>
      <c r="U403" s="22">
        <f t="shared" si="41"/>
        <v>0.69553790245183833</v>
      </c>
      <c r="V403" s="10">
        <f t="shared" si="42"/>
        <v>0</v>
      </c>
      <c r="W403" s="22">
        <f t="shared" si="43"/>
        <v>0.63344146863644324</v>
      </c>
      <c r="X403" s="10">
        <f t="shared" si="44"/>
        <v>0</v>
      </c>
    </row>
    <row r="404" spans="1:24" ht="15.75" customHeight="1" x14ac:dyDescent="0.2">
      <c r="A404" s="8">
        <v>44403</v>
      </c>
      <c r="B404" s="32">
        <v>164.09165949999999</v>
      </c>
      <c r="C404" s="10">
        <f t="shared" si="23"/>
        <v>0</v>
      </c>
      <c r="D404" s="10">
        <f t="shared" si="24"/>
        <v>0</v>
      </c>
      <c r="E404" s="10">
        <f t="shared" si="25"/>
        <v>0</v>
      </c>
      <c r="F404" s="10">
        <f t="shared" si="26"/>
        <v>0</v>
      </c>
      <c r="G404" s="10">
        <f t="shared" si="27"/>
        <v>0</v>
      </c>
      <c r="H404" s="9">
        <f t="shared" si="28"/>
        <v>661.65905771000018</v>
      </c>
      <c r="I404" s="10">
        <f t="shared" si="29"/>
        <v>-78.902714387200007</v>
      </c>
      <c r="J404" s="9">
        <f t="shared" si="30"/>
        <v>582.75634332280015</v>
      </c>
      <c r="K404" s="12">
        <f t="shared" si="31"/>
        <v>0</v>
      </c>
      <c r="L404" s="30">
        <f t="shared" si="32"/>
        <v>0.28520199999999818</v>
      </c>
      <c r="M404" s="31">
        <f t="shared" si="33"/>
        <v>0.28520199999999818</v>
      </c>
      <c r="N404" s="30">
        <f t="shared" si="34"/>
        <v>0</v>
      </c>
      <c r="O404" s="10">
        <f t="shared" si="35"/>
        <v>1</v>
      </c>
      <c r="P404" s="10">
        <f t="shared" si="36"/>
        <v>-1</v>
      </c>
      <c r="Q404" s="10">
        <f t="shared" si="37"/>
        <v>0.66007919402069493</v>
      </c>
      <c r="R404" s="10">
        <f t="shared" si="38"/>
        <v>0</v>
      </c>
      <c r="S404" s="22">
        <f t="shared" si="39"/>
        <v>0.71287129403725891</v>
      </c>
      <c r="T404" s="10">
        <f t="shared" si="40"/>
        <v>-1</v>
      </c>
      <c r="U404" s="22">
        <f t="shared" si="41"/>
        <v>0.68900780194274858</v>
      </c>
      <c r="V404" s="10">
        <f t="shared" si="42"/>
        <v>0</v>
      </c>
      <c r="W404" s="22">
        <f t="shared" si="43"/>
        <v>0.63390006111892061</v>
      </c>
      <c r="X404" s="10">
        <f t="shared" si="44"/>
        <v>0</v>
      </c>
    </row>
    <row r="405" spans="1:24" ht="15.75" customHeight="1" x14ac:dyDescent="0.2">
      <c r="A405" s="8">
        <v>44404</v>
      </c>
      <c r="B405" s="32">
        <v>162.6656189</v>
      </c>
      <c r="C405" s="10">
        <f t="shared" si="23"/>
        <v>0</v>
      </c>
      <c r="D405" s="10">
        <f t="shared" si="24"/>
        <v>0</v>
      </c>
      <c r="E405" s="10">
        <f t="shared" si="25"/>
        <v>0</v>
      </c>
      <c r="F405" s="10">
        <f t="shared" si="26"/>
        <v>0</v>
      </c>
      <c r="G405" s="10">
        <f t="shared" si="27"/>
        <v>0</v>
      </c>
      <c r="H405" s="9">
        <f t="shared" si="28"/>
        <v>661.65905771000018</v>
      </c>
      <c r="I405" s="10">
        <f t="shared" si="29"/>
        <v>-78.902714387200007</v>
      </c>
      <c r="J405" s="9">
        <f t="shared" si="30"/>
        <v>582.75634332280015</v>
      </c>
      <c r="K405" s="12">
        <f t="shared" si="31"/>
        <v>0</v>
      </c>
      <c r="L405" s="30">
        <f t="shared" si="32"/>
        <v>-1.4260405999999932</v>
      </c>
      <c r="M405" s="31">
        <f t="shared" si="33"/>
        <v>0</v>
      </c>
      <c r="N405" s="30">
        <f t="shared" si="34"/>
        <v>-1.4260405999999932</v>
      </c>
      <c r="O405" s="10">
        <f t="shared" si="35"/>
        <v>0.79592001923964406</v>
      </c>
      <c r="P405" s="10">
        <f t="shared" si="36"/>
        <v>0</v>
      </c>
      <c r="Q405" s="10">
        <f t="shared" si="37"/>
        <v>0.58423027209626188</v>
      </c>
      <c r="R405" s="10">
        <f t="shared" si="38"/>
        <v>0</v>
      </c>
      <c r="S405" s="22">
        <f t="shared" si="39"/>
        <v>0.62176245505989081</v>
      </c>
      <c r="T405" s="10">
        <f t="shared" si="40"/>
        <v>-1</v>
      </c>
      <c r="U405" s="22">
        <f t="shared" si="41"/>
        <v>0.66494193487359299</v>
      </c>
      <c r="V405" s="10">
        <f t="shared" si="42"/>
        <v>0</v>
      </c>
      <c r="W405" s="22">
        <f t="shared" si="43"/>
        <v>0.63797742633426768</v>
      </c>
      <c r="X405" s="10">
        <f t="shared" si="44"/>
        <v>0</v>
      </c>
    </row>
    <row r="406" spans="1:24" ht="15.75" customHeight="1" x14ac:dyDescent="0.2">
      <c r="A406" s="8">
        <v>44405</v>
      </c>
      <c r="B406" s="32">
        <v>168.79763790000001</v>
      </c>
      <c r="C406" s="10">
        <f t="shared" si="23"/>
        <v>0</v>
      </c>
      <c r="D406" s="10">
        <f t="shared" si="24"/>
        <v>0</v>
      </c>
      <c r="E406" s="10">
        <f t="shared" si="25"/>
        <v>0</v>
      </c>
      <c r="F406" s="10">
        <f t="shared" si="26"/>
        <v>0</v>
      </c>
      <c r="G406" s="10">
        <f t="shared" si="27"/>
        <v>0</v>
      </c>
      <c r="H406" s="9">
        <f t="shared" si="28"/>
        <v>661.65905771000018</v>
      </c>
      <c r="I406" s="10">
        <f t="shared" si="29"/>
        <v>-78.902714387200007</v>
      </c>
      <c r="J406" s="9">
        <f t="shared" si="30"/>
        <v>582.75634332280015</v>
      </c>
      <c r="K406" s="12">
        <f t="shared" si="31"/>
        <v>-1</v>
      </c>
      <c r="L406" s="30">
        <f t="shared" si="32"/>
        <v>6.1320190000000139</v>
      </c>
      <c r="M406" s="31">
        <f t="shared" si="33"/>
        <v>6.1320190000000139</v>
      </c>
      <c r="N406" s="30">
        <f t="shared" si="34"/>
        <v>0</v>
      </c>
      <c r="O406" s="10">
        <f t="shared" si="35"/>
        <v>0.88847666836832706</v>
      </c>
      <c r="P406" s="10">
        <f t="shared" si="36"/>
        <v>0</v>
      </c>
      <c r="Q406" s="10">
        <f t="shared" si="37"/>
        <v>0.73182911077907153</v>
      </c>
      <c r="R406" s="10">
        <f t="shared" si="38"/>
        <v>0</v>
      </c>
      <c r="S406" s="22">
        <f t="shared" si="39"/>
        <v>0.76082514835108495</v>
      </c>
      <c r="T406" s="10">
        <f t="shared" si="40"/>
        <v>-1</v>
      </c>
      <c r="U406" s="22">
        <f t="shared" si="41"/>
        <v>0.70634895159229849</v>
      </c>
      <c r="V406" s="10">
        <f t="shared" si="42"/>
        <v>-1</v>
      </c>
      <c r="W406" s="22">
        <f t="shared" si="43"/>
        <v>0.65918554315245137</v>
      </c>
      <c r="X406" s="10">
        <f t="shared" si="44"/>
        <v>-1</v>
      </c>
    </row>
    <row r="407" spans="1:24" ht="15.75" customHeight="1" x14ac:dyDescent="0.2">
      <c r="A407" s="8">
        <v>44406</v>
      </c>
      <c r="B407" s="32">
        <v>172.64801030000001</v>
      </c>
      <c r="C407" s="10">
        <f t="shared" si="23"/>
        <v>0</v>
      </c>
      <c r="D407" s="10">
        <f t="shared" si="24"/>
        <v>0</v>
      </c>
      <c r="E407" s="10">
        <f t="shared" si="25"/>
        <v>0</v>
      </c>
      <c r="F407" s="10">
        <f t="shared" si="26"/>
        <v>0</v>
      </c>
      <c r="G407" s="10">
        <f t="shared" si="27"/>
        <v>0</v>
      </c>
      <c r="H407" s="9">
        <f t="shared" si="28"/>
        <v>661.65905771000018</v>
      </c>
      <c r="I407" s="10">
        <f t="shared" si="29"/>
        <v>-78.902714387200007</v>
      </c>
      <c r="J407" s="9">
        <f t="shared" si="30"/>
        <v>582.75634332280015</v>
      </c>
      <c r="K407" s="12">
        <f t="shared" si="31"/>
        <v>-1</v>
      </c>
      <c r="L407" s="30">
        <f t="shared" si="32"/>
        <v>3.8503723999999977</v>
      </c>
      <c r="M407" s="30">
        <f t="shared" si="33"/>
        <v>3.8503723999999977</v>
      </c>
      <c r="N407" s="31">
        <f t="shared" si="34"/>
        <v>0</v>
      </c>
      <c r="O407" s="10">
        <f t="shared" si="35"/>
        <v>0.89285808818425427</v>
      </c>
      <c r="P407" s="10">
        <f t="shared" si="36"/>
        <v>0</v>
      </c>
      <c r="Q407" s="10">
        <f t="shared" si="37"/>
        <v>0.8325899467382738</v>
      </c>
      <c r="R407" s="10">
        <f t="shared" si="38"/>
        <v>0</v>
      </c>
      <c r="S407" s="22">
        <f t="shared" si="39"/>
        <v>0.77820318651445242</v>
      </c>
      <c r="T407" s="10">
        <f t="shared" si="40"/>
        <v>-1</v>
      </c>
      <c r="U407" s="22">
        <f t="shared" si="41"/>
        <v>0.72329069538641866</v>
      </c>
      <c r="V407" s="10">
        <f t="shared" si="42"/>
        <v>-1</v>
      </c>
      <c r="W407" s="22">
        <f t="shared" si="43"/>
        <v>0.66919871968675382</v>
      </c>
      <c r="X407" s="10">
        <f t="shared" si="44"/>
        <v>-1</v>
      </c>
    </row>
    <row r="408" spans="1:24" ht="15.75" customHeight="1" x14ac:dyDescent="0.2">
      <c r="A408" s="8">
        <v>44407</v>
      </c>
      <c r="B408" s="32">
        <v>173.26594539999999</v>
      </c>
      <c r="C408" s="10">
        <f t="shared" si="23"/>
        <v>0</v>
      </c>
      <c r="D408" s="10">
        <f t="shared" si="24"/>
        <v>0</v>
      </c>
      <c r="E408" s="10">
        <f t="shared" si="25"/>
        <v>0</v>
      </c>
      <c r="F408" s="10">
        <f t="shared" si="26"/>
        <v>0</v>
      </c>
      <c r="G408" s="10">
        <f t="shared" si="27"/>
        <v>0</v>
      </c>
      <c r="H408" s="9">
        <f t="shared" si="28"/>
        <v>661.65905771000018</v>
      </c>
      <c r="I408" s="10">
        <f t="shared" si="29"/>
        <v>-78.902714387200007</v>
      </c>
      <c r="J408" s="9">
        <f t="shared" si="30"/>
        <v>582.75634332280015</v>
      </c>
      <c r="K408" s="12">
        <f t="shared" si="31"/>
        <v>-1</v>
      </c>
      <c r="L408" s="30">
        <f t="shared" si="32"/>
        <v>0.61793509999998264</v>
      </c>
      <c r="M408" s="31">
        <f t="shared" si="33"/>
        <v>0.61793509999998264</v>
      </c>
      <c r="N408" s="30">
        <f t="shared" si="34"/>
        <v>0</v>
      </c>
      <c r="O408" s="10">
        <f t="shared" si="35"/>
        <v>0.88417068625314421</v>
      </c>
      <c r="P408" s="10">
        <f t="shared" si="36"/>
        <v>0</v>
      </c>
      <c r="Q408" s="10">
        <f t="shared" si="37"/>
        <v>0.8362449977005284</v>
      </c>
      <c r="R408" s="10">
        <f t="shared" si="38"/>
        <v>0</v>
      </c>
      <c r="S408" s="22">
        <f t="shared" si="39"/>
        <v>0.77075129872409287</v>
      </c>
      <c r="T408" s="10">
        <f t="shared" si="40"/>
        <v>-1</v>
      </c>
      <c r="U408" s="22">
        <f t="shared" si="41"/>
        <v>0.79676657804704776</v>
      </c>
      <c r="V408" s="10">
        <f t="shared" si="42"/>
        <v>-1</v>
      </c>
      <c r="W408" s="22">
        <f t="shared" si="43"/>
        <v>0.66533758520896202</v>
      </c>
      <c r="X408" s="10">
        <f t="shared" si="44"/>
        <v>-1</v>
      </c>
    </row>
    <row r="409" spans="1:24" ht="15.75" customHeight="1" x14ac:dyDescent="0.2">
      <c r="A409" s="8">
        <v>44410</v>
      </c>
      <c r="B409" s="32">
        <v>175.97546389999999</v>
      </c>
      <c r="C409" s="10">
        <f t="shared" si="23"/>
        <v>0</v>
      </c>
      <c r="D409" s="10">
        <f t="shared" si="24"/>
        <v>0</v>
      </c>
      <c r="E409" s="10">
        <f t="shared" si="25"/>
        <v>0</v>
      </c>
      <c r="F409" s="10">
        <f t="shared" si="26"/>
        <v>0</v>
      </c>
      <c r="G409" s="10">
        <f t="shared" si="27"/>
        <v>0</v>
      </c>
      <c r="H409" s="9">
        <f t="shared" si="28"/>
        <v>661.65905771000018</v>
      </c>
      <c r="I409" s="10">
        <f t="shared" si="29"/>
        <v>-78.902714387200007</v>
      </c>
      <c r="J409" s="9">
        <f t="shared" si="30"/>
        <v>582.75634332280015</v>
      </c>
      <c r="K409" s="12">
        <f t="shared" si="31"/>
        <v>-1</v>
      </c>
      <c r="L409" s="30">
        <f t="shared" si="32"/>
        <v>2.7095185000000015</v>
      </c>
      <c r="M409" s="30">
        <f t="shared" si="33"/>
        <v>2.7095185000000015</v>
      </c>
      <c r="N409" s="31">
        <f t="shared" si="34"/>
        <v>0</v>
      </c>
      <c r="O409" s="10">
        <f t="shared" si="35"/>
        <v>0.90322667814413582</v>
      </c>
      <c r="P409" s="10">
        <f t="shared" si="36"/>
        <v>0</v>
      </c>
      <c r="Q409" s="10">
        <f t="shared" si="37"/>
        <v>0.93617083978279714</v>
      </c>
      <c r="R409" s="10">
        <f t="shared" si="38"/>
        <v>0</v>
      </c>
      <c r="S409" s="22">
        <f t="shared" si="39"/>
        <v>0.79248699206178219</v>
      </c>
      <c r="T409" s="10">
        <f t="shared" si="40"/>
        <v>-1</v>
      </c>
      <c r="U409" s="22">
        <f t="shared" si="41"/>
        <v>0.80890321976568591</v>
      </c>
      <c r="V409" s="10">
        <f t="shared" si="42"/>
        <v>-1</v>
      </c>
      <c r="W409" s="22">
        <f t="shared" si="43"/>
        <v>0.67914210255746366</v>
      </c>
      <c r="X409" s="10">
        <f t="shared" si="44"/>
        <v>-1</v>
      </c>
    </row>
    <row r="410" spans="1:24" ht="15.75" customHeight="1" x14ac:dyDescent="0.2">
      <c r="A410" s="8">
        <v>44411</v>
      </c>
      <c r="B410" s="32">
        <v>178.25717159999999</v>
      </c>
      <c r="C410" s="10">
        <f t="shared" si="23"/>
        <v>0</v>
      </c>
      <c r="D410" s="10">
        <f t="shared" si="24"/>
        <v>0</v>
      </c>
      <c r="E410" s="10">
        <f t="shared" si="25"/>
        <v>0</v>
      </c>
      <c r="F410" s="10">
        <f t="shared" si="26"/>
        <v>0</v>
      </c>
      <c r="G410" s="10">
        <f t="shared" si="27"/>
        <v>0</v>
      </c>
      <c r="H410" s="9">
        <f t="shared" si="28"/>
        <v>661.65905771000018</v>
      </c>
      <c r="I410" s="10">
        <f t="shared" si="29"/>
        <v>-78.902714387200007</v>
      </c>
      <c r="J410" s="9">
        <f t="shared" si="30"/>
        <v>582.75634332280015</v>
      </c>
      <c r="K410" s="12">
        <f t="shared" si="31"/>
        <v>-1</v>
      </c>
      <c r="L410" s="30">
        <f t="shared" si="32"/>
        <v>2.2817076999999983</v>
      </c>
      <c r="M410" s="31">
        <f t="shared" si="33"/>
        <v>2.2817076999999983</v>
      </c>
      <c r="N410" s="30">
        <f t="shared" si="34"/>
        <v>0</v>
      </c>
      <c r="O410" s="10">
        <f t="shared" si="35"/>
        <v>1</v>
      </c>
      <c r="P410" s="10">
        <f t="shared" si="36"/>
        <v>-1</v>
      </c>
      <c r="Q410" s="10">
        <f t="shared" si="37"/>
        <v>0.93684275429994956</v>
      </c>
      <c r="R410" s="10">
        <f t="shared" si="38"/>
        <v>0</v>
      </c>
      <c r="S410" s="22">
        <f t="shared" si="39"/>
        <v>0.82107013022985087</v>
      </c>
      <c r="T410" s="10">
        <f t="shared" si="40"/>
        <v>-1</v>
      </c>
      <c r="U410" s="22">
        <f t="shared" si="41"/>
        <v>0.8157067152124845</v>
      </c>
      <c r="V410" s="10">
        <f t="shared" si="42"/>
        <v>-1</v>
      </c>
      <c r="W410" s="22">
        <f t="shared" si="43"/>
        <v>0.71319802063647764</v>
      </c>
      <c r="X410" s="10">
        <f t="shared" si="44"/>
        <v>-1</v>
      </c>
    </row>
    <row r="411" spans="1:24" ht="15.75" customHeight="1" x14ac:dyDescent="0.2">
      <c r="A411" s="8">
        <v>44412</v>
      </c>
      <c r="B411" s="32">
        <v>181.06173709999999</v>
      </c>
      <c r="C411" s="10">
        <f t="shared" si="23"/>
        <v>0</v>
      </c>
      <c r="D411" s="10">
        <f t="shared" si="24"/>
        <v>0</v>
      </c>
      <c r="E411" s="10">
        <f t="shared" si="25"/>
        <v>0</v>
      </c>
      <c r="F411" s="10">
        <f t="shared" si="26"/>
        <v>0</v>
      </c>
      <c r="G411" s="10">
        <f t="shared" si="27"/>
        <v>0</v>
      </c>
      <c r="H411" s="9">
        <f t="shared" si="28"/>
        <v>661.65905771000018</v>
      </c>
      <c r="I411" s="10">
        <f t="shared" si="29"/>
        <v>-78.902714387200007</v>
      </c>
      <c r="J411" s="9">
        <f t="shared" si="30"/>
        <v>582.75634332280015</v>
      </c>
      <c r="K411" s="12">
        <f t="shared" si="31"/>
        <v>-1</v>
      </c>
      <c r="L411" s="30">
        <f t="shared" si="32"/>
        <v>2.8045654999999954</v>
      </c>
      <c r="M411" s="30">
        <f t="shared" si="33"/>
        <v>2.8045654999999954</v>
      </c>
      <c r="N411" s="31">
        <f t="shared" si="34"/>
        <v>0</v>
      </c>
      <c r="O411" s="10">
        <f t="shared" si="35"/>
        <v>1</v>
      </c>
      <c r="P411" s="10">
        <f t="shared" si="36"/>
        <v>-1</v>
      </c>
      <c r="Q411" s="10">
        <f t="shared" si="37"/>
        <v>0.94307456150307767</v>
      </c>
      <c r="R411" s="10">
        <f t="shared" si="38"/>
        <v>0</v>
      </c>
      <c r="S411" s="22">
        <f t="shared" si="39"/>
        <v>0.8800004728455787</v>
      </c>
      <c r="T411" s="10">
        <f t="shared" si="40"/>
        <v>-1</v>
      </c>
      <c r="U411" s="22">
        <f t="shared" si="41"/>
        <v>0.8264298397314388</v>
      </c>
      <c r="V411" s="10">
        <f t="shared" si="42"/>
        <v>-1</v>
      </c>
      <c r="W411" s="22">
        <f t="shared" si="43"/>
        <v>0.72895812658107717</v>
      </c>
      <c r="X411" s="10">
        <f t="shared" si="44"/>
        <v>-1</v>
      </c>
    </row>
    <row r="412" spans="1:24" ht="15.75" customHeight="1" x14ac:dyDescent="0.2">
      <c r="A412" s="8">
        <v>44413</v>
      </c>
      <c r="B412" s="32">
        <v>180.15856930000001</v>
      </c>
      <c r="C412" s="10">
        <f t="shared" si="23"/>
        <v>0</v>
      </c>
      <c r="D412" s="10">
        <f t="shared" si="24"/>
        <v>0</v>
      </c>
      <c r="E412" s="10">
        <f t="shared" si="25"/>
        <v>0</v>
      </c>
      <c r="F412" s="10">
        <f t="shared" si="26"/>
        <v>0</v>
      </c>
      <c r="G412" s="10">
        <f t="shared" si="27"/>
        <v>0</v>
      </c>
      <c r="H412" s="9">
        <f t="shared" si="28"/>
        <v>661.65905771000018</v>
      </c>
      <c r="I412" s="10">
        <f t="shared" si="29"/>
        <v>-78.902714387200007</v>
      </c>
      <c r="J412" s="9">
        <f t="shared" si="30"/>
        <v>582.75634332280015</v>
      </c>
      <c r="K412" s="12">
        <f t="shared" si="31"/>
        <v>-1</v>
      </c>
      <c r="L412" s="30">
        <f t="shared" si="32"/>
        <v>-0.90316779999997721</v>
      </c>
      <c r="M412" s="30">
        <f t="shared" si="33"/>
        <v>0</v>
      </c>
      <c r="N412" s="31">
        <f t="shared" si="34"/>
        <v>-0.90316779999997721</v>
      </c>
      <c r="O412" s="10">
        <f t="shared" si="35"/>
        <v>0.90306128396043228</v>
      </c>
      <c r="P412" s="10">
        <f t="shared" si="36"/>
        <v>0</v>
      </c>
      <c r="Q412" s="10">
        <f t="shared" si="37"/>
        <v>0.89705940775528092</v>
      </c>
      <c r="R412" s="10">
        <f t="shared" si="38"/>
        <v>0</v>
      </c>
      <c r="S412" s="22">
        <f t="shared" si="39"/>
        <v>0.8533545981948949</v>
      </c>
      <c r="T412" s="10">
        <f t="shared" si="40"/>
        <v>-1</v>
      </c>
      <c r="U412" s="22">
        <f t="shared" si="41"/>
        <v>0.79452041162984333</v>
      </c>
      <c r="V412" s="10">
        <f t="shared" si="42"/>
        <v>-1</v>
      </c>
      <c r="W412" s="22">
        <f t="shared" si="43"/>
        <v>0.71726063759744807</v>
      </c>
      <c r="X412" s="10">
        <f t="shared" si="44"/>
        <v>-1</v>
      </c>
    </row>
    <row r="413" spans="1:24" ht="15.75" customHeight="1" x14ac:dyDescent="0.2">
      <c r="A413" s="8">
        <v>44414</v>
      </c>
      <c r="B413" s="32">
        <v>180.25366210000001</v>
      </c>
      <c r="C413" s="10">
        <f t="shared" si="23"/>
        <v>0</v>
      </c>
      <c r="D413" s="10">
        <f t="shared" si="24"/>
        <v>0</v>
      </c>
      <c r="E413" s="10">
        <f t="shared" si="25"/>
        <v>0</v>
      </c>
      <c r="F413" s="10">
        <f t="shared" si="26"/>
        <v>0</v>
      </c>
      <c r="G413" s="10">
        <f t="shared" si="27"/>
        <v>0</v>
      </c>
      <c r="H413" s="9">
        <f t="shared" si="28"/>
        <v>661.65905771000018</v>
      </c>
      <c r="I413" s="10">
        <f t="shared" si="29"/>
        <v>-78.902714387200007</v>
      </c>
      <c r="J413" s="9">
        <f t="shared" si="30"/>
        <v>582.75634332280015</v>
      </c>
      <c r="K413" s="12">
        <f t="shared" si="31"/>
        <v>-1</v>
      </c>
      <c r="L413" s="30">
        <f t="shared" si="32"/>
        <v>9.5092800000003308E-2</v>
      </c>
      <c r="M413" s="31">
        <f t="shared" si="33"/>
        <v>9.5092800000003308E-2</v>
      </c>
      <c r="N413" s="30">
        <f t="shared" si="34"/>
        <v>0</v>
      </c>
      <c r="O413" s="10">
        <f t="shared" si="35"/>
        <v>0.89729788166031488</v>
      </c>
      <c r="P413" s="10">
        <f t="shared" si="36"/>
        <v>0</v>
      </c>
      <c r="Q413" s="10">
        <f t="shared" si="37"/>
        <v>0.88964037798953532</v>
      </c>
      <c r="R413" s="10">
        <f t="shared" si="38"/>
        <v>0</v>
      </c>
      <c r="S413" s="22">
        <f t="shared" si="39"/>
        <v>0.91806079605274915</v>
      </c>
      <c r="T413" s="10">
        <f t="shared" si="40"/>
        <v>-1</v>
      </c>
      <c r="U413" s="22">
        <f t="shared" si="41"/>
        <v>0.79386884156209991</v>
      </c>
      <c r="V413" s="10">
        <f t="shared" si="42"/>
        <v>-1</v>
      </c>
      <c r="W413" s="22">
        <f t="shared" si="43"/>
        <v>0.71052976689912528</v>
      </c>
      <c r="X413" s="10">
        <f t="shared" si="44"/>
        <v>-1</v>
      </c>
    </row>
    <row r="414" spans="1:24" ht="15.75" customHeight="1" x14ac:dyDescent="0.2">
      <c r="A414" s="8">
        <v>44417</v>
      </c>
      <c r="B414" s="32">
        <v>180.87159729999999</v>
      </c>
      <c r="C414" s="10">
        <f t="shared" si="23"/>
        <v>0</v>
      </c>
      <c r="D414" s="10">
        <f t="shared" si="24"/>
        <v>0</v>
      </c>
      <c r="E414" s="10">
        <f t="shared" si="25"/>
        <v>0</v>
      </c>
      <c r="F414" s="10">
        <f t="shared" si="26"/>
        <v>0</v>
      </c>
      <c r="G414" s="10">
        <f t="shared" si="27"/>
        <v>0</v>
      </c>
      <c r="H414" s="9">
        <f t="shared" si="28"/>
        <v>661.65905771000018</v>
      </c>
      <c r="I414" s="10">
        <f t="shared" si="29"/>
        <v>-78.902714387200007</v>
      </c>
      <c r="J414" s="9">
        <f t="shared" si="30"/>
        <v>582.75634332280015</v>
      </c>
      <c r="K414" s="12">
        <f t="shared" si="31"/>
        <v>-1</v>
      </c>
      <c r="L414" s="30">
        <f t="shared" si="32"/>
        <v>0.6179351999999767</v>
      </c>
      <c r="M414" s="31">
        <f t="shared" si="33"/>
        <v>0.6179351999999767</v>
      </c>
      <c r="N414" s="31">
        <f t="shared" si="34"/>
        <v>0</v>
      </c>
      <c r="O414" s="10">
        <f t="shared" si="35"/>
        <v>0.86524849275692528</v>
      </c>
      <c r="P414" s="10">
        <f t="shared" si="36"/>
        <v>0</v>
      </c>
      <c r="Q414" s="10">
        <f t="shared" si="37"/>
        <v>0.89135321047446536</v>
      </c>
      <c r="R414" s="10">
        <f t="shared" si="38"/>
        <v>0</v>
      </c>
      <c r="S414" s="22">
        <f t="shared" si="39"/>
        <v>0.91373292477237888</v>
      </c>
      <c r="T414" s="10">
        <f t="shared" si="40"/>
        <v>-1</v>
      </c>
      <c r="U414" s="22">
        <f t="shared" si="41"/>
        <v>0.80761122126906304</v>
      </c>
      <c r="V414" s="10">
        <f t="shared" si="42"/>
        <v>-1</v>
      </c>
      <c r="W414" s="22">
        <f t="shared" si="43"/>
        <v>0.71577506567652127</v>
      </c>
      <c r="X414" s="10">
        <f t="shared" si="44"/>
        <v>-1</v>
      </c>
    </row>
    <row r="415" spans="1:24" ht="15.75" customHeight="1" x14ac:dyDescent="0.2">
      <c r="A415" s="8">
        <v>44418</v>
      </c>
      <c r="B415" s="32">
        <v>180.5388489</v>
      </c>
      <c r="C415" s="10">
        <f t="shared" si="23"/>
        <v>0</v>
      </c>
      <c r="D415" s="10">
        <f t="shared" si="24"/>
        <v>0</v>
      </c>
      <c r="E415" s="10">
        <f t="shared" si="25"/>
        <v>0</v>
      </c>
      <c r="F415" s="10">
        <f t="shared" si="26"/>
        <v>0</v>
      </c>
      <c r="G415" s="10">
        <f t="shared" si="27"/>
        <v>0</v>
      </c>
      <c r="H415" s="9">
        <f t="shared" si="28"/>
        <v>661.65905771000018</v>
      </c>
      <c r="I415" s="10">
        <f t="shared" si="29"/>
        <v>-78.902714387200007</v>
      </c>
      <c r="J415" s="9">
        <f t="shared" si="30"/>
        <v>582.75634332280015</v>
      </c>
      <c r="K415" s="12">
        <f t="shared" si="31"/>
        <v>-1</v>
      </c>
      <c r="L415" s="30">
        <f t="shared" si="32"/>
        <v>-0.33274839999998562</v>
      </c>
      <c r="M415" s="31">
        <f t="shared" si="33"/>
        <v>0</v>
      </c>
      <c r="N415" s="30">
        <f t="shared" si="34"/>
        <v>-0.33274839999998562</v>
      </c>
      <c r="O415" s="10">
        <f t="shared" si="35"/>
        <v>0.73999922625592229</v>
      </c>
      <c r="P415" s="10">
        <f t="shared" si="36"/>
        <v>0</v>
      </c>
      <c r="Q415" s="10">
        <f t="shared" si="37"/>
        <v>0.93925227774184816</v>
      </c>
      <c r="R415" s="10">
        <f t="shared" si="38"/>
        <v>0</v>
      </c>
      <c r="S415" s="22">
        <f t="shared" si="39"/>
        <v>0.9014088960359764</v>
      </c>
      <c r="T415" s="10">
        <f t="shared" si="40"/>
        <v>-1</v>
      </c>
      <c r="U415" s="22">
        <f t="shared" si="41"/>
        <v>0.79807708684530398</v>
      </c>
      <c r="V415" s="10">
        <f t="shared" si="42"/>
        <v>-1</v>
      </c>
      <c r="W415" s="22">
        <f t="shared" si="43"/>
        <v>0.71139458427973101</v>
      </c>
      <c r="X415" s="10">
        <f t="shared" si="44"/>
        <v>-1</v>
      </c>
    </row>
    <row r="416" spans="1:24" ht="15.75" customHeight="1" x14ac:dyDescent="0.2">
      <c r="A416" s="8">
        <v>44419</v>
      </c>
      <c r="B416" s="32">
        <v>180.15856930000001</v>
      </c>
      <c r="C416" s="10">
        <f t="shared" si="23"/>
        <v>0</v>
      </c>
      <c r="D416" s="10">
        <f t="shared" si="24"/>
        <v>0</v>
      </c>
      <c r="E416" s="10">
        <f t="shared" si="25"/>
        <v>0</v>
      </c>
      <c r="F416" s="10">
        <f t="shared" si="26"/>
        <v>0</v>
      </c>
      <c r="G416" s="10">
        <f t="shared" si="27"/>
        <v>0</v>
      </c>
      <c r="H416" s="9">
        <f t="shared" si="28"/>
        <v>661.65905771000018</v>
      </c>
      <c r="I416" s="10">
        <f t="shared" si="29"/>
        <v>-78.902714387200007</v>
      </c>
      <c r="J416" s="9">
        <f t="shared" si="30"/>
        <v>582.75634332280015</v>
      </c>
      <c r="K416" s="12">
        <f t="shared" si="31"/>
        <v>-1</v>
      </c>
      <c r="L416" s="30">
        <f t="shared" si="32"/>
        <v>-0.38027959999999439</v>
      </c>
      <c r="M416" s="30">
        <f t="shared" si="33"/>
        <v>0</v>
      </c>
      <c r="N416" s="31">
        <f t="shared" si="34"/>
        <v>-0.38027959999999439</v>
      </c>
      <c r="O416" s="10">
        <f t="shared" si="35"/>
        <v>0.30612258040639945</v>
      </c>
      <c r="P416" s="10">
        <f t="shared" si="36"/>
        <v>0</v>
      </c>
      <c r="Q416" s="10">
        <f t="shared" si="37"/>
        <v>0.88925100883465902</v>
      </c>
      <c r="R416" s="10">
        <f t="shared" si="38"/>
        <v>0</v>
      </c>
      <c r="S416" s="22">
        <f t="shared" si="39"/>
        <v>0.8735183059066165</v>
      </c>
      <c r="T416" s="10">
        <f t="shared" si="40"/>
        <v>-1</v>
      </c>
      <c r="U416" s="22">
        <f t="shared" si="41"/>
        <v>0.79131375748385557</v>
      </c>
      <c r="V416" s="10">
        <f t="shared" si="42"/>
        <v>-1</v>
      </c>
      <c r="W416" s="22">
        <f t="shared" si="43"/>
        <v>0.72992989597562985</v>
      </c>
      <c r="X416" s="10">
        <f t="shared" si="44"/>
        <v>-1</v>
      </c>
    </row>
    <row r="417" spans="1:24" ht="15.75" customHeight="1" x14ac:dyDescent="0.2">
      <c r="A417" s="8">
        <v>44420</v>
      </c>
      <c r="B417" s="32">
        <v>181.20436100000001</v>
      </c>
      <c r="C417" s="10">
        <f t="shared" si="23"/>
        <v>0</v>
      </c>
      <c r="D417" s="10">
        <f t="shared" si="24"/>
        <v>0</v>
      </c>
      <c r="E417" s="10">
        <f t="shared" si="25"/>
        <v>0</v>
      </c>
      <c r="F417" s="10">
        <f t="shared" si="26"/>
        <v>0</v>
      </c>
      <c r="G417" s="10">
        <f t="shared" si="27"/>
        <v>0</v>
      </c>
      <c r="H417" s="9">
        <f t="shared" si="28"/>
        <v>661.65905771000018</v>
      </c>
      <c r="I417" s="10">
        <f t="shared" si="29"/>
        <v>-78.902714387200007</v>
      </c>
      <c r="J417" s="9">
        <f t="shared" si="30"/>
        <v>582.75634332280015</v>
      </c>
      <c r="K417" s="12">
        <f t="shared" si="31"/>
        <v>-1</v>
      </c>
      <c r="L417" s="30">
        <f t="shared" si="32"/>
        <v>1.0457916999999952</v>
      </c>
      <c r="M417" s="30">
        <f t="shared" si="33"/>
        <v>1.0457916999999952</v>
      </c>
      <c r="N417" s="31">
        <f t="shared" si="34"/>
        <v>0</v>
      </c>
      <c r="O417" s="10">
        <f t="shared" si="35"/>
        <v>0.71154048042685114</v>
      </c>
      <c r="P417" s="10">
        <f t="shared" si="36"/>
        <v>0</v>
      </c>
      <c r="Q417" s="10">
        <f t="shared" si="37"/>
        <v>0.86290345832735948</v>
      </c>
      <c r="R417" s="10">
        <f t="shared" si="38"/>
        <v>0</v>
      </c>
      <c r="S417" s="22">
        <f t="shared" si="39"/>
        <v>0.87044597356188513</v>
      </c>
      <c r="T417" s="10">
        <f t="shared" si="40"/>
        <v>-1</v>
      </c>
      <c r="U417" s="22">
        <f t="shared" si="41"/>
        <v>0.78679676463274206</v>
      </c>
      <c r="V417" s="10">
        <f t="shared" si="42"/>
        <v>-1</v>
      </c>
      <c r="W417" s="22">
        <f t="shared" si="43"/>
        <v>0.7298201791918697</v>
      </c>
      <c r="X417" s="10">
        <f t="shared" si="44"/>
        <v>-1</v>
      </c>
    </row>
    <row r="418" spans="1:24" ht="15.75" customHeight="1" x14ac:dyDescent="0.2">
      <c r="A418" s="8">
        <v>44421</v>
      </c>
      <c r="B418" s="32">
        <v>181.15681459999999</v>
      </c>
      <c r="C418" s="10">
        <f t="shared" si="23"/>
        <v>0</v>
      </c>
      <c r="D418" s="10">
        <f t="shared" si="24"/>
        <v>0</v>
      </c>
      <c r="E418" s="10">
        <f t="shared" si="25"/>
        <v>0</v>
      </c>
      <c r="F418" s="10">
        <f t="shared" si="26"/>
        <v>0</v>
      </c>
      <c r="G418" s="10">
        <f t="shared" si="27"/>
        <v>0</v>
      </c>
      <c r="H418" s="9">
        <f t="shared" si="28"/>
        <v>661.65905771000018</v>
      </c>
      <c r="I418" s="10">
        <f t="shared" si="29"/>
        <v>-78.902714387200007</v>
      </c>
      <c r="J418" s="9">
        <f t="shared" si="30"/>
        <v>582.75634332280015</v>
      </c>
      <c r="K418" s="12">
        <f t="shared" si="31"/>
        <v>-1</v>
      </c>
      <c r="L418" s="30">
        <f t="shared" si="32"/>
        <v>-4.7546400000015865E-2</v>
      </c>
      <c r="M418" s="30">
        <f t="shared" si="33"/>
        <v>0</v>
      </c>
      <c r="N418" s="31">
        <f t="shared" si="34"/>
        <v>-4.7546400000015865E-2</v>
      </c>
      <c r="O418" s="10">
        <f t="shared" si="35"/>
        <v>0.68627067930871222</v>
      </c>
      <c r="P418" s="10">
        <f t="shared" si="36"/>
        <v>0</v>
      </c>
      <c r="Q418" s="10">
        <f t="shared" si="37"/>
        <v>0.85169461943150182</v>
      </c>
      <c r="R418" s="10">
        <f t="shared" si="38"/>
        <v>0</v>
      </c>
      <c r="S418" s="22">
        <f t="shared" si="39"/>
        <v>0.86707593350433432</v>
      </c>
      <c r="T418" s="10">
        <f t="shared" si="40"/>
        <v>-1</v>
      </c>
      <c r="U418" s="22">
        <f t="shared" si="41"/>
        <v>0.7833699032731104</v>
      </c>
      <c r="V418" s="10">
        <f t="shared" si="42"/>
        <v>-1</v>
      </c>
      <c r="W418" s="22">
        <f t="shared" si="43"/>
        <v>0.73608529734305606</v>
      </c>
      <c r="X418" s="10">
        <f t="shared" si="44"/>
        <v>-1</v>
      </c>
    </row>
    <row r="419" spans="1:24" ht="15.75" customHeight="1" x14ac:dyDescent="0.2">
      <c r="A419" s="8">
        <v>44424</v>
      </c>
      <c r="B419" s="32">
        <v>181.15681459999999</v>
      </c>
      <c r="C419" s="10">
        <f t="shared" si="23"/>
        <v>0</v>
      </c>
      <c r="D419" s="10">
        <f t="shared" si="24"/>
        <v>0</v>
      </c>
      <c r="E419" s="10">
        <f t="shared" si="25"/>
        <v>0</v>
      </c>
      <c r="F419" s="10">
        <f t="shared" si="26"/>
        <v>0</v>
      </c>
      <c r="G419" s="10">
        <f t="shared" si="27"/>
        <v>0</v>
      </c>
      <c r="H419" s="9">
        <f t="shared" si="28"/>
        <v>661.65905771000018</v>
      </c>
      <c r="I419" s="10">
        <f t="shared" si="29"/>
        <v>-78.902714387200007</v>
      </c>
      <c r="J419" s="9">
        <f t="shared" si="30"/>
        <v>582.75634332280015</v>
      </c>
      <c r="K419" s="12">
        <f t="shared" si="31"/>
        <v>-1</v>
      </c>
      <c r="L419" s="30">
        <f t="shared" si="32"/>
        <v>0</v>
      </c>
      <c r="M419" s="30">
        <f t="shared" si="33"/>
        <v>0</v>
      </c>
      <c r="N419" s="31">
        <f t="shared" si="34"/>
        <v>0</v>
      </c>
      <c r="O419" s="10">
        <f t="shared" si="35"/>
        <v>0.5789478112991604</v>
      </c>
      <c r="P419" s="10">
        <f t="shared" si="36"/>
        <v>0</v>
      </c>
      <c r="Q419" s="10">
        <f t="shared" si="37"/>
        <v>0.80446886319374267</v>
      </c>
      <c r="R419" s="10">
        <f t="shared" si="38"/>
        <v>0</v>
      </c>
      <c r="S419" s="22">
        <f t="shared" si="39"/>
        <v>0.92374689062882509</v>
      </c>
      <c r="T419" s="10">
        <f t="shared" si="40"/>
        <v>-1</v>
      </c>
      <c r="U419" s="22">
        <f t="shared" si="41"/>
        <v>0.78241761234854823</v>
      </c>
      <c r="V419" s="10">
        <f t="shared" si="42"/>
        <v>-1</v>
      </c>
      <c r="W419" s="22">
        <f t="shared" si="43"/>
        <v>0.72717787853866767</v>
      </c>
      <c r="X419" s="10">
        <f t="shared" si="44"/>
        <v>-1</v>
      </c>
    </row>
    <row r="420" spans="1:24" ht="15.75" customHeight="1" x14ac:dyDescent="0.2">
      <c r="A420" s="8">
        <v>44425</v>
      </c>
      <c r="B420" s="32">
        <v>180.96669009999999</v>
      </c>
      <c r="C420" s="10">
        <f t="shared" si="23"/>
        <v>0</v>
      </c>
      <c r="D420" s="10">
        <f t="shared" si="24"/>
        <v>0</v>
      </c>
      <c r="E420" s="10">
        <f t="shared" si="25"/>
        <v>0</v>
      </c>
      <c r="F420" s="10">
        <f t="shared" si="26"/>
        <v>0</v>
      </c>
      <c r="G420" s="10">
        <f t="shared" si="27"/>
        <v>0</v>
      </c>
      <c r="H420" s="9">
        <f t="shared" si="28"/>
        <v>661.65905771000018</v>
      </c>
      <c r="I420" s="10">
        <f t="shared" si="29"/>
        <v>-78.902714387200007</v>
      </c>
      <c r="J420" s="9">
        <f t="shared" si="30"/>
        <v>582.75634332280015</v>
      </c>
      <c r="K420" s="12">
        <f t="shared" si="31"/>
        <v>-1</v>
      </c>
      <c r="L420" s="30">
        <f t="shared" si="32"/>
        <v>-0.19012449999999603</v>
      </c>
      <c r="M420" s="30">
        <f t="shared" si="33"/>
        <v>0</v>
      </c>
      <c r="N420" s="31">
        <f t="shared" si="34"/>
        <v>-0.19012449999999603</v>
      </c>
      <c r="O420" s="10">
        <f t="shared" si="35"/>
        <v>0.62857797319800768</v>
      </c>
      <c r="P420" s="10">
        <f t="shared" si="36"/>
        <v>0</v>
      </c>
      <c r="Q420" s="10">
        <f t="shared" si="37"/>
        <v>0.71111205717201365</v>
      </c>
      <c r="R420" s="10">
        <f t="shared" si="38"/>
        <v>0</v>
      </c>
      <c r="S420" s="22">
        <f t="shared" si="39"/>
        <v>0.8832341289536606</v>
      </c>
      <c r="T420" s="10">
        <f t="shared" si="40"/>
        <v>-1</v>
      </c>
      <c r="U420" s="22">
        <f t="shared" si="41"/>
        <v>0.79375742888231826</v>
      </c>
      <c r="V420" s="10">
        <f t="shared" si="42"/>
        <v>-1</v>
      </c>
      <c r="W420" s="22">
        <f t="shared" si="43"/>
        <v>0.72182251231872141</v>
      </c>
      <c r="X420" s="10">
        <f t="shared" si="44"/>
        <v>-1</v>
      </c>
    </row>
    <row r="421" spans="1:24" ht="15.75" customHeight="1" x14ac:dyDescent="0.2">
      <c r="A421" s="8">
        <v>44426</v>
      </c>
      <c r="B421" s="32">
        <v>180.96669009999999</v>
      </c>
      <c r="C421" s="10">
        <f t="shared" si="23"/>
        <v>0</v>
      </c>
      <c r="D421" s="10">
        <f t="shared" si="24"/>
        <v>0</v>
      </c>
      <c r="E421" s="10">
        <f t="shared" si="25"/>
        <v>0</v>
      </c>
      <c r="F421" s="10">
        <f t="shared" si="26"/>
        <v>0</v>
      </c>
      <c r="G421" s="10">
        <f t="shared" si="27"/>
        <v>0</v>
      </c>
      <c r="H421" s="9">
        <f t="shared" si="28"/>
        <v>661.65905771000018</v>
      </c>
      <c r="I421" s="10">
        <f t="shared" si="29"/>
        <v>-78.902714387200007</v>
      </c>
      <c r="J421" s="9">
        <f t="shared" si="30"/>
        <v>582.75634332280015</v>
      </c>
      <c r="K421" s="12">
        <f t="shared" si="31"/>
        <v>-1</v>
      </c>
      <c r="L421" s="30">
        <f t="shared" si="32"/>
        <v>0</v>
      </c>
      <c r="M421" s="30">
        <f t="shared" si="33"/>
        <v>0</v>
      </c>
      <c r="N421" s="31">
        <f t="shared" si="34"/>
        <v>0</v>
      </c>
      <c r="O421" s="10">
        <f t="shared" si="35"/>
        <v>0.81482054872497989</v>
      </c>
      <c r="P421" s="10">
        <f t="shared" si="36"/>
        <v>0</v>
      </c>
      <c r="Q421" s="10">
        <f t="shared" si="37"/>
        <v>0.48684538464229898</v>
      </c>
      <c r="R421" s="10">
        <f t="shared" si="38"/>
        <v>0</v>
      </c>
      <c r="S421" s="22">
        <f t="shared" si="39"/>
        <v>0.84585040700248171</v>
      </c>
      <c r="T421" s="10">
        <f t="shared" si="40"/>
        <v>-1</v>
      </c>
      <c r="U421" s="22">
        <f t="shared" si="41"/>
        <v>0.78209713632731448</v>
      </c>
      <c r="V421" s="10">
        <f t="shared" si="42"/>
        <v>-1</v>
      </c>
      <c r="W421" s="22">
        <f t="shared" si="43"/>
        <v>0.72485920981270835</v>
      </c>
      <c r="X421" s="10">
        <f t="shared" si="44"/>
        <v>-1</v>
      </c>
    </row>
    <row r="422" spans="1:24" ht="15.75" customHeight="1" x14ac:dyDescent="0.2">
      <c r="A422" s="8">
        <v>44427</v>
      </c>
      <c r="B422" s="32">
        <v>180.30116269999999</v>
      </c>
      <c r="C422" s="10">
        <f t="shared" si="23"/>
        <v>0</v>
      </c>
      <c r="D422" s="10">
        <f t="shared" si="24"/>
        <v>0</v>
      </c>
      <c r="E422" s="10">
        <f t="shared" si="25"/>
        <v>0</v>
      </c>
      <c r="F422" s="10">
        <f t="shared" si="26"/>
        <v>0</v>
      </c>
      <c r="G422" s="10">
        <f t="shared" si="27"/>
        <v>0</v>
      </c>
      <c r="H422" s="9">
        <f t="shared" si="28"/>
        <v>661.65905771000018</v>
      </c>
      <c r="I422" s="10">
        <f t="shared" si="29"/>
        <v>-78.902714387200007</v>
      </c>
      <c r="J422" s="9">
        <f t="shared" si="30"/>
        <v>582.75634332280015</v>
      </c>
      <c r="K422" s="12">
        <f t="shared" si="31"/>
        <v>-1</v>
      </c>
      <c r="L422" s="30">
        <f t="shared" si="32"/>
        <v>-0.66552740000000199</v>
      </c>
      <c r="M422" s="31">
        <f t="shared" si="33"/>
        <v>0</v>
      </c>
      <c r="N422" s="30">
        <f t="shared" si="34"/>
        <v>-0.66552740000000199</v>
      </c>
      <c r="O422" s="10">
        <f t="shared" si="35"/>
        <v>0</v>
      </c>
      <c r="P422" s="10">
        <f t="shared" si="36"/>
        <v>1</v>
      </c>
      <c r="Q422" s="10">
        <f t="shared" si="37"/>
        <v>0.52112466022685067</v>
      </c>
      <c r="R422" s="10">
        <f t="shared" si="38"/>
        <v>0</v>
      </c>
      <c r="S422" s="22">
        <f t="shared" si="39"/>
        <v>0.79133734037142989</v>
      </c>
      <c r="T422" s="10">
        <f t="shared" si="40"/>
        <v>-1</v>
      </c>
      <c r="U422" s="22">
        <f t="shared" si="41"/>
        <v>0.79711870913330085</v>
      </c>
      <c r="V422" s="10">
        <f t="shared" si="42"/>
        <v>-1</v>
      </c>
      <c r="W422" s="22">
        <f t="shared" si="43"/>
        <v>0.74676931772167821</v>
      </c>
      <c r="X422" s="10">
        <f t="shared" si="44"/>
        <v>-1</v>
      </c>
    </row>
    <row r="423" spans="1:24" ht="15.75" customHeight="1" x14ac:dyDescent="0.2">
      <c r="A423" s="8">
        <v>44428</v>
      </c>
      <c r="B423" s="32">
        <v>180.44378660000001</v>
      </c>
      <c r="C423" s="10">
        <f t="shared" si="23"/>
        <v>0</v>
      </c>
      <c r="D423" s="10">
        <f t="shared" si="24"/>
        <v>0</v>
      </c>
      <c r="E423" s="10">
        <f t="shared" si="25"/>
        <v>0</v>
      </c>
      <c r="F423" s="10">
        <f t="shared" si="26"/>
        <v>0</v>
      </c>
      <c r="G423" s="10">
        <f t="shared" si="27"/>
        <v>0</v>
      </c>
      <c r="H423" s="9">
        <f t="shared" si="28"/>
        <v>661.65905771000018</v>
      </c>
      <c r="I423" s="10">
        <f t="shared" si="29"/>
        <v>-78.902714387200007</v>
      </c>
      <c r="J423" s="9">
        <f t="shared" si="30"/>
        <v>582.75634332280015</v>
      </c>
      <c r="K423" s="12">
        <f t="shared" si="31"/>
        <v>-1</v>
      </c>
      <c r="L423" s="30">
        <f t="shared" si="32"/>
        <v>0.14262390000001801</v>
      </c>
      <c r="M423" s="30">
        <f t="shared" si="33"/>
        <v>0.14262390000001801</v>
      </c>
      <c r="N423" s="31">
        <f t="shared" si="34"/>
        <v>0</v>
      </c>
      <c r="O423" s="10">
        <f t="shared" si="35"/>
        <v>0.1428702368624139</v>
      </c>
      <c r="P423" s="10">
        <f t="shared" si="36"/>
        <v>0</v>
      </c>
      <c r="Q423" s="10">
        <f t="shared" si="37"/>
        <v>0.52777504997622948</v>
      </c>
      <c r="R423" s="10">
        <f t="shared" si="38"/>
        <v>0</v>
      </c>
      <c r="S423" s="22">
        <f t="shared" si="39"/>
        <v>0.73499897850145179</v>
      </c>
      <c r="T423" s="10">
        <f t="shared" si="40"/>
        <v>-1</v>
      </c>
      <c r="U423" s="22">
        <f t="shared" si="41"/>
        <v>0.78688517001304981</v>
      </c>
      <c r="V423" s="10">
        <f t="shared" si="42"/>
        <v>-1</v>
      </c>
      <c r="W423" s="22">
        <f t="shared" si="43"/>
        <v>0.74311725463817035</v>
      </c>
      <c r="X423" s="10">
        <f t="shared" si="44"/>
        <v>-1</v>
      </c>
    </row>
    <row r="424" spans="1:24" ht="15.75" customHeight="1" x14ac:dyDescent="0.2">
      <c r="A424" s="8">
        <v>44431</v>
      </c>
      <c r="B424" s="32">
        <v>181.25189209999999</v>
      </c>
      <c r="C424" s="10">
        <f t="shared" si="23"/>
        <v>0</v>
      </c>
      <c r="D424" s="10">
        <f t="shared" si="24"/>
        <v>0</v>
      </c>
      <c r="E424" s="10">
        <f t="shared" si="25"/>
        <v>0</v>
      </c>
      <c r="F424" s="10">
        <f t="shared" si="26"/>
        <v>0</v>
      </c>
      <c r="G424" s="10">
        <f t="shared" si="27"/>
        <v>0</v>
      </c>
      <c r="H424" s="9">
        <f t="shared" si="28"/>
        <v>661.65905771000018</v>
      </c>
      <c r="I424" s="10">
        <f t="shared" si="29"/>
        <v>-78.902714387200007</v>
      </c>
      <c r="J424" s="9">
        <f t="shared" si="30"/>
        <v>582.75634332280015</v>
      </c>
      <c r="K424" s="12">
        <f t="shared" si="31"/>
        <v>-1</v>
      </c>
      <c r="L424" s="30">
        <f t="shared" si="32"/>
        <v>0.80810549999998216</v>
      </c>
      <c r="M424" s="30">
        <f t="shared" si="33"/>
        <v>0.80810549999998216</v>
      </c>
      <c r="N424" s="31">
        <f t="shared" si="34"/>
        <v>0</v>
      </c>
      <c r="O424" s="10">
        <f t="shared" si="35"/>
        <v>0.52631711809682769</v>
      </c>
      <c r="P424" s="10">
        <f t="shared" si="36"/>
        <v>0</v>
      </c>
      <c r="Q424" s="10">
        <f t="shared" si="37"/>
        <v>0.55263235398079624</v>
      </c>
      <c r="R424" s="10">
        <f t="shared" si="38"/>
        <v>0</v>
      </c>
      <c r="S424" s="22">
        <f t="shared" si="39"/>
        <v>0.68638932326045909</v>
      </c>
      <c r="T424" s="10">
        <f t="shared" si="40"/>
        <v>-1</v>
      </c>
      <c r="U424" s="22">
        <f t="shared" si="41"/>
        <v>0.78333330321624928</v>
      </c>
      <c r="V424" s="10">
        <f t="shared" si="42"/>
        <v>-1</v>
      </c>
      <c r="W424" s="22">
        <f t="shared" si="43"/>
        <v>0.75430282682687089</v>
      </c>
      <c r="X424" s="10">
        <f t="shared" si="44"/>
        <v>-1</v>
      </c>
    </row>
    <row r="425" spans="1:24" ht="15.75" customHeight="1" x14ac:dyDescent="0.2">
      <c r="A425" s="8">
        <v>44432</v>
      </c>
      <c r="B425" s="32">
        <v>181.299408</v>
      </c>
      <c r="C425" s="10">
        <f t="shared" si="23"/>
        <v>0</v>
      </c>
      <c r="D425" s="10">
        <f t="shared" si="24"/>
        <v>0</v>
      </c>
      <c r="E425" s="10">
        <f t="shared" si="25"/>
        <v>0</v>
      </c>
      <c r="F425" s="10">
        <f t="shared" si="26"/>
        <v>0</v>
      </c>
      <c r="G425" s="10">
        <f t="shared" si="27"/>
        <v>0</v>
      </c>
      <c r="H425" s="9">
        <f t="shared" si="28"/>
        <v>661.65905771000018</v>
      </c>
      <c r="I425" s="10">
        <f t="shared" si="29"/>
        <v>-78.902714387200007</v>
      </c>
      <c r="J425" s="9">
        <f t="shared" si="30"/>
        <v>582.75634332280015</v>
      </c>
      <c r="K425" s="12">
        <f t="shared" si="31"/>
        <v>-1</v>
      </c>
      <c r="L425" s="30">
        <f t="shared" si="32"/>
        <v>4.7515900000007605E-2</v>
      </c>
      <c r="M425" s="31">
        <f t="shared" si="33"/>
        <v>4.7515900000007605E-2</v>
      </c>
      <c r="N425" s="30">
        <f t="shared" si="34"/>
        <v>0</v>
      </c>
      <c r="O425" s="10">
        <f t="shared" si="35"/>
        <v>0.59998898888051344</v>
      </c>
      <c r="P425" s="10">
        <f t="shared" si="36"/>
        <v>0</v>
      </c>
      <c r="Q425" s="10">
        <f t="shared" si="37"/>
        <v>0.61428335001595213</v>
      </c>
      <c r="R425" s="10">
        <f t="shared" si="38"/>
        <v>0</v>
      </c>
      <c r="S425" s="22">
        <f t="shared" si="39"/>
        <v>0.52252181770915407</v>
      </c>
      <c r="T425" s="10">
        <f t="shared" si="40"/>
        <v>0</v>
      </c>
      <c r="U425" s="22">
        <f t="shared" si="41"/>
        <v>0.78249664583416179</v>
      </c>
      <c r="V425" s="10">
        <f t="shared" si="42"/>
        <v>-1</v>
      </c>
      <c r="W425" s="22">
        <f t="shared" si="43"/>
        <v>0.75493309416989063</v>
      </c>
      <c r="X425" s="10">
        <f t="shared" si="44"/>
        <v>-1</v>
      </c>
    </row>
    <row r="426" spans="1:24" ht="15.75" customHeight="1" x14ac:dyDescent="0.2">
      <c r="A426" s="8">
        <v>44433</v>
      </c>
      <c r="B426" s="32">
        <v>180.44378660000001</v>
      </c>
      <c r="C426" s="10">
        <f t="shared" si="23"/>
        <v>0</v>
      </c>
      <c r="D426" s="10">
        <f t="shared" si="24"/>
        <v>0</v>
      </c>
      <c r="E426" s="10">
        <f t="shared" si="25"/>
        <v>0</v>
      </c>
      <c r="F426" s="10">
        <f t="shared" si="26"/>
        <v>0</v>
      </c>
      <c r="G426" s="10">
        <f t="shared" si="27"/>
        <v>0</v>
      </c>
      <c r="H426" s="9">
        <f t="shared" si="28"/>
        <v>661.65905771000018</v>
      </c>
      <c r="I426" s="10">
        <f t="shared" si="29"/>
        <v>-78.902714387200007</v>
      </c>
      <c r="J426" s="9">
        <f t="shared" si="30"/>
        <v>582.75634332280015</v>
      </c>
      <c r="K426" s="12">
        <f t="shared" si="31"/>
        <v>-1</v>
      </c>
      <c r="L426" s="30">
        <f t="shared" si="32"/>
        <v>-0.85562139999998976</v>
      </c>
      <c r="M426" s="31">
        <f t="shared" si="33"/>
        <v>0</v>
      </c>
      <c r="N426" s="30">
        <f t="shared" si="34"/>
        <v>-0.85562139999998976</v>
      </c>
      <c r="O426" s="10">
        <f t="shared" si="35"/>
        <v>0.39622435410165008</v>
      </c>
      <c r="P426" s="10">
        <f t="shared" si="36"/>
        <v>0</v>
      </c>
      <c r="Q426" s="10">
        <f t="shared" si="37"/>
        <v>0.53750040068562122</v>
      </c>
      <c r="R426" s="10">
        <f t="shared" si="38"/>
        <v>0</v>
      </c>
      <c r="S426" s="22">
        <f t="shared" si="39"/>
        <v>0.5272730982867625</v>
      </c>
      <c r="T426" s="10">
        <f t="shared" si="40"/>
        <v>0</v>
      </c>
      <c r="U426" s="22">
        <f t="shared" si="41"/>
        <v>0.77353657986506619</v>
      </c>
      <c r="V426" s="10">
        <f t="shared" si="42"/>
        <v>-1</v>
      </c>
      <c r="W426" s="22">
        <f t="shared" si="43"/>
        <v>0.7446135429927182</v>
      </c>
      <c r="X426" s="10">
        <f t="shared" si="44"/>
        <v>-1</v>
      </c>
    </row>
    <row r="427" spans="1:24" ht="15.75" customHeight="1" x14ac:dyDescent="0.2">
      <c r="A427" s="8">
        <v>44434</v>
      </c>
      <c r="B427" s="32">
        <v>181.299408</v>
      </c>
      <c r="C427" s="10">
        <f t="shared" si="23"/>
        <v>0</v>
      </c>
      <c r="D427" s="10">
        <f t="shared" si="24"/>
        <v>0</v>
      </c>
      <c r="E427" s="10">
        <f t="shared" si="25"/>
        <v>0</v>
      </c>
      <c r="F427" s="10">
        <f t="shared" si="26"/>
        <v>0</v>
      </c>
      <c r="G427" s="10">
        <f t="shared" si="27"/>
        <v>0</v>
      </c>
      <c r="H427" s="9">
        <f t="shared" si="28"/>
        <v>661.65905771000018</v>
      </c>
      <c r="I427" s="10">
        <f t="shared" si="29"/>
        <v>-78.902714387200007</v>
      </c>
      <c r="J427" s="9">
        <f t="shared" si="30"/>
        <v>582.75634332280015</v>
      </c>
      <c r="K427" s="12">
        <f t="shared" si="31"/>
        <v>-1</v>
      </c>
      <c r="L427" s="30">
        <f t="shared" si="32"/>
        <v>0.85562139999998976</v>
      </c>
      <c r="M427" s="30">
        <f t="shared" si="33"/>
        <v>0.85562139999998976</v>
      </c>
      <c r="N427" s="31">
        <f t="shared" si="34"/>
        <v>0</v>
      </c>
      <c r="O427" s="10">
        <f t="shared" si="35"/>
        <v>0.68421289615555281</v>
      </c>
      <c r="P427" s="10">
        <f t="shared" si="36"/>
        <v>0</v>
      </c>
      <c r="Q427" s="10">
        <f t="shared" si="37"/>
        <v>0.51315461535770079</v>
      </c>
      <c r="R427" s="10">
        <f t="shared" si="38"/>
        <v>0</v>
      </c>
      <c r="S427" s="22">
        <f t="shared" si="39"/>
        <v>0.5872991192016519</v>
      </c>
      <c r="T427" s="10">
        <f t="shared" si="40"/>
        <v>0</v>
      </c>
      <c r="U427" s="22">
        <f t="shared" si="41"/>
        <v>0.81088088657949564</v>
      </c>
      <c r="V427" s="10">
        <f t="shared" si="42"/>
        <v>-1</v>
      </c>
      <c r="W427" s="22">
        <f t="shared" si="43"/>
        <v>0.77266830279127996</v>
      </c>
      <c r="X427" s="10">
        <f t="shared" si="44"/>
        <v>-1</v>
      </c>
    </row>
    <row r="428" spans="1:24" ht="15.75" customHeight="1" x14ac:dyDescent="0.2">
      <c r="A428" s="8">
        <v>44435</v>
      </c>
      <c r="B428" s="32">
        <v>181.58464050000001</v>
      </c>
      <c r="C428" s="10">
        <f t="shared" si="23"/>
        <v>0</v>
      </c>
      <c r="D428" s="10">
        <f t="shared" si="24"/>
        <v>0</v>
      </c>
      <c r="E428" s="10">
        <f t="shared" si="25"/>
        <v>0</v>
      </c>
      <c r="F428" s="10">
        <f t="shared" si="26"/>
        <v>0</v>
      </c>
      <c r="G428" s="10">
        <f t="shared" si="27"/>
        <v>0</v>
      </c>
      <c r="H428" s="9">
        <f t="shared" si="28"/>
        <v>661.65905771000018</v>
      </c>
      <c r="I428" s="10">
        <f t="shared" si="29"/>
        <v>-78.902714387200007</v>
      </c>
      <c r="J428" s="9">
        <f t="shared" si="30"/>
        <v>582.75634332280015</v>
      </c>
      <c r="K428" s="12">
        <f t="shared" si="31"/>
        <v>-1</v>
      </c>
      <c r="L428" s="30">
        <f t="shared" si="32"/>
        <v>0.28523250000000644</v>
      </c>
      <c r="M428" s="30">
        <f t="shared" si="33"/>
        <v>0.28523250000000644</v>
      </c>
      <c r="N428" s="31">
        <f t="shared" si="34"/>
        <v>0</v>
      </c>
      <c r="O428" s="10">
        <f t="shared" si="35"/>
        <v>0.70000266821247781</v>
      </c>
      <c r="P428" s="10">
        <f t="shared" si="36"/>
        <v>0</v>
      </c>
      <c r="Q428" s="10">
        <f t="shared" si="37"/>
        <v>0.55555642992983367</v>
      </c>
      <c r="R428" s="10">
        <f t="shared" si="38"/>
        <v>0</v>
      </c>
      <c r="S428" s="22">
        <f t="shared" si="39"/>
        <v>0.56302599876190296</v>
      </c>
      <c r="T428" s="10">
        <f t="shared" si="40"/>
        <v>0</v>
      </c>
      <c r="U428" s="22">
        <f t="shared" si="41"/>
        <v>0.81161305384125837</v>
      </c>
      <c r="V428" s="10">
        <f t="shared" si="42"/>
        <v>-1</v>
      </c>
      <c r="W428" s="22">
        <f t="shared" si="43"/>
        <v>0.76708693217182311</v>
      </c>
      <c r="X428" s="10">
        <f t="shared" si="44"/>
        <v>-1</v>
      </c>
    </row>
    <row r="429" spans="1:24" ht="15.75" customHeight="1" x14ac:dyDescent="0.2">
      <c r="A429" s="8">
        <v>44438</v>
      </c>
      <c r="B429" s="32">
        <v>181.58464050000001</v>
      </c>
      <c r="C429" s="10">
        <f t="shared" si="23"/>
        <v>0</v>
      </c>
      <c r="D429" s="10">
        <f t="shared" si="24"/>
        <v>0</v>
      </c>
      <c r="E429" s="10">
        <f t="shared" si="25"/>
        <v>0</v>
      </c>
      <c r="F429" s="10">
        <f t="shared" si="26"/>
        <v>0</v>
      </c>
      <c r="G429" s="10">
        <f t="shared" si="27"/>
        <v>0</v>
      </c>
      <c r="H429" s="9">
        <f t="shared" si="28"/>
        <v>661.65905771000018</v>
      </c>
      <c r="I429" s="10">
        <f t="shared" si="29"/>
        <v>-78.902714387200007</v>
      </c>
      <c r="J429" s="9">
        <f t="shared" si="30"/>
        <v>582.75634332280015</v>
      </c>
      <c r="K429" s="12">
        <f t="shared" si="31"/>
        <v>-1</v>
      </c>
      <c r="L429" s="30">
        <f t="shared" si="32"/>
        <v>0</v>
      </c>
      <c r="M429" s="30">
        <f t="shared" si="33"/>
        <v>0</v>
      </c>
      <c r="N429" s="31">
        <f t="shared" si="34"/>
        <v>0</v>
      </c>
      <c r="O429" s="10">
        <f t="shared" si="35"/>
        <v>0.58139673008377313</v>
      </c>
      <c r="P429" s="10">
        <f t="shared" si="36"/>
        <v>0</v>
      </c>
      <c r="Q429" s="10">
        <f t="shared" si="37"/>
        <v>0.55555642992983367</v>
      </c>
      <c r="R429" s="10">
        <f t="shared" si="38"/>
        <v>0</v>
      </c>
      <c r="S429" s="22">
        <f t="shared" si="39"/>
        <v>0.59821501925379217</v>
      </c>
      <c r="T429" s="10">
        <f t="shared" si="40"/>
        <v>0</v>
      </c>
      <c r="U429" s="22">
        <f t="shared" si="41"/>
        <v>0.86164394444522707</v>
      </c>
      <c r="V429" s="10">
        <f t="shared" si="42"/>
        <v>-1</v>
      </c>
      <c r="W429" s="22">
        <f t="shared" si="43"/>
        <v>0.77015313255180262</v>
      </c>
      <c r="X429" s="10">
        <f t="shared" si="44"/>
        <v>-1</v>
      </c>
    </row>
    <row r="430" spans="1:24" ht="15.75" customHeight="1" x14ac:dyDescent="0.2">
      <c r="A430" s="8">
        <v>44439</v>
      </c>
      <c r="B430" s="32">
        <v>180.77651979999999</v>
      </c>
      <c r="C430" s="10">
        <f t="shared" si="23"/>
        <v>0</v>
      </c>
      <c r="D430" s="10">
        <f t="shared" si="24"/>
        <v>0</v>
      </c>
      <c r="E430" s="10">
        <f t="shared" si="25"/>
        <v>0</v>
      </c>
      <c r="F430" s="10">
        <f t="shared" si="26"/>
        <v>0</v>
      </c>
      <c r="G430" s="10">
        <f t="shared" si="27"/>
        <v>0</v>
      </c>
      <c r="H430" s="9">
        <f t="shared" si="28"/>
        <v>661.65905771000018</v>
      </c>
      <c r="I430" s="10">
        <f t="shared" si="29"/>
        <v>-78.902714387200007</v>
      </c>
      <c r="J430" s="9">
        <f t="shared" si="30"/>
        <v>582.75634332280015</v>
      </c>
      <c r="K430" s="12">
        <f t="shared" si="31"/>
        <v>-1</v>
      </c>
      <c r="L430" s="30">
        <f t="shared" si="32"/>
        <v>-0.80812070000001768</v>
      </c>
      <c r="M430" s="31">
        <f t="shared" si="33"/>
        <v>0</v>
      </c>
      <c r="N430" s="30">
        <f t="shared" si="34"/>
        <v>-0.80812070000001768</v>
      </c>
      <c r="O430" s="10">
        <f t="shared" si="35"/>
        <v>0.40678012091580917</v>
      </c>
      <c r="P430" s="10">
        <f t="shared" si="36"/>
        <v>0</v>
      </c>
      <c r="Q430" s="10">
        <f t="shared" si="37"/>
        <v>0.47872038849435089</v>
      </c>
      <c r="R430" s="10">
        <f t="shared" si="38"/>
        <v>0</v>
      </c>
      <c r="S430" s="22">
        <f t="shared" si="39"/>
        <v>0.55371771769453459</v>
      </c>
      <c r="T430" s="10">
        <f t="shared" si="40"/>
        <v>0</v>
      </c>
      <c r="U430" s="22">
        <f t="shared" si="41"/>
        <v>0.83238591078643187</v>
      </c>
      <c r="V430" s="10">
        <f t="shared" si="42"/>
        <v>-1</v>
      </c>
      <c r="W430" s="22">
        <f t="shared" si="43"/>
        <v>0.76010573061964315</v>
      </c>
      <c r="X430" s="10">
        <f t="shared" si="44"/>
        <v>-1</v>
      </c>
    </row>
    <row r="431" spans="1:24" ht="15.75" customHeight="1" x14ac:dyDescent="0.2">
      <c r="A431" s="8">
        <v>44440</v>
      </c>
      <c r="B431" s="32">
        <v>181.58464050000001</v>
      </c>
      <c r="C431" s="10">
        <f t="shared" si="23"/>
        <v>0</v>
      </c>
      <c r="D431" s="10">
        <f t="shared" si="24"/>
        <v>0</v>
      </c>
      <c r="E431" s="10">
        <f t="shared" si="25"/>
        <v>0</v>
      </c>
      <c r="F431" s="10">
        <f t="shared" si="26"/>
        <v>0</v>
      </c>
      <c r="G431" s="10">
        <f t="shared" si="27"/>
        <v>0</v>
      </c>
      <c r="H431" s="9">
        <f t="shared" si="28"/>
        <v>661.65905771000018</v>
      </c>
      <c r="I431" s="10">
        <f t="shared" si="29"/>
        <v>-78.902714387200007</v>
      </c>
      <c r="J431" s="9">
        <f t="shared" si="30"/>
        <v>582.75634332280015</v>
      </c>
      <c r="K431" s="12">
        <f t="shared" si="31"/>
        <v>-1</v>
      </c>
      <c r="L431" s="30">
        <f t="shared" si="32"/>
        <v>0.80812070000001768</v>
      </c>
      <c r="M431" s="30">
        <f t="shared" si="33"/>
        <v>0.80812070000001768</v>
      </c>
      <c r="N431" s="31">
        <f t="shared" si="34"/>
        <v>0</v>
      </c>
      <c r="O431" s="10">
        <f t="shared" si="35"/>
        <v>0.70689417228341422</v>
      </c>
      <c r="P431" s="10">
        <f t="shared" si="36"/>
        <v>0</v>
      </c>
      <c r="Q431" s="10">
        <f t="shared" si="37"/>
        <v>0.55855696402991051</v>
      </c>
      <c r="R431" s="10">
        <f t="shared" si="38"/>
        <v>0</v>
      </c>
      <c r="S431" s="22">
        <f t="shared" si="39"/>
        <v>0.5344820860575995</v>
      </c>
      <c r="T431" s="10">
        <f t="shared" si="40"/>
        <v>0</v>
      </c>
      <c r="U431" s="22">
        <f t="shared" si="41"/>
        <v>0.83473354257762544</v>
      </c>
      <c r="V431" s="10">
        <f t="shared" si="42"/>
        <v>-1</v>
      </c>
      <c r="W431" s="22">
        <f t="shared" si="43"/>
        <v>0.76882403071725114</v>
      </c>
      <c r="X431" s="10">
        <f t="shared" si="44"/>
        <v>-1</v>
      </c>
    </row>
    <row r="432" spans="1:24" ht="15.75" customHeight="1" x14ac:dyDescent="0.2">
      <c r="A432" s="8">
        <v>44441</v>
      </c>
      <c r="B432" s="32">
        <v>182.01245119999999</v>
      </c>
      <c r="C432" s="10">
        <f t="shared" si="23"/>
        <v>0</v>
      </c>
      <c r="D432" s="10">
        <f t="shared" si="24"/>
        <v>0</v>
      </c>
      <c r="E432" s="10">
        <f t="shared" si="25"/>
        <v>0</v>
      </c>
      <c r="F432" s="10">
        <f t="shared" si="26"/>
        <v>0</v>
      </c>
      <c r="G432" s="10">
        <f t="shared" si="27"/>
        <v>0</v>
      </c>
      <c r="H432" s="9">
        <f t="shared" si="28"/>
        <v>661.65905771000018</v>
      </c>
      <c r="I432" s="10">
        <f t="shared" si="29"/>
        <v>-78.902714387200007</v>
      </c>
      <c r="J432" s="9">
        <f t="shared" si="30"/>
        <v>582.75634332280015</v>
      </c>
      <c r="K432" s="12">
        <f t="shared" si="31"/>
        <v>-1</v>
      </c>
      <c r="L432" s="30">
        <f t="shared" si="32"/>
        <v>0.42781069999998067</v>
      </c>
      <c r="M432" s="30">
        <f t="shared" si="33"/>
        <v>0.42781069999998067</v>
      </c>
      <c r="N432" s="31">
        <f t="shared" si="34"/>
        <v>0</v>
      </c>
      <c r="O432" s="10">
        <f t="shared" si="35"/>
        <v>0.65306055773519045</v>
      </c>
      <c r="P432" s="10">
        <f t="shared" si="36"/>
        <v>0</v>
      </c>
      <c r="Q432" s="10">
        <f t="shared" si="37"/>
        <v>0.66981203577609205</v>
      </c>
      <c r="R432" s="10">
        <f t="shared" si="38"/>
        <v>0</v>
      </c>
      <c r="S432" s="22">
        <f t="shared" si="39"/>
        <v>0.5725801632953279</v>
      </c>
      <c r="T432" s="10">
        <f t="shared" si="40"/>
        <v>0</v>
      </c>
      <c r="U432" s="22">
        <f t="shared" si="41"/>
        <v>0.8192951457066977</v>
      </c>
      <c r="V432" s="10">
        <f t="shared" si="42"/>
        <v>-1</v>
      </c>
      <c r="W432" s="22">
        <f t="shared" si="43"/>
        <v>0.76255059542460468</v>
      </c>
      <c r="X432" s="10">
        <f t="shared" si="44"/>
        <v>-1</v>
      </c>
    </row>
    <row r="433" spans="1:24" ht="15.75" customHeight="1" x14ac:dyDescent="0.2">
      <c r="A433" s="8">
        <v>44442</v>
      </c>
      <c r="B433" s="32">
        <v>182.10752869999999</v>
      </c>
      <c r="C433" s="10">
        <f t="shared" si="23"/>
        <v>0</v>
      </c>
      <c r="D433" s="10">
        <f t="shared" si="24"/>
        <v>0</v>
      </c>
      <c r="E433" s="10">
        <f t="shared" si="25"/>
        <v>0</v>
      </c>
      <c r="F433" s="10">
        <f t="shared" si="26"/>
        <v>0</v>
      </c>
      <c r="G433" s="10">
        <f t="shared" si="27"/>
        <v>0</v>
      </c>
      <c r="H433" s="9">
        <f t="shared" si="28"/>
        <v>661.65905771000018</v>
      </c>
      <c r="I433" s="10">
        <f t="shared" si="29"/>
        <v>-78.902714387200007</v>
      </c>
      <c r="J433" s="9">
        <f t="shared" si="30"/>
        <v>582.75634332280015</v>
      </c>
      <c r="K433" s="12">
        <f t="shared" si="31"/>
        <v>-1</v>
      </c>
      <c r="L433" s="30">
        <f t="shared" si="32"/>
        <v>9.5077500000002146E-2</v>
      </c>
      <c r="M433" s="30">
        <f t="shared" si="33"/>
        <v>9.5077500000002146E-2</v>
      </c>
      <c r="N433" s="31">
        <f t="shared" si="34"/>
        <v>0</v>
      </c>
      <c r="O433" s="10">
        <f t="shared" si="35"/>
        <v>0.62221985054107487</v>
      </c>
      <c r="P433" s="10">
        <f t="shared" si="36"/>
        <v>0</v>
      </c>
      <c r="Q433" s="10">
        <f t="shared" si="37"/>
        <v>0.66666666666666474</v>
      </c>
      <c r="R433" s="10">
        <f t="shared" si="38"/>
        <v>0</v>
      </c>
      <c r="S433" s="22">
        <f t="shared" si="39"/>
        <v>0.57936503603529899</v>
      </c>
      <c r="T433" s="10">
        <f t="shared" si="40"/>
        <v>0</v>
      </c>
      <c r="U433" s="22">
        <f t="shared" si="41"/>
        <v>0.80998353328348105</v>
      </c>
      <c r="V433" s="10">
        <f t="shared" si="42"/>
        <v>-1</v>
      </c>
      <c r="W433" s="22">
        <f t="shared" si="43"/>
        <v>0.74692671696414559</v>
      </c>
      <c r="X433" s="10">
        <f t="shared" si="44"/>
        <v>-1</v>
      </c>
    </row>
    <row r="434" spans="1:24" ht="15.75" customHeight="1" x14ac:dyDescent="0.2">
      <c r="A434" s="8">
        <v>44445</v>
      </c>
      <c r="B434" s="32">
        <v>182.8205566</v>
      </c>
      <c r="C434" s="10">
        <f t="shared" si="23"/>
        <v>0</v>
      </c>
      <c r="D434" s="10">
        <f t="shared" si="24"/>
        <v>0</v>
      </c>
      <c r="E434" s="10">
        <f t="shared" si="25"/>
        <v>0</v>
      </c>
      <c r="F434" s="10">
        <f t="shared" si="26"/>
        <v>0</v>
      </c>
      <c r="G434" s="10">
        <f t="shared" si="27"/>
        <v>0</v>
      </c>
      <c r="H434" s="9">
        <f t="shared" si="28"/>
        <v>661.65905771000018</v>
      </c>
      <c r="I434" s="10">
        <f t="shared" si="29"/>
        <v>-78.902714387200007</v>
      </c>
      <c r="J434" s="9">
        <f t="shared" si="30"/>
        <v>582.75634332280015</v>
      </c>
      <c r="K434" s="12">
        <f t="shared" si="31"/>
        <v>-1</v>
      </c>
      <c r="L434" s="30">
        <f t="shared" si="32"/>
        <v>0.71302790000001437</v>
      </c>
      <c r="M434" s="30">
        <f t="shared" si="33"/>
        <v>0.71302790000001437</v>
      </c>
      <c r="N434" s="31">
        <f t="shared" si="34"/>
        <v>0</v>
      </c>
      <c r="O434" s="10">
        <f t="shared" si="35"/>
        <v>0.71666336799422592</v>
      </c>
      <c r="P434" s="10">
        <f t="shared" si="36"/>
        <v>0</v>
      </c>
      <c r="Q434" s="10">
        <f t="shared" si="37"/>
        <v>0.66019371511326885</v>
      </c>
      <c r="R434" s="10">
        <f t="shared" si="38"/>
        <v>0</v>
      </c>
      <c r="S434" s="22">
        <f t="shared" si="39"/>
        <v>0.64233346648945622</v>
      </c>
      <c r="T434" s="10">
        <f t="shared" si="40"/>
        <v>-1</v>
      </c>
      <c r="U434" s="22">
        <f t="shared" si="41"/>
        <v>0.81269810520536434</v>
      </c>
      <c r="V434" s="10">
        <f t="shared" si="42"/>
        <v>-1</v>
      </c>
      <c r="W434" s="22">
        <f t="shared" si="43"/>
        <v>0.74563927502788829</v>
      </c>
      <c r="X434" s="10">
        <f t="shared" si="44"/>
        <v>-1</v>
      </c>
    </row>
    <row r="435" spans="1:24" ht="15.75" customHeight="1" x14ac:dyDescent="0.2">
      <c r="A435" s="8">
        <v>44446</v>
      </c>
      <c r="B435" s="32">
        <v>182.8205566</v>
      </c>
      <c r="C435" s="10">
        <f t="shared" si="23"/>
        <v>0</v>
      </c>
      <c r="D435" s="10">
        <f t="shared" si="24"/>
        <v>0</v>
      </c>
      <c r="E435" s="10">
        <f t="shared" si="25"/>
        <v>0</v>
      </c>
      <c r="F435" s="10">
        <f t="shared" si="26"/>
        <v>0</v>
      </c>
      <c r="G435" s="10">
        <f t="shared" si="27"/>
        <v>0</v>
      </c>
      <c r="H435" s="9">
        <f t="shared" si="28"/>
        <v>661.65905771000018</v>
      </c>
      <c r="I435" s="10">
        <f t="shared" si="29"/>
        <v>-78.902714387200007</v>
      </c>
      <c r="J435" s="9">
        <f t="shared" si="30"/>
        <v>582.75634332280015</v>
      </c>
      <c r="K435" s="12">
        <f t="shared" si="31"/>
        <v>-1</v>
      </c>
      <c r="L435" s="30">
        <f t="shared" si="32"/>
        <v>0</v>
      </c>
      <c r="M435" s="30">
        <f t="shared" si="33"/>
        <v>0</v>
      </c>
      <c r="N435" s="31">
        <f t="shared" si="34"/>
        <v>0</v>
      </c>
      <c r="O435" s="10">
        <f t="shared" si="35"/>
        <v>1</v>
      </c>
      <c r="P435" s="10">
        <f t="shared" si="36"/>
        <v>-1</v>
      </c>
      <c r="Q435" s="10">
        <f t="shared" si="37"/>
        <v>0.65686366268033314</v>
      </c>
      <c r="R435" s="10">
        <f t="shared" si="38"/>
        <v>0</v>
      </c>
      <c r="S435" s="22">
        <f t="shared" si="39"/>
        <v>0.64233346648945622</v>
      </c>
      <c r="T435" s="10">
        <f t="shared" si="40"/>
        <v>-1</v>
      </c>
      <c r="U435" s="22">
        <f t="shared" si="41"/>
        <v>0.85333244328227209</v>
      </c>
      <c r="V435" s="10">
        <f t="shared" si="42"/>
        <v>-1</v>
      </c>
      <c r="W435" s="22">
        <f t="shared" si="43"/>
        <v>0.74726852473779892</v>
      </c>
      <c r="X435" s="10">
        <f t="shared" si="44"/>
        <v>-1</v>
      </c>
    </row>
    <row r="436" spans="1:24" ht="15.75" customHeight="1" x14ac:dyDescent="0.2">
      <c r="A436" s="8">
        <v>44447</v>
      </c>
      <c r="B436" s="32">
        <v>180.2061157</v>
      </c>
      <c r="C436" s="10">
        <f t="shared" si="23"/>
        <v>0</v>
      </c>
      <c r="D436" s="10">
        <f t="shared" si="24"/>
        <v>0</v>
      </c>
      <c r="E436" s="10">
        <f t="shared" si="25"/>
        <v>0</v>
      </c>
      <c r="F436" s="10">
        <f t="shared" si="26"/>
        <v>0</v>
      </c>
      <c r="G436" s="10">
        <f t="shared" si="27"/>
        <v>0</v>
      </c>
      <c r="H436" s="9">
        <f t="shared" si="28"/>
        <v>661.65905771000018</v>
      </c>
      <c r="I436" s="10">
        <f t="shared" si="29"/>
        <v>-78.902714387200007</v>
      </c>
      <c r="J436" s="9">
        <f t="shared" si="30"/>
        <v>582.75634332280015</v>
      </c>
      <c r="K436" s="12">
        <f t="shared" si="31"/>
        <v>-1</v>
      </c>
      <c r="L436" s="30">
        <f t="shared" si="32"/>
        <v>-2.6144409000000053</v>
      </c>
      <c r="M436" s="31">
        <f t="shared" si="33"/>
        <v>0</v>
      </c>
      <c r="N436" s="30">
        <f t="shared" si="34"/>
        <v>-2.6144409000000053</v>
      </c>
      <c r="O436" s="10">
        <f t="shared" si="35"/>
        <v>0.32098740454456465</v>
      </c>
      <c r="P436" s="10">
        <f t="shared" si="36"/>
        <v>0</v>
      </c>
      <c r="Q436" s="10">
        <f t="shared" si="37"/>
        <v>0.48201493637721676</v>
      </c>
      <c r="R436" s="10">
        <f t="shared" si="38"/>
        <v>0</v>
      </c>
      <c r="S436" s="22">
        <f t="shared" si="39"/>
        <v>0.4943834406905121</v>
      </c>
      <c r="T436" s="10">
        <f t="shared" si="40"/>
        <v>0</v>
      </c>
      <c r="U436" s="22">
        <f t="shared" si="41"/>
        <v>0.72813641234201509</v>
      </c>
      <c r="V436" s="10">
        <f t="shared" si="42"/>
        <v>-1</v>
      </c>
      <c r="W436" s="22">
        <f t="shared" si="43"/>
        <v>0.71448832392584882</v>
      </c>
      <c r="X436" s="10">
        <f t="shared" si="44"/>
        <v>-1</v>
      </c>
    </row>
    <row r="437" spans="1:24" ht="15.75" customHeight="1" x14ac:dyDescent="0.2">
      <c r="A437" s="8">
        <v>44448</v>
      </c>
      <c r="B437" s="32">
        <v>180.15856930000001</v>
      </c>
      <c r="C437" s="10">
        <f t="shared" si="23"/>
        <v>0</v>
      </c>
      <c r="D437" s="10">
        <f t="shared" si="24"/>
        <v>0</v>
      </c>
      <c r="E437" s="10">
        <f t="shared" si="25"/>
        <v>0</v>
      </c>
      <c r="F437" s="10">
        <f t="shared" si="26"/>
        <v>0</v>
      </c>
      <c r="G437" s="10">
        <f t="shared" si="27"/>
        <v>0</v>
      </c>
      <c r="H437" s="9">
        <f t="shared" si="28"/>
        <v>661.65905771000018</v>
      </c>
      <c r="I437" s="10">
        <f t="shared" si="29"/>
        <v>-78.902714387200007</v>
      </c>
      <c r="J437" s="9">
        <f t="shared" si="30"/>
        <v>582.75634332280015</v>
      </c>
      <c r="K437" s="12">
        <f t="shared" si="31"/>
        <v>0</v>
      </c>
      <c r="L437" s="30">
        <f t="shared" si="32"/>
        <v>-4.7546399999987443E-2</v>
      </c>
      <c r="M437" s="31">
        <f t="shared" si="33"/>
        <v>0</v>
      </c>
      <c r="N437" s="30">
        <f t="shared" si="34"/>
        <v>-4.7546399999987443E-2</v>
      </c>
      <c r="O437" s="10">
        <f t="shared" si="35"/>
        <v>0.23287717933299429</v>
      </c>
      <c r="P437" s="10">
        <f t="shared" si="36"/>
        <v>0</v>
      </c>
      <c r="Q437" s="10">
        <f t="shared" si="37"/>
        <v>0.40164127621081119</v>
      </c>
      <c r="R437" s="10">
        <f t="shared" si="38"/>
        <v>0</v>
      </c>
      <c r="S437" s="22">
        <f t="shared" si="39"/>
        <v>0.4829542752262172</v>
      </c>
      <c r="T437" s="10">
        <f t="shared" si="40"/>
        <v>0</v>
      </c>
      <c r="U437" s="22">
        <f t="shared" si="41"/>
        <v>0.67712909122417375</v>
      </c>
      <c r="V437" s="10">
        <f t="shared" si="42"/>
        <v>0</v>
      </c>
      <c r="W437" s="22">
        <f t="shared" si="43"/>
        <v>0.70839335420202476</v>
      </c>
      <c r="X437" s="10">
        <f t="shared" si="44"/>
        <v>-1</v>
      </c>
    </row>
    <row r="438" spans="1:24" ht="15.75" customHeight="1" x14ac:dyDescent="0.2">
      <c r="A438" s="8">
        <v>44449</v>
      </c>
      <c r="B438" s="32">
        <v>180.25366210000001</v>
      </c>
      <c r="C438" s="10">
        <f t="shared" si="23"/>
        <v>0</v>
      </c>
      <c r="D438" s="10">
        <f t="shared" si="24"/>
        <v>0</v>
      </c>
      <c r="E438" s="10">
        <f t="shared" si="25"/>
        <v>0</v>
      </c>
      <c r="F438" s="10">
        <f t="shared" si="26"/>
        <v>0</v>
      </c>
      <c r="G438" s="10">
        <f t="shared" si="27"/>
        <v>0</v>
      </c>
      <c r="H438" s="9">
        <f t="shared" si="28"/>
        <v>661.65905771000018</v>
      </c>
      <c r="I438" s="10">
        <f t="shared" si="29"/>
        <v>-78.902714387200007</v>
      </c>
      <c r="J438" s="9">
        <f t="shared" si="30"/>
        <v>582.75634332280015</v>
      </c>
      <c r="K438" s="12">
        <f t="shared" si="31"/>
        <v>0</v>
      </c>
      <c r="L438" s="30">
        <f t="shared" si="32"/>
        <v>9.5092800000003308E-2</v>
      </c>
      <c r="M438" s="31">
        <f t="shared" si="33"/>
        <v>9.5092800000003308E-2</v>
      </c>
      <c r="N438" s="30">
        <f t="shared" si="34"/>
        <v>0</v>
      </c>
      <c r="O438" s="10">
        <f t="shared" si="35"/>
        <v>0.23288056164246623</v>
      </c>
      <c r="P438" s="10">
        <f t="shared" si="36"/>
        <v>0</v>
      </c>
      <c r="Q438" s="10">
        <f t="shared" si="37"/>
        <v>0.38135835073201524</v>
      </c>
      <c r="R438" s="10">
        <f t="shared" si="38"/>
        <v>0</v>
      </c>
      <c r="S438" s="22">
        <f t="shared" si="39"/>
        <v>0.43478373467679582</v>
      </c>
      <c r="T438" s="10">
        <f t="shared" si="40"/>
        <v>0</v>
      </c>
      <c r="U438" s="22">
        <f t="shared" si="41"/>
        <v>0.66896530048556069</v>
      </c>
      <c r="V438" s="10">
        <f t="shared" si="42"/>
        <v>0</v>
      </c>
      <c r="W438" s="22">
        <f t="shared" si="43"/>
        <v>0.7540349965786457</v>
      </c>
      <c r="X438" s="10">
        <f t="shared" si="44"/>
        <v>-1</v>
      </c>
    </row>
    <row r="439" spans="1:24" ht="15.75" customHeight="1" x14ac:dyDescent="0.2">
      <c r="A439" s="8">
        <v>44452</v>
      </c>
      <c r="B439" s="32">
        <v>179.87336730000001</v>
      </c>
      <c r="C439" s="10">
        <f t="shared" si="23"/>
        <v>0</v>
      </c>
      <c r="D439" s="10">
        <f t="shared" si="24"/>
        <v>0</v>
      </c>
      <c r="E439" s="10">
        <f t="shared" si="25"/>
        <v>0</v>
      </c>
      <c r="F439" s="10">
        <f t="shared" si="26"/>
        <v>0</v>
      </c>
      <c r="G439" s="10">
        <f t="shared" si="27"/>
        <v>0</v>
      </c>
      <c r="H439" s="9">
        <f t="shared" si="28"/>
        <v>661.65905771000018</v>
      </c>
      <c r="I439" s="10">
        <f t="shared" si="29"/>
        <v>-78.902714387200007</v>
      </c>
      <c r="J439" s="9">
        <f t="shared" si="30"/>
        <v>582.75634332280015</v>
      </c>
      <c r="K439" s="12">
        <f t="shared" si="31"/>
        <v>0</v>
      </c>
      <c r="L439" s="30">
        <f t="shared" si="32"/>
        <v>-0.38029480000000149</v>
      </c>
      <c r="M439" s="31">
        <f t="shared" si="33"/>
        <v>0</v>
      </c>
      <c r="N439" s="30">
        <f t="shared" si="34"/>
        <v>-0.38029480000000149</v>
      </c>
      <c r="O439" s="10">
        <f t="shared" si="35"/>
        <v>3.030967067404134E-2</v>
      </c>
      <c r="P439" s="10">
        <f t="shared" si="36"/>
        <v>1</v>
      </c>
      <c r="Q439" s="10">
        <f t="shared" si="37"/>
        <v>0.35714467459930721</v>
      </c>
      <c r="R439" s="10">
        <f t="shared" si="38"/>
        <v>0</v>
      </c>
      <c r="S439" s="22">
        <f t="shared" si="39"/>
        <v>0.41071629570304669</v>
      </c>
      <c r="T439" s="10">
        <f t="shared" si="40"/>
        <v>0</v>
      </c>
      <c r="U439" s="22">
        <f t="shared" si="41"/>
        <v>0.6062171952951545</v>
      </c>
      <c r="V439" s="10">
        <f t="shared" si="42"/>
        <v>0</v>
      </c>
      <c r="W439" s="22">
        <f t="shared" si="43"/>
        <v>0.74904308005862241</v>
      </c>
      <c r="X439" s="10">
        <f t="shared" si="44"/>
        <v>-1</v>
      </c>
    </row>
    <row r="440" spans="1:24" ht="15.75" customHeight="1" x14ac:dyDescent="0.2">
      <c r="A440" s="8">
        <v>44453</v>
      </c>
      <c r="B440" s="32">
        <v>182.3451996</v>
      </c>
      <c r="C440" s="10">
        <f t="shared" si="23"/>
        <v>0</v>
      </c>
      <c r="D440" s="10">
        <f t="shared" si="24"/>
        <v>0</v>
      </c>
      <c r="E440" s="10">
        <f t="shared" si="25"/>
        <v>0</v>
      </c>
      <c r="F440" s="10">
        <f t="shared" si="26"/>
        <v>0</v>
      </c>
      <c r="G440" s="10">
        <f t="shared" si="27"/>
        <v>0</v>
      </c>
      <c r="H440" s="9">
        <f t="shared" si="28"/>
        <v>661.65905771000018</v>
      </c>
      <c r="I440" s="10">
        <f t="shared" si="29"/>
        <v>-78.902714387200007</v>
      </c>
      <c r="J440" s="9">
        <f t="shared" si="30"/>
        <v>582.75634332280015</v>
      </c>
      <c r="K440" s="12">
        <f t="shared" si="31"/>
        <v>0</v>
      </c>
      <c r="L440" s="30">
        <f t="shared" si="32"/>
        <v>2.4718322999999884</v>
      </c>
      <c r="M440" s="30">
        <f t="shared" si="33"/>
        <v>2.4718322999999884</v>
      </c>
      <c r="N440" s="31">
        <f t="shared" si="34"/>
        <v>0</v>
      </c>
      <c r="O440" s="10">
        <f t="shared" si="35"/>
        <v>0.45762707785157197</v>
      </c>
      <c r="P440" s="10">
        <f t="shared" si="36"/>
        <v>0</v>
      </c>
      <c r="Q440" s="10">
        <f t="shared" si="37"/>
        <v>0.60248463266034713</v>
      </c>
      <c r="R440" s="10">
        <f t="shared" si="38"/>
        <v>0</v>
      </c>
      <c r="S440" s="22">
        <f t="shared" si="39"/>
        <v>0.5990090456803383</v>
      </c>
      <c r="T440" s="10">
        <f t="shared" si="40"/>
        <v>0</v>
      </c>
      <c r="U440" s="22">
        <f t="shared" si="41"/>
        <v>0.61025561942989803</v>
      </c>
      <c r="V440" s="10">
        <f t="shared" si="42"/>
        <v>0</v>
      </c>
      <c r="W440" s="22">
        <f t="shared" si="43"/>
        <v>0.75613328232969279</v>
      </c>
      <c r="X440" s="10">
        <f t="shared" si="44"/>
        <v>-1</v>
      </c>
    </row>
    <row r="441" spans="1:24" ht="15.75" customHeight="1" x14ac:dyDescent="0.2">
      <c r="A441" s="8">
        <v>44454</v>
      </c>
      <c r="B441" s="32">
        <v>180.44378660000001</v>
      </c>
      <c r="C441" s="10">
        <f t="shared" si="23"/>
        <v>0</v>
      </c>
      <c r="D441" s="10">
        <f t="shared" si="24"/>
        <v>0</v>
      </c>
      <c r="E441" s="10">
        <f t="shared" si="25"/>
        <v>0</v>
      </c>
      <c r="F441" s="10">
        <f t="shared" si="26"/>
        <v>0</v>
      </c>
      <c r="G441" s="10">
        <f t="shared" si="27"/>
        <v>0</v>
      </c>
      <c r="H441" s="9">
        <f t="shared" si="28"/>
        <v>661.65905771000018</v>
      </c>
      <c r="I441" s="10">
        <f t="shared" si="29"/>
        <v>-78.902714387200007</v>
      </c>
      <c r="J441" s="9">
        <f t="shared" si="30"/>
        <v>582.75634332280015</v>
      </c>
      <c r="K441" s="12">
        <f t="shared" si="31"/>
        <v>0</v>
      </c>
      <c r="L441" s="30">
        <f t="shared" si="32"/>
        <v>-1.9014129999999909</v>
      </c>
      <c r="M441" s="31">
        <f t="shared" si="33"/>
        <v>0</v>
      </c>
      <c r="N441" s="30">
        <f t="shared" si="34"/>
        <v>-1.9014129999999909</v>
      </c>
      <c r="O441" s="10">
        <f t="shared" si="35"/>
        <v>0.52427105763876058</v>
      </c>
      <c r="P441" s="10">
        <f t="shared" si="36"/>
        <v>0</v>
      </c>
      <c r="Q441" s="10">
        <f t="shared" si="37"/>
        <v>0.43478253214360985</v>
      </c>
      <c r="R441" s="10">
        <f t="shared" si="38"/>
        <v>0</v>
      </c>
      <c r="S441" s="22">
        <f t="shared" si="39"/>
        <v>0.45982247462535353</v>
      </c>
      <c r="T441" s="10">
        <f t="shared" si="40"/>
        <v>0</v>
      </c>
      <c r="U441" s="22">
        <f t="shared" si="41"/>
        <v>0.4824801375613299</v>
      </c>
      <c r="V441" s="10">
        <f t="shared" si="42"/>
        <v>0</v>
      </c>
      <c r="W441" s="22">
        <f t="shared" si="43"/>
        <v>0.73429550854216774</v>
      </c>
      <c r="X441" s="10">
        <f t="shared" si="44"/>
        <v>-1</v>
      </c>
    </row>
    <row r="442" spans="1:24" ht="15.75" customHeight="1" x14ac:dyDescent="0.2">
      <c r="A442" s="8">
        <v>44455</v>
      </c>
      <c r="B442" s="32">
        <v>184.43675229999999</v>
      </c>
      <c r="C442" s="10">
        <f t="shared" si="23"/>
        <v>0</v>
      </c>
      <c r="D442" s="10">
        <f t="shared" si="24"/>
        <v>0</v>
      </c>
      <c r="E442" s="10">
        <f t="shared" si="25"/>
        <v>0</v>
      </c>
      <c r="F442" s="10">
        <f t="shared" si="26"/>
        <v>0</v>
      </c>
      <c r="G442" s="10">
        <f t="shared" si="27"/>
        <v>0</v>
      </c>
      <c r="H442" s="9">
        <f t="shared" si="28"/>
        <v>661.65905771000018</v>
      </c>
      <c r="I442" s="10">
        <f t="shared" si="29"/>
        <v>-78.902714387200007</v>
      </c>
      <c r="J442" s="9">
        <f t="shared" si="30"/>
        <v>582.75634332280015</v>
      </c>
      <c r="K442" s="12">
        <f t="shared" si="31"/>
        <v>0</v>
      </c>
      <c r="L442" s="30">
        <f t="shared" si="32"/>
        <v>3.992965699999985</v>
      </c>
      <c r="M442" s="30">
        <f t="shared" si="33"/>
        <v>3.992965699999985</v>
      </c>
      <c r="N442" s="31">
        <f t="shared" si="34"/>
        <v>0</v>
      </c>
      <c r="O442" s="10">
        <f t="shared" si="35"/>
        <v>0.741934925659258</v>
      </c>
      <c r="P442" s="10">
        <f t="shared" si="36"/>
        <v>0</v>
      </c>
      <c r="Q442" s="10">
        <f t="shared" si="37"/>
        <v>0.59845524229477765</v>
      </c>
      <c r="R442" s="10">
        <f t="shared" si="38"/>
        <v>0</v>
      </c>
      <c r="S442" s="22">
        <f t="shared" si="39"/>
        <v>0.59933695944997145</v>
      </c>
      <c r="T442" s="10">
        <f t="shared" si="40"/>
        <v>0</v>
      </c>
      <c r="U442" s="22">
        <f t="shared" si="41"/>
        <v>0.60321056031914277</v>
      </c>
      <c r="V442" s="10">
        <f t="shared" si="42"/>
        <v>0</v>
      </c>
      <c r="W442" s="22">
        <f t="shared" si="43"/>
        <v>0.73429550854216774</v>
      </c>
      <c r="X442" s="10">
        <f t="shared" si="44"/>
        <v>-1</v>
      </c>
    </row>
    <row r="443" spans="1:24" ht="15.75" customHeight="1" x14ac:dyDescent="0.2">
      <c r="A443" s="8">
        <v>44456</v>
      </c>
      <c r="B443" s="32">
        <v>182.86808780000001</v>
      </c>
      <c r="C443" s="10">
        <f t="shared" si="23"/>
        <v>0</v>
      </c>
      <c r="D443" s="10">
        <f t="shared" si="24"/>
        <v>0</v>
      </c>
      <c r="E443" s="10">
        <f t="shared" si="25"/>
        <v>0</v>
      </c>
      <c r="F443" s="10">
        <f t="shared" si="26"/>
        <v>0</v>
      </c>
      <c r="G443" s="10">
        <f t="shared" si="27"/>
        <v>0</v>
      </c>
      <c r="H443" s="9">
        <f t="shared" si="28"/>
        <v>661.65905771000018</v>
      </c>
      <c r="I443" s="10">
        <f t="shared" si="29"/>
        <v>-78.902714387200007</v>
      </c>
      <c r="J443" s="9">
        <f t="shared" si="30"/>
        <v>582.75634332280015</v>
      </c>
      <c r="K443" s="12">
        <f t="shared" si="31"/>
        <v>0</v>
      </c>
      <c r="L443" s="30">
        <f t="shared" si="32"/>
        <v>-1.5686644999999828</v>
      </c>
      <c r="M443" s="31">
        <f t="shared" si="33"/>
        <v>0</v>
      </c>
      <c r="N443" s="30">
        <f t="shared" si="34"/>
        <v>-1.5686644999999828</v>
      </c>
      <c r="O443" s="10">
        <f t="shared" si="35"/>
        <v>0.62672721942361009</v>
      </c>
      <c r="P443" s="10">
        <f t="shared" si="36"/>
        <v>0</v>
      </c>
      <c r="Q443" s="10">
        <f t="shared" si="37"/>
        <v>0.52758591750737549</v>
      </c>
      <c r="R443" s="10">
        <f t="shared" si="38"/>
        <v>0</v>
      </c>
      <c r="S443" s="22">
        <f t="shared" si="39"/>
        <v>0.54029811682982598</v>
      </c>
      <c r="T443" s="10">
        <f t="shared" si="40"/>
        <v>0</v>
      </c>
      <c r="U443" s="22">
        <f t="shared" si="41"/>
        <v>0.55888589751890516</v>
      </c>
      <c r="V443" s="10">
        <f t="shared" si="42"/>
        <v>0</v>
      </c>
      <c r="W443" s="22">
        <f t="shared" si="43"/>
        <v>0.71620612364844349</v>
      </c>
      <c r="X443" s="10">
        <f t="shared" si="44"/>
        <v>-1</v>
      </c>
    </row>
    <row r="444" spans="1:24" ht="15.75" customHeight="1" x14ac:dyDescent="0.2">
      <c r="A444" s="8">
        <v>44459</v>
      </c>
      <c r="B444" s="32">
        <v>179.6356964</v>
      </c>
      <c r="C444" s="10">
        <f t="shared" si="23"/>
        <v>0</v>
      </c>
      <c r="D444" s="10">
        <f t="shared" si="24"/>
        <v>0</v>
      </c>
      <c r="E444" s="10">
        <f t="shared" si="25"/>
        <v>0</v>
      </c>
      <c r="F444" s="10">
        <f t="shared" si="26"/>
        <v>0</v>
      </c>
      <c r="G444" s="10">
        <f t="shared" si="27"/>
        <v>0</v>
      </c>
      <c r="H444" s="9">
        <f t="shared" si="28"/>
        <v>661.65905771000018</v>
      </c>
      <c r="I444" s="10">
        <f t="shared" si="29"/>
        <v>-78.902714387200007</v>
      </c>
      <c r="J444" s="9">
        <f t="shared" si="30"/>
        <v>582.75634332280015</v>
      </c>
      <c r="K444" s="12">
        <f t="shared" si="31"/>
        <v>0</v>
      </c>
      <c r="L444" s="30">
        <f t="shared" si="32"/>
        <v>-3.2323914000000116</v>
      </c>
      <c r="M444" s="31">
        <f t="shared" si="33"/>
        <v>0</v>
      </c>
      <c r="N444" s="30">
        <f t="shared" si="34"/>
        <v>-3.2323914000000116</v>
      </c>
      <c r="O444" s="10">
        <f t="shared" si="35"/>
        <v>0.49097493421356819</v>
      </c>
      <c r="P444" s="10">
        <f t="shared" si="36"/>
        <v>0</v>
      </c>
      <c r="Q444" s="10">
        <f t="shared" si="37"/>
        <v>0.40233271484688454</v>
      </c>
      <c r="R444" s="10">
        <f t="shared" si="38"/>
        <v>0</v>
      </c>
      <c r="S444" s="22">
        <f t="shared" si="39"/>
        <v>0.46891265510531122</v>
      </c>
      <c r="T444" s="10">
        <f t="shared" si="40"/>
        <v>0</v>
      </c>
      <c r="U444" s="22">
        <f t="shared" si="41"/>
        <v>0.47509623768725073</v>
      </c>
      <c r="V444" s="10">
        <f t="shared" si="42"/>
        <v>0</v>
      </c>
      <c r="W444" s="22">
        <f t="shared" si="43"/>
        <v>0.68937311683828573</v>
      </c>
      <c r="X444" s="10">
        <f t="shared" si="44"/>
        <v>-1</v>
      </c>
    </row>
    <row r="445" spans="1:24" ht="15.75" customHeight="1" x14ac:dyDescent="0.2">
      <c r="A445" s="8">
        <v>44460</v>
      </c>
      <c r="B445" s="32">
        <v>184.05647279999999</v>
      </c>
      <c r="C445" s="10">
        <f t="shared" si="23"/>
        <v>0</v>
      </c>
      <c r="D445" s="10">
        <f t="shared" si="24"/>
        <v>0</v>
      </c>
      <c r="E445" s="10">
        <f t="shared" si="25"/>
        <v>0</v>
      </c>
      <c r="F445" s="10">
        <f t="shared" si="26"/>
        <v>0</v>
      </c>
      <c r="G445" s="10">
        <f t="shared" si="27"/>
        <v>0</v>
      </c>
      <c r="H445" s="9">
        <f t="shared" si="28"/>
        <v>661.65905771000018</v>
      </c>
      <c r="I445" s="10">
        <f t="shared" si="29"/>
        <v>-78.902714387200007</v>
      </c>
      <c r="J445" s="9">
        <f t="shared" si="30"/>
        <v>582.75634332280015</v>
      </c>
      <c r="K445" s="12">
        <f t="shared" si="31"/>
        <v>0</v>
      </c>
      <c r="L445" s="30">
        <f t="shared" si="32"/>
        <v>4.4207763999999941</v>
      </c>
      <c r="M445" s="30">
        <f t="shared" si="33"/>
        <v>4.4207763999999941</v>
      </c>
      <c r="N445" s="31">
        <f t="shared" si="34"/>
        <v>0</v>
      </c>
      <c r="O445" s="10">
        <f t="shared" si="35"/>
        <v>0.55660390689174677</v>
      </c>
      <c r="P445" s="10">
        <f t="shared" si="36"/>
        <v>0</v>
      </c>
      <c r="Q445" s="10">
        <f t="shared" si="37"/>
        <v>0.52981643574265713</v>
      </c>
      <c r="R445" s="10">
        <f t="shared" si="38"/>
        <v>0</v>
      </c>
      <c r="S445" s="22">
        <f t="shared" si="39"/>
        <v>0.55627691528742851</v>
      </c>
      <c r="T445" s="10">
        <f t="shared" si="40"/>
        <v>0</v>
      </c>
      <c r="U445" s="22">
        <f t="shared" si="41"/>
        <v>0.56085524763902139</v>
      </c>
      <c r="V445" s="10">
        <f t="shared" si="42"/>
        <v>0</v>
      </c>
      <c r="W445" s="22">
        <f t="shared" si="43"/>
        <v>0.70466298800401539</v>
      </c>
      <c r="X445" s="10">
        <f t="shared" si="44"/>
        <v>-1</v>
      </c>
    </row>
    <row r="446" spans="1:24" ht="15.75" customHeight="1" x14ac:dyDescent="0.2">
      <c r="A446" s="8">
        <v>44461</v>
      </c>
      <c r="B446" s="32">
        <v>183.67617799999999</v>
      </c>
      <c r="C446" s="10">
        <f t="shared" si="23"/>
        <v>0</v>
      </c>
      <c r="D446" s="10">
        <f t="shared" si="24"/>
        <v>0</v>
      </c>
      <c r="E446" s="10">
        <f t="shared" si="25"/>
        <v>0</v>
      </c>
      <c r="F446" s="10">
        <f t="shared" si="26"/>
        <v>0</v>
      </c>
      <c r="G446" s="10">
        <f t="shared" si="27"/>
        <v>0</v>
      </c>
      <c r="H446" s="9">
        <f t="shared" si="28"/>
        <v>661.65905771000018</v>
      </c>
      <c r="I446" s="10">
        <f t="shared" si="29"/>
        <v>-78.902714387200007</v>
      </c>
      <c r="J446" s="9">
        <f t="shared" si="30"/>
        <v>582.75634332280015</v>
      </c>
      <c r="K446" s="12">
        <f t="shared" si="31"/>
        <v>0</v>
      </c>
      <c r="L446" s="30">
        <f t="shared" si="32"/>
        <v>-0.38029480000000149</v>
      </c>
      <c r="M446" s="31">
        <f t="shared" si="33"/>
        <v>0</v>
      </c>
      <c r="N446" s="30">
        <f t="shared" si="34"/>
        <v>-0.38029480000000149</v>
      </c>
      <c r="O446" s="10">
        <f t="shared" si="35"/>
        <v>0.61888081411257412</v>
      </c>
      <c r="P446" s="10">
        <f t="shared" si="36"/>
        <v>0</v>
      </c>
      <c r="Q446" s="10">
        <f t="shared" si="37"/>
        <v>0.59382973440751019</v>
      </c>
      <c r="R446" s="10">
        <f t="shared" si="38"/>
        <v>0</v>
      </c>
      <c r="S446" s="22">
        <f t="shared" si="39"/>
        <v>0.53796067781596679</v>
      </c>
      <c r="T446" s="10">
        <f t="shared" si="40"/>
        <v>0</v>
      </c>
      <c r="U446" s="22">
        <f t="shared" si="41"/>
        <v>0.56085495267246788</v>
      </c>
      <c r="V446" s="10">
        <f t="shared" si="42"/>
        <v>0</v>
      </c>
      <c r="W446" s="22">
        <f t="shared" si="43"/>
        <v>0.70103058738694479</v>
      </c>
      <c r="X446" s="10">
        <f t="shared" si="44"/>
        <v>-1</v>
      </c>
    </row>
    <row r="447" spans="1:24" ht="15.75" customHeight="1" x14ac:dyDescent="0.2">
      <c r="A447" s="8">
        <v>44462</v>
      </c>
      <c r="B447" s="32">
        <v>186.0054016</v>
      </c>
      <c r="C447" s="10">
        <f t="shared" si="23"/>
        <v>0</v>
      </c>
      <c r="D447" s="10">
        <f t="shared" si="24"/>
        <v>0</v>
      </c>
      <c r="E447" s="10">
        <f t="shared" si="25"/>
        <v>0</v>
      </c>
      <c r="F447" s="10">
        <f t="shared" si="26"/>
        <v>0</v>
      </c>
      <c r="G447" s="10">
        <f t="shared" si="27"/>
        <v>0</v>
      </c>
      <c r="H447" s="9">
        <f t="shared" si="28"/>
        <v>661.65905771000018</v>
      </c>
      <c r="I447" s="10">
        <f t="shared" si="29"/>
        <v>-78.902714387200007</v>
      </c>
      <c r="J447" s="9">
        <f t="shared" si="30"/>
        <v>582.75634332280015</v>
      </c>
      <c r="K447" s="12">
        <f t="shared" si="31"/>
        <v>0</v>
      </c>
      <c r="L447" s="30">
        <f t="shared" si="32"/>
        <v>2.3292236000000059</v>
      </c>
      <c r="M447" s="30">
        <f t="shared" si="33"/>
        <v>2.3292236000000059</v>
      </c>
      <c r="N447" s="31">
        <f t="shared" si="34"/>
        <v>0</v>
      </c>
      <c r="O447" s="10">
        <f t="shared" si="35"/>
        <v>0.56573645094515601</v>
      </c>
      <c r="P447" s="10">
        <f t="shared" si="36"/>
        <v>0</v>
      </c>
      <c r="Q447" s="10">
        <f t="shared" si="37"/>
        <v>0.64073187720147173</v>
      </c>
      <c r="R447" s="10">
        <f t="shared" si="38"/>
        <v>0</v>
      </c>
      <c r="S447" s="22">
        <f t="shared" si="39"/>
        <v>0.58070810481769619</v>
      </c>
      <c r="T447" s="10">
        <f t="shared" si="40"/>
        <v>0</v>
      </c>
      <c r="U447" s="22">
        <f t="shared" si="41"/>
        <v>0.57952689303131977</v>
      </c>
      <c r="V447" s="10">
        <f t="shared" si="42"/>
        <v>0</v>
      </c>
      <c r="W447" s="22">
        <f t="shared" si="43"/>
        <v>0.7023729206172431</v>
      </c>
      <c r="X447" s="10">
        <f t="shared" si="44"/>
        <v>-1</v>
      </c>
    </row>
    <row r="448" spans="1:24" ht="15.75" customHeight="1" x14ac:dyDescent="0.2">
      <c r="A448" s="8">
        <v>44463</v>
      </c>
      <c r="B448" s="32">
        <v>183.1057739</v>
      </c>
      <c r="C448" s="10">
        <f t="shared" si="23"/>
        <v>0</v>
      </c>
      <c r="D448" s="10">
        <f t="shared" si="24"/>
        <v>0</v>
      </c>
      <c r="E448" s="10">
        <f t="shared" si="25"/>
        <v>0</v>
      </c>
      <c r="F448" s="10">
        <f t="shared" si="26"/>
        <v>0</v>
      </c>
      <c r="G448" s="10">
        <f t="shared" si="27"/>
        <v>0</v>
      </c>
      <c r="H448" s="9">
        <f t="shared" si="28"/>
        <v>661.65905771000018</v>
      </c>
      <c r="I448" s="10">
        <f t="shared" si="29"/>
        <v>-78.902714387200007</v>
      </c>
      <c r="J448" s="9">
        <f t="shared" si="30"/>
        <v>582.75634332280015</v>
      </c>
      <c r="K448" s="12">
        <f t="shared" si="31"/>
        <v>0</v>
      </c>
      <c r="L448" s="30">
        <f t="shared" si="32"/>
        <v>-2.8996276999999964</v>
      </c>
      <c r="M448" s="31">
        <f t="shared" si="33"/>
        <v>0</v>
      </c>
      <c r="N448" s="30">
        <f t="shared" si="34"/>
        <v>-2.8996276999999964</v>
      </c>
      <c r="O448" s="10">
        <f t="shared" si="35"/>
        <v>0.50896095891682935</v>
      </c>
      <c r="P448" s="10">
        <f t="shared" si="36"/>
        <v>0</v>
      </c>
      <c r="Q448" s="10">
        <f t="shared" si="37"/>
        <v>0.5604838025933232</v>
      </c>
      <c r="R448" s="10">
        <f t="shared" si="38"/>
        <v>0</v>
      </c>
      <c r="S448" s="22">
        <f t="shared" si="39"/>
        <v>0.50541526521477331</v>
      </c>
      <c r="T448" s="10">
        <f t="shared" si="40"/>
        <v>0</v>
      </c>
      <c r="U448" s="22">
        <f t="shared" si="41"/>
        <v>0.52949653020786414</v>
      </c>
      <c r="V448" s="10">
        <f t="shared" si="42"/>
        <v>0</v>
      </c>
      <c r="W448" s="22">
        <f t="shared" si="43"/>
        <v>0.67371029137964589</v>
      </c>
      <c r="X448" s="10">
        <f t="shared" si="44"/>
        <v>-1</v>
      </c>
    </row>
    <row r="449" spans="1:24" ht="15.75" customHeight="1" x14ac:dyDescent="0.2">
      <c r="A449" s="8">
        <v>44466</v>
      </c>
      <c r="B449" s="32">
        <v>181.72723389999999</v>
      </c>
      <c r="C449" s="10">
        <f t="shared" si="23"/>
        <v>0</v>
      </c>
      <c r="D449" s="10">
        <f t="shared" si="24"/>
        <v>0</v>
      </c>
      <c r="E449" s="10">
        <f t="shared" si="25"/>
        <v>0</v>
      </c>
      <c r="F449" s="10">
        <f t="shared" si="26"/>
        <v>0</v>
      </c>
      <c r="G449" s="10">
        <f t="shared" si="27"/>
        <v>0</v>
      </c>
      <c r="H449" s="9">
        <f t="shared" si="28"/>
        <v>661.65905771000018</v>
      </c>
      <c r="I449" s="10">
        <f t="shared" si="29"/>
        <v>-78.902714387200007</v>
      </c>
      <c r="J449" s="9">
        <f t="shared" si="30"/>
        <v>582.75634332280015</v>
      </c>
      <c r="K449" s="12">
        <f t="shared" si="31"/>
        <v>0</v>
      </c>
      <c r="L449" s="30">
        <f t="shared" si="32"/>
        <v>-1.3785400000000152</v>
      </c>
      <c r="M449" s="31">
        <f t="shared" si="33"/>
        <v>0</v>
      </c>
      <c r="N449" s="30">
        <f t="shared" si="34"/>
        <v>-1.3785400000000152</v>
      </c>
      <c r="O449" s="10">
        <f t="shared" si="35"/>
        <v>0.59166605491318325</v>
      </c>
      <c r="P449" s="10">
        <f t="shared" si="36"/>
        <v>0</v>
      </c>
      <c r="Q449" s="10">
        <f t="shared" si="37"/>
        <v>0.53771742782942544</v>
      </c>
      <c r="R449" s="10">
        <f t="shared" si="38"/>
        <v>0</v>
      </c>
      <c r="S449" s="22">
        <f t="shared" si="39"/>
        <v>0.4802742650522912</v>
      </c>
      <c r="T449" s="10">
        <f t="shared" si="40"/>
        <v>0</v>
      </c>
      <c r="U449" s="22">
        <f t="shared" si="41"/>
        <v>0.50828721178037384</v>
      </c>
      <c r="V449" s="10">
        <f t="shared" si="42"/>
        <v>0</v>
      </c>
      <c r="W449" s="22">
        <f t="shared" si="43"/>
        <v>0.6609544272708423</v>
      </c>
      <c r="X449" s="10">
        <f t="shared" si="44"/>
        <v>-1</v>
      </c>
    </row>
    <row r="450" spans="1:24" ht="15.75" customHeight="1" x14ac:dyDescent="0.2">
      <c r="A450" s="8">
        <v>44467</v>
      </c>
      <c r="B450" s="32">
        <v>171.31701659999999</v>
      </c>
      <c r="C450" s="10">
        <f t="shared" si="23"/>
        <v>0</v>
      </c>
      <c r="D450" s="10">
        <f t="shared" si="24"/>
        <v>0</v>
      </c>
      <c r="E450" s="10">
        <f t="shared" si="25"/>
        <v>0</v>
      </c>
      <c r="F450" s="10">
        <f t="shared" si="26"/>
        <v>0</v>
      </c>
      <c r="G450" s="10">
        <f t="shared" si="27"/>
        <v>0</v>
      </c>
      <c r="H450" s="9">
        <f t="shared" si="28"/>
        <v>661.65905771000018</v>
      </c>
      <c r="I450" s="10">
        <f t="shared" si="29"/>
        <v>-78.902714387200007</v>
      </c>
      <c r="J450" s="9">
        <f t="shared" si="30"/>
        <v>582.75634332280015</v>
      </c>
      <c r="K450" s="12">
        <f t="shared" si="31"/>
        <v>0</v>
      </c>
      <c r="L450" s="30">
        <f t="shared" si="32"/>
        <v>-10.410217299999999</v>
      </c>
      <c r="M450" s="31">
        <f t="shared" si="33"/>
        <v>0</v>
      </c>
      <c r="N450" s="30">
        <f t="shared" si="34"/>
        <v>-10.410217299999999</v>
      </c>
      <c r="O450" s="10">
        <f t="shared" si="35"/>
        <v>0.13387955700455284</v>
      </c>
      <c r="P450" s="10">
        <f t="shared" si="36"/>
        <v>0</v>
      </c>
      <c r="Q450" s="10">
        <f t="shared" si="37"/>
        <v>0.33040929756955001</v>
      </c>
      <c r="R450" s="10">
        <f t="shared" si="38"/>
        <v>0</v>
      </c>
      <c r="S450" s="22">
        <f t="shared" si="39"/>
        <v>0.37483273304077958</v>
      </c>
      <c r="T450" s="10">
        <f t="shared" si="40"/>
        <v>1</v>
      </c>
      <c r="U450" s="22">
        <f t="shared" si="41"/>
        <v>0.39190639285004492</v>
      </c>
      <c r="V450" s="10">
        <f t="shared" si="42"/>
        <v>0</v>
      </c>
      <c r="W450" s="22">
        <f t="shared" si="43"/>
        <v>0.58823517043798079</v>
      </c>
      <c r="X450" s="10">
        <f t="shared" si="44"/>
        <v>0</v>
      </c>
    </row>
    <row r="451" spans="1:24" ht="15.75" customHeight="1" x14ac:dyDescent="0.2">
      <c r="A451" s="8">
        <v>44468</v>
      </c>
      <c r="B451" s="32">
        <v>172.1251221</v>
      </c>
      <c r="C451" s="9">
        <f t="shared" si="23"/>
        <v>0</v>
      </c>
      <c r="D451" s="10">
        <f t="shared" si="24"/>
        <v>0</v>
      </c>
      <c r="E451" s="10">
        <f t="shared" si="25"/>
        <v>0</v>
      </c>
      <c r="F451" s="9">
        <f t="shared" si="26"/>
        <v>0</v>
      </c>
      <c r="G451" s="10">
        <f t="shared" si="27"/>
        <v>0</v>
      </c>
      <c r="H451" s="9">
        <f t="shared" si="28"/>
        <v>661.65905771000018</v>
      </c>
      <c r="I451" s="10">
        <f t="shared" si="29"/>
        <v>-78.902714387200007</v>
      </c>
      <c r="J451" s="9">
        <f t="shared" si="30"/>
        <v>582.75634332280015</v>
      </c>
      <c r="K451" s="12">
        <f t="shared" si="31"/>
        <v>0</v>
      </c>
      <c r="L451" s="30">
        <f t="shared" si="32"/>
        <v>0.80810550000001058</v>
      </c>
      <c r="M451" s="31">
        <f t="shared" si="33"/>
        <v>0.80810550000001058</v>
      </c>
      <c r="N451" s="30">
        <f t="shared" si="34"/>
        <v>0</v>
      </c>
      <c r="O451" s="10">
        <f t="shared" si="35"/>
        <v>0.17600019176791418</v>
      </c>
      <c r="P451" s="10">
        <f t="shared" si="36"/>
        <v>0</v>
      </c>
      <c r="Q451" s="10">
        <f t="shared" si="37"/>
        <v>0.36762490653923957</v>
      </c>
      <c r="R451" s="10">
        <f t="shared" si="38"/>
        <v>0</v>
      </c>
      <c r="S451" s="22">
        <f t="shared" si="39"/>
        <v>0.38925322193699813</v>
      </c>
      <c r="T451" s="10">
        <f t="shared" si="40"/>
        <v>1</v>
      </c>
      <c r="U451" s="22">
        <f t="shared" si="41"/>
        <v>0.40271982473590934</v>
      </c>
      <c r="V451" s="10">
        <f t="shared" si="42"/>
        <v>0</v>
      </c>
      <c r="W451" s="22">
        <f t="shared" si="43"/>
        <v>0.58116341771263447</v>
      </c>
      <c r="X451" s="10">
        <f t="shared" si="44"/>
        <v>0</v>
      </c>
    </row>
    <row r="452" spans="1:24" ht="15.75" customHeight="1" x14ac:dyDescent="0.2">
      <c r="A452" s="8">
        <v>44469</v>
      </c>
      <c r="B452" s="32">
        <v>171.2694855</v>
      </c>
      <c r="C452" s="9">
        <f t="shared" si="23"/>
        <v>0</v>
      </c>
      <c r="D452" s="10">
        <f t="shared" si="24"/>
        <v>0</v>
      </c>
      <c r="E452" s="10">
        <f t="shared" si="25"/>
        <v>0</v>
      </c>
      <c r="F452" s="9">
        <f t="shared" si="26"/>
        <v>0</v>
      </c>
      <c r="G452" s="10">
        <f t="shared" si="27"/>
        <v>0</v>
      </c>
      <c r="H452" s="9">
        <f t="shared" si="28"/>
        <v>661.65905771000018</v>
      </c>
      <c r="I452" s="10">
        <f t="shared" si="29"/>
        <v>-78.902714387200007</v>
      </c>
      <c r="J452" s="9">
        <f t="shared" si="30"/>
        <v>582.75634332280015</v>
      </c>
      <c r="K452" s="12">
        <f t="shared" si="31"/>
        <v>0</v>
      </c>
      <c r="L452" s="30">
        <f t="shared" si="32"/>
        <v>-0.85563659999999686</v>
      </c>
      <c r="M452" s="31">
        <f t="shared" si="33"/>
        <v>0</v>
      </c>
      <c r="N452" s="30">
        <f t="shared" si="34"/>
        <v>-0.85563659999999686</v>
      </c>
      <c r="O452" s="10">
        <f t="shared" si="35"/>
        <v>4.9418983540068601E-2</v>
      </c>
      <c r="P452" s="10">
        <f t="shared" si="36"/>
        <v>1</v>
      </c>
      <c r="Q452" s="10">
        <f t="shared" si="37"/>
        <v>0.26722687900849335</v>
      </c>
      <c r="R452" s="10">
        <f t="shared" si="38"/>
        <v>0</v>
      </c>
      <c r="S452" s="22">
        <f t="shared" si="39"/>
        <v>0.37869051338170162</v>
      </c>
      <c r="T452" s="10">
        <f t="shared" si="40"/>
        <v>1</v>
      </c>
      <c r="U452" s="22">
        <f t="shared" si="41"/>
        <v>0.40104210984465088</v>
      </c>
      <c r="V452" s="10">
        <f t="shared" si="42"/>
        <v>0</v>
      </c>
      <c r="W452" s="22">
        <f t="shared" si="43"/>
        <v>0.58505293665248514</v>
      </c>
      <c r="X452" s="10">
        <f t="shared" si="44"/>
        <v>0</v>
      </c>
    </row>
    <row r="453" spans="1:24" ht="15.75" customHeight="1" x14ac:dyDescent="0.2">
      <c r="A453" s="8">
        <v>44470</v>
      </c>
      <c r="B453" s="32">
        <v>169.84342960000001</v>
      </c>
      <c r="C453" s="9">
        <f t="shared" si="23"/>
        <v>0</v>
      </c>
      <c r="D453" s="10">
        <f t="shared" si="24"/>
        <v>0</v>
      </c>
      <c r="E453" s="10">
        <f t="shared" si="25"/>
        <v>0</v>
      </c>
      <c r="F453" s="9">
        <f t="shared" si="26"/>
        <v>0</v>
      </c>
      <c r="G453" s="10">
        <f t="shared" si="27"/>
        <v>0</v>
      </c>
      <c r="H453" s="9">
        <f t="shared" si="28"/>
        <v>661.65905771000018</v>
      </c>
      <c r="I453" s="10">
        <f t="shared" si="29"/>
        <v>-78.902714387200007</v>
      </c>
      <c r="J453" s="9">
        <f t="shared" si="30"/>
        <v>582.75634332280015</v>
      </c>
      <c r="K453" s="12">
        <f t="shared" si="31"/>
        <v>0</v>
      </c>
      <c r="L453" s="30">
        <f t="shared" si="32"/>
        <v>-1.4260558999999944</v>
      </c>
      <c r="M453" s="31">
        <f t="shared" si="33"/>
        <v>0</v>
      </c>
      <c r="N453" s="30">
        <f t="shared" si="34"/>
        <v>-1.4260558999999944</v>
      </c>
      <c r="O453" s="10">
        <f t="shared" si="35"/>
        <v>5.4313438617256724E-2</v>
      </c>
      <c r="P453" s="10">
        <f t="shared" si="36"/>
        <v>0</v>
      </c>
      <c r="Q453" s="10">
        <f t="shared" si="37"/>
        <v>0.26858109627971277</v>
      </c>
      <c r="R453" s="10">
        <f t="shared" si="38"/>
        <v>0</v>
      </c>
      <c r="S453" s="22">
        <f t="shared" si="39"/>
        <v>0.36828967129827389</v>
      </c>
      <c r="T453" s="10">
        <f t="shared" si="40"/>
        <v>1</v>
      </c>
      <c r="U453" s="22">
        <f t="shared" si="41"/>
        <v>0.38703164583350991</v>
      </c>
      <c r="V453" s="10">
        <f t="shared" si="42"/>
        <v>0</v>
      </c>
      <c r="W453" s="22">
        <f t="shared" si="43"/>
        <v>0.56516849631964616</v>
      </c>
      <c r="X453" s="10">
        <f t="shared" si="44"/>
        <v>0</v>
      </c>
    </row>
    <row r="454" spans="1:24" ht="15.75" customHeight="1" x14ac:dyDescent="0.2">
      <c r="A454" s="8">
        <v>44473</v>
      </c>
      <c r="B454" s="32">
        <v>166.89624019999999</v>
      </c>
      <c r="C454" s="9">
        <f t="shared" si="23"/>
        <v>0</v>
      </c>
      <c r="D454" s="10">
        <f t="shared" si="24"/>
        <v>0</v>
      </c>
      <c r="E454" s="10">
        <f t="shared" si="25"/>
        <v>0</v>
      </c>
      <c r="F454" s="9">
        <f t="shared" si="26"/>
        <v>0</v>
      </c>
      <c r="G454" s="10">
        <f t="shared" si="27"/>
        <v>0</v>
      </c>
      <c r="H454" s="9">
        <f t="shared" si="28"/>
        <v>661.65905771000018</v>
      </c>
      <c r="I454" s="10">
        <f t="shared" si="29"/>
        <v>-78.902714387200007</v>
      </c>
      <c r="J454" s="9">
        <f t="shared" si="30"/>
        <v>582.75634332280015</v>
      </c>
      <c r="K454" s="12">
        <f t="shared" si="31"/>
        <v>0</v>
      </c>
      <c r="L454" s="30">
        <f t="shared" si="32"/>
        <v>-2.9471894000000134</v>
      </c>
      <c r="M454" s="31">
        <f t="shared" si="33"/>
        <v>0</v>
      </c>
      <c r="N454" s="30">
        <f t="shared" si="34"/>
        <v>-2.9471894000000134</v>
      </c>
      <c r="O454" s="10">
        <f t="shared" si="35"/>
        <v>4.9133303484695481E-2</v>
      </c>
      <c r="P454" s="10">
        <f t="shared" si="36"/>
        <v>1</v>
      </c>
      <c r="Q454" s="10">
        <f t="shared" si="37"/>
        <v>0.27133098072050499</v>
      </c>
      <c r="R454" s="10">
        <f t="shared" si="38"/>
        <v>0</v>
      </c>
      <c r="S454" s="22">
        <f t="shared" si="39"/>
        <v>0.29963011848340987</v>
      </c>
      <c r="T454" s="10">
        <f t="shared" si="40"/>
        <v>1</v>
      </c>
      <c r="U454" s="22">
        <f t="shared" si="41"/>
        <v>0.35368234302820445</v>
      </c>
      <c r="V454" s="10">
        <f t="shared" si="42"/>
        <v>0</v>
      </c>
      <c r="W454" s="22">
        <f t="shared" si="43"/>
        <v>0.53863131753587401</v>
      </c>
      <c r="X454" s="10">
        <f t="shared" si="44"/>
        <v>0</v>
      </c>
    </row>
    <row r="455" spans="1:24" ht="15.75" customHeight="1" x14ac:dyDescent="0.2">
      <c r="A455" s="8">
        <v>44474</v>
      </c>
      <c r="B455" s="32">
        <v>168.13217159999999</v>
      </c>
      <c r="C455" s="9">
        <f t="shared" si="23"/>
        <v>0</v>
      </c>
      <c r="D455" s="10">
        <f t="shared" si="24"/>
        <v>0</v>
      </c>
      <c r="E455" s="10">
        <f t="shared" si="25"/>
        <v>0</v>
      </c>
      <c r="F455" s="9">
        <f t="shared" si="26"/>
        <v>0</v>
      </c>
      <c r="G455" s="10">
        <f t="shared" si="27"/>
        <v>0</v>
      </c>
      <c r="H455" s="9">
        <f t="shared" si="28"/>
        <v>661.65905771000018</v>
      </c>
      <c r="I455" s="10">
        <f t="shared" si="29"/>
        <v>-78.902714387200007</v>
      </c>
      <c r="J455" s="9">
        <f t="shared" si="30"/>
        <v>582.75634332280015</v>
      </c>
      <c r="K455" s="12">
        <f t="shared" si="31"/>
        <v>0</v>
      </c>
      <c r="L455" s="30">
        <f t="shared" si="32"/>
        <v>1.2359313999999983</v>
      </c>
      <c r="M455" s="30">
        <f t="shared" si="33"/>
        <v>1.2359313999999983</v>
      </c>
      <c r="N455" s="31">
        <f t="shared" si="34"/>
        <v>0</v>
      </c>
      <c r="O455" s="10">
        <f t="shared" si="35"/>
        <v>0.28104767235954914</v>
      </c>
      <c r="P455" s="10">
        <f t="shared" si="36"/>
        <v>0</v>
      </c>
      <c r="Q455" s="10">
        <f t="shared" si="37"/>
        <v>0.17726448127861782</v>
      </c>
      <c r="R455" s="10">
        <f t="shared" si="38"/>
        <v>0</v>
      </c>
      <c r="S455" s="22">
        <f t="shared" si="39"/>
        <v>0.33751598977387182</v>
      </c>
      <c r="T455" s="10">
        <f t="shared" si="40"/>
        <v>1</v>
      </c>
      <c r="U455" s="22">
        <f t="shared" si="41"/>
        <v>0.36896935387230706</v>
      </c>
      <c r="V455" s="10">
        <f t="shared" si="42"/>
        <v>0</v>
      </c>
      <c r="W455" s="22">
        <f t="shared" si="43"/>
        <v>0.54416580706447271</v>
      </c>
      <c r="X455" s="10">
        <f t="shared" si="44"/>
        <v>0</v>
      </c>
    </row>
    <row r="456" spans="1:24" ht="15.75" customHeight="1" x14ac:dyDescent="0.2">
      <c r="A456" s="8">
        <v>44475</v>
      </c>
      <c r="B456" s="32">
        <v>167.3240662</v>
      </c>
      <c r="C456" s="9">
        <f t="shared" si="23"/>
        <v>0</v>
      </c>
      <c r="D456" s="10">
        <f t="shared" si="24"/>
        <v>0</v>
      </c>
      <c r="E456" s="10">
        <f t="shared" si="25"/>
        <v>0</v>
      </c>
      <c r="F456" s="9">
        <f t="shared" si="26"/>
        <v>0</v>
      </c>
      <c r="G456" s="10">
        <f t="shared" si="27"/>
        <v>0</v>
      </c>
      <c r="H456" s="9">
        <f t="shared" si="28"/>
        <v>661.65905771000018</v>
      </c>
      <c r="I456" s="10">
        <f t="shared" si="29"/>
        <v>-78.902714387200007</v>
      </c>
      <c r="J456" s="9">
        <f t="shared" si="30"/>
        <v>582.75634332280015</v>
      </c>
      <c r="K456" s="12">
        <f t="shared" si="31"/>
        <v>0</v>
      </c>
      <c r="L456" s="30">
        <f t="shared" si="32"/>
        <v>-0.80810539999998809</v>
      </c>
      <c r="M456" s="31">
        <f t="shared" si="33"/>
        <v>0</v>
      </c>
      <c r="N456" s="30">
        <f t="shared" si="34"/>
        <v>-0.80810539999998809</v>
      </c>
      <c r="O456" s="10">
        <f t="shared" si="35"/>
        <v>0.16993609456957079</v>
      </c>
      <c r="P456" s="10">
        <f t="shared" si="36"/>
        <v>0</v>
      </c>
      <c r="Q456" s="10">
        <f t="shared" si="37"/>
        <v>0.17424297709156539</v>
      </c>
      <c r="R456" s="10">
        <f t="shared" si="38"/>
        <v>0</v>
      </c>
      <c r="S456" s="22">
        <f t="shared" si="39"/>
        <v>0.25342490842686149</v>
      </c>
      <c r="T456" s="10">
        <f t="shared" si="40"/>
        <v>1</v>
      </c>
      <c r="U456" s="22">
        <f t="shared" si="41"/>
        <v>0.36931861424768386</v>
      </c>
      <c r="V456" s="10">
        <f t="shared" si="42"/>
        <v>0</v>
      </c>
      <c r="W456" s="22">
        <f t="shared" si="43"/>
        <v>0.54180226752046057</v>
      </c>
      <c r="X456" s="10">
        <f t="shared" si="44"/>
        <v>0</v>
      </c>
    </row>
    <row r="457" spans="1:24" ht="15.75" customHeight="1" x14ac:dyDescent="0.2">
      <c r="A457" s="8">
        <v>44476</v>
      </c>
      <c r="B457" s="32">
        <v>170.4138489</v>
      </c>
      <c r="C457" s="9">
        <f t="shared" si="23"/>
        <v>0</v>
      </c>
      <c r="D457" s="10">
        <f t="shared" si="24"/>
        <v>0</v>
      </c>
      <c r="E457" s="10">
        <f t="shared" si="25"/>
        <v>0</v>
      </c>
      <c r="F457" s="9">
        <f t="shared" si="26"/>
        <v>0</v>
      </c>
      <c r="G457" s="10">
        <f t="shared" si="27"/>
        <v>0</v>
      </c>
      <c r="H457" s="9">
        <f t="shared" si="28"/>
        <v>661.65905771000018</v>
      </c>
      <c r="I457" s="10">
        <f t="shared" si="29"/>
        <v>-78.902714387200007</v>
      </c>
      <c r="J457" s="9">
        <f t="shared" si="30"/>
        <v>582.75634332280015</v>
      </c>
      <c r="K457" s="12">
        <f t="shared" si="31"/>
        <v>0</v>
      </c>
      <c r="L457" s="30">
        <f t="shared" si="32"/>
        <v>3.0897827000000007</v>
      </c>
      <c r="M457" s="30">
        <f t="shared" si="33"/>
        <v>3.0897827000000007</v>
      </c>
      <c r="N457" s="31">
        <f t="shared" si="34"/>
        <v>0</v>
      </c>
      <c r="O457" s="10">
        <f t="shared" si="35"/>
        <v>0.45499995960898482</v>
      </c>
      <c r="P457" s="10">
        <f t="shared" si="36"/>
        <v>0</v>
      </c>
      <c r="Q457" s="10">
        <f t="shared" si="37"/>
        <v>0.19852977694944934</v>
      </c>
      <c r="R457" s="10">
        <f t="shared" si="38"/>
        <v>0</v>
      </c>
      <c r="S457" s="22">
        <f t="shared" si="39"/>
        <v>0.32808402610134124</v>
      </c>
      <c r="T457" s="10">
        <f t="shared" si="40"/>
        <v>1</v>
      </c>
      <c r="U457" s="22">
        <f t="shared" si="41"/>
        <v>0.39619260121180744</v>
      </c>
      <c r="V457" s="10">
        <f t="shared" si="42"/>
        <v>0</v>
      </c>
      <c r="W457" s="22">
        <f t="shared" si="43"/>
        <v>0.56693326385837461</v>
      </c>
      <c r="X457" s="10">
        <f t="shared" si="44"/>
        <v>0</v>
      </c>
    </row>
    <row r="458" spans="1:24" ht="15.75" customHeight="1" x14ac:dyDescent="0.2">
      <c r="A458" s="8">
        <v>44477</v>
      </c>
      <c r="B458" s="32">
        <v>167.6092682</v>
      </c>
      <c r="C458" s="9">
        <f t="shared" si="23"/>
        <v>0</v>
      </c>
      <c r="D458" s="10">
        <f t="shared" si="24"/>
        <v>0</v>
      </c>
      <c r="E458" s="10">
        <f t="shared" si="25"/>
        <v>0</v>
      </c>
      <c r="F458" s="9">
        <f t="shared" si="26"/>
        <v>0</v>
      </c>
      <c r="G458" s="10">
        <f t="shared" si="27"/>
        <v>0</v>
      </c>
      <c r="H458" s="9">
        <f t="shared" si="28"/>
        <v>661.65905771000018</v>
      </c>
      <c r="I458" s="10">
        <f t="shared" si="29"/>
        <v>-78.902714387200007</v>
      </c>
      <c r="J458" s="9">
        <f t="shared" si="30"/>
        <v>582.75634332280015</v>
      </c>
      <c r="K458" s="12">
        <f t="shared" si="31"/>
        <v>0</v>
      </c>
      <c r="L458" s="30">
        <f t="shared" si="32"/>
        <v>-2.8045807000000025</v>
      </c>
      <c r="M458" s="31">
        <f t="shared" si="33"/>
        <v>0</v>
      </c>
      <c r="N458" s="30">
        <f t="shared" si="34"/>
        <v>-2.8045807000000025</v>
      </c>
      <c r="O458" s="10">
        <f t="shared" si="35"/>
        <v>0.39737986263968633</v>
      </c>
      <c r="P458" s="10">
        <f t="shared" si="36"/>
        <v>0</v>
      </c>
      <c r="Q458" s="10">
        <f t="shared" si="37"/>
        <v>0.1992621769488653</v>
      </c>
      <c r="R458" s="10">
        <f t="shared" si="38"/>
        <v>0</v>
      </c>
      <c r="S458" s="22">
        <f t="shared" si="39"/>
        <v>0.33200528644028882</v>
      </c>
      <c r="T458" s="10">
        <f t="shared" si="40"/>
        <v>1</v>
      </c>
      <c r="U458" s="22">
        <f t="shared" si="41"/>
        <v>0.37283756254202993</v>
      </c>
      <c r="V458" s="10">
        <f t="shared" si="42"/>
        <v>0</v>
      </c>
      <c r="W458" s="22">
        <f t="shared" si="43"/>
        <v>0.54893830920987496</v>
      </c>
      <c r="X458" s="10">
        <f t="shared" si="44"/>
        <v>0</v>
      </c>
    </row>
    <row r="459" spans="1:24" ht="15.75" customHeight="1" x14ac:dyDescent="0.2">
      <c r="A459" s="8">
        <v>44480</v>
      </c>
      <c r="B459" s="32">
        <v>166.51596069999999</v>
      </c>
      <c r="C459" s="9">
        <f t="shared" si="23"/>
        <v>0</v>
      </c>
      <c r="D459" s="10">
        <f t="shared" si="24"/>
        <v>0</v>
      </c>
      <c r="E459" s="10">
        <f t="shared" si="25"/>
        <v>0</v>
      </c>
      <c r="F459" s="9">
        <f t="shared" si="26"/>
        <v>0</v>
      </c>
      <c r="G459" s="10">
        <f t="shared" si="27"/>
        <v>0</v>
      </c>
      <c r="H459" s="9">
        <f t="shared" si="28"/>
        <v>661.65905771000018</v>
      </c>
      <c r="I459" s="10">
        <f t="shared" si="29"/>
        <v>-78.902714387200007</v>
      </c>
      <c r="J459" s="9">
        <f t="shared" si="30"/>
        <v>582.75634332280015</v>
      </c>
      <c r="K459" s="12">
        <f t="shared" si="31"/>
        <v>0</v>
      </c>
      <c r="L459" s="30">
        <f t="shared" si="32"/>
        <v>-1.0933075000000088</v>
      </c>
      <c r="M459" s="31">
        <f t="shared" si="33"/>
        <v>0</v>
      </c>
      <c r="N459" s="30">
        <f t="shared" si="34"/>
        <v>-1.0933075000000088</v>
      </c>
      <c r="O459" s="10">
        <f t="shared" si="35"/>
        <v>0.47894753059822781</v>
      </c>
      <c r="P459" s="10">
        <f t="shared" si="36"/>
        <v>0</v>
      </c>
      <c r="Q459" s="10">
        <f t="shared" si="37"/>
        <v>0.20149288632901013</v>
      </c>
      <c r="R459" s="10">
        <f t="shared" si="38"/>
        <v>0</v>
      </c>
      <c r="S459" s="22">
        <f t="shared" si="39"/>
        <v>0.22986834299872863</v>
      </c>
      <c r="T459" s="10">
        <f t="shared" si="40"/>
        <v>1</v>
      </c>
      <c r="U459" s="22">
        <f t="shared" si="41"/>
        <v>0.36556426234218642</v>
      </c>
      <c r="V459" s="10">
        <f t="shared" si="42"/>
        <v>0</v>
      </c>
      <c r="W459" s="22">
        <f t="shared" si="43"/>
        <v>0.55526446862514733</v>
      </c>
      <c r="X459" s="10">
        <f t="shared" si="44"/>
        <v>0</v>
      </c>
    </row>
    <row r="460" spans="1:24" ht="15.75" customHeight="1" x14ac:dyDescent="0.2">
      <c r="A460" s="8">
        <v>44481</v>
      </c>
      <c r="B460" s="32">
        <v>166.94378660000001</v>
      </c>
      <c r="C460" s="9">
        <f t="shared" si="23"/>
        <v>0</v>
      </c>
      <c r="D460" s="10">
        <f t="shared" si="24"/>
        <v>0</v>
      </c>
      <c r="E460" s="10">
        <f t="shared" si="25"/>
        <v>0</v>
      </c>
      <c r="F460" s="9">
        <f t="shared" si="26"/>
        <v>0</v>
      </c>
      <c r="G460" s="10">
        <f t="shared" si="27"/>
        <v>0</v>
      </c>
      <c r="H460" s="9">
        <f t="shared" si="28"/>
        <v>661.65905771000018</v>
      </c>
      <c r="I460" s="10">
        <f t="shared" si="29"/>
        <v>-78.902714387200007</v>
      </c>
      <c r="J460" s="9">
        <f t="shared" si="30"/>
        <v>582.75634332280015</v>
      </c>
      <c r="K460" s="12">
        <f t="shared" si="31"/>
        <v>0</v>
      </c>
      <c r="L460" s="30">
        <f t="shared" si="32"/>
        <v>0.42782590000001619</v>
      </c>
      <c r="M460" s="31">
        <f t="shared" si="33"/>
        <v>0.42782590000001619</v>
      </c>
      <c r="N460" s="30">
        <f t="shared" si="34"/>
        <v>0</v>
      </c>
      <c r="O460" s="10">
        <f t="shared" si="35"/>
        <v>0.42774547144316027</v>
      </c>
      <c r="P460" s="10">
        <f t="shared" si="36"/>
        <v>0</v>
      </c>
      <c r="Q460" s="10">
        <f t="shared" si="37"/>
        <v>0.35889639358408348</v>
      </c>
      <c r="R460" s="10">
        <f t="shared" si="38"/>
        <v>0</v>
      </c>
      <c r="S460" s="22">
        <f t="shared" si="39"/>
        <v>0.24269046094963034</v>
      </c>
      <c r="T460" s="10">
        <f t="shared" si="40"/>
        <v>1</v>
      </c>
      <c r="U460" s="22">
        <f t="shared" si="41"/>
        <v>0.37574767201726894</v>
      </c>
      <c r="V460" s="10">
        <f t="shared" si="42"/>
        <v>0</v>
      </c>
      <c r="W460" s="22">
        <f t="shared" si="43"/>
        <v>0.54719995481770045</v>
      </c>
      <c r="X460" s="10">
        <f t="shared" si="44"/>
        <v>0</v>
      </c>
    </row>
    <row r="461" spans="1:24" ht="15.75" customHeight="1" x14ac:dyDescent="0.2">
      <c r="A461" s="8">
        <v>44482</v>
      </c>
      <c r="B461" s="32">
        <v>173.6937714</v>
      </c>
      <c r="C461" s="9">
        <f t="shared" si="23"/>
        <v>0</v>
      </c>
      <c r="D461" s="10">
        <f t="shared" si="24"/>
        <v>0</v>
      </c>
      <c r="E461" s="10">
        <f t="shared" si="25"/>
        <v>0</v>
      </c>
      <c r="F461" s="9">
        <f t="shared" si="26"/>
        <v>0</v>
      </c>
      <c r="G461" s="10">
        <f t="shared" si="27"/>
        <v>0</v>
      </c>
      <c r="H461" s="9">
        <f t="shared" si="28"/>
        <v>661.65905771000018</v>
      </c>
      <c r="I461" s="10">
        <f t="shared" si="29"/>
        <v>-78.902714387200007</v>
      </c>
      <c r="J461" s="9">
        <f t="shared" si="30"/>
        <v>582.75634332280015</v>
      </c>
      <c r="K461" s="12">
        <f t="shared" si="31"/>
        <v>0</v>
      </c>
      <c r="L461" s="30">
        <f t="shared" si="32"/>
        <v>6.7499847999999929</v>
      </c>
      <c r="M461" s="30">
        <f t="shared" si="33"/>
        <v>6.7499847999999929</v>
      </c>
      <c r="N461" s="31">
        <f t="shared" si="34"/>
        <v>0</v>
      </c>
      <c r="O461" s="10">
        <f t="shared" si="35"/>
        <v>0.72483193229378062</v>
      </c>
      <c r="P461" s="10">
        <f t="shared" si="36"/>
        <v>0</v>
      </c>
      <c r="Q461" s="10">
        <f t="shared" si="37"/>
        <v>0.53658503615122821</v>
      </c>
      <c r="R461" s="10">
        <f t="shared" si="38"/>
        <v>0</v>
      </c>
      <c r="S461" s="22">
        <f t="shared" si="39"/>
        <v>0.33333333423582256</v>
      </c>
      <c r="T461" s="10">
        <f t="shared" si="40"/>
        <v>1</v>
      </c>
      <c r="U461" s="22">
        <f t="shared" si="41"/>
        <v>0.43595670913378387</v>
      </c>
      <c r="V461" s="10">
        <f t="shared" si="42"/>
        <v>0</v>
      </c>
      <c r="W461" s="22">
        <f t="shared" si="43"/>
        <v>0.57761176291725103</v>
      </c>
      <c r="X461" s="10">
        <f t="shared" si="44"/>
        <v>0</v>
      </c>
    </row>
    <row r="462" spans="1:24" ht="15.75" customHeight="1" x14ac:dyDescent="0.2">
      <c r="A462" s="8">
        <v>44483</v>
      </c>
      <c r="B462" s="32">
        <v>177.87689209999999</v>
      </c>
      <c r="C462" s="9">
        <f t="shared" si="23"/>
        <v>0</v>
      </c>
      <c r="D462" s="10">
        <f t="shared" si="24"/>
        <v>0</v>
      </c>
      <c r="E462" s="10">
        <f t="shared" si="25"/>
        <v>0</v>
      </c>
      <c r="F462" s="10">
        <f t="shared" si="26"/>
        <v>0</v>
      </c>
      <c r="G462" s="10">
        <f t="shared" si="27"/>
        <v>0</v>
      </c>
      <c r="H462" s="9">
        <f t="shared" si="28"/>
        <v>661.65905771000018</v>
      </c>
      <c r="I462" s="10">
        <f t="shared" si="29"/>
        <v>-78.902714387200007</v>
      </c>
      <c r="J462" s="9">
        <f t="shared" si="30"/>
        <v>582.75634332280015</v>
      </c>
      <c r="K462" s="12">
        <f t="shared" si="31"/>
        <v>0</v>
      </c>
      <c r="L462" s="30">
        <f t="shared" si="32"/>
        <v>4.1831206999999893</v>
      </c>
      <c r="M462" s="30">
        <f t="shared" si="33"/>
        <v>4.1831206999999893</v>
      </c>
      <c r="N462" s="31">
        <f t="shared" si="34"/>
        <v>0</v>
      </c>
      <c r="O462" s="10">
        <f t="shared" si="35"/>
        <v>0.74454851016129653</v>
      </c>
      <c r="P462" s="10">
        <f t="shared" si="36"/>
        <v>0</v>
      </c>
      <c r="Q462" s="10">
        <f t="shared" si="37"/>
        <v>0.63339734800667946</v>
      </c>
      <c r="R462" s="10">
        <f t="shared" si="38"/>
        <v>0</v>
      </c>
      <c r="S462" s="22">
        <f t="shared" si="39"/>
        <v>0.43159206015404544</v>
      </c>
      <c r="T462" s="10">
        <f t="shared" si="40"/>
        <v>0</v>
      </c>
      <c r="U462" s="22">
        <f t="shared" si="41"/>
        <v>0.46836373590581742</v>
      </c>
      <c r="V462" s="10">
        <f t="shared" si="42"/>
        <v>0</v>
      </c>
      <c r="W462" s="22">
        <f t="shared" si="43"/>
        <v>0.58136084291923529</v>
      </c>
      <c r="X462" s="10">
        <f t="shared" si="44"/>
        <v>0</v>
      </c>
    </row>
    <row r="463" spans="1:24" ht="15.75" customHeight="1" x14ac:dyDescent="0.2">
      <c r="A463" s="8">
        <v>44484</v>
      </c>
      <c r="B463" s="32">
        <v>178.54237370000001</v>
      </c>
      <c r="C463" s="9">
        <f t="shared" si="23"/>
        <v>0</v>
      </c>
      <c r="D463" s="10">
        <f t="shared" si="24"/>
        <v>0</v>
      </c>
      <c r="E463" s="10">
        <f t="shared" si="25"/>
        <v>0</v>
      </c>
      <c r="F463" s="10">
        <f t="shared" si="26"/>
        <v>0</v>
      </c>
      <c r="G463" s="10">
        <f t="shared" si="27"/>
        <v>0</v>
      </c>
      <c r="H463" s="9">
        <f t="shared" si="28"/>
        <v>661.65905771000018</v>
      </c>
      <c r="I463" s="10">
        <f t="shared" si="29"/>
        <v>-78.902714387200007</v>
      </c>
      <c r="J463" s="9">
        <f t="shared" si="30"/>
        <v>582.75634332280015</v>
      </c>
      <c r="K463" s="12">
        <f t="shared" si="31"/>
        <v>0</v>
      </c>
      <c r="L463" s="30">
        <f t="shared" si="32"/>
        <v>0.66548160000002099</v>
      </c>
      <c r="M463" s="30">
        <f t="shared" si="33"/>
        <v>0.66548160000002099</v>
      </c>
      <c r="N463" s="31">
        <f t="shared" si="34"/>
        <v>0</v>
      </c>
      <c r="O463" s="10">
        <f t="shared" si="35"/>
        <v>0.9166668603953867</v>
      </c>
      <c r="P463" s="10">
        <f t="shared" si="36"/>
        <v>0</v>
      </c>
      <c r="Q463" s="10">
        <f t="shared" si="37"/>
        <v>0.68118791350252117</v>
      </c>
      <c r="R463" s="10">
        <f t="shared" si="38"/>
        <v>0</v>
      </c>
      <c r="S463" s="22">
        <f t="shared" si="39"/>
        <v>0.45754122693200294</v>
      </c>
      <c r="T463" s="10">
        <f t="shared" si="40"/>
        <v>0</v>
      </c>
      <c r="U463" s="22">
        <f t="shared" si="41"/>
        <v>0.47296317168028168</v>
      </c>
      <c r="V463" s="10">
        <f t="shared" si="42"/>
        <v>0</v>
      </c>
      <c r="W463" s="22">
        <f t="shared" si="43"/>
        <v>0.57719109467342145</v>
      </c>
      <c r="X463" s="10">
        <f t="shared" si="44"/>
        <v>0</v>
      </c>
    </row>
    <row r="464" spans="1:24" ht="15.75" customHeight="1" x14ac:dyDescent="0.2">
      <c r="A464" s="8">
        <v>44487</v>
      </c>
      <c r="B464" s="32">
        <v>177.59165949999999</v>
      </c>
      <c r="C464" s="9">
        <f t="shared" si="23"/>
        <v>0</v>
      </c>
      <c r="D464" s="10">
        <f t="shared" si="24"/>
        <v>0</v>
      </c>
      <c r="E464" s="10">
        <f t="shared" si="25"/>
        <v>0</v>
      </c>
      <c r="F464" s="9">
        <f t="shared" si="26"/>
        <v>0</v>
      </c>
      <c r="G464" s="10">
        <f t="shared" si="27"/>
        <v>0</v>
      </c>
      <c r="H464" s="9">
        <f t="shared" si="28"/>
        <v>661.65905771000018</v>
      </c>
      <c r="I464" s="10">
        <f t="shared" si="29"/>
        <v>-78.902714387200007</v>
      </c>
      <c r="J464" s="9">
        <f t="shared" si="30"/>
        <v>582.75634332280015</v>
      </c>
      <c r="K464" s="12">
        <f t="shared" si="31"/>
        <v>0</v>
      </c>
      <c r="L464" s="30">
        <f t="shared" si="32"/>
        <v>-0.95071420000002149</v>
      </c>
      <c r="M464" s="31">
        <f t="shared" si="33"/>
        <v>0</v>
      </c>
      <c r="N464" s="30">
        <f t="shared" si="34"/>
        <v>-0.95071420000002149</v>
      </c>
      <c r="O464" s="10">
        <f t="shared" si="35"/>
        <v>0.92673924009930186</v>
      </c>
      <c r="P464" s="10">
        <f t="shared" si="36"/>
        <v>0</v>
      </c>
      <c r="Q464" s="10">
        <f t="shared" si="37"/>
        <v>0.74298013385524508</v>
      </c>
      <c r="R464" s="10">
        <f t="shared" si="38"/>
        <v>0</v>
      </c>
      <c r="S464" s="22">
        <f t="shared" si="39"/>
        <v>0.61186412779916943</v>
      </c>
      <c r="T464" s="10">
        <f t="shared" si="40"/>
        <v>-1</v>
      </c>
      <c r="U464" s="22">
        <f t="shared" si="41"/>
        <v>0.46048840296390769</v>
      </c>
      <c r="V464" s="10">
        <f t="shared" si="42"/>
        <v>0</v>
      </c>
      <c r="W464" s="22">
        <f t="shared" si="43"/>
        <v>0.5702273532844313</v>
      </c>
      <c r="X464" s="10">
        <f t="shared" si="44"/>
        <v>0</v>
      </c>
    </row>
    <row r="465" spans="1:24" ht="15.75" customHeight="1" x14ac:dyDescent="0.2">
      <c r="A465" s="8">
        <v>44488</v>
      </c>
      <c r="B465" s="32">
        <v>180.15856930000001</v>
      </c>
      <c r="C465" s="9">
        <f t="shared" si="23"/>
        <v>0</v>
      </c>
      <c r="D465" s="10">
        <f t="shared" si="24"/>
        <v>0</v>
      </c>
      <c r="E465" s="10">
        <f t="shared" si="25"/>
        <v>0</v>
      </c>
      <c r="F465" s="9">
        <f t="shared" si="26"/>
        <v>0</v>
      </c>
      <c r="G465" s="10">
        <f t="shared" si="27"/>
        <v>0</v>
      </c>
      <c r="H465" s="9">
        <f t="shared" si="28"/>
        <v>661.65905771000018</v>
      </c>
      <c r="I465" s="10">
        <f t="shared" si="29"/>
        <v>-78.902714387200007</v>
      </c>
      <c r="J465" s="9">
        <f t="shared" si="30"/>
        <v>582.75634332280015</v>
      </c>
      <c r="K465" s="12">
        <f t="shared" si="31"/>
        <v>0</v>
      </c>
      <c r="L465" s="30">
        <f t="shared" si="32"/>
        <v>2.566909800000019</v>
      </c>
      <c r="M465" s="30">
        <f t="shared" si="33"/>
        <v>2.566909800000019</v>
      </c>
      <c r="N465" s="31">
        <f t="shared" si="34"/>
        <v>0</v>
      </c>
      <c r="O465" s="10">
        <f t="shared" si="35"/>
        <v>0.93710631627789198</v>
      </c>
      <c r="P465" s="10">
        <f t="shared" si="36"/>
        <v>0</v>
      </c>
      <c r="Q465" s="10">
        <f t="shared" si="37"/>
        <v>0.75763697304296751</v>
      </c>
      <c r="R465" s="10">
        <f t="shared" si="38"/>
        <v>0</v>
      </c>
      <c r="S465" s="22">
        <f t="shared" si="39"/>
        <v>0.63476845906870039</v>
      </c>
      <c r="T465" s="10">
        <f t="shared" si="40"/>
        <v>-1</v>
      </c>
      <c r="U465" s="22">
        <f t="shared" si="41"/>
        <v>0.48063616430746597</v>
      </c>
      <c r="V465" s="10">
        <f t="shared" si="42"/>
        <v>0</v>
      </c>
      <c r="W465" s="22">
        <f t="shared" si="43"/>
        <v>0.58993133117528651</v>
      </c>
      <c r="X465" s="10">
        <f t="shared" si="44"/>
        <v>0</v>
      </c>
    </row>
    <row r="466" spans="1:24" ht="15.75" customHeight="1" x14ac:dyDescent="0.2">
      <c r="A466" s="8">
        <v>44489</v>
      </c>
      <c r="B466" s="32">
        <v>176.3557587</v>
      </c>
      <c r="C466" s="9">
        <f t="shared" si="23"/>
        <v>0</v>
      </c>
      <c r="D466" s="10">
        <f t="shared" si="24"/>
        <v>0</v>
      </c>
      <c r="E466" s="10">
        <f t="shared" si="25"/>
        <v>0</v>
      </c>
      <c r="F466" s="9">
        <f t="shared" si="26"/>
        <v>0</v>
      </c>
      <c r="G466" s="10">
        <f t="shared" si="27"/>
        <v>0</v>
      </c>
      <c r="H466" s="9">
        <f t="shared" si="28"/>
        <v>661.65905771000018</v>
      </c>
      <c r="I466" s="10">
        <f t="shared" si="29"/>
        <v>-78.902714387200007</v>
      </c>
      <c r="J466" s="9">
        <f t="shared" si="30"/>
        <v>582.75634332280015</v>
      </c>
      <c r="K466" s="12">
        <f t="shared" si="31"/>
        <v>0</v>
      </c>
      <c r="L466" s="30">
        <f t="shared" si="32"/>
        <v>-3.802810600000015</v>
      </c>
      <c r="M466" s="31">
        <f t="shared" si="33"/>
        <v>0</v>
      </c>
      <c r="N466" s="30">
        <f t="shared" si="34"/>
        <v>-3.802810600000015</v>
      </c>
      <c r="O466" s="10">
        <f t="shared" si="35"/>
        <v>0.60937543052400389</v>
      </c>
      <c r="P466" s="10">
        <f t="shared" si="36"/>
        <v>0</v>
      </c>
      <c r="Q466" s="10">
        <f t="shared" si="37"/>
        <v>0.6714801145880066</v>
      </c>
      <c r="R466" s="10">
        <f t="shared" si="38"/>
        <v>0</v>
      </c>
      <c r="S466" s="22">
        <f t="shared" si="39"/>
        <v>0.57764875681369376</v>
      </c>
      <c r="T466" s="10">
        <f t="shared" si="40"/>
        <v>0</v>
      </c>
      <c r="U466" s="22">
        <f t="shared" si="41"/>
        <v>0.47246772434594003</v>
      </c>
      <c r="V466" s="10">
        <f t="shared" si="42"/>
        <v>0</v>
      </c>
      <c r="W466" s="22">
        <f t="shared" si="43"/>
        <v>0.53980973152853595</v>
      </c>
      <c r="X466" s="10">
        <f t="shared" si="44"/>
        <v>0</v>
      </c>
    </row>
    <row r="467" spans="1:24" ht="15.75" customHeight="1" x14ac:dyDescent="0.2">
      <c r="A467" s="8">
        <v>44490</v>
      </c>
      <c r="B467" s="32">
        <v>175.2149048</v>
      </c>
      <c r="C467" s="9">
        <f t="shared" si="23"/>
        <v>0</v>
      </c>
      <c r="D467" s="10">
        <f t="shared" si="24"/>
        <v>0</v>
      </c>
      <c r="E467" s="10">
        <f t="shared" si="25"/>
        <v>0</v>
      </c>
      <c r="F467" s="10">
        <f t="shared" si="26"/>
        <v>0</v>
      </c>
      <c r="G467" s="10">
        <f t="shared" si="27"/>
        <v>0</v>
      </c>
      <c r="H467" s="9">
        <f t="shared" si="28"/>
        <v>661.65905771000018</v>
      </c>
      <c r="I467" s="10">
        <f t="shared" si="29"/>
        <v>-78.902714387200007</v>
      </c>
      <c r="J467" s="9">
        <f t="shared" si="30"/>
        <v>582.75634332280015</v>
      </c>
      <c r="K467" s="12">
        <f t="shared" si="31"/>
        <v>0</v>
      </c>
      <c r="L467" s="30">
        <f t="shared" si="32"/>
        <v>-1.1408538999999962</v>
      </c>
      <c r="M467" s="30">
        <f t="shared" si="33"/>
        <v>0</v>
      </c>
      <c r="N467" s="31">
        <f t="shared" si="34"/>
        <v>-1.1408538999999962</v>
      </c>
      <c r="O467" s="10">
        <f t="shared" si="35"/>
        <v>0.35416597159602103</v>
      </c>
      <c r="P467" s="10">
        <f t="shared" si="36"/>
        <v>0</v>
      </c>
      <c r="Q467" s="10">
        <f t="shared" si="37"/>
        <v>0.59844043057937568</v>
      </c>
      <c r="R467" s="10">
        <f t="shared" si="38"/>
        <v>0</v>
      </c>
      <c r="S467" s="22">
        <f t="shared" si="39"/>
        <v>0.58272309745437856</v>
      </c>
      <c r="T467" s="10">
        <f t="shared" si="40"/>
        <v>0</v>
      </c>
      <c r="U467" s="22">
        <f t="shared" si="41"/>
        <v>0.46519415336600112</v>
      </c>
      <c r="V467" s="10">
        <f t="shared" si="42"/>
        <v>0</v>
      </c>
      <c r="W467" s="22">
        <f t="shared" si="43"/>
        <v>0.51391745405147493</v>
      </c>
      <c r="X467" s="10">
        <f t="shared" si="44"/>
        <v>0</v>
      </c>
    </row>
    <row r="468" spans="1:24" ht="15.75" customHeight="1" x14ac:dyDescent="0.2">
      <c r="A468" s="8">
        <v>44491</v>
      </c>
      <c r="B468" s="32">
        <v>179.3504791</v>
      </c>
      <c r="C468" s="9">
        <f t="shared" si="23"/>
        <v>0</v>
      </c>
      <c r="D468" s="10">
        <f t="shared" si="24"/>
        <v>0</v>
      </c>
      <c r="E468" s="10">
        <f t="shared" si="25"/>
        <v>0</v>
      </c>
      <c r="F468" s="10">
        <f t="shared" si="26"/>
        <v>0</v>
      </c>
      <c r="G468" s="10">
        <f t="shared" si="27"/>
        <v>0</v>
      </c>
      <c r="H468" s="9">
        <f t="shared" si="28"/>
        <v>661.65905771000018</v>
      </c>
      <c r="I468" s="10">
        <f t="shared" si="29"/>
        <v>-78.902714387200007</v>
      </c>
      <c r="J468" s="9">
        <f t="shared" si="30"/>
        <v>582.75634332280015</v>
      </c>
      <c r="K468" s="12">
        <f t="shared" si="31"/>
        <v>0</v>
      </c>
      <c r="L468" s="30">
        <f t="shared" si="32"/>
        <v>4.1355743000000018</v>
      </c>
      <c r="M468" s="30">
        <f t="shared" si="33"/>
        <v>4.1355743000000018</v>
      </c>
      <c r="N468" s="31">
        <f t="shared" si="34"/>
        <v>0</v>
      </c>
      <c r="O468" s="10">
        <f t="shared" si="35"/>
        <v>0.53207566093360903</v>
      </c>
      <c r="P468" s="10">
        <f t="shared" si="36"/>
        <v>0</v>
      </c>
      <c r="Q468" s="10">
        <f t="shared" si="37"/>
        <v>0.72828092602799144</v>
      </c>
      <c r="R468" s="10">
        <f t="shared" si="38"/>
        <v>0</v>
      </c>
      <c r="S468" s="22">
        <f t="shared" si="39"/>
        <v>0.68502815340854317</v>
      </c>
      <c r="T468" s="10">
        <f t="shared" si="40"/>
        <v>-1</v>
      </c>
      <c r="U468" s="22">
        <f t="shared" si="41"/>
        <v>0.49398344983766218</v>
      </c>
      <c r="V468" s="10">
        <f t="shared" si="42"/>
        <v>0</v>
      </c>
      <c r="W468" s="22">
        <f t="shared" si="43"/>
        <v>0.53177760982245881</v>
      </c>
      <c r="X468" s="10">
        <f t="shared" si="44"/>
        <v>0</v>
      </c>
    </row>
    <row r="469" spans="1:24" ht="15.75" customHeight="1" x14ac:dyDescent="0.2">
      <c r="A469" s="8">
        <v>44494</v>
      </c>
      <c r="B469" s="32">
        <v>178.3047028</v>
      </c>
      <c r="C469" s="9">
        <f t="shared" si="23"/>
        <v>0</v>
      </c>
      <c r="D469" s="10">
        <f t="shared" si="24"/>
        <v>0</v>
      </c>
      <c r="E469" s="10">
        <f t="shared" si="25"/>
        <v>0</v>
      </c>
      <c r="F469" s="10">
        <f t="shared" si="26"/>
        <v>0</v>
      </c>
      <c r="G469" s="10">
        <f t="shared" si="27"/>
        <v>0</v>
      </c>
      <c r="H469" s="9">
        <f t="shared" si="28"/>
        <v>661.65905771000018</v>
      </c>
      <c r="I469" s="10">
        <f t="shared" si="29"/>
        <v>-78.902714387200007</v>
      </c>
      <c r="J469" s="9">
        <f t="shared" si="30"/>
        <v>582.75634332280015</v>
      </c>
      <c r="K469" s="12">
        <f t="shared" si="31"/>
        <v>0</v>
      </c>
      <c r="L469" s="30">
        <f t="shared" si="32"/>
        <v>-1.0457763</v>
      </c>
      <c r="M469" s="31">
        <f t="shared" si="33"/>
        <v>0</v>
      </c>
      <c r="N469" s="30">
        <f t="shared" si="34"/>
        <v>-1.0457763</v>
      </c>
      <c r="O469" s="10">
        <f t="shared" si="35"/>
        <v>0.52809043173585146</v>
      </c>
      <c r="P469" s="10">
        <f t="shared" si="36"/>
        <v>0</v>
      </c>
      <c r="Q469" s="10">
        <f t="shared" si="37"/>
        <v>0.72962947860470417</v>
      </c>
      <c r="R469" s="10">
        <f t="shared" si="38"/>
        <v>0</v>
      </c>
      <c r="S469" s="22">
        <f t="shared" si="39"/>
        <v>0.65198839627099336</v>
      </c>
      <c r="T469" s="10">
        <f t="shared" si="40"/>
        <v>-1</v>
      </c>
      <c r="U469" s="22">
        <f t="shared" si="41"/>
        <v>0.48964218186403075</v>
      </c>
      <c r="V469" s="10">
        <f t="shared" si="42"/>
        <v>0</v>
      </c>
      <c r="W469" s="22">
        <f t="shared" si="43"/>
        <v>0.51238002889601009</v>
      </c>
      <c r="X469" s="10">
        <f t="shared" si="44"/>
        <v>0</v>
      </c>
    </row>
    <row r="470" spans="1:24" ht="15.75" customHeight="1" x14ac:dyDescent="0.2">
      <c r="A470" s="8">
        <v>44495</v>
      </c>
      <c r="B470" s="32">
        <v>180.25366210000001</v>
      </c>
      <c r="C470" s="9">
        <f t="shared" si="23"/>
        <v>0</v>
      </c>
      <c r="D470" s="10">
        <f t="shared" si="24"/>
        <v>0</v>
      </c>
      <c r="E470" s="10">
        <f t="shared" si="25"/>
        <v>0</v>
      </c>
      <c r="F470" s="10">
        <f t="shared" si="26"/>
        <v>0</v>
      </c>
      <c r="G470" s="10">
        <f t="shared" si="27"/>
        <v>0</v>
      </c>
      <c r="H470" s="9">
        <f t="shared" si="28"/>
        <v>661.65905771000018</v>
      </c>
      <c r="I470" s="10">
        <f t="shared" si="29"/>
        <v>-78.902714387200007</v>
      </c>
      <c r="J470" s="9">
        <f t="shared" si="30"/>
        <v>582.75634332280015</v>
      </c>
      <c r="K470" s="12">
        <f t="shared" si="31"/>
        <v>0</v>
      </c>
      <c r="L470" s="30">
        <f t="shared" si="32"/>
        <v>1.9489593000000127</v>
      </c>
      <c r="M470" s="30">
        <f t="shared" si="33"/>
        <v>1.9489593000000127</v>
      </c>
      <c r="N470" s="31">
        <f t="shared" si="34"/>
        <v>0</v>
      </c>
      <c r="O470" s="10">
        <f t="shared" si="35"/>
        <v>0.50393792453295261</v>
      </c>
      <c r="P470" s="10">
        <f t="shared" si="36"/>
        <v>0</v>
      </c>
      <c r="Q470" s="10">
        <f t="shared" si="37"/>
        <v>0.74475514335862047</v>
      </c>
      <c r="R470" s="10">
        <f t="shared" si="38"/>
        <v>0</v>
      </c>
      <c r="S470" s="22">
        <f t="shared" si="39"/>
        <v>0.68681319137001917</v>
      </c>
      <c r="T470" s="10">
        <f t="shared" si="40"/>
        <v>-1</v>
      </c>
      <c r="U470" s="22">
        <f t="shared" si="41"/>
        <v>0.48609365246969011</v>
      </c>
      <c r="V470" s="10">
        <f t="shared" si="42"/>
        <v>0</v>
      </c>
      <c r="W470" s="22">
        <f t="shared" si="43"/>
        <v>0.51064912096382076</v>
      </c>
      <c r="X470" s="10">
        <f t="shared" si="44"/>
        <v>0</v>
      </c>
    </row>
    <row r="471" spans="1:24" ht="15.75" customHeight="1" x14ac:dyDescent="0.2">
      <c r="A471" s="8">
        <v>44496</v>
      </c>
      <c r="B471" s="32">
        <v>178.7800598</v>
      </c>
      <c r="C471" s="9">
        <f t="shared" si="23"/>
        <v>0</v>
      </c>
      <c r="D471" s="10">
        <f t="shared" si="24"/>
        <v>0</v>
      </c>
      <c r="E471" s="10">
        <f t="shared" si="25"/>
        <v>0</v>
      </c>
      <c r="F471" s="10">
        <f t="shared" si="26"/>
        <v>0</v>
      </c>
      <c r="G471" s="10">
        <f t="shared" si="27"/>
        <v>0</v>
      </c>
      <c r="H471" s="9">
        <f t="shared" si="28"/>
        <v>661.65905771000018</v>
      </c>
      <c r="I471" s="10">
        <f t="shared" si="29"/>
        <v>-78.902714387200007</v>
      </c>
      <c r="J471" s="9">
        <f t="shared" si="30"/>
        <v>582.75634332280015</v>
      </c>
      <c r="K471" s="12">
        <f t="shared" si="31"/>
        <v>0</v>
      </c>
      <c r="L471" s="30">
        <f t="shared" si="32"/>
        <v>-1.4736023000000102</v>
      </c>
      <c r="M471" s="31">
        <f t="shared" si="33"/>
        <v>0</v>
      </c>
      <c r="N471" s="30">
        <f t="shared" si="34"/>
        <v>-1.4736023000000102</v>
      </c>
      <c r="O471" s="10">
        <f t="shared" si="35"/>
        <v>0.62438990711126474</v>
      </c>
      <c r="P471" s="10">
        <f t="shared" si="36"/>
        <v>0</v>
      </c>
      <c r="Q471" s="10">
        <f t="shared" si="37"/>
        <v>0.61605216127935392</v>
      </c>
      <c r="R471" s="10">
        <f t="shared" si="38"/>
        <v>0</v>
      </c>
      <c r="S471" s="22">
        <f t="shared" si="39"/>
        <v>0.62680110971908876</v>
      </c>
      <c r="T471" s="10">
        <f t="shared" si="40"/>
        <v>-1</v>
      </c>
      <c r="U471" s="22">
        <f t="shared" si="41"/>
        <v>0.48887481729336607</v>
      </c>
      <c r="V471" s="10">
        <f t="shared" si="42"/>
        <v>0</v>
      </c>
      <c r="W471" s="22">
        <f t="shared" si="43"/>
        <v>0.48765442675101256</v>
      </c>
      <c r="X471" s="10">
        <f t="shared" si="44"/>
        <v>0</v>
      </c>
    </row>
    <row r="472" spans="1:24" ht="15.75" customHeight="1" x14ac:dyDescent="0.2">
      <c r="A472" s="8">
        <v>44497</v>
      </c>
      <c r="B472" s="32">
        <v>189.4754791</v>
      </c>
      <c r="C472" s="9">
        <f t="shared" si="23"/>
        <v>0</v>
      </c>
      <c r="D472" s="10">
        <f t="shared" si="24"/>
        <v>0</v>
      </c>
      <c r="E472" s="10">
        <f t="shared" si="25"/>
        <v>0</v>
      </c>
      <c r="F472" s="10">
        <f t="shared" si="26"/>
        <v>0</v>
      </c>
      <c r="G472" s="10">
        <f t="shared" si="27"/>
        <v>0</v>
      </c>
      <c r="H472" s="9">
        <f t="shared" si="28"/>
        <v>661.65905771000018</v>
      </c>
      <c r="I472" s="10">
        <f t="shared" si="29"/>
        <v>-78.902714387200007</v>
      </c>
      <c r="J472" s="9">
        <f t="shared" si="30"/>
        <v>582.75634332280015</v>
      </c>
      <c r="K472" s="12">
        <f t="shared" si="31"/>
        <v>0</v>
      </c>
      <c r="L472" s="30">
        <f t="shared" si="32"/>
        <v>10.695419299999998</v>
      </c>
      <c r="M472" s="30">
        <f t="shared" si="33"/>
        <v>10.695419299999998</v>
      </c>
      <c r="N472" s="31">
        <f t="shared" si="34"/>
        <v>0</v>
      </c>
      <c r="O472" s="10">
        <f t="shared" si="35"/>
        <v>0.86945772707204871</v>
      </c>
      <c r="P472" s="10">
        <f t="shared" si="36"/>
        <v>0</v>
      </c>
      <c r="Q472" s="10">
        <f t="shared" si="37"/>
        <v>0.70401297306275668</v>
      </c>
      <c r="R472" s="10">
        <f t="shared" si="38"/>
        <v>0</v>
      </c>
      <c r="S472" s="22">
        <f t="shared" si="39"/>
        <v>0.76744164349609501</v>
      </c>
      <c r="T472" s="10">
        <f t="shared" si="40"/>
        <v>-1</v>
      </c>
      <c r="U472" s="22">
        <f t="shared" si="41"/>
        <v>0.53092174358386413</v>
      </c>
      <c r="V472" s="10">
        <f t="shared" si="42"/>
        <v>0</v>
      </c>
      <c r="W472" s="22">
        <f t="shared" si="43"/>
        <v>0.54558131617332972</v>
      </c>
      <c r="X472" s="10">
        <f t="shared" si="44"/>
        <v>0</v>
      </c>
    </row>
    <row r="473" spans="1:24" ht="15.75" customHeight="1" x14ac:dyDescent="0.2">
      <c r="A473" s="8">
        <v>44498</v>
      </c>
      <c r="B473" s="32">
        <v>191.3769073</v>
      </c>
      <c r="C473" s="9">
        <f t="shared" si="23"/>
        <v>0</v>
      </c>
      <c r="D473" s="10">
        <f t="shared" si="24"/>
        <v>0</v>
      </c>
      <c r="E473" s="10">
        <f t="shared" si="25"/>
        <v>0</v>
      </c>
      <c r="F473" s="10">
        <f t="shared" si="26"/>
        <v>0</v>
      </c>
      <c r="G473" s="10">
        <f t="shared" si="27"/>
        <v>0</v>
      </c>
      <c r="H473" s="9">
        <f t="shared" si="28"/>
        <v>661.65905771000018</v>
      </c>
      <c r="I473" s="10">
        <f t="shared" si="29"/>
        <v>-78.902714387200007</v>
      </c>
      <c r="J473" s="9">
        <f t="shared" si="30"/>
        <v>582.75634332280015</v>
      </c>
      <c r="K473" s="12">
        <f t="shared" si="31"/>
        <v>0</v>
      </c>
      <c r="L473" s="30">
        <f t="shared" si="32"/>
        <v>1.901428199999998</v>
      </c>
      <c r="M473" s="30">
        <f t="shared" si="33"/>
        <v>1.901428199999998</v>
      </c>
      <c r="N473" s="31">
        <f t="shared" si="34"/>
        <v>0</v>
      </c>
      <c r="O473" s="10">
        <f t="shared" si="35"/>
        <v>0.85236734667998348</v>
      </c>
      <c r="P473" s="10">
        <f t="shared" si="36"/>
        <v>0</v>
      </c>
      <c r="Q473" s="10">
        <f t="shared" si="37"/>
        <v>0.71634604450544914</v>
      </c>
      <c r="R473" s="10">
        <f t="shared" si="38"/>
        <v>0</v>
      </c>
      <c r="S473" s="22">
        <f t="shared" si="39"/>
        <v>0.79817539295501694</v>
      </c>
      <c r="T473" s="10">
        <f t="shared" si="40"/>
        <v>-1</v>
      </c>
      <c r="U473" s="22">
        <f t="shared" si="41"/>
        <v>0.55200466847909624</v>
      </c>
      <c r="V473" s="10">
        <f t="shared" si="42"/>
        <v>0</v>
      </c>
      <c r="W473" s="22">
        <f t="shared" si="43"/>
        <v>0.55347338223417852</v>
      </c>
      <c r="X473" s="10">
        <f t="shared" si="44"/>
        <v>0</v>
      </c>
    </row>
    <row r="474" spans="1:24" ht="15.75" customHeight="1" x14ac:dyDescent="0.2">
      <c r="A474" s="8">
        <v>44501</v>
      </c>
      <c r="B474" s="32">
        <v>193.84872440000001</v>
      </c>
      <c r="C474" s="9">
        <f t="shared" si="23"/>
        <v>0</v>
      </c>
      <c r="D474" s="10">
        <f t="shared" si="24"/>
        <v>0</v>
      </c>
      <c r="E474" s="10">
        <f t="shared" si="25"/>
        <v>0</v>
      </c>
      <c r="F474" s="10">
        <f t="shared" si="26"/>
        <v>0</v>
      </c>
      <c r="G474" s="10">
        <f t="shared" si="27"/>
        <v>0</v>
      </c>
      <c r="H474" s="9">
        <f t="shared" si="28"/>
        <v>661.65905771000018</v>
      </c>
      <c r="I474" s="10">
        <f t="shared" si="29"/>
        <v>-78.902714387200007</v>
      </c>
      <c r="J474" s="9">
        <f t="shared" si="30"/>
        <v>582.75634332280015</v>
      </c>
      <c r="K474" s="12">
        <f t="shared" si="31"/>
        <v>0</v>
      </c>
      <c r="L474" s="30">
        <f t="shared" si="32"/>
        <v>2.4718171000000098</v>
      </c>
      <c r="M474" s="30">
        <f t="shared" si="33"/>
        <v>2.4718171000000098</v>
      </c>
      <c r="N474" s="31">
        <f t="shared" si="34"/>
        <v>0</v>
      </c>
      <c r="O474" s="10">
        <f t="shared" si="35"/>
        <v>0.92030802694955904</v>
      </c>
      <c r="P474" s="10">
        <f t="shared" si="36"/>
        <v>0</v>
      </c>
      <c r="Q474" s="10">
        <f t="shared" si="37"/>
        <v>0.76067065589147576</v>
      </c>
      <c r="R474" s="10">
        <f t="shared" si="38"/>
        <v>0</v>
      </c>
      <c r="S474" s="22">
        <f t="shared" si="39"/>
        <v>0.80760838145907343</v>
      </c>
      <c r="T474" s="10">
        <f t="shared" si="40"/>
        <v>-1</v>
      </c>
      <c r="U474" s="22">
        <f t="shared" si="41"/>
        <v>0.58768315576594621</v>
      </c>
      <c r="V474" s="10">
        <f t="shared" si="42"/>
        <v>0</v>
      </c>
      <c r="W474" s="22">
        <f t="shared" si="43"/>
        <v>0.56129312812918086</v>
      </c>
      <c r="X474" s="10">
        <f t="shared" si="44"/>
        <v>0</v>
      </c>
    </row>
    <row r="475" spans="1:24" ht="15.75" customHeight="1" x14ac:dyDescent="0.2">
      <c r="A475" s="8">
        <v>44502</v>
      </c>
      <c r="B475" s="32">
        <v>196.8909912</v>
      </c>
      <c r="C475" s="9">
        <f t="shared" si="23"/>
        <v>0</v>
      </c>
      <c r="D475" s="10">
        <f t="shared" si="24"/>
        <v>0</v>
      </c>
      <c r="E475" s="10">
        <f t="shared" si="25"/>
        <v>0</v>
      </c>
      <c r="F475" s="10">
        <f t="shared" si="26"/>
        <v>0</v>
      </c>
      <c r="G475" s="10">
        <f t="shared" si="27"/>
        <v>0</v>
      </c>
      <c r="H475" s="9">
        <f t="shared" si="28"/>
        <v>661.65905771000018</v>
      </c>
      <c r="I475" s="10">
        <f t="shared" si="29"/>
        <v>-78.902714387200007</v>
      </c>
      <c r="J475" s="9">
        <f t="shared" si="30"/>
        <v>582.75634332280015</v>
      </c>
      <c r="K475" s="12">
        <f t="shared" si="31"/>
        <v>0</v>
      </c>
      <c r="L475" s="30">
        <f t="shared" si="32"/>
        <v>3.0422667999999931</v>
      </c>
      <c r="M475" s="30">
        <f t="shared" si="33"/>
        <v>3.0422667999999931</v>
      </c>
      <c r="N475" s="31">
        <f t="shared" si="34"/>
        <v>0</v>
      </c>
      <c r="O475" s="10">
        <f t="shared" si="35"/>
        <v>0.92475683503253336</v>
      </c>
      <c r="P475" s="10">
        <f t="shared" si="36"/>
        <v>0</v>
      </c>
      <c r="Q475" s="10">
        <f t="shared" si="37"/>
        <v>0.76426422001863026</v>
      </c>
      <c r="R475" s="10">
        <f t="shared" si="38"/>
        <v>0</v>
      </c>
      <c r="S475" s="22">
        <f t="shared" si="39"/>
        <v>0.78978605539478541</v>
      </c>
      <c r="T475" s="10">
        <f t="shared" si="40"/>
        <v>-1</v>
      </c>
      <c r="U475" s="22">
        <f t="shared" si="41"/>
        <v>0.58054886634930503</v>
      </c>
      <c r="V475" s="10">
        <f t="shared" si="42"/>
        <v>0</v>
      </c>
      <c r="W475" s="22">
        <f t="shared" si="43"/>
        <v>0.57530641724322518</v>
      </c>
      <c r="X475" s="10">
        <f t="shared" si="44"/>
        <v>0</v>
      </c>
    </row>
    <row r="476" spans="1:24" ht="15.75" customHeight="1" x14ac:dyDescent="0.2">
      <c r="A476" s="8">
        <v>44503</v>
      </c>
      <c r="B476" s="32">
        <v>199.26774599999999</v>
      </c>
      <c r="C476" s="9">
        <f t="shared" si="23"/>
        <v>0</v>
      </c>
      <c r="D476" s="10">
        <f t="shared" si="24"/>
        <v>0</v>
      </c>
      <c r="E476" s="10">
        <f t="shared" si="25"/>
        <v>0</v>
      </c>
      <c r="F476" s="10">
        <f t="shared" si="26"/>
        <v>0</v>
      </c>
      <c r="G476" s="10">
        <f t="shared" si="27"/>
        <v>0</v>
      </c>
      <c r="H476" s="9">
        <f t="shared" si="28"/>
        <v>661.65905771000018</v>
      </c>
      <c r="I476" s="10">
        <f t="shared" si="29"/>
        <v>-78.902714387200007</v>
      </c>
      <c r="J476" s="9">
        <f t="shared" si="30"/>
        <v>582.75634332280015</v>
      </c>
      <c r="K476" s="12">
        <f t="shared" si="31"/>
        <v>0</v>
      </c>
      <c r="L476" s="30">
        <f t="shared" si="32"/>
        <v>2.3767547999999863</v>
      </c>
      <c r="M476" s="31">
        <f t="shared" si="33"/>
        <v>2.3767547999999863</v>
      </c>
      <c r="N476" s="30">
        <f t="shared" si="34"/>
        <v>0</v>
      </c>
      <c r="O476" s="10">
        <f t="shared" si="35"/>
        <v>1</v>
      </c>
      <c r="P476" s="10">
        <f t="shared" si="36"/>
        <v>-1</v>
      </c>
      <c r="Q476" s="10">
        <f t="shared" si="37"/>
        <v>0.87893034730761799</v>
      </c>
      <c r="R476" s="10">
        <f t="shared" si="38"/>
        <v>0</v>
      </c>
      <c r="S476" s="22">
        <f t="shared" si="39"/>
        <v>0.77985043239090579</v>
      </c>
      <c r="T476" s="10">
        <f t="shared" si="40"/>
        <v>-1</v>
      </c>
      <c r="U476" s="22">
        <f t="shared" si="41"/>
        <v>0.59545982220597937</v>
      </c>
      <c r="V476" s="10">
        <f t="shared" si="42"/>
        <v>0</v>
      </c>
      <c r="W476" s="22">
        <f t="shared" si="43"/>
        <v>0.58641432244046254</v>
      </c>
      <c r="X476" s="10">
        <f t="shared" si="44"/>
        <v>0</v>
      </c>
    </row>
    <row r="477" spans="1:24" ht="15.75" customHeight="1" x14ac:dyDescent="0.2">
      <c r="A477" s="8">
        <v>44504</v>
      </c>
      <c r="B477" s="32">
        <v>200.88394170000001</v>
      </c>
      <c r="C477" s="9">
        <f t="shared" si="23"/>
        <v>0</v>
      </c>
      <c r="D477" s="10">
        <f t="shared" si="24"/>
        <v>0</v>
      </c>
      <c r="E477" s="10">
        <f t="shared" si="25"/>
        <v>0</v>
      </c>
      <c r="F477" s="10">
        <f t="shared" si="26"/>
        <v>0</v>
      </c>
      <c r="G477" s="10">
        <f t="shared" si="27"/>
        <v>0</v>
      </c>
      <c r="H477" s="9">
        <f t="shared" si="28"/>
        <v>661.65905771000018</v>
      </c>
      <c r="I477" s="10">
        <f t="shared" si="29"/>
        <v>-78.902714387200007</v>
      </c>
      <c r="J477" s="9">
        <f t="shared" si="30"/>
        <v>582.75634332280015</v>
      </c>
      <c r="K477" s="12">
        <f t="shared" si="31"/>
        <v>0</v>
      </c>
      <c r="L477" s="30">
        <f t="shared" si="32"/>
        <v>1.61619570000002</v>
      </c>
      <c r="M477" s="31">
        <f t="shared" si="33"/>
        <v>1.61619570000002</v>
      </c>
      <c r="N477" s="30">
        <f t="shared" si="34"/>
        <v>0</v>
      </c>
      <c r="O477" s="10">
        <f t="shared" si="35"/>
        <v>1</v>
      </c>
      <c r="P477" s="10">
        <f t="shared" si="36"/>
        <v>-1</v>
      </c>
      <c r="Q477" s="10">
        <f t="shared" si="37"/>
        <v>0.91795637968016697</v>
      </c>
      <c r="R477" s="10">
        <f t="shared" si="38"/>
        <v>0</v>
      </c>
      <c r="S477" s="22">
        <f t="shared" si="39"/>
        <v>0.7851939146514495</v>
      </c>
      <c r="T477" s="10">
        <f t="shared" si="40"/>
        <v>-1</v>
      </c>
      <c r="U477" s="22">
        <f t="shared" si="41"/>
        <v>0.59189664424723165</v>
      </c>
      <c r="V477" s="10">
        <f t="shared" si="42"/>
        <v>0</v>
      </c>
      <c r="W477" s="22">
        <f t="shared" si="43"/>
        <v>0.58853701492985511</v>
      </c>
      <c r="X477" s="10">
        <f t="shared" si="44"/>
        <v>0</v>
      </c>
    </row>
    <row r="478" spans="1:24" ht="15.75" customHeight="1" x14ac:dyDescent="0.2">
      <c r="A478" s="8">
        <v>44505</v>
      </c>
      <c r="B478" s="32">
        <v>200.31352229999999</v>
      </c>
      <c r="C478" s="9">
        <f t="shared" si="23"/>
        <v>0</v>
      </c>
      <c r="D478" s="10">
        <f t="shared" si="24"/>
        <v>0</v>
      </c>
      <c r="E478" s="10">
        <f t="shared" si="25"/>
        <v>0</v>
      </c>
      <c r="F478" s="10">
        <f t="shared" si="26"/>
        <v>0</v>
      </c>
      <c r="G478" s="10">
        <f t="shared" si="27"/>
        <v>0</v>
      </c>
      <c r="H478" s="9">
        <f t="shared" si="28"/>
        <v>661.65905771000018</v>
      </c>
      <c r="I478" s="10">
        <f t="shared" si="29"/>
        <v>-78.902714387200007</v>
      </c>
      <c r="J478" s="9">
        <f t="shared" si="30"/>
        <v>582.75634332280015</v>
      </c>
      <c r="K478" s="12">
        <f t="shared" si="31"/>
        <v>0</v>
      </c>
      <c r="L478" s="30">
        <f t="shared" si="32"/>
        <v>-0.57041940000002</v>
      </c>
      <c r="M478" s="31">
        <f t="shared" si="33"/>
        <v>0</v>
      </c>
      <c r="N478" s="30">
        <f t="shared" si="34"/>
        <v>-0.57041940000002</v>
      </c>
      <c r="O478" s="10">
        <f t="shared" si="35"/>
        <v>0.94339647580423358</v>
      </c>
      <c r="P478" s="10">
        <f t="shared" si="36"/>
        <v>0</v>
      </c>
      <c r="Q478" s="10">
        <f t="shared" si="37"/>
        <v>0.88616442280233287</v>
      </c>
      <c r="R478" s="10">
        <f t="shared" si="38"/>
        <v>0</v>
      </c>
      <c r="S478" s="22">
        <f t="shared" si="39"/>
        <v>0.79289214859145396</v>
      </c>
      <c r="T478" s="10">
        <f t="shared" si="40"/>
        <v>-1</v>
      </c>
      <c r="U478" s="22">
        <f t="shared" si="41"/>
        <v>0.60943151488573832</v>
      </c>
      <c r="V478" s="10">
        <f t="shared" si="42"/>
        <v>0</v>
      </c>
      <c r="W478" s="22">
        <f t="shared" si="43"/>
        <v>0.5857810697195065</v>
      </c>
      <c r="X478" s="10">
        <f t="shared" si="44"/>
        <v>0</v>
      </c>
    </row>
    <row r="479" spans="1:24" ht="15.75" customHeight="1" x14ac:dyDescent="0.2">
      <c r="A479" s="8">
        <v>44508</v>
      </c>
      <c r="B479" s="32">
        <v>201.35929870000001</v>
      </c>
      <c r="C479" s="9">
        <f t="shared" si="23"/>
        <v>0</v>
      </c>
      <c r="D479" s="10">
        <f t="shared" si="24"/>
        <v>0</v>
      </c>
      <c r="E479" s="10">
        <f t="shared" si="25"/>
        <v>0</v>
      </c>
      <c r="F479" s="10">
        <f t="shared" si="26"/>
        <v>0</v>
      </c>
      <c r="G479" s="10">
        <f t="shared" si="27"/>
        <v>0</v>
      </c>
      <c r="H479" s="9">
        <f t="shared" si="28"/>
        <v>661.65905771000018</v>
      </c>
      <c r="I479" s="10">
        <f t="shared" si="29"/>
        <v>-78.902714387200007</v>
      </c>
      <c r="J479" s="9">
        <f t="shared" si="30"/>
        <v>582.75634332280015</v>
      </c>
      <c r="K479" s="12">
        <f t="shared" si="31"/>
        <v>0</v>
      </c>
      <c r="L479" s="30">
        <f t="shared" si="32"/>
        <v>1.0457764000000225</v>
      </c>
      <c r="M479" s="30">
        <f t="shared" si="33"/>
        <v>1.0457764000000225</v>
      </c>
      <c r="N479" s="31">
        <f t="shared" si="34"/>
        <v>0</v>
      </c>
      <c r="O479" s="10">
        <f t="shared" si="35"/>
        <v>0.93406633189206778</v>
      </c>
      <c r="P479" s="10">
        <f t="shared" si="36"/>
        <v>0</v>
      </c>
      <c r="Q479" s="10">
        <f t="shared" si="37"/>
        <v>0.92469333297296463</v>
      </c>
      <c r="R479" s="10">
        <f t="shared" si="38"/>
        <v>0</v>
      </c>
      <c r="S479" s="22">
        <f t="shared" si="39"/>
        <v>0.7844387410654956</v>
      </c>
      <c r="T479" s="10">
        <f t="shared" si="40"/>
        <v>-1</v>
      </c>
      <c r="U479" s="22">
        <f t="shared" si="41"/>
        <v>0.62537944432100534</v>
      </c>
      <c r="V479" s="10">
        <f t="shared" si="42"/>
        <v>0</v>
      </c>
      <c r="W479" s="22">
        <f t="shared" si="43"/>
        <v>0.58962451608967326</v>
      </c>
      <c r="X479" s="10">
        <f t="shared" si="44"/>
        <v>0</v>
      </c>
    </row>
    <row r="480" spans="1:24" ht="15.75" customHeight="1" x14ac:dyDescent="0.2">
      <c r="A480" s="8">
        <v>44509</v>
      </c>
      <c r="B480" s="32">
        <v>201.73957820000001</v>
      </c>
      <c r="C480" s="9">
        <f t="shared" si="23"/>
        <v>0</v>
      </c>
      <c r="D480" s="10">
        <f t="shared" si="24"/>
        <v>0</v>
      </c>
      <c r="E480" s="10">
        <f t="shared" si="25"/>
        <v>0</v>
      </c>
      <c r="F480" s="10">
        <f t="shared" si="26"/>
        <v>0</v>
      </c>
      <c r="G480" s="10">
        <f t="shared" si="27"/>
        <v>0</v>
      </c>
      <c r="H480" s="9">
        <f t="shared" si="28"/>
        <v>661.65905771000018</v>
      </c>
      <c r="I480" s="10">
        <f t="shared" si="29"/>
        <v>-78.902714387200007</v>
      </c>
      <c r="J480" s="9">
        <f t="shared" si="30"/>
        <v>582.75634332280015</v>
      </c>
      <c r="K480" s="12">
        <f t="shared" si="31"/>
        <v>-1</v>
      </c>
      <c r="L480" s="30">
        <f t="shared" si="32"/>
        <v>0.38027950000000033</v>
      </c>
      <c r="M480" s="30">
        <f t="shared" si="33"/>
        <v>0.38027950000000033</v>
      </c>
      <c r="N480" s="31">
        <f t="shared" si="34"/>
        <v>0</v>
      </c>
      <c r="O480" s="10">
        <f t="shared" si="35"/>
        <v>0.90476225617487149</v>
      </c>
      <c r="P480" s="10">
        <f t="shared" si="36"/>
        <v>0</v>
      </c>
      <c r="Q480" s="10">
        <f t="shared" si="37"/>
        <v>0.92007410115746735</v>
      </c>
      <c r="R480" s="10">
        <f t="shared" si="38"/>
        <v>0</v>
      </c>
      <c r="S480" s="22">
        <f t="shared" si="39"/>
        <v>0.87499966058625589</v>
      </c>
      <c r="T480" s="10">
        <f t="shared" si="40"/>
        <v>-1</v>
      </c>
      <c r="U480" s="22">
        <f t="shared" si="41"/>
        <v>0.7228410839120728</v>
      </c>
      <c r="V480" s="10">
        <f t="shared" si="42"/>
        <v>-1</v>
      </c>
      <c r="W480" s="22">
        <f t="shared" si="43"/>
        <v>0.59199978639530149</v>
      </c>
      <c r="X480" s="10">
        <f t="shared" si="44"/>
        <v>0</v>
      </c>
    </row>
    <row r="481" spans="1:24" ht="15.75" customHeight="1" x14ac:dyDescent="0.2">
      <c r="A481" s="8">
        <v>44510</v>
      </c>
      <c r="B481" s="32">
        <v>198.22196959999999</v>
      </c>
      <c r="C481" s="9">
        <f t="shared" si="23"/>
        <v>0</v>
      </c>
      <c r="D481" s="10">
        <f t="shared" si="24"/>
        <v>0</v>
      </c>
      <c r="E481" s="10">
        <f t="shared" si="25"/>
        <v>0</v>
      </c>
      <c r="F481" s="10">
        <f t="shared" si="26"/>
        <v>0</v>
      </c>
      <c r="G481" s="10">
        <f t="shared" si="27"/>
        <v>0</v>
      </c>
      <c r="H481" s="9">
        <f t="shared" si="28"/>
        <v>661.65905771000018</v>
      </c>
      <c r="I481" s="10">
        <f t="shared" si="29"/>
        <v>-78.902714387200007</v>
      </c>
      <c r="J481" s="9">
        <f t="shared" si="30"/>
        <v>582.75634332280015</v>
      </c>
      <c r="K481" s="12">
        <f t="shared" si="31"/>
        <v>0</v>
      </c>
      <c r="L481" s="30">
        <f t="shared" si="32"/>
        <v>-3.5176086000000168</v>
      </c>
      <c r="M481" s="31">
        <f t="shared" si="33"/>
        <v>0</v>
      </c>
      <c r="N481" s="30">
        <f t="shared" si="34"/>
        <v>-3.5176086000000168</v>
      </c>
      <c r="O481" s="10">
        <f t="shared" si="35"/>
        <v>0.42666652230580254</v>
      </c>
      <c r="P481" s="10">
        <f t="shared" si="36"/>
        <v>0</v>
      </c>
      <c r="Q481" s="10">
        <f t="shared" si="37"/>
        <v>0.85197939523844191</v>
      </c>
      <c r="R481" s="10">
        <f t="shared" si="38"/>
        <v>0</v>
      </c>
      <c r="S481" s="22">
        <f t="shared" si="39"/>
        <v>0.81758520085568087</v>
      </c>
      <c r="T481" s="10">
        <f t="shared" si="40"/>
        <v>-1</v>
      </c>
      <c r="U481" s="22">
        <f t="shared" si="41"/>
        <v>0.68385786472643428</v>
      </c>
      <c r="V481" s="10">
        <f t="shared" si="42"/>
        <v>0</v>
      </c>
      <c r="W481" s="22">
        <f t="shared" si="43"/>
        <v>0.5741117015480105</v>
      </c>
      <c r="X481" s="10">
        <f t="shared" si="44"/>
        <v>0</v>
      </c>
    </row>
    <row r="482" spans="1:24" ht="15.75" customHeight="1" x14ac:dyDescent="0.2">
      <c r="A482" s="8">
        <v>44511</v>
      </c>
      <c r="B482" s="32">
        <v>202.21492000000001</v>
      </c>
      <c r="C482" s="9">
        <f t="shared" si="23"/>
        <v>0</v>
      </c>
      <c r="D482" s="10">
        <f t="shared" si="24"/>
        <v>0</v>
      </c>
      <c r="E482" s="10">
        <f t="shared" si="25"/>
        <v>0</v>
      </c>
      <c r="F482" s="10">
        <f t="shared" si="26"/>
        <v>0</v>
      </c>
      <c r="G482" s="10">
        <f t="shared" si="27"/>
        <v>0</v>
      </c>
      <c r="H482" s="9">
        <f t="shared" si="28"/>
        <v>661.65905771000018</v>
      </c>
      <c r="I482" s="10">
        <f t="shared" si="29"/>
        <v>-78.902714387200007</v>
      </c>
      <c r="J482" s="9">
        <f t="shared" si="30"/>
        <v>582.75634332280015</v>
      </c>
      <c r="K482" s="12">
        <f t="shared" si="31"/>
        <v>-1</v>
      </c>
      <c r="L482" s="30">
        <f t="shared" si="32"/>
        <v>3.9929504000000122</v>
      </c>
      <c r="M482" s="31">
        <f t="shared" si="33"/>
        <v>3.9929504000000122</v>
      </c>
      <c r="N482" s="30">
        <f t="shared" si="34"/>
        <v>0</v>
      </c>
      <c r="O482" s="10">
        <f t="shared" si="35"/>
        <v>0.56999965804267627</v>
      </c>
      <c r="P482" s="10">
        <f t="shared" si="36"/>
        <v>0</v>
      </c>
      <c r="Q482" s="10">
        <f t="shared" si="37"/>
        <v>0.80454549946647347</v>
      </c>
      <c r="R482" s="10">
        <f t="shared" si="38"/>
        <v>0</v>
      </c>
      <c r="S482" s="22">
        <f t="shared" si="39"/>
        <v>0.81686410196600967</v>
      </c>
      <c r="T482" s="10">
        <f t="shared" si="40"/>
        <v>-1</v>
      </c>
      <c r="U482" s="22">
        <f t="shared" si="41"/>
        <v>0.70878751570713472</v>
      </c>
      <c r="V482" s="10">
        <f t="shared" si="42"/>
        <v>-1</v>
      </c>
      <c r="W482" s="22">
        <f t="shared" si="43"/>
        <v>0.59150449543632322</v>
      </c>
      <c r="X482" s="10">
        <f t="shared" si="44"/>
        <v>0</v>
      </c>
    </row>
    <row r="483" spans="1:24" ht="15.75" customHeight="1" x14ac:dyDescent="0.2">
      <c r="A483" s="8">
        <v>44512</v>
      </c>
      <c r="B483" s="32">
        <v>203.0705719</v>
      </c>
      <c r="C483" s="9">
        <f t="shared" si="23"/>
        <v>0</v>
      </c>
      <c r="D483" s="10">
        <f t="shared" si="24"/>
        <v>0</v>
      </c>
      <c r="E483" s="10">
        <f t="shared" si="25"/>
        <v>0</v>
      </c>
      <c r="F483" s="10">
        <f t="shared" si="26"/>
        <v>0</v>
      </c>
      <c r="G483" s="10">
        <f t="shared" si="27"/>
        <v>0</v>
      </c>
      <c r="H483" s="9">
        <f t="shared" si="28"/>
        <v>661.65905771000018</v>
      </c>
      <c r="I483" s="10">
        <f t="shared" si="29"/>
        <v>-78.902714387200007</v>
      </c>
      <c r="J483" s="9">
        <f t="shared" si="30"/>
        <v>582.75634332280015</v>
      </c>
      <c r="K483" s="12">
        <f t="shared" si="31"/>
        <v>-1</v>
      </c>
      <c r="L483" s="30">
        <f t="shared" si="32"/>
        <v>0.85565189999999802</v>
      </c>
      <c r="M483" s="30">
        <f t="shared" si="33"/>
        <v>0.85565189999999802</v>
      </c>
      <c r="N483" s="31">
        <f t="shared" si="34"/>
        <v>0</v>
      </c>
      <c r="O483" s="10">
        <f t="shared" si="35"/>
        <v>0.64077688324423521</v>
      </c>
      <c r="P483" s="10">
        <f t="shared" si="36"/>
        <v>0</v>
      </c>
      <c r="Q483" s="10">
        <f t="shared" si="37"/>
        <v>0.79425840542518644</v>
      </c>
      <c r="R483" s="10">
        <f t="shared" si="38"/>
        <v>0</v>
      </c>
      <c r="S483" s="22">
        <f t="shared" si="39"/>
        <v>0.84503301287910493</v>
      </c>
      <c r="T483" s="10">
        <f t="shared" si="40"/>
        <v>-1</v>
      </c>
      <c r="U483" s="22">
        <f t="shared" si="41"/>
        <v>0.72592101016946919</v>
      </c>
      <c r="V483" s="10">
        <f t="shared" si="42"/>
        <v>-1</v>
      </c>
      <c r="W483" s="22">
        <f t="shared" si="43"/>
        <v>0.59392257734279663</v>
      </c>
      <c r="X483" s="10">
        <f t="shared" si="44"/>
        <v>0</v>
      </c>
    </row>
    <row r="484" spans="1:24" ht="15.75" customHeight="1" x14ac:dyDescent="0.2">
      <c r="A484" s="8">
        <v>44515</v>
      </c>
      <c r="B484" s="32">
        <v>203.9262085</v>
      </c>
      <c r="C484" s="9">
        <f t="shared" si="23"/>
        <v>0</v>
      </c>
      <c r="D484" s="10">
        <f t="shared" si="24"/>
        <v>0</v>
      </c>
      <c r="E484" s="10">
        <f t="shared" si="25"/>
        <v>0</v>
      </c>
      <c r="F484" s="10">
        <f t="shared" si="26"/>
        <v>0</v>
      </c>
      <c r="G484" s="10">
        <f t="shared" si="27"/>
        <v>0</v>
      </c>
      <c r="H484" s="9">
        <f t="shared" si="28"/>
        <v>661.65905771000018</v>
      </c>
      <c r="I484" s="10">
        <f t="shared" si="29"/>
        <v>-78.902714387200007</v>
      </c>
      <c r="J484" s="9">
        <f t="shared" si="30"/>
        <v>582.75634332280015</v>
      </c>
      <c r="K484" s="12">
        <f t="shared" si="31"/>
        <v>-1</v>
      </c>
      <c r="L484" s="30">
        <f t="shared" si="32"/>
        <v>0.85563659999999686</v>
      </c>
      <c r="M484" s="31">
        <f t="shared" si="33"/>
        <v>0.85563659999999686</v>
      </c>
      <c r="N484" s="30">
        <f t="shared" si="34"/>
        <v>0</v>
      </c>
      <c r="O484" s="10">
        <f t="shared" si="35"/>
        <v>0.63366360390775833</v>
      </c>
      <c r="P484" s="10">
        <f t="shared" si="36"/>
        <v>0</v>
      </c>
      <c r="Q484" s="10">
        <f t="shared" si="37"/>
        <v>0.77604190871446233</v>
      </c>
      <c r="R484" s="10">
        <f t="shared" si="38"/>
        <v>0</v>
      </c>
      <c r="S484" s="22">
        <f t="shared" si="39"/>
        <v>0.84016377892887972</v>
      </c>
      <c r="T484" s="10">
        <f t="shared" si="40"/>
        <v>-1</v>
      </c>
      <c r="U484" s="22">
        <f t="shared" si="41"/>
        <v>0.75914826526835477</v>
      </c>
      <c r="V484" s="10">
        <f t="shared" si="42"/>
        <v>-1</v>
      </c>
      <c r="W484" s="22">
        <f t="shared" si="43"/>
        <v>0.59408275152396273</v>
      </c>
      <c r="X484" s="10">
        <f t="shared" si="44"/>
        <v>0</v>
      </c>
    </row>
    <row r="485" spans="1:24" ht="15.75" customHeight="1" x14ac:dyDescent="0.2">
      <c r="A485" s="8">
        <v>44516</v>
      </c>
      <c r="B485" s="32">
        <v>204.2114105</v>
      </c>
      <c r="C485" s="9">
        <f t="shared" si="23"/>
        <v>0</v>
      </c>
      <c r="D485" s="10">
        <f t="shared" si="24"/>
        <v>0</v>
      </c>
      <c r="E485" s="10">
        <f t="shared" si="25"/>
        <v>0</v>
      </c>
      <c r="F485" s="10">
        <f t="shared" si="26"/>
        <v>0</v>
      </c>
      <c r="G485" s="10">
        <f t="shared" si="27"/>
        <v>0</v>
      </c>
      <c r="H485" s="9">
        <f t="shared" si="28"/>
        <v>661.65905771000018</v>
      </c>
      <c r="I485" s="10">
        <f t="shared" si="29"/>
        <v>-78.902714387200007</v>
      </c>
      <c r="J485" s="9">
        <f t="shared" si="30"/>
        <v>582.75634332280015</v>
      </c>
      <c r="K485" s="12">
        <f t="shared" si="31"/>
        <v>-1</v>
      </c>
      <c r="L485" s="30">
        <f t="shared" si="32"/>
        <v>0.28520199999999818</v>
      </c>
      <c r="M485" s="31">
        <f t="shared" si="33"/>
        <v>0.28520199999999818</v>
      </c>
      <c r="N485" s="30">
        <f t="shared" si="34"/>
        <v>0</v>
      </c>
      <c r="O485" s="10">
        <f t="shared" si="35"/>
        <v>0.62999997002224417</v>
      </c>
      <c r="P485" s="10">
        <f t="shared" si="36"/>
        <v>0</v>
      </c>
      <c r="Q485" s="10">
        <f t="shared" si="37"/>
        <v>0.73619626909610747</v>
      </c>
      <c r="R485" s="10">
        <f t="shared" si="38"/>
        <v>0</v>
      </c>
      <c r="S485" s="22">
        <f t="shared" si="39"/>
        <v>0.87835931416868207</v>
      </c>
      <c r="T485" s="10">
        <f t="shared" si="40"/>
        <v>-1</v>
      </c>
      <c r="U485" s="22">
        <f t="shared" si="41"/>
        <v>0.7559000138232892</v>
      </c>
      <c r="V485" s="10">
        <f t="shared" si="42"/>
        <v>-1</v>
      </c>
      <c r="W485" s="22">
        <f t="shared" si="43"/>
        <v>0.59488183344784828</v>
      </c>
      <c r="X485" s="10">
        <f t="shared" si="44"/>
        <v>0</v>
      </c>
    </row>
    <row r="486" spans="1:24" ht="15.75" customHeight="1" x14ac:dyDescent="0.2">
      <c r="A486" s="8">
        <v>44517</v>
      </c>
      <c r="B486" s="32">
        <v>204.97196959999999</v>
      </c>
      <c r="C486" s="9">
        <f t="shared" si="23"/>
        <v>0</v>
      </c>
      <c r="D486" s="10">
        <f t="shared" si="24"/>
        <v>0</v>
      </c>
      <c r="E486" s="10">
        <f t="shared" si="25"/>
        <v>0</v>
      </c>
      <c r="F486" s="10">
        <f t="shared" si="26"/>
        <v>0</v>
      </c>
      <c r="G486" s="10">
        <f t="shared" si="27"/>
        <v>0</v>
      </c>
      <c r="H486" s="9">
        <f t="shared" si="28"/>
        <v>661.65905771000018</v>
      </c>
      <c r="I486" s="10">
        <f t="shared" si="29"/>
        <v>-78.902714387200007</v>
      </c>
      <c r="J486" s="9">
        <f t="shared" si="30"/>
        <v>582.75634332280015</v>
      </c>
      <c r="K486" s="12">
        <f t="shared" si="31"/>
        <v>-1</v>
      </c>
      <c r="L486" s="30">
        <f t="shared" si="32"/>
        <v>0.76055909999999471</v>
      </c>
      <c r="M486" s="30">
        <f t="shared" si="33"/>
        <v>0.76055909999999471</v>
      </c>
      <c r="N486" s="31">
        <f t="shared" si="34"/>
        <v>0</v>
      </c>
      <c r="O486" s="10">
        <f t="shared" si="35"/>
        <v>1</v>
      </c>
      <c r="P486" s="10">
        <f t="shared" si="36"/>
        <v>-1</v>
      </c>
      <c r="Q486" s="10">
        <f t="shared" si="37"/>
        <v>0.7054794198814256</v>
      </c>
      <c r="R486" s="10">
        <f t="shared" si="38"/>
        <v>0</v>
      </c>
      <c r="S486" s="22">
        <f t="shared" si="39"/>
        <v>0.82730932643853816</v>
      </c>
      <c r="T486" s="10">
        <f t="shared" si="40"/>
        <v>-1</v>
      </c>
      <c r="U486" s="22">
        <f t="shared" si="41"/>
        <v>0.76720633655845205</v>
      </c>
      <c r="V486" s="10">
        <f t="shared" si="42"/>
        <v>-1</v>
      </c>
      <c r="W486" s="22">
        <f t="shared" si="43"/>
        <v>0.60165470089356876</v>
      </c>
      <c r="X486" s="10">
        <f t="shared" si="44"/>
        <v>0</v>
      </c>
    </row>
    <row r="487" spans="1:24" ht="15.75" customHeight="1" x14ac:dyDescent="0.2">
      <c r="A487" s="8">
        <v>44518</v>
      </c>
      <c r="B487" s="32">
        <v>204.59167479999999</v>
      </c>
      <c r="C487" s="9">
        <f t="shared" si="23"/>
        <v>0</v>
      </c>
      <c r="D487" s="10">
        <f t="shared" si="24"/>
        <v>0</v>
      </c>
      <c r="E487" s="10">
        <f t="shared" si="25"/>
        <v>0</v>
      </c>
      <c r="F487" s="10">
        <f t="shared" si="26"/>
        <v>0</v>
      </c>
      <c r="G487" s="10">
        <f t="shared" si="27"/>
        <v>0</v>
      </c>
      <c r="H487" s="9">
        <f t="shared" si="28"/>
        <v>661.65905771000018</v>
      </c>
      <c r="I487" s="10">
        <f t="shared" si="29"/>
        <v>-78.902714387200007</v>
      </c>
      <c r="J487" s="9">
        <f t="shared" si="30"/>
        <v>582.75634332280015</v>
      </c>
      <c r="K487" s="12">
        <f t="shared" si="31"/>
        <v>-1</v>
      </c>
      <c r="L487" s="30">
        <f t="shared" si="32"/>
        <v>-0.38029480000000149</v>
      </c>
      <c r="M487" s="31">
        <f t="shared" si="33"/>
        <v>0</v>
      </c>
      <c r="N487" s="30">
        <f t="shared" si="34"/>
        <v>-0.38029480000000149</v>
      </c>
      <c r="O487" s="10">
        <f t="shared" si="35"/>
        <v>0.87878449047544704</v>
      </c>
      <c r="P487" s="10">
        <f t="shared" si="36"/>
        <v>0</v>
      </c>
      <c r="Q487" s="10">
        <f t="shared" si="37"/>
        <v>0.64661586733399434</v>
      </c>
      <c r="R487" s="10">
        <f t="shared" si="38"/>
        <v>0</v>
      </c>
      <c r="S487" s="22">
        <f t="shared" si="39"/>
        <v>0.79828271994078681</v>
      </c>
      <c r="T487" s="10">
        <f t="shared" si="40"/>
        <v>-1</v>
      </c>
      <c r="U487" s="22">
        <f t="shared" si="41"/>
        <v>0.75228044622820178</v>
      </c>
      <c r="V487" s="10">
        <f t="shared" si="42"/>
        <v>-1</v>
      </c>
      <c r="W487" s="22">
        <f t="shared" si="43"/>
        <v>0.59691439694974935</v>
      </c>
      <c r="X487" s="10">
        <f t="shared" si="44"/>
        <v>0</v>
      </c>
    </row>
    <row r="488" spans="1:24" ht="15.75" customHeight="1" x14ac:dyDescent="0.2">
      <c r="A488" s="8">
        <v>44519</v>
      </c>
      <c r="B488" s="32">
        <v>205.16210939999999</v>
      </c>
      <c r="C488" s="10">
        <f t="shared" si="23"/>
        <v>0</v>
      </c>
      <c r="D488" s="10">
        <f t="shared" si="24"/>
        <v>0</v>
      </c>
      <c r="E488" s="10">
        <f t="shared" si="25"/>
        <v>0</v>
      </c>
      <c r="F488" s="10">
        <f t="shared" si="26"/>
        <v>0</v>
      </c>
      <c r="G488" s="9">
        <f t="shared" si="27"/>
        <v>0</v>
      </c>
      <c r="H488" s="9">
        <f t="shared" si="28"/>
        <v>661.65905771000018</v>
      </c>
      <c r="I488" s="10">
        <f t="shared" si="29"/>
        <v>-78.902714387200007</v>
      </c>
      <c r="J488" s="9">
        <f t="shared" si="30"/>
        <v>582.75634332280015</v>
      </c>
      <c r="K488" s="12">
        <f t="shared" si="31"/>
        <v>-1</v>
      </c>
      <c r="L488" s="30">
        <f t="shared" si="32"/>
        <v>0.57043459999999868</v>
      </c>
      <c r="M488" s="30">
        <f t="shared" si="33"/>
        <v>0.57043459999999868</v>
      </c>
      <c r="N488" s="31">
        <f t="shared" si="34"/>
        <v>0</v>
      </c>
      <c r="O488" s="10">
        <f t="shared" si="35"/>
        <v>0.86666274444781832</v>
      </c>
      <c r="P488" s="10">
        <f t="shared" si="36"/>
        <v>0</v>
      </c>
      <c r="Q488" s="10">
        <f t="shared" si="37"/>
        <v>0.69172872730578205</v>
      </c>
      <c r="R488" s="10">
        <f t="shared" si="38"/>
        <v>0</v>
      </c>
      <c r="S488" s="22">
        <f t="shared" si="39"/>
        <v>0.77934241738874088</v>
      </c>
      <c r="T488" s="10">
        <f t="shared" si="40"/>
        <v>-1</v>
      </c>
      <c r="U488" s="22">
        <f t="shared" si="41"/>
        <v>0.78664708350362078</v>
      </c>
      <c r="V488" s="10">
        <f t="shared" si="42"/>
        <v>-1</v>
      </c>
      <c r="W488" s="22">
        <f t="shared" si="43"/>
        <v>0.59786878949298294</v>
      </c>
      <c r="X488" s="10">
        <f t="shared" si="44"/>
        <v>0</v>
      </c>
    </row>
    <row r="489" spans="1:24" ht="15.75" customHeight="1" x14ac:dyDescent="0.2">
      <c r="A489" s="8">
        <v>44522</v>
      </c>
      <c r="B489" s="32">
        <v>200.97900390000001</v>
      </c>
      <c r="C489" s="10">
        <f t="shared" si="23"/>
        <v>0</v>
      </c>
      <c r="D489" s="10">
        <f t="shared" si="24"/>
        <v>0</v>
      </c>
      <c r="E489" s="10">
        <f t="shared" si="25"/>
        <v>0</v>
      </c>
      <c r="F489" s="10">
        <f t="shared" si="26"/>
        <v>0</v>
      </c>
      <c r="G489" s="10">
        <f t="shared" si="27"/>
        <v>0</v>
      </c>
      <c r="H489" s="9">
        <f t="shared" si="28"/>
        <v>661.65905771000018</v>
      </c>
      <c r="I489" s="10">
        <f t="shared" si="29"/>
        <v>-78.902714387200007</v>
      </c>
      <c r="J489" s="9">
        <f t="shared" si="30"/>
        <v>582.75634332280015</v>
      </c>
      <c r="K489" s="12">
        <f t="shared" si="31"/>
        <v>-1</v>
      </c>
      <c r="L489" s="30">
        <f t="shared" si="32"/>
        <v>-4.1831054999999822</v>
      </c>
      <c r="M489" s="31">
        <f t="shared" si="33"/>
        <v>0</v>
      </c>
      <c r="N489" s="30">
        <f t="shared" si="34"/>
        <v>-4.1831054999999822</v>
      </c>
      <c r="O489" s="10">
        <f t="shared" si="35"/>
        <v>0.26153743707517418</v>
      </c>
      <c r="P489" s="10">
        <f t="shared" si="36"/>
        <v>0</v>
      </c>
      <c r="Q489" s="10">
        <f t="shared" si="37"/>
        <v>0.48795141696505506</v>
      </c>
      <c r="R489" s="10">
        <f t="shared" si="38"/>
        <v>0</v>
      </c>
      <c r="S489" s="22">
        <f t="shared" si="39"/>
        <v>0.59555508573931581</v>
      </c>
      <c r="T489" s="10">
        <f t="shared" si="40"/>
        <v>0</v>
      </c>
      <c r="U489" s="22">
        <f t="shared" si="41"/>
        <v>0.75121247791391432</v>
      </c>
      <c r="V489" s="10">
        <f t="shared" si="42"/>
        <v>-1</v>
      </c>
      <c r="W489" s="22">
        <f t="shared" si="43"/>
        <v>0.57780302723218757</v>
      </c>
      <c r="X489" s="10">
        <f t="shared" si="44"/>
        <v>0</v>
      </c>
    </row>
    <row r="490" spans="1:24" ht="15.75" customHeight="1" x14ac:dyDescent="0.2">
      <c r="A490" s="8">
        <v>44523</v>
      </c>
      <c r="B490" s="32">
        <v>195.2747803</v>
      </c>
      <c r="C490" s="10">
        <f t="shared" si="23"/>
        <v>0</v>
      </c>
      <c r="D490" s="10">
        <f t="shared" si="24"/>
        <v>0</v>
      </c>
      <c r="E490" s="10">
        <f t="shared" si="25"/>
        <v>0</v>
      </c>
      <c r="F490" s="10">
        <f t="shared" si="26"/>
        <v>0</v>
      </c>
      <c r="G490" s="10">
        <f t="shared" si="27"/>
        <v>0</v>
      </c>
      <c r="H490" s="9">
        <f t="shared" si="28"/>
        <v>661.65905771000018</v>
      </c>
      <c r="I490" s="10">
        <f t="shared" si="29"/>
        <v>-78.902714387200007</v>
      </c>
      <c r="J490" s="9">
        <f t="shared" si="30"/>
        <v>582.75634332280015</v>
      </c>
      <c r="K490" s="12">
        <f t="shared" si="31"/>
        <v>0</v>
      </c>
      <c r="L490" s="30">
        <f t="shared" si="32"/>
        <v>-5.7042236000000059</v>
      </c>
      <c r="M490" s="31">
        <f t="shared" si="33"/>
        <v>0</v>
      </c>
      <c r="N490" s="30">
        <f t="shared" si="34"/>
        <v>-5.7042236000000059</v>
      </c>
      <c r="O490" s="10">
        <f t="shared" si="35"/>
        <v>0.11475451177905852</v>
      </c>
      <c r="P490" s="10">
        <f t="shared" si="36"/>
        <v>0</v>
      </c>
      <c r="Q490" s="10">
        <f t="shared" si="37"/>
        <v>0.34684687128415842</v>
      </c>
      <c r="R490" s="10">
        <f t="shared" si="38"/>
        <v>0</v>
      </c>
      <c r="S490" s="22">
        <f t="shared" si="39"/>
        <v>0.41923070062707868</v>
      </c>
      <c r="T490" s="10">
        <f t="shared" si="40"/>
        <v>0</v>
      </c>
      <c r="U490" s="22">
        <f t="shared" si="41"/>
        <v>0.69176300097831134</v>
      </c>
      <c r="V490" s="10">
        <f t="shared" si="42"/>
        <v>0</v>
      </c>
      <c r="W490" s="22">
        <f t="shared" si="43"/>
        <v>0.55596328002433248</v>
      </c>
      <c r="X490" s="10">
        <f t="shared" si="44"/>
        <v>0</v>
      </c>
    </row>
    <row r="491" spans="1:24" ht="15.75" customHeight="1" x14ac:dyDescent="0.2">
      <c r="A491" s="8">
        <v>44524</v>
      </c>
      <c r="B491" s="32">
        <v>193.37338260000001</v>
      </c>
      <c r="C491" s="10">
        <f t="shared" si="23"/>
        <v>0</v>
      </c>
      <c r="D491" s="10">
        <f t="shared" si="24"/>
        <v>0</v>
      </c>
      <c r="E491" s="10">
        <f t="shared" si="25"/>
        <v>0</v>
      </c>
      <c r="F491" s="10">
        <f t="shared" si="26"/>
        <v>0</v>
      </c>
      <c r="G491" s="10">
        <f t="shared" si="27"/>
        <v>0</v>
      </c>
      <c r="H491" s="9">
        <f t="shared" si="28"/>
        <v>661.65905771000018</v>
      </c>
      <c r="I491" s="10">
        <f t="shared" si="29"/>
        <v>-78.902714387200007</v>
      </c>
      <c r="J491" s="9">
        <f t="shared" si="30"/>
        <v>582.75634332280015</v>
      </c>
      <c r="K491" s="12">
        <f t="shared" si="31"/>
        <v>0</v>
      </c>
      <c r="L491" s="30">
        <f t="shared" si="32"/>
        <v>-1.9013976999999898</v>
      </c>
      <c r="M491" s="30">
        <f t="shared" si="33"/>
        <v>0</v>
      </c>
      <c r="N491" s="31">
        <f t="shared" si="34"/>
        <v>-1.9013976999999898</v>
      </c>
      <c r="O491" s="10">
        <f t="shared" si="35"/>
        <v>4.4776997624121483E-2</v>
      </c>
      <c r="P491" s="10">
        <f t="shared" si="36"/>
        <v>1</v>
      </c>
      <c r="Q491" s="10">
        <f t="shared" si="37"/>
        <v>0.37560999777920984</v>
      </c>
      <c r="R491" s="10">
        <f t="shared" si="38"/>
        <v>0</v>
      </c>
      <c r="S491" s="22">
        <f t="shared" si="39"/>
        <v>0.34981008549265424</v>
      </c>
      <c r="T491" s="10">
        <f t="shared" si="40"/>
        <v>1</v>
      </c>
      <c r="U491" s="22">
        <f t="shared" si="41"/>
        <v>0.64256202494232728</v>
      </c>
      <c r="V491" s="10">
        <f t="shared" si="42"/>
        <v>0</v>
      </c>
      <c r="W491" s="22">
        <f t="shared" si="43"/>
        <v>0.54512369166708485</v>
      </c>
      <c r="X491" s="10">
        <f t="shared" si="44"/>
        <v>0</v>
      </c>
    </row>
    <row r="492" spans="1:24" ht="15.75" customHeight="1" x14ac:dyDescent="0.2">
      <c r="A492" s="8">
        <v>44525</v>
      </c>
      <c r="B492" s="32">
        <v>195.5599823</v>
      </c>
      <c r="C492" s="10">
        <f t="shared" si="23"/>
        <v>0</v>
      </c>
      <c r="D492" s="10">
        <f t="shared" si="24"/>
        <v>0</v>
      </c>
      <c r="E492" s="10">
        <f t="shared" si="25"/>
        <v>0</v>
      </c>
      <c r="F492" s="10">
        <f t="shared" si="26"/>
        <v>0</v>
      </c>
      <c r="G492" s="10">
        <f t="shared" si="27"/>
        <v>0</v>
      </c>
      <c r="H492" s="9">
        <f t="shared" si="28"/>
        <v>661.65905771000018</v>
      </c>
      <c r="I492" s="10">
        <f t="shared" si="29"/>
        <v>-78.902714387200007</v>
      </c>
      <c r="J492" s="9">
        <f t="shared" si="30"/>
        <v>582.75634332280015</v>
      </c>
      <c r="K492" s="12">
        <f t="shared" si="31"/>
        <v>0</v>
      </c>
      <c r="L492" s="30">
        <f t="shared" si="32"/>
        <v>2.1865996999999879</v>
      </c>
      <c r="M492" s="30">
        <f t="shared" si="33"/>
        <v>2.1865996999999879</v>
      </c>
      <c r="N492" s="31">
        <f t="shared" si="34"/>
        <v>0</v>
      </c>
      <c r="O492" s="10">
        <f t="shared" si="35"/>
        <v>0.18954211340649568</v>
      </c>
      <c r="P492" s="10">
        <f t="shared" si="36"/>
        <v>0</v>
      </c>
      <c r="Q492" s="10">
        <f t="shared" si="37"/>
        <v>0.31182780083509587</v>
      </c>
      <c r="R492" s="10">
        <f t="shared" si="38"/>
        <v>0</v>
      </c>
      <c r="S492" s="22">
        <f t="shared" si="39"/>
        <v>0.41071393822754076</v>
      </c>
      <c r="T492" s="10">
        <f t="shared" si="40"/>
        <v>0</v>
      </c>
      <c r="U492" s="22">
        <f t="shared" si="41"/>
        <v>0.63191472057825104</v>
      </c>
      <c r="V492" s="10">
        <f t="shared" si="42"/>
        <v>0</v>
      </c>
      <c r="W492" s="22">
        <f t="shared" si="43"/>
        <v>0.55116687533400266</v>
      </c>
      <c r="X492" s="10">
        <f t="shared" si="44"/>
        <v>0</v>
      </c>
    </row>
    <row r="493" spans="1:24" ht="15.75" customHeight="1" x14ac:dyDescent="0.2">
      <c r="A493" s="8">
        <v>44526</v>
      </c>
      <c r="B493" s="32">
        <v>190.3311157</v>
      </c>
      <c r="C493" s="10">
        <f t="shared" si="23"/>
        <v>0</v>
      </c>
      <c r="D493" s="10">
        <f t="shared" si="24"/>
        <v>0</v>
      </c>
      <c r="E493" s="10">
        <f t="shared" si="25"/>
        <v>0</v>
      </c>
      <c r="F493" s="10">
        <f t="shared" si="26"/>
        <v>0</v>
      </c>
      <c r="G493" s="10">
        <f t="shared" si="27"/>
        <v>0</v>
      </c>
      <c r="H493" s="9">
        <f t="shared" si="28"/>
        <v>661.65905771000018</v>
      </c>
      <c r="I493" s="10">
        <f t="shared" si="29"/>
        <v>-78.902714387200007</v>
      </c>
      <c r="J493" s="9">
        <f t="shared" si="30"/>
        <v>582.75634332280015</v>
      </c>
      <c r="K493" s="12">
        <f t="shared" si="31"/>
        <v>0</v>
      </c>
      <c r="L493" s="30">
        <f t="shared" si="32"/>
        <v>-5.2288666000000035</v>
      </c>
      <c r="M493" s="30">
        <f t="shared" si="33"/>
        <v>0</v>
      </c>
      <c r="N493" s="31">
        <f t="shared" si="34"/>
        <v>-5.2288666000000035</v>
      </c>
      <c r="O493" s="10">
        <f t="shared" si="35"/>
        <v>0.11386053496827167</v>
      </c>
      <c r="P493" s="10">
        <f t="shared" si="36"/>
        <v>0</v>
      </c>
      <c r="Q493" s="10">
        <f t="shared" si="37"/>
        <v>0.21120621924957297</v>
      </c>
      <c r="R493" s="10">
        <f t="shared" si="38"/>
        <v>0</v>
      </c>
      <c r="S493" s="22">
        <f t="shared" si="39"/>
        <v>0.32098739067661541</v>
      </c>
      <c r="T493" s="10">
        <f t="shared" si="40"/>
        <v>1</v>
      </c>
      <c r="U493" s="22">
        <f t="shared" si="41"/>
        <v>0.58233731452169346</v>
      </c>
      <c r="V493" s="10">
        <f t="shared" si="42"/>
        <v>0</v>
      </c>
      <c r="W493" s="22">
        <f t="shared" si="43"/>
        <v>0.52989970227257865</v>
      </c>
      <c r="X493" s="10">
        <f t="shared" si="44"/>
        <v>0</v>
      </c>
    </row>
    <row r="494" spans="1:24" ht="15.75" customHeight="1" x14ac:dyDescent="0.2">
      <c r="A494" s="8">
        <v>44529</v>
      </c>
      <c r="B494" s="32">
        <v>191.94731139999999</v>
      </c>
      <c r="C494" s="10">
        <f t="shared" si="23"/>
        <v>0</v>
      </c>
      <c r="D494" s="10">
        <f t="shared" si="24"/>
        <v>0</v>
      </c>
      <c r="E494" s="10">
        <f t="shared" si="25"/>
        <v>0</v>
      </c>
      <c r="F494" s="10">
        <f t="shared" si="26"/>
        <v>0</v>
      </c>
      <c r="G494" s="10">
        <f t="shared" si="27"/>
        <v>0</v>
      </c>
      <c r="H494" s="9">
        <f t="shared" si="28"/>
        <v>661.65905771000018</v>
      </c>
      <c r="I494" s="10">
        <f t="shared" si="29"/>
        <v>-78.902714387200007</v>
      </c>
      <c r="J494" s="9">
        <f t="shared" si="30"/>
        <v>582.75634332280015</v>
      </c>
      <c r="K494" s="12">
        <f t="shared" si="31"/>
        <v>0</v>
      </c>
      <c r="L494" s="30">
        <f t="shared" si="32"/>
        <v>1.6161956999999916</v>
      </c>
      <c r="M494" s="30">
        <f t="shared" si="33"/>
        <v>1.6161956999999916</v>
      </c>
      <c r="N494" s="31">
        <f t="shared" si="34"/>
        <v>0</v>
      </c>
      <c r="O494" s="10">
        <f t="shared" si="35"/>
        <v>0.22857069459170562</v>
      </c>
      <c r="P494" s="10">
        <f t="shared" si="36"/>
        <v>0</v>
      </c>
      <c r="Q494" s="10">
        <f t="shared" si="37"/>
        <v>0.23749922277933871</v>
      </c>
      <c r="R494" s="10">
        <f t="shared" si="38"/>
        <v>0</v>
      </c>
      <c r="S494" s="22">
        <f t="shared" si="39"/>
        <v>0.34718077498635141</v>
      </c>
      <c r="T494" s="10">
        <f t="shared" si="40"/>
        <v>1</v>
      </c>
      <c r="U494" s="22">
        <f t="shared" si="41"/>
        <v>0.59934216261326478</v>
      </c>
      <c r="V494" s="10">
        <f t="shared" si="42"/>
        <v>0</v>
      </c>
      <c r="W494" s="22">
        <f t="shared" si="43"/>
        <v>0.53296696947303901</v>
      </c>
      <c r="X494" s="10">
        <f t="shared" si="44"/>
        <v>0</v>
      </c>
    </row>
    <row r="495" spans="1:24" ht="15.75" customHeight="1" x14ac:dyDescent="0.2">
      <c r="A495" s="8">
        <v>44530</v>
      </c>
      <c r="B495" s="32">
        <v>194.03886410000001</v>
      </c>
      <c r="C495" s="10">
        <f t="shared" si="23"/>
        <v>0</v>
      </c>
      <c r="D495" s="10">
        <f t="shared" si="24"/>
        <v>0</v>
      </c>
      <c r="E495" s="10">
        <f t="shared" si="25"/>
        <v>0</v>
      </c>
      <c r="F495" s="10">
        <f t="shared" si="26"/>
        <v>0</v>
      </c>
      <c r="G495" s="10">
        <f t="shared" si="27"/>
        <v>0</v>
      </c>
      <c r="H495" s="9">
        <f t="shared" si="28"/>
        <v>661.65905771000018</v>
      </c>
      <c r="I495" s="10">
        <f t="shared" si="29"/>
        <v>-78.902714387200007</v>
      </c>
      <c r="J495" s="9">
        <f t="shared" si="30"/>
        <v>582.75634332280015</v>
      </c>
      <c r="K495" s="12">
        <f t="shared" si="31"/>
        <v>0</v>
      </c>
      <c r="L495" s="30">
        <f t="shared" si="32"/>
        <v>2.0915527000000225</v>
      </c>
      <c r="M495" s="30">
        <f t="shared" si="33"/>
        <v>2.0915527000000225</v>
      </c>
      <c r="N495" s="31">
        <f t="shared" si="34"/>
        <v>0</v>
      </c>
      <c r="O495" s="10">
        <f t="shared" si="35"/>
        <v>0.45255458811196592</v>
      </c>
      <c r="P495" s="10">
        <f t="shared" si="36"/>
        <v>0</v>
      </c>
      <c r="Q495" s="10">
        <f t="shared" si="37"/>
        <v>0.29343598707399482</v>
      </c>
      <c r="R495" s="10">
        <f t="shared" si="38"/>
        <v>0</v>
      </c>
      <c r="S495" s="22">
        <f t="shared" si="39"/>
        <v>0.43167689428889422</v>
      </c>
      <c r="T495" s="10">
        <f t="shared" si="40"/>
        <v>0</v>
      </c>
      <c r="U495" s="22">
        <f t="shared" si="41"/>
        <v>0.59668877325386305</v>
      </c>
      <c r="V495" s="10">
        <f t="shared" si="42"/>
        <v>0</v>
      </c>
      <c r="W495" s="22">
        <f t="shared" si="43"/>
        <v>0.53991874893392944</v>
      </c>
      <c r="X495" s="10">
        <f t="shared" si="44"/>
        <v>0</v>
      </c>
    </row>
    <row r="496" spans="1:24" ht="15.75" customHeight="1" x14ac:dyDescent="0.2">
      <c r="A496" s="8">
        <v>44531</v>
      </c>
      <c r="B496" s="32">
        <v>197.651535</v>
      </c>
      <c r="C496" s="10">
        <f t="shared" si="23"/>
        <v>0</v>
      </c>
      <c r="D496" s="10">
        <f t="shared" si="24"/>
        <v>0</v>
      </c>
      <c r="E496" s="10">
        <f t="shared" si="25"/>
        <v>0</v>
      </c>
      <c r="F496" s="10">
        <f t="shared" si="26"/>
        <v>0</v>
      </c>
      <c r="G496" s="10">
        <f t="shared" si="27"/>
        <v>0</v>
      </c>
      <c r="H496" s="9">
        <f t="shared" si="28"/>
        <v>661.65905771000018</v>
      </c>
      <c r="I496" s="10">
        <f t="shared" si="29"/>
        <v>-78.902714387200007</v>
      </c>
      <c r="J496" s="9">
        <f t="shared" si="30"/>
        <v>582.75634332280015</v>
      </c>
      <c r="K496" s="12">
        <f t="shared" si="31"/>
        <v>0</v>
      </c>
      <c r="L496" s="30">
        <f t="shared" si="32"/>
        <v>3.6126708999999835</v>
      </c>
      <c r="M496" s="30">
        <f t="shared" si="33"/>
        <v>3.6126708999999835</v>
      </c>
      <c r="N496" s="31">
        <f t="shared" si="34"/>
        <v>0</v>
      </c>
      <c r="O496" s="10">
        <f t="shared" si="35"/>
        <v>0.64516102106547246</v>
      </c>
      <c r="P496" s="10">
        <f t="shared" si="36"/>
        <v>0</v>
      </c>
      <c r="Q496" s="10">
        <f t="shared" si="37"/>
        <v>0.36678173736131631</v>
      </c>
      <c r="R496" s="10">
        <f t="shared" si="38"/>
        <v>0</v>
      </c>
      <c r="S496" s="22">
        <f t="shared" si="39"/>
        <v>0.42452821644800454</v>
      </c>
      <c r="T496" s="10">
        <f t="shared" si="40"/>
        <v>0</v>
      </c>
      <c r="U496" s="22">
        <f t="shared" si="41"/>
        <v>0.6487382967534715</v>
      </c>
      <c r="V496" s="10">
        <f t="shared" si="42"/>
        <v>0</v>
      </c>
      <c r="W496" s="22">
        <f t="shared" si="43"/>
        <v>0.56163914727500053</v>
      </c>
      <c r="X496" s="10">
        <f t="shared" si="44"/>
        <v>0</v>
      </c>
    </row>
    <row r="497" spans="1:24" ht="15.75" customHeight="1" x14ac:dyDescent="0.2">
      <c r="A497" s="8">
        <v>44532</v>
      </c>
      <c r="B497" s="32">
        <v>194.3240662</v>
      </c>
      <c r="C497" s="10">
        <f t="shared" si="23"/>
        <v>0</v>
      </c>
      <c r="D497" s="10">
        <f t="shared" si="24"/>
        <v>0</v>
      </c>
      <c r="E497" s="10">
        <f t="shared" si="25"/>
        <v>0</v>
      </c>
      <c r="F497" s="10">
        <f t="shared" si="26"/>
        <v>0</v>
      </c>
      <c r="G497" s="10">
        <f t="shared" si="27"/>
        <v>0</v>
      </c>
      <c r="H497" s="9">
        <f t="shared" si="28"/>
        <v>661.65905771000018</v>
      </c>
      <c r="I497" s="10">
        <f t="shared" si="29"/>
        <v>-78.902714387200007</v>
      </c>
      <c r="J497" s="9">
        <f t="shared" si="30"/>
        <v>582.75634332280015</v>
      </c>
      <c r="K497" s="12">
        <f t="shared" si="31"/>
        <v>0</v>
      </c>
      <c r="L497" s="30">
        <f t="shared" si="32"/>
        <v>-3.3274687999999912</v>
      </c>
      <c r="M497" s="31">
        <f t="shared" si="33"/>
        <v>0</v>
      </c>
      <c r="N497" s="30">
        <f t="shared" si="34"/>
        <v>-3.3274687999999912</v>
      </c>
      <c r="O497" s="10">
        <f t="shared" si="35"/>
        <v>0.46107781081986493</v>
      </c>
      <c r="P497" s="10">
        <f t="shared" si="36"/>
        <v>0</v>
      </c>
      <c r="Q497" s="10">
        <f t="shared" si="37"/>
        <v>0.33124984357802517</v>
      </c>
      <c r="R497" s="10">
        <f t="shared" si="38"/>
        <v>0</v>
      </c>
      <c r="S497" s="22">
        <f t="shared" si="39"/>
        <v>0.36627858990244971</v>
      </c>
      <c r="T497" s="10">
        <f t="shared" si="40"/>
        <v>1</v>
      </c>
      <c r="U497" s="22">
        <f t="shared" si="41"/>
        <v>0.62951028166047718</v>
      </c>
      <c r="V497" s="10">
        <f t="shared" si="42"/>
        <v>0</v>
      </c>
      <c r="W497" s="22">
        <f t="shared" si="43"/>
        <v>0.5489165694893301</v>
      </c>
      <c r="X497" s="10">
        <f t="shared" si="44"/>
        <v>0</v>
      </c>
    </row>
    <row r="498" spans="1:24" ht="15.75" customHeight="1" x14ac:dyDescent="0.2">
      <c r="A498" s="8">
        <v>44533</v>
      </c>
      <c r="B498" s="32">
        <v>191.47195429999999</v>
      </c>
      <c r="C498" s="10">
        <f t="shared" si="23"/>
        <v>0</v>
      </c>
      <c r="D498" s="10">
        <f t="shared" si="24"/>
        <v>0</v>
      </c>
      <c r="E498" s="10">
        <f t="shared" si="25"/>
        <v>0</v>
      </c>
      <c r="F498" s="10">
        <f t="shared" si="26"/>
        <v>0</v>
      </c>
      <c r="G498" s="10">
        <f t="shared" si="27"/>
        <v>0</v>
      </c>
      <c r="H498" s="9">
        <f t="shared" si="28"/>
        <v>661.65905771000018</v>
      </c>
      <c r="I498" s="10">
        <f t="shared" si="29"/>
        <v>-78.902714387200007</v>
      </c>
      <c r="J498" s="9">
        <f t="shared" si="30"/>
        <v>582.75634332280015</v>
      </c>
      <c r="K498" s="12">
        <f t="shared" si="31"/>
        <v>0</v>
      </c>
      <c r="L498" s="30">
        <f t="shared" si="32"/>
        <v>-2.8521119000000112</v>
      </c>
      <c r="M498" s="31">
        <f t="shared" si="33"/>
        <v>0</v>
      </c>
      <c r="N498" s="30">
        <f t="shared" si="34"/>
        <v>-2.8521119000000112</v>
      </c>
      <c r="O498" s="10">
        <f t="shared" si="35"/>
        <v>0.54225328148148133</v>
      </c>
      <c r="P498" s="10">
        <f t="shared" si="36"/>
        <v>0</v>
      </c>
      <c r="Q498" s="10">
        <f t="shared" si="37"/>
        <v>0.29069725007219316</v>
      </c>
      <c r="R498" s="10">
        <f t="shared" si="38"/>
        <v>0</v>
      </c>
      <c r="S498" s="22">
        <f t="shared" si="39"/>
        <v>0.32054742287555366</v>
      </c>
      <c r="T498" s="10">
        <f t="shared" si="40"/>
        <v>1</v>
      </c>
      <c r="U498" s="22">
        <f t="shared" si="41"/>
        <v>0.58360649857513369</v>
      </c>
      <c r="V498" s="10">
        <f t="shared" si="42"/>
        <v>0</v>
      </c>
      <c r="W498" s="22">
        <f t="shared" si="43"/>
        <v>0.53801536727771726</v>
      </c>
      <c r="X498" s="10">
        <f t="shared" si="44"/>
        <v>0</v>
      </c>
    </row>
    <row r="499" spans="1:24" ht="15.75" customHeight="1" x14ac:dyDescent="0.2">
      <c r="A499" s="8">
        <v>44536</v>
      </c>
      <c r="B499" s="32">
        <v>190.3311157</v>
      </c>
      <c r="C499" s="10">
        <f t="shared" si="23"/>
        <v>0</v>
      </c>
      <c r="D499" s="10">
        <f t="shared" si="24"/>
        <v>0</v>
      </c>
      <c r="E499" s="10">
        <f t="shared" si="25"/>
        <v>0</v>
      </c>
      <c r="F499" s="10">
        <f t="shared" si="26"/>
        <v>0</v>
      </c>
      <c r="G499" s="10">
        <f t="shared" si="27"/>
        <v>0</v>
      </c>
      <c r="H499" s="9">
        <f t="shared" si="28"/>
        <v>661.65905771000018</v>
      </c>
      <c r="I499" s="10">
        <f t="shared" si="29"/>
        <v>-78.902714387200007</v>
      </c>
      <c r="J499" s="9">
        <f t="shared" si="30"/>
        <v>582.75634332280015</v>
      </c>
      <c r="K499" s="12">
        <f t="shared" si="31"/>
        <v>0</v>
      </c>
      <c r="L499" s="30">
        <f t="shared" si="32"/>
        <v>-1.140838599999995</v>
      </c>
      <c r="M499" s="30">
        <f t="shared" si="33"/>
        <v>0</v>
      </c>
      <c r="N499" s="31">
        <f t="shared" si="34"/>
        <v>-1.140838599999995</v>
      </c>
      <c r="O499" s="10">
        <f t="shared" si="35"/>
        <v>0.43795623755642504</v>
      </c>
      <c r="P499" s="10">
        <f t="shared" si="36"/>
        <v>0</v>
      </c>
      <c r="Q499" s="10">
        <f t="shared" si="37"/>
        <v>0.32051252962796434</v>
      </c>
      <c r="R499" s="10">
        <f t="shared" si="38"/>
        <v>0</v>
      </c>
      <c r="S499" s="22">
        <f t="shared" si="39"/>
        <v>0.30481255200306107</v>
      </c>
      <c r="T499" s="10">
        <f t="shared" si="40"/>
        <v>1</v>
      </c>
      <c r="U499" s="22">
        <f t="shared" si="41"/>
        <v>0.58284218099951468</v>
      </c>
      <c r="V499" s="10">
        <f t="shared" si="42"/>
        <v>0</v>
      </c>
      <c r="W499" s="22">
        <f t="shared" si="43"/>
        <v>0.53525638743518578</v>
      </c>
      <c r="X499" s="10">
        <f t="shared" si="44"/>
        <v>0</v>
      </c>
    </row>
    <row r="500" spans="1:24" ht="15.75" customHeight="1" x14ac:dyDescent="0.2">
      <c r="A500" s="8">
        <v>44537</v>
      </c>
      <c r="B500" s="32">
        <v>196.8909912</v>
      </c>
      <c r="C500" s="10">
        <f t="shared" si="23"/>
        <v>0</v>
      </c>
      <c r="D500" s="10">
        <f t="shared" si="24"/>
        <v>0</v>
      </c>
      <c r="E500" s="10">
        <f t="shared" si="25"/>
        <v>0</v>
      </c>
      <c r="F500" s="10">
        <f t="shared" si="26"/>
        <v>0</v>
      </c>
      <c r="G500" s="10">
        <f t="shared" si="27"/>
        <v>0</v>
      </c>
      <c r="H500" s="9">
        <f t="shared" si="28"/>
        <v>661.65905771000018</v>
      </c>
      <c r="I500" s="10">
        <f t="shared" si="29"/>
        <v>-78.902714387200007</v>
      </c>
      <c r="J500" s="9">
        <f t="shared" si="30"/>
        <v>582.75634332280015</v>
      </c>
      <c r="K500" s="12">
        <f t="shared" si="31"/>
        <v>0</v>
      </c>
      <c r="L500" s="30">
        <f t="shared" si="32"/>
        <v>6.559875500000004</v>
      </c>
      <c r="M500" s="30">
        <f t="shared" si="33"/>
        <v>6.559875500000004</v>
      </c>
      <c r="N500" s="31">
        <f t="shared" si="34"/>
        <v>0</v>
      </c>
      <c r="O500" s="10">
        <f t="shared" si="35"/>
        <v>0.58152211434336698</v>
      </c>
      <c r="P500" s="10">
        <f t="shared" si="36"/>
        <v>0</v>
      </c>
      <c r="Q500" s="10">
        <f t="shared" si="37"/>
        <v>0.5264799994072924</v>
      </c>
      <c r="R500" s="10">
        <f t="shared" si="38"/>
        <v>0</v>
      </c>
      <c r="S500" s="22">
        <f t="shared" si="39"/>
        <v>0.40229894804714483</v>
      </c>
      <c r="T500" s="10">
        <f t="shared" si="40"/>
        <v>0</v>
      </c>
      <c r="U500" s="22">
        <f t="shared" si="41"/>
        <v>0.60775862393369784</v>
      </c>
      <c r="V500" s="10">
        <f t="shared" si="42"/>
        <v>0</v>
      </c>
      <c r="W500" s="22">
        <f t="shared" si="43"/>
        <v>0.54772303165586411</v>
      </c>
      <c r="X500" s="10">
        <f t="shared" si="44"/>
        <v>0</v>
      </c>
    </row>
    <row r="501" spans="1:24" ht="15.75" customHeight="1" x14ac:dyDescent="0.2">
      <c r="A501" s="8">
        <v>44538</v>
      </c>
      <c r="B501" s="32">
        <v>195.46493530000001</v>
      </c>
      <c r="C501" s="10">
        <f t="shared" si="23"/>
        <v>0</v>
      </c>
      <c r="D501" s="10">
        <f t="shared" si="24"/>
        <v>0</v>
      </c>
      <c r="E501" s="10">
        <f t="shared" si="25"/>
        <v>0</v>
      </c>
      <c r="F501" s="10">
        <f t="shared" si="26"/>
        <v>0</v>
      </c>
      <c r="G501" s="10">
        <f t="shared" si="27"/>
        <v>0</v>
      </c>
      <c r="H501" s="9">
        <f t="shared" si="28"/>
        <v>661.65905771000018</v>
      </c>
      <c r="I501" s="10">
        <f t="shared" si="29"/>
        <v>-78.902714387200007</v>
      </c>
      <c r="J501" s="9">
        <f t="shared" si="30"/>
        <v>582.75634332280015</v>
      </c>
      <c r="K501" s="12">
        <f t="shared" si="31"/>
        <v>0</v>
      </c>
      <c r="L501" s="30">
        <f t="shared" si="32"/>
        <v>-1.4260558999999944</v>
      </c>
      <c r="M501" s="31">
        <f t="shared" si="33"/>
        <v>0</v>
      </c>
      <c r="N501" s="30">
        <f t="shared" si="34"/>
        <v>-1.4260558999999944</v>
      </c>
      <c r="O501" s="10">
        <f t="shared" si="35"/>
        <v>0.42857214162746221</v>
      </c>
      <c r="P501" s="10">
        <f t="shared" si="36"/>
        <v>0</v>
      </c>
      <c r="Q501" s="10">
        <f t="shared" si="37"/>
        <v>0.5348102031938281</v>
      </c>
      <c r="R501" s="10">
        <f t="shared" si="38"/>
        <v>0</v>
      </c>
      <c r="S501" s="22">
        <f t="shared" si="39"/>
        <v>0.39237690270762005</v>
      </c>
      <c r="T501" s="10">
        <f t="shared" si="40"/>
        <v>1</v>
      </c>
      <c r="U501" s="22">
        <f t="shared" si="41"/>
        <v>0.60813317821266355</v>
      </c>
      <c r="V501" s="10">
        <f t="shared" si="42"/>
        <v>0</v>
      </c>
      <c r="W501" s="22">
        <f t="shared" si="43"/>
        <v>0.54943682482775769</v>
      </c>
      <c r="X501" s="10">
        <f t="shared" si="44"/>
        <v>0</v>
      </c>
    </row>
    <row r="502" spans="1:24" ht="15.75" customHeight="1" x14ac:dyDescent="0.2">
      <c r="A502" s="8">
        <v>44539</v>
      </c>
      <c r="B502" s="32">
        <v>197.8417053</v>
      </c>
      <c r="C502" s="10">
        <f t="shared" si="23"/>
        <v>0</v>
      </c>
      <c r="D502" s="10">
        <f t="shared" si="24"/>
        <v>0</v>
      </c>
      <c r="E502" s="10">
        <f t="shared" si="25"/>
        <v>0</v>
      </c>
      <c r="F502" s="10">
        <f t="shared" si="26"/>
        <v>0</v>
      </c>
      <c r="G502" s="10">
        <f t="shared" si="27"/>
        <v>0</v>
      </c>
      <c r="H502" s="9">
        <f t="shared" si="28"/>
        <v>661.65905771000018</v>
      </c>
      <c r="I502" s="10">
        <f t="shared" si="29"/>
        <v>-78.902714387200007</v>
      </c>
      <c r="J502" s="9">
        <f t="shared" si="30"/>
        <v>582.75634332280015</v>
      </c>
      <c r="K502" s="12">
        <f t="shared" si="31"/>
        <v>0</v>
      </c>
      <c r="L502" s="30">
        <f t="shared" si="32"/>
        <v>2.3767699999999934</v>
      </c>
      <c r="M502" s="30">
        <f t="shared" si="33"/>
        <v>2.3767699999999934</v>
      </c>
      <c r="N502" s="31">
        <f t="shared" si="34"/>
        <v>0</v>
      </c>
      <c r="O502" s="10">
        <f t="shared" si="35"/>
        <v>0.62251756745369391</v>
      </c>
      <c r="P502" s="10">
        <f t="shared" si="36"/>
        <v>0</v>
      </c>
      <c r="Q502" s="10">
        <f t="shared" si="37"/>
        <v>0.53773637722906253</v>
      </c>
      <c r="R502" s="10">
        <f t="shared" si="38"/>
        <v>0</v>
      </c>
      <c r="S502" s="22">
        <f t="shared" si="39"/>
        <v>0.41720448452490322</v>
      </c>
      <c r="T502" s="10">
        <f t="shared" si="40"/>
        <v>0</v>
      </c>
      <c r="U502" s="22">
        <f t="shared" si="41"/>
        <v>0.56077367106444709</v>
      </c>
      <c r="V502" s="10">
        <f t="shared" si="42"/>
        <v>0</v>
      </c>
      <c r="W502" s="22">
        <f t="shared" si="43"/>
        <v>0.54459206829314932</v>
      </c>
      <c r="X502" s="10">
        <f t="shared" si="44"/>
        <v>0</v>
      </c>
    </row>
    <row r="503" spans="1:24" ht="15.75" customHeight="1" x14ac:dyDescent="0.2">
      <c r="A503" s="8">
        <v>44540</v>
      </c>
      <c r="B503" s="32">
        <v>195.84521480000001</v>
      </c>
      <c r="C503" s="10">
        <f t="shared" si="23"/>
        <v>0</v>
      </c>
      <c r="D503" s="10">
        <f t="shared" si="24"/>
        <v>0</v>
      </c>
      <c r="E503" s="10">
        <f t="shared" si="25"/>
        <v>0</v>
      </c>
      <c r="F503" s="10">
        <f t="shared" si="26"/>
        <v>0</v>
      </c>
      <c r="G503" s="10">
        <f t="shared" si="27"/>
        <v>0</v>
      </c>
      <c r="H503" s="9">
        <f t="shared" si="28"/>
        <v>661.65905771000018</v>
      </c>
      <c r="I503" s="10">
        <f t="shared" si="29"/>
        <v>-78.902714387200007</v>
      </c>
      <c r="J503" s="9">
        <f t="shared" si="30"/>
        <v>582.75634332280015</v>
      </c>
      <c r="K503" s="12">
        <f t="shared" si="31"/>
        <v>0</v>
      </c>
      <c r="L503" s="30">
        <f t="shared" si="32"/>
        <v>-1.9964904999999931</v>
      </c>
      <c r="M503" s="31">
        <f t="shared" si="33"/>
        <v>0</v>
      </c>
      <c r="N503" s="30">
        <f t="shared" si="34"/>
        <v>-1.9964904999999931</v>
      </c>
      <c r="O503" s="10">
        <f t="shared" si="35"/>
        <v>0.66197224517381725</v>
      </c>
      <c r="P503" s="10">
        <f t="shared" si="36"/>
        <v>0</v>
      </c>
      <c r="Q503" s="10">
        <f t="shared" si="37"/>
        <v>0.60211283094661716</v>
      </c>
      <c r="R503" s="10">
        <f t="shared" si="38"/>
        <v>0</v>
      </c>
      <c r="S503" s="22">
        <f t="shared" si="39"/>
        <v>0.43891417777386549</v>
      </c>
      <c r="T503" s="10">
        <f t="shared" si="40"/>
        <v>0</v>
      </c>
      <c r="U503" s="22">
        <f t="shared" si="41"/>
        <v>0.53241376895363546</v>
      </c>
      <c r="V503" s="10">
        <f t="shared" si="42"/>
        <v>0</v>
      </c>
      <c r="W503" s="22">
        <f t="shared" si="43"/>
        <v>0.54304636404358952</v>
      </c>
      <c r="X503" s="10">
        <f t="shared" si="44"/>
        <v>0</v>
      </c>
    </row>
    <row r="504" spans="1:24" ht="15.75" customHeight="1" x14ac:dyDescent="0.2">
      <c r="A504" s="8">
        <v>44543</v>
      </c>
      <c r="B504" s="32">
        <v>194.51423650000001</v>
      </c>
      <c r="C504" s="10">
        <f t="shared" si="23"/>
        <v>0</v>
      </c>
      <c r="D504" s="10">
        <f t="shared" si="24"/>
        <v>0</v>
      </c>
      <c r="E504" s="10">
        <f t="shared" si="25"/>
        <v>0</v>
      </c>
      <c r="F504" s="10">
        <f t="shared" si="26"/>
        <v>0</v>
      </c>
      <c r="G504" s="10">
        <f t="shared" si="27"/>
        <v>0</v>
      </c>
      <c r="H504" s="9">
        <f t="shared" si="28"/>
        <v>661.65905771000018</v>
      </c>
      <c r="I504" s="10">
        <f t="shared" si="29"/>
        <v>-78.902714387200007</v>
      </c>
      <c r="J504" s="9">
        <f t="shared" si="30"/>
        <v>582.75634332280015</v>
      </c>
      <c r="K504" s="12">
        <f t="shared" si="31"/>
        <v>0</v>
      </c>
      <c r="L504" s="30">
        <f t="shared" si="32"/>
        <v>-1.3309782999999982</v>
      </c>
      <c r="M504" s="30">
        <f t="shared" si="33"/>
        <v>0</v>
      </c>
      <c r="N504" s="31">
        <f t="shared" si="34"/>
        <v>-1.3309782999999982</v>
      </c>
      <c r="O504" s="10">
        <f t="shared" si="35"/>
        <v>0.65277826129583172</v>
      </c>
      <c r="P504" s="10">
        <f t="shared" si="36"/>
        <v>0</v>
      </c>
      <c r="Q504" s="10">
        <f t="shared" si="37"/>
        <v>0.54804310422070712</v>
      </c>
      <c r="R504" s="10">
        <f t="shared" si="38"/>
        <v>0</v>
      </c>
      <c r="S504" s="22">
        <f t="shared" si="39"/>
        <v>0.4898992460471765</v>
      </c>
      <c r="T504" s="10">
        <f t="shared" si="40"/>
        <v>0</v>
      </c>
      <c r="U504" s="22">
        <f t="shared" si="41"/>
        <v>0.50490897556484737</v>
      </c>
      <c r="V504" s="10">
        <f t="shared" si="42"/>
        <v>0</v>
      </c>
      <c r="W504" s="22">
        <f t="shared" si="43"/>
        <v>0.54998404764519049</v>
      </c>
      <c r="X504" s="10">
        <f t="shared" si="44"/>
        <v>0</v>
      </c>
    </row>
    <row r="505" spans="1:24" ht="15.75" customHeight="1" x14ac:dyDescent="0.2">
      <c r="A505" s="8">
        <v>44544</v>
      </c>
      <c r="B505" s="32">
        <v>191.28181459999999</v>
      </c>
      <c r="C505" s="10">
        <f t="shared" si="23"/>
        <v>0</v>
      </c>
      <c r="D505" s="10">
        <f t="shared" si="24"/>
        <v>0</v>
      </c>
      <c r="E505" s="10">
        <f t="shared" si="25"/>
        <v>0</v>
      </c>
      <c r="F505" s="10">
        <f t="shared" si="26"/>
        <v>0</v>
      </c>
      <c r="G505" s="10">
        <f t="shared" si="27"/>
        <v>0</v>
      </c>
      <c r="H505" s="9">
        <f t="shared" si="28"/>
        <v>661.65905771000018</v>
      </c>
      <c r="I505" s="10">
        <f t="shared" si="29"/>
        <v>-78.902714387200007</v>
      </c>
      <c r="J505" s="9">
        <f t="shared" si="30"/>
        <v>582.75634332280015</v>
      </c>
      <c r="K505" s="12">
        <f t="shared" si="31"/>
        <v>0</v>
      </c>
      <c r="L505" s="30">
        <f t="shared" si="32"/>
        <v>-3.2324219000000198</v>
      </c>
      <c r="M505" s="31">
        <f t="shared" si="33"/>
        <v>0</v>
      </c>
      <c r="N505" s="30">
        <f t="shared" si="34"/>
        <v>-3.2324219000000198</v>
      </c>
      <c r="O505" s="10">
        <f t="shared" si="35"/>
        <v>0.22935781144492495</v>
      </c>
      <c r="P505" s="10">
        <f t="shared" si="36"/>
        <v>0</v>
      </c>
      <c r="Q505" s="10">
        <f t="shared" si="37"/>
        <v>0.45051190148015108</v>
      </c>
      <c r="R505" s="10">
        <f t="shared" si="38"/>
        <v>0</v>
      </c>
      <c r="S505" s="22">
        <f t="shared" si="39"/>
        <v>0.47317050813418315</v>
      </c>
      <c r="T505" s="10">
        <f t="shared" si="40"/>
        <v>0</v>
      </c>
      <c r="U505" s="22">
        <f t="shared" si="41"/>
        <v>0.45874112088181745</v>
      </c>
      <c r="V505" s="10">
        <f t="shared" si="42"/>
        <v>0</v>
      </c>
      <c r="W505" s="22">
        <f t="shared" si="43"/>
        <v>0.52446870785282429</v>
      </c>
      <c r="X505" s="10">
        <f t="shared" si="44"/>
        <v>0</v>
      </c>
    </row>
    <row r="506" spans="1:24" ht="15.75" customHeight="1" x14ac:dyDescent="0.2">
      <c r="A506" s="8">
        <v>44545</v>
      </c>
      <c r="B506" s="32">
        <v>194.22901920000001</v>
      </c>
      <c r="C506" s="10">
        <f t="shared" si="23"/>
        <v>0</v>
      </c>
      <c r="D506" s="10">
        <f t="shared" si="24"/>
        <v>0</v>
      </c>
      <c r="E506" s="10">
        <f t="shared" si="25"/>
        <v>0</v>
      </c>
      <c r="F506" s="10">
        <f t="shared" si="26"/>
        <v>0</v>
      </c>
      <c r="G506" s="10">
        <f t="shared" si="27"/>
        <v>0</v>
      </c>
      <c r="H506" s="9">
        <f t="shared" si="28"/>
        <v>661.65905771000018</v>
      </c>
      <c r="I506" s="10">
        <f t="shared" si="29"/>
        <v>-78.902714387200007</v>
      </c>
      <c r="J506" s="9">
        <f t="shared" si="30"/>
        <v>582.75634332280015</v>
      </c>
      <c r="K506" s="12">
        <f t="shared" si="31"/>
        <v>0</v>
      </c>
      <c r="L506" s="30">
        <f t="shared" si="32"/>
        <v>2.9472046000000205</v>
      </c>
      <c r="M506" s="30">
        <f t="shared" si="33"/>
        <v>2.9472046000000205</v>
      </c>
      <c r="N506" s="31">
        <f t="shared" si="34"/>
        <v>0</v>
      </c>
      <c r="O506" s="10">
        <f t="shared" si="35"/>
        <v>0.4480002478654822</v>
      </c>
      <c r="P506" s="10">
        <f t="shared" si="36"/>
        <v>0</v>
      </c>
      <c r="Q506" s="10">
        <f t="shared" si="37"/>
        <v>0.43706346797686374</v>
      </c>
      <c r="R506" s="10">
        <f t="shared" si="38"/>
        <v>0</v>
      </c>
      <c r="S506" s="22">
        <f t="shared" si="39"/>
        <v>0.48325390308930882</v>
      </c>
      <c r="T506" s="10">
        <f t="shared" si="40"/>
        <v>0</v>
      </c>
      <c r="U506" s="22">
        <f t="shared" si="41"/>
        <v>0.46324556682708223</v>
      </c>
      <c r="V506" s="10">
        <f t="shared" si="42"/>
        <v>0</v>
      </c>
      <c r="W506" s="22">
        <f t="shared" si="43"/>
        <v>0.53512662261192212</v>
      </c>
      <c r="X506" s="10">
        <f t="shared" si="44"/>
        <v>0</v>
      </c>
    </row>
    <row r="507" spans="1:24" ht="15.75" customHeight="1" x14ac:dyDescent="0.2">
      <c r="A507" s="8">
        <v>44546</v>
      </c>
      <c r="B507" s="32">
        <v>197.4614105</v>
      </c>
      <c r="C507" s="10">
        <f t="shared" si="23"/>
        <v>0</v>
      </c>
      <c r="D507" s="10">
        <f t="shared" si="24"/>
        <v>0</v>
      </c>
      <c r="E507" s="10">
        <f t="shared" si="25"/>
        <v>0</v>
      </c>
      <c r="F507" s="10">
        <f t="shared" si="26"/>
        <v>0</v>
      </c>
      <c r="G507" s="10">
        <f t="shared" si="27"/>
        <v>0</v>
      </c>
      <c r="H507" s="9">
        <f t="shared" si="28"/>
        <v>661.65905771000018</v>
      </c>
      <c r="I507" s="10">
        <f t="shared" si="29"/>
        <v>-78.902714387200007</v>
      </c>
      <c r="J507" s="9">
        <f t="shared" si="30"/>
        <v>582.75634332280015</v>
      </c>
      <c r="K507" s="12">
        <f t="shared" si="31"/>
        <v>0</v>
      </c>
      <c r="L507" s="30">
        <f t="shared" si="32"/>
        <v>3.2323912999999891</v>
      </c>
      <c r="M507" s="30">
        <f t="shared" si="33"/>
        <v>3.2323912999999891</v>
      </c>
      <c r="N507" s="31">
        <f t="shared" si="34"/>
        <v>0</v>
      </c>
      <c r="O507" s="10">
        <f t="shared" si="35"/>
        <v>0.48507417088534788</v>
      </c>
      <c r="P507" s="10">
        <f t="shared" si="36"/>
        <v>0</v>
      </c>
      <c r="Q507" s="10">
        <f t="shared" si="37"/>
        <v>0.55789496702517305</v>
      </c>
      <c r="R507" s="10">
        <f t="shared" si="38"/>
        <v>0</v>
      </c>
      <c r="S507" s="22">
        <f t="shared" si="39"/>
        <v>0.59445843964193379</v>
      </c>
      <c r="T507" s="10">
        <f t="shared" si="40"/>
        <v>0</v>
      </c>
      <c r="U507" s="22">
        <f t="shared" si="41"/>
        <v>0.4756098059473276</v>
      </c>
      <c r="V507" s="10">
        <f t="shared" si="42"/>
        <v>0</v>
      </c>
      <c r="W507" s="22">
        <f t="shared" si="43"/>
        <v>0.53790503445878957</v>
      </c>
      <c r="X507" s="10">
        <f t="shared" si="44"/>
        <v>0</v>
      </c>
    </row>
    <row r="508" spans="1:24" ht="15.75" customHeight="1" x14ac:dyDescent="0.2">
      <c r="A508" s="8">
        <v>44547</v>
      </c>
      <c r="B508" s="32">
        <v>194.70436100000001</v>
      </c>
      <c r="C508" s="10">
        <f t="shared" si="23"/>
        <v>0</v>
      </c>
      <c r="D508" s="10">
        <f t="shared" si="24"/>
        <v>0</v>
      </c>
      <c r="E508" s="10">
        <f t="shared" si="25"/>
        <v>0</v>
      </c>
      <c r="F508" s="10">
        <f t="shared" si="26"/>
        <v>0</v>
      </c>
      <c r="G508" s="10">
        <f t="shared" si="27"/>
        <v>0</v>
      </c>
      <c r="H508" s="9">
        <f t="shared" si="28"/>
        <v>661.65905771000018</v>
      </c>
      <c r="I508" s="10">
        <f t="shared" si="29"/>
        <v>-78.902714387200007</v>
      </c>
      <c r="J508" s="9">
        <f t="shared" si="30"/>
        <v>582.75634332280015</v>
      </c>
      <c r="K508" s="12">
        <f t="shared" si="31"/>
        <v>0</v>
      </c>
      <c r="L508" s="30">
        <f t="shared" si="32"/>
        <v>-2.7570494999999937</v>
      </c>
      <c r="M508" s="31">
        <f t="shared" si="33"/>
        <v>0</v>
      </c>
      <c r="N508" s="30">
        <f t="shared" si="34"/>
        <v>-2.7570494999999937</v>
      </c>
      <c r="O508" s="10">
        <f t="shared" si="35"/>
        <v>0.45774629827917024</v>
      </c>
      <c r="P508" s="10">
        <f t="shared" si="36"/>
        <v>0</v>
      </c>
      <c r="Q508" s="10">
        <f t="shared" si="37"/>
        <v>0.55985921461902866</v>
      </c>
      <c r="R508" s="10">
        <f t="shared" si="38"/>
        <v>0</v>
      </c>
      <c r="S508" s="22">
        <f t="shared" si="39"/>
        <v>0.53545234646900131</v>
      </c>
      <c r="T508" s="10">
        <f t="shared" si="40"/>
        <v>0</v>
      </c>
      <c r="U508" s="22">
        <f t="shared" si="41"/>
        <v>0.46123521113135829</v>
      </c>
      <c r="V508" s="10">
        <f t="shared" si="42"/>
        <v>0</v>
      </c>
      <c r="W508" s="22">
        <f t="shared" si="43"/>
        <v>0.53841303273721286</v>
      </c>
      <c r="X508" s="10">
        <f t="shared" si="44"/>
        <v>0</v>
      </c>
    </row>
    <row r="509" spans="1:24" ht="15.75" customHeight="1" x14ac:dyDescent="0.2">
      <c r="A509" s="8">
        <v>44550</v>
      </c>
      <c r="B509" s="32">
        <v>194.03886410000001</v>
      </c>
      <c r="C509" s="10">
        <f t="shared" si="23"/>
        <v>0</v>
      </c>
      <c r="D509" s="10">
        <f t="shared" si="24"/>
        <v>0</v>
      </c>
      <c r="E509" s="10">
        <f t="shared" si="25"/>
        <v>0</v>
      </c>
      <c r="F509" s="10">
        <f t="shared" si="26"/>
        <v>0</v>
      </c>
      <c r="G509" s="10">
        <f t="shared" si="27"/>
        <v>0</v>
      </c>
      <c r="H509" s="9">
        <f t="shared" si="28"/>
        <v>661.65905771000018</v>
      </c>
      <c r="I509" s="10">
        <f t="shared" si="29"/>
        <v>-78.902714387200007</v>
      </c>
      <c r="J509" s="9">
        <f t="shared" si="30"/>
        <v>582.75634332280015</v>
      </c>
      <c r="K509" s="12">
        <f t="shared" si="31"/>
        <v>0</v>
      </c>
      <c r="L509" s="30">
        <f t="shared" si="32"/>
        <v>-0.66549689999999373</v>
      </c>
      <c r="M509" s="31">
        <f t="shared" si="33"/>
        <v>0</v>
      </c>
      <c r="N509" s="30">
        <f t="shared" si="34"/>
        <v>-0.66549689999999373</v>
      </c>
      <c r="O509" s="10">
        <f t="shared" si="35"/>
        <v>0.48148077361286651</v>
      </c>
      <c r="P509" s="10">
        <f t="shared" si="36"/>
        <v>0</v>
      </c>
      <c r="Q509" s="10">
        <f t="shared" si="37"/>
        <v>0.56989228137191106</v>
      </c>
      <c r="R509" s="10">
        <f t="shared" si="38"/>
        <v>0</v>
      </c>
      <c r="S509" s="22">
        <f t="shared" si="39"/>
        <v>0.5</v>
      </c>
      <c r="T509" s="10">
        <f t="shared" si="40"/>
        <v>0</v>
      </c>
      <c r="U509" s="22">
        <f t="shared" si="41"/>
        <v>0.44914131571519689</v>
      </c>
      <c r="V509" s="10">
        <f t="shared" si="42"/>
        <v>0</v>
      </c>
      <c r="W509" s="22">
        <f t="shared" si="43"/>
        <v>0.54096803263829263</v>
      </c>
      <c r="X509" s="10">
        <f t="shared" si="44"/>
        <v>0</v>
      </c>
    </row>
    <row r="510" spans="1:24" ht="15.75" customHeight="1" x14ac:dyDescent="0.2">
      <c r="A510" s="8">
        <v>44551</v>
      </c>
      <c r="B510" s="32">
        <v>194.13394170000001</v>
      </c>
      <c r="C510" s="10">
        <f t="shared" si="23"/>
        <v>0</v>
      </c>
      <c r="D510" s="10">
        <f t="shared" si="24"/>
        <v>0</v>
      </c>
      <c r="E510" s="10">
        <f t="shared" si="25"/>
        <v>0</v>
      </c>
      <c r="F510" s="10">
        <f t="shared" si="26"/>
        <v>0</v>
      </c>
      <c r="G510" s="10">
        <f t="shared" si="27"/>
        <v>0</v>
      </c>
      <c r="H510" s="9">
        <f t="shared" si="28"/>
        <v>661.65905771000018</v>
      </c>
      <c r="I510" s="10">
        <f t="shared" si="29"/>
        <v>-78.902714387200007</v>
      </c>
      <c r="J510" s="9">
        <f t="shared" si="30"/>
        <v>582.75634332280015</v>
      </c>
      <c r="K510" s="12">
        <f t="shared" si="31"/>
        <v>0</v>
      </c>
      <c r="L510" s="30">
        <f t="shared" si="32"/>
        <v>9.507759999999621E-2</v>
      </c>
      <c r="M510" s="31">
        <f t="shared" si="33"/>
        <v>9.507759999999621E-2</v>
      </c>
      <c r="N510" s="30">
        <f t="shared" si="34"/>
        <v>0</v>
      </c>
      <c r="O510" s="10">
        <f t="shared" si="35"/>
        <v>0.64705900914962344</v>
      </c>
      <c r="P510" s="10">
        <f t="shared" si="36"/>
        <v>0</v>
      </c>
      <c r="Q510" s="10">
        <f t="shared" si="37"/>
        <v>0.43127970519747172</v>
      </c>
      <c r="R510" s="10">
        <f t="shared" si="38"/>
        <v>0</v>
      </c>
      <c r="S510" s="22">
        <f t="shared" si="39"/>
        <v>0.44817959151621944</v>
      </c>
      <c r="T510" s="10">
        <f t="shared" si="40"/>
        <v>0</v>
      </c>
      <c r="U510" s="22">
        <f t="shared" si="41"/>
        <v>0.44694964481466365</v>
      </c>
      <c r="V510" s="10">
        <f t="shared" si="42"/>
        <v>0</v>
      </c>
      <c r="W510" s="22">
        <f t="shared" si="43"/>
        <v>0.58152171558450005</v>
      </c>
      <c r="X510" s="10">
        <f t="shared" si="44"/>
        <v>0</v>
      </c>
    </row>
    <row r="511" spans="1:24" ht="15.75" customHeight="1" x14ac:dyDescent="0.2">
      <c r="A511" s="8">
        <v>44552</v>
      </c>
      <c r="B511" s="32">
        <v>201.16917419999999</v>
      </c>
      <c r="C511" s="10">
        <f t="shared" si="23"/>
        <v>0</v>
      </c>
      <c r="D511" s="10">
        <f t="shared" si="24"/>
        <v>0</v>
      </c>
      <c r="E511" s="10">
        <f t="shared" si="25"/>
        <v>0</v>
      </c>
      <c r="F511" s="10">
        <f t="shared" si="26"/>
        <v>0</v>
      </c>
      <c r="G511" s="10">
        <f t="shared" si="27"/>
        <v>0</v>
      </c>
      <c r="H511" s="9">
        <f t="shared" si="28"/>
        <v>661.65905771000018</v>
      </c>
      <c r="I511" s="10">
        <f t="shared" si="29"/>
        <v>-78.902714387200007</v>
      </c>
      <c r="J511" s="9">
        <f t="shared" si="30"/>
        <v>582.75634332280015</v>
      </c>
      <c r="K511" s="12">
        <f t="shared" si="31"/>
        <v>0</v>
      </c>
      <c r="L511" s="30">
        <f t="shared" si="32"/>
        <v>7.035232499999978</v>
      </c>
      <c r="M511" s="30">
        <f t="shared" si="33"/>
        <v>7.035232499999978</v>
      </c>
      <c r="N511" s="31">
        <f t="shared" si="34"/>
        <v>0</v>
      </c>
      <c r="O511" s="10">
        <f t="shared" si="35"/>
        <v>0.75172398424350417</v>
      </c>
      <c r="P511" s="10">
        <f t="shared" si="36"/>
        <v>0</v>
      </c>
      <c r="Q511" s="10">
        <f t="shared" si="37"/>
        <v>0.61111094640819486</v>
      </c>
      <c r="R511" s="10">
        <f t="shared" si="38"/>
        <v>0</v>
      </c>
      <c r="S511" s="22">
        <f t="shared" si="39"/>
        <v>0.59090932996564605</v>
      </c>
      <c r="T511" s="10">
        <f t="shared" si="40"/>
        <v>0</v>
      </c>
      <c r="U511" s="22">
        <f t="shared" si="41"/>
        <v>0.51959556534325213</v>
      </c>
      <c r="V511" s="10">
        <f t="shared" si="42"/>
        <v>0</v>
      </c>
      <c r="W511" s="22">
        <f t="shared" si="43"/>
        <v>0.59934958756213308</v>
      </c>
      <c r="X511" s="10">
        <f t="shared" si="44"/>
        <v>0</v>
      </c>
    </row>
    <row r="512" spans="1:24" ht="15.75" customHeight="1" x14ac:dyDescent="0.2">
      <c r="A512" s="8">
        <v>44553</v>
      </c>
      <c r="B512" s="32">
        <v>203.0705719</v>
      </c>
      <c r="C512" s="10">
        <f t="shared" si="23"/>
        <v>0</v>
      </c>
      <c r="D512" s="10">
        <f t="shared" si="24"/>
        <v>0</v>
      </c>
      <c r="E512" s="10">
        <f t="shared" si="25"/>
        <v>0</v>
      </c>
      <c r="F512" s="10">
        <f t="shared" si="26"/>
        <v>0</v>
      </c>
      <c r="G512" s="10">
        <f t="shared" si="27"/>
        <v>0</v>
      </c>
      <c r="H512" s="9">
        <f t="shared" si="28"/>
        <v>661.65905771000018</v>
      </c>
      <c r="I512" s="10">
        <f t="shared" si="29"/>
        <v>-78.902714387200007</v>
      </c>
      <c r="J512" s="9">
        <f t="shared" si="30"/>
        <v>582.75634332280015</v>
      </c>
      <c r="K512" s="12">
        <f t="shared" si="31"/>
        <v>0</v>
      </c>
      <c r="L512" s="30">
        <f t="shared" si="32"/>
        <v>1.9013977000000182</v>
      </c>
      <c r="M512" s="30">
        <f t="shared" si="33"/>
        <v>1.9013977000000182</v>
      </c>
      <c r="N512" s="31">
        <f t="shared" si="34"/>
        <v>0</v>
      </c>
      <c r="O512" s="10">
        <f t="shared" si="35"/>
        <v>0.72519057785090069</v>
      </c>
      <c r="P512" s="10">
        <f t="shared" si="36"/>
        <v>0</v>
      </c>
      <c r="Q512" s="10">
        <f t="shared" si="37"/>
        <v>0.60377312844307751</v>
      </c>
      <c r="R512" s="10">
        <f t="shared" si="38"/>
        <v>0</v>
      </c>
      <c r="S512" s="22">
        <f t="shared" si="39"/>
        <v>0.65803102228762433</v>
      </c>
      <c r="T512" s="10">
        <f t="shared" si="40"/>
        <v>-1</v>
      </c>
      <c r="U512" s="22">
        <f t="shared" si="41"/>
        <v>0.50585187145305921</v>
      </c>
      <c r="V512" s="10">
        <f t="shared" si="42"/>
        <v>0</v>
      </c>
      <c r="W512" s="22">
        <f t="shared" si="43"/>
        <v>0.60800771470440385</v>
      </c>
      <c r="X512" s="10">
        <f t="shared" si="44"/>
        <v>0</v>
      </c>
    </row>
    <row r="513" spans="1:24" ht="15.75" customHeight="1" x14ac:dyDescent="0.2">
      <c r="A513" s="8">
        <v>44554</v>
      </c>
      <c r="B513" s="32">
        <v>202.0247803</v>
      </c>
      <c r="C513" s="10">
        <f t="shared" si="23"/>
        <v>0</v>
      </c>
      <c r="D513" s="10">
        <f t="shared" si="24"/>
        <v>0</v>
      </c>
      <c r="E513" s="10">
        <f t="shared" si="25"/>
        <v>0</v>
      </c>
      <c r="F513" s="10">
        <f t="shared" si="26"/>
        <v>0</v>
      </c>
      <c r="G513" s="10">
        <f t="shared" si="27"/>
        <v>0</v>
      </c>
      <c r="H513" s="9">
        <f t="shared" si="28"/>
        <v>661.65905771000018</v>
      </c>
      <c r="I513" s="10">
        <f t="shared" si="29"/>
        <v>-78.902714387200007</v>
      </c>
      <c r="J513" s="9">
        <f t="shared" si="30"/>
        <v>582.75634332280015</v>
      </c>
      <c r="K513" s="12">
        <f t="shared" si="31"/>
        <v>0</v>
      </c>
      <c r="L513" s="30">
        <f t="shared" si="32"/>
        <v>-1.0457916000000012</v>
      </c>
      <c r="M513" s="31">
        <f t="shared" si="33"/>
        <v>0</v>
      </c>
      <c r="N513" s="30">
        <f t="shared" si="34"/>
        <v>-1.0457916000000012</v>
      </c>
      <c r="O513" s="10">
        <f t="shared" si="35"/>
        <v>0.84070659132592307</v>
      </c>
      <c r="P513" s="10">
        <f t="shared" si="36"/>
        <v>0</v>
      </c>
      <c r="Q513" s="10">
        <f t="shared" si="37"/>
        <v>0.62745029121118656</v>
      </c>
      <c r="R513" s="10">
        <f t="shared" si="38"/>
        <v>0</v>
      </c>
      <c r="S513" s="22">
        <f t="shared" si="39"/>
        <v>0.65973976703028447</v>
      </c>
      <c r="T513" s="10">
        <f t="shared" si="40"/>
        <v>-1</v>
      </c>
      <c r="U513" s="22">
        <f t="shared" si="41"/>
        <v>0.49286630105035822</v>
      </c>
      <c r="V513" s="10">
        <f t="shared" si="42"/>
        <v>0</v>
      </c>
      <c r="W513" s="22">
        <f t="shared" si="43"/>
        <v>0.60958228010811322</v>
      </c>
      <c r="X513" s="10">
        <f t="shared" si="44"/>
        <v>0</v>
      </c>
    </row>
    <row r="514" spans="1:24" ht="15.75" customHeight="1" x14ac:dyDescent="0.2">
      <c r="A514" s="8">
        <v>44557</v>
      </c>
      <c r="B514" s="32">
        <v>204.4966278</v>
      </c>
      <c r="C514" s="10">
        <f t="shared" ref="C514:C768" si="45">IF(K514=0,C513,IF(K514=1,C513+B514,0))</f>
        <v>0</v>
      </c>
      <c r="D514" s="10">
        <f t="shared" ref="D514:D768" si="46">E514*B514</f>
        <v>0</v>
      </c>
      <c r="E514" s="10">
        <f t="shared" ref="E514:E768" si="47">IF(K514=0,E513,IF(K514=1,E513+1,0))</f>
        <v>0</v>
      </c>
      <c r="F514" s="10">
        <f t="shared" ref="F514:F768" si="48">IF(K514=0,0,IF(K514=1,B514,E513*B514))</f>
        <v>0</v>
      </c>
      <c r="G514" s="10">
        <f t="shared" ref="G514:G768" si="49">IF(K514=-1,E513*B514-C513,0)</f>
        <v>0</v>
      </c>
      <c r="H514" s="9">
        <f t="shared" ref="H514:H768" si="50">H513+G514</f>
        <v>661.65905771000018</v>
      </c>
      <c r="I514" s="10">
        <f t="shared" ref="I514:I768" si="51">I513+IF(F514=0,0,-MAX(2,F514*1%))</f>
        <v>-78.902714387200007</v>
      </c>
      <c r="J514" s="9">
        <f t="shared" ref="J514:J768" si="52">H514+I514</f>
        <v>582.75634332280015</v>
      </c>
      <c r="K514" s="12">
        <f t="shared" ref="K514:K768" si="53">V514</f>
        <v>0</v>
      </c>
      <c r="L514" s="30">
        <f t="shared" ref="L514:L768" si="54">B514-B513</f>
        <v>2.4718474999999955</v>
      </c>
      <c r="M514" s="30">
        <f t="shared" ref="M514:M768" si="55">IF(L514&gt;0,L514,0)</f>
        <v>2.4718474999999955</v>
      </c>
      <c r="N514" s="31">
        <f t="shared" ref="N514:N768" si="56">IF(L514&lt;0,L514,0)</f>
        <v>0</v>
      </c>
      <c r="O514" s="10">
        <f t="shared" si="35"/>
        <v>0.91666565532585587</v>
      </c>
      <c r="P514" s="10">
        <f t="shared" si="36"/>
        <v>0</v>
      </c>
      <c r="Q514" s="10">
        <f t="shared" si="37"/>
        <v>0.69662831430259753</v>
      </c>
      <c r="R514" s="10">
        <f t="shared" si="38"/>
        <v>0</v>
      </c>
      <c r="S514" s="22">
        <f t="shared" si="39"/>
        <v>0.61695867103110968</v>
      </c>
      <c r="T514" s="10">
        <f t="shared" si="40"/>
        <v>-1</v>
      </c>
      <c r="U514" s="22">
        <f t="shared" si="41"/>
        <v>0.50380707938900871</v>
      </c>
      <c r="V514" s="10">
        <f t="shared" si="42"/>
        <v>0</v>
      </c>
      <c r="W514" s="22">
        <f t="shared" si="43"/>
        <v>0.62845072903837429</v>
      </c>
      <c r="X514" s="10">
        <f t="shared" si="44"/>
        <v>0</v>
      </c>
    </row>
    <row r="515" spans="1:24" ht="15.75" customHeight="1" x14ac:dyDescent="0.2">
      <c r="A515" s="8">
        <v>44558</v>
      </c>
      <c r="B515" s="32">
        <v>205.73251339999999</v>
      </c>
      <c r="C515" s="10">
        <f t="shared" si="45"/>
        <v>0</v>
      </c>
      <c r="D515" s="10">
        <f t="shared" si="46"/>
        <v>0</v>
      </c>
      <c r="E515" s="10">
        <f t="shared" si="47"/>
        <v>0</v>
      </c>
      <c r="F515" s="10">
        <f t="shared" si="48"/>
        <v>0</v>
      </c>
      <c r="G515" s="10">
        <f t="shared" si="49"/>
        <v>0</v>
      </c>
      <c r="H515" s="9">
        <f t="shared" si="50"/>
        <v>661.65905771000018</v>
      </c>
      <c r="I515" s="10">
        <f t="shared" si="51"/>
        <v>-78.902714387200007</v>
      </c>
      <c r="J515" s="9">
        <f t="shared" si="52"/>
        <v>582.75634332280015</v>
      </c>
      <c r="K515" s="12">
        <f t="shared" si="53"/>
        <v>0</v>
      </c>
      <c r="L515" s="30">
        <f t="shared" si="54"/>
        <v>1.2358855999999889</v>
      </c>
      <c r="M515" s="30">
        <f t="shared" si="55"/>
        <v>1.2358855999999889</v>
      </c>
      <c r="N515" s="31">
        <f t="shared" si="56"/>
        <v>0</v>
      </c>
      <c r="O515" s="10">
        <f t="shared" si="35"/>
        <v>0.92360995126505085</v>
      </c>
      <c r="P515" s="10">
        <f t="shared" si="36"/>
        <v>0</v>
      </c>
      <c r="Q515" s="10">
        <f t="shared" si="37"/>
        <v>0.80894230163874603</v>
      </c>
      <c r="R515" s="10">
        <f t="shared" si="38"/>
        <v>0</v>
      </c>
      <c r="S515" s="22">
        <f t="shared" si="39"/>
        <v>0.65882265226444248</v>
      </c>
      <c r="T515" s="10">
        <f t="shared" si="40"/>
        <v>-1</v>
      </c>
      <c r="U515" s="22">
        <f t="shared" si="41"/>
        <v>0.51002489352085345</v>
      </c>
      <c r="V515" s="10">
        <f t="shared" si="42"/>
        <v>0</v>
      </c>
      <c r="W515" s="22">
        <f t="shared" si="43"/>
        <v>0.62845061277142567</v>
      </c>
      <c r="X515" s="10">
        <f t="shared" si="44"/>
        <v>0</v>
      </c>
    </row>
    <row r="516" spans="1:24" ht="15.75" customHeight="1" x14ac:dyDescent="0.2">
      <c r="A516" s="8">
        <v>44559</v>
      </c>
      <c r="B516" s="32">
        <v>204.30647279999999</v>
      </c>
      <c r="C516" s="10">
        <f t="shared" si="45"/>
        <v>0</v>
      </c>
      <c r="D516" s="10">
        <f t="shared" si="46"/>
        <v>0</v>
      </c>
      <c r="E516" s="10">
        <f t="shared" si="47"/>
        <v>0</v>
      </c>
      <c r="F516" s="10">
        <f t="shared" si="48"/>
        <v>0</v>
      </c>
      <c r="G516" s="10">
        <f t="shared" si="49"/>
        <v>0</v>
      </c>
      <c r="H516" s="9">
        <f t="shared" si="50"/>
        <v>661.65905771000018</v>
      </c>
      <c r="I516" s="10">
        <f t="shared" si="51"/>
        <v>-78.902714387200007</v>
      </c>
      <c r="J516" s="9">
        <f t="shared" si="52"/>
        <v>582.75634332280015</v>
      </c>
      <c r="K516" s="12">
        <f t="shared" si="53"/>
        <v>0</v>
      </c>
      <c r="L516" s="30">
        <f t="shared" si="54"/>
        <v>-1.4260405999999932</v>
      </c>
      <c r="M516" s="30">
        <f t="shared" si="55"/>
        <v>0</v>
      </c>
      <c r="N516" s="31">
        <f t="shared" si="56"/>
        <v>-1.4260405999999932</v>
      </c>
      <c r="O516" s="10">
        <f t="shared" si="35"/>
        <v>0.69411662941656893</v>
      </c>
      <c r="P516" s="10">
        <f t="shared" si="36"/>
        <v>0</v>
      </c>
      <c r="Q516" s="10">
        <f t="shared" si="37"/>
        <v>0.7304343832631488</v>
      </c>
      <c r="R516" s="10">
        <f t="shared" si="38"/>
        <v>0</v>
      </c>
      <c r="S516" s="22">
        <f t="shared" si="39"/>
        <v>0.60302974572386547</v>
      </c>
      <c r="T516" s="10">
        <f t="shared" si="40"/>
        <v>-1</v>
      </c>
      <c r="U516" s="22">
        <f t="shared" si="41"/>
        <v>0.49565215326802209</v>
      </c>
      <c r="V516" s="10">
        <f t="shared" si="42"/>
        <v>0</v>
      </c>
      <c r="W516" s="22">
        <f t="shared" si="43"/>
        <v>0.62580845501492954</v>
      </c>
      <c r="X516" s="10">
        <f t="shared" si="44"/>
        <v>0</v>
      </c>
    </row>
    <row r="517" spans="1:24" ht="15.75" customHeight="1" x14ac:dyDescent="0.2">
      <c r="A517" s="8">
        <v>44560</v>
      </c>
      <c r="B517" s="32">
        <v>205.0670471</v>
      </c>
      <c r="C517" s="10">
        <f t="shared" si="45"/>
        <v>0</v>
      </c>
      <c r="D517" s="10">
        <f t="shared" si="46"/>
        <v>0</v>
      </c>
      <c r="E517" s="10">
        <f t="shared" si="47"/>
        <v>0</v>
      </c>
      <c r="F517" s="10">
        <f t="shared" si="48"/>
        <v>0</v>
      </c>
      <c r="G517" s="10">
        <f t="shared" si="49"/>
        <v>0</v>
      </c>
      <c r="H517" s="9">
        <f t="shared" si="50"/>
        <v>661.65905771000018</v>
      </c>
      <c r="I517" s="10">
        <f t="shared" si="51"/>
        <v>-78.902714387200007</v>
      </c>
      <c r="J517" s="9">
        <f t="shared" si="52"/>
        <v>582.75634332280015</v>
      </c>
      <c r="K517" s="12">
        <f t="shared" si="53"/>
        <v>0</v>
      </c>
      <c r="L517" s="30">
        <f t="shared" si="54"/>
        <v>0.76057430000000181</v>
      </c>
      <c r="M517" s="30">
        <f t="shared" si="55"/>
        <v>0.76057430000000181</v>
      </c>
      <c r="N517" s="31">
        <f t="shared" si="56"/>
        <v>0</v>
      </c>
      <c r="O517" s="10">
        <f t="shared" si="35"/>
        <v>0.64383537760537246</v>
      </c>
      <c r="P517" s="10">
        <f t="shared" si="36"/>
        <v>0</v>
      </c>
      <c r="Q517" s="10">
        <f t="shared" si="37"/>
        <v>0.6960782244196777</v>
      </c>
      <c r="R517" s="10">
        <f t="shared" si="38"/>
        <v>0</v>
      </c>
      <c r="S517" s="22">
        <f t="shared" si="39"/>
        <v>0.65299653239048405</v>
      </c>
      <c r="T517" s="10">
        <f t="shared" si="40"/>
        <v>-1</v>
      </c>
      <c r="U517" s="22">
        <f t="shared" si="41"/>
        <v>0.50309036302987231</v>
      </c>
      <c r="V517" s="10">
        <f t="shared" si="42"/>
        <v>0</v>
      </c>
      <c r="W517" s="22">
        <f t="shared" si="43"/>
        <v>0.61978307491817752</v>
      </c>
      <c r="X517" s="10">
        <f t="shared" si="44"/>
        <v>0</v>
      </c>
    </row>
    <row r="518" spans="1:24" ht="15.75" customHeight="1" x14ac:dyDescent="0.2">
      <c r="A518" s="8">
        <v>44561</v>
      </c>
      <c r="B518" s="32">
        <v>204.87689209999999</v>
      </c>
      <c r="C518" s="10">
        <f t="shared" si="45"/>
        <v>0</v>
      </c>
      <c r="D518" s="10">
        <f t="shared" si="46"/>
        <v>0</v>
      </c>
      <c r="E518" s="10">
        <f t="shared" si="47"/>
        <v>0</v>
      </c>
      <c r="F518" s="10">
        <f t="shared" si="48"/>
        <v>0</v>
      </c>
      <c r="G518" s="10">
        <f t="shared" si="49"/>
        <v>0</v>
      </c>
      <c r="H518" s="9">
        <f t="shared" si="50"/>
        <v>661.65905771000018</v>
      </c>
      <c r="I518" s="10">
        <f t="shared" si="51"/>
        <v>-78.902714387200007</v>
      </c>
      <c r="J518" s="9">
        <f t="shared" si="52"/>
        <v>582.75634332280015</v>
      </c>
      <c r="K518" s="12">
        <f t="shared" si="53"/>
        <v>0</v>
      </c>
      <c r="L518" s="30">
        <f t="shared" si="54"/>
        <v>-0.19015500000000429</v>
      </c>
      <c r="M518" s="31">
        <f t="shared" si="55"/>
        <v>0</v>
      </c>
      <c r="N518" s="30">
        <f t="shared" si="56"/>
        <v>-0.19015500000000429</v>
      </c>
      <c r="O518" s="10">
        <f t="shared" ref="O518:O772" si="57">SUM(M514:M518)/((SUM(M514:M518)-SUM(N514:N518)))</f>
        <v>0.73437508371677984</v>
      </c>
      <c r="P518" s="10">
        <f t="shared" ref="P518:P772" si="58">IF(O518&lt;P$2,1,IF(O518&gt;(1-P$2),-1,0))</f>
        <v>0</v>
      </c>
      <c r="Q518" s="10">
        <f t="shared" si="37"/>
        <v>0.8022591449461538</v>
      </c>
      <c r="R518" s="10">
        <f t="shared" si="38"/>
        <v>0</v>
      </c>
      <c r="S518" s="22">
        <f t="shared" si="39"/>
        <v>0.67868763124527964</v>
      </c>
      <c r="T518" s="10">
        <f t="shared" si="40"/>
        <v>-1</v>
      </c>
      <c r="U518" s="22">
        <f t="shared" si="41"/>
        <v>0.49813660845953139</v>
      </c>
      <c r="V518" s="10">
        <f t="shared" si="42"/>
        <v>0</v>
      </c>
      <c r="W518" s="22">
        <f t="shared" si="43"/>
        <v>0.63119133632171387</v>
      </c>
      <c r="X518" s="10">
        <f t="shared" si="44"/>
        <v>0</v>
      </c>
    </row>
    <row r="519" spans="1:24" ht="15.75" customHeight="1" x14ac:dyDescent="0.2">
      <c r="A519" s="8">
        <v>44564</v>
      </c>
      <c r="B519" s="32">
        <v>202.9754791</v>
      </c>
      <c r="C519" s="10">
        <f t="shared" si="45"/>
        <v>0</v>
      </c>
      <c r="D519" s="10">
        <f t="shared" si="46"/>
        <v>0</v>
      </c>
      <c r="E519" s="10">
        <f t="shared" si="47"/>
        <v>0</v>
      </c>
      <c r="F519" s="10">
        <f t="shared" si="48"/>
        <v>0</v>
      </c>
      <c r="G519" s="10">
        <f t="shared" si="49"/>
        <v>0</v>
      </c>
      <c r="H519" s="9">
        <f t="shared" si="50"/>
        <v>661.65905771000018</v>
      </c>
      <c r="I519" s="10">
        <f t="shared" si="51"/>
        <v>-78.902714387200007</v>
      </c>
      <c r="J519" s="9">
        <f t="shared" si="52"/>
        <v>582.75634332280015</v>
      </c>
      <c r="K519" s="12">
        <f t="shared" si="53"/>
        <v>0</v>
      </c>
      <c r="L519" s="30">
        <f t="shared" si="54"/>
        <v>-1.9014129999999909</v>
      </c>
      <c r="M519" s="30">
        <f t="shared" si="55"/>
        <v>0</v>
      </c>
      <c r="N519" s="31">
        <f t="shared" si="56"/>
        <v>-1.9014129999999909</v>
      </c>
      <c r="O519" s="10">
        <f t="shared" si="57"/>
        <v>0.36206657570539763</v>
      </c>
      <c r="P519" s="10">
        <f t="shared" si="58"/>
        <v>0</v>
      </c>
      <c r="Q519" s="10">
        <f t="shared" si="37"/>
        <v>0.74736780952288806</v>
      </c>
      <c r="R519" s="10">
        <f t="shared" si="38"/>
        <v>0</v>
      </c>
      <c r="S519" s="22">
        <f t="shared" si="39"/>
        <v>0.71133975730407972</v>
      </c>
      <c r="T519" s="10">
        <f t="shared" si="40"/>
        <v>-1</v>
      </c>
      <c r="U519" s="22">
        <f t="shared" si="41"/>
        <v>0.51344426367994556</v>
      </c>
      <c r="V519" s="10">
        <f t="shared" si="42"/>
        <v>0</v>
      </c>
      <c r="W519" s="22">
        <f t="shared" si="43"/>
        <v>0.62762051073487346</v>
      </c>
      <c r="X519" s="10">
        <f t="shared" si="44"/>
        <v>0</v>
      </c>
    </row>
    <row r="520" spans="1:24" ht="15.75" customHeight="1" x14ac:dyDescent="0.2">
      <c r="A520" s="8">
        <v>44565</v>
      </c>
      <c r="B520" s="32">
        <v>206.49310299999999</v>
      </c>
      <c r="C520" s="10">
        <f t="shared" si="45"/>
        <v>0</v>
      </c>
      <c r="D520" s="10">
        <f t="shared" si="46"/>
        <v>0</v>
      </c>
      <c r="E520" s="10">
        <f t="shared" si="47"/>
        <v>0</v>
      </c>
      <c r="F520" s="10">
        <f t="shared" si="48"/>
        <v>0</v>
      </c>
      <c r="G520" s="10">
        <f t="shared" si="49"/>
        <v>0</v>
      </c>
      <c r="H520" s="9">
        <f t="shared" si="50"/>
        <v>661.65905771000018</v>
      </c>
      <c r="I520" s="10">
        <f t="shared" si="51"/>
        <v>-78.902714387200007</v>
      </c>
      <c r="J520" s="9">
        <f t="shared" si="52"/>
        <v>582.75634332280015</v>
      </c>
      <c r="K520" s="12">
        <f t="shared" si="53"/>
        <v>0</v>
      </c>
      <c r="L520" s="30">
        <f t="shared" si="54"/>
        <v>3.5176238999999896</v>
      </c>
      <c r="M520" s="31">
        <f t="shared" si="55"/>
        <v>3.5176238999999896</v>
      </c>
      <c r="N520" s="30">
        <f t="shared" si="56"/>
        <v>0</v>
      </c>
      <c r="O520" s="10">
        <f t="shared" si="57"/>
        <v>0.54878196827556092</v>
      </c>
      <c r="P520" s="10">
        <f t="shared" si="58"/>
        <v>0</v>
      </c>
      <c r="Q520" s="10">
        <f t="shared" si="37"/>
        <v>0.7876101491887143</v>
      </c>
      <c r="R520" s="10">
        <f t="shared" si="38"/>
        <v>0</v>
      </c>
      <c r="S520" s="22">
        <f t="shared" si="39"/>
        <v>0.71717123158160967</v>
      </c>
      <c r="T520" s="10">
        <f t="shared" si="40"/>
        <v>-1</v>
      </c>
      <c r="U520" s="22">
        <f t="shared" si="41"/>
        <v>0.57783639699324352</v>
      </c>
      <c r="V520" s="10">
        <f t="shared" si="42"/>
        <v>0</v>
      </c>
      <c r="W520" s="22">
        <f t="shared" si="43"/>
        <v>0.63550478041581626</v>
      </c>
      <c r="X520" s="10">
        <f t="shared" si="44"/>
        <v>0</v>
      </c>
    </row>
    <row r="521" spans="1:24" ht="15.75" customHeight="1" x14ac:dyDescent="0.2">
      <c r="A521" s="8">
        <v>44566</v>
      </c>
      <c r="B521" s="32">
        <v>202.11985780000001</v>
      </c>
      <c r="C521" s="10">
        <f t="shared" si="45"/>
        <v>0</v>
      </c>
      <c r="D521" s="10">
        <f t="shared" si="46"/>
        <v>0</v>
      </c>
      <c r="E521" s="10">
        <f t="shared" si="47"/>
        <v>0</v>
      </c>
      <c r="F521" s="10">
        <f t="shared" si="48"/>
        <v>0</v>
      </c>
      <c r="G521" s="10">
        <f t="shared" si="49"/>
        <v>0</v>
      </c>
      <c r="H521" s="9">
        <f t="shared" si="50"/>
        <v>661.65905771000018</v>
      </c>
      <c r="I521" s="10">
        <f t="shared" si="51"/>
        <v>-78.902714387200007</v>
      </c>
      <c r="J521" s="9">
        <f t="shared" si="52"/>
        <v>582.75634332280015</v>
      </c>
      <c r="K521" s="12">
        <f t="shared" si="53"/>
        <v>0</v>
      </c>
      <c r="L521" s="30">
        <f t="shared" si="54"/>
        <v>-4.3732451999999853</v>
      </c>
      <c r="M521" s="30">
        <f t="shared" si="55"/>
        <v>0</v>
      </c>
      <c r="N521" s="31">
        <f t="shared" si="56"/>
        <v>-4.3732451999999853</v>
      </c>
      <c r="O521" s="10">
        <f t="shared" si="57"/>
        <v>0.3982308163612302</v>
      </c>
      <c r="P521" s="10">
        <f t="shared" si="58"/>
        <v>0</v>
      </c>
      <c r="Q521" s="10">
        <f t="shared" si="37"/>
        <v>0.52525193616922949</v>
      </c>
      <c r="R521" s="10">
        <f t="shared" si="38"/>
        <v>0</v>
      </c>
      <c r="S521" s="22">
        <f t="shared" si="39"/>
        <v>0.57928777811087884</v>
      </c>
      <c r="T521" s="10">
        <f t="shared" si="40"/>
        <v>0</v>
      </c>
      <c r="U521" s="22">
        <f t="shared" si="41"/>
        <v>0.55867335616243741</v>
      </c>
      <c r="V521" s="10">
        <f t="shared" si="42"/>
        <v>0</v>
      </c>
      <c r="W521" s="22">
        <f t="shared" si="43"/>
        <v>0.59900658185786637</v>
      </c>
      <c r="X521" s="10">
        <f t="shared" si="44"/>
        <v>0</v>
      </c>
    </row>
    <row r="522" spans="1:24" ht="15.75" customHeight="1" x14ac:dyDescent="0.2">
      <c r="A522" s="8">
        <v>44567</v>
      </c>
      <c r="B522" s="32">
        <v>193.27830510000001</v>
      </c>
      <c r="C522" s="10">
        <f t="shared" si="45"/>
        <v>0</v>
      </c>
      <c r="D522" s="10">
        <f t="shared" si="46"/>
        <v>0</v>
      </c>
      <c r="E522" s="10">
        <f t="shared" si="47"/>
        <v>0</v>
      </c>
      <c r="F522" s="10">
        <f t="shared" si="48"/>
        <v>0</v>
      </c>
      <c r="G522" s="10">
        <f t="shared" si="49"/>
        <v>0</v>
      </c>
      <c r="H522" s="9">
        <f t="shared" si="50"/>
        <v>661.65905771000018</v>
      </c>
      <c r="I522" s="10">
        <f t="shared" si="51"/>
        <v>-78.902714387200007</v>
      </c>
      <c r="J522" s="9">
        <f t="shared" si="52"/>
        <v>582.75634332280015</v>
      </c>
      <c r="K522" s="12">
        <f t="shared" si="53"/>
        <v>0</v>
      </c>
      <c r="L522" s="30">
        <f t="shared" si="54"/>
        <v>-8.841552699999994</v>
      </c>
      <c r="M522" s="31">
        <f t="shared" si="55"/>
        <v>0</v>
      </c>
      <c r="N522" s="30">
        <f t="shared" si="56"/>
        <v>-8.841552699999994</v>
      </c>
      <c r="O522" s="10">
        <f t="shared" si="57"/>
        <v>0.18686919921726669</v>
      </c>
      <c r="P522" s="10">
        <f t="shared" si="58"/>
        <v>0</v>
      </c>
      <c r="Q522" s="10">
        <f t="shared" si="37"/>
        <v>0.30996317306184595</v>
      </c>
      <c r="R522" s="10">
        <f t="shared" si="38"/>
        <v>0</v>
      </c>
      <c r="S522" s="22">
        <f t="shared" si="39"/>
        <v>0.47989280527378697</v>
      </c>
      <c r="T522" s="10">
        <f t="shared" si="40"/>
        <v>0</v>
      </c>
      <c r="U522" s="22">
        <f t="shared" si="41"/>
        <v>0.48594858097589344</v>
      </c>
      <c r="V522" s="10">
        <f t="shared" si="42"/>
        <v>0</v>
      </c>
      <c r="W522" s="22">
        <f t="shared" si="43"/>
        <v>0.55195633031448599</v>
      </c>
      <c r="X522" s="10">
        <f t="shared" si="44"/>
        <v>0</v>
      </c>
    </row>
    <row r="523" spans="1:24" ht="15.75" customHeight="1" x14ac:dyDescent="0.2">
      <c r="A523" s="8">
        <v>44568</v>
      </c>
      <c r="B523" s="32">
        <v>190.2360535</v>
      </c>
      <c r="C523" s="10">
        <f t="shared" si="45"/>
        <v>0</v>
      </c>
      <c r="D523" s="10">
        <f t="shared" si="46"/>
        <v>0</v>
      </c>
      <c r="E523" s="10">
        <f t="shared" si="47"/>
        <v>0</v>
      </c>
      <c r="F523" s="10">
        <f t="shared" si="48"/>
        <v>0</v>
      </c>
      <c r="G523" s="10">
        <f t="shared" si="49"/>
        <v>0</v>
      </c>
      <c r="H523" s="9">
        <f t="shared" si="50"/>
        <v>661.65905771000018</v>
      </c>
      <c r="I523" s="10">
        <f t="shared" si="51"/>
        <v>-78.902714387200007</v>
      </c>
      <c r="J523" s="9">
        <f t="shared" si="52"/>
        <v>582.75634332280015</v>
      </c>
      <c r="K523" s="12">
        <f t="shared" si="53"/>
        <v>0</v>
      </c>
      <c r="L523" s="30">
        <f t="shared" si="54"/>
        <v>-3.0422516000000144</v>
      </c>
      <c r="M523" s="30">
        <f t="shared" si="55"/>
        <v>0</v>
      </c>
      <c r="N523" s="31">
        <f t="shared" si="56"/>
        <v>-3.0422516000000144</v>
      </c>
      <c r="O523" s="10">
        <f t="shared" si="57"/>
        <v>0.16228131938060525</v>
      </c>
      <c r="P523" s="10">
        <f t="shared" si="58"/>
        <v>0</v>
      </c>
      <c r="Q523" s="10">
        <f t="shared" ref="Q523:Q777" si="59">SUM(M514:M523)/((SUM(M514:M523)-SUM(N514:N523)))</f>
        <v>0.28767153265124795</v>
      </c>
      <c r="R523" s="10">
        <f t="shared" ref="R523:R777" si="60">IF(Q523&lt;R$2,1,IF(Q523&gt;(1-R$2),-1,0))</f>
        <v>0</v>
      </c>
      <c r="S523" s="22">
        <f t="shared" si="39"/>
        <v>0.44974890750824575</v>
      </c>
      <c r="T523" s="10">
        <f t="shared" si="40"/>
        <v>0</v>
      </c>
      <c r="U523" s="22">
        <f t="shared" si="41"/>
        <v>0.49939836839309643</v>
      </c>
      <c r="V523" s="10">
        <f t="shared" si="42"/>
        <v>0</v>
      </c>
      <c r="W523" s="22">
        <f t="shared" si="43"/>
        <v>0.5388257648173912</v>
      </c>
      <c r="X523" s="10">
        <f t="shared" si="44"/>
        <v>0</v>
      </c>
    </row>
    <row r="524" spans="1:24" ht="15.75" customHeight="1" x14ac:dyDescent="0.2">
      <c r="A524" s="8">
        <v>44571</v>
      </c>
      <c r="B524" s="32">
        <v>184.864563</v>
      </c>
      <c r="C524" s="10">
        <f t="shared" si="45"/>
        <v>0</v>
      </c>
      <c r="D524" s="10">
        <f t="shared" si="46"/>
        <v>0</v>
      </c>
      <c r="E524" s="10">
        <f t="shared" si="47"/>
        <v>0</v>
      </c>
      <c r="F524" s="10">
        <f t="shared" si="48"/>
        <v>0</v>
      </c>
      <c r="G524" s="10">
        <f t="shared" si="49"/>
        <v>0</v>
      </c>
      <c r="H524" s="9">
        <f t="shared" si="50"/>
        <v>661.65905771000018</v>
      </c>
      <c r="I524" s="10">
        <f t="shared" si="51"/>
        <v>-78.902714387200007</v>
      </c>
      <c r="J524" s="9">
        <f t="shared" si="52"/>
        <v>582.75634332280015</v>
      </c>
      <c r="K524" s="12">
        <f t="shared" si="53"/>
        <v>0</v>
      </c>
      <c r="L524" s="30">
        <f t="shared" si="54"/>
        <v>-5.3714904999999931</v>
      </c>
      <c r="M524" s="31">
        <f t="shared" si="55"/>
        <v>0</v>
      </c>
      <c r="N524" s="30">
        <f t="shared" si="56"/>
        <v>-5.3714904999999931</v>
      </c>
      <c r="O524" s="10">
        <f t="shared" si="57"/>
        <v>0.13988709824642448</v>
      </c>
      <c r="P524" s="10">
        <f t="shared" si="58"/>
        <v>0</v>
      </c>
      <c r="Q524" s="10">
        <f t="shared" si="59"/>
        <v>0.17984481422260806</v>
      </c>
      <c r="R524" s="10">
        <f t="shared" si="60"/>
        <v>0</v>
      </c>
      <c r="S524" s="22">
        <f t="shared" si="39"/>
        <v>0.39250277360853719</v>
      </c>
      <c r="T524" s="10">
        <f t="shared" si="40"/>
        <v>1</v>
      </c>
      <c r="U524" s="22">
        <f t="shared" si="41"/>
        <v>0.45720856877018679</v>
      </c>
      <c r="V524" s="10">
        <f t="shared" si="42"/>
        <v>0</v>
      </c>
      <c r="W524" s="22">
        <f t="shared" si="43"/>
        <v>0.52345908306916444</v>
      </c>
      <c r="X524" s="10">
        <f t="shared" si="44"/>
        <v>0</v>
      </c>
    </row>
    <row r="525" spans="1:24" ht="15.75" customHeight="1" x14ac:dyDescent="0.2">
      <c r="A525" s="8">
        <v>44572</v>
      </c>
      <c r="B525" s="32">
        <v>190.80647279999999</v>
      </c>
      <c r="C525" s="10">
        <f t="shared" si="45"/>
        <v>0</v>
      </c>
      <c r="D525" s="10">
        <f t="shared" si="46"/>
        <v>0</v>
      </c>
      <c r="E525" s="10">
        <f t="shared" si="47"/>
        <v>0</v>
      </c>
      <c r="F525" s="10">
        <f t="shared" si="48"/>
        <v>0</v>
      </c>
      <c r="G525" s="10">
        <f t="shared" si="49"/>
        <v>0</v>
      </c>
      <c r="H525" s="9">
        <f t="shared" si="50"/>
        <v>661.65905771000018</v>
      </c>
      <c r="I525" s="10">
        <f t="shared" si="51"/>
        <v>-78.902714387200007</v>
      </c>
      <c r="J525" s="9">
        <f t="shared" si="52"/>
        <v>582.75634332280015</v>
      </c>
      <c r="K525" s="12">
        <f t="shared" si="53"/>
        <v>0</v>
      </c>
      <c r="L525" s="30">
        <f t="shared" si="54"/>
        <v>5.9419097999999906</v>
      </c>
      <c r="M525" s="30">
        <f t="shared" si="55"/>
        <v>5.9419097999999906</v>
      </c>
      <c r="N525" s="31">
        <f t="shared" si="56"/>
        <v>0</v>
      </c>
      <c r="O525" s="10">
        <f t="shared" si="57"/>
        <v>0.21551733261892578</v>
      </c>
      <c r="P525" s="10">
        <f t="shared" si="58"/>
        <v>0</v>
      </c>
      <c r="Q525" s="10">
        <f t="shared" si="59"/>
        <v>0.28897907164989561</v>
      </c>
      <c r="R525" s="10">
        <f t="shared" si="60"/>
        <v>0</v>
      </c>
      <c r="S525" s="22">
        <f t="shared" si="39"/>
        <v>0.3766966843076916</v>
      </c>
      <c r="T525" s="10">
        <f t="shared" si="40"/>
        <v>1</v>
      </c>
      <c r="U525" s="22">
        <f t="shared" si="41"/>
        <v>0.48133923961575037</v>
      </c>
      <c r="V525" s="10">
        <f t="shared" si="42"/>
        <v>0</v>
      </c>
      <c r="W525" s="22">
        <f t="shared" si="43"/>
        <v>0.53361345332854804</v>
      </c>
      <c r="X525" s="10">
        <f t="shared" si="44"/>
        <v>0</v>
      </c>
    </row>
    <row r="526" spans="1:24" ht="15.75" customHeight="1" x14ac:dyDescent="0.2">
      <c r="A526" s="8">
        <v>44573</v>
      </c>
      <c r="B526" s="32">
        <v>193.27830510000001</v>
      </c>
      <c r="C526" s="10">
        <f t="shared" si="45"/>
        <v>0</v>
      </c>
      <c r="D526" s="10">
        <f t="shared" si="46"/>
        <v>0</v>
      </c>
      <c r="E526" s="10">
        <f t="shared" si="47"/>
        <v>0</v>
      </c>
      <c r="F526" s="10">
        <f t="shared" si="48"/>
        <v>0</v>
      </c>
      <c r="G526" s="10">
        <f t="shared" si="49"/>
        <v>0</v>
      </c>
      <c r="H526" s="9">
        <f t="shared" si="50"/>
        <v>661.65905771000018</v>
      </c>
      <c r="I526" s="10">
        <f t="shared" si="51"/>
        <v>-78.902714387200007</v>
      </c>
      <c r="J526" s="9">
        <f t="shared" si="52"/>
        <v>582.75634332280015</v>
      </c>
      <c r="K526" s="12">
        <f t="shared" si="53"/>
        <v>0</v>
      </c>
      <c r="L526" s="30">
        <f t="shared" si="54"/>
        <v>2.4718323000000169</v>
      </c>
      <c r="M526" s="30">
        <f t="shared" si="55"/>
        <v>2.4718323000000169</v>
      </c>
      <c r="N526" s="31">
        <f t="shared" si="56"/>
        <v>0</v>
      </c>
      <c r="O526" s="10">
        <f t="shared" si="57"/>
        <v>0.32777786454465707</v>
      </c>
      <c r="P526" s="10">
        <f t="shared" si="58"/>
        <v>0</v>
      </c>
      <c r="Q526" s="10">
        <f t="shared" si="59"/>
        <v>0.34856430474415268</v>
      </c>
      <c r="R526" s="10">
        <f t="shared" si="60"/>
        <v>0</v>
      </c>
      <c r="S526" s="22">
        <f t="shared" si="39"/>
        <v>0.38504466052913289</v>
      </c>
      <c r="T526" s="10">
        <f t="shared" si="40"/>
        <v>1</v>
      </c>
      <c r="U526" s="22">
        <f t="shared" si="41"/>
        <v>0.47441612305073178</v>
      </c>
      <c r="V526" s="10">
        <f t="shared" si="42"/>
        <v>0</v>
      </c>
      <c r="W526" s="22">
        <f t="shared" si="43"/>
        <v>0.5538740553300634</v>
      </c>
      <c r="X526" s="10">
        <f t="shared" si="44"/>
        <v>0</v>
      </c>
    </row>
    <row r="527" spans="1:24" ht="15.75" customHeight="1" x14ac:dyDescent="0.2">
      <c r="A527" s="8">
        <v>44574</v>
      </c>
      <c r="B527" s="32">
        <v>191.75718689999999</v>
      </c>
      <c r="C527" s="10">
        <f t="shared" si="45"/>
        <v>0</v>
      </c>
      <c r="D527" s="10">
        <f t="shared" si="46"/>
        <v>0</v>
      </c>
      <c r="E527" s="10">
        <f t="shared" si="47"/>
        <v>0</v>
      </c>
      <c r="F527" s="10">
        <f t="shared" si="48"/>
        <v>0</v>
      </c>
      <c r="G527" s="10">
        <f t="shared" si="49"/>
        <v>0</v>
      </c>
      <c r="H527" s="9">
        <f t="shared" si="50"/>
        <v>661.65905771000018</v>
      </c>
      <c r="I527" s="10">
        <f t="shared" si="51"/>
        <v>-78.902714387200007</v>
      </c>
      <c r="J527" s="9">
        <f t="shared" si="52"/>
        <v>582.75634332280015</v>
      </c>
      <c r="K527" s="12">
        <f t="shared" si="53"/>
        <v>0</v>
      </c>
      <c r="L527" s="30">
        <f t="shared" si="54"/>
        <v>-1.5211182000000179</v>
      </c>
      <c r="M527" s="31">
        <f t="shared" si="55"/>
        <v>0</v>
      </c>
      <c r="N527" s="30">
        <f t="shared" si="56"/>
        <v>-1.5211182000000179</v>
      </c>
      <c r="O527" s="10">
        <f t="shared" si="57"/>
        <v>0.45854948058605227</v>
      </c>
      <c r="P527" s="10">
        <f t="shared" si="58"/>
        <v>0</v>
      </c>
      <c r="Q527" s="10">
        <f t="shared" si="59"/>
        <v>0.32097212741596209</v>
      </c>
      <c r="R527" s="10">
        <f t="shared" si="60"/>
        <v>0</v>
      </c>
      <c r="S527" s="22">
        <f t="shared" ref="S527:S781" si="61">SUM(M514:M527)/(SUM(M514:M527)-SUM(N514:N527))</f>
        <v>0.38079495139057945</v>
      </c>
      <c r="T527" s="10">
        <f t="shared" ref="T527:T781" si="62">IF(S527&lt;T$2,1,IF(S527&gt;(1-T$2),-1,0))</f>
        <v>1</v>
      </c>
      <c r="U527" s="22">
        <f t="shared" si="41"/>
        <v>0.48465925103300472</v>
      </c>
      <c r="V527" s="10">
        <f t="shared" si="42"/>
        <v>0</v>
      </c>
      <c r="W527" s="22">
        <f t="shared" si="43"/>
        <v>0.55253625811611395</v>
      </c>
      <c r="X527" s="10">
        <f t="shared" si="44"/>
        <v>0</v>
      </c>
    </row>
    <row r="528" spans="1:24" ht="15.75" customHeight="1" x14ac:dyDescent="0.2">
      <c r="A528" s="8">
        <v>44575</v>
      </c>
      <c r="B528" s="32">
        <v>188.9050598</v>
      </c>
      <c r="C528" s="10">
        <f t="shared" si="45"/>
        <v>0</v>
      </c>
      <c r="D528" s="10">
        <f t="shared" si="46"/>
        <v>0</v>
      </c>
      <c r="E528" s="10">
        <f t="shared" si="47"/>
        <v>0</v>
      </c>
      <c r="F528" s="10">
        <f t="shared" si="48"/>
        <v>0</v>
      </c>
      <c r="G528" s="10">
        <f t="shared" si="49"/>
        <v>0</v>
      </c>
      <c r="H528" s="9">
        <f t="shared" si="50"/>
        <v>661.65905771000018</v>
      </c>
      <c r="I528" s="10">
        <f t="shared" si="51"/>
        <v>-78.902714387200007</v>
      </c>
      <c r="J528" s="9">
        <f t="shared" si="52"/>
        <v>582.75634332280015</v>
      </c>
      <c r="K528" s="12">
        <f t="shared" si="53"/>
        <v>0</v>
      </c>
      <c r="L528" s="30">
        <f t="shared" si="54"/>
        <v>-2.8521270999999899</v>
      </c>
      <c r="M528" s="31">
        <f t="shared" si="55"/>
        <v>0</v>
      </c>
      <c r="N528" s="30">
        <f t="shared" si="56"/>
        <v>-2.8521270999999899</v>
      </c>
      <c r="O528" s="10">
        <f t="shared" si="57"/>
        <v>0.46335062588037756</v>
      </c>
      <c r="P528" s="10">
        <f t="shared" si="58"/>
        <v>0</v>
      </c>
      <c r="Q528" s="10">
        <f t="shared" si="59"/>
        <v>0.29952294470056506</v>
      </c>
      <c r="R528" s="10">
        <f t="shared" si="60"/>
        <v>0</v>
      </c>
      <c r="S528" s="22">
        <f t="shared" si="61"/>
        <v>0.32056886410945901</v>
      </c>
      <c r="T528" s="10">
        <f t="shared" si="62"/>
        <v>1</v>
      </c>
      <c r="U528" s="22">
        <f t="shared" si="41"/>
        <v>0.48465916297859168</v>
      </c>
      <c r="V528" s="10">
        <f t="shared" si="42"/>
        <v>0</v>
      </c>
      <c r="W528" s="22">
        <f t="shared" si="43"/>
        <v>0.53059357909107996</v>
      </c>
      <c r="X528" s="10">
        <f t="shared" si="44"/>
        <v>0</v>
      </c>
    </row>
    <row r="529" spans="1:24" ht="15.75" customHeight="1" x14ac:dyDescent="0.2">
      <c r="A529" s="8">
        <v>44578</v>
      </c>
      <c r="B529" s="32">
        <v>194.3240662</v>
      </c>
      <c r="C529" s="10">
        <f t="shared" si="45"/>
        <v>0</v>
      </c>
      <c r="D529" s="10">
        <f t="shared" si="46"/>
        <v>0</v>
      </c>
      <c r="E529" s="10">
        <f t="shared" si="47"/>
        <v>0</v>
      </c>
      <c r="F529" s="10">
        <f t="shared" si="48"/>
        <v>0</v>
      </c>
      <c r="G529" s="10">
        <f t="shared" si="49"/>
        <v>0</v>
      </c>
      <c r="H529" s="9">
        <f t="shared" si="50"/>
        <v>661.65905771000018</v>
      </c>
      <c r="I529" s="10">
        <f t="shared" si="51"/>
        <v>-78.902714387200007</v>
      </c>
      <c r="J529" s="9">
        <f t="shared" si="52"/>
        <v>582.75634332280015</v>
      </c>
      <c r="K529" s="12">
        <f t="shared" si="53"/>
        <v>0</v>
      </c>
      <c r="L529" s="30">
        <f t="shared" si="54"/>
        <v>5.4190064000000007</v>
      </c>
      <c r="M529" s="30">
        <f t="shared" si="55"/>
        <v>5.4190064000000007</v>
      </c>
      <c r="N529" s="31">
        <f t="shared" si="56"/>
        <v>0</v>
      </c>
      <c r="O529" s="10">
        <f t="shared" si="57"/>
        <v>0.75979090468546662</v>
      </c>
      <c r="P529" s="10">
        <f t="shared" si="58"/>
        <v>0</v>
      </c>
      <c r="Q529" s="10">
        <f t="shared" si="59"/>
        <v>0.40021935055841523</v>
      </c>
      <c r="R529" s="10">
        <f t="shared" si="60"/>
        <v>0</v>
      </c>
      <c r="S529" s="22">
        <f t="shared" si="61"/>
        <v>0.38023970586513101</v>
      </c>
      <c r="T529" s="10">
        <f t="shared" si="62"/>
        <v>1</v>
      </c>
      <c r="U529" s="22">
        <f t="shared" si="41"/>
        <v>0.52270261847788058</v>
      </c>
      <c r="V529" s="10">
        <f t="shared" si="42"/>
        <v>0</v>
      </c>
      <c r="W529" s="22">
        <f t="shared" si="43"/>
        <v>0.5498962907056224</v>
      </c>
      <c r="X529" s="10">
        <f t="shared" si="44"/>
        <v>0</v>
      </c>
    </row>
    <row r="530" spans="1:24" ht="15.75" customHeight="1" x14ac:dyDescent="0.2">
      <c r="A530" s="8">
        <v>44579</v>
      </c>
      <c r="B530" s="32">
        <v>191.47195429999999</v>
      </c>
      <c r="C530" s="9">
        <f t="shared" si="45"/>
        <v>0</v>
      </c>
      <c r="D530" s="10">
        <f t="shared" si="46"/>
        <v>0</v>
      </c>
      <c r="E530" s="10">
        <f t="shared" si="47"/>
        <v>0</v>
      </c>
      <c r="F530" s="9">
        <f t="shared" si="48"/>
        <v>0</v>
      </c>
      <c r="G530" s="10">
        <f t="shared" si="49"/>
        <v>0</v>
      </c>
      <c r="H530" s="9">
        <f t="shared" si="50"/>
        <v>661.65905771000018</v>
      </c>
      <c r="I530" s="10">
        <f t="shared" si="51"/>
        <v>-78.902714387200007</v>
      </c>
      <c r="J530" s="9">
        <f t="shared" si="52"/>
        <v>582.75634332280015</v>
      </c>
      <c r="K530" s="12">
        <f t="shared" si="53"/>
        <v>0</v>
      </c>
      <c r="L530" s="30">
        <f t="shared" si="54"/>
        <v>-2.8521119000000112</v>
      </c>
      <c r="M530" s="31">
        <f t="shared" si="55"/>
        <v>0</v>
      </c>
      <c r="N530" s="30">
        <f t="shared" si="56"/>
        <v>-2.8521119000000112</v>
      </c>
      <c r="O530" s="10">
        <f t="shared" si="57"/>
        <v>0.5220122014957479</v>
      </c>
      <c r="P530" s="10">
        <f t="shared" si="58"/>
        <v>0</v>
      </c>
      <c r="Q530" s="10">
        <f t="shared" si="59"/>
        <v>0.32405330222515011</v>
      </c>
      <c r="R530" s="10">
        <f t="shared" si="60"/>
        <v>0</v>
      </c>
      <c r="S530" s="22">
        <f t="shared" si="61"/>
        <v>0.3691861267171071</v>
      </c>
      <c r="T530" s="10">
        <f t="shared" si="62"/>
        <v>1</v>
      </c>
      <c r="U530" s="22">
        <f t="shared" si="41"/>
        <v>0.46783287878356472</v>
      </c>
      <c r="V530" s="10">
        <f t="shared" si="42"/>
        <v>0</v>
      </c>
      <c r="W530" s="22">
        <f t="shared" si="43"/>
        <v>0.53474666936326998</v>
      </c>
      <c r="X530" s="10">
        <f t="shared" si="44"/>
        <v>0</v>
      </c>
    </row>
    <row r="531" spans="1:24" ht="15.75" customHeight="1" x14ac:dyDescent="0.2">
      <c r="A531" s="8">
        <v>44580</v>
      </c>
      <c r="B531" s="32">
        <v>195.2747803</v>
      </c>
      <c r="C531" s="9">
        <f t="shared" si="45"/>
        <v>0</v>
      </c>
      <c r="D531" s="10">
        <f t="shared" si="46"/>
        <v>0</v>
      </c>
      <c r="E531" s="10">
        <f t="shared" si="47"/>
        <v>0</v>
      </c>
      <c r="F531" s="10">
        <f t="shared" si="48"/>
        <v>0</v>
      </c>
      <c r="G531" s="10">
        <f t="shared" si="49"/>
        <v>0</v>
      </c>
      <c r="H531" s="9">
        <f t="shared" si="50"/>
        <v>661.65905771000018</v>
      </c>
      <c r="I531" s="10">
        <f t="shared" si="51"/>
        <v>-78.902714387200007</v>
      </c>
      <c r="J531" s="9">
        <f t="shared" si="52"/>
        <v>582.75634332280015</v>
      </c>
      <c r="K531" s="12">
        <f t="shared" si="53"/>
        <v>0</v>
      </c>
      <c r="L531" s="30">
        <f t="shared" si="54"/>
        <v>3.8028260000000103</v>
      </c>
      <c r="M531" s="30">
        <f t="shared" si="55"/>
        <v>3.8028260000000103</v>
      </c>
      <c r="N531" s="31">
        <f t="shared" si="56"/>
        <v>0</v>
      </c>
      <c r="O531" s="10">
        <f t="shared" si="57"/>
        <v>0.56069350595921841</v>
      </c>
      <c r="P531" s="10">
        <f t="shared" si="58"/>
        <v>0</v>
      </c>
      <c r="Q531" s="10">
        <f t="shared" si="59"/>
        <v>0.41873586419239156</v>
      </c>
      <c r="R531" s="10">
        <f t="shared" si="60"/>
        <v>0</v>
      </c>
      <c r="S531" s="22">
        <f t="shared" si="61"/>
        <v>0.40602190033910973</v>
      </c>
      <c r="T531" s="10">
        <f t="shared" si="62"/>
        <v>0</v>
      </c>
      <c r="U531" s="22">
        <f t="shared" si="41"/>
        <v>0.4989022254581072</v>
      </c>
      <c r="V531" s="10">
        <f t="shared" si="42"/>
        <v>0</v>
      </c>
      <c r="W531" s="22">
        <f t="shared" si="43"/>
        <v>0.55036279926629705</v>
      </c>
      <c r="X531" s="10">
        <f t="shared" si="44"/>
        <v>0</v>
      </c>
    </row>
    <row r="532" spans="1:24" ht="15.75" customHeight="1" x14ac:dyDescent="0.2">
      <c r="A532" s="8">
        <v>44581</v>
      </c>
      <c r="B532" s="32">
        <v>196.7958984</v>
      </c>
      <c r="C532" s="9">
        <f t="shared" si="45"/>
        <v>0</v>
      </c>
      <c r="D532" s="10">
        <f t="shared" si="46"/>
        <v>0</v>
      </c>
      <c r="E532" s="10">
        <f t="shared" si="47"/>
        <v>0</v>
      </c>
      <c r="F532" s="9">
        <f t="shared" si="48"/>
        <v>0</v>
      </c>
      <c r="G532" s="10">
        <f t="shared" si="49"/>
        <v>0</v>
      </c>
      <c r="H532" s="9">
        <f t="shared" si="50"/>
        <v>661.65905771000018</v>
      </c>
      <c r="I532" s="10">
        <f t="shared" si="51"/>
        <v>-78.902714387200007</v>
      </c>
      <c r="J532" s="9">
        <f t="shared" si="52"/>
        <v>582.75634332280015</v>
      </c>
      <c r="K532" s="12">
        <f t="shared" si="53"/>
        <v>0</v>
      </c>
      <c r="L532" s="30">
        <f t="shared" si="54"/>
        <v>1.5211180999999954</v>
      </c>
      <c r="M532" s="30">
        <f t="shared" si="55"/>
        <v>1.5211180999999954</v>
      </c>
      <c r="N532" s="31">
        <f t="shared" si="56"/>
        <v>0</v>
      </c>
      <c r="O532" s="10">
        <f t="shared" si="57"/>
        <v>0.65317849593695032</v>
      </c>
      <c r="P532" s="10">
        <f t="shared" si="58"/>
        <v>0</v>
      </c>
      <c r="Q532" s="10">
        <f t="shared" si="59"/>
        <v>0.5505462457947391</v>
      </c>
      <c r="R532" s="10">
        <f t="shared" si="60"/>
        <v>0</v>
      </c>
      <c r="S532" s="22">
        <f t="shared" si="61"/>
        <v>0.42437722103718167</v>
      </c>
      <c r="T532" s="10">
        <f t="shared" si="62"/>
        <v>0</v>
      </c>
      <c r="U532" s="22">
        <f t="shared" si="41"/>
        <v>0.49390226099743439</v>
      </c>
      <c r="V532" s="10">
        <f t="shared" si="42"/>
        <v>0</v>
      </c>
      <c r="W532" s="22">
        <f t="shared" si="43"/>
        <v>0.52367770118443524</v>
      </c>
      <c r="X532" s="10">
        <f t="shared" si="44"/>
        <v>0</v>
      </c>
    </row>
    <row r="533" spans="1:24" ht="15.75" customHeight="1" x14ac:dyDescent="0.2">
      <c r="A533" s="8">
        <v>44582</v>
      </c>
      <c r="B533" s="32">
        <v>193.18322749999999</v>
      </c>
      <c r="C533" s="9">
        <f t="shared" si="45"/>
        <v>0</v>
      </c>
      <c r="D533" s="10">
        <f t="shared" si="46"/>
        <v>0</v>
      </c>
      <c r="E533" s="10">
        <f t="shared" si="47"/>
        <v>0</v>
      </c>
      <c r="F533" s="9">
        <f t="shared" si="48"/>
        <v>0</v>
      </c>
      <c r="G533" s="10">
        <f t="shared" si="49"/>
        <v>0</v>
      </c>
      <c r="H533" s="9">
        <f t="shared" si="50"/>
        <v>661.65905771000018</v>
      </c>
      <c r="I533" s="10">
        <f t="shared" si="51"/>
        <v>-78.902714387200007</v>
      </c>
      <c r="J533" s="9">
        <f t="shared" si="52"/>
        <v>582.75634332280015</v>
      </c>
      <c r="K533" s="12">
        <f t="shared" si="53"/>
        <v>0</v>
      </c>
      <c r="L533" s="30">
        <f t="shared" si="54"/>
        <v>-3.6126709000000119</v>
      </c>
      <c r="M533" s="31">
        <f t="shared" si="55"/>
        <v>0</v>
      </c>
      <c r="N533" s="30">
        <f t="shared" si="56"/>
        <v>-3.6126709000000119</v>
      </c>
      <c r="O533" s="10">
        <f t="shared" si="57"/>
        <v>0.62430944928696608</v>
      </c>
      <c r="P533" s="10">
        <f t="shared" si="58"/>
        <v>0</v>
      </c>
      <c r="Q533" s="10">
        <f t="shared" si="59"/>
        <v>0.54166652151870864</v>
      </c>
      <c r="R533" s="10">
        <f t="shared" si="60"/>
        <v>0</v>
      </c>
      <c r="S533" s="22">
        <f t="shared" si="61"/>
        <v>0.41120697762618041</v>
      </c>
      <c r="T533" s="10">
        <f t="shared" si="62"/>
        <v>0</v>
      </c>
      <c r="U533" s="22">
        <f t="shared" si="41"/>
        <v>0.48476598318235481</v>
      </c>
      <c r="V533" s="10">
        <f t="shared" si="42"/>
        <v>0</v>
      </c>
      <c r="W533" s="22">
        <f t="shared" si="43"/>
        <v>0.50577852662965772</v>
      </c>
      <c r="X533" s="10">
        <f t="shared" si="44"/>
        <v>0</v>
      </c>
    </row>
    <row r="534" spans="1:24" ht="15.75" customHeight="1" x14ac:dyDescent="0.2">
      <c r="A534" s="8">
        <v>44585</v>
      </c>
      <c r="B534" s="32">
        <v>181.299408</v>
      </c>
      <c r="C534" s="9">
        <f t="shared" si="45"/>
        <v>0</v>
      </c>
      <c r="D534" s="10">
        <f t="shared" si="46"/>
        <v>0</v>
      </c>
      <c r="E534" s="10">
        <f t="shared" si="47"/>
        <v>0</v>
      </c>
      <c r="F534" s="9">
        <f t="shared" si="48"/>
        <v>0</v>
      </c>
      <c r="G534" s="10">
        <f t="shared" si="49"/>
        <v>0</v>
      </c>
      <c r="H534" s="9">
        <f t="shared" si="50"/>
        <v>661.65905771000018</v>
      </c>
      <c r="I534" s="10">
        <f t="shared" si="51"/>
        <v>-78.902714387200007</v>
      </c>
      <c r="J534" s="9">
        <f t="shared" si="52"/>
        <v>582.75634332280015</v>
      </c>
      <c r="K534" s="12">
        <f t="shared" si="53"/>
        <v>0</v>
      </c>
      <c r="L534" s="30">
        <f t="shared" si="54"/>
        <v>-11.883819499999987</v>
      </c>
      <c r="M534" s="31">
        <f t="shared" si="55"/>
        <v>0</v>
      </c>
      <c r="N534" s="30">
        <f t="shared" si="56"/>
        <v>-11.883819499999987</v>
      </c>
      <c r="O534" s="10">
        <f t="shared" si="57"/>
        <v>0.224899510599333</v>
      </c>
      <c r="P534" s="10">
        <f t="shared" si="58"/>
        <v>0</v>
      </c>
      <c r="Q534" s="10">
        <f t="shared" si="59"/>
        <v>0.45743458364386824</v>
      </c>
      <c r="R534" s="10">
        <f t="shared" si="60"/>
        <v>0</v>
      </c>
      <c r="S534" s="22">
        <f t="shared" si="61"/>
        <v>0.30164656507070858</v>
      </c>
      <c r="T534" s="10">
        <f t="shared" si="62"/>
        <v>1</v>
      </c>
      <c r="U534" s="22">
        <f t="shared" si="41"/>
        <v>0.43252417110786351</v>
      </c>
      <c r="V534" s="10">
        <f t="shared" si="42"/>
        <v>0</v>
      </c>
      <c r="W534" s="22">
        <f t="shared" si="43"/>
        <v>0.46213422783962327</v>
      </c>
      <c r="X534" s="10">
        <f t="shared" si="44"/>
        <v>0</v>
      </c>
    </row>
    <row r="535" spans="1:24" ht="15.75" customHeight="1" x14ac:dyDescent="0.2">
      <c r="A535" s="8">
        <v>44586</v>
      </c>
      <c r="B535" s="32">
        <v>179.49308780000001</v>
      </c>
      <c r="C535" s="9">
        <f t="shared" si="45"/>
        <v>0</v>
      </c>
      <c r="D535" s="10">
        <f t="shared" si="46"/>
        <v>0</v>
      </c>
      <c r="E535" s="10">
        <f t="shared" si="47"/>
        <v>0</v>
      </c>
      <c r="F535" s="9">
        <f t="shared" si="48"/>
        <v>0</v>
      </c>
      <c r="G535" s="10">
        <f t="shared" si="49"/>
        <v>0</v>
      </c>
      <c r="H535" s="9">
        <f t="shared" si="50"/>
        <v>661.65905771000018</v>
      </c>
      <c r="I535" s="10">
        <f t="shared" si="51"/>
        <v>-78.902714387200007</v>
      </c>
      <c r="J535" s="9">
        <f t="shared" si="52"/>
        <v>582.75634332280015</v>
      </c>
      <c r="K535" s="12">
        <f t="shared" si="53"/>
        <v>0</v>
      </c>
      <c r="L535" s="30">
        <f t="shared" si="54"/>
        <v>-1.8063201999999876</v>
      </c>
      <c r="M535" s="31">
        <f t="shared" si="55"/>
        <v>0</v>
      </c>
      <c r="N535" s="30">
        <f t="shared" si="56"/>
        <v>-1.8063201999999876</v>
      </c>
      <c r="O535" s="10">
        <f t="shared" si="57"/>
        <v>0.23529419797882051</v>
      </c>
      <c r="P535" s="10">
        <f t="shared" si="58"/>
        <v>0</v>
      </c>
      <c r="Q535" s="10">
        <f t="shared" si="59"/>
        <v>0.35012585370047916</v>
      </c>
      <c r="R535" s="10">
        <f t="shared" si="60"/>
        <v>0</v>
      </c>
      <c r="S535" s="22">
        <f t="shared" si="61"/>
        <v>0.31435254040836458</v>
      </c>
      <c r="T535" s="10">
        <f t="shared" si="62"/>
        <v>1</v>
      </c>
      <c r="U535" s="22">
        <f t="shared" si="41"/>
        <v>0.43891635042575922</v>
      </c>
      <c r="V535" s="10">
        <f t="shared" si="42"/>
        <v>0</v>
      </c>
      <c r="W535" s="22">
        <f t="shared" si="43"/>
        <v>0.44710982229278295</v>
      </c>
      <c r="X535" s="10">
        <f t="shared" si="44"/>
        <v>0</v>
      </c>
    </row>
    <row r="536" spans="1:24" ht="15.75" customHeight="1" x14ac:dyDescent="0.2">
      <c r="A536" s="8">
        <v>44587</v>
      </c>
      <c r="B536" s="32">
        <v>183.8663177</v>
      </c>
      <c r="C536" s="9">
        <f t="shared" si="45"/>
        <v>0</v>
      </c>
      <c r="D536" s="10">
        <f t="shared" si="46"/>
        <v>0</v>
      </c>
      <c r="E536" s="10">
        <f t="shared" si="47"/>
        <v>0</v>
      </c>
      <c r="F536" s="9">
        <f t="shared" si="48"/>
        <v>0</v>
      </c>
      <c r="G536" s="10">
        <f t="shared" si="49"/>
        <v>0</v>
      </c>
      <c r="H536" s="9">
        <f t="shared" si="50"/>
        <v>661.65905771000018</v>
      </c>
      <c r="I536" s="10">
        <f t="shared" si="51"/>
        <v>-78.902714387200007</v>
      </c>
      <c r="J536" s="9">
        <f t="shared" si="52"/>
        <v>582.75634332280015</v>
      </c>
      <c r="K536" s="12">
        <f t="shared" si="53"/>
        <v>0</v>
      </c>
      <c r="L536" s="30">
        <f t="shared" si="54"/>
        <v>4.3732298999999841</v>
      </c>
      <c r="M536" s="30">
        <f t="shared" si="55"/>
        <v>4.3732298999999841</v>
      </c>
      <c r="N536" s="31">
        <f t="shared" si="56"/>
        <v>0</v>
      </c>
      <c r="O536" s="10">
        <f t="shared" si="57"/>
        <v>0.2540978445523922</v>
      </c>
      <c r="P536" s="10">
        <f t="shared" si="58"/>
        <v>0</v>
      </c>
      <c r="Q536" s="10">
        <f t="shared" si="59"/>
        <v>0.38129471378217772</v>
      </c>
      <c r="R536" s="10">
        <f t="shared" si="60"/>
        <v>0</v>
      </c>
      <c r="S536" s="22">
        <f t="shared" si="61"/>
        <v>0.41666653090576877</v>
      </c>
      <c r="T536" s="10">
        <f t="shared" si="62"/>
        <v>0</v>
      </c>
      <c r="U536" s="22">
        <f t="shared" si="41"/>
        <v>0.44708728767682626</v>
      </c>
      <c r="V536" s="10">
        <f t="shared" si="42"/>
        <v>0</v>
      </c>
      <c r="W536" s="22">
        <f t="shared" si="43"/>
        <v>0.45374069744042012</v>
      </c>
      <c r="X536" s="10">
        <f t="shared" si="44"/>
        <v>0</v>
      </c>
    </row>
    <row r="537" spans="1:24" ht="15.75" customHeight="1" x14ac:dyDescent="0.2">
      <c r="A537" s="8">
        <v>44588</v>
      </c>
      <c r="B537" s="32">
        <v>184.24659729999999</v>
      </c>
      <c r="C537" s="9">
        <f t="shared" si="45"/>
        <v>0</v>
      </c>
      <c r="D537" s="10">
        <f t="shared" si="46"/>
        <v>0</v>
      </c>
      <c r="E537" s="10">
        <f t="shared" si="47"/>
        <v>0</v>
      </c>
      <c r="F537" s="9">
        <f t="shared" si="48"/>
        <v>0</v>
      </c>
      <c r="G537" s="10">
        <f t="shared" si="49"/>
        <v>0</v>
      </c>
      <c r="H537" s="9">
        <f t="shared" si="50"/>
        <v>661.65905771000018</v>
      </c>
      <c r="I537" s="10">
        <f t="shared" si="51"/>
        <v>-78.902714387200007</v>
      </c>
      <c r="J537" s="9">
        <f t="shared" si="52"/>
        <v>582.75634332280015</v>
      </c>
      <c r="K537" s="12">
        <f t="shared" si="53"/>
        <v>0</v>
      </c>
      <c r="L537" s="30">
        <f t="shared" si="54"/>
        <v>0.38027959999999439</v>
      </c>
      <c r="M537" s="31">
        <f t="shared" si="55"/>
        <v>0.38027959999999439</v>
      </c>
      <c r="N537" s="30">
        <f t="shared" si="56"/>
        <v>0</v>
      </c>
      <c r="O537" s="10">
        <f t="shared" si="57"/>
        <v>0.21551688941982602</v>
      </c>
      <c r="P537" s="10">
        <f t="shared" si="58"/>
        <v>0</v>
      </c>
      <c r="Q537" s="10">
        <f t="shared" si="59"/>
        <v>0.40246876611995902</v>
      </c>
      <c r="R537" s="10">
        <f t="shared" si="60"/>
        <v>0</v>
      </c>
      <c r="S537" s="22">
        <f t="shared" si="61"/>
        <v>0.44434610910085165</v>
      </c>
      <c r="T537" s="10">
        <f t="shared" si="62"/>
        <v>0</v>
      </c>
      <c r="U537" s="22">
        <f t="shared" si="41"/>
        <v>0.43049992473164295</v>
      </c>
      <c r="V537" s="10">
        <f t="shared" si="42"/>
        <v>0</v>
      </c>
      <c r="W537" s="22">
        <f t="shared" si="43"/>
        <v>0.4496547546025994</v>
      </c>
      <c r="X537" s="10">
        <f t="shared" si="44"/>
        <v>0</v>
      </c>
    </row>
    <row r="538" spans="1:24" ht="15.75" customHeight="1" x14ac:dyDescent="0.2">
      <c r="A538" s="8">
        <v>44589</v>
      </c>
      <c r="B538" s="32">
        <v>183.4860382</v>
      </c>
      <c r="C538" s="9">
        <f t="shared" si="45"/>
        <v>0</v>
      </c>
      <c r="D538" s="10">
        <f t="shared" si="46"/>
        <v>0</v>
      </c>
      <c r="E538" s="10">
        <f t="shared" si="47"/>
        <v>0</v>
      </c>
      <c r="F538" s="9">
        <f t="shared" si="48"/>
        <v>0</v>
      </c>
      <c r="G538" s="10">
        <f t="shared" si="49"/>
        <v>0</v>
      </c>
      <c r="H538" s="9">
        <f t="shared" si="50"/>
        <v>661.65905771000018</v>
      </c>
      <c r="I538" s="10">
        <f t="shared" si="51"/>
        <v>-78.902714387200007</v>
      </c>
      <c r="J538" s="9">
        <f t="shared" si="52"/>
        <v>582.75634332280015</v>
      </c>
      <c r="K538" s="12">
        <f t="shared" si="53"/>
        <v>0</v>
      </c>
      <c r="L538" s="30">
        <f t="shared" si="54"/>
        <v>-0.76055909999999471</v>
      </c>
      <c r="M538" s="30">
        <f t="shared" si="55"/>
        <v>0</v>
      </c>
      <c r="N538" s="31">
        <f t="shared" si="56"/>
        <v>-0.76055909999999471</v>
      </c>
      <c r="O538" s="10">
        <f t="shared" si="57"/>
        <v>0.24752436683370027</v>
      </c>
      <c r="P538" s="10">
        <f t="shared" si="58"/>
        <v>0</v>
      </c>
      <c r="Q538" s="10">
        <f t="shared" si="59"/>
        <v>0.4255873023810407</v>
      </c>
      <c r="R538" s="10">
        <f t="shared" si="60"/>
        <v>0</v>
      </c>
      <c r="S538" s="22">
        <f t="shared" si="61"/>
        <v>0.48599029665869342</v>
      </c>
      <c r="T538" s="10">
        <f t="shared" si="62"/>
        <v>0</v>
      </c>
      <c r="U538" s="22">
        <f t="shared" si="41"/>
        <v>0.43973439320735269</v>
      </c>
      <c r="V538" s="10">
        <f t="shared" si="42"/>
        <v>0</v>
      </c>
      <c r="W538" s="22">
        <f t="shared" si="43"/>
        <v>0.44913791358545024</v>
      </c>
      <c r="X538" s="10">
        <f t="shared" si="44"/>
        <v>0</v>
      </c>
    </row>
    <row r="539" spans="1:24" ht="15.75" customHeight="1" x14ac:dyDescent="0.2">
      <c r="A539" s="8">
        <v>44592</v>
      </c>
      <c r="B539" s="32">
        <v>187.71667479999999</v>
      </c>
      <c r="C539" s="9">
        <f t="shared" si="45"/>
        <v>0</v>
      </c>
      <c r="D539" s="10">
        <f t="shared" si="46"/>
        <v>0</v>
      </c>
      <c r="E539" s="10">
        <f t="shared" si="47"/>
        <v>0</v>
      </c>
      <c r="F539" s="9">
        <f t="shared" si="48"/>
        <v>0</v>
      </c>
      <c r="G539" s="10">
        <f t="shared" si="49"/>
        <v>0</v>
      </c>
      <c r="H539" s="9">
        <f t="shared" si="50"/>
        <v>661.65905771000018</v>
      </c>
      <c r="I539" s="10">
        <f t="shared" si="51"/>
        <v>-78.902714387200007</v>
      </c>
      <c r="J539" s="9">
        <f t="shared" si="52"/>
        <v>582.75634332280015</v>
      </c>
      <c r="K539" s="12">
        <f t="shared" si="53"/>
        <v>0</v>
      </c>
      <c r="L539" s="30">
        <f t="shared" si="54"/>
        <v>4.2306365999999969</v>
      </c>
      <c r="M539" s="30">
        <f t="shared" si="55"/>
        <v>4.2306365999999969</v>
      </c>
      <c r="N539" s="31">
        <f t="shared" si="56"/>
        <v>0</v>
      </c>
      <c r="O539" s="10">
        <f t="shared" si="57"/>
        <v>0.77777909656401656</v>
      </c>
      <c r="P539" s="10">
        <f t="shared" si="58"/>
        <v>0</v>
      </c>
      <c r="Q539" s="10">
        <f t="shared" si="59"/>
        <v>0.40620781677796775</v>
      </c>
      <c r="R539" s="10">
        <f t="shared" si="60"/>
        <v>0</v>
      </c>
      <c r="S539" s="22">
        <f t="shared" si="61"/>
        <v>0.46746735601128575</v>
      </c>
      <c r="T539" s="10">
        <f t="shared" si="62"/>
        <v>0</v>
      </c>
      <c r="U539" s="22">
        <f t="shared" si="41"/>
        <v>0.46728970798250502</v>
      </c>
      <c r="V539" s="10">
        <f t="shared" si="42"/>
        <v>0</v>
      </c>
      <c r="W539" s="22">
        <f t="shared" si="43"/>
        <v>0.45954325402498258</v>
      </c>
      <c r="X539" s="10">
        <f t="shared" si="44"/>
        <v>0</v>
      </c>
    </row>
    <row r="540" spans="1:24" ht="15.75" customHeight="1" x14ac:dyDescent="0.2">
      <c r="A540" s="8">
        <v>44593</v>
      </c>
      <c r="B540" s="32">
        <v>191.1867676</v>
      </c>
      <c r="C540" s="9">
        <f t="shared" si="45"/>
        <v>0</v>
      </c>
      <c r="D540" s="10">
        <f t="shared" si="46"/>
        <v>0</v>
      </c>
      <c r="E540" s="10">
        <f t="shared" si="47"/>
        <v>0</v>
      </c>
      <c r="F540" s="9">
        <f t="shared" si="48"/>
        <v>0</v>
      </c>
      <c r="G540" s="10">
        <f t="shared" si="49"/>
        <v>0</v>
      </c>
      <c r="H540" s="9">
        <f t="shared" si="50"/>
        <v>661.65905771000018</v>
      </c>
      <c r="I540" s="10">
        <f t="shared" si="51"/>
        <v>-78.902714387200007</v>
      </c>
      <c r="J540" s="9">
        <f t="shared" si="52"/>
        <v>582.75634332280015</v>
      </c>
      <c r="K540" s="12">
        <f t="shared" si="53"/>
        <v>0</v>
      </c>
      <c r="L540" s="30">
        <f t="shared" si="54"/>
        <v>3.4700928000000033</v>
      </c>
      <c r="M540" s="30">
        <f t="shared" si="55"/>
        <v>3.4700928000000033</v>
      </c>
      <c r="N540" s="31">
        <f t="shared" si="56"/>
        <v>0</v>
      </c>
      <c r="O540" s="10">
        <f t="shared" si="57"/>
        <v>0.94244640742900521</v>
      </c>
      <c r="P540" s="10">
        <f t="shared" si="58"/>
        <v>0</v>
      </c>
      <c r="Q540" s="10">
        <f t="shared" si="59"/>
        <v>0.49602156326224117</v>
      </c>
      <c r="R540" s="10">
        <f t="shared" si="60"/>
        <v>0</v>
      </c>
      <c r="S540" s="22">
        <f t="shared" si="61"/>
        <v>0.47843149454927375</v>
      </c>
      <c r="T540" s="10">
        <f t="shared" si="62"/>
        <v>0</v>
      </c>
      <c r="U540" s="22">
        <f t="shared" si="41"/>
        <v>0.48526621581857382</v>
      </c>
      <c r="V540" s="10">
        <f t="shared" si="42"/>
        <v>0</v>
      </c>
      <c r="W540" s="22">
        <f t="shared" si="43"/>
        <v>0.4692691497452175</v>
      </c>
      <c r="X540" s="10">
        <f t="shared" si="44"/>
        <v>0</v>
      </c>
    </row>
    <row r="541" spans="1:24" ht="15.75" customHeight="1" x14ac:dyDescent="0.2">
      <c r="A541" s="8">
        <v>44594</v>
      </c>
      <c r="B541" s="32">
        <v>194.79942320000001</v>
      </c>
      <c r="C541" s="9">
        <f t="shared" si="45"/>
        <v>0</v>
      </c>
      <c r="D541" s="10">
        <f t="shared" si="46"/>
        <v>0</v>
      </c>
      <c r="E541" s="10">
        <f t="shared" si="47"/>
        <v>0</v>
      </c>
      <c r="F541" s="9">
        <f t="shared" si="48"/>
        <v>0</v>
      </c>
      <c r="G541" s="10">
        <f t="shared" si="49"/>
        <v>0</v>
      </c>
      <c r="H541" s="9">
        <f t="shared" si="50"/>
        <v>661.65905771000018</v>
      </c>
      <c r="I541" s="10">
        <f t="shared" si="51"/>
        <v>-78.902714387200007</v>
      </c>
      <c r="J541" s="9">
        <f t="shared" si="52"/>
        <v>582.75634332280015</v>
      </c>
      <c r="K541" s="12">
        <f t="shared" si="53"/>
        <v>0</v>
      </c>
      <c r="L541" s="30">
        <f t="shared" si="54"/>
        <v>3.6126556000000107</v>
      </c>
      <c r="M541" s="30">
        <f t="shared" si="55"/>
        <v>3.6126556000000107</v>
      </c>
      <c r="N541" s="31">
        <f t="shared" si="56"/>
        <v>0</v>
      </c>
      <c r="O541" s="10">
        <f t="shared" si="57"/>
        <v>0.93893163328999829</v>
      </c>
      <c r="P541" s="10">
        <f t="shared" si="58"/>
        <v>0</v>
      </c>
      <c r="Q541" s="10">
        <f t="shared" si="59"/>
        <v>0.49333325849752541</v>
      </c>
      <c r="R541" s="10">
        <f t="shared" si="60"/>
        <v>0</v>
      </c>
      <c r="S541" s="22">
        <f t="shared" si="61"/>
        <v>0.53007502431859288</v>
      </c>
      <c r="T541" s="10">
        <f t="shared" si="62"/>
        <v>0</v>
      </c>
      <c r="U541" s="22">
        <f t="shared" si="41"/>
        <v>0.46702740141027121</v>
      </c>
      <c r="V541" s="10">
        <f t="shared" si="42"/>
        <v>0</v>
      </c>
      <c r="W541" s="22">
        <f t="shared" si="43"/>
        <v>0.49003871351953637</v>
      </c>
      <c r="X541" s="10">
        <f t="shared" si="44"/>
        <v>0</v>
      </c>
    </row>
    <row r="542" spans="1:24" ht="15.75" customHeight="1" x14ac:dyDescent="0.2">
      <c r="A542" s="8">
        <v>44595</v>
      </c>
      <c r="B542" s="32">
        <v>187.28887940000001</v>
      </c>
      <c r="C542" s="9">
        <f t="shared" si="45"/>
        <v>0</v>
      </c>
      <c r="D542" s="10">
        <f t="shared" si="46"/>
        <v>0</v>
      </c>
      <c r="E542" s="10">
        <f t="shared" si="47"/>
        <v>0</v>
      </c>
      <c r="F542" s="9">
        <f t="shared" si="48"/>
        <v>0</v>
      </c>
      <c r="G542" s="10">
        <f t="shared" si="49"/>
        <v>0</v>
      </c>
      <c r="H542" s="9">
        <f t="shared" si="50"/>
        <v>661.65905771000018</v>
      </c>
      <c r="I542" s="10">
        <f t="shared" si="51"/>
        <v>-78.902714387200007</v>
      </c>
      <c r="J542" s="9">
        <f t="shared" si="52"/>
        <v>582.75634332280015</v>
      </c>
      <c r="K542" s="12">
        <f t="shared" si="53"/>
        <v>0</v>
      </c>
      <c r="L542" s="30">
        <f t="shared" si="54"/>
        <v>-7.5105437999999936</v>
      </c>
      <c r="M542" s="31">
        <f t="shared" si="55"/>
        <v>0</v>
      </c>
      <c r="N542" s="30">
        <f t="shared" si="56"/>
        <v>-7.5105437999999936</v>
      </c>
      <c r="O542" s="10">
        <f t="shared" si="57"/>
        <v>0.57767070845901525</v>
      </c>
      <c r="P542" s="10">
        <f t="shared" si="58"/>
        <v>0</v>
      </c>
      <c r="Q542" s="10">
        <f t="shared" si="59"/>
        <v>0.38584492644811319</v>
      </c>
      <c r="R542" s="10">
        <f t="shared" si="60"/>
        <v>0</v>
      </c>
      <c r="S542" s="22">
        <f t="shared" si="61"/>
        <v>0.48537019161374534</v>
      </c>
      <c r="T542" s="10">
        <f t="shared" si="62"/>
        <v>0</v>
      </c>
      <c r="U542" s="22">
        <f t="shared" si="41"/>
        <v>0.42279070507572203</v>
      </c>
      <c r="V542" s="10">
        <f t="shared" si="42"/>
        <v>0</v>
      </c>
      <c r="W542" s="22">
        <f t="shared" si="43"/>
        <v>0.45742957584990274</v>
      </c>
      <c r="X542" s="10">
        <f t="shared" si="44"/>
        <v>0</v>
      </c>
    </row>
    <row r="543" spans="1:24" ht="15.75" customHeight="1" x14ac:dyDescent="0.2">
      <c r="A543" s="8">
        <v>44596</v>
      </c>
      <c r="B543" s="32">
        <v>183.62863160000001</v>
      </c>
      <c r="C543" s="9">
        <f t="shared" si="45"/>
        <v>0</v>
      </c>
      <c r="D543" s="10">
        <f t="shared" si="46"/>
        <v>0</v>
      </c>
      <c r="E543" s="10">
        <f t="shared" si="47"/>
        <v>0</v>
      </c>
      <c r="F543" s="9">
        <f t="shared" si="48"/>
        <v>0</v>
      </c>
      <c r="G543" s="10">
        <f t="shared" si="49"/>
        <v>0</v>
      </c>
      <c r="H543" s="9">
        <f t="shared" si="50"/>
        <v>661.65905771000018</v>
      </c>
      <c r="I543" s="10">
        <f t="shared" si="51"/>
        <v>-78.902714387200007</v>
      </c>
      <c r="J543" s="9">
        <f t="shared" si="52"/>
        <v>582.75634332280015</v>
      </c>
      <c r="K543" s="12">
        <f t="shared" si="53"/>
        <v>0</v>
      </c>
      <c r="L543" s="30">
        <f t="shared" si="54"/>
        <v>-3.6602478000000076</v>
      </c>
      <c r="M543" s="31">
        <f t="shared" si="55"/>
        <v>0</v>
      </c>
      <c r="N543" s="30">
        <f t="shared" si="56"/>
        <v>-3.6602478000000076</v>
      </c>
      <c r="O543" s="10">
        <f t="shared" si="57"/>
        <v>0.50317097224721163</v>
      </c>
      <c r="P543" s="10">
        <f t="shared" si="58"/>
        <v>0</v>
      </c>
      <c r="Q543" s="10">
        <f t="shared" si="59"/>
        <v>0.38540458064135763</v>
      </c>
      <c r="R543" s="10">
        <f t="shared" si="60"/>
        <v>0</v>
      </c>
      <c r="S543" s="22">
        <f t="shared" si="61"/>
        <v>0.39999988555851662</v>
      </c>
      <c r="T543" s="10">
        <f t="shared" si="62"/>
        <v>1</v>
      </c>
      <c r="U543" s="22">
        <f t="shared" ref="U543:U797" si="63">SUM(M514:M543)/(SUM(M514:M543)-SUM(N514:N543))</f>
        <v>0.41224483068820211</v>
      </c>
      <c r="V543" s="10">
        <f t="shared" ref="V543:V797" si="64">IF(U543&lt;V$2,1,IF(U543&gt;(1-V$2),-1,0))</f>
        <v>0</v>
      </c>
      <c r="W543" s="22">
        <f t="shared" si="43"/>
        <v>0.4454229392467679</v>
      </c>
      <c r="X543" s="10">
        <f t="shared" si="44"/>
        <v>0</v>
      </c>
    </row>
    <row r="544" spans="1:24" ht="15.75" customHeight="1" x14ac:dyDescent="0.2">
      <c r="A544" s="8">
        <v>44599</v>
      </c>
      <c r="B544" s="32">
        <v>185.00717159999999</v>
      </c>
      <c r="C544" s="9">
        <f t="shared" si="45"/>
        <v>0</v>
      </c>
      <c r="D544" s="10">
        <f t="shared" si="46"/>
        <v>0</v>
      </c>
      <c r="E544" s="10">
        <f t="shared" si="47"/>
        <v>0</v>
      </c>
      <c r="F544" s="9">
        <f t="shared" si="48"/>
        <v>0</v>
      </c>
      <c r="G544" s="10">
        <f t="shared" si="49"/>
        <v>0</v>
      </c>
      <c r="H544" s="9">
        <f t="shared" si="50"/>
        <v>661.65905771000018</v>
      </c>
      <c r="I544" s="10">
        <f t="shared" si="51"/>
        <v>-78.902714387200007</v>
      </c>
      <c r="J544" s="9">
        <f t="shared" si="52"/>
        <v>582.75634332280015</v>
      </c>
      <c r="K544" s="12">
        <f t="shared" si="53"/>
        <v>0</v>
      </c>
      <c r="L544" s="30">
        <f t="shared" si="54"/>
        <v>1.3785399999999868</v>
      </c>
      <c r="M544" s="31">
        <f t="shared" si="55"/>
        <v>1.3785399999999868</v>
      </c>
      <c r="N544" s="30">
        <f t="shared" si="56"/>
        <v>0</v>
      </c>
      <c r="O544" s="10">
        <f t="shared" si="57"/>
        <v>0.43099296661382797</v>
      </c>
      <c r="P544" s="10">
        <f t="shared" si="58"/>
        <v>0</v>
      </c>
      <c r="Q544" s="10">
        <f t="shared" si="59"/>
        <v>0.55945148105743181</v>
      </c>
      <c r="R544" s="10">
        <f t="shared" si="60"/>
        <v>0</v>
      </c>
      <c r="S544" s="22">
        <f t="shared" si="61"/>
        <v>0.43784285923197314</v>
      </c>
      <c r="T544" s="10">
        <f t="shared" si="62"/>
        <v>0</v>
      </c>
      <c r="U544" s="22">
        <f t="shared" si="63"/>
        <v>0.40604944407196319</v>
      </c>
      <c r="V544" s="10">
        <f t="shared" si="64"/>
        <v>0</v>
      </c>
      <c r="W544" s="22">
        <f t="shared" si="43"/>
        <v>0.44704628406888947</v>
      </c>
      <c r="X544" s="10">
        <f t="shared" si="44"/>
        <v>0</v>
      </c>
    </row>
    <row r="545" spans="1:24" ht="15.75" customHeight="1" x14ac:dyDescent="0.2">
      <c r="A545" s="8">
        <v>44600</v>
      </c>
      <c r="B545" s="32">
        <v>185.19731139999999</v>
      </c>
      <c r="C545" s="9">
        <f t="shared" si="45"/>
        <v>0</v>
      </c>
      <c r="D545" s="10">
        <f t="shared" si="46"/>
        <v>0</v>
      </c>
      <c r="E545" s="10">
        <f t="shared" si="47"/>
        <v>0</v>
      </c>
      <c r="F545" s="9">
        <f t="shared" si="48"/>
        <v>0</v>
      </c>
      <c r="G545" s="10">
        <f t="shared" si="49"/>
        <v>0</v>
      </c>
      <c r="H545" s="9">
        <f t="shared" si="50"/>
        <v>661.65905771000018</v>
      </c>
      <c r="I545" s="10">
        <f t="shared" si="51"/>
        <v>-78.902714387200007</v>
      </c>
      <c r="J545" s="9">
        <f t="shared" si="52"/>
        <v>582.75634332280015</v>
      </c>
      <c r="K545" s="12">
        <f t="shared" si="53"/>
        <v>0</v>
      </c>
      <c r="L545" s="30">
        <f t="shared" si="54"/>
        <v>0.19013979999999719</v>
      </c>
      <c r="M545" s="31">
        <f t="shared" si="55"/>
        <v>0.19013979999999719</v>
      </c>
      <c r="N545" s="30">
        <f t="shared" si="56"/>
        <v>0</v>
      </c>
      <c r="O545" s="10">
        <f t="shared" si="57"/>
        <v>0.31686002683320624</v>
      </c>
      <c r="P545" s="10">
        <f t="shared" si="58"/>
        <v>0</v>
      </c>
      <c r="Q545" s="10">
        <f t="shared" si="59"/>
        <v>0.5964629159102609</v>
      </c>
      <c r="R545" s="10">
        <f t="shared" si="60"/>
        <v>0</v>
      </c>
      <c r="S545" s="22">
        <f t="shared" si="61"/>
        <v>0.39587423935031729</v>
      </c>
      <c r="T545" s="10">
        <f t="shared" si="62"/>
        <v>1</v>
      </c>
      <c r="U545" s="22">
        <f t="shared" si="63"/>
        <v>0.40000011901500121</v>
      </c>
      <c r="V545" s="10">
        <f t="shared" si="64"/>
        <v>0</v>
      </c>
      <c r="W545" s="22">
        <f t="shared" si="43"/>
        <v>0.4467518722594121</v>
      </c>
      <c r="X545" s="10">
        <f t="shared" si="44"/>
        <v>0</v>
      </c>
    </row>
    <row r="546" spans="1:24" ht="15.75" customHeight="1" x14ac:dyDescent="0.2">
      <c r="A546" s="8">
        <v>44601</v>
      </c>
      <c r="B546" s="32">
        <v>190.71139529999999</v>
      </c>
      <c r="C546" s="9">
        <f t="shared" si="45"/>
        <v>0</v>
      </c>
      <c r="D546" s="10">
        <f t="shared" si="46"/>
        <v>0</v>
      </c>
      <c r="E546" s="10">
        <f t="shared" si="47"/>
        <v>0</v>
      </c>
      <c r="F546" s="9">
        <f t="shared" si="48"/>
        <v>0</v>
      </c>
      <c r="G546" s="10">
        <f t="shared" si="49"/>
        <v>0</v>
      </c>
      <c r="H546" s="9">
        <f t="shared" si="50"/>
        <v>661.65905771000018</v>
      </c>
      <c r="I546" s="10">
        <f t="shared" si="51"/>
        <v>-78.902714387200007</v>
      </c>
      <c r="J546" s="9">
        <f t="shared" si="52"/>
        <v>582.75634332280015</v>
      </c>
      <c r="K546" s="12">
        <f t="shared" si="53"/>
        <v>0</v>
      </c>
      <c r="L546" s="30">
        <f t="shared" si="54"/>
        <v>5.5140839000000028</v>
      </c>
      <c r="M546" s="30">
        <f t="shared" si="55"/>
        <v>5.5140839000000028</v>
      </c>
      <c r="N546" s="31">
        <f t="shared" si="56"/>
        <v>0</v>
      </c>
      <c r="O546" s="10">
        <f t="shared" si="57"/>
        <v>0.38802105034299766</v>
      </c>
      <c r="P546" s="10">
        <f t="shared" si="58"/>
        <v>0</v>
      </c>
      <c r="Q546" s="10">
        <f t="shared" si="59"/>
        <v>0.61145510718961471</v>
      </c>
      <c r="R546" s="10">
        <f t="shared" si="60"/>
        <v>0</v>
      </c>
      <c r="S546" s="22">
        <f t="shared" si="61"/>
        <v>0.44192383107917504</v>
      </c>
      <c r="T546" s="10">
        <f t="shared" si="62"/>
        <v>0</v>
      </c>
      <c r="U546" s="22">
        <f t="shared" si="63"/>
        <v>0.4363312766837224</v>
      </c>
      <c r="V546" s="10">
        <f t="shared" si="64"/>
        <v>0</v>
      </c>
      <c r="W546" s="22">
        <f t="shared" si="43"/>
        <v>0.46109959123749095</v>
      </c>
      <c r="X546" s="10">
        <f t="shared" si="44"/>
        <v>0</v>
      </c>
    </row>
    <row r="547" spans="1:24" ht="15.75" customHeight="1" x14ac:dyDescent="0.2">
      <c r="A547" s="8">
        <v>44602</v>
      </c>
      <c r="B547" s="32">
        <v>189.52302549999999</v>
      </c>
      <c r="C547" s="9">
        <f t="shared" si="45"/>
        <v>0</v>
      </c>
      <c r="D547" s="10">
        <f t="shared" si="46"/>
        <v>0</v>
      </c>
      <c r="E547" s="10">
        <f t="shared" si="47"/>
        <v>0</v>
      </c>
      <c r="F547" s="9">
        <f t="shared" si="48"/>
        <v>0</v>
      </c>
      <c r="G547" s="10">
        <f t="shared" si="49"/>
        <v>0</v>
      </c>
      <c r="H547" s="9">
        <f t="shared" si="50"/>
        <v>661.65905771000018</v>
      </c>
      <c r="I547" s="10">
        <f t="shared" si="51"/>
        <v>-78.902714387200007</v>
      </c>
      <c r="J547" s="9">
        <f t="shared" si="52"/>
        <v>582.75634332280015</v>
      </c>
      <c r="K547" s="12">
        <f t="shared" si="53"/>
        <v>0</v>
      </c>
      <c r="L547" s="30">
        <f t="shared" si="54"/>
        <v>-1.1883698000000038</v>
      </c>
      <c r="M547" s="31">
        <f t="shared" si="55"/>
        <v>0</v>
      </c>
      <c r="N547" s="30">
        <f t="shared" si="56"/>
        <v>-1.1883698000000038</v>
      </c>
      <c r="O547" s="10">
        <f t="shared" si="57"/>
        <v>0.59362478843920508</v>
      </c>
      <c r="P547" s="10">
        <f t="shared" si="58"/>
        <v>0</v>
      </c>
      <c r="Q547" s="10">
        <f t="shared" si="59"/>
        <v>0.58371065647143883</v>
      </c>
      <c r="R547" s="10">
        <f t="shared" si="60"/>
        <v>0</v>
      </c>
      <c r="S547" s="22">
        <f t="shared" si="61"/>
        <v>0.46336832182113269</v>
      </c>
      <c r="T547" s="10">
        <f t="shared" si="62"/>
        <v>0</v>
      </c>
      <c r="U547" s="22">
        <f t="shared" si="63"/>
        <v>0.42749446877882291</v>
      </c>
      <c r="V547" s="10">
        <f t="shared" si="64"/>
        <v>0</v>
      </c>
      <c r="W547" s="22">
        <f t="shared" si="43"/>
        <v>0.45907571878749925</v>
      </c>
      <c r="X547" s="10">
        <f t="shared" si="44"/>
        <v>0</v>
      </c>
    </row>
    <row r="548" spans="1:24" ht="15.75" customHeight="1" x14ac:dyDescent="0.2">
      <c r="A548" s="8">
        <v>44603</v>
      </c>
      <c r="B548" s="32">
        <v>187.38392640000001</v>
      </c>
      <c r="C548" s="9">
        <f t="shared" si="45"/>
        <v>0</v>
      </c>
      <c r="D548" s="10">
        <f t="shared" si="46"/>
        <v>0</v>
      </c>
      <c r="E548" s="10">
        <f t="shared" si="47"/>
        <v>0</v>
      </c>
      <c r="F548" s="9">
        <f t="shared" si="48"/>
        <v>0</v>
      </c>
      <c r="G548" s="10">
        <f t="shared" si="49"/>
        <v>0</v>
      </c>
      <c r="H548" s="9">
        <f t="shared" si="50"/>
        <v>661.65905771000018</v>
      </c>
      <c r="I548" s="10">
        <f t="shared" si="51"/>
        <v>-78.902714387200007</v>
      </c>
      <c r="J548" s="9">
        <f t="shared" si="52"/>
        <v>582.75634332280015</v>
      </c>
      <c r="K548" s="12">
        <f t="shared" si="53"/>
        <v>0</v>
      </c>
      <c r="L548" s="30">
        <f t="shared" si="54"/>
        <v>-2.1390990999999815</v>
      </c>
      <c r="M548" s="31">
        <f t="shared" si="55"/>
        <v>0</v>
      </c>
      <c r="N548" s="30">
        <f t="shared" si="56"/>
        <v>-2.1390990999999815</v>
      </c>
      <c r="O548" s="10">
        <f t="shared" si="57"/>
        <v>0.68036555686565603</v>
      </c>
      <c r="P548" s="10">
        <f t="shared" si="58"/>
        <v>0</v>
      </c>
      <c r="Q548" s="10">
        <f t="shared" si="59"/>
        <v>0.5592484907739278</v>
      </c>
      <c r="R548" s="10">
        <f t="shared" si="60"/>
        <v>0</v>
      </c>
      <c r="S548" s="22">
        <f t="shared" si="61"/>
        <v>0.57565024198306325</v>
      </c>
      <c r="T548" s="10">
        <f t="shared" si="62"/>
        <v>0</v>
      </c>
      <c r="U548" s="22">
        <f t="shared" si="63"/>
        <v>0.41986064216168556</v>
      </c>
      <c r="V548" s="10">
        <f t="shared" si="64"/>
        <v>0</v>
      </c>
      <c r="W548" s="22">
        <f t="shared" si="43"/>
        <v>0.45212493659460418</v>
      </c>
      <c r="X548" s="10">
        <f t="shared" si="44"/>
        <v>0</v>
      </c>
    </row>
    <row r="549" spans="1:24" ht="15.75" customHeight="1" x14ac:dyDescent="0.2">
      <c r="A549" s="8">
        <v>44606</v>
      </c>
      <c r="B549" s="32">
        <v>183.581131</v>
      </c>
      <c r="C549" s="9">
        <f t="shared" si="45"/>
        <v>0</v>
      </c>
      <c r="D549" s="10">
        <f t="shared" si="46"/>
        <v>0</v>
      </c>
      <c r="E549" s="10">
        <f t="shared" si="47"/>
        <v>0</v>
      </c>
      <c r="F549" s="9">
        <f t="shared" si="48"/>
        <v>0</v>
      </c>
      <c r="G549" s="10">
        <f t="shared" si="49"/>
        <v>0</v>
      </c>
      <c r="H549" s="9">
        <f t="shared" si="50"/>
        <v>661.65905771000018</v>
      </c>
      <c r="I549" s="10">
        <f t="shared" si="51"/>
        <v>-78.902714387200007</v>
      </c>
      <c r="J549" s="9">
        <f t="shared" si="52"/>
        <v>582.75634332280015</v>
      </c>
      <c r="K549" s="12">
        <f t="shared" si="53"/>
        <v>0</v>
      </c>
      <c r="L549" s="30">
        <f t="shared" si="54"/>
        <v>-3.8027954000000079</v>
      </c>
      <c r="M549" s="31">
        <f t="shared" si="55"/>
        <v>0</v>
      </c>
      <c r="N549" s="30">
        <f t="shared" si="56"/>
        <v>-3.8027954000000079</v>
      </c>
      <c r="O549" s="10">
        <f t="shared" si="57"/>
        <v>0.44444497513262726</v>
      </c>
      <c r="P549" s="10">
        <f t="shared" si="58"/>
        <v>0</v>
      </c>
      <c r="Q549" s="10">
        <f t="shared" si="59"/>
        <v>0.43631073355212668</v>
      </c>
      <c r="R549" s="10">
        <f t="shared" si="60"/>
        <v>0</v>
      </c>
      <c r="S549" s="22">
        <f t="shared" si="61"/>
        <v>0.54842359505043303</v>
      </c>
      <c r="T549" s="10">
        <f t="shared" si="62"/>
        <v>0</v>
      </c>
      <c r="U549" s="22">
        <f t="shared" si="63"/>
        <v>0.41267134895151097</v>
      </c>
      <c r="V549" s="10">
        <f t="shared" si="64"/>
        <v>0</v>
      </c>
      <c r="W549" s="22">
        <f t="shared" si="43"/>
        <v>0.45305291693508365</v>
      </c>
      <c r="X549" s="10">
        <f t="shared" si="44"/>
        <v>0</v>
      </c>
    </row>
    <row r="550" spans="1:24" ht="15.75" customHeight="1" x14ac:dyDescent="0.2">
      <c r="A550" s="8">
        <v>44607</v>
      </c>
      <c r="B550" s="32">
        <v>177.54412840000001</v>
      </c>
      <c r="C550" s="9">
        <f t="shared" si="45"/>
        <v>0</v>
      </c>
      <c r="D550" s="10">
        <f t="shared" si="46"/>
        <v>0</v>
      </c>
      <c r="E550" s="10">
        <f t="shared" si="47"/>
        <v>0</v>
      </c>
      <c r="F550" s="9">
        <f t="shared" si="48"/>
        <v>0</v>
      </c>
      <c r="G550" s="10">
        <f t="shared" si="49"/>
        <v>0</v>
      </c>
      <c r="H550" s="9">
        <f t="shared" si="50"/>
        <v>661.65905771000018</v>
      </c>
      <c r="I550" s="10">
        <f t="shared" si="51"/>
        <v>-78.902714387200007</v>
      </c>
      <c r="J550" s="9">
        <f t="shared" si="52"/>
        <v>582.75634332280015</v>
      </c>
      <c r="K550" s="12">
        <f t="shared" si="53"/>
        <v>0</v>
      </c>
      <c r="L550" s="30">
        <f t="shared" si="54"/>
        <v>-6.0370025999999939</v>
      </c>
      <c r="M550" s="30">
        <f t="shared" si="55"/>
        <v>0</v>
      </c>
      <c r="N550" s="31">
        <f t="shared" si="56"/>
        <v>-6.0370025999999939</v>
      </c>
      <c r="O550" s="10">
        <f t="shared" si="57"/>
        <v>0.29516516011251209</v>
      </c>
      <c r="P550" s="10">
        <f t="shared" si="58"/>
        <v>0</v>
      </c>
      <c r="Q550" s="10">
        <f t="shared" si="59"/>
        <v>0.30529139473558065</v>
      </c>
      <c r="R550" s="10">
        <f t="shared" si="60"/>
        <v>0</v>
      </c>
      <c r="S550" s="22">
        <f t="shared" si="61"/>
        <v>0.42795233406240157</v>
      </c>
      <c r="T550" s="10">
        <f t="shared" si="62"/>
        <v>0</v>
      </c>
      <c r="U550" s="22">
        <f t="shared" si="63"/>
        <v>0.37254073923223757</v>
      </c>
      <c r="V550" s="10">
        <f t="shared" si="64"/>
        <v>0</v>
      </c>
      <c r="W550" s="22">
        <f t="shared" si="43"/>
        <v>0.45224070751941869</v>
      </c>
      <c r="X550" s="10">
        <f t="shared" si="44"/>
        <v>0</v>
      </c>
    </row>
    <row r="551" spans="1:24" ht="15.75" customHeight="1" x14ac:dyDescent="0.2">
      <c r="A551" s="8">
        <v>44608</v>
      </c>
      <c r="B551" s="32">
        <v>173.97898860000001</v>
      </c>
      <c r="C551" s="9">
        <f t="shared" si="45"/>
        <v>0</v>
      </c>
      <c r="D551" s="10">
        <f t="shared" si="46"/>
        <v>0</v>
      </c>
      <c r="E551" s="10">
        <f t="shared" si="47"/>
        <v>0</v>
      </c>
      <c r="F551" s="9">
        <f t="shared" si="48"/>
        <v>0</v>
      </c>
      <c r="G551" s="10">
        <f t="shared" si="49"/>
        <v>0</v>
      </c>
      <c r="H551" s="9">
        <f t="shared" si="50"/>
        <v>661.65905771000018</v>
      </c>
      <c r="I551" s="10">
        <f t="shared" si="51"/>
        <v>-78.902714387200007</v>
      </c>
      <c r="J551" s="9">
        <f t="shared" si="52"/>
        <v>582.75634332280015</v>
      </c>
      <c r="K551" s="12">
        <f t="shared" si="53"/>
        <v>0</v>
      </c>
      <c r="L551" s="30">
        <f t="shared" si="54"/>
        <v>-3.5651397999999972</v>
      </c>
      <c r="M551" s="31">
        <f t="shared" si="55"/>
        <v>0</v>
      </c>
      <c r="N551" s="30">
        <f t="shared" si="56"/>
        <v>-3.5651397999999972</v>
      </c>
      <c r="O551" s="10">
        <f t="shared" si="57"/>
        <v>0</v>
      </c>
      <c r="P551" s="10">
        <f t="shared" si="58"/>
        <v>1</v>
      </c>
      <c r="Q551" s="10">
        <f t="shared" si="59"/>
        <v>0.20244587529135236</v>
      </c>
      <c r="R551" s="10">
        <f t="shared" si="60"/>
        <v>0</v>
      </c>
      <c r="S551" s="22">
        <f t="shared" si="61"/>
        <v>0.39090916715620067</v>
      </c>
      <c r="T551" s="10">
        <f t="shared" si="62"/>
        <v>1</v>
      </c>
      <c r="U551" s="22">
        <f t="shared" si="63"/>
        <v>0.375210740554214</v>
      </c>
      <c r="V551" s="10">
        <f t="shared" si="64"/>
        <v>0</v>
      </c>
      <c r="W551" s="22">
        <f t="shared" si="43"/>
        <v>0.44822332087169037</v>
      </c>
      <c r="X551" s="10">
        <f t="shared" si="44"/>
        <v>0</v>
      </c>
    </row>
    <row r="552" spans="1:24" ht="15.75" customHeight="1" x14ac:dyDescent="0.2">
      <c r="A552" s="8">
        <v>44609</v>
      </c>
      <c r="B552" s="32">
        <v>176.5458984</v>
      </c>
      <c r="C552" s="9">
        <f t="shared" si="45"/>
        <v>0</v>
      </c>
      <c r="D552" s="10">
        <f t="shared" si="46"/>
        <v>0</v>
      </c>
      <c r="E552" s="10">
        <f t="shared" si="47"/>
        <v>0</v>
      </c>
      <c r="F552" s="9">
        <f t="shared" si="48"/>
        <v>0</v>
      </c>
      <c r="G552" s="10">
        <f t="shared" si="49"/>
        <v>0</v>
      </c>
      <c r="H552" s="9">
        <f t="shared" si="50"/>
        <v>661.65905771000018</v>
      </c>
      <c r="I552" s="10">
        <f t="shared" si="51"/>
        <v>-78.902714387200007</v>
      </c>
      <c r="J552" s="9">
        <f t="shared" si="52"/>
        <v>582.75634332280015</v>
      </c>
      <c r="K552" s="12">
        <f t="shared" si="53"/>
        <v>0</v>
      </c>
      <c r="L552" s="30">
        <f t="shared" si="54"/>
        <v>2.5669097999999906</v>
      </c>
      <c r="M552" s="31">
        <f t="shared" si="55"/>
        <v>2.5669097999999906</v>
      </c>
      <c r="N552" s="30">
        <f t="shared" si="56"/>
        <v>0</v>
      </c>
      <c r="O552" s="10">
        <f t="shared" si="57"/>
        <v>0.14173250258640507</v>
      </c>
      <c r="P552" s="10">
        <f t="shared" si="58"/>
        <v>0</v>
      </c>
      <c r="Q552" s="10">
        <f t="shared" si="59"/>
        <v>0.32120258789531847</v>
      </c>
      <c r="R552" s="10">
        <f t="shared" si="60"/>
        <v>0</v>
      </c>
      <c r="S552" s="22">
        <f t="shared" si="61"/>
        <v>0.42898842417575966</v>
      </c>
      <c r="T552" s="10">
        <f t="shared" si="62"/>
        <v>0</v>
      </c>
      <c r="U552" s="22">
        <f t="shared" si="63"/>
        <v>0.42142855384628636</v>
      </c>
      <c r="V552" s="10">
        <f t="shared" si="64"/>
        <v>0</v>
      </c>
      <c r="W552" s="22">
        <f t="shared" si="43"/>
        <v>0.44934149177432942</v>
      </c>
      <c r="X552" s="10">
        <f t="shared" si="44"/>
        <v>0</v>
      </c>
    </row>
    <row r="553" spans="1:24" ht="15.75" customHeight="1" x14ac:dyDescent="0.2">
      <c r="A553" s="8">
        <v>44610</v>
      </c>
      <c r="B553" s="32">
        <v>176.78356930000001</v>
      </c>
      <c r="C553" s="9">
        <f t="shared" si="45"/>
        <v>0</v>
      </c>
      <c r="D553" s="10">
        <f t="shared" si="46"/>
        <v>0</v>
      </c>
      <c r="E553" s="10">
        <f t="shared" si="47"/>
        <v>0</v>
      </c>
      <c r="F553" s="9">
        <f t="shared" si="48"/>
        <v>0</v>
      </c>
      <c r="G553" s="10">
        <f t="shared" si="49"/>
        <v>0</v>
      </c>
      <c r="H553" s="9">
        <f t="shared" si="50"/>
        <v>661.65905771000018</v>
      </c>
      <c r="I553" s="10">
        <f t="shared" si="51"/>
        <v>-78.902714387200007</v>
      </c>
      <c r="J553" s="9">
        <f t="shared" si="52"/>
        <v>582.75634332280015</v>
      </c>
      <c r="K553" s="12">
        <f t="shared" si="53"/>
        <v>0</v>
      </c>
      <c r="L553" s="30">
        <f t="shared" si="54"/>
        <v>0.2376709000000119</v>
      </c>
      <c r="M553" s="30">
        <f t="shared" si="55"/>
        <v>0.2376709000000119</v>
      </c>
      <c r="N553" s="31">
        <f t="shared" si="56"/>
        <v>0</v>
      </c>
      <c r="O553" s="10">
        <f t="shared" si="57"/>
        <v>0.1730206051462912</v>
      </c>
      <c r="P553" s="10">
        <f t="shared" si="58"/>
        <v>0</v>
      </c>
      <c r="Q553" s="10">
        <f t="shared" si="59"/>
        <v>0.3714288823684756</v>
      </c>
      <c r="R553" s="10">
        <f t="shared" si="60"/>
        <v>0</v>
      </c>
      <c r="S553" s="22">
        <f t="shared" si="61"/>
        <v>0.3781780293801541</v>
      </c>
      <c r="T553" s="10">
        <f t="shared" si="62"/>
        <v>1</v>
      </c>
      <c r="U553" s="22">
        <f t="shared" si="63"/>
        <v>0.4351214424622874</v>
      </c>
      <c r="V553" s="10">
        <f t="shared" si="64"/>
        <v>0</v>
      </c>
      <c r="W553" s="22">
        <f t="shared" si="43"/>
        <v>0.46291960243556191</v>
      </c>
      <c r="X553" s="10">
        <f t="shared" si="44"/>
        <v>0</v>
      </c>
    </row>
    <row r="554" spans="1:24" ht="15.75" customHeight="1" x14ac:dyDescent="0.2">
      <c r="A554" s="8">
        <v>44613</v>
      </c>
      <c r="B554" s="32">
        <v>173.21842960000001</v>
      </c>
      <c r="C554" s="9">
        <f t="shared" si="45"/>
        <v>0</v>
      </c>
      <c r="D554" s="10">
        <f t="shared" si="46"/>
        <v>0</v>
      </c>
      <c r="E554" s="10">
        <f t="shared" si="47"/>
        <v>0</v>
      </c>
      <c r="F554" s="9">
        <f t="shared" si="48"/>
        <v>0</v>
      </c>
      <c r="G554" s="10">
        <f t="shared" si="49"/>
        <v>0</v>
      </c>
      <c r="H554" s="9">
        <f t="shared" si="50"/>
        <v>661.65905771000018</v>
      </c>
      <c r="I554" s="10">
        <f t="shared" si="51"/>
        <v>-78.902714387200007</v>
      </c>
      <c r="J554" s="9">
        <f t="shared" si="52"/>
        <v>582.75634332280015</v>
      </c>
      <c r="K554" s="12">
        <f t="shared" si="53"/>
        <v>0</v>
      </c>
      <c r="L554" s="30">
        <f t="shared" si="54"/>
        <v>-3.5651397000000031</v>
      </c>
      <c r="M554" s="31">
        <f t="shared" si="55"/>
        <v>0</v>
      </c>
      <c r="N554" s="30">
        <f t="shared" si="56"/>
        <v>-3.5651397000000031</v>
      </c>
      <c r="O554" s="10">
        <f t="shared" si="57"/>
        <v>0.17559509088695671</v>
      </c>
      <c r="P554" s="10">
        <f t="shared" si="58"/>
        <v>0</v>
      </c>
      <c r="Q554" s="10">
        <f t="shared" si="59"/>
        <v>0.29537946194837028</v>
      </c>
      <c r="R554" s="10">
        <f t="shared" si="60"/>
        <v>0</v>
      </c>
      <c r="S554" s="22">
        <f t="shared" si="61"/>
        <v>0.3002112286204574</v>
      </c>
      <c r="T554" s="10">
        <f t="shared" si="62"/>
        <v>1</v>
      </c>
      <c r="U554" s="22">
        <f t="shared" si="63"/>
        <v>0.44283713329223778</v>
      </c>
      <c r="V554" s="10">
        <f t="shared" si="64"/>
        <v>0</v>
      </c>
      <c r="W554" s="22">
        <f t="shared" si="43"/>
        <v>0.44927912340079623</v>
      </c>
      <c r="X554" s="10">
        <f t="shared" si="44"/>
        <v>0</v>
      </c>
    </row>
    <row r="555" spans="1:24" ht="15.75" customHeight="1" x14ac:dyDescent="0.2">
      <c r="A555" s="8">
        <v>44614</v>
      </c>
      <c r="B555" s="32">
        <v>175.83285520000001</v>
      </c>
      <c r="C555" s="9">
        <f t="shared" si="45"/>
        <v>0</v>
      </c>
      <c r="D555" s="10">
        <f t="shared" si="46"/>
        <v>0</v>
      </c>
      <c r="E555" s="10">
        <f t="shared" si="47"/>
        <v>0</v>
      </c>
      <c r="F555" s="9">
        <f t="shared" si="48"/>
        <v>0</v>
      </c>
      <c r="G555" s="10">
        <f t="shared" si="49"/>
        <v>0</v>
      </c>
      <c r="H555" s="9">
        <f t="shared" si="50"/>
        <v>661.65905771000018</v>
      </c>
      <c r="I555" s="10">
        <f t="shared" si="51"/>
        <v>-78.902714387200007</v>
      </c>
      <c r="J555" s="9">
        <f t="shared" si="52"/>
        <v>582.75634332280015</v>
      </c>
      <c r="K555" s="12">
        <f t="shared" si="53"/>
        <v>0</v>
      </c>
      <c r="L555" s="30">
        <f t="shared" si="54"/>
        <v>2.6144256000000041</v>
      </c>
      <c r="M555" s="30">
        <f t="shared" si="55"/>
        <v>2.6144256000000041</v>
      </c>
      <c r="N555" s="31">
        <f t="shared" si="56"/>
        <v>0</v>
      </c>
      <c r="O555" s="10">
        <f t="shared" si="57"/>
        <v>0.43181790472888931</v>
      </c>
      <c r="P555" s="10">
        <f t="shared" si="58"/>
        <v>0</v>
      </c>
      <c r="Q555" s="10">
        <f t="shared" si="59"/>
        <v>0.35007580345000111</v>
      </c>
      <c r="R555" s="10">
        <f t="shared" si="60"/>
        <v>0</v>
      </c>
      <c r="S555" s="22">
        <f t="shared" si="61"/>
        <v>0.28432429595124031</v>
      </c>
      <c r="T555" s="10">
        <f t="shared" si="62"/>
        <v>1</v>
      </c>
      <c r="U555" s="22">
        <f t="shared" si="63"/>
        <v>0.42402303750152426</v>
      </c>
      <c r="V555" s="10">
        <f t="shared" si="64"/>
        <v>0</v>
      </c>
      <c r="W555" s="22">
        <f t="shared" si="43"/>
        <v>0.45083438828121519</v>
      </c>
      <c r="X555" s="10">
        <f t="shared" si="44"/>
        <v>0</v>
      </c>
    </row>
    <row r="556" spans="1:24" ht="15.75" customHeight="1" x14ac:dyDescent="0.2">
      <c r="A556" s="8">
        <v>44615</v>
      </c>
      <c r="B556" s="32">
        <v>176.59341430000001</v>
      </c>
      <c r="C556" s="9">
        <f t="shared" si="45"/>
        <v>0</v>
      </c>
      <c r="D556" s="10">
        <f t="shared" si="46"/>
        <v>0</v>
      </c>
      <c r="E556" s="10">
        <f t="shared" si="47"/>
        <v>0</v>
      </c>
      <c r="F556" s="9">
        <f t="shared" si="48"/>
        <v>0</v>
      </c>
      <c r="G556" s="10">
        <f t="shared" si="49"/>
        <v>0</v>
      </c>
      <c r="H556" s="9">
        <f t="shared" si="50"/>
        <v>661.65905771000018</v>
      </c>
      <c r="I556" s="10">
        <f t="shared" si="51"/>
        <v>-78.902714387200007</v>
      </c>
      <c r="J556" s="9">
        <f t="shared" si="52"/>
        <v>582.75634332280015</v>
      </c>
      <c r="K556" s="12">
        <f t="shared" si="53"/>
        <v>0</v>
      </c>
      <c r="L556" s="30">
        <f t="shared" si="54"/>
        <v>0.76055909999999471</v>
      </c>
      <c r="M556" s="31">
        <f t="shared" si="55"/>
        <v>0.76055909999999471</v>
      </c>
      <c r="N556" s="30">
        <f t="shared" si="56"/>
        <v>0</v>
      </c>
      <c r="O556" s="10">
        <f t="shared" si="57"/>
        <v>0.63414596302149751</v>
      </c>
      <c r="P556" s="10">
        <f t="shared" si="58"/>
        <v>0</v>
      </c>
      <c r="Q556" s="10">
        <f t="shared" si="59"/>
        <v>0.23339272979162343</v>
      </c>
      <c r="R556" s="10">
        <f t="shared" si="60"/>
        <v>0</v>
      </c>
      <c r="S556" s="22">
        <f t="shared" si="61"/>
        <v>0.35632147140146614</v>
      </c>
      <c r="T556" s="10">
        <f t="shared" si="62"/>
        <v>1</v>
      </c>
      <c r="U556" s="22">
        <f t="shared" si="63"/>
        <v>0.4138437368076392</v>
      </c>
      <c r="V556" s="10">
        <f t="shared" si="64"/>
        <v>0</v>
      </c>
      <c r="W556" s="22">
        <f t="shared" si="43"/>
        <v>0.44224249929856912</v>
      </c>
      <c r="X556" s="10">
        <f t="shared" si="44"/>
        <v>0</v>
      </c>
    </row>
    <row r="557" spans="1:24" ht="15.75" customHeight="1" x14ac:dyDescent="0.2">
      <c r="A557" s="8">
        <v>44616</v>
      </c>
      <c r="B557" s="32">
        <v>173.50363160000001</v>
      </c>
      <c r="C557" s="9">
        <f t="shared" si="45"/>
        <v>0</v>
      </c>
      <c r="D557" s="10">
        <f t="shared" si="46"/>
        <v>0</v>
      </c>
      <c r="E557" s="10">
        <f t="shared" si="47"/>
        <v>0</v>
      </c>
      <c r="F557" s="9">
        <f t="shared" si="48"/>
        <v>0</v>
      </c>
      <c r="G557" s="10">
        <f t="shared" si="49"/>
        <v>0</v>
      </c>
      <c r="H557" s="9">
        <f t="shared" si="50"/>
        <v>661.65905771000018</v>
      </c>
      <c r="I557" s="10">
        <f t="shared" si="51"/>
        <v>-78.902714387200007</v>
      </c>
      <c r="J557" s="9">
        <f t="shared" si="52"/>
        <v>582.75634332280015</v>
      </c>
      <c r="K557" s="12">
        <f t="shared" si="53"/>
        <v>0</v>
      </c>
      <c r="L557" s="30">
        <f t="shared" si="54"/>
        <v>-3.0897827000000007</v>
      </c>
      <c r="M557" s="31">
        <f t="shared" si="55"/>
        <v>0</v>
      </c>
      <c r="N557" s="30">
        <f t="shared" si="56"/>
        <v>-3.0897827000000007</v>
      </c>
      <c r="O557" s="10">
        <f t="shared" si="57"/>
        <v>0.35185080649009975</v>
      </c>
      <c r="P557" s="10">
        <f t="shared" si="58"/>
        <v>0</v>
      </c>
      <c r="Q557" s="10">
        <f t="shared" si="59"/>
        <v>0.21775499132976439</v>
      </c>
      <c r="R557" s="10">
        <f t="shared" si="60"/>
        <v>0</v>
      </c>
      <c r="S557" s="22">
        <f t="shared" si="61"/>
        <v>0.36186774314855674</v>
      </c>
      <c r="T557" s="10">
        <f t="shared" si="62"/>
        <v>1</v>
      </c>
      <c r="U557" s="22">
        <f t="shared" si="63"/>
        <v>0.4072462184115539</v>
      </c>
      <c r="V557" s="10">
        <f t="shared" si="64"/>
        <v>0</v>
      </c>
      <c r="W557" s="22">
        <f t="shared" si="43"/>
        <v>0.442819863237635</v>
      </c>
      <c r="X557" s="10">
        <f t="shared" si="44"/>
        <v>0</v>
      </c>
    </row>
    <row r="558" spans="1:24" ht="15.75" customHeight="1" x14ac:dyDescent="0.2">
      <c r="A558" s="8">
        <v>44617</v>
      </c>
      <c r="B558" s="32">
        <v>179.8258209</v>
      </c>
      <c r="C558" s="9">
        <f t="shared" si="45"/>
        <v>0</v>
      </c>
      <c r="D558" s="10">
        <f t="shared" si="46"/>
        <v>0</v>
      </c>
      <c r="E558" s="10">
        <f t="shared" si="47"/>
        <v>0</v>
      </c>
      <c r="F558" s="10">
        <f t="shared" si="48"/>
        <v>0</v>
      </c>
      <c r="G558" s="10">
        <f t="shared" si="49"/>
        <v>0</v>
      </c>
      <c r="H558" s="9">
        <f t="shared" si="50"/>
        <v>661.65905771000018</v>
      </c>
      <c r="I558" s="10">
        <f t="shared" si="51"/>
        <v>-78.902714387200007</v>
      </c>
      <c r="J558" s="9">
        <f t="shared" si="52"/>
        <v>582.75634332280015</v>
      </c>
      <c r="K558" s="12">
        <f t="shared" si="53"/>
        <v>0</v>
      </c>
      <c r="L558" s="30">
        <f t="shared" si="54"/>
        <v>6.3221892999999909</v>
      </c>
      <c r="M558" s="30">
        <f t="shared" si="55"/>
        <v>6.3221892999999909</v>
      </c>
      <c r="N558" s="31">
        <f t="shared" si="56"/>
        <v>0</v>
      </c>
      <c r="O558" s="10">
        <f t="shared" si="57"/>
        <v>0.59302328966211293</v>
      </c>
      <c r="P558" s="10">
        <f t="shared" si="58"/>
        <v>0</v>
      </c>
      <c r="Q558" s="10">
        <f t="shared" si="59"/>
        <v>0.38394148258291683</v>
      </c>
      <c r="R558" s="10">
        <f t="shared" si="60"/>
        <v>0</v>
      </c>
      <c r="S558" s="22">
        <f t="shared" si="61"/>
        <v>0.43771412985129882</v>
      </c>
      <c r="T558" s="10">
        <f t="shared" si="62"/>
        <v>0</v>
      </c>
      <c r="U558" s="22">
        <f t="shared" si="63"/>
        <v>0.45543624122848264</v>
      </c>
      <c r="V558" s="10">
        <f t="shared" si="64"/>
        <v>0</v>
      </c>
      <c r="W558" s="22">
        <f t="shared" si="43"/>
        <v>0.46861389860451186</v>
      </c>
      <c r="X558" s="10">
        <f t="shared" si="44"/>
        <v>0</v>
      </c>
    </row>
    <row r="559" spans="1:24" ht="15.75" customHeight="1" x14ac:dyDescent="0.2">
      <c r="A559" s="8">
        <v>44620</v>
      </c>
      <c r="B559" s="32">
        <v>179.01773069999999</v>
      </c>
      <c r="C559" s="9">
        <f t="shared" si="45"/>
        <v>0</v>
      </c>
      <c r="D559" s="10">
        <f t="shared" si="46"/>
        <v>0</v>
      </c>
      <c r="E559" s="10">
        <f t="shared" si="47"/>
        <v>0</v>
      </c>
      <c r="F559" s="10">
        <f t="shared" si="48"/>
        <v>0</v>
      </c>
      <c r="G559" s="10">
        <f t="shared" si="49"/>
        <v>0</v>
      </c>
      <c r="H559" s="9">
        <f t="shared" si="50"/>
        <v>661.65905771000018</v>
      </c>
      <c r="I559" s="10">
        <f t="shared" si="51"/>
        <v>-78.902714387200007</v>
      </c>
      <c r="J559" s="9">
        <f t="shared" si="52"/>
        <v>582.75634332280015</v>
      </c>
      <c r="K559" s="12">
        <f t="shared" si="53"/>
        <v>0</v>
      </c>
      <c r="L559" s="30">
        <f t="shared" si="54"/>
        <v>-0.80809020000000942</v>
      </c>
      <c r="M559" s="30">
        <f t="shared" si="55"/>
        <v>0</v>
      </c>
      <c r="N559" s="31">
        <f t="shared" si="56"/>
        <v>-0.80809020000000942</v>
      </c>
      <c r="O559" s="10">
        <f t="shared" si="57"/>
        <v>0.71328727817775972</v>
      </c>
      <c r="P559" s="10">
        <f t="shared" si="58"/>
        <v>0</v>
      </c>
      <c r="Q559" s="10">
        <f t="shared" si="59"/>
        <v>0.42282926510916335</v>
      </c>
      <c r="R559" s="10">
        <f t="shared" si="60"/>
        <v>0</v>
      </c>
      <c r="S559" s="22">
        <f t="shared" si="61"/>
        <v>0.42680174664967752</v>
      </c>
      <c r="T559" s="10">
        <f t="shared" si="62"/>
        <v>0</v>
      </c>
      <c r="U559" s="22">
        <f t="shared" si="63"/>
        <v>0.42130989178321709</v>
      </c>
      <c r="V559" s="10">
        <f t="shared" si="64"/>
        <v>0</v>
      </c>
      <c r="W559" s="22">
        <f t="shared" si="43"/>
        <v>0.46945586809859274</v>
      </c>
      <c r="X559" s="10">
        <f t="shared" si="44"/>
        <v>0</v>
      </c>
    </row>
    <row r="560" spans="1:24" ht="15.75" customHeight="1" x14ac:dyDescent="0.2">
      <c r="A560" s="8">
        <v>44621</v>
      </c>
      <c r="B560" s="32">
        <v>173.50363160000001</v>
      </c>
      <c r="C560" s="9">
        <f t="shared" si="45"/>
        <v>0</v>
      </c>
      <c r="D560" s="10">
        <f t="shared" si="46"/>
        <v>0</v>
      </c>
      <c r="E560" s="10">
        <f t="shared" si="47"/>
        <v>0</v>
      </c>
      <c r="F560" s="10">
        <f t="shared" si="48"/>
        <v>0</v>
      </c>
      <c r="G560" s="10">
        <f t="shared" si="49"/>
        <v>0</v>
      </c>
      <c r="H560" s="9">
        <f t="shared" si="50"/>
        <v>661.65905771000018</v>
      </c>
      <c r="I560" s="10">
        <f t="shared" si="51"/>
        <v>-78.902714387200007</v>
      </c>
      <c r="J560" s="9">
        <f t="shared" si="52"/>
        <v>582.75634332280015</v>
      </c>
      <c r="K560" s="12">
        <f t="shared" si="53"/>
        <v>0</v>
      </c>
      <c r="L560" s="30">
        <f t="shared" si="54"/>
        <v>-5.5140990999999815</v>
      </c>
      <c r="M560" s="30">
        <f t="shared" si="55"/>
        <v>0</v>
      </c>
      <c r="N560" s="31">
        <f t="shared" si="56"/>
        <v>-5.5140990999999815</v>
      </c>
      <c r="O560" s="10">
        <f t="shared" si="57"/>
        <v>0.42939487473822202</v>
      </c>
      <c r="P560" s="10">
        <f t="shared" si="58"/>
        <v>0</v>
      </c>
      <c r="Q560" s="10">
        <f t="shared" si="59"/>
        <v>0.43044181349885535</v>
      </c>
      <c r="R560" s="10">
        <f t="shared" si="60"/>
        <v>0</v>
      </c>
      <c r="S560" s="22">
        <f t="shared" si="61"/>
        <v>0.29617099371494676</v>
      </c>
      <c r="T560" s="10">
        <f t="shared" si="62"/>
        <v>1</v>
      </c>
      <c r="U560" s="22">
        <f t="shared" si="63"/>
        <v>0.41008558882553758</v>
      </c>
      <c r="V560" s="10">
        <f t="shared" si="64"/>
        <v>0</v>
      </c>
      <c r="W560" s="22">
        <f t="shared" si="43"/>
        <v>0.43649970441795921</v>
      </c>
      <c r="X560" s="10">
        <f t="shared" si="44"/>
        <v>0</v>
      </c>
    </row>
    <row r="561" spans="1:24" ht="15.75" customHeight="1" x14ac:dyDescent="0.2">
      <c r="A561" s="8">
        <v>44622</v>
      </c>
      <c r="B561" s="32">
        <v>175.4050446</v>
      </c>
      <c r="C561" s="9">
        <f t="shared" si="45"/>
        <v>0</v>
      </c>
      <c r="D561" s="10">
        <f t="shared" si="46"/>
        <v>0</v>
      </c>
      <c r="E561" s="10">
        <f t="shared" si="47"/>
        <v>0</v>
      </c>
      <c r="F561" s="10">
        <f t="shared" si="48"/>
        <v>0</v>
      </c>
      <c r="G561" s="10">
        <f t="shared" si="49"/>
        <v>0</v>
      </c>
      <c r="H561" s="9">
        <f t="shared" si="50"/>
        <v>661.65905771000018</v>
      </c>
      <c r="I561" s="10">
        <f t="shared" si="51"/>
        <v>-78.902714387200007</v>
      </c>
      <c r="J561" s="9">
        <f t="shared" si="52"/>
        <v>582.75634332280015</v>
      </c>
      <c r="K561" s="12">
        <f t="shared" si="53"/>
        <v>0</v>
      </c>
      <c r="L561" s="30">
        <f t="shared" si="54"/>
        <v>1.9014129999999909</v>
      </c>
      <c r="M561" s="30">
        <f t="shared" si="55"/>
        <v>1.9014129999999909</v>
      </c>
      <c r="N561" s="31">
        <f t="shared" si="56"/>
        <v>0</v>
      </c>
      <c r="O561" s="10">
        <f t="shared" si="57"/>
        <v>0.46630759849992492</v>
      </c>
      <c r="P561" s="10">
        <f t="shared" si="58"/>
        <v>0</v>
      </c>
      <c r="Q561" s="10">
        <f t="shared" si="59"/>
        <v>0.52604166267200303</v>
      </c>
      <c r="R561" s="10">
        <f t="shared" si="60"/>
        <v>0</v>
      </c>
      <c r="S561" s="22">
        <f t="shared" si="61"/>
        <v>0.33554798169260525</v>
      </c>
      <c r="T561" s="10">
        <f t="shared" si="62"/>
        <v>1</v>
      </c>
      <c r="U561" s="22">
        <f t="shared" si="63"/>
        <v>0.39864202502595447</v>
      </c>
      <c r="V561" s="10">
        <f t="shared" si="64"/>
        <v>0</v>
      </c>
      <c r="W561" s="22">
        <f t="shared" si="43"/>
        <v>0.44567452899913418</v>
      </c>
      <c r="X561" s="10">
        <f t="shared" si="44"/>
        <v>0</v>
      </c>
    </row>
    <row r="562" spans="1:24" ht="15.75" customHeight="1" x14ac:dyDescent="0.2">
      <c r="A562" s="8">
        <v>44623</v>
      </c>
      <c r="B562" s="32">
        <v>174.83461</v>
      </c>
      <c r="C562" s="9">
        <f t="shared" si="45"/>
        <v>0</v>
      </c>
      <c r="D562" s="10">
        <f t="shared" si="46"/>
        <v>0</v>
      </c>
      <c r="E562" s="10">
        <f t="shared" si="47"/>
        <v>0</v>
      </c>
      <c r="F562" s="10">
        <f t="shared" si="48"/>
        <v>0</v>
      </c>
      <c r="G562" s="10">
        <f t="shared" si="49"/>
        <v>0</v>
      </c>
      <c r="H562" s="9">
        <f t="shared" si="50"/>
        <v>661.65905771000018</v>
      </c>
      <c r="I562" s="10">
        <f t="shared" si="51"/>
        <v>-78.902714387200007</v>
      </c>
      <c r="J562" s="9">
        <f t="shared" si="52"/>
        <v>582.75634332280015</v>
      </c>
      <c r="K562" s="12">
        <f t="shared" si="53"/>
        <v>0</v>
      </c>
      <c r="L562" s="30">
        <f t="shared" si="54"/>
        <v>-0.57043459999999868</v>
      </c>
      <c r="M562" s="31">
        <f t="shared" si="55"/>
        <v>0</v>
      </c>
      <c r="N562" s="30">
        <f t="shared" si="56"/>
        <v>-0.57043459999999868</v>
      </c>
      <c r="O562" s="10">
        <f t="shared" si="57"/>
        <v>0.54402482413236164</v>
      </c>
      <c r="P562" s="10">
        <f t="shared" si="58"/>
        <v>0</v>
      </c>
      <c r="Q562" s="10">
        <f t="shared" si="59"/>
        <v>0.46629172706902611</v>
      </c>
      <c r="R562" s="10">
        <f t="shared" si="60"/>
        <v>0</v>
      </c>
      <c r="S562" s="22">
        <f t="shared" si="61"/>
        <v>0.34827567873080872</v>
      </c>
      <c r="T562" s="10">
        <f t="shared" si="62"/>
        <v>1</v>
      </c>
      <c r="U562" s="22">
        <f t="shared" si="63"/>
        <v>0.38687555024012171</v>
      </c>
      <c r="V562" s="10">
        <f t="shared" si="64"/>
        <v>0</v>
      </c>
      <c r="W562" s="22">
        <f t="shared" si="43"/>
        <v>0.4370773998921455</v>
      </c>
      <c r="X562" s="10">
        <f t="shared" si="44"/>
        <v>0</v>
      </c>
    </row>
    <row r="563" spans="1:24" ht="15.75" customHeight="1" x14ac:dyDescent="0.2">
      <c r="A563" s="8">
        <v>44624</v>
      </c>
      <c r="B563" s="32">
        <v>162.80821230000001</v>
      </c>
      <c r="C563" s="9">
        <f t="shared" si="45"/>
        <v>0</v>
      </c>
      <c r="D563" s="10">
        <f t="shared" si="46"/>
        <v>0</v>
      </c>
      <c r="E563" s="10">
        <f t="shared" si="47"/>
        <v>0</v>
      </c>
      <c r="F563" s="10">
        <f t="shared" si="48"/>
        <v>0</v>
      </c>
      <c r="G563" s="10">
        <f t="shared" si="49"/>
        <v>0</v>
      </c>
      <c r="H563" s="9">
        <f t="shared" si="50"/>
        <v>661.65905771000018</v>
      </c>
      <c r="I563" s="10">
        <f t="shared" si="51"/>
        <v>-78.902714387200007</v>
      </c>
      <c r="J563" s="9">
        <f t="shared" si="52"/>
        <v>582.75634332280015</v>
      </c>
      <c r="K563" s="12">
        <f t="shared" si="53"/>
        <v>0</v>
      </c>
      <c r="L563" s="30">
        <f t="shared" si="54"/>
        <v>-12.02639769999999</v>
      </c>
      <c r="M563" s="31">
        <f t="shared" si="55"/>
        <v>0</v>
      </c>
      <c r="N563" s="30">
        <f t="shared" si="56"/>
        <v>-12.02639769999999</v>
      </c>
      <c r="O563" s="10">
        <f t="shared" si="57"/>
        <v>9.1324366495212042E-2</v>
      </c>
      <c r="P563" s="10">
        <f t="shared" si="58"/>
        <v>0</v>
      </c>
      <c r="Q563" s="10">
        <f t="shared" si="59"/>
        <v>0.31202037332351656</v>
      </c>
      <c r="R563" s="10">
        <f t="shared" si="60"/>
        <v>0</v>
      </c>
      <c r="S563" s="22">
        <f t="shared" si="61"/>
        <v>0.29050795461644502</v>
      </c>
      <c r="T563" s="10">
        <f t="shared" si="62"/>
        <v>1</v>
      </c>
      <c r="U563" s="22">
        <f t="shared" si="63"/>
        <v>0.35601619678798574</v>
      </c>
      <c r="V563" s="10">
        <f t="shared" si="64"/>
        <v>0</v>
      </c>
      <c r="W563" s="22">
        <f t="shared" si="43"/>
        <v>0.41434556593691546</v>
      </c>
      <c r="X563" s="10">
        <f t="shared" si="44"/>
        <v>0</v>
      </c>
    </row>
    <row r="564" spans="1:24" ht="15.75" customHeight="1" x14ac:dyDescent="0.2">
      <c r="A564" s="8">
        <v>44627</v>
      </c>
      <c r="B564" s="32">
        <v>162.2853088</v>
      </c>
      <c r="C564" s="9">
        <f t="shared" si="45"/>
        <v>0</v>
      </c>
      <c r="D564" s="10">
        <f t="shared" si="46"/>
        <v>0</v>
      </c>
      <c r="E564" s="10">
        <f t="shared" si="47"/>
        <v>0</v>
      </c>
      <c r="F564" s="10">
        <f t="shared" si="48"/>
        <v>0</v>
      </c>
      <c r="G564" s="10">
        <f t="shared" si="49"/>
        <v>0</v>
      </c>
      <c r="H564" s="9">
        <f t="shared" si="50"/>
        <v>661.65905771000018</v>
      </c>
      <c r="I564" s="10">
        <f t="shared" si="51"/>
        <v>-78.902714387200007</v>
      </c>
      <c r="J564" s="9">
        <f t="shared" si="52"/>
        <v>582.75634332280015</v>
      </c>
      <c r="K564" s="12">
        <f t="shared" si="53"/>
        <v>0</v>
      </c>
      <c r="L564" s="30">
        <f t="shared" si="54"/>
        <v>-0.5229035000000124</v>
      </c>
      <c r="M564" s="31">
        <f t="shared" si="55"/>
        <v>0</v>
      </c>
      <c r="N564" s="30">
        <f t="shared" si="56"/>
        <v>-0.5229035000000124</v>
      </c>
      <c r="O564" s="10">
        <f t="shared" si="57"/>
        <v>9.2592648954580845E-2</v>
      </c>
      <c r="P564" s="10">
        <f t="shared" si="58"/>
        <v>0</v>
      </c>
      <c r="Q564" s="10">
        <f t="shared" si="59"/>
        <v>0.33983260525484793</v>
      </c>
      <c r="R564" s="10">
        <f t="shared" si="60"/>
        <v>0</v>
      </c>
      <c r="S564" s="22">
        <f t="shared" si="61"/>
        <v>0.32686070660593369</v>
      </c>
      <c r="T564" s="10">
        <f t="shared" si="62"/>
        <v>1</v>
      </c>
      <c r="U564" s="22">
        <f t="shared" si="63"/>
        <v>0.39898985601863723</v>
      </c>
      <c r="V564" s="10">
        <f t="shared" si="64"/>
        <v>0</v>
      </c>
      <c r="W564" s="22">
        <f t="shared" si="43"/>
        <v>0.41608904628201937</v>
      </c>
      <c r="X564" s="10">
        <f t="shared" si="44"/>
        <v>0</v>
      </c>
    </row>
    <row r="565" spans="1:24" ht="15.75" customHeight="1" x14ac:dyDescent="0.2">
      <c r="A565" s="8">
        <v>44628</v>
      </c>
      <c r="B565" s="32">
        <v>158.3399048</v>
      </c>
      <c r="C565" s="9">
        <f t="shared" si="45"/>
        <v>0</v>
      </c>
      <c r="D565" s="10">
        <f t="shared" si="46"/>
        <v>0</v>
      </c>
      <c r="E565" s="10">
        <f t="shared" si="47"/>
        <v>0</v>
      </c>
      <c r="F565" s="10">
        <f t="shared" si="48"/>
        <v>0</v>
      </c>
      <c r="G565" s="10">
        <f t="shared" si="49"/>
        <v>0</v>
      </c>
      <c r="H565" s="9">
        <f t="shared" si="50"/>
        <v>661.65905771000018</v>
      </c>
      <c r="I565" s="10">
        <f t="shared" si="51"/>
        <v>-78.902714387200007</v>
      </c>
      <c r="J565" s="9">
        <f t="shared" si="52"/>
        <v>582.75634332280015</v>
      </c>
      <c r="K565" s="12">
        <f t="shared" si="53"/>
        <v>0</v>
      </c>
      <c r="L565" s="30">
        <f t="shared" si="54"/>
        <v>-3.9454039999999964</v>
      </c>
      <c r="M565" s="31">
        <f t="shared" si="55"/>
        <v>0</v>
      </c>
      <c r="N565" s="30">
        <f t="shared" si="56"/>
        <v>-3.9454039999999964</v>
      </c>
      <c r="O565" s="10">
        <f t="shared" si="57"/>
        <v>0.10025084790315676</v>
      </c>
      <c r="P565" s="10">
        <f t="shared" si="58"/>
        <v>0</v>
      </c>
      <c r="Q565" s="10">
        <f t="shared" si="59"/>
        <v>0.25335134893013334</v>
      </c>
      <c r="R565" s="10">
        <f t="shared" si="60"/>
        <v>0</v>
      </c>
      <c r="S565" s="22">
        <f t="shared" si="61"/>
        <v>0.32406416587471382</v>
      </c>
      <c r="T565" s="10">
        <f t="shared" si="62"/>
        <v>1</v>
      </c>
      <c r="U565" s="22">
        <f t="shared" si="63"/>
        <v>0.3901234206504231</v>
      </c>
      <c r="V565" s="10">
        <f t="shared" si="64"/>
        <v>0</v>
      </c>
      <c r="W565" s="22">
        <f t="shared" si="43"/>
        <v>0.41454997647568054</v>
      </c>
      <c r="X565" s="10">
        <f t="shared" si="44"/>
        <v>0</v>
      </c>
    </row>
    <row r="566" spans="1:24" ht="15.75" customHeight="1" x14ac:dyDescent="0.2">
      <c r="A566" s="8">
        <v>44629</v>
      </c>
      <c r="B566" s="32">
        <v>170.50891110000001</v>
      </c>
      <c r="C566" s="9">
        <f t="shared" si="45"/>
        <v>0</v>
      </c>
      <c r="D566" s="10">
        <f t="shared" si="46"/>
        <v>0</v>
      </c>
      <c r="E566" s="10">
        <f t="shared" si="47"/>
        <v>0</v>
      </c>
      <c r="F566" s="10">
        <f t="shared" si="48"/>
        <v>0</v>
      </c>
      <c r="G566" s="10">
        <f t="shared" si="49"/>
        <v>0</v>
      </c>
      <c r="H566" s="9">
        <f t="shared" si="50"/>
        <v>661.65905771000018</v>
      </c>
      <c r="I566" s="10">
        <f t="shared" si="51"/>
        <v>-78.902714387200007</v>
      </c>
      <c r="J566" s="9">
        <f t="shared" si="52"/>
        <v>582.75634332280015</v>
      </c>
      <c r="K566" s="12">
        <f t="shared" si="53"/>
        <v>0</v>
      </c>
      <c r="L566" s="30">
        <f t="shared" si="54"/>
        <v>12.169006300000007</v>
      </c>
      <c r="M566" s="30">
        <f t="shared" si="55"/>
        <v>12.169006300000007</v>
      </c>
      <c r="N566" s="31">
        <f t="shared" si="56"/>
        <v>0</v>
      </c>
      <c r="O566" s="10">
        <f t="shared" si="57"/>
        <v>0.41626002204319573</v>
      </c>
      <c r="P566" s="10">
        <f t="shared" si="58"/>
        <v>0</v>
      </c>
      <c r="Q566" s="10">
        <f t="shared" si="59"/>
        <v>0.4350913217737053</v>
      </c>
      <c r="R566" s="10">
        <f t="shared" si="60"/>
        <v>0</v>
      </c>
      <c r="S566" s="22">
        <f t="shared" si="61"/>
        <v>0.44415111201864182</v>
      </c>
      <c r="T566" s="10">
        <f t="shared" si="62"/>
        <v>0</v>
      </c>
      <c r="U566" s="22">
        <f t="shared" si="63"/>
        <v>0.43581540286414527</v>
      </c>
      <c r="V566" s="10">
        <f t="shared" si="64"/>
        <v>0</v>
      </c>
      <c r="W566" s="22">
        <f t="shared" si="43"/>
        <v>0.44128023874138056</v>
      </c>
      <c r="X566" s="10">
        <f t="shared" si="44"/>
        <v>0</v>
      </c>
    </row>
    <row r="567" spans="1:24" ht="15.75" customHeight="1" x14ac:dyDescent="0.2">
      <c r="A567" s="8">
        <v>44630</v>
      </c>
      <c r="B567" s="32">
        <v>166.13568119999999</v>
      </c>
      <c r="C567" s="9">
        <f t="shared" si="45"/>
        <v>0</v>
      </c>
      <c r="D567" s="10">
        <f t="shared" si="46"/>
        <v>0</v>
      </c>
      <c r="E567" s="10">
        <f t="shared" si="47"/>
        <v>0</v>
      </c>
      <c r="F567" s="10">
        <f t="shared" si="48"/>
        <v>0</v>
      </c>
      <c r="G567" s="10">
        <f t="shared" si="49"/>
        <v>0</v>
      </c>
      <c r="H567" s="9">
        <f t="shared" si="50"/>
        <v>661.65905771000018</v>
      </c>
      <c r="I567" s="10">
        <f t="shared" si="51"/>
        <v>-78.902714387200007</v>
      </c>
      <c r="J567" s="9">
        <f t="shared" si="52"/>
        <v>582.75634332280015</v>
      </c>
      <c r="K567" s="12">
        <f t="shared" si="53"/>
        <v>0</v>
      </c>
      <c r="L567" s="30">
        <f t="shared" si="54"/>
        <v>-4.3732299000000125</v>
      </c>
      <c r="M567" s="31">
        <f t="shared" si="55"/>
        <v>0</v>
      </c>
      <c r="N567" s="30">
        <f t="shared" si="56"/>
        <v>-4.3732299000000125</v>
      </c>
      <c r="O567" s="10">
        <f t="shared" si="57"/>
        <v>0.36834542740085496</v>
      </c>
      <c r="P567" s="10">
        <f t="shared" si="58"/>
        <v>0</v>
      </c>
      <c r="Q567" s="10">
        <f t="shared" si="59"/>
        <v>0.4234946446181454</v>
      </c>
      <c r="R567" s="10">
        <f t="shared" si="60"/>
        <v>0</v>
      </c>
      <c r="S567" s="22">
        <f t="shared" si="61"/>
        <v>0.4084966877833287</v>
      </c>
      <c r="T567" s="10">
        <f t="shared" si="62"/>
        <v>0</v>
      </c>
      <c r="U567" s="22">
        <f t="shared" si="63"/>
        <v>0.41619007477554226</v>
      </c>
      <c r="V567" s="10">
        <f t="shared" si="64"/>
        <v>0</v>
      </c>
      <c r="W567" s="22">
        <f t="shared" si="43"/>
        <v>0.42288787676671802</v>
      </c>
      <c r="X567" s="10">
        <f t="shared" si="44"/>
        <v>0</v>
      </c>
    </row>
    <row r="568" spans="1:24" ht="15.75" customHeight="1" x14ac:dyDescent="0.2">
      <c r="A568" s="8">
        <v>44631</v>
      </c>
      <c r="B568" s="32">
        <v>166.37336730000001</v>
      </c>
      <c r="C568" s="9">
        <f t="shared" si="45"/>
        <v>0</v>
      </c>
      <c r="D568" s="10">
        <f t="shared" si="46"/>
        <v>0</v>
      </c>
      <c r="E568" s="10">
        <f t="shared" si="47"/>
        <v>0</v>
      </c>
      <c r="F568" s="10">
        <f t="shared" si="48"/>
        <v>0</v>
      </c>
      <c r="G568" s="10">
        <f t="shared" si="49"/>
        <v>0</v>
      </c>
      <c r="H568" s="9">
        <f t="shared" si="50"/>
        <v>661.65905771000018</v>
      </c>
      <c r="I568" s="10">
        <f t="shared" si="51"/>
        <v>-78.902714387200007</v>
      </c>
      <c r="J568" s="9">
        <f t="shared" si="52"/>
        <v>582.75634332280015</v>
      </c>
      <c r="K568" s="12">
        <f t="shared" si="53"/>
        <v>0</v>
      </c>
      <c r="L568" s="30">
        <f t="shared" si="54"/>
        <v>0.237686100000019</v>
      </c>
      <c r="M568" s="30">
        <f t="shared" si="55"/>
        <v>0.237686100000019</v>
      </c>
      <c r="N568" s="31">
        <f t="shared" si="56"/>
        <v>0</v>
      </c>
      <c r="O568" s="10">
        <f t="shared" si="57"/>
        <v>0.58389298858204175</v>
      </c>
      <c r="P568" s="10">
        <f t="shared" si="58"/>
        <v>0</v>
      </c>
      <c r="Q568" s="10">
        <f t="shared" si="59"/>
        <v>0.34011313656061803</v>
      </c>
      <c r="R568" s="10">
        <f t="shared" si="60"/>
        <v>0</v>
      </c>
      <c r="S568" s="22">
        <f t="shared" si="61"/>
        <v>0.43760837847846379</v>
      </c>
      <c r="T568" s="10">
        <f t="shared" si="62"/>
        <v>0</v>
      </c>
      <c r="U568" s="22">
        <f t="shared" si="63"/>
        <v>0.42042445721663269</v>
      </c>
      <c r="V568" s="10">
        <f t="shared" si="64"/>
        <v>0</v>
      </c>
      <c r="W568" s="22">
        <f t="shared" si="43"/>
        <v>0.42938390281252364</v>
      </c>
      <c r="X568" s="10">
        <f t="shared" si="44"/>
        <v>0</v>
      </c>
    </row>
    <row r="569" spans="1:24" ht="15.75" customHeight="1" x14ac:dyDescent="0.2">
      <c r="A569" s="8">
        <v>44634</v>
      </c>
      <c r="B569" s="32">
        <v>169.51068119999999</v>
      </c>
      <c r="C569" s="9">
        <f t="shared" si="45"/>
        <v>0</v>
      </c>
      <c r="D569" s="10">
        <f t="shared" si="46"/>
        <v>0</v>
      </c>
      <c r="E569" s="10">
        <f t="shared" si="47"/>
        <v>0</v>
      </c>
      <c r="F569" s="10">
        <f t="shared" si="48"/>
        <v>0</v>
      </c>
      <c r="G569" s="10">
        <f t="shared" si="49"/>
        <v>0</v>
      </c>
      <c r="H569" s="9">
        <f t="shared" si="50"/>
        <v>661.65905771000018</v>
      </c>
      <c r="I569" s="10">
        <f t="shared" si="51"/>
        <v>-78.902714387200007</v>
      </c>
      <c r="J569" s="9">
        <f t="shared" si="52"/>
        <v>582.75634332280015</v>
      </c>
      <c r="K569" s="12">
        <f t="shared" si="53"/>
        <v>0</v>
      </c>
      <c r="L569" s="30">
        <f t="shared" si="54"/>
        <v>3.137313899999981</v>
      </c>
      <c r="M569" s="30">
        <f t="shared" si="55"/>
        <v>3.137313899999981</v>
      </c>
      <c r="N569" s="31">
        <f t="shared" si="56"/>
        <v>0</v>
      </c>
      <c r="O569" s="10">
        <f t="shared" si="57"/>
        <v>0.6513950748836248</v>
      </c>
      <c r="P569" s="10">
        <f t="shared" si="58"/>
        <v>0</v>
      </c>
      <c r="Q569" s="10">
        <f t="shared" si="59"/>
        <v>0.39293353910678475</v>
      </c>
      <c r="R569" s="10">
        <f t="shared" si="60"/>
        <v>0</v>
      </c>
      <c r="S569" s="22">
        <f t="shared" si="61"/>
        <v>0.44291852499735196</v>
      </c>
      <c r="T569" s="10">
        <f t="shared" si="62"/>
        <v>0</v>
      </c>
      <c r="U569" s="22">
        <f t="shared" si="63"/>
        <v>0.41447073208563484</v>
      </c>
      <c r="V569" s="10">
        <f t="shared" si="64"/>
        <v>0</v>
      </c>
      <c r="W569" s="22">
        <f t="shared" si="43"/>
        <v>0.43960673360339358</v>
      </c>
      <c r="X569" s="10">
        <f t="shared" si="44"/>
        <v>0</v>
      </c>
    </row>
    <row r="570" spans="1:24" ht="15.75" customHeight="1" x14ac:dyDescent="0.2">
      <c r="A570" s="8">
        <v>44635</v>
      </c>
      <c r="B570" s="32">
        <v>170.60398860000001</v>
      </c>
      <c r="C570" s="9">
        <f t="shared" si="45"/>
        <v>0</v>
      </c>
      <c r="D570" s="10">
        <f t="shared" si="46"/>
        <v>0</v>
      </c>
      <c r="E570" s="10">
        <f t="shared" si="47"/>
        <v>0</v>
      </c>
      <c r="F570" s="10">
        <f t="shared" si="48"/>
        <v>0</v>
      </c>
      <c r="G570" s="10">
        <f t="shared" si="49"/>
        <v>0</v>
      </c>
      <c r="H570" s="9">
        <f t="shared" si="50"/>
        <v>661.65905771000018</v>
      </c>
      <c r="I570" s="10">
        <f t="shared" si="51"/>
        <v>-78.902714387200007</v>
      </c>
      <c r="J570" s="9">
        <f t="shared" si="52"/>
        <v>582.75634332280015</v>
      </c>
      <c r="K570" s="12">
        <f t="shared" si="53"/>
        <v>0</v>
      </c>
      <c r="L570" s="30">
        <f t="shared" si="54"/>
        <v>1.0933074000000147</v>
      </c>
      <c r="M570" s="30">
        <f t="shared" si="55"/>
        <v>1.0933074000000147</v>
      </c>
      <c r="N570" s="31">
        <f t="shared" si="56"/>
        <v>0</v>
      </c>
      <c r="O570" s="10">
        <f t="shared" si="57"/>
        <v>0.79185546155978537</v>
      </c>
      <c r="P570" s="10">
        <f t="shared" si="58"/>
        <v>0</v>
      </c>
      <c r="Q570" s="10">
        <f t="shared" si="59"/>
        <v>0.46373369677743786</v>
      </c>
      <c r="R570" s="10">
        <f t="shared" si="60"/>
        <v>0</v>
      </c>
      <c r="S570" s="22">
        <f t="shared" si="61"/>
        <v>0.44624582223351961</v>
      </c>
      <c r="T570" s="10">
        <f t="shared" si="62"/>
        <v>0</v>
      </c>
      <c r="U570" s="22">
        <f t="shared" si="63"/>
        <v>0.40109623756649165</v>
      </c>
      <c r="V570" s="10">
        <f t="shared" si="64"/>
        <v>0</v>
      </c>
      <c r="W570" s="22">
        <f t="shared" si="43"/>
        <v>0.44234797293708977</v>
      </c>
      <c r="X570" s="10">
        <f t="shared" si="44"/>
        <v>0</v>
      </c>
    </row>
    <row r="571" spans="1:24" ht="15.75" customHeight="1" x14ac:dyDescent="0.2">
      <c r="A571" s="8">
        <v>44636</v>
      </c>
      <c r="B571" s="32">
        <v>178.63745119999999</v>
      </c>
      <c r="C571" s="9">
        <f t="shared" si="45"/>
        <v>0</v>
      </c>
      <c r="D571" s="10">
        <f t="shared" si="46"/>
        <v>0</v>
      </c>
      <c r="E571" s="10">
        <f t="shared" si="47"/>
        <v>0</v>
      </c>
      <c r="F571" s="10">
        <f t="shared" si="48"/>
        <v>0</v>
      </c>
      <c r="G571" s="10">
        <f t="shared" si="49"/>
        <v>0</v>
      </c>
      <c r="H571" s="9">
        <f t="shared" si="50"/>
        <v>661.65905771000018</v>
      </c>
      <c r="I571" s="10">
        <f t="shared" si="51"/>
        <v>-78.902714387200007</v>
      </c>
      <c r="J571" s="9">
        <f t="shared" si="52"/>
        <v>582.75634332280015</v>
      </c>
      <c r="K571" s="12">
        <f t="shared" si="53"/>
        <v>0</v>
      </c>
      <c r="L571" s="30">
        <f t="shared" si="54"/>
        <v>8.0334625999999787</v>
      </c>
      <c r="M571" s="30">
        <f t="shared" si="55"/>
        <v>8.0334625999999787</v>
      </c>
      <c r="N571" s="31">
        <f t="shared" si="56"/>
        <v>0</v>
      </c>
      <c r="O571" s="10">
        <f t="shared" si="57"/>
        <v>0.74084563401982528</v>
      </c>
      <c r="P571" s="10">
        <f t="shared" si="58"/>
        <v>0</v>
      </c>
      <c r="Q571" s="10">
        <f t="shared" si="59"/>
        <v>0.53505168584124274</v>
      </c>
      <c r="R571" s="10">
        <f t="shared" si="60"/>
        <v>0</v>
      </c>
      <c r="S571" s="22">
        <f t="shared" si="61"/>
        <v>0.54231988196786129</v>
      </c>
      <c r="T571" s="10">
        <f t="shared" si="62"/>
        <v>0</v>
      </c>
      <c r="U571" s="22">
        <f t="shared" si="63"/>
        <v>0.42550396736356794</v>
      </c>
      <c r="V571" s="10">
        <f t="shared" si="64"/>
        <v>0</v>
      </c>
      <c r="W571" s="22">
        <f t="shared" si="43"/>
        <v>0.44506252534458612</v>
      </c>
      <c r="X571" s="10">
        <f t="shared" si="44"/>
        <v>0</v>
      </c>
    </row>
    <row r="572" spans="1:24" ht="15.75" customHeight="1" x14ac:dyDescent="0.2">
      <c r="A572" s="8">
        <v>44637</v>
      </c>
      <c r="B572" s="32">
        <v>181.44203189999999</v>
      </c>
      <c r="C572" s="9">
        <f t="shared" si="45"/>
        <v>0</v>
      </c>
      <c r="D572" s="10">
        <f t="shared" si="46"/>
        <v>0</v>
      </c>
      <c r="E572" s="10">
        <f t="shared" si="47"/>
        <v>0</v>
      </c>
      <c r="F572" s="10">
        <f t="shared" si="48"/>
        <v>0</v>
      </c>
      <c r="G572" s="10">
        <f t="shared" si="49"/>
        <v>0</v>
      </c>
      <c r="H572" s="9">
        <f t="shared" si="50"/>
        <v>661.65905771000018</v>
      </c>
      <c r="I572" s="10">
        <f t="shared" si="51"/>
        <v>-78.902714387200007</v>
      </c>
      <c r="J572" s="9">
        <f t="shared" si="52"/>
        <v>582.75634332280015</v>
      </c>
      <c r="K572" s="12">
        <f t="shared" si="53"/>
        <v>0</v>
      </c>
      <c r="L572" s="30">
        <f t="shared" si="54"/>
        <v>2.8045807000000025</v>
      </c>
      <c r="M572" s="30">
        <f t="shared" si="55"/>
        <v>2.8045807000000025</v>
      </c>
      <c r="N572" s="31">
        <f t="shared" si="56"/>
        <v>0</v>
      </c>
      <c r="O572" s="10">
        <f t="shared" si="57"/>
        <v>1</v>
      </c>
      <c r="P572" s="10">
        <f t="shared" si="58"/>
        <v>-1</v>
      </c>
      <c r="Q572" s="10">
        <f t="shared" si="59"/>
        <v>0.56833855963235058</v>
      </c>
      <c r="R572" s="10">
        <f t="shared" si="60"/>
        <v>0</v>
      </c>
      <c r="S572" s="22">
        <f t="shared" si="61"/>
        <v>0.51414321449992872</v>
      </c>
      <c r="T572" s="10">
        <f t="shared" si="62"/>
        <v>0</v>
      </c>
      <c r="U572" s="22">
        <f t="shared" si="63"/>
        <v>0.47182769616656711</v>
      </c>
      <c r="V572" s="10">
        <f t="shared" si="64"/>
        <v>0</v>
      </c>
      <c r="W572" s="22">
        <f t="shared" si="43"/>
        <v>0.44749593661515813</v>
      </c>
      <c r="X572" s="10">
        <f t="shared" si="44"/>
        <v>0</v>
      </c>
    </row>
    <row r="573" spans="1:24" ht="15.75" customHeight="1" x14ac:dyDescent="0.2">
      <c r="A573" s="8">
        <v>44638</v>
      </c>
      <c r="B573" s="32">
        <v>185.5300446</v>
      </c>
      <c r="C573" s="9">
        <f t="shared" si="45"/>
        <v>0</v>
      </c>
      <c r="D573" s="10">
        <f t="shared" si="46"/>
        <v>0</v>
      </c>
      <c r="E573" s="10">
        <f t="shared" si="47"/>
        <v>0</v>
      </c>
      <c r="F573" s="10">
        <f t="shared" si="48"/>
        <v>0</v>
      </c>
      <c r="G573" s="10">
        <f t="shared" si="49"/>
        <v>0</v>
      </c>
      <c r="H573" s="9">
        <f t="shared" si="50"/>
        <v>661.65905771000018</v>
      </c>
      <c r="I573" s="10">
        <f t="shared" si="51"/>
        <v>-78.902714387200007</v>
      </c>
      <c r="J573" s="9">
        <f t="shared" si="52"/>
        <v>582.75634332280015</v>
      </c>
      <c r="K573" s="12">
        <f t="shared" si="53"/>
        <v>0</v>
      </c>
      <c r="L573" s="30">
        <f t="shared" si="54"/>
        <v>4.0880127000000073</v>
      </c>
      <c r="M573" s="30">
        <f t="shared" si="55"/>
        <v>4.0880127000000073</v>
      </c>
      <c r="N573" s="31">
        <f t="shared" si="56"/>
        <v>0</v>
      </c>
      <c r="O573" s="10">
        <f t="shared" si="57"/>
        <v>1</v>
      </c>
      <c r="P573" s="10">
        <f t="shared" si="58"/>
        <v>-1</v>
      </c>
      <c r="Q573" s="10">
        <f t="shared" si="59"/>
        <v>0.78117664326964842</v>
      </c>
      <c r="R573" s="10">
        <f t="shared" si="60"/>
        <v>0</v>
      </c>
      <c r="S573" s="22">
        <f t="shared" si="61"/>
        <v>0.55389448988754486</v>
      </c>
      <c r="T573" s="10">
        <f t="shared" si="62"/>
        <v>0</v>
      </c>
      <c r="U573" s="22">
        <f t="shared" si="63"/>
        <v>0.50912410888719051</v>
      </c>
      <c r="V573" s="10">
        <f t="shared" si="64"/>
        <v>0</v>
      </c>
      <c r="W573" s="22">
        <f t="shared" ref="W573:W827" si="65">SUM(M514:M573)/(SUM(M514:M573)-SUM(N514:N573))</f>
        <v>0.46054124612555775</v>
      </c>
      <c r="X573" s="10">
        <f t="shared" ref="X573:X827" si="66">IF(W573&lt;X$2,1,IF(W573&gt;(1-X$2),-1,0))</f>
        <v>0</v>
      </c>
    </row>
    <row r="574" spans="1:24" ht="15.75" customHeight="1" x14ac:dyDescent="0.2">
      <c r="A574" s="8">
        <v>44641</v>
      </c>
      <c r="B574" s="32">
        <v>184.24659729999999</v>
      </c>
      <c r="C574" s="9">
        <f t="shared" si="45"/>
        <v>0</v>
      </c>
      <c r="D574" s="10">
        <f t="shared" si="46"/>
        <v>0</v>
      </c>
      <c r="E574" s="10">
        <f t="shared" si="47"/>
        <v>0</v>
      </c>
      <c r="F574" s="10">
        <f t="shared" si="48"/>
        <v>0</v>
      </c>
      <c r="G574" s="10">
        <f t="shared" si="49"/>
        <v>0</v>
      </c>
      <c r="H574" s="9">
        <f t="shared" si="50"/>
        <v>661.65905771000018</v>
      </c>
      <c r="I574" s="10">
        <f t="shared" si="51"/>
        <v>-78.902714387200007</v>
      </c>
      <c r="J574" s="9">
        <f t="shared" si="52"/>
        <v>582.75634332280015</v>
      </c>
      <c r="K574" s="12">
        <f t="shared" si="53"/>
        <v>0</v>
      </c>
      <c r="L574" s="30">
        <f t="shared" si="54"/>
        <v>-1.283447300000006</v>
      </c>
      <c r="M574" s="31">
        <f t="shared" si="55"/>
        <v>0</v>
      </c>
      <c r="N574" s="30">
        <f t="shared" si="56"/>
        <v>-1.283447300000006</v>
      </c>
      <c r="O574" s="10">
        <f t="shared" si="57"/>
        <v>0.92582434598327978</v>
      </c>
      <c r="P574" s="10">
        <f t="shared" si="58"/>
        <v>0</v>
      </c>
      <c r="Q574" s="10">
        <f t="shared" si="59"/>
        <v>0.76674417527150152</v>
      </c>
      <c r="R574" s="10">
        <f t="shared" si="60"/>
        <v>0</v>
      </c>
      <c r="S574" s="22">
        <f t="shared" si="61"/>
        <v>0.59560078165755226</v>
      </c>
      <c r="T574" s="10">
        <f t="shared" si="62"/>
        <v>0</v>
      </c>
      <c r="U574" s="22">
        <f t="shared" si="63"/>
        <v>0.49634697894869007</v>
      </c>
      <c r="V574" s="10">
        <f t="shared" si="64"/>
        <v>0</v>
      </c>
      <c r="W574" s="22">
        <f t="shared" si="65"/>
        <v>0.45128081216635568</v>
      </c>
      <c r="X574" s="10">
        <f t="shared" si="66"/>
        <v>0</v>
      </c>
    </row>
    <row r="575" spans="1:24" ht="15.75" customHeight="1" x14ac:dyDescent="0.2">
      <c r="A575" s="8">
        <v>44642</v>
      </c>
      <c r="B575" s="32">
        <v>183.9614105</v>
      </c>
      <c r="C575" s="9">
        <f t="shared" si="45"/>
        <v>0</v>
      </c>
      <c r="D575" s="10">
        <f t="shared" si="46"/>
        <v>0</v>
      </c>
      <c r="E575" s="10">
        <f t="shared" si="47"/>
        <v>0</v>
      </c>
      <c r="F575" s="10">
        <f t="shared" si="48"/>
        <v>0</v>
      </c>
      <c r="G575" s="10">
        <f t="shared" si="49"/>
        <v>0</v>
      </c>
      <c r="H575" s="9">
        <f t="shared" si="50"/>
        <v>661.65905771000018</v>
      </c>
      <c r="I575" s="10">
        <f t="shared" si="51"/>
        <v>-78.902714387200007</v>
      </c>
      <c r="J575" s="9">
        <f t="shared" si="52"/>
        <v>582.75634332280015</v>
      </c>
      <c r="K575" s="12">
        <f t="shared" si="53"/>
        <v>0</v>
      </c>
      <c r="L575" s="30">
        <f t="shared" si="54"/>
        <v>-0.28518679999999108</v>
      </c>
      <c r="M575" s="30">
        <f t="shared" si="55"/>
        <v>0</v>
      </c>
      <c r="N575" s="31">
        <f t="shared" si="56"/>
        <v>-0.28518679999999108</v>
      </c>
      <c r="O575" s="10">
        <f t="shared" si="57"/>
        <v>0.90490066254715518</v>
      </c>
      <c r="P575" s="10">
        <f t="shared" si="58"/>
        <v>0</v>
      </c>
      <c r="Q575" s="10">
        <f t="shared" si="59"/>
        <v>0.84157240433353153</v>
      </c>
      <c r="R575" s="10">
        <f t="shared" si="60"/>
        <v>0</v>
      </c>
      <c r="S575" s="22">
        <f t="shared" si="61"/>
        <v>0.5783975383639256</v>
      </c>
      <c r="T575" s="10">
        <f t="shared" si="62"/>
        <v>0</v>
      </c>
      <c r="U575" s="22">
        <f t="shared" si="63"/>
        <v>0.4940694108375438</v>
      </c>
      <c r="V575" s="10">
        <f t="shared" si="64"/>
        <v>0</v>
      </c>
      <c r="W575" s="22">
        <f t="shared" si="65"/>
        <v>0.4473805815992114</v>
      </c>
      <c r="X575" s="10">
        <f t="shared" si="66"/>
        <v>0</v>
      </c>
    </row>
    <row r="576" spans="1:24" ht="15.75" customHeight="1" x14ac:dyDescent="0.2">
      <c r="A576" s="8">
        <v>44643</v>
      </c>
      <c r="B576" s="32">
        <v>181.82231139999999</v>
      </c>
      <c r="C576" s="9">
        <f t="shared" si="45"/>
        <v>0</v>
      </c>
      <c r="D576" s="10">
        <f t="shared" si="46"/>
        <v>0</v>
      </c>
      <c r="E576" s="10">
        <f t="shared" si="47"/>
        <v>0</v>
      </c>
      <c r="F576" s="10">
        <f t="shared" si="48"/>
        <v>0</v>
      </c>
      <c r="G576" s="10">
        <f t="shared" si="49"/>
        <v>0</v>
      </c>
      <c r="H576" s="9">
        <f t="shared" si="50"/>
        <v>661.65905771000018</v>
      </c>
      <c r="I576" s="10">
        <f t="shared" si="51"/>
        <v>-78.902714387200007</v>
      </c>
      <c r="J576" s="9">
        <f t="shared" si="52"/>
        <v>582.75634332280015</v>
      </c>
      <c r="K576" s="12">
        <f t="shared" si="53"/>
        <v>0</v>
      </c>
      <c r="L576" s="30">
        <f t="shared" si="54"/>
        <v>-2.1390991000000099</v>
      </c>
      <c r="M576" s="31">
        <f t="shared" si="55"/>
        <v>0</v>
      </c>
      <c r="N576" s="30">
        <f t="shared" si="56"/>
        <v>-2.1390991000000099</v>
      </c>
      <c r="O576" s="10">
        <f t="shared" si="57"/>
        <v>0.65022462609784104</v>
      </c>
      <c r="P576" s="10">
        <f t="shared" si="58"/>
        <v>0</v>
      </c>
      <c r="Q576" s="10">
        <f t="shared" si="59"/>
        <v>0.70588290916215268</v>
      </c>
      <c r="R576" s="10">
        <f t="shared" si="60"/>
        <v>0</v>
      </c>
      <c r="S576" s="22">
        <f t="shared" si="61"/>
        <v>0.56223567101381389</v>
      </c>
      <c r="T576" s="10">
        <f t="shared" si="62"/>
        <v>0</v>
      </c>
      <c r="U576" s="22">
        <f t="shared" si="63"/>
        <v>0.45591701261599749</v>
      </c>
      <c r="V576" s="10">
        <f t="shared" si="64"/>
        <v>0</v>
      </c>
      <c r="W576" s="22">
        <f t="shared" si="65"/>
        <v>0.4458438305039446</v>
      </c>
      <c r="X576" s="10">
        <f t="shared" si="66"/>
        <v>0</v>
      </c>
    </row>
    <row r="577" spans="1:24" ht="15.75" customHeight="1" x14ac:dyDescent="0.2">
      <c r="A577" s="8">
        <v>44644</v>
      </c>
      <c r="B577" s="32">
        <v>180.34870910000001</v>
      </c>
      <c r="C577" s="9">
        <f t="shared" si="45"/>
        <v>0</v>
      </c>
      <c r="D577" s="10">
        <f t="shared" si="46"/>
        <v>0</v>
      </c>
      <c r="E577" s="10">
        <f t="shared" si="47"/>
        <v>0</v>
      </c>
      <c r="F577" s="10">
        <f t="shared" si="48"/>
        <v>0</v>
      </c>
      <c r="G577" s="10">
        <f t="shared" si="49"/>
        <v>0</v>
      </c>
      <c r="H577" s="9">
        <f t="shared" si="50"/>
        <v>661.65905771000018</v>
      </c>
      <c r="I577" s="10">
        <f t="shared" si="51"/>
        <v>-78.902714387200007</v>
      </c>
      <c r="J577" s="9">
        <f t="shared" si="52"/>
        <v>582.75634332280015</v>
      </c>
      <c r="K577" s="12">
        <f t="shared" si="53"/>
        <v>0</v>
      </c>
      <c r="L577" s="30">
        <f t="shared" si="54"/>
        <v>-1.4736022999999818</v>
      </c>
      <c r="M577" s="31">
        <f t="shared" si="55"/>
        <v>0</v>
      </c>
      <c r="N577" s="30">
        <f t="shared" si="56"/>
        <v>-1.4736022999999818</v>
      </c>
      <c r="O577" s="10">
        <f t="shared" si="57"/>
        <v>0.44102482847715324</v>
      </c>
      <c r="P577" s="10">
        <f t="shared" si="58"/>
        <v>0</v>
      </c>
      <c r="Q577" s="10">
        <f t="shared" si="59"/>
        <v>0.78916833571719947</v>
      </c>
      <c r="R577" s="10">
        <f t="shared" si="60"/>
        <v>0</v>
      </c>
      <c r="S577" s="22">
        <f t="shared" si="61"/>
        <v>0.6923880517408556</v>
      </c>
      <c r="T577" s="10">
        <f t="shared" si="62"/>
        <v>-1</v>
      </c>
      <c r="U577" s="22">
        <f t="shared" si="63"/>
        <v>0.45463083217204014</v>
      </c>
      <c r="V577" s="10">
        <f t="shared" si="64"/>
        <v>0</v>
      </c>
      <c r="W577" s="22">
        <f t="shared" si="65"/>
        <v>0.44066631376368182</v>
      </c>
      <c r="X577" s="10">
        <f t="shared" si="66"/>
        <v>0</v>
      </c>
    </row>
    <row r="578" spans="1:24" ht="15.75" customHeight="1" x14ac:dyDescent="0.2">
      <c r="A578" s="8">
        <v>44645</v>
      </c>
      <c r="B578" s="32">
        <v>182.7254791</v>
      </c>
      <c r="C578" s="9">
        <f t="shared" si="45"/>
        <v>0</v>
      </c>
      <c r="D578" s="10">
        <f t="shared" si="46"/>
        <v>0</v>
      </c>
      <c r="E578" s="10">
        <f t="shared" si="47"/>
        <v>0</v>
      </c>
      <c r="F578" s="10">
        <f t="shared" si="48"/>
        <v>0</v>
      </c>
      <c r="G578" s="10">
        <f t="shared" si="49"/>
        <v>0</v>
      </c>
      <c r="H578" s="9">
        <f t="shared" si="50"/>
        <v>661.65905771000018</v>
      </c>
      <c r="I578" s="10">
        <f t="shared" si="51"/>
        <v>-78.902714387200007</v>
      </c>
      <c r="J578" s="9">
        <f t="shared" si="52"/>
        <v>582.75634332280015</v>
      </c>
      <c r="K578" s="12">
        <f t="shared" si="53"/>
        <v>0</v>
      </c>
      <c r="L578" s="30">
        <f t="shared" si="54"/>
        <v>2.3767699999999934</v>
      </c>
      <c r="M578" s="31">
        <f t="shared" si="55"/>
        <v>2.3767699999999934</v>
      </c>
      <c r="N578" s="30">
        <f t="shared" si="56"/>
        <v>0</v>
      </c>
      <c r="O578" s="10">
        <f t="shared" si="57"/>
        <v>0.31446636991240717</v>
      </c>
      <c r="P578" s="10">
        <f t="shared" si="58"/>
        <v>0</v>
      </c>
      <c r="Q578" s="10">
        <f t="shared" si="59"/>
        <v>0.80604987363026603</v>
      </c>
      <c r="R578" s="10">
        <f t="shared" si="60"/>
        <v>0</v>
      </c>
      <c r="S578" s="22">
        <f t="shared" si="61"/>
        <v>0.71543131632469203</v>
      </c>
      <c r="T578" s="10">
        <f t="shared" si="62"/>
        <v>-1</v>
      </c>
      <c r="U578" s="22">
        <f t="shared" si="63"/>
        <v>0.4770169004613003</v>
      </c>
      <c r="V578" s="10">
        <f t="shared" si="64"/>
        <v>0</v>
      </c>
      <c r="W578" s="22">
        <f t="shared" si="65"/>
        <v>0.44738031175598902</v>
      </c>
      <c r="X578" s="10">
        <f t="shared" si="66"/>
        <v>0</v>
      </c>
    </row>
    <row r="579" spans="1:24" ht="15.75" customHeight="1" x14ac:dyDescent="0.2">
      <c r="A579" s="8">
        <v>44648</v>
      </c>
      <c r="B579" s="32">
        <v>184.72196959999999</v>
      </c>
      <c r="C579" s="9">
        <f t="shared" si="45"/>
        <v>0</v>
      </c>
      <c r="D579" s="10">
        <f t="shared" si="46"/>
        <v>0</v>
      </c>
      <c r="E579" s="10">
        <f t="shared" si="47"/>
        <v>0</v>
      </c>
      <c r="F579" s="10">
        <f t="shared" si="48"/>
        <v>0</v>
      </c>
      <c r="G579" s="10">
        <f t="shared" si="49"/>
        <v>0</v>
      </c>
      <c r="H579" s="9">
        <f t="shared" si="50"/>
        <v>661.65905771000018</v>
      </c>
      <c r="I579" s="10">
        <f t="shared" si="51"/>
        <v>-78.902714387200007</v>
      </c>
      <c r="J579" s="9">
        <f t="shared" si="52"/>
        <v>582.75634332280015</v>
      </c>
      <c r="K579" s="12">
        <f t="shared" si="53"/>
        <v>0</v>
      </c>
      <c r="L579" s="30">
        <f t="shared" si="54"/>
        <v>1.9964904999999931</v>
      </c>
      <c r="M579" s="31">
        <f t="shared" si="55"/>
        <v>1.9964904999999931</v>
      </c>
      <c r="N579" s="30">
        <f t="shared" si="56"/>
        <v>0</v>
      </c>
      <c r="O579" s="10">
        <f t="shared" si="57"/>
        <v>0.52873677630774585</v>
      </c>
      <c r="P579" s="10">
        <f t="shared" si="58"/>
        <v>0</v>
      </c>
      <c r="Q579" s="10">
        <f t="shared" si="59"/>
        <v>0.79739799305382519</v>
      </c>
      <c r="R579" s="10">
        <f t="shared" si="60"/>
        <v>0</v>
      </c>
      <c r="S579" s="22">
        <f t="shared" si="61"/>
        <v>0.78996890994001479</v>
      </c>
      <c r="T579" s="10">
        <f t="shared" si="62"/>
        <v>-1</v>
      </c>
      <c r="U579" s="22">
        <f t="shared" si="63"/>
        <v>0.5057306250956487</v>
      </c>
      <c r="V579" s="10">
        <f t="shared" si="64"/>
        <v>0</v>
      </c>
      <c r="W579" s="22">
        <f t="shared" si="65"/>
        <v>0.45665918397548988</v>
      </c>
      <c r="X579" s="10">
        <f t="shared" si="66"/>
        <v>0</v>
      </c>
    </row>
    <row r="580" spans="1:24" ht="15.75" customHeight="1" x14ac:dyDescent="0.2">
      <c r="A580" s="8">
        <v>44649</v>
      </c>
      <c r="B580" s="32">
        <v>191.3769073</v>
      </c>
      <c r="C580" s="9">
        <f t="shared" si="45"/>
        <v>0</v>
      </c>
      <c r="D580" s="10">
        <f t="shared" si="46"/>
        <v>0</v>
      </c>
      <c r="E580" s="10">
        <f t="shared" si="47"/>
        <v>0</v>
      </c>
      <c r="F580" s="10">
        <f t="shared" si="48"/>
        <v>0</v>
      </c>
      <c r="G580" s="10">
        <f t="shared" si="49"/>
        <v>0</v>
      </c>
      <c r="H580" s="9">
        <f t="shared" si="50"/>
        <v>661.65905771000018</v>
      </c>
      <c r="I580" s="10">
        <f t="shared" si="51"/>
        <v>-78.902714387200007</v>
      </c>
      <c r="J580" s="9">
        <f t="shared" si="52"/>
        <v>582.75634332280015</v>
      </c>
      <c r="K580" s="12">
        <f t="shared" si="53"/>
        <v>0</v>
      </c>
      <c r="L580" s="30">
        <f t="shared" si="54"/>
        <v>6.654937700000005</v>
      </c>
      <c r="M580" s="30">
        <f t="shared" si="55"/>
        <v>6.654937700000005</v>
      </c>
      <c r="N580" s="31">
        <f t="shared" si="56"/>
        <v>0</v>
      </c>
      <c r="O580" s="10">
        <f t="shared" si="57"/>
        <v>0.75324594125350086</v>
      </c>
      <c r="P580" s="10">
        <f t="shared" si="58"/>
        <v>0</v>
      </c>
      <c r="Q580" s="10">
        <f t="shared" si="59"/>
        <v>0.83358800813077283</v>
      </c>
      <c r="R580" s="10">
        <f t="shared" si="60"/>
        <v>0</v>
      </c>
      <c r="S580" s="22">
        <f t="shared" si="61"/>
        <v>0.7609991983666059</v>
      </c>
      <c r="T580" s="10">
        <f t="shared" si="62"/>
        <v>-1</v>
      </c>
      <c r="U580" s="22">
        <f t="shared" si="63"/>
        <v>0.56905568955176045</v>
      </c>
      <c r="V580" s="10">
        <f t="shared" si="64"/>
        <v>0</v>
      </c>
      <c r="W580" s="22">
        <f t="shared" si="65"/>
        <v>0.46463524448999338</v>
      </c>
      <c r="X580" s="10">
        <f t="shared" si="66"/>
        <v>0</v>
      </c>
    </row>
    <row r="581" spans="1:24" ht="15.75" customHeight="1" x14ac:dyDescent="0.2">
      <c r="A581" s="8">
        <v>44650</v>
      </c>
      <c r="B581" s="32">
        <v>190.4261932</v>
      </c>
      <c r="C581" s="9">
        <f t="shared" si="45"/>
        <v>0</v>
      </c>
      <c r="D581" s="10">
        <f t="shared" si="46"/>
        <v>0</v>
      </c>
      <c r="E581" s="10">
        <f t="shared" si="47"/>
        <v>0</v>
      </c>
      <c r="F581" s="10">
        <f t="shared" si="48"/>
        <v>0</v>
      </c>
      <c r="G581" s="10">
        <f t="shared" si="49"/>
        <v>0</v>
      </c>
      <c r="H581" s="9">
        <f t="shared" si="50"/>
        <v>661.65905771000018</v>
      </c>
      <c r="I581" s="10">
        <f t="shared" si="51"/>
        <v>-78.902714387200007</v>
      </c>
      <c r="J581" s="9">
        <f t="shared" si="52"/>
        <v>582.75634332280015</v>
      </c>
      <c r="K581" s="12">
        <f t="shared" si="53"/>
        <v>0</v>
      </c>
      <c r="L581" s="30">
        <f t="shared" si="54"/>
        <v>-0.95071409999999901</v>
      </c>
      <c r="M581" s="31">
        <f t="shared" si="55"/>
        <v>0</v>
      </c>
      <c r="N581" s="30">
        <f t="shared" si="56"/>
        <v>-0.95071409999999901</v>
      </c>
      <c r="O581" s="10">
        <f t="shared" si="57"/>
        <v>0.81978711994856446</v>
      </c>
      <c r="P581" s="10">
        <f t="shared" si="58"/>
        <v>0</v>
      </c>
      <c r="Q581" s="10">
        <f t="shared" si="59"/>
        <v>0.74505924065220241</v>
      </c>
      <c r="R581" s="10">
        <f t="shared" si="60"/>
        <v>0</v>
      </c>
      <c r="S581" s="22">
        <f t="shared" si="61"/>
        <v>0.83224962874177721</v>
      </c>
      <c r="T581" s="10">
        <f t="shared" si="62"/>
        <v>-1</v>
      </c>
      <c r="U581" s="22">
        <f t="shared" si="63"/>
        <v>0.58430809111421655</v>
      </c>
      <c r="V581" s="10">
        <f t="shared" si="64"/>
        <v>0</v>
      </c>
      <c r="W581" s="22">
        <f t="shared" si="65"/>
        <v>0.47219710873839671</v>
      </c>
      <c r="X581" s="10">
        <f t="shared" si="66"/>
        <v>0</v>
      </c>
    </row>
    <row r="582" spans="1:24" ht="15.75" customHeight="1" x14ac:dyDescent="0.2">
      <c r="A582" s="8">
        <v>44651</v>
      </c>
      <c r="B582" s="32">
        <v>192.51774599999999</v>
      </c>
      <c r="C582" s="9">
        <f t="shared" si="45"/>
        <v>0</v>
      </c>
      <c r="D582" s="10">
        <f t="shared" si="46"/>
        <v>0</v>
      </c>
      <c r="E582" s="10">
        <f t="shared" si="47"/>
        <v>0</v>
      </c>
      <c r="F582" s="10">
        <f t="shared" si="48"/>
        <v>0</v>
      </c>
      <c r="G582" s="10">
        <f t="shared" si="49"/>
        <v>0</v>
      </c>
      <c r="H582" s="9">
        <f t="shared" si="50"/>
        <v>661.65905771000018</v>
      </c>
      <c r="I582" s="10">
        <f t="shared" si="51"/>
        <v>-78.902714387200007</v>
      </c>
      <c r="J582" s="9">
        <f t="shared" si="52"/>
        <v>582.75634332280015</v>
      </c>
      <c r="K582" s="12">
        <f t="shared" si="53"/>
        <v>0</v>
      </c>
      <c r="L582" s="30">
        <f t="shared" si="54"/>
        <v>2.0915527999999881</v>
      </c>
      <c r="M582" s="30">
        <f t="shared" si="55"/>
        <v>2.0915527999999881</v>
      </c>
      <c r="N582" s="31">
        <f t="shared" si="56"/>
        <v>0</v>
      </c>
      <c r="O582" s="10">
        <f t="shared" si="57"/>
        <v>0.93243193503248156</v>
      </c>
      <c r="P582" s="10">
        <f t="shared" si="58"/>
        <v>0</v>
      </c>
      <c r="Q582" s="10">
        <f t="shared" si="59"/>
        <v>0.73727083755207268</v>
      </c>
      <c r="R582" s="10">
        <f t="shared" si="60"/>
        <v>0</v>
      </c>
      <c r="S582" s="22">
        <f t="shared" si="61"/>
        <v>0.84034645642648609</v>
      </c>
      <c r="T582" s="10">
        <f t="shared" si="62"/>
        <v>-1</v>
      </c>
      <c r="U582" s="22">
        <f t="shared" si="63"/>
        <v>0.58227236071395438</v>
      </c>
      <c r="V582" s="10">
        <f t="shared" si="64"/>
        <v>0</v>
      </c>
      <c r="W582" s="22">
        <f t="shared" si="65"/>
        <v>0.49813172524346017</v>
      </c>
      <c r="X582" s="10">
        <f t="shared" si="66"/>
        <v>0</v>
      </c>
    </row>
    <row r="583" spans="1:24" ht="15.75" customHeight="1" x14ac:dyDescent="0.2">
      <c r="A583" s="8">
        <v>44652</v>
      </c>
      <c r="B583" s="32">
        <v>189.99836730000001</v>
      </c>
      <c r="C583" s="9">
        <f t="shared" si="45"/>
        <v>0</v>
      </c>
      <c r="D583" s="10">
        <f t="shared" si="46"/>
        <v>0</v>
      </c>
      <c r="E583" s="10">
        <f t="shared" si="47"/>
        <v>0</v>
      </c>
      <c r="F583" s="10">
        <f t="shared" si="48"/>
        <v>0</v>
      </c>
      <c r="G583" s="10">
        <f t="shared" si="49"/>
        <v>0</v>
      </c>
      <c r="H583" s="9">
        <f t="shared" si="50"/>
        <v>661.65905771000018</v>
      </c>
      <c r="I583" s="10">
        <f t="shared" si="51"/>
        <v>-78.902714387200007</v>
      </c>
      <c r="J583" s="9">
        <f t="shared" si="52"/>
        <v>582.75634332280015</v>
      </c>
      <c r="K583" s="12">
        <f t="shared" si="53"/>
        <v>0</v>
      </c>
      <c r="L583" s="30">
        <f t="shared" si="54"/>
        <v>-2.5193786999999759</v>
      </c>
      <c r="M583" s="31">
        <f t="shared" si="55"/>
        <v>0</v>
      </c>
      <c r="N583" s="31">
        <f t="shared" si="56"/>
        <v>-2.5193786999999759</v>
      </c>
      <c r="O583" s="10">
        <f t="shared" si="57"/>
        <v>0.75585205221406893</v>
      </c>
      <c r="P583" s="10">
        <f t="shared" si="58"/>
        <v>0</v>
      </c>
      <c r="Q583" s="10">
        <f t="shared" si="59"/>
        <v>0.6026201345923422</v>
      </c>
      <c r="R583" s="10">
        <f t="shared" si="60"/>
        <v>0</v>
      </c>
      <c r="S583" s="22">
        <f t="shared" si="61"/>
        <v>0.77106895847780521</v>
      </c>
      <c r="T583" s="10">
        <f t="shared" si="62"/>
        <v>-1</v>
      </c>
      <c r="U583" s="22">
        <f t="shared" si="63"/>
        <v>0.56650720637004059</v>
      </c>
      <c r="V583" s="10">
        <f t="shared" si="64"/>
        <v>0</v>
      </c>
      <c r="W583" s="22">
        <f t="shared" si="65"/>
        <v>0.49941463223023003</v>
      </c>
      <c r="X583" s="10">
        <f t="shared" si="66"/>
        <v>0</v>
      </c>
    </row>
    <row r="584" spans="1:24" ht="15.75" customHeight="1" x14ac:dyDescent="0.2">
      <c r="A584" s="8">
        <v>44655</v>
      </c>
      <c r="B584" s="32">
        <v>195.2747803</v>
      </c>
      <c r="C584" s="10">
        <f t="shared" si="45"/>
        <v>0</v>
      </c>
      <c r="D584" s="10">
        <f t="shared" si="46"/>
        <v>0</v>
      </c>
      <c r="E584" s="10">
        <f t="shared" si="47"/>
        <v>0</v>
      </c>
      <c r="F584" s="10">
        <f t="shared" si="48"/>
        <v>0</v>
      </c>
      <c r="G584" s="9">
        <f t="shared" si="49"/>
        <v>0</v>
      </c>
      <c r="H584" s="9">
        <f t="shared" si="50"/>
        <v>661.65905771000018</v>
      </c>
      <c r="I584" s="10">
        <f t="shared" si="51"/>
        <v>-78.902714387200007</v>
      </c>
      <c r="J584" s="9">
        <f t="shared" si="52"/>
        <v>582.75634332280015</v>
      </c>
      <c r="K584" s="12">
        <f t="shared" si="53"/>
        <v>0</v>
      </c>
      <c r="L584" s="30">
        <f t="shared" si="54"/>
        <v>5.2764129999999909</v>
      </c>
      <c r="M584" s="30">
        <f t="shared" si="55"/>
        <v>5.2764129999999909</v>
      </c>
      <c r="N584" s="31">
        <f t="shared" si="56"/>
        <v>0</v>
      </c>
      <c r="O584" s="10">
        <f t="shared" si="57"/>
        <v>0.80162959275307322</v>
      </c>
      <c r="P584" s="10">
        <f t="shared" si="58"/>
        <v>0</v>
      </c>
      <c r="Q584" s="10">
        <f t="shared" si="59"/>
        <v>0.71402190912991759</v>
      </c>
      <c r="R584" s="10">
        <f t="shared" si="60"/>
        <v>0</v>
      </c>
      <c r="S584" s="22">
        <f t="shared" si="61"/>
        <v>0.79388429049185172</v>
      </c>
      <c r="T584" s="10">
        <f t="shared" si="62"/>
        <v>-1</v>
      </c>
      <c r="U584" s="22">
        <f t="shared" si="63"/>
        <v>0.60912514622381242</v>
      </c>
      <c r="V584" s="10">
        <f t="shared" si="64"/>
        <v>0</v>
      </c>
      <c r="W584" s="22">
        <f t="shared" si="65"/>
        <v>0.52565004112734393</v>
      </c>
      <c r="X584" s="10">
        <f t="shared" si="66"/>
        <v>0</v>
      </c>
    </row>
    <row r="585" spans="1:24" ht="15.75" customHeight="1" x14ac:dyDescent="0.2">
      <c r="A585" s="8">
        <v>44656</v>
      </c>
      <c r="B585" s="32">
        <v>190.9015503</v>
      </c>
      <c r="C585" s="10">
        <f t="shared" si="45"/>
        <v>0</v>
      </c>
      <c r="D585" s="10">
        <f t="shared" si="46"/>
        <v>0</v>
      </c>
      <c r="E585" s="10">
        <f t="shared" si="47"/>
        <v>0</v>
      </c>
      <c r="F585" s="10">
        <f t="shared" si="48"/>
        <v>0</v>
      </c>
      <c r="G585" s="10">
        <f t="shared" si="49"/>
        <v>0</v>
      </c>
      <c r="H585" s="9">
        <f t="shared" si="50"/>
        <v>661.65905771000018</v>
      </c>
      <c r="I585" s="10">
        <f t="shared" si="51"/>
        <v>-78.902714387200007</v>
      </c>
      <c r="J585" s="9">
        <f t="shared" si="52"/>
        <v>582.75634332280015</v>
      </c>
      <c r="K585" s="12">
        <f t="shared" si="53"/>
        <v>0</v>
      </c>
      <c r="L585" s="30">
        <f t="shared" si="54"/>
        <v>-4.3732300000000066</v>
      </c>
      <c r="M585" s="30">
        <f t="shared" si="55"/>
        <v>0</v>
      </c>
      <c r="N585" s="31">
        <f t="shared" si="56"/>
        <v>-4.3732300000000066</v>
      </c>
      <c r="O585" s="10">
        <f t="shared" si="57"/>
        <v>0.4843748609174372</v>
      </c>
      <c r="P585" s="10">
        <f t="shared" si="58"/>
        <v>0</v>
      </c>
      <c r="Q585" s="10">
        <f t="shared" si="59"/>
        <v>0.61624172662826793</v>
      </c>
      <c r="R585" s="10">
        <f t="shared" si="60"/>
        <v>0</v>
      </c>
      <c r="S585" s="22">
        <f t="shared" si="61"/>
        <v>0.66004967027776673</v>
      </c>
      <c r="T585" s="10">
        <f t="shared" si="62"/>
        <v>-1</v>
      </c>
      <c r="U585" s="22">
        <f t="shared" si="63"/>
        <v>0.57327799232106769</v>
      </c>
      <c r="V585" s="10">
        <f t="shared" si="64"/>
        <v>0</v>
      </c>
      <c r="W585" s="22">
        <f t="shared" si="65"/>
        <v>0.50023608927864505</v>
      </c>
      <c r="X585" s="10">
        <f t="shared" si="66"/>
        <v>0</v>
      </c>
    </row>
    <row r="586" spans="1:24" ht="15.75" customHeight="1" x14ac:dyDescent="0.2">
      <c r="A586" s="8">
        <v>44657</v>
      </c>
      <c r="B586" s="32">
        <v>183.39097599999999</v>
      </c>
      <c r="C586" s="10">
        <f t="shared" si="45"/>
        <v>0</v>
      </c>
      <c r="D586" s="10">
        <f t="shared" si="46"/>
        <v>0</v>
      </c>
      <c r="E586" s="10">
        <f t="shared" si="47"/>
        <v>0</v>
      </c>
      <c r="F586" s="10">
        <f t="shared" si="48"/>
        <v>0</v>
      </c>
      <c r="G586" s="10">
        <f t="shared" si="49"/>
        <v>0</v>
      </c>
      <c r="H586" s="9">
        <f t="shared" si="50"/>
        <v>661.65905771000018</v>
      </c>
      <c r="I586" s="10">
        <f t="shared" si="51"/>
        <v>-78.902714387200007</v>
      </c>
      <c r="J586" s="9">
        <f t="shared" si="52"/>
        <v>582.75634332280015</v>
      </c>
      <c r="K586" s="12">
        <f t="shared" si="53"/>
        <v>0</v>
      </c>
      <c r="L586" s="30">
        <f t="shared" si="54"/>
        <v>-7.5105743000000018</v>
      </c>
      <c r="M586" s="31">
        <f t="shared" si="55"/>
        <v>0</v>
      </c>
      <c r="N586" s="30">
        <f t="shared" si="56"/>
        <v>-7.5105743000000018</v>
      </c>
      <c r="O586" s="10">
        <f t="shared" si="57"/>
        <v>0.33842797491696863</v>
      </c>
      <c r="P586" s="10">
        <f t="shared" si="58"/>
        <v>0</v>
      </c>
      <c r="Q586" s="10">
        <f t="shared" si="59"/>
        <v>0.52226719836301871</v>
      </c>
      <c r="R586" s="10">
        <f t="shared" si="60"/>
        <v>0</v>
      </c>
      <c r="S586" s="22">
        <f t="shared" si="61"/>
        <v>0.52265191609685824</v>
      </c>
      <c r="T586" s="10">
        <f t="shared" si="62"/>
        <v>0</v>
      </c>
      <c r="U586" s="22">
        <f t="shared" si="63"/>
        <v>0.5310196299718607</v>
      </c>
      <c r="V586" s="10">
        <f t="shared" si="64"/>
        <v>0</v>
      </c>
      <c r="W586" s="22">
        <f t="shared" si="65"/>
        <v>0.47604789889256904</v>
      </c>
      <c r="X586" s="10">
        <f t="shared" si="66"/>
        <v>0</v>
      </c>
    </row>
    <row r="587" spans="1:24" ht="15.75" customHeight="1" x14ac:dyDescent="0.2">
      <c r="A587" s="8">
        <v>44658</v>
      </c>
      <c r="B587" s="32">
        <v>181.25189209999999</v>
      </c>
      <c r="C587" s="10">
        <f t="shared" si="45"/>
        <v>0</v>
      </c>
      <c r="D587" s="10">
        <f t="shared" si="46"/>
        <v>0</v>
      </c>
      <c r="E587" s="10">
        <f t="shared" si="47"/>
        <v>0</v>
      </c>
      <c r="F587" s="10">
        <f t="shared" si="48"/>
        <v>0</v>
      </c>
      <c r="G587" s="10">
        <f t="shared" si="49"/>
        <v>0</v>
      </c>
      <c r="H587" s="9">
        <f t="shared" si="50"/>
        <v>661.65905771000018</v>
      </c>
      <c r="I587" s="10">
        <f t="shared" si="51"/>
        <v>-78.902714387200007</v>
      </c>
      <c r="J587" s="9">
        <f t="shared" si="52"/>
        <v>582.75634332280015</v>
      </c>
      <c r="K587" s="12">
        <f t="shared" si="53"/>
        <v>0</v>
      </c>
      <c r="L587" s="30">
        <f t="shared" si="54"/>
        <v>-2.1390839000000028</v>
      </c>
      <c r="M587" s="30">
        <f t="shared" si="55"/>
        <v>0</v>
      </c>
      <c r="N587" s="31">
        <f t="shared" si="56"/>
        <v>-2.1390839000000028</v>
      </c>
      <c r="O587" s="10">
        <f t="shared" si="57"/>
        <v>0.24183007515500496</v>
      </c>
      <c r="P587" s="10">
        <f t="shared" si="58"/>
        <v>0</v>
      </c>
      <c r="Q587" s="10">
        <f t="shared" si="59"/>
        <v>0.51258295509686824</v>
      </c>
      <c r="R587" s="10">
        <f t="shared" si="60"/>
        <v>0</v>
      </c>
      <c r="S587" s="22">
        <f t="shared" si="61"/>
        <v>0.44791694122010561</v>
      </c>
      <c r="T587" s="10">
        <f t="shared" si="62"/>
        <v>0</v>
      </c>
      <c r="U587" s="22">
        <f t="shared" si="63"/>
        <v>0.53566747537078596</v>
      </c>
      <c r="V587" s="10">
        <f t="shared" si="64"/>
        <v>0</v>
      </c>
      <c r="W587" s="22">
        <f t="shared" si="65"/>
        <v>0.47462684257874566</v>
      </c>
      <c r="X587" s="10">
        <f t="shared" si="66"/>
        <v>0</v>
      </c>
    </row>
    <row r="588" spans="1:24" ht="15.75" customHeight="1" x14ac:dyDescent="0.2">
      <c r="A588" s="8">
        <v>44659</v>
      </c>
      <c r="B588" s="32">
        <v>180.34870910000001</v>
      </c>
      <c r="C588" s="10">
        <f t="shared" si="45"/>
        <v>0</v>
      </c>
      <c r="D588" s="10">
        <f t="shared" si="46"/>
        <v>0</v>
      </c>
      <c r="E588" s="10">
        <f t="shared" si="47"/>
        <v>0</v>
      </c>
      <c r="F588" s="10">
        <f t="shared" si="48"/>
        <v>0</v>
      </c>
      <c r="G588" s="10">
        <f t="shared" si="49"/>
        <v>0</v>
      </c>
      <c r="H588" s="9">
        <f t="shared" si="50"/>
        <v>661.65905771000018</v>
      </c>
      <c r="I588" s="10">
        <f t="shared" si="51"/>
        <v>-78.902714387200007</v>
      </c>
      <c r="J588" s="9">
        <f t="shared" si="52"/>
        <v>582.75634332280015</v>
      </c>
      <c r="K588" s="12">
        <f t="shared" si="53"/>
        <v>0</v>
      </c>
      <c r="L588" s="30">
        <f t="shared" si="54"/>
        <v>-0.9031829999999843</v>
      </c>
      <c r="M588" s="30">
        <f t="shared" si="55"/>
        <v>0</v>
      </c>
      <c r="N588" s="31">
        <f t="shared" si="56"/>
        <v>-0.9031829999999843</v>
      </c>
      <c r="O588" s="10">
        <f t="shared" si="57"/>
        <v>0.26117644482553259</v>
      </c>
      <c r="P588" s="10">
        <f t="shared" si="58"/>
        <v>0</v>
      </c>
      <c r="Q588" s="10">
        <f t="shared" si="59"/>
        <v>0.46546954142077257</v>
      </c>
      <c r="R588" s="10">
        <f t="shared" si="60"/>
        <v>0</v>
      </c>
      <c r="S588" s="22">
        <f t="shared" si="61"/>
        <v>0.45210288167503038</v>
      </c>
      <c r="T588" s="10">
        <f t="shared" si="62"/>
        <v>0</v>
      </c>
      <c r="U588" s="22">
        <f t="shared" si="63"/>
        <v>0.50253339748278902</v>
      </c>
      <c r="V588" s="10">
        <f t="shared" si="64"/>
        <v>0</v>
      </c>
      <c r="W588" s="22">
        <f t="shared" si="65"/>
        <v>0.47913766741068098</v>
      </c>
      <c r="X588" s="10">
        <f t="shared" si="66"/>
        <v>0</v>
      </c>
    </row>
    <row r="589" spans="1:24" ht="15.75" customHeight="1" x14ac:dyDescent="0.2">
      <c r="A589" s="8">
        <v>44662</v>
      </c>
      <c r="B589" s="32">
        <v>180.1110382</v>
      </c>
      <c r="C589" s="10">
        <f t="shared" si="45"/>
        <v>0</v>
      </c>
      <c r="D589" s="10">
        <f t="shared" si="46"/>
        <v>0</v>
      </c>
      <c r="E589" s="10">
        <f t="shared" si="47"/>
        <v>0</v>
      </c>
      <c r="F589" s="10">
        <f t="shared" si="48"/>
        <v>0</v>
      </c>
      <c r="G589" s="10">
        <f t="shared" si="49"/>
        <v>0</v>
      </c>
      <c r="H589" s="9">
        <f t="shared" si="50"/>
        <v>661.65905771000018</v>
      </c>
      <c r="I589" s="10">
        <f t="shared" si="51"/>
        <v>-78.902714387200007</v>
      </c>
      <c r="J589" s="9">
        <f t="shared" si="52"/>
        <v>582.75634332280015</v>
      </c>
      <c r="K589" s="12">
        <f t="shared" si="53"/>
        <v>0</v>
      </c>
      <c r="L589" s="30">
        <f t="shared" si="54"/>
        <v>-0.2376709000000119</v>
      </c>
      <c r="M589" s="31">
        <f t="shared" si="55"/>
        <v>0</v>
      </c>
      <c r="N589" s="30">
        <f t="shared" si="56"/>
        <v>-0.2376709000000119</v>
      </c>
      <c r="O589" s="10">
        <f t="shared" si="57"/>
        <v>0</v>
      </c>
      <c r="P589" s="10">
        <f t="shared" si="58"/>
        <v>1</v>
      </c>
      <c r="Q589" s="10">
        <f t="shared" si="59"/>
        <v>0.4294030631056529</v>
      </c>
      <c r="R589" s="10">
        <f t="shared" si="60"/>
        <v>0</v>
      </c>
      <c r="S589" s="22">
        <f t="shared" si="61"/>
        <v>0.452631440928151</v>
      </c>
      <c r="T589" s="10">
        <f t="shared" si="62"/>
        <v>0</v>
      </c>
      <c r="U589" s="22">
        <f t="shared" si="63"/>
        <v>0.50532652520938615</v>
      </c>
      <c r="V589" s="10">
        <f t="shared" si="64"/>
        <v>0</v>
      </c>
      <c r="W589" s="22">
        <f t="shared" si="65"/>
        <v>0.46444710003408274</v>
      </c>
      <c r="X589" s="10">
        <f t="shared" si="66"/>
        <v>0</v>
      </c>
    </row>
    <row r="590" spans="1:24" ht="15.75" customHeight="1" x14ac:dyDescent="0.2">
      <c r="A590" s="8">
        <v>44663</v>
      </c>
      <c r="B590" s="32">
        <v>180.58639529999999</v>
      </c>
      <c r="C590" s="10">
        <f t="shared" si="45"/>
        <v>0</v>
      </c>
      <c r="D590" s="10">
        <f t="shared" si="46"/>
        <v>0</v>
      </c>
      <c r="E590" s="10">
        <f t="shared" si="47"/>
        <v>0</v>
      </c>
      <c r="F590" s="10">
        <f t="shared" si="48"/>
        <v>0</v>
      </c>
      <c r="G590" s="10">
        <f t="shared" si="49"/>
        <v>0</v>
      </c>
      <c r="H590" s="9">
        <f t="shared" si="50"/>
        <v>661.65905771000018</v>
      </c>
      <c r="I590" s="10">
        <f t="shared" si="51"/>
        <v>-78.902714387200007</v>
      </c>
      <c r="J590" s="9">
        <f t="shared" si="52"/>
        <v>582.75634332280015</v>
      </c>
      <c r="K590" s="12">
        <f t="shared" si="53"/>
        <v>0</v>
      </c>
      <c r="L590" s="30">
        <f t="shared" si="54"/>
        <v>0.47535709999999654</v>
      </c>
      <c r="M590" s="31">
        <f t="shared" si="55"/>
        <v>0.47535709999999654</v>
      </c>
      <c r="N590" s="30">
        <f t="shared" si="56"/>
        <v>0</v>
      </c>
      <c r="O590" s="10">
        <f t="shared" si="57"/>
        <v>4.2194445147649737E-2</v>
      </c>
      <c r="P590" s="10">
        <f t="shared" si="58"/>
        <v>1</v>
      </c>
      <c r="Q590" s="10">
        <f t="shared" si="59"/>
        <v>0.29622979019296353</v>
      </c>
      <c r="R590" s="10">
        <f t="shared" si="60"/>
        <v>0</v>
      </c>
      <c r="S590" s="22">
        <f t="shared" si="61"/>
        <v>0.48414636827275093</v>
      </c>
      <c r="T590" s="10">
        <f t="shared" si="62"/>
        <v>0</v>
      </c>
      <c r="U590" s="22">
        <f t="shared" si="63"/>
        <v>0.53628842621808925</v>
      </c>
      <c r="V590" s="10">
        <f t="shared" si="64"/>
        <v>0</v>
      </c>
      <c r="W590" s="22">
        <f t="shared" si="65"/>
        <v>0.47244286189326923</v>
      </c>
      <c r="X590" s="10">
        <f t="shared" si="66"/>
        <v>0</v>
      </c>
    </row>
    <row r="591" spans="1:24" ht="15.75" customHeight="1" x14ac:dyDescent="0.2">
      <c r="A591" s="8">
        <v>44664</v>
      </c>
      <c r="B591" s="32">
        <v>179.49308780000001</v>
      </c>
      <c r="C591" s="10">
        <f t="shared" si="45"/>
        <v>0</v>
      </c>
      <c r="D591" s="10">
        <f t="shared" si="46"/>
        <v>0</v>
      </c>
      <c r="E591" s="10">
        <f t="shared" si="47"/>
        <v>0</v>
      </c>
      <c r="F591" s="10">
        <f t="shared" si="48"/>
        <v>0</v>
      </c>
      <c r="G591" s="10">
        <f t="shared" si="49"/>
        <v>0</v>
      </c>
      <c r="H591" s="9">
        <f t="shared" si="50"/>
        <v>661.65905771000018</v>
      </c>
      <c r="I591" s="10">
        <f t="shared" si="51"/>
        <v>-78.902714387200007</v>
      </c>
      <c r="J591" s="9">
        <f t="shared" si="52"/>
        <v>582.75634332280015</v>
      </c>
      <c r="K591" s="12">
        <f t="shared" si="53"/>
        <v>0</v>
      </c>
      <c r="L591" s="30">
        <f t="shared" si="54"/>
        <v>-1.0933074999999803</v>
      </c>
      <c r="M591" s="31">
        <f t="shared" si="55"/>
        <v>0</v>
      </c>
      <c r="N591" s="30">
        <f t="shared" si="56"/>
        <v>-1.0933074999999803</v>
      </c>
      <c r="O591" s="10">
        <f t="shared" si="57"/>
        <v>9.8040024894596206E-2</v>
      </c>
      <c r="P591" s="10">
        <f t="shared" si="58"/>
        <v>0</v>
      </c>
      <c r="Q591" s="10">
        <f t="shared" si="59"/>
        <v>0.29464298298926228</v>
      </c>
      <c r="R591" s="10">
        <f t="shared" si="60"/>
        <v>0</v>
      </c>
      <c r="S591" s="22">
        <f t="shared" si="61"/>
        <v>0.48891643877773128</v>
      </c>
      <c r="T591" s="10">
        <f t="shared" si="62"/>
        <v>0</v>
      </c>
      <c r="U591" s="22">
        <f t="shared" si="63"/>
        <v>0.52111990995193791</v>
      </c>
      <c r="V591" s="10">
        <f t="shared" si="64"/>
        <v>0</v>
      </c>
      <c r="W591" s="22">
        <f t="shared" si="65"/>
        <v>0.45949244307099296</v>
      </c>
      <c r="X591" s="10">
        <f t="shared" si="66"/>
        <v>0</v>
      </c>
    </row>
    <row r="592" spans="1:24" ht="15.75" customHeight="1" x14ac:dyDescent="0.2">
      <c r="A592" s="8">
        <v>44665</v>
      </c>
      <c r="B592" s="32">
        <v>181.72723389999999</v>
      </c>
      <c r="C592" s="10">
        <f t="shared" si="45"/>
        <v>0</v>
      </c>
      <c r="D592" s="10">
        <f t="shared" si="46"/>
        <v>0</v>
      </c>
      <c r="E592" s="10">
        <f t="shared" si="47"/>
        <v>0</v>
      </c>
      <c r="F592" s="10">
        <f t="shared" si="48"/>
        <v>0</v>
      </c>
      <c r="G592" s="10">
        <f t="shared" si="49"/>
        <v>0</v>
      </c>
      <c r="H592" s="9">
        <f t="shared" si="50"/>
        <v>661.65905771000018</v>
      </c>
      <c r="I592" s="10">
        <f t="shared" si="51"/>
        <v>-78.902714387200007</v>
      </c>
      <c r="J592" s="9">
        <f t="shared" si="52"/>
        <v>582.75634332280015</v>
      </c>
      <c r="K592" s="12">
        <f t="shared" si="53"/>
        <v>0</v>
      </c>
      <c r="L592" s="30">
        <f t="shared" si="54"/>
        <v>2.2341460999999754</v>
      </c>
      <c r="M592" s="30">
        <f t="shared" si="55"/>
        <v>2.2341460999999754</v>
      </c>
      <c r="N592" s="31">
        <f t="shared" si="56"/>
        <v>0</v>
      </c>
      <c r="O592" s="10">
        <f t="shared" si="57"/>
        <v>0.54807585449870533</v>
      </c>
      <c r="P592" s="10">
        <f t="shared" si="58"/>
        <v>0</v>
      </c>
      <c r="Q592" s="10">
        <f t="shared" si="59"/>
        <v>0.29840121817428905</v>
      </c>
      <c r="R592" s="10">
        <f t="shared" si="60"/>
        <v>0</v>
      </c>
      <c r="S592" s="22">
        <f t="shared" si="61"/>
        <v>0.48702095678099916</v>
      </c>
      <c r="T592" s="10">
        <f t="shared" si="62"/>
        <v>0</v>
      </c>
      <c r="U592" s="22">
        <f t="shared" si="63"/>
        <v>0.53500732592009814</v>
      </c>
      <c r="V592" s="10">
        <f t="shared" si="64"/>
        <v>0</v>
      </c>
      <c r="W592" s="22">
        <f t="shared" si="65"/>
        <v>0.46146365840985126</v>
      </c>
      <c r="X592" s="10">
        <f t="shared" si="66"/>
        <v>0</v>
      </c>
    </row>
    <row r="593" spans="1:24" ht="15.75" customHeight="1" x14ac:dyDescent="0.2">
      <c r="A593" s="8">
        <v>44670</v>
      </c>
      <c r="B593" s="32">
        <v>178.54237370000001</v>
      </c>
      <c r="C593" s="10">
        <f t="shared" si="45"/>
        <v>0</v>
      </c>
      <c r="D593" s="10">
        <f t="shared" si="46"/>
        <v>0</v>
      </c>
      <c r="E593" s="10">
        <f t="shared" si="47"/>
        <v>0</v>
      </c>
      <c r="F593" s="10">
        <f t="shared" si="48"/>
        <v>0</v>
      </c>
      <c r="G593" s="10">
        <f t="shared" si="49"/>
        <v>0</v>
      </c>
      <c r="H593" s="9">
        <f t="shared" si="50"/>
        <v>661.65905771000018</v>
      </c>
      <c r="I593" s="10">
        <f t="shared" si="51"/>
        <v>-78.902714387200007</v>
      </c>
      <c r="J593" s="9">
        <f t="shared" si="52"/>
        <v>582.75634332280015</v>
      </c>
      <c r="K593" s="12">
        <f t="shared" si="53"/>
        <v>0</v>
      </c>
      <c r="L593" s="30">
        <f t="shared" si="54"/>
        <v>-3.1848601999999744</v>
      </c>
      <c r="M593" s="31">
        <f t="shared" si="55"/>
        <v>0</v>
      </c>
      <c r="N593" s="30">
        <f t="shared" si="56"/>
        <v>-3.1848601999999744</v>
      </c>
      <c r="O593" s="10">
        <f t="shared" si="57"/>
        <v>0.37500000346004325</v>
      </c>
      <c r="P593" s="10">
        <f t="shared" si="58"/>
        <v>0</v>
      </c>
      <c r="Q593" s="10">
        <f t="shared" si="59"/>
        <v>0.29116110770135351</v>
      </c>
      <c r="R593" s="10">
        <f t="shared" si="60"/>
        <v>0</v>
      </c>
      <c r="S593" s="22">
        <f t="shared" si="61"/>
        <v>0.42206220234942438</v>
      </c>
      <c r="T593" s="10">
        <f t="shared" si="62"/>
        <v>0</v>
      </c>
      <c r="U593" s="22">
        <f t="shared" si="63"/>
        <v>0.58779840622227131</v>
      </c>
      <c r="V593" s="10">
        <f t="shared" si="64"/>
        <v>0</v>
      </c>
      <c r="W593" s="22">
        <f t="shared" si="65"/>
        <v>0.46247562507239365</v>
      </c>
      <c r="X593" s="10">
        <f t="shared" si="66"/>
        <v>0</v>
      </c>
    </row>
    <row r="594" spans="1:24" ht="15.75" customHeight="1" x14ac:dyDescent="0.2">
      <c r="A594" s="8">
        <v>44671</v>
      </c>
      <c r="B594" s="32">
        <v>182.67793270000001</v>
      </c>
      <c r="C594" s="10">
        <f t="shared" si="45"/>
        <v>0</v>
      </c>
      <c r="D594" s="10">
        <f t="shared" si="46"/>
        <v>0</v>
      </c>
      <c r="E594" s="10">
        <f t="shared" si="47"/>
        <v>0</v>
      </c>
      <c r="F594" s="10">
        <f t="shared" si="48"/>
        <v>0</v>
      </c>
      <c r="G594" s="10">
        <f t="shared" si="49"/>
        <v>0</v>
      </c>
      <c r="H594" s="9">
        <f t="shared" si="50"/>
        <v>661.65905771000018</v>
      </c>
      <c r="I594" s="10">
        <f t="shared" si="51"/>
        <v>-78.902714387200007</v>
      </c>
      <c r="J594" s="9">
        <f t="shared" si="52"/>
        <v>582.75634332280015</v>
      </c>
      <c r="K594" s="12">
        <f t="shared" si="53"/>
        <v>0</v>
      </c>
      <c r="L594" s="30">
        <f t="shared" si="54"/>
        <v>4.1355590000000007</v>
      </c>
      <c r="M594" s="30">
        <f t="shared" si="55"/>
        <v>4.1355590000000007</v>
      </c>
      <c r="N594" s="31">
        <f t="shared" si="56"/>
        <v>0</v>
      </c>
      <c r="O594" s="10">
        <f t="shared" si="57"/>
        <v>0.61538440376927006</v>
      </c>
      <c r="P594" s="10">
        <f t="shared" si="58"/>
        <v>0</v>
      </c>
      <c r="Q594" s="10">
        <f t="shared" si="59"/>
        <v>0.26039751554496232</v>
      </c>
      <c r="R594" s="10">
        <f t="shared" si="60"/>
        <v>0</v>
      </c>
      <c r="S594" s="22">
        <f t="shared" si="61"/>
        <v>0.38284218949573051</v>
      </c>
      <c r="T594" s="10">
        <f t="shared" si="62"/>
        <v>1</v>
      </c>
      <c r="U594" s="22">
        <f t="shared" si="63"/>
        <v>0.60938304402001076</v>
      </c>
      <c r="V594" s="10">
        <f t="shared" si="64"/>
        <v>0</v>
      </c>
      <c r="W594" s="22">
        <f t="shared" si="65"/>
        <v>0.50367927775055688</v>
      </c>
      <c r="X594" s="10">
        <f t="shared" si="66"/>
        <v>0</v>
      </c>
    </row>
    <row r="595" spans="1:24" ht="15.75" customHeight="1" x14ac:dyDescent="0.2">
      <c r="A595" s="8">
        <v>44672</v>
      </c>
      <c r="B595" s="32">
        <v>185.57759089999999</v>
      </c>
      <c r="C595" s="10">
        <f t="shared" si="45"/>
        <v>0</v>
      </c>
      <c r="D595" s="10">
        <f t="shared" si="46"/>
        <v>0</v>
      </c>
      <c r="E595" s="10">
        <f t="shared" si="47"/>
        <v>0</v>
      </c>
      <c r="F595" s="10">
        <f t="shared" si="48"/>
        <v>0</v>
      </c>
      <c r="G595" s="10">
        <f t="shared" si="49"/>
        <v>0</v>
      </c>
      <c r="H595" s="9">
        <f t="shared" si="50"/>
        <v>661.65905771000018</v>
      </c>
      <c r="I595" s="10">
        <f t="shared" si="51"/>
        <v>-78.902714387200007</v>
      </c>
      <c r="J595" s="9">
        <f t="shared" si="52"/>
        <v>582.75634332280015</v>
      </c>
      <c r="K595" s="12">
        <f t="shared" si="53"/>
        <v>0</v>
      </c>
      <c r="L595" s="30">
        <f t="shared" si="54"/>
        <v>2.8996581999999762</v>
      </c>
      <c r="M595" s="30">
        <f t="shared" si="55"/>
        <v>2.8996581999999762</v>
      </c>
      <c r="N595" s="31">
        <f t="shared" si="56"/>
        <v>0</v>
      </c>
      <c r="O595" s="10">
        <f t="shared" si="57"/>
        <v>0.68421052515030345</v>
      </c>
      <c r="P595" s="10">
        <f t="shared" si="58"/>
        <v>0</v>
      </c>
      <c r="Q595" s="10">
        <f t="shared" si="59"/>
        <v>0.39272007550178417</v>
      </c>
      <c r="R595" s="10">
        <f t="shared" si="60"/>
        <v>0</v>
      </c>
      <c r="S595" s="22">
        <f t="shared" si="61"/>
        <v>0.43795611609483859</v>
      </c>
      <c r="T595" s="10">
        <f t="shared" si="62"/>
        <v>0</v>
      </c>
      <c r="U595" s="22">
        <f t="shared" si="63"/>
        <v>0.64775655396915477</v>
      </c>
      <c r="V595" s="10">
        <f t="shared" si="64"/>
        <v>0</v>
      </c>
      <c r="W595" s="22">
        <f t="shared" si="65"/>
        <v>0.51614529050283486</v>
      </c>
      <c r="X595" s="10">
        <f t="shared" si="66"/>
        <v>0</v>
      </c>
    </row>
    <row r="596" spans="1:24" ht="15.75" customHeight="1" x14ac:dyDescent="0.2">
      <c r="A596" s="8">
        <v>44673</v>
      </c>
      <c r="B596" s="32">
        <v>182.6304016</v>
      </c>
      <c r="C596" s="10">
        <f t="shared" si="45"/>
        <v>0</v>
      </c>
      <c r="D596" s="10">
        <f t="shared" si="46"/>
        <v>0</v>
      </c>
      <c r="E596" s="10">
        <f t="shared" si="47"/>
        <v>0</v>
      </c>
      <c r="F596" s="10">
        <f t="shared" si="48"/>
        <v>0</v>
      </c>
      <c r="G596" s="10">
        <f t="shared" si="49"/>
        <v>0</v>
      </c>
      <c r="H596" s="9">
        <f t="shared" si="50"/>
        <v>661.65905771000018</v>
      </c>
      <c r="I596" s="10">
        <f t="shared" si="51"/>
        <v>-78.902714387200007</v>
      </c>
      <c r="J596" s="9">
        <f t="shared" si="52"/>
        <v>582.75634332280015</v>
      </c>
      <c r="K596" s="12">
        <f t="shared" si="53"/>
        <v>0</v>
      </c>
      <c r="L596" s="30">
        <f t="shared" si="54"/>
        <v>-2.9471892999999909</v>
      </c>
      <c r="M596" s="31">
        <f t="shared" si="55"/>
        <v>0</v>
      </c>
      <c r="N596" s="30">
        <f t="shared" si="56"/>
        <v>-2.9471892999999909</v>
      </c>
      <c r="O596" s="10">
        <f t="shared" si="57"/>
        <v>0.60185149377984348</v>
      </c>
      <c r="P596" s="10">
        <f t="shared" si="58"/>
        <v>0</v>
      </c>
      <c r="Q596" s="10">
        <f t="shared" si="59"/>
        <v>0.48122039928147808</v>
      </c>
      <c r="R596" s="10">
        <f t="shared" si="60"/>
        <v>0</v>
      </c>
      <c r="S596" s="22">
        <f t="shared" si="61"/>
        <v>0.37619032463807184</v>
      </c>
      <c r="T596" s="10">
        <f t="shared" si="62"/>
        <v>1</v>
      </c>
      <c r="U596" s="22">
        <f t="shared" si="63"/>
        <v>0.57306591854469402</v>
      </c>
      <c r="V596" s="10">
        <f t="shared" si="64"/>
        <v>0</v>
      </c>
      <c r="W596" s="22">
        <f t="shared" si="65"/>
        <v>0.49669547540188397</v>
      </c>
      <c r="X596" s="10">
        <f t="shared" si="66"/>
        <v>0</v>
      </c>
    </row>
    <row r="597" spans="1:24" ht="15.75" customHeight="1" x14ac:dyDescent="0.2">
      <c r="A597" s="8">
        <v>44676</v>
      </c>
      <c r="B597" s="32">
        <v>178.73251339999999</v>
      </c>
      <c r="C597" s="10">
        <f t="shared" si="45"/>
        <v>0</v>
      </c>
      <c r="D597" s="10">
        <f t="shared" si="46"/>
        <v>0</v>
      </c>
      <c r="E597" s="10">
        <f t="shared" si="47"/>
        <v>0</v>
      </c>
      <c r="F597" s="10">
        <f t="shared" si="48"/>
        <v>0</v>
      </c>
      <c r="G597" s="10">
        <f t="shared" si="49"/>
        <v>0</v>
      </c>
      <c r="H597" s="9">
        <f t="shared" si="50"/>
        <v>661.65905771000018</v>
      </c>
      <c r="I597" s="10">
        <f t="shared" si="51"/>
        <v>-78.902714387200007</v>
      </c>
      <c r="J597" s="9">
        <f t="shared" si="52"/>
        <v>582.75634332280015</v>
      </c>
      <c r="K597" s="12">
        <f t="shared" si="53"/>
        <v>0</v>
      </c>
      <c r="L597" s="30">
        <f t="shared" si="54"/>
        <v>-3.8978882000000112</v>
      </c>
      <c r="M597" s="30">
        <f t="shared" si="55"/>
        <v>0</v>
      </c>
      <c r="N597" s="31">
        <f t="shared" si="56"/>
        <v>-3.8978882000000112</v>
      </c>
      <c r="O597" s="10">
        <f t="shared" si="57"/>
        <v>0.41225627550559157</v>
      </c>
      <c r="P597" s="10">
        <f t="shared" si="58"/>
        <v>0</v>
      </c>
      <c r="Q597" s="10">
        <f t="shared" si="59"/>
        <v>0.44276433817815591</v>
      </c>
      <c r="R597" s="10">
        <f t="shared" si="60"/>
        <v>0</v>
      </c>
      <c r="S597" s="22">
        <f t="shared" si="61"/>
        <v>0.36363632974472193</v>
      </c>
      <c r="T597" s="10">
        <f t="shared" si="62"/>
        <v>1</v>
      </c>
      <c r="U597" s="22">
        <f t="shared" si="63"/>
        <v>0.57636881690888986</v>
      </c>
      <c r="V597" s="10">
        <f t="shared" si="64"/>
        <v>0</v>
      </c>
      <c r="W597" s="22">
        <f t="shared" si="65"/>
        <v>0.48552895116306799</v>
      </c>
      <c r="X597" s="10">
        <f t="shared" si="66"/>
        <v>0</v>
      </c>
    </row>
    <row r="598" spans="1:24" ht="15.75" customHeight="1" x14ac:dyDescent="0.2">
      <c r="A598" s="8">
        <v>44677</v>
      </c>
      <c r="B598" s="32">
        <v>176.21315000000001</v>
      </c>
      <c r="C598" s="10">
        <f t="shared" si="45"/>
        <v>0</v>
      </c>
      <c r="D598" s="10">
        <f t="shared" si="46"/>
        <v>0</v>
      </c>
      <c r="E598" s="10">
        <f t="shared" si="47"/>
        <v>0</v>
      </c>
      <c r="F598" s="10">
        <f t="shared" si="48"/>
        <v>0</v>
      </c>
      <c r="G598" s="10">
        <f t="shared" si="49"/>
        <v>0</v>
      </c>
      <c r="H598" s="9">
        <f t="shared" si="50"/>
        <v>661.65905771000018</v>
      </c>
      <c r="I598" s="10">
        <f t="shared" si="51"/>
        <v>-78.902714387200007</v>
      </c>
      <c r="J598" s="9">
        <f t="shared" si="52"/>
        <v>582.75634332280015</v>
      </c>
      <c r="K598" s="12">
        <f t="shared" si="53"/>
        <v>0</v>
      </c>
      <c r="L598" s="30">
        <f t="shared" si="54"/>
        <v>-2.5193633999999747</v>
      </c>
      <c r="M598" s="30">
        <f t="shared" si="55"/>
        <v>0</v>
      </c>
      <c r="N598" s="31">
        <f t="shared" si="56"/>
        <v>-2.5193633999999747</v>
      </c>
      <c r="O598" s="10">
        <f t="shared" si="57"/>
        <v>0.42898560184007717</v>
      </c>
      <c r="P598" s="10">
        <f t="shared" si="58"/>
        <v>0</v>
      </c>
      <c r="Q598" s="10">
        <f t="shared" si="59"/>
        <v>0.41247493931206297</v>
      </c>
      <c r="R598" s="10">
        <f t="shared" si="60"/>
        <v>0</v>
      </c>
      <c r="S598" s="22">
        <f t="shared" si="61"/>
        <v>0.25277431007617263</v>
      </c>
      <c r="T598" s="10">
        <f t="shared" si="62"/>
        <v>1</v>
      </c>
      <c r="U598" s="22">
        <f t="shared" si="63"/>
        <v>0.55804815731216817</v>
      </c>
      <c r="V598" s="10">
        <f t="shared" si="64"/>
        <v>0</v>
      </c>
      <c r="W598" s="22">
        <f t="shared" si="65"/>
        <v>0.48108777019054044</v>
      </c>
      <c r="X598" s="10">
        <f t="shared" si="66"/>
        <v>0</v>
      </c>
    </row>
    <row r="599" spans="1:24" ht="15.75" customHeight="1" x14ac:dyDescent="0.2">
      <c r="A599" s="8">
        <v>44678</v>
      </c>
      <c r="B599" s="32">
        <v>177.30645749999999</v>
      </c>
      <c r="C599" s="10">
        <f t="shared" si="45"/>
        <v>0</v>
      </c>
      <c r="D599" s="10">
        <f t="shared" si="46"/>
        <v>0</v>
      </c>
      <c r="E599" s="10">
        <f t="shared" si="47"/>
        <v>0</v>
      </c>
      <c r="F599" s="10">
        <f t="shared" si="48"/>
        <v>0</v>
      </c>
      <c r="G599" s="10">
        <f t="shared" si="49"/>
        <v>0</v>
      </c>
      <c r="H599" s="9">
        <f t="shared" si="50"/>
        <v>661.65905771000018</v>
      </c>
      <c r="I599" s="10">
        <f t="shared" si="51"/>
        <v>-78.902714387200007</v>
      </c>
      <c r="J599" s="9">
        <f t="shared" si="52"/>
        <v>582.75634332280015</v>
      </c>
      <c r="K599" s="12">
        <f t="shared" si="53"/>
        <v>0</v>
      </c>
      <c r="L599" s="30">
        <f t="shared" si="54"/>
        <v>1.0933074999999803</v>
      </c>
      <c r="M599" s="31">
        <f t="shared" si="55"/>
        <v>1.0933074999999803</v>
      </c>
      <c r="N599" s="30">
        <f t="shared" si="56"/>
        <v>0</v>
      </c>
      <c r="O599" s="10">
        <f t="shared" si="57"/>
        <v>0.29893270599398963</v>
      </c>
      <c r="P599" s="10">
        <f t="shared" si="58"/>
        <v>0</v>
      </c>
      <c r="Q599" s="10">
        <f t="shared" si="59"/>
        <v>0.44271838683606085</v>
      </c>
      <c r="R599" s="10">
        <f t="shared" si="60"/>
        <v>0</v>
      </c>
      <c r="S599" s="22">
        <f t="shared" si="61"/>
        <v>0.30727743014300279</v>
      </c>
      <c r="T599" s="10">
        <f t="shared" si="62"/>
        <v>1</v>
      </c>
      <c r="U599" s="22">
        <f t="shared" si="63"/>
        <v>0.54712640876838092</v>
      </c>
      <c r="V599" s="10">
        <f t="shared" si="64"/>
        <v>0</v>
      </c>
      <c r="W599" s="22">
        <f t="shared" si="65"/>
        <v>0.47248052054217238</v>
      </c>
      <c r="X599" s="10">
        <f t="shared" si="66"/>
        <v>0</v>
      </c>
    </row>
    <row r="600" spans="1:24" ht="15.75" customHeight="1" x14ac:dyDescent="0.2">
      <c r="A600" s="8">
        <v>44679</v>
      </c>
      <c r="B600" s="32">
        <v>186.43324279999999</v>
      </c>
      <c r="C600" s="10">
        <f t="shared" si="45"/>
        <v>0</v>
      </c>
      <c r="D600" s="10">
        <f t="shared" si="46"/>
        <v>0</v>
      </c>
      <c r="E600" s="10">
        <f t="shared" si="47"/>
        <v>0</v>
      </c>
      <c r="F600" s="10">
        <f t="shared" si="48"/>
        <v>0</v>
      </c>
      <c r="G600" s="10">
        <f t="shared" si="49"/>
        <v>0</v>
      </c>
      <c r="H600" s="9">
        <f t="shared" si="50"/>
        <v>661.65905771000018</v>
      </c>
      <c r="I600" s="10">
        <f t="shared" si="51"/>
        <v>-78.902714387200007</v>
      </c>
      <c r="J600" s="9">
        <f t="shared" si="52"/>
        <v>582.75634332280015</v>
      </c>
      <c r="K600" s="12">
        <f t="shared" si="53"/>
        <v>0</v>
      </c>
      <c r="L600" s="30">
        <f t="shared" si="54"/>
        <v>9.1267852999999945</v>
      </c>
      <c r="M600" s="30">
        <f t="shared" si="55"/>
        <v>9.1267852999999945</v>
      </c>
      <c r="N600" s="31">
        <f t="shared" si="56"/>
        <v>0</v>
      </c>
      <c r="O600" s="10">
        <f t="shared" si="57"/>
        <v>0.52184509248744582</v>
      </c>
      <c r="P600" s="10">
        <f t="shared" si="58"/>
        <v>0</v>
      </c>
      <c r="Q600" s="10">
        <f t="shared" si="59"/>
        <v>0.58823548355560251</v>
      </c>
      <c r="R600" s="10">
        <f t="shared" si="60"/>
        <v>0</v>
      </c>
      <c r="S600" s="22">
        <f t="shared" si="61"/>
        <v>0.54123725353332153</v>
      </c>
      <c r="T600" s="10">
        <f t="shared" si="62"/>
        <v>0</v>
      </c>
      <c r="U600" s="22">
        <f t="shared" si="63"/>
        <v>0.58721850768235995</v>
      </c>
      <c r="V600" s="10">
        <f t="shared" si="64"/>
        <v>0</v>
      </c>
      <c r="W600" s="22">
        <f t="shared" si="65"/>
        <v>0.48779892294181615</v>
      </c>
      <c r="X600" s="10">
        <f t="shared" si="66"/>
        <v>0</v>
      </c>
    </row>
    <row r="601" spans="1:24" ht="15.75" customHeight="1" x14ac:dyDescent="0.2">
      <c r="A601" s="8">
        <v>44680</v>
      </c>
      <c r="B601" s="32">
        <v>186.43324279999999</v>
      </c>
      <c r="C601" s="10">
        <f t="shared" si="45"/>
        <v>0</v>
      </c>
      <c r="D601" s="10">
        <f t="shared" si="46"/>
        <v>0</v>
      </c>
      <c r="E601" s="10">
        <f t="shared" si="47"/>
        <v>0</v>
      </c>
      <c r="F601" s="10">
        <f t="shared" si="48"/>
        <v>0</v>
      </c>
      <c r="G601" s="10">
        <f t="shared" si="49"/>
        <v>0</v>
      </c>
      <c r="H601" s="9">
        <f t="shared" si="50"/>
        <v>661.65905771000018</v>
      </c>
      <c r="I601" s="10">
        <f t="shared" si="51"/>
        <v>-78.902714387200007</v>
      </c>
      <c r="J601" s="9">
        <f t="shared" si="52"/>
        <v>582.75634332280015</v>
      </c>
      <c r="K601" s="12">
        <f t="shared" si="53"/>
        <v>0</v>
      </c>
      <c r="L601" s="30">
        <f t="shared" si="54"/>
        <v>0</v>
      </c>
      <c r="M601" s="31">
        <f t="shared" si="55"/>
        <v>0</v>
      </c>
      <c r="N601" s="30">
        <f t="shared" si="56"/>
        <v>0</v>
      </c>
      <c r="O601" s="10">
        <f t="shared" si="57"/>
        <v>0.61428630400894979</v>
      </c>
      <c r="P601" s="10">
        <f t="shared" si="58"/>
        <v>0</v>
      </c>
      <c r="Q601" s="10">
        <f t="shared" si="59"/>
        <v>0.60830874238779775</v>
      </c>
      <c r="R601" s="10">
        <f t="shared" si="60"/>
        <v>0</v>
      </c>
      <c r="S601" s="22">
        <f t="shared" si="61"/>
        <v>0.57455550808813249</v>
      </c>
      <c r="T601" s="10">
        <f t="shared" si="62"/>
        <v>0</v>
      </c>
      <c r="U601" s="22">
        <f t="shared" si="63"/>
        <v>0.54712649254123658</v>
      </c>
      <c r="V601" s="10">
        <f t="shared" si="64"/>
        <v>0</v>
      </c>
      <c r="W601" s="22">
        <f t="shared" si="65"/>
        <v>0.47812039545400048</v>
      </c>
      <c r="X601" s="10">
        <f t="shared" si="66"/>
        <v>0</v>
      </c>
    </row>
    <row r="602" spans="1:24" ht="15.75" customHeight="1" x14ac:dyDescent="0.2">
      <c r="A602" s="8">
        <v>44683</v>
      </c>
      <c r="B602" s="32">
        <v>181.91737370000001</v>
      </c>
      <c r="C602" s="10">
        <f t="shared" si="45"/>
        <v>0</v>
      </c>
      <c r="D602" s="10">
        <f t="shared" si="46"/>
        <v>0</v>
      </c>
      <c r="E602" s="10">
        <f t="shared" si="47"/>
        <v>0</v>
      </c>
      <c r="F602" s="10">
        <f t="shared" si="48"/>
        <v>0</v>
      </c>
      <c r="G602" s="10">
        <f t="shared" si="49"/>
        <v>0</v>
      </c>
      <c r="H602" s="9">
        <f t="shared" si="50"/>
        <v>661.65905771000018</v>
      </c>
      <c r="I602" s="10">
        <f t="shared" si="51"/>
        <v>-78.902714387200007</v>
      </c>
      <c r="J602" s="9">
        <f t="shared" si="52"/>
        <v>582.75634332280015</v>
      </c>
      <c r="K602" s="12">
        <f t="shared" si="53"/>
        <v>0</v>
      </c>
      <c r="L602" s="30">
        <f t="shared" si="54"/>
        <v>-4.5158690999999749</v>
      </c>
      <c r="M602" s="31">
        <f t="shared" si="55"/>
        <v>0</v>
      </c>
      <c r="N602" s="30">
        <f t="shared" si="56"/>
        <v>-4.5158690999999749</v>
      </c>
      <c r="O602" s="10">
        <f t="shared" si="57"/>
        <v>0.5922863013193973</v>
      </c>
      <c r="P602" s="10">
        <f t="shared" si="58"/>
        <v>0</v>
      </c>
      <c r="Q602" s="10">
        <f t="shared" si="59"/>
        <v>0.50277006322306683</v>
      </c>
      <c r="R602" s="10">
        <f t="shared" si="60"/>
        <v>0</v>
      </c>
      <c r="S602" s="22">
        <f t="shared" si="61"/>
        <v>0.52044610622875487</v>
      </c>
      <c r="T602" s="10">
        <f t="shared" si="62"/>
        <v>0</v>
      </c>
      <c r="U602" s="22">
        <f t="shared" si="63"/>
        <v>0.50281525080985989</v>
      </c>
      <c r="V602" s="10">
        <f t="shared" si="64"/>
        <v>0</v>
      </c>
      <c r="W602" s="22">
        <f t="shared" si="65"/>
        <v>0.48572866029961137</v>
      </c>
      <c r="X602" s="10">
        <f t="shared" si="66"/>
        <v>0</v>
      </c>
    </row>
    <row r="603" spans="1:24" ht="15.75" customHeight="1" x14ac:dyDescent="0.2">
      <c r="A603" s="8">
        <v>44684</v>
      </c>
      <c r="B603" s="32">
        <v>184.48428340000001</v>
      </c>
      <c r="C603" s="10">
        <f t="shared" si="45"/>
        <v>0</v>
      </c>
      <c r="D603" s="10">
        <f t="shared" si="46"/>
        <v>0</v>
      </c>
      <c r="E603" s="10">
        <f t="shared" si="47"/>
        <v>0</v>
      </c>
      <c r="F603" s="10">
        <f t="shared" si="48"/>
        <v>0</v>
      </c>
      <c r="G603" s="10">
        <f t="shared" si="49"/>
        <v>0</v>
      </c>
      <c r="H603" s="9">
        <f t="shared" si="50"/>
        <v>661.65905771000018</v>
      </c>
      <c r="I603" s="10">
        <f t="shared" si="51"/>
        <v>-78.902714387200007</v>
      </c>
      <c r="J603" s="9">
        <f t="shared" si="52"/>
        <v>582.75634332280015</v>
      </c>
      <c r="K603" s="12">
        <f t="shared" si="53"/>
        <v>0</v>
      </c>
      <c r="L603" s="30">
        <f t="shared" si="54"/>
        <v>2.5669096999999965</v>
      </c>
      <c r="M603" s="31">
        <f t="shared" si="55"/>
        <v>2.5669096999999965</v>
      </c>
      <c r="N603" s="30">
        <f t="shared" si="56"/>
        <v>0</v>
      </c>
      <c r="O603" s="10">
        <f t="shared" si="57"/>
        <v>0.73901042529842331</v>
      </c>
      <c r="P603" s="10">
        <f t="shared" si="58"/>
        <v>0</v>
      </c>
      <c r="Q603" s="10">
        <f t="shared" si="59"/>
        <v>0.58815228045033097</v>
      </c>
      <c r="R603" s="10">
        <f t="shared" si="60"/>
        <v>0</v>
      </c>
      <c r="S603" s="22">
        <f t="shared" si="61"/>
        <v>0.5537383096607299</v>
      </c>
      <c r="T603" s="10">
        <f t="shared" si="62"/>
        <v>0</v>
      </c>
      <c r="U603" s="22">
        <f t="shared" si="63"/>
        <v>0.49369275128620965</v>
      </c>
      <c r="V603" s="10">
        <f t="shared" si="64"/>
        <v>0</v>
      </c>
      <c r="W603" s="22">
        <f t="shared" si="65"/>
        <v>0.50228663184011169</v>
      </c>
      <c r="X603" s="10">
        <f t="shared" si="66"/>
        <v>0</v>
      </c>
    </row>
    <row r="604" spans="1:24" ht="15.75" customHeight="1" x14ac:dyDescent="0.2">
      <c r="A604" s="8">
        <v>44685</v>
      </c>
      <c r="B604" s="32">
        <v>181.15681459999999</v>
      </c>
      <c r="C604" s="10">
        <f t="shared" si="45"/>
        <v>0</v>
      </c>
      <c r="D604" s="10">
        <f t="shared" si="46"/>
        <v>0</v>
      </c>
      <c r="E604" s="10">
        <f t="shared" si="47"/>
        <v>0</v>
      </c>
      <c r="F604" s="10">
        <f t="shared" si="48"/>
        <v>0</v>
      </c>
      <c r="G604" s="10">
        <f t="shared" si="49"/>
        <v>0</v>
      </c>
      <c r="H604" s="9">
        <f t="shared" si="50"/>
        <v>661.65905771000018</v>
      </c>
      <c r="I604" s="10">
        <f t="shared" si="51"/>
        <v>-78.902714387200007</v>
      </c>
      <c r="J604" s="9">
        <f t="shared" si="52"/>
        <v>582.75634332280015</v>
      </c>
      <c r="K604" s="12">
        <f t="shared" si="53"/>
        <v>0</v>
      </c>
      <c r="L604" s="30">
        <f t="shared" si="54"/>
        <v>-3.3274688000000197</v>
      </c>
      <c r="M604" s="31">
        <f t="shared" si="55"/>
        <v>0</v>
      </c>
      <c r="N604" s="30">
        <f t="shared" si="56"/>
        <v>-3.3274688000000197</v>
      </c>
      <c r="O604" s="10">
        <f t="shared" si="57"/>
        <v>0.59853996560552447</v>
      </c>
      <c r="P604" s="10">
        <f t="shared" si="58"/>
        <v>0</v>
      </c>
      <c r="Q604" s="10">
        <f t="shared" si="59"/>
        <v>0.47687879588281135</v>
      </c>
      <c r="R604" s="10">
        <f t="shared" si="60"/>
        <v>0</v>
      </c>
      <c r="S604" s="22">
        <f t="shared" si="61"/>
        <v>0.50655017234810473</v>
      </c>
      <c r="T604" s="10">
        <f t="shared" si="62"/>
        <v>0</v>
      </c>
      <c r="U604" s="22">
        <f t="shared" si="63"/>
        <v>0.48181315876128256</v>
      </c>
      <c r="V604" s="10">
        <f t="shared" si="64"/>
        <v>0</v>
      </c>
      <c r="W604" s="22">
        <f t="shared" si="65"/>
        <v>0.48981643797503266</v>
      </c>
      <c r="X604" s="10">
        <f t="shared" si="66"/>
        <v>0</v>
      </c>
    </row>
    <row r="605" spans="1:24" ht="15.75" customHeight="1" x14ac:dyDescent="0.2">
      <c r="A605" s="8">
        <v>44686</v>
      </c>
      <c r="B605" s="32">
        <v>180.01597599999999</v>
      </c>
      <c r="C605" s="10">
        <f t="shared" si="45"/>
        <v>0</v>
      </c>
      <c r="D605" s="10">
        <f t="shared" si="46"/>
        <v>0</v>
      </c>
      <c r="E605" s="10">
        <f t="shared" si="47"/>
        <v>0</v>
      </c>
      <c r="F605" s="10">
        <f t="shared" si="48"/>
        <v>0</v>
      </c>
      <c r="G605" s="10">
        <f t="shared" si="49"/>
        <v>0</v>
      </c>
      <c r="H605" s="9">
        <f t="shared" si="50"/>
        <v>661.65905771000018</v>
      </c>
      <c r="I605" s="10">
        <f t="shared" si="51"/>
        <v>-78.902714387200007</v>
      </c>
      <c r="J605" s="9">
        <f t="shared" si="52"/>
        <v>582.75634332280015</v>
      </c>
      <c r="K605" s="12">
        <f t="shared" si="53"/>
        <v>0</v>
      </c>
      <c r="L605" s="30">
        <f t="shared" si="54"/>
        <v>-1.140838599999995</v>
      </c>
      <c r="M605" s="31">
        <f t="shared" si="55"/>
        <v>0</v>
      </c>
      <c r="N605" s="31">
        <f t="shared" si="56"/>
        <v>-1.140838599999995</v>
      </c>
      <c r="O605" s="10">
        <f t="shared" si="57"/>
        <v>0.22222236554688679</v>
      </c>
      <c r="P605" s="10">
        <f t="shared" si="58"/>
        <v>0</v>
      </c>
      <c r="Q605" s="10">
        <f t="shared" si="59"/>
        <v>0.41068726240456183</v>
      </c>
      <c r="R605" s="10">
        <f t="shared" si="60"/>
        <v>0</v>
      </c>
      <c r="S605" s="22">
        <f t="shared" si="61"/>
        <v>0.50599782150169392</v>
      </c>
      <c r="T605" s="10">
        <f t="shared" si="62"/>
        <v>0</v>
      </c>
      <c r="U605" s="22">
        <f t="shared" si="63"/>
        <v>0.47700828124584804</v>
      </c>
      <c r="V605" s="10">
        <f t="shared" si="64"/>
        <v>0</v>
      </c>
      <c r="W605" s="22">
        <f t="shared" si="65"/>
        <v>0.48636478856023424</v>
      </c>
      <c r="X605" s="10">
        <f t="shared" si="66"/>
        <v>0</v>
      </c>
    </row>
    <row r="606" spans="1:24" ht="15.75" customHeight="1" x14ac:dyDescent="0.2">
      <c r="A606" s="8">
        <v>44687</v>
      </c>
      <c r="B606" s="32">
        <v>174.69201659999999</v>
      </c>
      <c r="C606" s="9">
        <f t="shared" si="45"/>
        <v>0</v>
      </c>
      <c r="D606" s="10">
        <f t="shared" si="46"/>
        <v>0</v>
      </c>
      <c r="E606" s="10">
        <f t="shared" si="47"/>
        <v>0</v>
      </c>
      <c r="F606" s="9">
        <f t="shared" si="48"/>
        <v>0</v>
      </c>
      <c r="G606" s="10">
        <f t="shared" si="49"/>
        <v>0</v>
      </c>
      <c r="H606" s="9">
        <f t="shared" si="50"/>
        <v>661.65905771000018</v>
      </c>
      <c r="I606" s="10">
        <f t="shared" si="51"/>
        <v>-78.902714387200007</v>
      </c>
      <c r="J606" s="9">
        <f t="shared" si="52"/>
        <v>582.75634332280015</v>
      </c>
      <c r="K606" s="12">
        <f t="shared" si="53"/>
        <v>0</v>
      </c>
      <c r="L606" s="30">
        <f t="shared" si="54"/>
        <v>-5.3239594000000068</v>
      </c>
      <c r="M606" s="31">
        <f t="shared" si="55"/>
        <v>0</v>
      </c>
      <c r="N606" s="30">
        <f t="shared" si="56"/>
        <v>-5.3239594000000068</v>
      </c>
      <c r="O606" s="10">
        <f t="shared" si="57"/>
        <v>0.15211275636493674</v>
      </c>
      <c r="P606" s="10">
        <f t="shared" si="58"/>
        <v>0</v>
      </c>
      <c r="Q606" s="10">
        <f t="shared" si="59"/>
        <v>0.38156044674820233</v>
      </c>
      <c r="R606" s="10">
        <f t="shared" si="60"/>
        <v>0</v>
      </c>
      <c r="S606" s="22">
        <f t="shared" si="61"/>
        <v>0.4246436478184295</v>
      </c>
      <c r="T606" s="10">
        <f t="shared" si="62"/>
        <v>0</v>
      </c>
      <c r="U606" s="22">
        <f t="shared" si="63"/>
        <v>0.45993589270669266</v>
      </c>
      <c r="V606" s="10">
        <f t="shared" si="64"/>
        <v>0</v>
      </c>
      <c r="W606" s="22">
        <f t="shared" si="65"/>
        <v>0.45780114769556141</v>
      </c>
      <c r="X606" s="10">
        <f t="shared" si="66"/>
        <v>0</v>
      </c>
    </row>
    <row r="607" spans="1:24" ht="15.75" customHeight="1" x14ac:dyDescent="0.2">
      <c r="A607" s="8">
        <v>44690</v>
      </c>
      <c r="B607" s="32">
        <v>168.98779300000001</v>
      </c>
      <c r="C607" s="9">
        <f t="shared" si="45"/>
        <v>0</v>
      </c>
      <c r="D607" s="10">
        <f t="shared" si="46"/>
        <v>0</v>
      </c>
      <c r="E607" s="10">
        <f t="shared" si="47"/>
        <v>0</v>
      </c>
      <c r="F607" s="9">
        <f t="shared" si="48"/>
        <v>0</v>
      </c>
      <c r="G607" s="10">
        <f t="shared" si="49"/>
        <v>0</v>
      </c>
      <c r="H607" s="9">
        <f t="shared" si="50"/>
        <v>661.65905771000018</v>
      </c>
      <c r="I607" s="10">
        <f t="shared" si="51"/>
        <v>-78.902714387200007</v>
      </c>
      <c r="J607" s="9">
        <f t="shared" si="52"/>
        <v>582.75634332280015</v>
      </c>
      <c r="K607" s="12">
        <f t="shared" si="53"/>
        <v>0</v>
      </c>
      <c r="L607" s="30">
        <f t="shared" si="54"/>
        <v>-5.7042235999999775</v>
      </c>
      <c r="M607" s="31">
        <f t="shared" si="55"/>
        <v>0</v>
      </c>
      <c r="N607" s="30">
        <f t="shared" si="56"/>
        <v>-5.7042235999999775</v>
      </c>
      <c r="O607" s="10">
        <f t="shared" si="57"/>
        <v>0.1421055662715458</v>
      </c>
      <c r="P607" s="10">
        <f t="shared" si="58"/>
        <v>0</v>
      </c>
      <c r="Q607" s="10">
        <f t="shared" si="59"/>
        <v>0.36204597859015603</v>
      </c>
      <c r="R607" s="10">
        <f t="shared" si="60"/>
        <v>0</v>
      </c>
      <c r="S607" s="22">
        <f t="shared" si="61"/>
        <v>0.40289866870742796</v>
      </c>
      <c r="T607" s="10">
        <f t="shared" si="62"/>
        <v>0</v>
      </c>
      <c r="U607" s="22">
        <f t="shared" si="63"/>
        <v>0.4390617918733884</v>
      </c>
      <c r="V607" s="10">
        <f t="shared" si="64"/>
        <v>0</v>
      </c>
      <c r="W607" s="22">
        <f t="shared" si="65"/>
        <v>0.44716240935308349</v>
      </c>
      <c r="X607" s="10">
        <f t="shared" si="66"/>
        <v>0</v>
      </c>
    </row>
    <row r="608" spans="1:24" ht="15.75" customHeight="1" x14ac:dyDescent="0.2">
      <c r="A608" s="8">
        <v>44691</v>
      </c>
      <c r="B608" s="32">
        <v>167.9895477</v>
      </c>
      <c r="C608" s="9">
        <f t="shared" si="45"/>
        <v>0</v>
      </c>
      <c r="D608" s="10">
        <f t="shared" si="46"/>
        <v>0</v>
      </c>
      <c r="E608" s="10">
        <f t="shared" si="47"/>
        <v>0</v>
      </c>
      <c r="F608" s="9">
        <f t="shared" si="48"/>
        <v>0</v>
      </c>
      <c r="G608" s="10">
        <f t="shared" si="49"/>
        <v>0</v>
      </c>
      <c r="H608" s="9">
        <f t="shared" si="50"/>
        <v>661.65905771000018</v>
      </c>
      <c r="I608" s="10">
        <f t="shared" si="51"/>
        <v>-78.902714387200007</v>
      </c>
      <c r="J608" s="9">
        <f t="shared" si="52"/>
        <v>582.75634332280015</v>
      </c>
      <c r="K608" s="12">
        <f t="shared" si="53"/>
        <v>0</v>
      </c>
      <c r="L608" s="30">
        <f t="shared" si="54"/>
        <v>-0.99824530000000777</v>
      </c>
      <c r="M608" s="30">
        <f t="shared" si="55"/>
        <v>0</v>
      </c>
      <c r="N608" s="31">
        <f t="shared" si="56"/>
        <v>-0.99824530000000777</v>
      </c>
      <c r="O608" s="10">
        <f t="shared" si="57"/>
        <v>0</v>
      </c>
      <c r="P608" s="10">
        <f t="shared" si="58"/>
        <v>1</v>
      </c>
      <c r="Q608" s="10">
        <f t="shared" si="59"/>
        <v>0.37834046613116273</v>
      </c>
      <c r="R608" s="10">
        <f t="shared" si="60"/>
        <v>0</v>
      </c>
      <c r="S608" s="22">
        <f t="shared" si="61"/>
        <v>0.34055752437343439</v>
      </c>
      <c r="T608" s="10">
        <f t="shared" si="62"/>
        <v>1</v>
      </c>
      <c r="U608" s="22">
        <f t="shared" si="63"/>
        <v>0.41977228983228843</v>
      </c>
      <c r="V608" s="10">
        <f t="shared" si="64"/>
        <v>0</v>
      </c>
      <c r="W608" s="22">
        <f t="shared" si="65"/>
        <v>0.44980315068998739</v>
      </c>
      <c r="X608" s="10">
        <f t="shared" si="66"/>
        <v>0</v>
      </c>
    </row>
    <row r="609" spans="1:24" ht="15.75" customHeight="1" x14ac:dyDescent="0.2">
      <c r="A609" s="8">
        <v>44692</v>
      </c>
      <c r="B609" s="32">
        <v>170.84167479999999</v>
      </c>
      <c r="C609" s="9">
        <f t="shared" si="45"/>
        <v>0</v>
      </c>
      <c r="D609" s="10">
        <f t="shared" si="46"/>
        <v>0</v>
      </c>
      <c r="E609" s="10">
        <f t="shared" si="47"/>
        <v>0</v>
      </c>
      <c r="F609" s="9">
        <f t="shared" si="48"/>
        <v>0</v>
      </c>
      <c r="G609" s="10">
        <f t="shared" si="49"/>
        <v>0</v>
      </c>
      <c r="H609" s="9">
        <f t="shared" si="50"/>
        <v>661.65905771000018</v>
      </c>
      <c r="I609" s="10">
        <f t="shared" si="51"/>
        <v>-78.902714387200007</v>
      </c>
      <c r="J609" s="9">
        <f t="shared" si="52"/>
        <v>582.75634332280015</v>
      </c>
      <c r="K609" s="12">
        <f t="shared" si="53"/>
        <v>0</v>
      </c>
      <c r="L609" s="30">
        <f t="shared" si="54"/>
        <v>2.8521270999999899</v>
      </c>
      <c r="M609" s="30">
        <f t="shared" si="55"/>
        <v>2.8521270999999899</v>
      </c>
      <c r="N609" s="31">
        <f t="shared" si="56"/>
        <v>0</v>
      </c>
      <c r="O609" s="10">
        <f t="shared" si="57"/>
        <v>0.17804213442780631</v>
      </c>
      <c r="P609" s="10">
        <f t="shared" si="58"/>
        <v>0</v>
      </c>
      <c r="Q609" s="10">
        <f t="shared" si="59"/>
        <v>0.40909122114292074</v>
      </c>
      <c r="R609" s="10">
        <f t="shared" si="60"/>
        <v>0</v>
      </c>
      <c r="S609" s="22">
        <f t="shared" si="61"/>
        <v>0.33987634241050907</v>
      </c>
      <c r="T609" s="10">
        <f t="shared" si="62"/>
        <v>1</v>
      </c>
      <c r="U609" s="22">
        <f t="shared" si="63"/>
        <v>0.42512824735601668</v>
      </c>
      <c r="V609" s="10">
        <f t="shared" si="64"/>
        <v>0</v>
      </c>
      <c r="W609" s="22">
        <f t="shared" si="65"/>
        <v>0.46686446805298987</v>
      </c>
      <c r="X609" s="10">
        <f t="shared" si="66"/>
        <v>0</v>
      </c>
    </row>
    <row r="610" spans="1:24" ht="15.75" customHeight="1" x14ac:dyDescent="0.2">
      <c r="A610" s="8">
        <v>44693</v>
      </c>
      <c r="B610" s="32">
        <v>171.5547028</v>
      </c>
      <c r="C610" s="9">
        <f t="shared" si="45"/>
        <v>0</v>
      </c>
      <c r="D610" s="10">
        <f t="shared" si="46"/>
        <v>0</v>
      </c>
      <c r="E610" s="10">
        <f t="shared" si="47"/>
        <v>0</v>
      </c>
      <c r="F610" s="9">
        <f t="shared" si="48"/>
        <v>0</v>
      </c>
      <c r="G610" s="10">
        <f t="shared" si="49"/>
        <v>0</v>
      </c>
      <c r="H610" s="9">
        <f t="shared" si="50"/>
        <v>661.65905771000018</v>
      </c>
      <c r="I610" s="10">
        <f t="shared" si="51"/>
        <v>-78.902714387200007</v>
      </c>
      <c r="J610" s="9">
        <f t="shared" si="52"/>
        <v>582.75634332280015</v>
      </c>
      <c r="K610" s="12">
        <f t="shared" si="53"/>
        <v>0</v>
      </c>
      <c r="L610" s="30">
        <f t="shared" si="54"/>
        <v>0.71302800000000843</v>
      </c>
      <c r="M610" s="31">
        <f t="shared" si="55"/>
        <v>0.71302800000000843</v>
      </c>
      <c r="N610" s="30">
        <f t="shared" si="56"/>
        <v>0</v>
      </c>
      <c r="O610" s="10">
        <f t="shared" si="57"/>
        <v>0.22865895070028619</v>
      </c>
      <c r="P610" s="10">
        <f t="shared" si="58"/>
        <v>0</v>
      </c>
      <c r="Q610" s="10">
        <f t="shared" si="59"/>
        <v>0.22591973782858854</v>
      </c>
      <c r="R610" s="10">
        <f t="shared" si="60"/>
        <v>0</v>
      </c>
      <c r="S610" s="22">
        <f t="shared" si="61"/>
        <v>0.37350736342843549</v>
      </c>
      <c r="T610" s="10">
        <f t="shared" si="62"/>
        <v>1</v>
      </c>
      <c r="U610" s="22">
        <f t="shared" si="63"/>
        <v>0.38575347453430331</v>
      </c>
      <c r="V610" s="10">
        <f t="shared" si="64"/>
        <v>0</v>
      </c>
      <c r="W610" s="22">
        <f t="shared" si="65"/>
        <v>0.48397766047175733</v>
      </c>
      <c r="X610" s="10">
        <f t="shared" si="66"/>
        <v>0</v>
      </c>
    </row>
    <row r="611" spans="1:24" ht="15.75" customHeight="1" x14ac:dyDescent="0.2">
      <c r="A611" s="8">
        <v>44694</v>
      </c>
      <c r="B611" s="32">
        <v>175.16738889999999</v>
      </c>
      <c r="C611" s="9">
        <f t="shared" si="45"/>
        <v>0</v>
      </c>
      <c r="D611" s="10">
        <f t="shared" si="46"/>
        <v>0</v>
      </c>
      <c r="E611" s="10">
        <f t="shared" si="47"/>
        <v>0</v>
      </c>
      <c r="F611" s="9">
        <f t="shared" si="48"/>
        <v>0</v>
      </c>
      <c r="G611" s="10">
        <f t="shared" si="49"/>
        <v>0</v>
      </c>
      <c r="H611" s="9">
        <f t="shared" si="50"/>
        <v>661.65905771000018</v>
      </c>
      <c r="I611" s="10">
        <f t="shared" si="51"/>
        <v>-78.902714387200007</v>
      </c>
      <c r="J611" s="9">
        <f t="shared" si="52"/>
        <v>582.75634332280015</v>
      </c>
      <c r="K611" s="12">
        <f t="shared" si="53"/>
        <v>0</v>
      </c>
      <c r="L611" s="30">
        <f t="shared" si="54"/>
        <v>3.6126860999999906</v>
      </c>
      <c r="M611" s="30">
        <f t="shared" si="55"/>
        <v>3.6126860999999906</v>
      </c>
      <c r="N611" s="31">
        <f t="shared" si="56"/>
        <v>0</v>
      </c>
      <c r="O611" s="10">
        <f t="shared" si="57"/>
        <v>0.51712397981656055</v>
      </c>
      <c r="P611" s="10">
        <f t="shared" si="58"/>
        <v>0</v>
      </c>
      <c r="Q611" s="10">
        <f t="shared" si="59"/>
        <v>0.31684728328471246</v>
      </c>
      <c r="R611" s="10">
        <f t="shared" si="60"/>
        <v>0</v>
      </c>
      <c r="S611" s="22">
        <f t="shared" si="61"/>
        <v>0.4590166695260498</v>
      </c>
      <c r="T611" s="10">
        <f t="shared" si="62"/>
        <v>0</v>
      </c>
      <c r="U611" s="22">
        <f t="shared" si="63"/>
        <v>0.4146731636442047</v>
      </c>
      <c r="V611" s="10">
        <f t="shared" si="64"/>
        <v>0</v>
      </c>
      <c r="W611" s="22">
        <f t="shared" si="65"/>
        <v>0.50317828651981189</v>
      </c>
      <c r="X611" s="10">
        <f t="shared" si="66"/>
        <v>0</v>
      </c>
    </row>
    <row r="612" spans="1:24" ht="15.75" customHeight="1" x14ac:dyDescent="0.2">
      <c r="A612" s="8">
        <v>44697</v>
      </c>
      <c r="B612" s="32">
        <v>175.83285520000001</v>
      </c>
      <c r="C612" s="9">
        <f t="shared" si="45"/>
        <v>0</v>
      </c>
      <c r="D612" s="10">
        <f t="shared" si="46"/>
        <v>0</v>
      </c>
      <c r="E612" s="10">
        <f t="shared" si="47"/>
        <v>0</v>
      </c>
      <c r="F612" s="9">
        <f t="shared" si="48"/>
        <v>0</v>
      </c>
      <c r="G612" s="10">
        <f t="shared" si="49"/>
        <v>0</v>
      </c>
      <c r="H612" s="9">
        <f t="shared" si="50"/>
        <v>661.65905771000018</v>
      </c>
      <c r="I612" s="10">
        <f t="shared" si="51"/>
        <v>-78.902714387200007</v>
      </c>
      <c r="J612" s="9">
        <f t="shared" si="52"/>
        <v>582.75634332280015</v>
      </c>
      <c r="K612" s="12">
        <f t="shared" si="53"/>
        <v>0</v>
      </c>
      <c r="L612" s="30">
        <f t="shared" si="54"/>
        <v>0.66546630000001983</v>
      </c>
      <c r="M612" s="31">
        <f t="shared" si="55"/>
        <v>0.66546630000001983</v>
      </c>
      <c r="N612" s="30">
        <f t="shared" si="56"/>
        <v>0</v>
      </c>
      <c r="O612" s="10">
        <f t="shared" si="57"/>
        <v>0.88709615577933254</v>
      </c>
      <c r="P612" s="10">
        <f t="shared" si="58"/>
        <v>0</v>
      </c>
      <c r="Q612" s="10">
        <f t="shared" si="59"/>
        <v>0.38692568014122042</v>
      </c>
      <c r="R612" s="10">
        <f t="shared" si="60"/>
        <v>0</v>
      </c>
      <c r="S612" s="22">
        <f t="shared" si="61"/>
        <v>0.49543364018506142</v>
      </c>
      <c r="T612" s="10">
        <f t="shared" si="62"/>
        <v>0</v>
      </c>
      <c r="U612" s="22">
        <f t="shared" si="63"/>
        <v>0.40518631533205124</v>
      </c>
      <c r="V612" s="10">
        <f t="shared" si="64"/>
        <v>0</v>
      </c>
      <c r="W612" s="22">
        <f t="shared" si="65"/>
        <v>0.49807342572406893</v>
      </c>
      <c r="X612" s="10">
        <f t="shared" si="66"/>
        <v>0</v>
      </c>
    </row>
    <row r="613" spans="1:24" ht="15.75" customHeight="1" x14ac:dyDescent="0.2">
      <c r="A613" s="8">
        <v>44698</v>
      </c>
      <c r="B613" s="32">
        <v>178.35224909999999</v>
      </c>
      <c r="C613" s="9">
        <f t="shared" si="45"/>
        <v>0</v>
      </c>
      <c r="D613" s="10">
        <f t="shared" si="46"/>
        <v>0</v>
      </c>
      <c r="E613" s="10">
        <f t="shared" si="47"/>
        <v>0</v>
      </c>
      <c r="F613" s="9">
        <f t="shared" si="48"/>
        <v>0</v>
      </c>
      <c r="G613" s="10">
        <f t="shared" si="49"/>
        <v>0</v>
      </c>
      <c r="H613" s="9">
        <f t="shared" si="50"/>
        <v>661.65905771000018</v>
      </c>
      <c r="I613" s="10">
        <f t="shared" si="51"/>
        <v>-78.902714387200007</v>
      </c>
      <c r="J613" s="9">
        <f t="shared" si="52"/>
        <v>582.75634332280015</v>
      </c>
      <c r="K613" s="12">
        <f t="shared" si="53"/>
        <v>0</v>
      </c>
      <c r="L613" s="30">
        <f t="shared" si="54"/>
        <v>2.519393899999983</v>
      </c>
      <c r="M613" s="31">
        <f t="shared" si="55"/>
        <v>2.519393899999983</v>
      </c>
      <c r="N613" s="30">
        <f t="shared" si="56"/>
        <v>0</v>
      </c>
      <c r="O613" s="10">
        <f t="shared" si="57"/>
        <v>1</v>
      </c>
      <c r="P613" s="10">
        <f t="shared" si="58"/>
        <v>-1</v>
      </c>
      <c r="Q613" s="10">
        <f t="shared" si="59"/>
        <v>0.38584103767667366</v>
      </c>
      <c r="R613" s="10">
        <f t="shared" si="60"/>
        <v>0</v>
      </c>
      <c r="S613" s="22">
        <f t="shared" si="61"/>
        <v>0.51214144903128289</v>
      </c>
      <c r="T613" s="10">
        <f t="shared" si="62"/>
        <v>0</v>
      </c>
      <c r="U613" s="22">
        <f t="shared" si="63"/>
        <v>0.43381969345183957</v>
      </c>
      <c r="V613" s="10">
        <f t="shared" si="64"/>
        <v>0</v>
      </c>
      <c r="W613" s="22">
        <f t="shared" si="65"/>
        <v>0.50418679902728269</v>
      </c>
      <c r="X613" s="10">
        <f t="shared" si="66"/>
        <v>0</v>
      </c>
    </row>
    <row r="614" spans="1:24" ht="15.75" customHeight="1" x14ac:dyDescent="0.2">
      <c r="A614" s="8">
        <v>44699</v>
      </c>
      <c r="B614" s="32">
        <v>172.93321230000001</v>
      </c>
      <c r="C614" s="9">
        <f t="shared" si="45"/>
        <v>0</v>
      </c>
      <c r="D614" s="10">
        <f t="shared" si="46"/>
        <v>0</v>
      </c>
      <c r="E614" s="10">
        <f t="shared" si="47"/>
        <v>0</v>
      </c>
      <c r="F614" s="9">
        <f t="shared" si="48"/>
        <v>0</v>
      </c>
      <c r="G614" s="10">
        <f t="shared" si="49"/>
        <v>0</v>
      </c>
      <c r="H614" s="9">
        <f t="shared" si="50"/>
        <v>661.65905771000018</v>
      </c>
      <c r="I614" s="10">
        <f t="shared" si="51"/>
        <v>-78.902714387200007</v>
      </c>
      <c r="J614" s="9">
        <f t="shared" si="52"/>
        <v>582.75634332280015</v>
      </c>
      <c r="K614" s="12">
        <f t="shared" si="53"/>
        <v>0</v>
      </c>
      <c r="L614" s="30">
        <f t="shared" si="54"/>
        <v>-5.4190367999999864</v>
      </c>
      <c r="M614" s="31">
        <f t="shared" si="55"/>
        <v>0</v>
      </c>
      <c r="N614" s="30">
        <f t="shared" si="56"/>
        <v>-5.4190367999999864</v>
      </c>
      <c r="O614" s="10">
        <f t="shared" si="57"/>
        <v>0.58088168637957016</v>
      </c>
      <c r="P614" s="10">
        <f t="shared" si="58"/>
        <v>0</v>
      </c>
      <c r="Q614" s="10">
        <f t="shared" si="59"/>
        <v>0.35796399096285364</v>
      </c>
      <c r="R614" s="10">
        <f t="shared" si="60"/>
        <v>0</v>
      </c>
      <c r="S614" s="22">
        <f t="shared" si="61"/>
        <v>0.32850245401127759</v>
      </c>
      <c r="T614" s="10">
        <f t="shared" si="62"/>
        <v>1</v>
      </c>
      <c r="U614" s="22">
        <f t="shared" si="63"/>
        <v>0.37324712135764465</v>
      </c>
      <c r="V614" s="10">
        <f t="shared" si="64"/>
        <v>0</v>
      </c>
      <c r="W614" s="22">
        <f t="shared" si="65"/>
        <v>0.49924621587630352</v>
      </c>
      <c r="X614" s="10">
        <f t="shared" si="66"/>
        <v>0</v>
      </c>
    </row>
    <row r="615" spans="1:24" ht="15.75" customHeight="1" x14ac:dyDescent="0.2">
      <c r="A615" s="8">
        <v>44700</v>
      </c>
      <c r="B615" s="32">
        <v>169.55822749999999</v>
      </c>
      <c r="C615" s="9">
        <f t="shared" si="45"/>
        <v>0</v>
      </c>
      <c r="D615" s="10">
        <f t="shared" si="46"/>
        <v>0</v>
      </c>
      <c r="E615" s="10">
        <f t="shared" si="47"/>
        <v>0</v>
      </c>
      <c r="F615" s="9">
        <f t="shared" si="48"/>
        <v>0</v>
      </c>
      <c r="G615" s="10">
        <f t="shared" si="49"/>
        <v>0</v>
      </c>
      <c r="H615" s="9">
        <f t="shared" si="50"/>
        <v>661.65905771000018</v>
      </c>
      <c r="I615" s="10">
        <f t="shared" si="51"/>
        <v>-78.902714387200007</v>
      </c>
      <c r="J615" s="9">
        <f t="shared" si="52"/>
        <v>582.75634332280015</v>
      </c>
      <c r="K615" s="12">
        <f t="shared" si="53"/>
        <v>0</v>
      </c>
      <c r="L615" s="30">
        <f t="shared" si="54"/>
        <v>-3.3749848000000213</v>
      </c>
      <c r="M615" s="31">
        <f t="shared" si="55"/>
        <v>0</v>
      </c>
      <c r="N615" s="30">
        <f t="shared" si="56"/>
        <v>-3.3749848000000213</v>
      </c>
      <c r="O615" s="10">
        <f t="shared" si="57"/>
        <v>0.43597580074034714</v>
      </c>
      <c r="P615" s="10">
        <f t="shared" si="58"/>
        <v>0</v>
      </c>
      <c r="Q615" s="10">
        <f t="shared" si="59"/>
        <v>0.33231732419551818</v>
      </c>
      <c r="R615" s="10">
        <f t="shared" si="60"/>
        <v>0</v>
      </c>
      <c r="S615" s="22">
        <f t="shared" si="61"/>
        <v>0.30255860070043356</v>
      </c>
      <c r="T615" s="10">
        <f t="shared" si="62"/>
        <v>1</v>
      </c>
      <c r="U615" s="22">
        <f t="shared" si="63"/>
        <v>0.37752329330794082</v>
      </c>
      <c r="V615" s="10">
        <f t="shared" si="64"/>
        <v>0</v>
      </c>
      <c r="W615" s="22">
        <f t="shared" si="65"/>
        <v>0.48348355073178878</v>
      </c>
      <c r="X615" s="10">
        <f t="shared" si="66"/>
        <v>0</v>
      </c>
    </row>
    <row r="616" spans="1:24" ht="15.75" customHeight="1" x14ac:dyDescent="0.2">
      <c r="A616" s="8">
        <v>44701</v>
      </c>
      <c r="B616" s="32">
        <v>171.83992000000001</v>
      </c>
      <c r="C616" s="9">
        <f t="shared" si="45"/>
        <v>0</v>
      </c>
      <c r="D616" s="10">
        <f t="shared" si="46"/>
        <v>0</v>
      </c>
      <c r="E616" s="10">
        <f t="shared" si="47"/>
        <v>0</v>
      </c>
      <c r="F616" s="10">
        <f t="shared" si="48"/>
        <v>0</v>
      </c>
      <c r="G616" s="10">
        <f t="shared" si="49"/>
        <v>0</v>
      </c>
      <c r="H616" s="9">
        <f t="shared" si="50"/>
        <v>661.65905771000018</v>
      </c>
      <c r="I616" s="10">
        <f t="shared" si="51"/>
        <v>-78.902714387200007</v>
      </c>
      <c r="J616" s="9">
        <f t="shared" si="52"/>
        <v>582.75634332280015</v>
      </c>
      <c r="K616" s="12">
        <f t="shared" si="53"/>
        <v>0</v>
      </c>
      <c r="L616" s="30">
        <f t="shared" si="54"/>
        <v>2.2816925000000197</v>
      </c>
      <c r="M616" s="30">
        <f t="shared" si="55"/>
        <v>2.2816925000000197</v>
      </c>
      <c r="N616" s="31">
        <f t="shared" si="56"/>
        <v>0</v>
      </c>
      <c r="O616" s="10">
        <f t="shared" si="57"/>
        <v>0.38333327852020732</v>
      </c>
      <c r="P616" s="10">
        <f t="shared" si="58"/>
        <v>0</v>
      </c>
      <c r="Q616" s="10">
        <f t="shared" si="59"/>
        <v>0.44932468078366467</v>
      </c>
      <c r="R616" s="10">
        <f t="shared" si="60"/>
        <v>0</v>
      </c>
      <c r="S616" s="22">
        <f t="shared" si="61"/>
        <v>0.37558717843804523</v>
      </c>
      <c r="T616" s="10">
        <f t="shared" si="62"/>
        <v>1</v>
      </c>
      <c r="U616" s="22">
        <f t="shared" si="63"/>
        <v>0.4294835649678227</v>
      </c>
      <c r="V616" s="10">
        <f t="shared" si="64"/>
        <v>0</v>
      </c>
      <c r="W616" s="22">
        <f t="shared" si="65"/>
        <v>0.48758697276238144</v>
      </c>
      <c r="X616" s="10">
        <f t="shared" si="66"/>
        <v>0</v>
      </c>
    </row>
    <row r="617" spans="1:24" ht="15.75" customHeight="1" x14ac:dyDescent="0.2">
      <c r="A617" s="8">
        <v>44704</v>
      </c>
      <c r="B617" s="32">
        <v>174.9297028</v>
      </c>
      <c r="C617" s="9">
        <f t="shared" si="45"/>
        <v>0</v>
      </c>
      <c r="D617" s="10">
        <f t="shared" si="46"/>
        <v>0</v>
      </c>
      <c r="E617" s="10">
        <f t="shared" si="47"/>
        <v>0</v>
      </c>
      <c r="F617" s="9">
        <f t="shared" si="48"/>
        <v>0</v>
      </c>
      <c r="G617" s="10">
        <f t="shared" si="49"/>
        <v>0</v>
      </c>
      <c r="H617" s="9">
        <f t="shared" si="50"/>
        <v>661.65905771000018</v>
      </c>
      <c r="I617" s="10">
        <f t="shared" si="51"/>
        <v>-78.902714387200007</v>
      </c>
      <c r="J617" s="9">
        <f t="shared" si="52"/>
        <v>582.75634332280015</v>
      </c>
      <c r="K617" s="12">
        <f t="shared" si="53"/>
        <v>0</v>
      </c>
      <c r="L617" s="30">
        <f t="shared" si="54"/>
        <v>3.0897827999999947</v>
      </c>
      <c r="M617" s="30">
        <f t="shared" si="55"/>
        <v>3.0897827999999947</v>
      </c>
      <c r="N617" s="31">
        <f t="shared" si="56"/>
        <v>0</v>
      </c>
      <c r="O617" s="10">
        <f t="shared" si="57"/>
        <v>0.47293502214590433</v>
      </c>
      <c r="P617" s="10">
        <f t="shared" si="58"/>
        <v>0</v>
      </c>
      <c r="Q617" s="10">
        <f t="shared" si="59"/>
        <v>0.61638734116490845</v>
      </c>
      <c r="R617" s="10">
        <f t="shared" si="60"/>
        <v>0</v>
      </c>
      <c r="S617" s="22">
        <f t="shared" si="61"/>
        <v>0.38354586485696024</v>
      </c>
      <c r="T617" s="10">
        <f t="shared" si="62"/>
        <v>1</v>
      </c>
      <c r="U617" s="22">
        <f t="shared" si="63"/>
        <v>0.46184740520970813</v>
      </c>
      <c r="V617" s="10">
        <f t="shared" si="64"/>
        <v>0</v>
      </c>
      <c r="W617" s="22">
        <f t="shared" si="65"/>
        <v>0.50372396799532049</v>
      </c>
      <c r="X617" s="10">
        <f t="shared" si="66"/>
        <v>0</v>
      </c>
    </row>
    <row r="618" spans="1:24" ht="15.75" customHeight="1" x14ac:dyDescent="0.2">
      <c r="A618" s="8">
        <v>44705</v>
      </c>
      <c r="B618" s="32">
        <v>172.6955261</v>
      </c>
      <c r="C618" s="9">
        <f t="shared" si="45"/>
        <v>0</v>
      </c>
      <c r="D618" s="10">
        <f t="shared" si="46"/>
        <v>0</v>
      </c>
      <c r="E618" s="10">
        <f t="shared" si="47"/>
        <v>0</v>
      </c>
      <c r="F618" s="9">
        <f t="shared" si="48"/>
        <v>0</v>
      </c>
      <c r="G618" s="10">
        <f t="shared" si="49"/>
        <v>0</v>
      </c>
      <c r="H618" s="9">
        <f t="shared" si="50"/>
        <v>661.65905771000018</v>
      </c>
      <c r="I618" s="10">
        <f t="shared" si="51"/>
        <v>-78.902714387200007</v>
      </c>
      <c r="J618" s="9">
        <f t="shared" si="52"/>
        <v>582.75634332280015</v>
      </c>
      <c r="K618" s="12">
        <f t="shared" si="53"/>
        <v>0</v>
      </c>
      <c r="L618" s="30">
        <f t="shared" si="54"/>
        <v>-2.2341767000000061</v>
      </c>
      <c r="M618" s="31">
        <f t="shared" si="55"/>
        <v>0</v>
      </c>
      <c r="N618" s="30">
        <f t="shared" si="56"/>
        <v>-2.2341767000000061</v>
      </c>
      <c r="O618" s="10">
        <f t="shared" si="57"/>
        <v>0.32753550046264368</v>
      </c>
      <c r="P618" s="10">
        <f t="shared" si="58"/>
        <v>0</v>
      </c>
      <c r="Q618" s="10">
        <f t="shared" si="59"/>
        <v>0.58792153910106981</v>
      </c>
      <c r="R618" s="10">
        <f t="shared" si="60"/>
        <v>0</v>
      </c>
      <c r="S618" s="22">
        <f t="shared" si="61"/>
        <v>0.39404752838517199</v>
      </c>
      <c r="T618" s="10">
        <f t="shared" si="62"/>
        <v>1</v>
      </c>
      <c r="U618" s="22">
        <f t="shared" si="63"/>
        <v>0.45454543791540991</v>
      </c>
      <c r="V618" s="10">
        <f t="shared" si="64"/>
        <v>0</v>
      </c>
      <c r="W618" s="22">
        <f t="shared" si="65"/>
        <v>0.48097410856996203</v>
      </c>
      <c r="X618" s="10">
        <f t="shared" si="66"/>
        <v>0</v>
      </c>
    </row>
    <row r="619" spans="1:24" ht="15.75" customHeight="1" x14ac:dyDescent="0.2">
      <c r="A619" s="8">
        <v>44706</v>
      </c>
      <c r="B619" s="32">
        <v>173.45610049999999</v>
      </c>
      <c r="C619" s="9">
        <f t="shared" si="45"/>
        <v>0</v>
      </c>
      <c r="D619" s="10">
        <f t="shared" si="46"/>
        <v>0</v>
      </c>
      <c r="E619" s="10">
        <f t="shared" si="47"/>
        <v>0</v>
      </c>
      <c r="F619" s="9">
        <f t="shared" si="48"/>
        <v>0</v>
      </c>
      <c r="G619" s="10">
        <f t="shared" si="49"/>
        <v>0</v>
      </c>
      <c r="H619" s="9">
        <f t="shared" si="50"/>
        <v>661.65905771000018</v>
      </c>
      <c r="I619" s="10">
        <f t="shared" si="51"/>
        <v>-78.902714387200007</v>
      </c>
      <c r="J619" s="9">
        <f t="shared" si="52"/>
        <v>582.75634332280015</v>
      </c>
      <c r="K619" s="12">
        <f t="shared" si="53"/>
        <v>0</v>
      </c>
      <c r="L619" s="30">
        <f t="shared" si="54"/>
        <v>0.76057439999999588</v>
      </c>
      <c r="M619" s="31">
        <f t="shared" si="55"/>
        <v>0.76057439999999588</v>
      </c>
      <c r="N619" s="30">
        <f t="shared" si="56"/>
        <v>0</v>
      </c>
      <c r="O619" s="10">
        <f t="shared" si="57"/>
        <v>0.52226721720157721</v>
      </c>
      <c r="P619" s="10">
        <f t="shared" si="58"/>
        <v>0</v>
      </c>
      <c r="Q619" s="10">
        <f t="shared" si="59"/>
        <v>0.55298618887137774</v>
      </c>
      <c r="R619" s="10">
        <f t="shared" si="60"/>
        <v>0</v>
      </c>
      <c r="S619" s="22">
        <f t="shared" si="61"/>
        <v>0.41706727284358758</v>
      </c>
      <c r="T619" s="10">
        <f t="shared" si="62"/>
        <v>0</v>
      </c>
      <c r="U619" s="22">
        <f t="shared" si="63"/>
        <v>0.46071831066844809</v>
      </c>
      <c r="V619" s="10">
        <f t="shared" si="64"/>
        <v>0</v>
      </c>
      <c r="W619" s="22">
        <f t="shared" si="65"/>
        <v>0.48515603995180617</v>
      </c>
      <c r="X619" s="10">
        <f t="shared" si="66"/>
        <v>0</v>
      </c>
    </row>
    <row r="620" spans="1:24" ht="15.75" customHeight="1" x14ac:dyDescent="0.2">
      <c r="A620" s="8">
        <v>44707</v>
      </c>
      <c r="B620" s="32">
        <v>175.26245119999999</v>
      </c>
      <c r="C620" s="9">
        <f t="shared" si="45"/>
        <v>0</v>
      </c>
      <c r="D620" s="10">
        <f t="shared" si="46"/>
        <v>0</v>
      </c>
      <c r="E620" s="10">
        <f t="shared" si="47"/>
        <v>0</v>
      </c>
      <c r="F620" s="9">
        <f t="shared" si="48"/>
        <v>0</v>
      </c>
      <c r="G620" s="10">
        <f t="shared" si="49"/>
        <v>0</v>
      </c>
      <c r="H620" s="9">
        <f t="shared" si="50"/>
        <v>661.65905771000018</v>
      </c>
      <c r="I620" s="10">
        <f t="shared" si="51"/>
        <v>-78.902714387200007</v>
      </c>
      <c r="J620" s="9">
        <f t="shared" si="52"/>
        <v>582.75634332280015</v>
      </c>
      <c r="K620" s="12">
        <f t="shared" si="53"/>
        <v>0</v>
      </c>
      <c r="L620" s="30">
        <f t="shared" si="54"/>
        <v>1.8063506999999959</v>
      </c>
      <c r="M620" s="30">
        <f t="shared" si="55"/>
        <v>1.8063506999999959</v>
      </c>
      <c r="N620" s="31">
        <f t="shared" si="56"/>
        <v>0</v>
      </c>
      <c r="O620" s="10">
        <f t="shared" si="57"/>
        <v>0.78037259604549924</v>
      </c>
      <c r="P620" s="10">
        <f t="shared" si="58"/>
        <v>0</v>
      </c>
      <c r="Q620" s="10">
        <f t="shared" si="59"/>
        <v>0.57195558789162193</v>
      </c>
      <c r="R620" s="10">
        <f t="shared" si="60"/>
        <v>0</v>
      </c>
      <c r="S620" s="22">
        <f t="shared" si="61"/>
        <v>0.50791571737707353</v>
      </c>
      <c r="T620" s="10">
        <f t="shared" si="62"/>
        <v>0</v>
      </c>
      <c r="U620" s="22">
        <f t="shared" si="63"/>
        <v>0.46906082376179897</v>
      </c>
      <c r="V620" s="10">
        <f t="shared" si="64"/>
        <v>0</v>
      </c>
      <c r="W620" s="22">
        <f t="shared" si="65"/>
        <v>0.50478906450295458</v>
      </c>
      <c r="X620" s="10">
        <f t="shared" si="66"/>
        <v>0</v>
      </c>
    </row>
    <row r="621" spans="1:24" ht="15.75" customHeight="1" x14ac:dyDescent="0.2">
      <c r="A621" s="8">
        <v>44708</v>
      </c>
      <c r="B621" s="32">
        <v>177.401535</v>
      </c>
      <c r="C621" s="9">
        <f t="shared" si="45"/>
        <v>0</v>
      </c>
      <c r="D621" s="10">
        <f t="shared" si="46"/>
        <v>0</v>
      </c>
      <c r="E621" s="10">
        <f t="shared" si="47"/>
        <v>0</v>
      </c>
      <c r="F621" s="10">
        <f t="shared" si="48"/>
        <v>0</v>
      </c>
      <c r="G621" s="10">
        <f t="shared" si="49"/>
        <v>0</v>
      </c>
      <c r="H621" s="9">
        <f t="shared" si="50"/>
        <v>661.65905771000018</v>
      </c>
      <c r="I621" s="10">
        <f t="shared" si="51"/>
        <v>-78.902714387200007</v>
      </c>
      <c r="J621" s="9">
        <f t="shared" si="52"/>
        <v>582.75634332280015</v>
      </c>
      <c r="K621" s="12">
        <f t="shared" si="53"/>
        <v>0</v>
      </c>
      <c r="L621" s="30">
        <f t="shared" si="54"/>
        <v>2.1390838000000088</v>
      </c>
      <c r="M621" s="30">
        <f t="shared" si="55"/>
        <v>2.1390838000000088</v>
      </c>
      <c r="N621" s="31">
        <f t="shared" si="56"/>
        <v>0</v>
      </c>
      <c r="O621" s="10">
        <f t="shared" si="57"/>
        <v>0.77724987648016863</v>
      </c>
      <c r="P621" s="10">
        <f t="shared" si="58"/>
        <v>0</v>
      </c>
      <c r="Q621" s="10">
        <f t="shared" si="59"/>
        <v>0.54598798239283475</v>
      </c>
      <c r="R621" s="10">
        <f t="shared" si="60"/>
        <v>0</v>
      </c>
      <c r="S621" s="22">
        <f t="shared" si="61"/>
        <v>0.6295752316658727</v>
      </c>
      <c r="T621" s="10">
        <f t="shared" si="62"/>
        <v>-1</v>
      </c>
      <c r="U621" s="22">
        <f t="shared" si="63"/>
        <v>0.4879912667416002</v>
      </c>
      <c r="V621" s="10">
        <f t="shared" si="64"/>
        <v>0</v>
      </c>
      <c r="W621" s="22">
        <f t="shared" si="65"/>
        <v>0.50542918789172531</v>
      </c>
      <c r="X621" s="10">
        <f t="shared" si="66"/>
        <v>0</v>
      </c>
    </row>
    <row r="622" spans="1:24" ht="15.75" customHeight="1" x14ac:dyDescent="0.2">
      <c r="A622" s="8">
        <v>44711</v>
      </c>
      <c r="B622" s="32">
        <v>177.21137999999999</v>
      </c>
      <c r="C622" s="9">
        <f t="shared" si="45"/>
        <v>0</v>
      </c>
      <c r="D622" s="10">
        <f t="shared" si="46"/>
        <v>0</v>
      </c>
      <c r="E622" s="10">
        <f t="shared" si="47"/>
        <v>0</v>
      </c>
      <c r="F622" s="10">
        <f t="shared" si="48"/>
        <v>0</v>
      </c>
      <c r="G622" s="10">
        <f t="shared" si="49"/>
        <v>0</v>
      </c>
      <c r="H622" s="9">
        <f t="shared" si="50"/>
        <v>661.65905771000018</v>
      </c>
      <c r="I622" s="10">
        <f t="shared" si="51"/>
        <v>-78.902714387200007</v>
      </c>
      <c r="J622" s="9">
        <f t="shared" si="52"/>
        <v>582.75634332280015</v>
      </c>
      <c r="K622" s="12">
        <f t="shared" si="53"/>
        <v>0</v>
      </c>
      <c r="L622" s="30">
        <f t="shared" si="54"/>
        <v>-0.19015500000000429</v>
      </c>
      <c r="M622" s="30">
        <f t="shared" si="55"/>
        <v>0</v>
      </c>
      <c r="N622" s="31">
        <f t="shared" si="56"/>
        <v>-0.19015500000000429</v>
      </c>
      <c r="O622" s="10">
        <f t="shared" si="57"/>
        <v>0.65999777065347953</v>
      </c>
      <c r="P622" s="10">
        <f t="shared" si="58"/>
        <v>0</v>
      </c>
      <c r="Q622" s="10">
        <f t="shared" si="59"/>
        <v>0.52894208283863198</v>
      </c>
      <c r="R622" s="10">
        <f t="shared" si="60"/>
        <v>0</v>
      </c>
      <c r="S622" s="22">
        <f t="shared" si="61"/>
        <v>0.64564526065351646</v>
      </c>
      <c r="T622" s="10">
        <f t="shared" si="62"/>
        <v>-1</v>
      </c>
      <c r="U622" s="22">
        <f t="shared" si="63"/>
        <v>0.47344885575300272</v>
      </c>
      <c r="V622" s="10">
        <f t="shared" si="64"/>
        <v>0</v>
      </c>
      <c r="W622" s="22">
        <f t="shared" si="65"/>
        <v>0.50647670263161881</v>
      </c>
      <c r="X622" s="10">
        <f t="shared" si="66"/>
        <v>0</v>
      </c>
    </row>
    <row r="623" spans="1:24" ht="15.75" customHeight="1" x14ac:dyDescent="0.2">
      <c r="A623" s="8">
        <v>44712</v>
      </c>
      <c r="B623" s="32">
        <v>171.60223389999999</v>
      </c>
      <c r="C623" s="9">
        <f t="shared" si="45"/>
        <v>0</v>
      </c>
      <c r="D623" s="10">
        <f t="shared" si="46"/>
        <v>0</v>
      </c>
      <c r="E623" s="10">
        <f t="shared" si="47"/>
        <v>0</v>
      </c>
      <c r="F623" s="10">
        <f t="shared" si="48"/>
        <v>0</v>
      </c>
      <c r="G623" s="10">
        <f t="shared" si="49"/>
        <v>0</v>
      </c>
      <c r="H623" s="9">
        <f t="shared" si="50"/>
        <v>661.65905771000018</v>
      </c>
      <c r="I623" s="10">
        <f t="shared" si="51"/>
        <v>-78.902714387200007</v>
      </c>
      <c r="J623" s="9">
        <f t="shared" si="52"/>
        <v>582.75634332280015</v>
      </c>
      <c r="K623" s="12">
        <f t="shared" si="53"/>
        <v>0</v>
      </c>
      <c r="L623" s="30">
        <f t="shared" si="54"/>
        <v>-5.6091461000000038</v>
      </c>
      <c r="M623" s="31">
        <f t="shared" si="55"/>
        <v>0</v>
      </c>
      <c r="N623" s="30">
        <f t="shared" si="56"/>
        <v>-5.6091461000000038</v>
      </c>
      <c r="O623" s="10">
        <f t="shared" si="57"/>
        <v>0.44796478161996139</v>
      </c>
      <c r="P623" s="10">
        <f t="shared" si="58"/>
        <v>0</v>
      </c>
      <c r="Q623" s="10">
        <f t="shared" si="59"/>
        <v>0.37455827328584584</v>
      </c>
      <c r="R623" s="10">
        <f t="shared" si="60"/>
        <v>0</v>
      </c>
      <c r="S623" s="22">
        <f t="shared" si="61"/>
        <v>0.51104964072077408</v>
      </c>
      <c r="T623" s="10">
        <f t="shared" si="62"/>
        <v>0</v>
      </c>
      <c r="U623" s="22">
        <f t="shared" si="63"/>
        <v>0.46032616626282319</v>
      </c>
      <c r="V623" s="10">
        <f t="shared" si="64"/>
        <v>0</v>
      </c>
      <c r="W623" s="22">
        <f t="shared" si="65"/>
        <v>0.52483220782281992</v>
      </c>
      <c r="X623" s="10">
        <f t="shared" si="66"/>
        <v>0</v>
      </c>
    </row>
    <row r="624" spans="1:24" ht="15.75" customHeight="1" x14ac:dyDescent="0.2">
      <c r="A624" s="8">
        <v>44713</v>
      </c>
      <c r="B624" s="32">
        <v>169.67520139999999</v>
      </c>
      <c r="C624" s="9">
        <f t="shared" si="45"/>
        <v>0</v>
      </c>
      <c r="D624" s="10">
        <f t="shared" si="46"/>
        <v>0</v>
      </c>
      <c r="E624" s="10">
        <f t="shared" si="47"/>
        <v>0</v>
      </c>
      <c r="F624" s="9">
        <f t="shared" si="48"/>
        <v>0</v>
      </c>
      <c r="G624" s="10">
        <f t="shared" si="49"/>
        <v>0</v>
      </c>
      <c r="H624" s="9">
        <f t="shared" si="50"/>
        <v>661.65905771000018</v>
      </c>
      <c r="I624" s="10">
        <f t="shared" si="51"/>
        <v>-78.902714387200007</v>
      </c>
      <c r="J624" s="9">
        <f t="shared" si="52"/>
        <v>582.75634332280015</v>
      </c>
      <c r="K624" s="12">
        <f t="shared" si="53"/>
        <v>0</v>
      </c>
      <c r="L624" s="30">
        <f t="shared" si="54"/>
        <v>-1.9270324999999957</v>
      </c>
      <c r="M624" s="31">
        <f t="shared" si="55"/>
        <v>0</v>
      </c>
      <c r="N624" s="30">
        <f t="shared" si="56"/>
        <v>-1.9270324999999957</v>
      </c>
      <c r="O624" s="10">
        <f t="shared" si="57"/>
        <v>0.33803229006923141</v>
      </c>
      <c r="P624" s="10">
        <f t="shared" si="58"/>
        <v>0</v>
      </c>
      <c r="Q624" s="10">
        <f t="shared" si="59"/>
        <v>0.43042297483259617</v>
      </c>
      <c r="R624" s="10">
        <f t="shared" si="60"/>
        <v>0</v>
      </c>
      <c r="S624" s="22">
        <f t="shared" si="61"/>
        <v>0.47362441083475099</v>
      </c>
      <c r="T624" s="10">
        <f t="shared" si="62"/>
        <v>0</v>
      </c>
      <c r="U624" s="22">
        <f t="shared" si="63"/>
        <v>0.42374339254921511</v>
      </c>
      <c r="V624" s="10">
        <f t="shared" si="64"/>
        <v>0</v>
      </c>
      <c r="W624" s="22">
        <f t="shared" si="65"/>
        <v>0.52070311178590334</v>
      </c>
      <c r="X624" s="10">
        <f t="shared" si="66"/>
        <v>0</v>
      </c>
    </row>
    <row r="625" spans="1:24" ht="15.75" customHeight="1" x14ac:dyDescent="0.2">
      <c r="A625" s="8">
        <v>44714</v>
      </c>
      <c r="B625" s="32">
        <v>172.2767029</v>
      </c>
      <c r="C625" s="9">
        <f t="shared" si="45"/>
        <v>0</v>
      </c>
      <c r="D625" s="10">
        <f t="shared" si="46"/>
        <v>0</v>
      </c>
      <c r="E625" s="10">
        <f t="shared" si="47"/>
        <v>0</v>
      </c>
      <c r="F625" s="9">
        <f t="shared" si="48"/>
        <v>0</v>
      </c>
      <c r="G625" s="10">
        <f t="shared" si="49"/>
        <v>0</v>
      </c>
      <c r="H625" s="9">
        <f t="shared" si="50"/>
        <v>661.65905771000018</v>
      </c>
      <c r="I625" s="10">
        <f t="shared" si="51"/>
        <v>-78.902714387200007</v>
      </c>
      <c r="J625" s="9">
        <f t="shared" si="52"/>
        <v>582.75634332280015</v>
      </c>
      <c r="K625" s="12">
        <f t="shared" si="53"/>
        <v>0</v>
      </c>
      <c r="L625" s="30">
        <f t="shared" si="54"/>
        <v>2.6015015000000119</v>
      </c>
      <c r="M625" s="30">
        <f t="shared" si="55"/>
        <v>2.6015015000000119</v>
      </c>
      <c r="N625" s="31">
        <f t="shared" si="56"/>
        <v>0</v>
      </c>
      <c r="O625" s="10">
        <f t="shared" si="57"/>
        <v>0.38025315942337695</v>
      </c>
      <c r="P625" s="10">
        <f t="shared" si="58"/>
        <v>0</v>
      </c>
      <c r="Q625" s="10">
        <f t="shared" si="59"/>
        <v>0.56003833742588638</v>
      </c>
      <c r="R625" s="10">
        <f t="shared" si="60"/>
        <v>0</v>
      </c>
      <c r="S625" s="22">
        <f t="shared" si="61"/>
        <v>0.45824925684414963</v>
      </c>
      <c r="T625" s="10">
        <f t="shared" si="62"/>
        <v>0</v>
      </c>
      <c r="U625" s="22">
        <f t="shared" si="63"/>
        <v>0.42172104941424704</v>
      </c>
      <c r="V625" s="10">
        <f t="shared" si="64"/>
        <v>0</v>
      </c>
      <c r="W625" s="22">
        <f t="shared" si="65"/>
        <v>0.53934079420573189</v>
      </c>
      <c r="X625" s="10">
        <f t="shared" si="66"/>
        <v>0</v>
      </c>
    </row>
    <row r="626" spans="1:24" ht="15.75" customHeight="1" x14ac:dyDescent="0.2">
      <c r="A626" s="8">
        <v>44715</v>
      </c>
      <c r="B626" s="32">
        <v>173.3847351</v>
      </c>
      <c r="C626" s="9">
        <f t="shared" si="45"/>
        <v>0</v>
      </c>
      <c r="D626" s="10">
        <f t="shared" si="46"/>
        <v>0</v>
      </c>
      <c r="E626" s="10">
        <f t="shared" si="47"/>
        <v>0</v>
      </c>
      <c r="F626" s="9">
        <f t="shared" si="48"/>
        <v>0</v>
      </c>
      <c r="G626" s="10">
        <f t="shared" si="49"/>
        <v>0</v>
      </c>
      <c r="H626" s="9">
        <f t="shared" si="50"/>
        <v>661.65905771000018</v>
      </c>
      <c r="I626" s="10">
        <f t="shared" si="51"/>
        <v>-78.902714387200007</v>
      </c>
      <c r="J626" s="9">
        <f t="shared" si="52"/>
        <v>582.75634332280015</v>
      </c>
      <c r="K626" s="12">
        <f t="shared" si="53"/>
        <v>0</v>
      </c>
      <c r="L626" s="30">
        <f t="shared" si="54"/>
        <v>1.1080321999999967</v>
      </c>
      <c r="M626" s="31">
        <f t="shared" si="55"/>
        <v>1.1080321999999967</v>
      </c>
      <c r="N626" s="30">
        <f t="shared" si="56"/>
        <v>0</v>
      </c>
      <c r="O626" s="10">
        <f t="shared" si="57"/>
        <v>0.32437712004580577</v>
      </c>
      <c r="P626" s="10">
        <f t="shared" si="58"/>
        <v>0</v>
      </c>
      <c r="Q626" s="10">
        <f t="shared" si="59"/>
        <v>0.53598311106052099</v>
      </c>
      <c r="R626" s="10">
        <f t="shared" si="60"/>
        <v>0</v>
      </c>
      <c r="S626" s="22">
        <f t="shared" si="61"/>
        <v>0.46508764679942127</v>
      </c>
      <c r="T626" s="10">
        <f t="shared" si="62"/>
        <v>0</v>
      </c>
      <c r="U626" s="22">
        <f t="shared" si="63"/>
        <v>0.44438302762820364</v>
      </c>
      <c r="V626" s="10">
        <f t="shared" si="64"/>
        <v>0</v>
      </c>
      <c r="W626" s="22">
        <f t="shared" si="65"/>
        <v>0.50865856758998129</v>
      </c>
      <c r="X626" s="10">
        <f t="shared" si="66"/>
        <v>0</v>
      </c>
    </row>
    <row r="627" spans="1:24" ht="15.75" customHeight="1" x14ac:dyDescent="0.2">
      <c r="A627" s="8">
        <v>44718</v>
      </c>
      <c r="B627" s="32">
        <v>175.60081479999999</v>
      </c>
      <c r="C627" s="9">
        <f t="shared" si="45"/>
        <v>0</v>
      </c>
      <c r="D627" s="10">
        <f t="shared" si="46"/>
        <v>0</v>
      </c>
      <c r="E627" s="10">
        <f t="shared" si="47"/>
        <v>0</v>
      </c>
      <c r="F627" s="9">
        <f t="shared" si="48"/>
        <v>0</v>
      </c>
      <c r="G627" s="10">
        <f t="shared" si="49"/>
        <v>0</v>
      </c>
      <c r="H627" s="9">
        <f t="shared" si="50"/>
        <v>661.65905771000018</v>
      </c>
      <c r="I627" s="10">
        <f t="shared" si="51"/>
        <v>-78.902714387200007</v>
      </c>
      <c r="J627" s="9">
        <f t="shared" si="52"/>
        <v>582.75634332280015</v>
      </c>
      <c r="K627" s="12">
        <f t="shared" si="53"/>
        <v>0</v>
      </c>
      <c r="L627" s="30">
        <f t="shared" si="54"/>
        <v>2.2160796999999945</v>
      </c>
      <c r="M627" s="30">
        <f t="shared" si="55"/>
        <v>2.2160796999999945</v>
      </c>
      <c r="N627" s="31">
        <f t="shared" si="56"/>
        <v>0</v>
      </c>
      <c r="O627" s="10">
        <f t="shared" si="57"/>
        <v>0.44018013352159963</v>
      </c>
      <c r="P627" s="10">
        <f t="shared" si="58"/>
        <v>0</v>
      </c>
      <c r="Q627" s="10">
        <f t="shared" si="59"/>
        <v>0.51629534961327883</v>
      </c>
      <c r="R627" s="10">
        <f t="shared" si="60"/>
        <v>0</v>
      </c>
      <c r="S627" s="22">
        <f t="shared" si="61"/>
        <v>0.46041970727606729</v>
      </c>
      <c r="T627" s="10">
        <f t="shared" si="62"/>
        <v>0</v>
      </c>
      <c r="U627" s="22">
        <f t="shared" si="63"/>
        <v>0.48077233320314239</v>
      </c>
      <c r="V627" s="10">
        <f t="shared" si="64"/>
        <v>0</v>
      </c>
      <c r="W627" s="22">
        <f t="shared" si="65"/>
        <v>0.52887278956596961</v>
      </c>
      <c r="X627" s="10">
        <f t="shared" si="66"/>
        <v>0</v>
      </c>
    </row>
    <row r="628" spans="1:24" ht="15.75" customHeight="1" x14ac:dyDescent="0.2">
      <c r="A628" s="8">
        <v>44719</v>
      </c>
      <c r="B628" s="32">
        <v>173.6737976</v>
      </c>
      <c r="C628" s="9">
        <f t="shared" si="45"/>
        <v>0</v>
      </c>
      <c r="D628" s="10">
        <f t="shared" si="46"/>
        <v>0</v>
      </c>
      <c r="E628" s="10">
        <f t="shared" si="47"/>
        <v>0</v>
      </c>
      <c r="F628" s="9">
        <f t="shared" si="48"/>
        <v>0</v>
      </c>
      <c r="G628" s="10">
        <f t="shared" si="49"/>
        <v>0</v>
      </c>
      <c r="H628" s="9">
        <f t="shared" si="50"/>
        <v>661.65905771000018</v>
      </c>
      <c r="I628" s="10">
        <f t="shared" si="51"/>
        <v>-78.902714387200007</v>
      </c>
      <c r="J628" s="9">
        <f t="shared" si="52"/>
        <v>582.75634332280015</v>
      </c>
      <c r="K628" s="12">
        <f t="shared" si="53"/>
        <v>0</v>
      </c>
      <c r="L628" s="30">
        <f t="shared" si="54"/>
        <v>-1.9270171999999945</v>
      </c>
      <c r="M628" s="31">
        <f t="shared" si="55"/>
        <v>0</v>
      </c>
      <c r="N628" s="30">
        <f t="shared" si="56"/>
        <v>-1.9270171999999945</v>
      </c>
      <c r="O628" s="10">
        <f t="shared" si="57"/>
        <v>0.60591181305621944</v>
      </c>
      <c r="P628" s="10">
        <f t="shared" si="58"/>
        <v>0</v>
      </c>
      <c r="Q628" s="10">
        <f t="shared" si="59"/>
        <v>0.52411320673627138</v>
      </c>
      <c r="R628" s="10">
        <f t="shared" si="60"/>
        <v>0</v>
      </c>
      <c r="S628" s="22">
        <f t="shared" si="61"/>
        <v>0.51184344879835519</v>
      </c>
      <c r="T628" s="10">
        <f t="shared" si="62"/>
        <v>0</v>
      </c>
      <c r="U628" s="22">
        <f t="shared" si="63"/>
        <v>0.48429492361374959</v>
      </c>
      <c r="V628" s="10">
        <f t="shared" si="64"/>
        <v>0</v>
      </c>
      <c r="W628" s="22">
        <f t="shared" si="65"/>
        <v>0.52204232260427708</v>
      </c>
      <c r="X628" s="10">
        <f t="shared" si="66"/>
        <v>0</v>
      </c>
    </row>
    <row r="629" spans="1:24" ht="15.75" customHeight="1" x14ac:dyDescent="0.2">
      <c r="A629" s="8">
        <v>44720</v>
      </c>
      <c r="B629" s="32">
        <v>171.9876404</v>
      </c>
      <c r="C629" s="9">
        <f t="shared" si="45"/>
        <v>0</v>
      </c>
      <c r="D629" s="10">
        <f t="shared" si="46"/>
        <v>0</v>
      </c>
      <c r="E629" s="10">
        <f t="shared" si="47"/>
        <v>0</v>
      </c>
      <c r="F629" s="9">
        <f t="shared" si="48"/>
        <v>0</v>
      </c>
      <c r="G629" s="10">
        <f t="shared" si="49"/>
        <v>0</v>
      </c>
      <c r="H629" s="9">
        <f t="shared" si="50"/>
        <v>661.65905771000018</v>
      </c>
      <c r="I629" s="10">
        <f t="shared" si="51"/>
        <v>-78.902714387200007</v>
      </c>
      <c r="J629" s="9">
        <f t="shared" si="52"/>
        <v>582.75634332280015</v>
      </c>
      <c r="K629" s="12">
        <f t="shared" si="53"/>
        <v>0</v>
      </c>
      <c r="L629" s="30">
        <f t="shared" si="54"/>
        <v>-1.6861571999999967</v>
      </c>
      <c r="M629" s="31">
        <f t="shared" si="55"/>
        <v>0</v>
      </c>
      <c r="N629" s="30">
        <f t="shared" si="56"/>
        <v>-1.6861571999999967</v>
      </c>
      <c r="O629" s="10">
        <f t="shared" si="57"/>
        <v>0.62121241443278641</v>
      </c>
      <c r="P629" s="10">
        <f t="shared" si="58"/>
        <v>0</v>
      </c>
      <c r="Q629" s="10">
        <f t="shared" si="59"/>
        <v>0.46538374319552872</v>
      </c>
      <c r="R629" s="10">
        <f t="shared" si="60"/>
        <v>0</v>
      </c>
      <c r="S629" s="22">
        <f t="shared" si="61"/>
        <v>0.54106959430810053</v>
      </c>
      <c r="T629" s="10">
        <f t="shared" si="62"/>
        <v>0</v>
      </c>
      <c r="U629" s="22">
        <f t="shared" si="63"/>
        <v>0.46734429977902248</v>
      </c>
      <c r="V629" s="10">
        <f t="shared" si="64"/>
        <v>0</v>
      </c>
      <c r="W629" s="22">
        <f t="shared" si="65"/>
        <v>0.5075448436984008</v>
      </c>
      <c r="X629" s="10">
        <f t="shared" si="66"/>
        <v>0</v>
      </c>
    </row>
    <row r="630" spans="1:24" ht="15.75" customHeight="1" x14ac:dyDescent="0.2">
      <c r="A630" s="8">
        <v>44721</v>
      </c>
      <c r="B630" s="32">
        <v>170.01243590000001</v>
      </c>
      <c r="C630" s="9">
        <f t="shared" si="45"/>
        <v>0</v>
      </c>
      <c r="D630" s="10">
        <f t="shared" si="46"/>
        <v>0</v>
      </c>
      <c r="E630" s="10">
        <f t="shared" si="47"/>
        <v>0</v>
      </c>
      <c r="F630" s="9">
        <f t="shared" si="48"/>
        <v>0</v>
      </c>
      <c r="G630" s="10">
        <f t="shared" si="49"/>
        <v>0</v>
      </c>
      <c r="H630" s="9">
        <f t="shared" si="50"/>
        <v>661.65905771000018</v>
      </c>
      <c r="I630" s="10">
        <f t="shared" si="51"/>
        <v>-78.902714387200007</v>
      </c>
      <c r="J630" s="9">
        <f t="shared" si="52"/>
        <v>582.75634332280015</v>
      </c>
      <c r="K630" s="12">
        <f t="shared" si="53"/>
        <v>0</v>
      </c>
      <c r="L630" s="30">
        <f t="shared" si="54"/>
        <v>-1.9752044999999896</v>
      </c>
      <c r="M630" s="31">
        <f t="shared" si="55"/>
        <v>0</v>
      </c>
      <c r="N630" s="30">
        <f t="shared" si="56"/>
        <v>-1.9752044999999896</v>
      </c>
      <c r="O630" s="10">
        <f t="shared" si="57"/>
        <v>0.37297226719156912</v>
      </c>
      <c r="P630" s="10">
        <f t="shared" si="58"/>
        <v>0</v>
      </c>
      <c r="Q630" s="10">
        <f t="shared" si="59"/>
        <v>0.37721795471275399</v>
      </c>
      <c r="R630" s="10">
        <f t="shared" si="60"/>
        <v>0</v>
      </c>
      <c r="S630" s="22">
        <f t="shared" si="61"/>
        <v>0.46878261487107781</v>
      </c>
      <c r="T630" s="10">
        <f t="shared" si="62"/>
        <v>0</v>
      </c>
      <c r="U630" s="22">
        <f t="shared" si="63"/>
        <v>0.3894760969834351</v>
      </c>
      <c r="V630" s="10">
        <f t="shared" si="64"/>
        <v>0</v>
      </c>
      <c r="W630" s="22">
        <f t="shared" si="65"/>
        <v>0.49820775318223248</v>
      </c>
      <c r="X630" s="10">
        <f t="shared" si="66"/>
        <v>0</v>
      </c>
    </row>
    <row r="631" spans="1:24" ht="15.75" customHeight="1" x14ac:dyDescent="0.2">
      <c r="A631" s="8">
        <v>44722</v>
      </c>
      <c r="B631" s="32">
        <v>163.65322879999999</v>
      </c>
      <c r="C631" s="9">
        <f t="shared" si="45"/>
        <v>0</v>
      </c>
      <c r="D631" s="10">
        <f t="shared" si="46"/>
        <v>0</v>
      </c>
      <c r="E631" s="10">
        <f t="shared" si="47"/>
        <v>0</v>
      </c>
      <c r="F631" s="9">
        <f t="shared" si="48"/>
        <v>0</v>
      </c>
      <c r="G631" s="10">
        <f t="shared" si="49"/>
        <v>0</v>
      </c>
      <c r="H631" s="9">
        <f t="shared" si="50"/>
        <v>661.65905771000018</v>
      </c>
      <c r="I631" s="10">
        <f t="shared" si="51"/>
        <v>-78.902714387200007</v>
      </c>
      <c r="J631" s="9">
        <f t="shared" si="52"/>
        <v>582.75634332280015</v>
      </c>
      <c r="K631" s="12">
        <f t="shared" si="53"/>
        <v>0</v>
      </c>
      <c r="L631" s="30">
        <f t="shared" si="54"/>
        <v>-6.3592071000000203</v>
      </c>
      <c r="M631" s="31">
        <f t="shared" si="55"/>
        <v>0</v>
      </c>
      <c r="N631" s="30">
        <f t="shared" si="56"/>
        <v>-6.3592071000000203</v>
      </c>
      <c r="O631" s="10">
        <f t="shared" si="57"/>
        <v>0.15646229916313226</v>
      </c>
      <c r="P631" s="10">
        <f t="shared" si="58"/>
        <v>0</v>
      </c>
      <c r="Q631" s="10">
        <f t="shared" si="59"/>
        <v>0.23147349602041573</v>
      </c>
      <c r="R631" s="10">
        <f t="shared" si="60"/>
        <v>0</v>
      </c>
      <c r="S631" s="22">
        <f t="shared" si="61"/>
        <v>0.32672754275139915</v>
      </c>
      <c r="T631" s="10">
        <f t="shared" si="62"/>
        <v>1</v>
      </c>
      <c r="U631" s="22">
        <f t="shared" si="63"/>
        <v>0.35876438624891532</v>
      </c>
      <c r="V631" s="10">
        <f t="shared" si="64"/>
        <v>0</v>
      </c>
      <c r="W631" s="22">
        <f t="shared" si="65"/>
        <v>0.4541365154593735</v>
      </c>
      <c r="X631" s="10">
        <f t="shared" si="66"/>
        <v>0</v>
      </c>
    </row>
    <row r="632" spans="1:24" ht="15.75" customHeight="1" x14ac:dyDescent="0.2">
      <c r="A632" s="8">
        <v>44725</v>
      </c>
      <c r="B632" s="32">
        <v>163.17147829999999</v>
      </c>
      <c r="C632" s="9">
        <f t="shared" si="45"/>
        <v>0</v>
      </c>
      <c r="D632" s="10">
        <f t="shared" si="46"/>
        <v>0</v>
      </c>
      <c r="E632" s="10">
        <f t="shared" si="47"/>
        <v>0</v>
      </c>
      <c r="F632" s="9">
        <f t="shared" si="48"/>
        <v>0</v>
      </c>
      <c r="G632" s="10">
        <f t="shared" si="49"/>
        <v>0</v>
      </c>
      <c r="H632" s="9">
        <f t="shared" si="50"/>
        <v>661.65905771000018</v>
      </c>
      <c r="I632" s="10">
        <f t="shared" si="51"/>
        <v>-78.902714387200007</v>
      </c>
      <c r="J632" s="9">
        <f t="shared" si="52"/>
        <v>582.75634332280015</v>
      </c>
      <c r="K632" s="12">
        <f t="shared" si="53"/>
        <v>0</v>
      </c>
      <c r="L632" s="30">
        <f t="shared" si="54"/>
        <v>-0.48175050000000397</v>
      </c>
      <c r="M632" s="31">
        <f t="shared" si="55"/>
        <v>0</v>
      </c>
      <c r="N632" s="30">
        <f t="shared" si="56"/>
        <v>-0.48175050000000397</v>
      </c>
      <c r="O632" s="10">
        <f t="shared" si="57"/>
        <v>0</v>
      </c>
      <c r="P632" s="10">
        <f t="shared" si="58"/>
        <v>1</v>
      </c>
      <c r="Q632" s="10">
        <f t="shared" si="59"/>
        <v>0.22886655558485994</v>
      </c>
      <c r="R632" s="10">
        <f t="shared" si="60"/>
        <v>0</v>
      </c>
      <c r="S632" s="22">
        <f t="shared" si="61"/>
        <v>0.3453250179285009</v>
      </c>
      <c r="T632" s="10">
        <f t="shared" si="62"/>
        <v>1</v>
      </c>
      <c r="U632" s="22">
        <f t="shared" si="63"/>
        <v>0.37765582709085221</v>
      </c>
      <c r="V632" s="10">
        <f t="shared" si="64"/>
        <v>0</v>
      </c>
      <c r="W632" s="22">
        <f t="shared" si="65"/>
        <v>0.44327111298818106</v>
      </c>
      <c r="X632" s="10">
        <f t="shared" si="66"/>
        <v>0</v>
      </c>
    </row>
    <row r="633" spans="1:24" ht="15.75" customHeight="1" x14ac:dyDescent="0.2">
      <c r="A633" s="8">
        <v>44726</v>
      </c>
      <c r="B633" s="32">
        <v>159.70280460000001</v>
      </c>
      <c r="C633" s="9">
        <f t="shared" si="45"/>
        <v>0</v>
      </c>
      <c r="D633" s="10">
        <f t="shared" si="46"/>
        <v>0</v>
      </c>
      <c r="E633" s="10">
        <f t="shared" si="47"/>
        <v>0</v>
      </c>
      <c r="F633" s="9">
        <f t="shared" si="48"/>
        <v>0</v>
      </c>
      <c r="G633" s="10">
        <f t="shared" si="49"/>
        <v>0</v>
      </c>
      <c r="H633" s="9">
        <f t="shared" si="50"/>
        <v>661.65905771000018</v>
      </c>
      <c r="I633" s="10">
        <f t="shared" si="51"/>
        <v>-78.902714387200007</v>
      </c>
      <c r="J633" s="9">
        <f t="shared" si="52"/>
        <v>582.75634332280015</v>
      </c>
      <c r="K633" s="12">
        <f t="shared" si="53"/>
        <v>0</v>
      </c>
      <c r="L633" s="30">
        <f t="shared" si="54"/>
        <v>-3.4686736999999823</v>
      </c>
      <c r="M633" s="31">
        <f t="shared" si="55"/>
        <v>0</v>
      </c>
      <c r="N633" s="30">
        <f t="shared" si="56"/>
        <v>-3.4686736999999823</v>
      </c>
      <c r="O633" s="10">
        <f t="shared" si="57"/>
        <v>0</v>
      </c>
      <c r="P633" s="10">
        <f t="shared" si="58"/>
        <v>1</v>
      </c>
      <c r="Q633" s="10">
        <f t="shared" si="59"/>
        <v>0.24949261927968408</v>
      </c>
      <c r="R633" s="10">
        <f t="shared" si="60"/>
        <v>0</v>
      </c>
      <c r="S633" s="22">
        <f t="shared" si="61"/>
        <v>0.29469868537169569</v>
      </c>
      <c r="T633" s="10">
        <f t="shared" si="62"/>
        <v>1</v>
      </c>
      <c r="U633" s="22">
        <f t="shared" si="63"/>
        <v>0.34014646416409577</v>
      </c>
      <c r="V633" s="10">
        <f t="shared" si="64"/>
        <v>0</v>
      </c>
      <c r="W633" s="22">
        <f t="shared" si="65"/>
        <v>0.41949848049939292</v>
      </c>
      <c r="X633" s="10">
        <f t="shared" si="66"/>
        <v>0</v>
      </c>
    </row>
    <row r="634" spans="1:24" ht="15.75" customHeight="1" x14ac:dyDescent="0.2">
      <c r="A634" s="8">
        <v>44727</v>
      </c>
      <c r="B634" s="32">
        <v>163.21963500000001</v>
      </c>
      <c r="C634" s="9">
        <f t="shared" si="45"/>
        <v>0</v>
      </c>
      <c r="D634" s="10">
        <f t="shared" si="46"/>
        <v>0</v>
      </c>
      <c r="E634" s="10">
        <f t="shared" si="47"/>
        <v>0</v>
      </c>
      <c r="F634" s="9">
        <f t="shared" si="48"/>
        <v>0</v>
      </c>
      <c r="G634" s="10">
        <f t="shared" si="49"/>
        <v>0</v>
      </c>
      <c r="H634" s="9">
        <f t="shared" si="50"/>
        <v>661.65905771000018</v>
      </c>
      <c r="I634" s="10">
        <f t="shared" si="51"/>
        <v>-78.902714387200007</v>
      </c>
      <c r="J634" s="9">
        <f t="shared" si="52"/>
        <v>582.75634332280015</v>
      </c>
      <c r="K634" s="12">
        <f t="shared" si="53"/>
        <v>0</v>
      </c>
      <c r="L634" s="30">
        <f t="shared" si="54"/>
        <v>3.5168304000000035</v>
      </c>
      <c r="M634" s="30">
        <f t="shared" si="55"/>
        <v>3.5168304000000035</v>
      </c>
      <c r="N634" s="31">
        <f t="shared" si="56"/>
        <v>0</v>
      </c>
      <c r="O634" s="10">
        <f t="shared" si="57"/>
        <v>0.22256073223468065</v>
      </c>
      <c r="P634" s="10">
        <f t="shared" si="58"/>
        <v>0</v>
      </c>
      <c r="Q634" s="10">
        <f t="shared" si="59"/>
        <v>0.3726233081696172</v>
      </c>
      <c r="R634" s="10">
        <f t="shared" si="60"/>
        <v>0</v>
      </c>
      <c r="S634" s="22">
        <f t="shared" si="61"/>
        <v>0.328965798585517</v>
      </c>
      <c r="T634" s="10">
        <f t="shared" si="62"/>
        <v>1</v>
      </c>
      <c r="U634" s="22">
        <f t="shared" si="63"/>
        <v>0.38457775605662348</v>
      </c>
      <c r="V634" s="10">
        <f t="shared" si="64"/>
        <v>0</v>
      </c>
      <c r="W634" s="22">
        <f t="shared" si="65"/>
        <v>0.43536052407861558</v>
      </c>
      <c r="X634" s="10">
        <f t="shared" si="66"/>
        <v>0</v>
      </c>
    </row>
    <row r="635" spans="1:24" ht="15.75" customHeight="1" x14ac:dyDescent="0.2">
      <c r="A635" s="8">
        <v>44728</v>
      </c>
      <c r="B635" s="32">
        <v>159.94369510000001</v>
      </c>
      <c r="C635" s="9">
        <f t="shared" si="45"/>
        <v>0</v>
      </c>
      <c r="D635" s="10">
        <f t="shared" si="46"/>
        <v>0</v>
      </c>
      <c r="E635" s="10">
        <f t="shared" si="47"/>
        <v>0</v>
      </c>
      <c r="F635" s="9">
        <f t="shared" si="48"/>
        <v>0</v>
      </c>
      <c r="G635" s="10">
        <f t="shared" si="49"/>
        <v>0</v>
      </c>
      <c r="H635" s="9">
        <f t="shared" si="50"/>
        <v>661.65905771000018</v>
      </c>
      <c r="I635" s="10">
        <f t="shared" si="51"/>
        <v>-78.902714387200007</v>
      </c>
      <c r="J635" s="9">
        <f t="shared" si="52"/>
        <v>582.75634332280015</v>
      </c>
      <c r="K635" s="12">
        <f t="shared" si="53"/>
        <v>0</v>
      </c>
      <c r="L635" s="30">
        <f t="shared" si="54"/>
        <v>-3.2759398999999974</v>
      </c>
      <c r="M635" s="31">
        <f t="shared" si="55"/>
        <v>0</v>
      </c>
      <c r="N635" s="30">
        <f t="shared" si="56"/>
        <v>-3.2759398999999974</v>
      </c>
      <c r="O635" s="10">
        <f t="shared" si="57"/>
        <v>0.2056337163781724</v>
      </c>
      <c r="P635" s="10">
        <f t="shared" si="58"/>
        <v>0</v>
      </c>
      <c r="Q635" s="10">
        <f t="shared" si="59"/>
        <v>0.26296254448471218</v>
      </c>
      <c r="R635" s="10">
        <f t="shared" si="60"/>
        <v>0</v>
      </c>
      <c r="S635" s="22">
        <f t="shared" si="61"/>
        <v>0.25981659741966279</v>
      </c>
      <c r="T635" s="10">
        <f t="shared" si="62"/>
        <v>1</v>
      </c>
      <c r="U635" s="22">
        <f t="shared" si="63"/>
        <v>0.37429296434093412</v>
      </c>
      <c r="V635" s="10">
        <f t="shared" si="64"/>
        <v>0</v>
      </c>
      <c r="W635" s="22">
        <f t="shared" si="65"/>
        <v>0.42749970737523318</v>
      </c>
      <c r="X635" s="10">
        <f t="shared" si="66"/>
        <v>0</v>
      </c>
    </row>
    <row r="636" spans="1:24" ht="15.75" customHeight="1" x14ac:dyDescent="0.2">
      <c r="A636" s="8">
        <v>44729</v>
      </c>
      <c r="B636" s="32">
        <v>162.35247799999999</v>
      </c>
      <c r="C636" s="9">
        <f t="shared" si="45"/>
        <v>0</v>
      </c>
      <c r="D636" s="10">
        <f t="shared" si="46"/>
        <v>0</v>
      </c>
      <c r="E636" s="10">
        <f t="shared" si="47"/>
        <v>0</v>
      </c>
      <c r="F636" s="9">
        <f t="shared" si="48"/>
        <v>0</v>
      </c>
      <c r="G636" s="10">
        <f t="shared" si="49"/>
        <v>0</v>
      </c>
      <c r="H636" s="9">
        <f t="shared" si="50"/>
        <v>661.65905771000018</v>
      </c>
      <c r="I636" s="10">
        <f t="shared" si="51"/>
        <v>-78.902714387200007</v>
      </c>
      <c r="J636" s="9">
        <f t="shared" si="52"/>
        <v>582.75634332280015</v>
      </c>
      <c r="K636" s="12">
        <f t="shared" si="53"/>
        <v>0</v>
      </c>
      <c r="L636" s="30">
        <f t="shared" si="54"/>
        <v>2.4087828999999772</v>
      </c>
      <c r="M636" s="30">
        <f t="shared" si="55"/>
        <v>2.4087828999999772</v>
      </c>
      <c r="N636" s="31">
        <f t="shared" si="56"/>
        <v>0</v>
      </c>
      <c r="O636" s="10">
        <f t="shared" si="57"/>
        <v>0.45054923071872044</v>
      </c>
      <c r="P636" s="10">
        <f t="shared" si="58"/>
        <v>0</v>
      </c>
      <c r="Q636" s="10">
        <f t="shared" si="59"/>
        <v>0.29805972241598028</v>
      </c>
      <c r="R636" s="10">
        <f t="shared" si="60"/>
        <v>0</v>
      </c>
      <c r="S636" s="22">
        <f t="shared" si="61"/>
        <v>0.30733428783989253</v>
      </c>
      <c r="T636" s="10">
        <f t="shared" si="62"/>
        <v>1</v>
      </c>
      <c r="U636" s="22">
        <f t="shared" si="63"/>
        <v>0.41979225490045785</v>
      </c>
      <c r="V636" s="10">
        <f t="shared" si="64"/>
        <v>0</v>
      </c>
      <c r="W636" s="22">
        <f t="shared" si="65"/>
        <v>0.44132355664879469</v>
      </c>
      <c r="X636" s="10">
        <f t="shared" si="66"/>
        <v>0</v>
      </c>
    </row>
    <row r="637" spans="1:24" ht="15.75" customHeight="1" x14ac:dyDescent="0.2">
      <c r="A637" s="8">
        <v>44732</v>
      </c>
      <c r="B637" s="32">
        <v>162.2561188</v>
      </c>
      <c r="C637" s="9">
        <f t="shared" si="45"/>
        <v>0</v>
      </c>
      <c r="D637" s="10">
        <f t="shared" si="46"/>
        <v>0</v>
      </c>
      <c r="E637" s="10">
        <f t="shared" si="47"/>
        <v>0</v>
      </c>
      <c r="F637" s="9">
        <f t="shared" si="48"/>
        <v>0</v>
      </c>
      <c r="G637" s="10">
        <f t="shared" si="49"/>
        <v>0</v>
      </c>
      <c r="H637" s="9">
        <f t="shared" si="50"/>
        <v>661.65905771000018</v>
      </c>
      <c r="I637" s="10">
        <f t="shared" si="51"/>
        <v>-78.902714387200007</v>
      </c>
      <c r="J637" s="9">
        <f t="shared" si="52"/>
        <v>582.75634332280015</v>
      </c>
      <c r="K637" s="12">
        <f t="shared" si="53"/>
        <v>0</v>
      </c>
      <c r="L637" s="30">
        <f t="shared" si="54"/>
        <v>-9.6359199999994871E-2</v>
      </c>
      <c r="M637" s="31">
        <f t="shared" si="55"/>
        <v>0</v>
      </c>
      <c r="N637" s="30">
        <f t="shared" si="56"/>
        <v>-9.6359199999994871E-2</v>
      </c>
      <c r="O637" s="10">
        <f t="shared" si="57"/>
        <v>0.46415018498954874</v>
      </c>
      <c r="P637" s="10">
        <f t="shared" si="58"/>
        <v>0</v>
      </c>
      <c r="Q637" s="10">
        <f t="shared" si="59"/>
        <v>0.23518143765055025</v>
      </c>
      <c r="R637" s="10">
        <f t="shared" si="60"/>
        <v>0</v>
      </c>
      <c r="S637" s="22">
        <f t="shared" si="61"/>
        <v>0.35860030367124673</v>
      </c>
      <c r="T637" s="10">
        <f t="shared" si="62"/>
        <v>1</v>
      </c>
      <c r="U637" s="22">
        <f t="shared" si="63"/>
        <v>0.45280290604804746</v>
      </c>
      <c r="V637" s="10">
        <f t="shared" si="64"/>
        <v>0</v>
      </c>
      <c r="W637" s="22">
        <f t="shared" si="65"/>
        <v>0.44501774878382061</v>
      </c>
      <c r="X637" s="10">
        <f t="shared" si="66"/>
        <v>0</v>
      </c>
    </row>
    <row r="638" spans="1:24" ht="15.75" customHeight="1" x14ac:dyDescent="0.2">
      <c r="A638" s="8">
        <v>44733</v>
      </c>
      <c r="B638" s="32">
        <v>165.19485470000001</v>
      </c>
      <c r="C638" s="9">
        <f t="shared" si="45"/>
        <v>0</v>
      </c>
      <c r="D638" s="10">
        <f t="shared" si="46"/>
        <v>0</v>
      </c>
      <c r="E638" s="10">
        <f t="shared" si="47"/>
        <v>0</v>
      </c>
      <c r="F638" s="9">
        <f t="shared" si="48"/>
        <v>0</v>
      </c>
      <c r="G638" s="10">
        <f t="shared" si="49"/>
        <v>0</v>
      </c>
      <c r="H638" s="9">
        <f t="shared" si="50"/>
        <v>661.65905771000018</v>
      </c>
      <c r="I638" s="10">
        <f t="shared" si="51"/>
        <v>-78.902714387200007</v>
      </c>
      <c r="J638" s="9">
        <f t="shared" si="52"/>
        <v>582.75634332280015</v>
      </c>
      <c r="K638" s="12">
        <f t="shared" si="53"/>
        <v>0</v>
      </c>
      <c r="L638" s="30">
        <f t="shared" si="54"/>
        <v>2.9387359000000117</v>
      </c>
      <c r="M638" s="31">
        <f t="shared" si="55"/>
        <v>2.9387359000000117</v>
      </c>
      <c r="N638" s="30">
        <f t="shared" si="56"/>
        <v>0</v>
      </c>
      <c r="O638" s="10">
        <f t="shared" si="57"/>
        <v>0.72440990234229441</v>
      </c>
      <c r="P638" s="10">
        <f t="shared" si="58"/>
        <v>0</v>
      </c>
      <c r="Q638" s="10">
        <f t="shared" si="59"/>
        <v>0.33823529170478994</v>
      </c>
      <c r="R638" s="10">
        <f t="shared" si="60"/>
        <v>0</v>
      </c>
      <c r="S638" s="22">
        <f t="shared" si="61"/>
        <v>0.43422914072509228</v>
      </c>
      <c r="T638" s="10">
        <f t="shared" si="62"/>
        <v>0</v>
      </c>
      <c r="U638" s="22">
        <f t="shared" si="63"/>
        <v>0.48092489656411036</v>
      </c>
      <c r="V638" s="10">
        <f t="shared" si="64"/>
        <v>0</v>
      </c>
      <c r="W638" s="22">
        <f t="shared" si="65"/>
        <v>0.44690687072254898</v>
      </c>
      <c r="X638" s="10">
        <f t="shared" si="66"/>
        <v>0</v>
      </c>
    </row>
    <row r="639" spans="1:24" ht="15.75" customHeight="1" x14ac:dyDescent="0.2">
      <c r="A639" s="8">
        <v>44734</v>
      </c>
      <c r="B639" s="32">
        <v>168.5189819</v>
      </c>
      <c r="C639" s="9">
        <f t="shared" si="45"/>
        <v>0</v>
      </c>
      <c r="D639" s="10">
        <f t="shared" si="46"/>
        <v>0</v>
      </c>
      <c r="E639" s="10">
        <f t="shared" si="47"/>
        <v>0</v>
      </c>
      <c r="F639" s="9">
        <f t="shared" si="48"/>
        <v>0</v>
      </c>
      <c r="G639" s="10">
        <f t="shared" si="49"/>
        <v>0</v>
      </c>
      <c r="H639" s="9">
        <f t="shared" si="50"/>
        <v>661.65905771000018</v>
      </c>
      <c r="I639" s="10">
        <f t="shared" si="51"/>
        <v>-78.902714387200007</v>
      </c>
      <c r="J639" s="9">
        <f t="shared" si="52"/>
        <v>582.75634332280015</v>
      </c>
      <c r="K639" s="12">
        <f t="shared" si="53"/>
        <v>0</v>
      </c>
      <c r="L639" s="30">
        <f t="shared" si="54"/>
        <v>3.3241271999999924</v>
      </c>
      <c r="M639" s="30">
        <f t="shared" si="55"/>
        <v>3.3241271999999924</v>
      </c>
      <c r="N639" s="31">
        <f t="shared" si="56"/>
        <v>0</v>
      </c>
      <c r="O639" s="10">
        <f t="shared" si="57"/>
        <v>0.72000045898581855</v>
      </c>
      <c r="P639" s="10">
        <f t="shared" si="58"/>
        <v>0</v>
      </c>
      <c r="Q639" s="10">
        <f t="shared" si="59"/>
        <v>0.43771624435481493</v>
      </c>
      <c r="R639" s="10">
        <f t="shared" si="60"/>
        <v>0</v>
      </c>
      <c r="S639" s="22">
        <f t="shared" si="61"/>
        <v>0.44598320928846352</v>
      </c>
      <c r="T639" s="10">
        <f t="shared" si="62"/>
        <v>0</v>
      </c>
      <c r="U639" s="22">
        <f t="shared" si="63"/>
        <v>0.48424801476533913</v>
      </c>
      <c r="V639" s="10">
        <f t="shared" si="64"/>
        <v>0</v>
      </c>
      <c r="W639" s="22">
        <f t="shared" si="65"/>
        <v>0.4513192204729049</v>
      </c>
      <c r="X639" s="10">
        <f t="shared" si="66"/>
        <v>0</v>
      </c>
    </row>
    <row r="640" spans="1:24" ht="15.75" customHeight="1" x14ac:dyDescent="0.2">
      <c r="A640" s="8">
        <v>44735</v>
      </c>
      <c r="B640" s="32">
        <v>168.18174740000001</v>
      </c>
      <c r="C640" s="9">
        <f t="shared" si="45"/>
        <v>0</v>
      </c>
      <c r="D640" s="10">
        <f t="shared" si="46"/>
        <v>0</v>
      </c>
      <c r="E640" s="10">
        <f t="shared" si="47"/>
        <v>0</v>
      </c>
      <c r="F640" s="9">
        <f t="shared" si="48"/>
        <v>0</v>
      </c>
      <c r="G640" s="10">
        <f t="shared" si="49"/>
        <v>0</v>
      </c>
      <c r="H640" s="9">
        <f t="shared" si="50"/>
        <v>661.65905771000018</v>
      </c>
      <c r="I640" s="10">
        <f t="shared" si="51"/>
        <v>-78.902714387200007</v>
      </c>
      <c r="J640" s="9">
        <f t="shared" si="52"/>
        <v>582.75634332280015</v>
      </c>
      <c r="K640" s="12">
        <f t="shared" si="53"/>
        <v>0</v>
      </c>
      <c r="L640" s="30">
        <f t="shared" si="54"/>
        <v>-0.33723449999999389</v>
      </c>
      <c r="M640" s="30">
        <f t="shared" si="55"/>
        <v>0</v>
      </c>
      <c r="N640" s="31">
        <f t="shared" si="56"/>
        <v>-0.33723449999999389</v>
      </c>
      <c r="O640" s="10">
        <f t="shared" si="57"/>
        <v>0.95237975997490876</v>
      </c>
      <c r="P640" s="10">
        <f t="shared" si="58"/>
        <v>-1</v>
      </c>
      <c r="Q640" s="10">
        <f t="shared" si="59"/>
        <v>0.465073383006047</v>
      </c>
      <c r="R640" s="10">
        <f t="shared" si="60"/>
        <v>0</v>
      </c>
      <c r="S640" s="22">
        <f t="shared" si="61"/>
        <v>0.4235126952570194</v>
      </c>
      <c r="T640" s="10">
        <f t="shared" si="62"/>
        <v>0</v>
      </c>
      <c r="U640" s="22">
        <f t="shared" si="63"/>
        <v>0.47700817720818078</v>
      </c>
      <c r="V640" s="10">
        <f t="shared" si="64"/>
        <v>0</v>
      </c>
      <c r="W640" s="22">
        <f t="shared" si="65"/>
        <v>0.42756179729177873</v>
      </c>
      <c r="X640" s="10">
        <f t="shared" si="66"/>
        <v>0</v>
      </c>
    </row>
    <row r="641" spans="1:24" ht="15.75" customHeight="1" x14ac:dyDescent="0.2">
      <c r="A641" s="8">
        <v>44736</v>
      </c>
      <c r="B641" s="32">
        <v>171.84312439999999</v>
      </c>
      <c r="C641" s="9">
        <f t="shared" si="45"/>
        <v>0</v>
      </c>
      <c r="D641" s="10">
        <f t="shared" si="46"/>
        <v>0</v>
      </c>
      <c r="E641" s="10">
        <f t="shared" si="47"/>
        <v>0</v>
      </c>
      <c r="F641" s="10">
        <f t="shared" si="48"/>
        <v>0</v>
      </c>
      <c r="G641" s="10">
        <f t="shared" si="49"/>
        <v>0</v>
      </c>
      <c r="H641" s="9">
        <f t="shared" si="50"/>
        <v>661.65905771000018</v>
      </c>
      <c r="I641" s="10">
        <f t="shared" si="51"/>
        <v>-78.902714387200007</v>
      </c>
      <c r="J641" s="9">
        <f t="shared" si="52"/>
        <v>582.75634332280015</v>
      </c>
      <c r="K641" s="12">
        <f t="shared" si="53"/>
        <v>0</v>
      </c>
      <c r="L641" s="30">
        <f t="shared" si="54"/>
        <v>3.6613769999999874</v>
      </c>
      <c r="M641" s="30">
        <f t="shared" si="55"/>
        <v>3.6613769999999874</v>
      </c>
      <c r="N641" s="31">
        <f t="shared" si="56"/>
        <v>0</v>
      </c>
      <c r="O641" s="10">
        <f t="shared" si="57"/>
        <v>0.95813857333760366</v>
      </c>
      <c r="P641" s="10">
        <f t="shared" si="58"/>
        <v>-1</v>
      </c>
      <c r="Q641" s="10">
        <f t="shared" si="59"/>
        <v>0.67418037793514951</v>
      </c>
      <c r="R641" s="10">
        <f t="shared" si="60"/>
        <v>0</v>
      </c>
      <c r="S641" s="22">
        <f t="shared" si="61"/>
        <v>0.44701119235001258</v>
      </c>
      <c r="T641" s="10">
        <f t="shared" si="62"/>
        <v>0</v>
      </c>
      <c r="U641" s="22">
        <f t="shared" si="63"/>
        <v>0.47735511156489263</v>
      </c>
      <c r="V641" s="10">
        <f t="shared" si="64"/>
        <v>0</v>
      </c>
      <c r="W641" s="22">
        <f t="shared" si="65"/>
        <v>0.44293151319878371</v>
      </c>
      <c r="X641" s="10">
        <f t="shared" si="66"/>
        <v>0</v>
      </c>
    </row>
    <row r="642" spans="1:24" ht="15.75" customHeight="1" x14ac:dyDescent="0.2">
      <c r="A642" s="8">
        <v>44739</v>
      </c>
      <c r="B642" s="32">
        <v>174.39643860000001</v>
      </c>
      <c r="C642" s="9">
        <f t="shared" si="45"/>
        <v>0</v>
      </c>
      <c r="D642" s="10">
        <f t="shared" si="46"/>
        <v>0</v>
      </c>
      <c r="E642" s="10">
        <f t="shared" si="47"/>
        <v>0</v>
      </c>
      <c r="F642" s="10">
        <f t="shared" si="48"/>
        <v>0</v>
      </c>
      <c r="G642" s="10">
        <f t="shared" si="49"/>
        <v>0</v>
      </c>
      <c r="H642" s="9">
        <f t="shared" si="50"/>
        <v>661.65905771000018</v>
      </c>
      <c r="I642" s="10">
        <f t="shared" si="51"/>
        <v>-78.902714387200007</v>
      </c>
      <c r="J642" s="9">
        <f t="shared" si="52"/>
        <v>582.75634332280015</v>
      </c>
      <c r="K642" s="12">
        <f t="shared" si="53"/>
        <v>0</v>
      </c>
      <c r="L642" s="30">
        <f t="shared" si="54"/>
        <v>2.5533142000000169</v>
      </c>
      <c r="M642" s="31">
        <f t="shared" si="55"/>
        <v>2.5533142000000169</v>
      </c>
      <c r="N642" s="30">
        <f t="shared" si="56"/>
        <v>0</v>
      </c>
      <c r="O642" s="10">
        <f t="shared" si="57"/>
        <v>0.9736839595826976</v>
      </c>
      <c r="P642" s="10">
        <f t="shared" si="58"/>
        <v>-1</v>
      </c>
      <c r="Q642" s="10">
        <f t="shared" si="59"/>
        <v>0.71939712669626754</v>
      </c>
      <c r="R642" s="10">
        <f t="shared" si="60"/>
        <v>0</v>
      </c>
      <c r="S642" s="22">
        <f t="shared" si="61"/>
        <v>0.51001340101147419</v>
      </c>
      <c r="T642" s="10">
        <f t="shared" si="62"/>
        <v>0</v>
      </c>
      <c r="U642" s="22">
        <f t="shared" si="63"/>
        <v>0.49046048733026831</v>
      </c>
      <c r="V642" s="10">
        <f t="shared" si="64"/>
        <v>0</v>
      </c>
      <c r="W642" s="22">
        <f t="shared" si="65"/>
        <v>0.44450696514855953</v>
      </c>
      <c r="X642" s="10">
        <f t="shared" si="66"/>
        <v>0</v>
      </c>
    </row>
    <row r="643" spans="1:24" ht="15.75" customHeight="1" x14ac:dyDescent="0.2">
      <c r="A643" s="8">
        <v>44740</v>
      </c>
      <c r="B643" s="32">
        <v>168.32627869999999</v>
      </c>
      <c r="C643" s="9">
        <f t="shared" si="45"/>
        <v>0</v>
      </c>
      <c r="D643" s="10">
        <f t="shared" si="46"/>
        <v>0</v>
      </c>
      <c r="E643" s="10">
        <f t="shared" si="47"/>
        <v>0</v>
      </c>
      <c r="F643" s="10">
        <f t="shared" si="48"/>
        <v>0</v>
      </c>
      <c r="G643" s="10">
        <f t="shared" si="49"/>
        <v>0</v>
      </c>
      <c r="H643" s="9">
        <f t="shared" si="50"/>
        <v>661.65905771000018</v>
      </c>
      <c r="I643" s="10">
        <f t="shared" si="51"/>
        <v>-78.902714387200007</v>
      </c>
      <c r="J643" s="9">
        <f t="shared" si="52"/>
        <v>582.75634332280015</v>
      </c>
      <c r="K643" s="12">
        <f t="shared" si="53"/>
        <v>0</v>
      </c>
      <c r="L643" s="30">
        <f t="shared" si="54"/>
        <v>-6.0701599000000215</v>
      </c>
      <c r="M643" s="31">
        <f t="shared" si="55"/>
        <v>0</v>
      </c>
      <c r="N643" s="30">
        <f t="shared" si="56"/>
        <v>-6.0701599000000215</v>
      </c>
      <c r="O643" s="10">
        <f t="shared" si="57"/>
        <v>0.59818707549167971</v>
      </c>
      <c r="P643" s="10">
        <f t="shared" si="58"/>
        <v>0</v>
      </c>
      <c r="Q643" s="10">
        <f t="shared" si="59"/>
        <v>0.65299145940864012</v>
      </c>
      <c r="R643" s="10">
        <f t="shared" si="60"/>
        <v>0</v>
      </c>
      <c r="S643" s="22">
        <f t="shared" si="61"/>
        <v>0.45476192147717681</v>
      </c>
      <c r="T643" s="10">
        <f t="shared" si="62"/>
        <v>0</v>
      </c>
      <c r="U643" s="22">
        <f t="shared" si="63"/>
        <v>0.436414503711618</v>
      </c>
      <c r="V643" s="10">
        <f t="shared" si="64"/>
        <v>0</v>
      </c>
      <c r="W643" s="22">
        <f t="shared" si="65"/>
        <v>0.43504594469993058</v>
      </c>
      <c r="X643" s="10">
        <f t="shared" si="66"/>
        <v>0</v>
      </c>
    </row>
    <row r="644" spans="1:24" ht="15.75" customHeight="1" x14ac:dyDescent="0.2">
      <c r="A644" s="8">
        <v>44741</v>
      </c>
      <c r="B644" s="32">
        <v>162.8342438</v>
      </c>
      <c r="C644" s="9">
        <f t="shared" si="45"/>
        <v>0</v>
      </c>
      <c r="D644" s="10">
        <f t="shared" si="46"/>
        <v>0</v>
      </c>
      <c r="E644" s="10">
        <f t="shared" si="47"/>
        <v>0</v>
      </c>
      <c r="F644" s="10">
        <f t="shared" si="48"/>
        <v>0</v>
      </c>
      <c r="G644" s="10">
        <f t="shared" si="49"/>
        <v>0</v>
      </c>
      <c r="H644" s="9">
        <f t="shared" si="50"/>
        <v>661.65905771000018</v>
      </c>
      <c r="I644" s="10">
        <f t="shared" si="51"/>
        <v>-78.902714387200007</v>
      </c>
      <c r="J644" s="9">
        <f t="shared" si="52"/>
        <v>582.75634332280015</v>
      </c>
      <c r="K644" s="12">
        <f t="shared" si="53"/>
        <v>0</v>
      </c>
      <c r="L644" s="30">
        <f t="shared" si="54"/>
        <v>-5.4920348999999931</v>
      </c>
      <c r="M644" s="30">
        <f t="shared" si="55"/>
        <v>0</v>
      </c>
      <c r="N644" s="31">
        <f t="shared" si="56"/>
        <v>-5.4920348999999931</v>
      </c>
      <c r="O644" s="10">
        <f t="shared" si="57"/>
        <v>0.34308545093315462</v>
      </c>
      <c r="P644" s="10">
        <f t="shared" si="58"/>
        <v>0</v>
      </c>
      <c r="Q644" s="10">
        <f t="shared" si="59"/>
        <v>0.49361047878349307</v>
      </c>
      <c r="R644" s="10">
        <f t="shared" si="60"/>
        <v>0</v>
      </c>
      <c r="S644" s="22">
        <f t="shared" si="61"/>
        <v>0.41840094073262873</v>
      </c>
      <c r="T644" s="10">
        <f t="shared" si="62"/>
        <v>0</v>
      </c>
      <c r="U644" s="22">
        <f t="shared" si="63"/>
        <v>0.4360107928452997</v>
      </c>
      <c r="V644" s="10">
        <f t="shared" si="64"/>
        <v>0</v>
      </c>
      <c r="W644" s="22">
        <f t="shared" si="65"/>
        <v>0.40289701718608456</v>
      </c>
      <c r="X644" s="10">
        <f t="shared" si="66"/>
        <v>0</v>
      </c>
    </row>
    <row r="645" spans="1:24" ht="15.75" customHeight="1" x14ac:dyDescent="0.2">
      <c r="A645" s="8">
        <v>44742</v>
      </c>
      <c r="B645" s="32">
        <v>157.48670960000001</v>
      </c>
      <c r="C645" s="9">
        <f t="shared" si="45"/>
        <v>0</v>
      </c>
      <c r="D645" s="10">
        <f t="shared" si="46"/>
        <v>0</v>
      </c>
      <c r="E645" s="10">
        <f t="shared" si="47"/>
        <v>0</v>
      </c>
      <c r="F645" s="10">
        <f t="shared" si="48"/>
        <v>0</v>
      </c>
      <c r="G645" s="10">
        <f t="shared" si="49"/>
        <v>0</v>
      </c>
      <c r="H645" s="9">
        <f t="shared" si="50"/>
        <v>661.65905771000018</v>
      </c>
      <c r="I645" s="10">
        <f t="shared" si="51"/>
        <v>-78.902714387200007</v>
      </c>
      <c r="J645" s="9">
        <f t="shared" si="52"/>
        <v>582.75634332280015</v>
      </c>
      <c r="K645" s="12">
        <f t="shared" si="53"/>
        <v>0</v>
      </c>
      <c r="L645" s="30">
        <f t="shared" si="54"/>
        <v>-5.3475341999999841</v>
      </c>
      <c r="M645" s="31">
        <f t="shared" si="55"/>
        <v>0</v>
      </c>
      <c r="N645" s="30">
        <f t="shared" si="56"/>
        <v>-5.3475341999999841</v>
      </c>
      <c r="O645" s="10">
        <f t="shared" si="57"/>
        <v>0.26875014146300641</v>
      </c>
      <c r="P645" s="10">
        <f t="shared" si="58"/>
        <v>0</v>
      </c>
      <c r="Q645" s="10">
        <f t="shared" si="59"/>
        <v>0.46188316123062778</v>
      </c>
      <c r="R645" s="10">
        <f t="shared" si="60"/>
        <v>0</v>
      </c>
      <c r="S645" s="22">
        <f t="shared" si="61"/>
        <v>0.42825099372500625</v>
      </c>
      <c r="T645" s="10">
        <f t="shared" si="62"/>
        <v>0</v>
      </c>
      <c r="U645" s="22">
        <f t="shared" si="63"/>
        <v>0.42537763530809836</v>
      </c>
      <c r="V645" s="10">
        <f t="shared" si="64"/>
        <v>0</v>
      </c>
      <c r="W645" s="22">
        <f t="shared" si="65"/>
        <v>0.40056066979823846</v>
      </c>
      <c r="X645" s="10">
        <f t="shared" si="66"/>
        <v>0</v>
      </c>
    </row>
    <row r="646" spans="1:24" ht="15.75" customHeight="1" x14ac:dyDescent="0.2">
      <c r="A646" s="8">
        <v>44743</v>
      </c>
      <c r="B646" s="32">
        <v>155.84873959999999</v>
      </c>
      <c r="C646" s="9">
        <f t="shared" si="45"/>
        <v>0</v>
      </c>
      <c r="D646" s="10">
        <f t="shared" si="46"/>
        <v>0</v>
      </c>
      <c r="E646" s="10">
        <f t="shared" si="47"/>
        <v>0</v>
      </c>
      <c r="F646" s="10">
        <f t="shared" si="48"/>
        <v>0</v>
      </c>
      <c r="G646" s="10">
        <f t="shared" si="49"/>
        <v>0</v>
      </c>
      <c r="H646" s="9">
        <f t="shared" si="50"/>
        <v>661.65905771000018</v>
      </c>
      <c r="I646" s="10">
        <f t="shared" si="51"/>
        <v>-78.902714387200007</v>
      </c>
      <c r="J646" s="9">
        <f t="shared" si="52"/>
        <v>582.75634332280015</v>
      </c>
      <c r="K646" s="12">
        <f t="shared" si="53"/>
        <v>0</v>
      </c>
      <c r="L646" s="30">
        <f t="shared" si="54"/>
        <v>-1.6379700000000241</v>
      </c>
      <c r="M646" s="30">
        <f t="shared" si="55"/>
        <v>0</v>
      </c>
      <c r="N646" s="31">
        <f t="shared" si="56"/>
        <v>-1.6379700000000241</v>
      </c>
      <c r="O646" s="10">
        <f t="shared" si="57"/>
        <v>0.12100434115647167</v>
      </c>
      <c r="P646" s="10">
        <f t="shared" si="58"/>
        <v>0</v>
      </c>
      <c r="Q646" s="10">
        <f t="shared" si="59"/>
        <v>0.39663101130184464</v>
      </c>
      <c r="R646" s="10">
        <f t="shared" si="60"/>
        <v>0</v>
      </c>
      <c r="S646" s="22">
        <f t="shared" si="61"/>
        <v>0.41703045121008075</v>
      </c>
      <c r="T646" s="10">
        <f t="shared" si="62"/>
        <v>0</v>
      </c>
      <c r="U646" s="22">
        <f t="shared" si="63"/>
        <v>0.4003544649117064</v>
      </c>
      <c r="V646" s="10">
        <f t="shared" si="64"/>
        <v>0</v>
      </c>
      <c r="W646" s="22">
        <f t="shared" si="65"/>
        <v>0.41506839066078938</v>
      </c>
      <c r="X646" s="10">
        <f t="shared" si="66"/>
        <v>0</v>
      </c>
    </row>
    <row r="647" spans="1:24" ht="15.75" customHeight="1" x14ac:dyDescent="0.2">
      <c r="A647" s="8">
        <v>44746</v>
      </c>
      <c r="B647" s="32">
        <v>151.56109620000001</v>
      </c>
      <c r="C647" s="9">
        <f t="shared" si="45"/>
        <v>0</v>
      </c>
      <c r="D647" s="10">
        <f t="shared" si="46"/>
        <v>0</v>
      </c>
      <c r="E647" s="10">
        <f t="shared" si="47"/>
        <v>0</v>
      </c>
      <c r="F647" s="10">
        <f t="shared" si="48"/>
        <v>0</v>
      </c>
      <c r="G647" s="10">
        <f t="shared" si="49"/>
        <v>0</v>
      </c>
      <c r="H647" s="9">
        <f t="shared" si="50"/>
        <v>661.65905771000018</v>
      </c>
      <c r="I647" s="10">
        <f t="shared" si="51"/>
        <v>-78.902714387200007</v>
      </c>
      <c r="J647" s="9">
        <f t="shared" si="52"/>
        <v>582.75634332280015</v>
      </c>
      <c r="K647" s="12">
        <f t="shared" si="53"/>
        <v>0</v>
      </c>
      <c r="L647" s="30">
        <f t="shared" si="54"/>
        <v>-4.287643399999979</v>
      </c>
      <c r="M647" s="30">
        <f t="shared" si="55"/>
        <v>0</v>
      </c>
      <c r="N647" s="31">
        <f t="shared" si="56"/>
        <v>-4.287643399999979</v>
      </c>
      <c r="O647" s="10">
        <f t="shared" si="57"/>
        <v>0</v>
      </c>
      <c r="P647" s="10">
        <f t="shared" si="58"/>
        <v>1</v>
      </c>
      <c r="Q647" s="10">
        <f t="shared" si="59"/>
        <v>0.3500002350622487</v>
      </c>
      <c r="R647" s="10">
        <f t="shared" si="60"/>
        <v>0</v>
      </c>
      <c r="S647" s="22">
        <f t="shared" si="61"/>
        <v>0.40943200473357194</v>
      </c>
      <c r="T647" s="10">
        <f t="shared" si="62"/>
        <v>0</v>
      </c>
      <c r="U647" s="22">
        <f t="shared" si="63"/>
        <v>0.35652549723283133</v>
      </c>
      <c r="V647" s="10">
        <f t="shared" si="64"/>
        <v>0</v>
      </c>
      <c r="W647" s="22">
        <f t="shared" si="65"/>
        <v>0.40964026157036398</v>
      </c>
      <c r="X647" s="10">
        <f t="shared" si="66"/>
        <v>0</v>
      </c>
    </row>
    <row r="648" spans="1:24" ht="15.75" customHeight="1" x14ac:dyDescent="0.2">
      <c r="A648" s="8">
        <v>44747</v>
      </c>
      <c r="B648" s="32">
        <v>149.730423</v>
      </c>
      <c r="C648" s="9">
        <f t="shared" si="45"/>
        <v>0</v>
      </c>
      <c r="D648" s="10">
        <f t="shared" si="46"/>
        <v>0</v>
      </c>
      <c r="E648" s="10">
        <f t="shared" si="47"/>
        <v>0</v>
      </c>
      <c r="F648" s="10">
        <f t="shared" si="48"/>
        <v>0</v>
      </c>
      <c r="G648" s="10">
        <f t="shared" si="49"/>
        <v>0</v>
      </c>
      <c r="H648" s="9">
        <f t="shared" si="50"/>
        <v>661.65905771000018</v>
      </c>
      <c r="I648" s="10">
        <f t="shared" si="51"/>
        <v>-78.902714387200007</v>
      </c>
      <c r="J648" s="9">
        <f t="shared" si="52"/>
        <v>582.75634332280015</v>
      </c>
      <c r="K648" s="12">
        <f t="shared" si="53"/>
        <v>0</v>
      </c>
      <c r="L648" s="30">
        <f t="shared" si="54"/>
        <v>-1.8306732000000068</v>
      </c>
      <c r="M648" s="31">
        <f t="shared" si="55"/>
        <v>0</v>
      </c>
      <c r="N648" s="30">
        <f t="shared" si="56"/>
        <v>-1.8306732000000068</v>
      </c>
      <c r="O648" s="10">
        <f t="shared" si="57"/>
        <v>0</v>
      </c>
      <c r="P648" s="10">
        <f t="shared" si="58"/>
        <v>1</v>
      </c>
      <c r="Q648" s="10">
        <f t="shared" si="59"/>
        <v>0.27615075802423344</v>
      </c>
      <c r="R648" s="10">
        <f t="shared" si="60"/>
        <v>0</v>
      </c>
      <c r="S648" s="22">
        <f t="shared" si="61"/>
        <v>0.34409819910210832</v>
      </c>
      <c r="T648" s="10">
        <f t="shared" si="62"/>
        <v>1</v>
      </c>
      <c r="U648" s="22">
        <f t="shared" si="63"/>
        <v>0.35830077765381124</v>
      </c>
      <c r="V648" s="10">
        <f t="shared" si="64"/>
        <v>0</v>
      </c>
      <c r="W648" s="22">
        <f t="shared" si="65"/>
        <v>0.4073406725480645</v>
      </c>
      <c r="X648" s="10">
        <f t="shared" si="66"/>
        <v>0</v>
      </c>
    </row>
    <row r="649" spans="1:24" ht="15.75" customHeight="1" x14ac:dyDescent="0.2">
      <c r="A649" s="8">
        <v>44748</v>
      </c>
      <c r="B649" s="32">
        <v>153.2954407</v>
      </c>
      <c r="C649" s="9">
        <f t="shared" si="45"/>
        <v>0</v>
      </c>
      <c r="D649" s="10">
        <f t="shared" si="46"/>
        <v>0</v>
      </c>
      <c r="E649" s="10">
        <f t="shared" si="47"/>
        <v>0</v>
      </c>
      <c r="F649" s="10">
        <f t="shared" si="48"/>
        <v>0</v>
      </c>
      <c r="G649" s="10">
        <f t="shared" si="49"/>
        <v>0</v>
      </c>
      <c r="H649" s="9">
        <f t="shared" si="50"/>
        <v>661.65905771000018</v>
      </c>
      <c r="I649" s="10">
        <f t="shared" si="51"/>
        <v>-78.902714387200007</v>
      </c>
      <c r="J649" s="9">
        <f t="shared" si="52"/>
        <v>582.75634332280015</v>
      </c>
      <c r="K649" s="12">
        <f t="shared" si="53"/>
        <v>0</v>
      </c>
      <c r="L649" s="30">
        <f t="shared" si="54"/>
        <v>3.5650176999999985</v>
      </c>
      <c r="M649" s="30">
        <f t="shared" si="55"/>
        <v>3.5650176999999985</v>
      </c>
      <c r="N649" s="31">
        <f t="shared" si="56"/>
        <v>0</v>
      </c>
      <c r="O649" s="10">
        <f t="shared" si="57"/>
        <v>0.21387319218432646</v>
      </c>
      <c r="P649" s="10">
        <f t="shared" si="58"/>
        <v>0</v>
      </c>
      <c r="Q649" s="10">
        <f t="shared" si="59"/>
        <v>0.28116379920408729</v>
      </c>
      <c r="R649" s="10">
        <f t="shared" si="60"/>
        <v>0</v>
      </c>
      <c r="S649" s="22">
        <f t="shared" si="61"/>
        <v>0.42367270711310662</v>
      </c>
      <c r="T649" s="10">
        <f t="shared" si="62"/>
        <v>0</v>
      </c>
      <c r="U649" s="22">
        <f t="shared" si="63"/>
        <v>0.37976580438167784</v>
      </c>
      <c r="V649" s="10">
        <f t="shared" si="64"/>
        <v>0</v>
      </c>
      <c r="W649" s="22">
        <f t="shared" si="65"/>
        <v>0.42045068851202805</v>
      </c>
      <c r="X649" s="10">
        <f t="shared" si="66"/>
        <v>0</v>
      </c>
    </row>
    <row r="650" spans="1:24" ht="15.75" customHeight="1" x14ac:dyDescent="0.2">
      <c r="A650" s="8">
        <v>44749</v>
      </c>
      <c r="B650" s="32">
        <v>158.11300660000001</v>
      </c>
      <c r="C650" s="9">
        <f t="shared" si="45"/>
        <v>0</v>
      </c>
      <c r="D650" s="10">
        <f t="shared" si="46"/>
        <v>0</v>
      </c>
      <c r="E650" s="10">
        <f t="shared" si="47"/>
        <v>0</v>
      </c>
      <c r="F650" s="10">
        <f t="shared" si="48"/>
        <v>0</v>
      </c>
      <c r="G650" s="10">
        <f t="shared" si="49"/>
        <v>0</v>
      </c>
      <c r="H650" s="9">
        <f t="shared" si="50"/>
        <v>661.65905771000018</v>
      </c>
      <c r="I650" s="10">
        <f t="shared" si="51"/>
        <v>-78.902714387200007</v>
      </c>
      <c r="J650" s="9">
        <f t="shared" si="52"/>
        <v>582.75634332280015</v>
      </c>
      <c r="K650" s="12">
        <f t="shared" si="53"/>
        <v>0</v>
      </c>
      <c r="L650" s="30">
        <f t="shared" si="54"/>
        <v>4.8175659000000053</v>
      </c>
      <c r="M650" s="30">
        <f t="shared" si="55"/>
        <v>4.8175659000000053</v>
      </c>
      <c r="N650" s="31">
        <f t="shared" si="56"/>
        <v>0</v>
      </c>
      <c r="O650" s="10">
        <f t="shared" si="57"/>
        <v>0.51940337186676155</v>
      </c>
      <c r="P650" s="10">
        <f t="shared" si="58"/>
        <v>0</v>
      </c>
      <c r="Q650" s="10">
        <f t="shared" si="59"/>
        <v>0.37177920269259968</v>
      </c>
      <c r="R650" s="10">
        <f t="shared" si="60"/>
        <v>0</v>
      </c>
      <c r="S650" s="22">
        <f t="shared" si="61"/>
        <v>0.4538784299492406</v>
      </c>
      <c r="T650" s="10">
        <f t="shared" si="62"/>
        <v>0</v>
      </c>
      <c r="U650" s="22">
        <f t="shared" si="63"/>
        <v>0.40127013709125164</v>
      </c>
      <c r="V650" s="10">
        <f t="shared" si="64"/>
        <v>0</v>
      </c>
      <c r="W650" s="22">
        <f t="shared" si="65"/>
        <v>0.43500639134988012</v>
      </c>
      <c r="X650" s="10">
        <f t="shared" si="66"/>
        <v>0</v>
      </c>
    </row>
    <row r="651" spans="1:24" ht="15.75" customHeight="1" x14ac:dyDescent="0.2">
      <c r="A651" s="8">
        <v>44750</v>
      </c>
      <c r="B651" s="32">
        <v>161.3889618</v>
      </c>
      <c r="C651" s="9">
        <f t="shared" si="45"/>
        <v>0</v>
      </c>
      <c r="D651" s="10">
        <f t="shared" si="46"/>
        <v>0</v>
      </c>
      <c r="E651" s="10">
        <f t="shared" si="47"/>
        <v>0</v>
      </c>
      <c r="F651" s="10">
        <f t="shared" si="48"/>
        <v>0</v>
      </c>
      <c r="G651" s="10">
        <f t="shared" si="49"/>
        <v>0</v>
      </c>
      <c r="H651" s="9">
        <f t="shared" si="50"/>
        <v>661.65905771000018</v>
      </c>
      <c r="I651" s="10">
        <f t="shared" si="51"/>
        <v>-78.902714387200007</v>
      </c>
      <c r="J651" s="9">
        <f t="shared" si="52"/>
        <v>582.75634332280015</v>
      </c>
      <c r="K651" s="12">
        <f t="shared" si="53"/>
        <v>0</v>
      </c>
      <c r="L651" s="30">
        <f t="shared" si="54"/>
        <v>3.2759551999999985</v>
      </c>
      <c r="M651" s="31">
        <f t="shared" si="55"/>
        <v>3.2759551999999985</v>
      </c>
      <c r="N651" s="30">
        <f t="shared" si="56"/>
        <v>0</v>
      </c>
      <c r="O651" s="10">
        <f t="shared" si="57"/>
        <v>0.65582683425551236</v>
      </c>
      <c r="P651" s="10">
        <f t="shared" si="58"/>
        <v>0</v>
      </c>
      <c r="Q651" s="10">
        <f t="shared" si="59"/>
        <v>0.36555123806349837</v>
      </c>
      <c r="R651" s="10">
        <f t="shared" si="60"/>
        <v>0</v>
      </c>
      <c r="S651" s="22">
        <f t="shared" si="61"/>
        <v>0.49117655076838723</v>
      </c>
      <c r="T651" s="10">
        <f t="shared" si="62"/>
        <v>0</v>
      </c>
      <c r="U651" s="22">
        <f t="shared" si="63"/>
        <v>0.40900624823519816</v>
      </c>
      <c r="V651" s="10">
        <f t="shared" si="64"/>
        <v>0</v>
      </c>
      <c r="W651" s="22">
        <f t="shared" si="65"/>
        <v>0.44829515968083417</v>
      </c>
      <c r="X651" s="10">
        <f t="shared" si="66"/>
        <v>0</v>
      </c>
    </row>
    <row r="652" spans="1:24" ht="15.75" customHeight="1" x14ac:dyDescent="0.2">
      <c r="A652" s="8">
        <v>44753</v>
      </c>
      <c r="B652" s="32">
        <v>160.13638309999999</v>
      </c>
      <c r="C652" s="9">
        <f t="shared" si="45"/>
        <v>0</v>
      </c>
      <c r="D652" s="10">
        <f t="shared" si="46"/>
        <v>0</v>
      </c>
      <c r="E652" s="10">
        <f t="shared" si="47"/>
        <v>0</v>
      </c>
      <c r="F652" s="10">
        <f t="shared" si="48"/>
        <v>0</v>
      </c>
      <c r="G652" s="10">
        <f t="shared" si="49"/>
        <v>0</v>
      </c>
      <c r="H652" s="9">
        <f t="shared" si="50"/>
        <v>661.65905771000018</v>
      </c>
      <c r="I652" s="10">
        <f t="shared" si="51"/>
        <v>-78.902714387200007</v>
      </c>
      <c r="J652" s="9">
        <f t="shared" si="52"/>
        <v>582.75634332280015</v>
      </c>
      <c r="K652" s="12">
        <f t="shared" si="53"/>
        <v>0</v>
      </c>
      <c r="L652" s="30">
        <f t="shared" si="54"/>
        <v>-1.252578700000015</v>
      </c>
      <c r="M652" s="30">
        <f t="shared" si="55"/>
        <v>0</v>
      </c>
      <c r="N652" s="31">
        <f t="shared" si="56"/>
        <v>-1.252578700000015</v>
      </c>
      <c r="O652" s="10">
        <f t="shared" si="57"/>
        <v>0.79084956754948255</v>
      </c>
      <c r="P652" s="10">
        <f t="shared" si="58"/>
        <v>0</v>
      </c>
      <c r="Q652" s="10">
        <f t="shared" si="59"/>
        <v>0.31025620738480431</v>
      </c>
      <c r="R652" s="10">
        <f t="shared" si="60"/>
        <v>0</v>
      </c>
      <c r="S652" s="22">
        <f t="shared" si="61"/>
        <v>0.44670040068542483</v>
      </c>
      <c r="T652" s="10">
        <f t="shared" si="62"/>
        <v>0</v>
      </c>
      <c r="U652" s="22">
        <f t="shared" si="63"/>
        <v>0.40412652105547897</v>
      </c>
      <c r="V652" s="10">
        <f t="shared" si="64"/>
        <v>0</v>
      </c>
      <c r="W652" s="22">
        <f t="shared" si="65"/>
        <v>0.43798950695133781</v>
      </c>
      <c r="X652" s="10">
        <f t="shared" si="66"/>
        <v>0</v>
      </c>
    </row>
    <row r="653" spans="1:24" ht="15.75" customHeight="1" x14ac:dyDescent="0.2">
      <c r="A653" s="8">
        <v>44754</v>
      </c>
      <c r="B653" s="32">
        <v>158.54660029999999</v>
      </c>
      <c r="C653" s="9">
        <f t="shared" si="45"/>
        <v>0</v>
      </c>
      <c r="D653" s="10">
        <f t="shared" si="46"/>
        <v>0</v>
      </c>
      <c r="E653" s="10">
        <f t="shared" si="47"/>
        <v>0</v>
      </c>
      <c r="F653" s="10">
        <f t="shared" si="48"/>
        <v>0</v>
      </c>
      <c r="G653" s="10">
        <f t="shared" si="49"/>
        <v>0</v>
      </c>
      <c r="H653" s="9">
        <f t="shared" si="50"/>
        <v>661.65905771000018</v>
      </c>
      <c r="I653" s="10">
        <f t="shared" si="51"/>
        <v>-78.902714387200007</v>
      </c>
      <c r="J653" s="9">
        <f t="shared" si="52"/>
        <v>582.75634332280015</v>
      </c>
      <c r="K653" s="12">
        <f t="shared" si="53"/>
        <v>0</v>
      </c>
      <c r="L653" s="30">
        <f t="shared" si="54"/>
        <v>-1.5897827999999947</v>
      </c>
      <c r="M653" s="31">
        <f t="shared" si="55"/>
        <v>0</v>
      </c>
      <c r="N653" s="30">
        <f t="shared" si="56"/>
        <v>-1.5897827999999947</v>
      </c>
      <c r="O653" s="10">
        <f t="shared" si="57"/>
        <v>0.80398723933023608</v>
      </c>
      <c r="P653" s="10">
        <f t="shared" si="58"/>
        <v>0</v>
      </c>
      <c r="Q653" s="10">
        <f t="shared" si="59"/>
        <v>0.35225623925196786</v>
      </c>
      <c r="R653" s="10">
        <f t="shared" si="60"/>
        <v>0</v>
      </c>
      <c r="S653" s="22">
        <f t="shared" si="61"/>
        <v>0.39093794537436399</v>
      </c>
      <c r="T653" s="10">
        <f t="shared" si="62"/>
        <v>1</v>
      </c>
      <c r="U653" s="22">
        <f t="shared" si="63"/>
        <v>0.42322949751500977</v>
      </c>
      <c r="V653" s="10">
        <f t="shared" si="64"/>
        <v>0</v>
      </c>
      <c r="W653" s="22">
        <f t="shared" si="65"/>
        <v>0.44203963164113946</v>
      </c>
      <c r="X653" s="10">
        <f t="shared" si="66"/>
        <v>0</v>
      </c>
    </row>
    <row r="654" spans="1:24" ht="15.75" customHeight="1" x14ac:dyDescent="0.2">
      <c r="A654" s="8">
        <v>44755</v>
      </c>
      <c r="B654" s="32">
        <v>156.8122559</v>
      </c>
      <c r="C654" s="9">
        <f t="shared" si="45"/>
        <v>0</v>
      </c>
      <c r="D654" s="10">
        <f t="shared" si="46"/>
        <v>0</v>
      </c>
      <c r="E654" s="10">
        <f t="shared" si="47"/>
        <v>0</v>
      </c>
      <c r="F654" s="10">
        <f t="shared" si="48"/>
        <v>0</v>
      </c>
      <c r="G654" s="10">
        <f t="shared" si="49"/>
        <v>0</v>
      </c>
      <c r="H654" s="9">
        <f t="shared" si="50"/>
        <v>661.65905771000018</v>
      </c>
      <c r="I654" s="10">
        <f t="shared" si="51"/>
        <v>-78.902714387200007</v>
      </c>
      <c r="J654" s="9">
        <f t="shared" si="52"/>
        <v>582.75634332280015</v>
      </c>
      <c r="K654" s="12">
        <f t="shared" si="53"/>
        <v>0</v>
      </c>
      <c r="L654" s="30">
        <f t="shared" si="54"/>
        <v>-1.7343443999999977</v>
      </c>
      <c r="M654" s="30">
        <f t="shared" si="55"/>
        <v>0</v>
      </c>
      <c r="N654" s="31">
        <f t="shared" si="56"/>
        <v>-1.7343443999999977</v>
      </c>
      <c r="O654" s="10">
        <f t="shared" si="57"/>
        <v>0.63878264375215976</v>
      </c>
      <c r="P654" s="10">
        <f t="shared" si="58"/>
        <v>0</v>
      </c>
      <c r="Q654" s="10">
        <f t="shared" si="59"/>
        <v>0.39737253390023619</v>
      </c>
      <c r="R654" s="10">
        <f t="shared" si="60"/>
        <v>0</v>
      </c>
      <c r="S654" s="22">
        <f t="shared" si="61"/>
        <v>0.37934562353049367</v>
      </c>
      <c r="T654" s="10">
        <f t="shared" si="62"/>
        <v>1</v>
      </c>
      <c r="U654" s="22">
        <f t="shared" si="63"/>
        <v>0.42419076117714721</v>
      </c>
      <c r="V654" s="10">
        <f t="shared" si="64"/>
        <v>0</v>
      </c>
      <c r="W654" s="22">
        <f t="shared" si="65"/>
        <v>0.4239665260638309</v>
      </c>
      <c r="X654" s="10">
        <f t="shared" si="66"/>
        <v>0</v>
      </c>
    </row>
    <row r="655" spans="1:24" ht="15.75" customHeight="1" x14ac:dyDescent="0.2">
      <c r="A655" s="8">
        <v>44756</v>
      </c>
      <c r="B655" s="32">
        <v>154.0662384</v>
      </c>
      <c r="C655" s="9">
        <f t="shared" si="45"/>
        <v>0</v>
      </c>
      <c r="D655" s="10">
        <f t="shared" si="46"/>
        <v>0</v>
      </c>
      <c r="E655" s="10">
        <f t="shared" si="47"/>
        <v>0</v>
      </c>
      <c r="F655" s="10">
        <f t="shared" si="48"/>
        <v>0</v>
      </c>
      <c r="G655" s="10">
        <f t="shared" si="49"/>
        <v>0</v>
      </c>
      <c r="H655" s="9">
        <f t="shared" si="50"/>
        <v>661.65905771000018</v>
      </c>
      <c r="I655" s="10">
        <f t="shared" si="51"/>
        <v>-78.902714387200007</v>
      </c>
      <c r="J655" s="9">
        <f t="shared" si="52"/>
        <v>582.75634332280015</v>
      </c>
      <c r="K655" s="12">
        <f t="shared" si="53"/>
        <v>0</v>
      </c>
      <c r="L655" s="30">
        <f t="shared" si="54"/>
        <v>-2.7460174999999936</v>
      </c>
      <c r="M655" s="30">
        <f t="shared" si="55"/>
        <v>0</v>
      </c>
      <c r="N655" s="31">
        <f t="shared" si="56"/>
        <v>-2.7460174999999936</v>
      </c>
      <c r="O655" s="10">
        <f t="shared" si="57"/>
        <v>0.30909090874781303</v>
      </c>
      <c r="P655" s="10">
        <f t="shared" si="58"/>
        <v>0</v>
      </c>
      <c r="Q655" s="10">
        <f t="shared" si="59"/>
        <v>0.43603618593489007</v>
      </c>
      <c r="R655" s="10">
        <f t="shared" si="60"/>
        <v>0</v>
      </c>
      <c r="S655" s="22">
        <f t="shared" si="61"/>
        <v>0.30761192410694671</v>
      </c>
      <c r="T655" s="10">
        <f t="shared" si="62"/>
        <v>1</v>
      </c>
      <c r="U655" s="22">
        <f t="shared" si="63"/>
        <v>0.3928570589319072</v>
      </c>
      <c r="V655" s="10">
        <f t="shared" si="64"/>
        <v>0</v>
      </c>
      <c r="W655" s="22">
        <f t="shared" si="65"/>
        <v>0.40728703010584211</v>
      </c>
      <c r="X655" s="10">
        <f t="shared" si="66"/>
        <v>0</v>
      </c>
    </row>
    <row r="656" spans="1:24" ht="15.75" customHeight="1" x14ac:dyDescent="0.2">
      <c r="A656" s="8">
        <v>44757</v>
      </c>
      <c r="B656" s="32">
        <v>159.12469479999999</v>
      </c>
      <c r="C656" s="9">
        <f t="shared" si="45"/>
        <v>0</v>
      </c>
      <c r="D656" s="10">
        <f t="shared" si="46"/>
        <v>0</v>
      </c>
      <c r="E656" s="10">
        <f t="shared" si="47"/>
        <v>0</v>
      </c>
      <c r="F656" s="10">
        <f t="shared" si="48"/>
        <v>0</v>
      </c>
      <c r="G656" s="10">
        <f t="shared" si="49"/>
        <v>0</v>
      </c>
      <c r="H656" s="9">
        <f t="shared" si="50"/>
        <v>661.65905771000018</v>
      </c>
      <c r="I656" s="10">
        <f t="shared" si="51"/>
        <v>-78.902714387200007</v>
      </c>
      <c r="J656" s="9">
        <f t="shared" si="52"/>
        <v>582.75634332280015</v>
      </c>
      <c r="K656" s="12">
        <f t="shared" si="53"/>
        <v>0</v>
      </c>
      <c r="L656" s="30">
        <f t="shared" si="54"/>
        <v>5.058456399999983</v>
      </c>
      <c r="M656" s="30">
        <f t="shared" si="55"/>
        <v>5.058456399999983</v>
      </c>
      <c r="N656" s="31">
        <f t="shared" si="56"/>
        <v>0</v>
      </c>
      <c r="O656" s="10">
        <f t="shared" si="57"/>
        <v>0.40856012768669991</v>
      </c>
      <c r="P656" s="10">
        <f t="shared" si="58"/>
        <v>0</v>
      </c>
      <c r="Q656" s="10">
        <f t="shared" si="59"/>
        <v>0.55431314039980961</v>
      </c>
      <c r="R656" s="10">
        <f t="shared" si="60"/>
        <v>0</v>
      </c>
      <c r="S656" s="22">
        <f t="shared" si="61"/>
        <v>0.34322437541656003</v>
      </c>
      <c r="T656" s="10">
        <f t="shared" si="62"/>
        <v>1</v>
      </c>
      <c r="U656" s="22">
        <f t="shared" si="63"/>
        <v>0.41982663119091695</v>
      </c>
      <c r="V656" s="10">
        <f t="shared" si="64"/>
        <v>0</v>
      </c>
      <c r="W656" s="22">
        <f t="shared" si="65"/>
        <v>0.43168996404668869</v>
      </c>
      <c r="X656" s="10">
        <f t="shared" si="66"/>
        <v>0</v>
      </c>
    </row>
    <row r="657" spans="1:24" ht="15.75" customHeight="1" x14ac:dyDescent="0.2">
      <c r="A657" s="8">
        <v>44760</v>
      </c>
      <c r="B657" s="32">
        <v>159.36557010000001</v>
      </c>
      <c r="C657" s="9">
        <f t="shared" si="45"/>
        <v>0</v>
      </c>
      <c r="D657" s="10">
        <f t="shared" si="46"/>
        <v>0</v>
      </c>
      <c r="E657" s="10">
        <f t="shared" si="47"/>
        <v>0</v>
      </c>
      <c r="F657" s="10">
        <f t="shared" si="48"/>
        <v>0</v>
      </c>
      <c r="G657" s="10">
        <f t="shared" si="49"/>
        <v>0</v>
      </c>
      <c r="H657" s="9">
        <f t="shared" si="50"/>
        <v>661.65905771000018</v>
      </c>
      <c r="I657" s="10">
        <f t="shared" si="51"/>
        <v>-78.902714387200007</v>
      </c>
      <c r="J657" s="9">
        <f t="shared" si="52"/>
        <v>582.75634332280015</v>
      </c>
      <c r="K657" s="12">
        <f t="shared" si="53"/>
        <v>0</v>
      </c>
      <c r="L657" s="30">
        <f t="shared" si="54"/>
        <v>0.24087530000002744</v>
      </c>
      <c r="M657" s="30">
        <f t="shared" si="55"/>
        <v>0.24087530000002744</v>
      </c>
      <c r="N657" s="31">
        <f t="shared" si="56"/>
        <v>0</v>
      </c>
      <c r="O657" s="10">
        <f t="shared" si="57"/>
        <v>0.46610164914894514</v>
      </c>
      <c r="P657" s="10">
        <f t="shared" si="58"/>
        <v>0</v>
      </c>
      <c r="Q657" s="10">
        <f t="shared" si="59"/>
        <v>0.64944647975356196</v>
      </c>
      <c r="R657" s="10">
        <f t="shared" si="60"/>
        <v>0</v>
      </c>
      <c r="S657" s="22">
        <f t="shared" si="61"/>
        <v>0.39550547347558396</v>
      </c>
      <c r="T657" s="10">
        <f t="shared" si="62"/>
        <v>1</v>
      </c>
      <c r="U657" s="22">
        <f t="shared" si="63"/>
        <v>0.40664820091070686</v>
      </c>
      <c r="V657" s="10">
        <f t="shared" si="64"/>
        <v>0</v>
      </c>
      <c r="W657" s="22">
        <f t="shared" si="65"/>
        <v>0.44249536293832664</v>
      </c>
      <c r="X657" s="10">
        <f t="shared" si="66"/>
        <v>0</v>
      </c>
    </row>
    <row r="658" spans="1:24" ht="15.75" customHeight="1" x14ac:dyDescent="0.2">
      <c r="A658" s="8">
        <v>44761</v>
      </c>
      <c r="B658" s="32">
        <v>161.3889618</v>
      </c>
      <c r="C658" s="9">
        <f t="shared" si="45"/>
        <v>0</v>
      </c>
      <c r="D658" s="10">
        <f t="shared" si="46"/>
        <v>0</v>
      </c>
      <c r="E658" s="10">
        <f t="shared" si="47"/>
        <v>0</v>
      </c>
      <c r="F658" s="10">
        <f t="shared" si="48"/>
        <v>0</v>
      </c>
      <c r="G658" s="10">
        <f t="shared" si="49"/>
        <v>0</v>
      </c>
      <c r="H658" s="9">
        <f t="shared" si="50"/>
        <v>661.65905771000018</v>
      </c>
      <c r="I658" s="10">
        <f t="shared" si="51"/>
        <v>-78.902714387200007</v>
      </c>
      <c r="J658" s="9">
        <f t="shared" si="52"/>
        <v>582.75634332280015</v>
      </c>
      <c r="K658" s="12">
        <f t="shared" si="53"/>
        <v>0</v>
      </c>
      <c r="L658" s="30">
        <f t="shared" si="54"/>
        <v>2.0233916999999906</v>
      </c>
      <c r="M658" s="30">
        <f t="shared" si="55"/>
        <v>2.0233916999999906</v>
      </c>
      <c r="N658" s="31">
        <f t="shared" si="56"/>
        <v>0</v>
      </c>
      <c r="O658" s="10">
        <f t="shared" si="57"/>
        <v>0.62040756411376663</v>
      </c>
      <c r="P658" s="10">
        <f t="shared" si="58"/>
        <v>0</v>
      </c>
      <c r="Q658" s="10">
        <f t="shared" si="59"/>
        <v>0.72161164048082505</v>
      </c>
      <c r="R658" s="10">
        <f t="shared" si="60"/>
        <v>0</v>
      </c>
      <c r="S658" s="22">
        <f t="shared" si="61"/>
        <v>0.48166249111495846</v>
      </c>
      <c r="T658" s="10">
        <f t="shared" si="62"/>
        <v>0</v>
      </c>
      <c r="U658" s="22">
        <f t="shared" si="63"/>
        <v>0.42944104357917928</v>
      </c>
      <c r="V658" s="10">
        <f t="shared" si="64"/>
        <v>0</v>
      </c>
      <c r="W658" s="22">
        <f t="shared" si="65"/>
        <v>0.45585376020186574</v>
      </c>
      <c r="X658" s="10">
        <f t="shared" si="66"/>
        <v>0</v>
      </c>
    </row>
    <row r="659" spans="1:24" ht="15.75" customHeight="1" x14ac:dyDescent="0.2">
      <c r="A659" s="8">
        <v>44762</v>
      </c>
      <c r="B659" s="32">
        <v>160.95538329999999</v>
      </c>
      <c r="C659" s="10">
        <f t="shared" si="45"/>
        <v>0</v>
      </c>
      <c r="D659" s="10">
        <f t="shared" si="46"/>
        <v>0</v>
      </c>
      <c r="E659" s="10">
        <f t="shared" si="47"/>
        <v>0</v>
      </c>
      <c r="F659" s="10">
        <f t="shared" si="48"/>
        <v>0</v>
      </c>
      <c r="G659" s="9">
        <f t="shared" si="49"/>
        <v>0</v>
      </c>
      <c r="H659" s="9">
        <f t="shared" si="50"/>
        <v>661.65905771000018</v>
      </c>
      <c r="I659" s="10">
        <f t="shared" si="51"/>
        <v>-78.902714387200007</v>
      </c>
      <c r="J659" s="9">
        <f t="shared" si="52"/>
        <v>582.75634332280015</v>
      </c>
      <c r="K659" s="12">
        <f t="shared" si="53"/>
        <v>0</v>
      </c>
      <c r="L659" s="30">
        <f t="shared" si="54"/>
        <v>-0.43357850000001008</v>
      </c>
      <c r="M659" s="30">
        <f t="shared" si="55"/>
        <v>0</v>
      </c>
      <c r="N659" s="31">
        <f t="shared" si="56"/>
        <v>-0.43357850000001008</v>
      </c>
      <c r="O659" s="10">
        <f t="shared" si="57"/>
        <v>0.69724820976212143</v>
      </c>
      <c r="P659" s="10">
        <f t="shared" si="58"/>
        <v>0</v>
      </c>
      <c r="Q659" s="10">
        <f t="shared" si="59"/>
        <v>0.66528055371592631</v>
      </c>
      <c r="R659" s="10">
        <f t="shared" si="60"/>
        <v>0</v>
      </c>
      <c r="S659" s="22">
        <f t="shared" si="61"/>
        <v>0.55027959519752867</v>
      </c>
      <c r="T659" s="10">
        <f t="shared" si="62"/>
        <v>0</v>
      </c>
      <c r="U659" s="22">
        <f t="shared" si="63"/>
        <v>0.43571029419946927</v>
      </c>
      <c r="V659" s="10">
        <f t="shared" si="64"/>
        <v>0</v>
      </c>
      <c r="W659" s="22">
        <f t="shared" si="65"/>
        <v>0.45111462683443349</v>
      </c>
      <c r="X659" s="10">
        <f t="shared" si="66"/>
        <v>0</v>
      </c>
    </row>
    <row r="660" spans="1:24" ht="15.75" customHeight="1" x14ac:dyDescent="0.2">
      <c r="A660" s="8">
        <v>44763</v>
      </c>
      <c r="B660" s="32">
        <v>164.76126099999999</v>
      </c>
      <c r="C660" s="10">
        <f t="shared" si="45"/>
        <v>0</v>
      </c>
      <c r="D660" s="10">
        <f t="shared" si="46"/>
        <v>0</v>
      </c>
      <c r="E660" s="10">
        <f t="shared" si="47"/>
        <v>0</v>
      </c>
      <c r="F660" s="10">
        <f t="shared" si="48"/>
        <v>0</v>
      </c>
      <c r="G660" s="10">
        <f t="shared" si="49"/>
        <v>0</v>
      </c>
      <c r="H660" s="9">
        <f t="shared" si="50"/>
        <v>661.65905771000018</v>
      </c>
      <c r="I660" s="10">
        <f t="shared" si="51"/>
        <v>-78.902714387200007</v>
      </c>
      <c r="J660" s="9">
        <f t="shared" si="52"/>
        <v>582.75634332280015</v>
      </c>
      <c r="K660" s="12">
        <f t="shared" si="53"/>
        <v>0</v>
      </c>
      <c r="L660" s="30">
        <f t="shared" si="54"/>
        <v>3.8058776999999964</v>
      </c>
      <c r="M660" s="30">
        <f t="shared" si="55"/>
        <v>3.8058776999999964</v>
      </c>
      <c r="N660" s="31">
        <f t="shared" si="56"/>
        <v>0</v>
      </c>
      <c r="O660" s="10">
        <f t="shared" si="57"/>
        <v>0.96250027979153607</v>
      </c>
      <c r="P660" s="10">
        <f t="shared" si="58"/>
        <v>-1</v>
      </c>
      <c r="Q660" s="10">
        <f t="shared" si="59"/>
        <v>0.64999993095935205</v>
      </c>
      <c r="R660" s="10">
        <f t="shared" si="60"/>
        <v>0</v>
      </c>
      <c r="S660" s="22">
        <f t="shared" si="61"/>
        <v>0.62155065371878071</v>
      </c>
      <c r="T660" s="10">
        <f t="shared" si="62"/>
        <v>-1</v>
      </c>
      <c r="U660" s="22">
        <f t="shared" si="63"/>
        <v>0.47003841353695763</v>
      </c>
      <c r="V660" s="10">
        <f t="shared" si="64"/>
        <v>0</v>
      </c>
      <c r="W660" s="22">
        <f t="shared" si="65"/>
        <v>0.43307729869626821</v>
      </c>
      <c r="X660" s="10">
        <f t="shared" si="66"/>
        <v>0</v>
      </c>
    </row>
    <row r="661" spans="1:24" ht="15.75" customHeight="1" x14ac:dyDescent="0.2">
      <c r="A661" s="8">
        <v>44764</v>
      </c>
      <c r="B661" s="32">
        <v>164.85763549999999</v>
      </c>
      <c r="C661" s="10">
        <f t="shared" si="45"/>
        <v>0</v>
      </c>
      <c r="D661" s="10">
        <f t="shared" si="46"/>
        <v>0</v>
      </c>
      <c r="E661" s="10">
        <f t="shared" si="47"/>
        <v>0</v>
      </c>
      <c r="F661" s="10">
        <f t="shared" si="48"/>
        <v>0</v>
      </c>
      <c r="G661" s="10">
        <f t="shared" si="49"/>
        <v>0</v>
      </c>
      <c r="H661" s="9">
        <f t="shared" si="50"/>
        <v>661.65905771000018</v>
      </c>
      <c r="I661" s="10">
        <f t="shared" si="51"/>
        <v>-78.902714387200007</v>
      </c>
      <c r="J661" s="9">
        <f t="shared" si="52"/>
        <v>582.75634332280015</v>
      </c>
      <c r="K661" s="12">
        <f t="shared" si="53"/>
        <v>0</v>
      </c>
      <c r="L661" s="30">
        <f t="shared" si="54"/>
        <v>9.6374499999996033E-2</v>
      </c>
      <c r="M661" s="31">
        <f t="shared" si="55"/>
        <v>9.6374499999996033E-2</v>
      </c>
      <c r="N661" s="30">
        <f t="shared" si="56"/>
        <v>0</v>
      </c>
      <c r="O661" s="10">
        <f t="shared" si="57"/>
        <v>0.93430726033040257</v>
      </c>
      <c r="P661" s="10">
        <f t="shared" si="58"/>
        <v>0</v>
      </c>
      <c r="Q661" s="10">
        <f t="shared" si="59"/>
        <v>0.59137092326899443</v>
      </c>
      <c r="R661" s="10">
        <f t="shared" si="60"/>
        <v>0</v>
      </c>
      <c r="S661" s="22">
        <f t="shared" si="61"/>
        <v>0.70474805746306923</v>
      </c>
      <c r="T661" s="10">
        <f t="shared" si="62"/>
        <v>-1</v>
      </c>
      <c r="U661" s="22">
        <f t="shared" si="63"/>
        <v>0.50740089795890742</v>
      </c>
      <c r="V661" s="10">
        <f t="shared" si="64"/>
        <v>0</v>
      </c>
      <c r="W661" s="22">
        <f t="shared" si="65"/>
        <v>0.43341453350803527</v>
      </c>
      <c r="X661" s="10">
        <f t="shared" si="66"/>
        <v>0</v>
      </c>
    </row>
    <row r="662" spans="1:24" ht="15.75" customHeight="1" x14ac:dyDescent="0.2">
      <c r="A662" s="8">
        <v>44767</v>
      </c>
      <c r="B662" s="32">
        <v>163.6050568</v>
      </c>
      <c r="C662" s="10">
        <f t="shared" si="45"/>
        <v>0</v>
      </c>
      <c r="D662" s="10">
        <f t="shared" si="46"/>
        <v>0</v>
      </c>
      <c r="E662" s="10">
        <f t="shared" si="47"/>
        <v>0</v>
      </c>
      <c r="F662" s="10">
        <f t="shared" si="48"/>
        <v>0</v>
      </c>
      <c r="G662" s="10">
        <f t="shared" si="49"/>
        <v>0</v>
      </c>
      <c r="H662" s="9">
        <f t="shared" si="50"/>
        <v>661.65905771000018</v>
      </c>
      <c r="I662" s="10">
        <f t="shared" si="51"/>
        <v>-78.902714387200007</v>
      </c>
      <c r="J662" s="9">
        <f t="shared" si="52"/>
        <v>582.75634332280015</v>
      </c>
      <c r="K662" s="12">
        <f t="shared" si="53"/>
        <v>0</v>
      </c>
      <c r="L662" s="30">
        <f t="shared" si="54"/>
        <v>-1.2525786999999866</v>
      </c>
      <c r="M662" s="31">
        <f t="shared" si="55"/>
        <v>0</v>
      </c>
      <c r="N662" s="30">
        <f t="shared" si="56"/>
        <v>-1.2525786999999866</v>
      </c>
      <c r="O662" s="10">
        <f t="shared" si="57"/>
        <v>0.7784811797039729</v>
      </c>
      <c r="P662" s="10">
        <f t="shared" si="58"/>
        <v>0</v>
      </c>
      <c r="Q662" s="10">
        <f t="shared" si="59"/>
        <v>0.59137092326899532</v>
      </c>
      <c r="R662" s="10">
        <f t="shared" si="60"/>
        <v>0</v>
      </c>
      <c r="S662" s="22">
        <f t="shared" si="61"/>
        <v>0.71752260687853642</v>
      </c>
      <c r="T662" s="10">
        <f t="shared" si="62"/>
        <v>-1</v>
      </c>
      <c r="U662" s="22">
        <f t="shared" si="63"/>
        <v>0.50263927217097504</v>
      </c>
      <c r="V662" s="10">
        <f t="shared" si="64"/>
        <v>0</v>
      </c>
      <c r="W662" s="22">
        <f t="shared" si="65"/>
        <v>0.44232381036698626</v>
      </c>
      <c r="X662" s="10">
        <f t="shared" si="66"/>
        <v>0</v>
      </c>
    </row>
    <row r="663" spans="1:24" ht="15.75" customHeight="1" x14ac:dyDescent="0.2">
      <c r="A663" s="8">
        <v>44768</v>
      </c>
      <c r="B663" s="32">
        <v>163.3159943</v>
      </c>
      <c r="C663" s="10">
        <f t="shared" si="45"/>
        <v>0</v>
      </c>
      <c r="D663" s="10">
        <f t="shared" si="46"/>
        <v>0</v>
      </c>
      <c r="E663" s="10">
        <f t="shared" si="47"/>
        <v>0</v>
      </c>
      <c r="F663" s="10">
        <f t="shared" si="48"/>
        <v>0</v>
      </c>
      <c r="G663" s="10">
        <f t="shared" si="49"/>
        <v>0</v>
      </c>
      <c r="H663" s="9">
        <f t="shared" si="50"/>
        <v>661.65905771000018</v>
      </c>
      <c r="I663" s="10">
        <f t="shared" si="51"/>
        <v>-78.902714387200007</v>
      </c>
      <c r="J663" s="9">
        <f t="shared" si="52"/>
        <v>582.75634332280015</v>
      </c>
      <c r="K663" s="12">
        <f t="shared" si="53"/>
        <v>0</v>
      </c>
      <c r="L663" s="30">
        <f t="shared" si="54"/>
        <v>-0.2890625</v>
      </c>
      <c r="M663" s="30">
        <f t="shared" si="55"/>
        <v>0</v>
      </c>
      <c r="N663" s="31">
        <f t="shared" si="56"/>
        <v>-0.2890625</v>
      </c>
      <c r="O663" s="10">
        <f t="shared" si="57"/>
        <v>0.66393379098928562</v>
      </c>
      <c r="P663" s="10">
        <f t="shared" si="58"/>
        <v>0</v>
      </c>
      <c r="Q663" s="10">
        <f t="shared" si="59"/>
        <v>0.63487680128090107</v>
      </c>
      <c r="R663" s="10">
        <f t="shared" si="60"/>
        <v>0</v>
      </c>
      <c r="S663" s="22">
        <f t="shared" si="61"/>
        <v>0.67508386210922022</v>
      </c>
      <c r="T663" s="10">
        <f t="shared" si="62"/>
        <v>-1</v>
      </c>
      <c r="U663" s="22">
        <f t="shared" si="63"/>
        <v>0.52287982348083539</v>
      </c>
      <c r="V663" s="10">
        <f t="shared" si="64"/>
        <v>0</v>
      </c>
      <c r="W663" s="22">
        <f t="shared" si="65"/>
        <v>0.43235812207138319</v>
      </c>
      <c r="X663" s="10">
        <f t="shared" si="66"/>
        <v>0</v>
      </c>
    </row>
    <row r="664" spans="1:24" ht="15.75" customHeight="1" x14ac:dyDescent="0.2">
      <c r="A664" s="8">
        <v>44769</v>
      </c>
      <c r="B664" s="32">
        <v>161.6780243</v>
      </c>
      <c r="C664" s="10">
        <f t="shared" si="45"/>
        <v>0</v>
      </c>
      <c r="D664" s="10">
        <f t="shared" si="46"/>
        <v>0</v>
      </c>
      <c r="E664" s="10">
        <f t="shared" si="47"/>
        <v>0</v>
      </c>
      <c r="F664" s="10">
        <f t="shared" si="48"/>
        <v>0</v>
      </c>
      <c r="G664" s="10">
        <f t="shared" si="49"/>
        <v>0</v>
      </c>
      <c r="H664" s="9">
        <f t="shared" si="50"/>
        <v>661.65905771000018</v>
      </c>
      <c r="I664" s="10">
        <f t="shared" si="51"/>
        <v>-78.902714387200007</v>
      </c>
      <c r="J664" s="9">
        <f t="shared" si="52"/>
        <v>582.75634332280015</v>
      </c>
      <c r="K664" s="12">
        <f t="shared" si="53"/>
        <v>0</v>
      </c>
      <c r="L664" s="30">
        <f t="shared" si="54"/>
        <v>-1.6379699999999957</v>
      </c>
      <c r="M664" s="30">
        <f t="shared" si="55"/>
        <v>0</v>
      </c>
      <c r="N664" s="31">
        <f t="shared" si="56"/>
        <v>-1.6379699999999957</v>
      </c>
      <c r="O664" s="10">
        <f t="shared" si="57"/>
        <v>0.55102054072378837</v>
      </c>
      <c r="P664" s="10">
        <f t="shared" si="58"/>
        <v>0</v>
      </c>
      <c r="Q664" s="10">
        <f t="shared" si="59"/>
        <v>0.6383563983422651</v>
      </c>
      <c r="R664" s="10">
        <f t="shared" si="60"/>
        <v>0</v>
      </c>
      <c r="S664" s="22">
        <f t="shared" si="61"/>
        <v>0.57007586542605626</v>
      </c>
      <c r="T664" s="10">
        <f t="shared" si="62"/>
        <v>0</v>
      </c>
      <c r="U664" s="22">
        <f t="shared" si="63"/>
        <v>0.49000010104913372</v>
      </c>
      <c r="V664" s="10">
        <f t="shared" si="64"/>
        <v>0</v>
      </c>
      <c r="W664" s="22">
        <f t="shared" si="65"/>
        <v>0.43707740634738446</v>
      </c>
      <c r="X664" s="10">
        <f t="shared" si="66"/>
        <v>0</v>
      </c>
    </row>
    <row r="665" spans="1:24" ht="15.75" customHeight="1" x14ac:dyDescent="0.2">
      <c r="A665" s="8">
        <v>44770</v>
      </c>
      <c r="B665" s="32">
        <v>164.4722137</v>
      </c>
      <c r="C665" s="10">
        <f t="shared" si="45"/>
        <v>0</v>
      </c>
      <c r="D665" s="10">
        <f t="shared" si="46"/>
        <v>0</v>
      </c>
      <c r="E665" s="10">
        <f t="shared" si="47"/>
        <v>0</v>
      </c>
      <c r="F665" s="10">
        <f t="shared" si="48"/>
        <v>0</v>
      </c>
      <c r="G665" s="10">
        <f t="shared" si="49"/>
        <v>0</v>
      </c>
      <c r="H665" s="9">
        <f t="shared" si="50"/>
        <v>661.65905771000018</v>
      </c>
      <c r="I665" s="10">
        <f t="shared" si="51"/>
        <v>-78.902714387200007</v>
      </c>
      <c r="J665" s="9">
        <f t="shared" si="52"/>
        <v>582.75634332280015</v>
      </c>
      <c r="K665" s="12">
        <f t="shared" si="53"/>
        <v>0</v>
      </c>
      <c r="L665" s="30">
        <f t="shared" si="54"/>
        <v>2.7941893999999934</v>
      </c>
      <c r="M665" s="31">
        <f t="shared" si="55"/>
        <v>2.7941893999999934</v>
      </c>
      <c r="N665" s="30">
        <f t="shared" si="56"/>
        <v>0</v>
      </c>
      <c r="O665" s="10">
        <f t="shared" si="57"/>
        <v>0.47619118927887316</v>
      </c>
      <c r="P665" s="10">
        <f t="shared" si="58"/>
        <v>0</v>
      </c>
      <c r="Q665" s="10">
        <f t="shared" si="59"/>
        <v>0.79508183895597351</v>
      </c>
      <c r="R665" s="10">
        <f t="shared" si="60"/>
        <v>0</v>
      </c>
      <c r="S665" s="22">
        <f t="shared" si="61"/>
        <v>0.56177604188704178</v>
      </c>
      <c r="T665" s="10">
        <f t="shared" si="62"/>
        <v>0</v>
      </c>
      <c r="U665" s="22">
        <f t="shared" si="63"/>
        <v>0.52955968937023989</v>
      </c>
      <c r="V665" s="10">
        <f t="shared" si="64"/>
        <v>0</v>
      </c>
      <c r="W665" s="22">
        <f t="shared" si="65"/>
        <v>0.45031945110213434</v>
      </c>
      <c r="X665" s="10">
        <f t="shared" si="66"/>
        <v>0</v>
      </c>
    </row>
    <row r="666" spans="1:24" ht="15.75" customHeight="1" x14ac:dyDescent="0.2">
      <c r="A666" s="8">
        <v>44771</v>
      </c>
      <c r="B666" s="32">
        <v>178.58772279999999</v>
      </c>
      <c r="C666" s="10">
        <f t="shared" si="45"/>
        <v>0</v>
      </c>
      <c r="D666" s="10">
        <f t="shared" si="46"/>
        <v>0</v>
      </c>
      <c r="E666" s="10">
        <f t="shared" si="47"/>
        <v>0</v>
      </c>
      <c r="F666" s="10">
        <f t="shared" si="48"/>
        <v>0</v>
      </c>
      <c r="G666" s="10">
        <f t="shared" si="49"/>
        <v>0</v>
      </c>
      <c r="H666" s="9">
        <f t="shared" si="50"/>
        <v>661.65905771000018</v>
      </c>
      <c r="I666" s="10">
        <f t="shared" si="51"/>
        <v>-78.902714387200007</v>
      </c>
      <c r="J666" s="9">
        <f t="shared" si="52"/>
        <v>582.75634332280015</v>
      </c>
      <c r="K666" s="12">
        <f t="shared" si="53"/>
        <v>0</v>
      </c>
      <c r="L666" s="30">
        <f t="shared" si="54"/>
        <v>14.115509099999997</v>
      </c>
      <c r="M666" s="30">
        <f t="shared" si="55"/>
        <v>14.115509099999997</v>
      </c>
      <c r="N666" s="31">
        <f t="shared" si="56"/>
        <v>0</v>
      </c>
      <c r="O666" s="10">
        <f t="shared" si="57"/>
        <v>0.84172620923853914</v>
      </c>
      <c r="P666" s="10">
        <f t="shared" si="58"/>
        <v>0</v>
      </c>
      <c r="Q666" s="10">
        <f t="shared" si="59"/>
        <v>0.86462083455625949</v>
      </c>
      <c r="R666" s="10">
        <f t="shared" si="60"/>
        <v>0</v>
      </c>
      <c r="S666" s="22">
        <f t="shared" si="61"/>
        <v>0.74394911884373849</v>
      </c>
      <c r="T666" s="10">
        <f t="shared" si="62"/>
        <v>-1</v>
      </c>
      <c r="U666" s="22">
        <f t="shared" si="63"/>
        <v>0.59192575564855354</v>
      </c>
      <c r="V666" s="10">
        <f t="shared" si="64"/>
        <v>0</v>
      </c>
      <c r="W666" s="22">
        <f t="shared" si="65"/>
        <v>0.51178883363745498</v>
      </c>
      <c r="X666" s="10">
        <f t="shared" si="66"/>
        <v>0</v>
      </c>
    </row>
    <row r="667" spans="1:24" ht="15.75" customHeight="1" x14ac:dyDescent="0.2">
      <c r="A667" s="8">
        <v>44774</v>
      </c>
      <c r="B667" s="32">
        <v>178.63591</v>
      </c>
      <c r="C667" s="10">
        <f t="shared" si="45"/>
        <v>0</v>
      </c>
      <c r="D667" s="10">
        <f t="shared" si="46"/>
        <v>0</v>
      </c>
      <c r="E667" s="10">
        <f t="shared" si="47"/>
        <v>0</v>
      </c>
      <c r="F667" s="10">
        <f t="shared" si="48"/>
        <v>0</v>
      </c>
      <c r="G667" s="10">
        <f t="shared" si="49"/>
        <v>0</v>
      </c>
      <c r="H667" s="9">
        <f t="shared" si="50"/>
        <v>661.65905771000018</v>
      </c>
      <c r="I667" s="10">
        <f t="shared" si="51"/>
        <v>-78.902714387200007</v>
      </c>
      <c r="J667" s="9">
        <f t="shared" si="52"/>
        <v>582.75634332280015</v>
      </c>
      <c r="K667" s="12">
        <f t="shared" si="53"/>
        <v>0</v>
      </c>
      <c r="L667" s="30">
        <f t="shared" si="54"/>
        <v>4.8187200000000985E-2</v>
      </c>
      <c r="M667" s="30">
        <f t="shared" si="55"/>
        <v>4.8187200000000985E-2</v>
      </c>
      <c r="N667" s="31">
        <f t="shared" si="56"/>
        <v>0</v>
      </c>
      <c r="O667" s="10">
        <f t="shared" si="57"/>
        <v>0.89795918205248049</v>
      </c>
      <c r="P667" s="10">
        <f t="shared" si="58"/>
        <v>0</v>
      </c>
      <c r="Q667" s="10">
        <f t="shared" si="59"/>
        <v>0.86363633704645104</v>
      </c>
      <c r="R667" s="10">
        <f t="shared" si="60"/>
        <v>0</v>
      </c>
      <c r="S667" s="22">
        <f t="shared" si="61"/>
        <v>0.77689217447406467</v>
      </c>
      <c r="T667" s="10">
        <f t="shared" si="62"/>
        <v>-1</v>
      </c>
      <c r="U667" s="22">
        <f t="shared" si="63"/>
        <v>0.59279481392428879</v>
      </c>
      <c r="V667" s="10">
        <f t="shared" si="64"/>
        <v>0</v>
      </c>
      <c r="W667" s="22">
        <f t="shared" si="65"/>
        <v>0.53023111739866158</v>
      </c>
      <c r="X667" s="10">
        <f t="shared" si="66"/>
        <v>0</v>
      </c>
    </row>
    <row r="668" spans="1:24" ht="15.75" customHeight="1" x14ac:dyDescent="0.2">
      <c r="A668" s="8">
        <v>44775</v>
      </c>
      <c r="B668" s="32">
        <v>178.73225400000001</v>
      </c>
      <c r="C668" s="10">
        <f t="shared" si="45"/>
        <v>0</v>
      </c>
      <c r="D668" s="10">
        <f t="shared" si="46"/>
        <v>0</v>
      </c>
      <c r="E668" s="10">
        <f t="shared" si="47"/>
        <v>0</v>
      </c>
      <c r="F668" s="10">
        <f t="shared" si="48"/>
        <v>0</v>
      </c>
      <c r="G668" s="10">
        <f t="shared" si="49"/>
        <v>0</v>
      </c>
      <c r="H668" s="9">
        <f t="shared" si="50"/>
        <v>661.65905771000018</v>
      </c>
      <c r="I668" s="10">
        <f t="shared" si="51"/>
        <v>-78.902714387200007</v>
      </c>
      <c r="J668" s="9">
        <f t="shared" si="52"/>
        <v>582.75634332280015</v>
      </c>
      <c r="K668" s="12">
        <f t="shared" si="53"/>
        <v>0</v>
      </c>
      <c r="L668" s="30">
        <f t="shared" si="54"/>
        <v>9.6344000000016194E-2</v>
      </c>
      <c r="M668" s="31">
        <f t="shared" si="55"/>
        <v>9.6344000000016194E-2</v>
      </c>
      <c r="N668" s="30">
        <f t="shared" si="56"/>
        <v>0</v>
      </c>
      <c r="O668" s="10">
        <f t="shared" si="57"/>
        <v>0.91237146904652455</v>
      </c>
      <c r="P668" s="10">
        <f t="shared" si="58"/>
        <v>0</v>
      </c>
      <c r="Q668" s="10">
        <f t="shared" si="59"/>
        <v>0.85294106657900981</v>
      </c>
      <c r="R668" s="10">
        <f t="shared" si="60"/>
        <v>0</v>
      </c>
      <c r="S668" s="22">
        <f t="shared" si="61"/>
        <v>0.81641170189309376</v>
      </c>
      <c r="T668" s="10">
        <f t="shared" si="62"/>
        <v>-1</v>
      </c>
      <c r="U668" s="22">
        <f t="shared" si="63"/>
        <v>0.57924418594502447</v>
      </c>
      <c r="V668" s="10">
        <f t="shared" si="64"/>
        <v>0</v>
      </c>
      <c r="W668" s="22">
        <f t="shared" si="65"/>
        <v>0.53385220232110753</v>
      </c>
      <c r="X668" s="10">
        <f t="shared" si="66"/>
        <v>0</v>
      </c>
    </row>
    <row r="669" spans="1:24" ht="15.75" customHeight="1" x14ac:dyDescent="0.2">
      <c r="A669" s="8">
        <v>44776</v>
      </c>
      <c r="B669" s="32">
        <v>182.586319</v>
      </c>
      <c r="C669" s="10">
        <f t="shared" si="45"/>
        <v>0</v>
      </c>
      <c r="D669" s="10">
        <f t="shared" si="46"/>
        <v>0</v>
      </c>
      <c r="E669" s="10">
        <f t="shared" si="47"/>
        <v>0</v>
      </c>
      <c r="F669" s="10">
        <f t="shared" si="48"/>
        <v>0</v>
      </c>
      <c r="G669" s="10">
        <f t="shared" si="49"/>
        <v>0</v>
      </c>
      <c r="H669" s="9">
        <f t="shared" si="50"/>
        <v>661.65905771000018</v>
      </c>
      <c r="I669" s="10">
        <f t="shared" si="51"/>
        <v>-78.902714387200007</v>
      </c>
      <c r="J669" s="9">
        <f t="shared" si="52"/>
        <v>582.75634332280015</v>
      </c>
      <c r="K669" s="12">
        <f t="shared" si="53"/>
        <v>0</v>
      </c>
      <c r="L669" s="30">
        <f t="shared" si="54"/>
        <v>3.8540649999999914</v>
      </c>
      <c r="M669" s="30">
        <f t="shared" si="55"/>
        <v>3.8540649999999914</v>
      </c>
      <c r="N669" s="31">
        <f t="shared" si="56"/>
        <v>0</v>
      </c>
      <c r="O669" s="10">
        <f t="shared" si="57"/>
        <v>1</v>
      </c>
      <c r="P669" s="10">
        <f t="shared" si="58"/>
        <v>-1</v>
      </c>
      <c r="Q669" s="10">
        <f t="shared" si="59"/>
        <v>0.88640252803716801</v>
      </c>
      <c r="R669" s="10">
        <f t="shared" si="60"/>
        <v>0</v>
      </c>
      <c r="S669" s="22">
        <f t="shared" si="61"/>
        <v>0.89892174777586387</v>
      </c>
      <c r="T669" s="10">
        <f t="shared" si="62"/>
        <v>-1</v>
      </c>
      <c r="U669" s="22">
        <f t="shared" si="63"/>
        <v>0.58183855081879732</v>
      </c>
      <c r="V669" s="10">
        <f t="shared" si="64"/>
        <v>0</v>
      </c>
      <c r="W669" s="22">
        <f t="shared" si="65"/>
        <v>0.53677725640344942</v>
      </c>
      <c r="X669" s="10">
        <f t="shared" si="66"/>
        <v>0</v>
      </c>
    </row>
    <row r="670" spans="1:24" ht="15.75" customHeight="1" x14ac:dyDescent="0.2">
      <c r="A670" s="8">
        <v>44777</v>
      </c>
      <c r="B670" s="32">
        <v>183.6943665</v>
      </c>
      <c r="C670" s="10">
        <f t="shared" si="45"/>
        <v>0</v>
      </c>
      <c r="D670" s="10">
        <f t="shared" si="46"/>
        <v>0</v>
      </c>
      <c r="E670" s="10">
        <f t="shared" si="47"/>
        <v>0</v>
      </c>
      <c r="F670" s="10">
        <f t="shared" si="48"/>
        <v>0</v>
      </c>
      <c r="G670" s="10">
        <f t="shared" si="49"/>
        <v>0</v>
      </c>
      <c r="H670" s="9">
        <f t="shared" si="50"/>
        <v>661.65905771000018</v>
      </c>
      <c r="I670" s="10">
        <f t="shared" si="51"/>
        <v>-78.902714387200007</v>
      </c>
      <c r="J670" s="9">
        <f t="shared" si="52"/>
        <v>582.75634332280015</v>
      </c>
      <c r="K670" s="12">
        <f t="shared" si="53"/>
        <v>0</v>
      </c>
      <c r="L670" s="30">
        <f t="shared" si="54"/>
        <v>1.1080474999999979</v>
      </c>
      <c r="M670" s="30">
        <f t="shared" si="55"/>
        <v>1.1080474999999979</v>
      </c>
      <c r="N670" s="31">
        <f t="shared" si="56"/>
        <v>0</v>
      </c>
      <c r="O670" s="10">
        <f t="shared" si="57"/>
        <v>1</v>
      </c>
      <c r="P670" s="10">
        <f t="shared" si="58"/>
        <v>-1</v>
      </c>
      <c r="Q670" s="10">
        <f t="shared" si="59"/>
        <v>0.87428554569704175</v>
      </c>
      <c r="R670" s="10">
        <f t="shared" si="60"/>
        <v>0</v>
      </c>
      <c r="S670" s="22">
        <f t="shared" si="61"/>
        <v>0.88636357110396036</v>
      </c>
      <c r="T670" s="10">
        <f t="shared" si="62"/>
        <v>-1</v>
      </c>
      <c r="U670" s="22">
        <f t="shared" si="63"/>
        <v>0.58944447310425485</v>
      </c>
      <c r="V670" s="10">
        <f t="shared" si="64"/>
        <v>0</v>
      </c>
      <c r="W670" s="22">
        <f t="shared" si="65"/>
        <v>0.53792041050637507</v>
      </c>
      <c r="X670" s="10">
        <f t="shared" si="66"/>
        <v>0</v>
      </c>
    </row>
    <row r="671" spans="1:24" ht="15.75" customHeight="1" x14ac:dyDescent="0.2">
      <c r="A671" s="8">
        <v>44778</v>
      </c>
      <c r="B671" s="32">
        <v>181.47827150000001</v>
      </c>
      <c r="C671" s="10">
        <f t="shared" si="45"/>
        <v>0</v>
      </c>
      <c r="D671" s="10">
        <f t="shared" si="46"/>
        <v>0</v>
      </c>
      <c r="E671" s="10">
        <f t="shared" si="47"/>
        <v>0</v>
      </c>
      <c r="F671" s="10">
        <f t="shared" si="48"/>
        <v>0</v>
      </c>
      <c r="G671" s="10">
        <f t="shared" si="49"/>
        <v>0</v>
      </c>
      <c r="H671" s="9">
        <f t="shared" si="50"/>
        <v>661.65905771000018</v>
      </c>
      <c r="I671" s="10">
        <f t="shared" si="51"/>
        <v>-78.902714387200007</v>
      </c>
      <c r="J671" s="9">
        <f t="shared" si="52"/>
        <v>582.75634332280015</v>
      </c>
      <c r="K671" s="12">
        <f t="shared" si="53"/>
        <v>0</v>
      </c>
      <c r="L671" s="30">
        <f t="shared" si="54"/>
        <v>-2.2160949999999957</v>
      </c>
      <c r="M671" s="31">
        <f t="shared" si="55"/>
        <v>0</v>
      </c>
      <c r="N671" s="30">
        <f t="shared" si="56"/>
        <v>-2.2160949999999957</v>
      </c>
      <c r="O671" s="10">
        <f t="shared" si="57"/>
        <v>0.69736800795582188</v>
      </c>
      <c r="P671" s="10">
        <f t="shared" si="58"/>
        <v>0</v>
      </c>
      <c r="Q671" s="10">
        <f t="shared" si="59"/>
        <v>0.80316296975457024</v>
      </c>
      <c r="R671" s="10">
        <f t="shared" si="60"/>
        <v>0</v>
      </c>
      <c r="S671" s="22">
        <f t="shared" si="61"/>
        <v>0.82738924056124075</v>
      </c>
      <c r="T671" s="10">
        <f t="shared" si="62"/>
        <v>-1</v>
      </c>
      <c r="U671" s="22">
        <f t="shared" si="63"/>
        <v>0.55649708061730041</v>
      </c>
      <c r="V671" s="10">
        <f t="shared" si="64"/>
        <v>0</v>
      </c>
      <c r="W671" s="22">
        <f t="shared" si="65"/>
        <v>0.51988668175800312</v>
      </c>
      <c r="X671" s="10">
        <f t="shared" si="66"/>
        <v>0</v>
      </c>
    </row>
    <row r="672" spans="1:24" ht="15.75" customHeight="1" x14ac:dyDescent="0.2">
      <c r="A672" s="8">
        <v>44781</v>
      </c>
      <c r="B672" s="32">
        <v>181.47827150000001</v>
      </c>
      <c r="C672" s="10">
        <f t="shared" si="45"/>
        <v>0</v>
      </c>
      <c r="D672" s="10">
        <f t="shared" si="46"/>
        <v>0</v>
      </c>
      <c r="E672" s="10">
        <f t="shared" si="47"/>
        <v>0</v>
      </c>
      <c r="F672" s="10">
        <f t="shared" si="48"/>
        <v>0</v>
      </c>
      <c r="G672" s="10">
        <f t="shared" si="49"/>
        <v>0</v>
      </c>
      <c r="H672" s="9">
        <f t="shared" si="50"/>
        <v>661.65905771000018</v>
      </c>
      <c r="I672" s="10">
        <f t="shared" si="51"/>
        <v>-78.902714387200007</v>
      </c>
      <c r="J672" s="9">
        <f t="shared" si="52"/>
        <v>582.75634332280015</v>
      </c>
      <c r="K672" s="12">
        <f t="shared" si="53"/>
        <v>0</v>
      </c>
      <c r="L672" s="30">
        <f t="shared" si="54"/>
        <v>0</v>
      </c>
      <c r="M672" s="30">
        <f t="shared" si="55"/>
        <v>0</v>
      </c>
      <c r="N672" s="31">
        <f t="shared" si="56"/>
        <v>0</v>
      </c>
      <c r="O672" s="10">
        <f t="shared" si="57"/>
        <v>0.69536334989174309</v>
      </c>
      <c r="P672" s="10">
        <f t="shared" si="58"/>
        <v>0</v>
      </c>
      <c r="Q672" s="10">
        <f t="shared" si="59"/>
        <v>0.84162035593557949</v>
      </c>
      <c r="R672" s="10">
        <f t="shared" si="60"/>
        <v>0</v>
      </c>
      <c r="S672" s="22">
        <f t="shared" si="61"/>
        <v>0.81638821662263439</v>
      </c>
      <c r="T672" s="10">
        <f t="shared" si="62"/>
        <v>-1</v>
      </c>
      <c r="U672" s="22">
        <f t="shared" si="63"/>
        <v>0.54280714686060438</v>
      </c>
      <c r="V672" s="10">
        <f t="shared" si="64"/>
        <v>0</v>
      </c>
      <c r="W672" s="22">
        <f t="shared" si="65"/>
        <v>0.51786460657245337</v>
      </c>
      <c r="X672" s="10">
        <f t="shared" si="66"/>
        <v>0</v>
      </c>
    </row>
    <row r="673" spans="1:24" ht="15.75" customHeight="1" x14ac:dyDescent="0.2">
      <c r="A673" s="8">
        <v>44782</v>
      </c>
      <c r="B673" s="32">
        <v>180.177536</v>
      </c>
      <c r="C673" s="10">
        <f t="shared" si="45"/>
        <v>0</v>
      </c>
      <c r="D673" s="10">
        <f t="shared" si="46"/>
        <v>0</v>
      </c>
      <c r="E673" s="10">
        <f t="shared" si="47"/>
        <v>0</v>
      </c>
      <c r="F673" s="10">
        <f t="shared" si="48"/>
        <v>0</v>
      </c>
      <c r="G673" s="10">
        <f t="shared" si="49"/>
        <v>0</v>
      </c>
      <c r="H673" s="9">
        <f t="shared" si="50"/>
        <v>661.65905771000018</v>
      </c>
      <c r="I673" s="10">
        <f t="shared" si="51"/>
        <v>-78.902714387200007</v>
      </c>
      <c r="J673" s="9">
        <f t="shared" si="52"/>
        <v>582.75634332280015</v>
      </c>
      <c r="K673" s="12">
        <f t="shared" si="53"/>
        <v>0</v>
      </c>
      <c r="L673" s="30">
        <f t="shared" si="54"/>
        <v>-1.3007355000000018</v>
      </c>
      <c r="M673" s="31">
        <f t="shared" si="55"/>
        <v>0</v>
      </c>
      <c r="N673" s="30">
        <f t="shared" si="56"/>
        <v>-1.3007355000000018</v>
      </c>
      <c r="O673" s="10">
        <f t="shared" si="57"/>
        <v>0.58522772237058285</v>
      </c>
      <c r="P673" s="10">
        <f t="shared" si="58"/>
        <v>0</v>
      </c>
      <c r="Q673" s="10">
        <f t="shared" si="59"/>
        <v>0.81028400031184578</v>
      </c>
      <c r="R673" s="10">
        <f t="shared" si="60"/>
        <v>0</v>
      </c>
      <c r="S673" s="22">
        <f t="shared" si="61"/>
        <v>0.79468237657415974</v>
      </c>
      <c r="T673" s="10">
        <f t="shared" si="62"/>
        <v>-1</v>
      </c>
      <c r="U673" s="22">
        <f t="shared" si="63"/>
        <v>0.57601983363983489</v>
      </c>
      <c r="V673" s="10">
        <f t="shared" si="64"/>
        <v>0</v>
      </c>
      <c r="W673" s="22">
        <f t="shared" si="65"/>
        <v>0.50582091437456933</v>
      </c>
      <c r="X673" s="10">
        <f t="shared" si="66"/>
        <v>0</v>
      </c>
    </row>
    <row r="674" spans="1:24" ht="15.75" customHeight="1" x14ac:dyDescent="0.2">
      <c r="A674" s="8">
        <v>44783</v>
      </c>
      <c r="B674" s="32">
        <v>183.164444</v>
      </c>
      <c r="C674" s="10">
        <f t="shared" si="45"/>
        <v>0</v>
      </c>
      <c r="D674" s="10">
        <f t="shared" si="46"/>
        <v>0</v>
      </c>
      <c r="E674" s="10">
        <f t="shared" si="47"/>
        <v>0</v>
      </c>
      <c r="F674" s="10">
        <f t="shared" si="48"/>
        <v>0</v>
      </c>
      <c r="G674" s="10">
        <f t="shared" si="49"/>
        <v>0</v>
      </c>
      <c r="H674" s="9">
        <f t="shared" si="50"/>
        <v>661.65905771000018</v>
      </c>
      <c r="I674" s="10">
        <f t="shared" si="51"/>
        <v>-78.902714387200007</v>
      </c>
      <c r="J674" s="9">
        <f t="shared" si="52"/>
        <v>582.75634332280015</v>
      </c>
      <c r="K674" s="12">
        <f t="shared" si="53"/>
        <v>0</v>
      </c>
      <c r="L674" s="30">
        <f t="shared" si="54"/>
        <v>2.9869079999999997</v>
      </c>
      <c r="M674" s="30">
        <f t="shared" si="55"/>
        <v>2.9869079999999997</v>
      </c>
      <c r="N674" s="31">
        <f t="shared" si="56"/>
        <v>0</v>
      </c>
      <c r="O674" s="10">
        <f t="shared" si="57"/>
        <v>0.5379756472396886</v>
      </c>
      <c r="P674" s="10">
        <f t="shared" si="58"/>
        <v>0</v>
      </c>
      <c r="Q674" s="10">
        <f t="shared" si="59"/>
        <v>0.87668932156983703</v>
      </c>
      <c r="R674" s="10">
        <f t="shared" si="60"/>
        <v>0</v>
      </c>
      <c r="S674" s="22">
        <f t="shared" si="61"/>
        <v>0.78939402076478282</v>
      </c>
      <c r="T674" s="10">
        <f t="shared" si="62"/>
        <v>-1</v>
      </c>
      <c r="U674" s="22">
        <f t="shared" si="63"/>
        <v>0.63473822317676365</v>
      </c>
      <c r="V674" s="10">
        <f t="shared" si="64"/>
        <v>0</v>
      </c>
      <c r="W674" s="22">
        <f t="shared" si="65"/>
        <v>0.53314192318826714</v>
      </c>
      <c r="X674" s="10">
        <f t="shared" si="66"/>
        <v>0</v>
      </c>
    </row>
    <row r="675" spans="1:24" ht="15.75" customHeight="1" x14ac:dyDescent="0.2">
      <c r="A675" s="8">
        <v>44784</v>
      </c>
      <c r="B675" s="32">
        <v>182.97172549999999</v>
      </c>
      <c r="C675" s="10">
        <f t="shared" si="45"/>
        <v>0</v>
      </c>
      <c r="D675" s="10">
        <f t="shared" si="46"/>
        <v>0</v>
      </c>
      <c r="E675" s="10">
        <f t="shared" si="47"/>
        <v>0</v>
      </c>
      <c r="F675" s="10">
        <f t="shared" si="48"/>
        <v>0</v>
      </c>
      <c r="G675" s="10">
        <f t="shared" si="49"/>
        <v>0</v>
      </c>
      <c r="H675" s="9">
        <f t="shared" si="50"/>
        <v>661.65905771000018</v>
      </c>
      <c r="I675" s="10">
        <f t="shared" si="51"/>
        <v>-78.902714387200007</v>
      </c>
      <c r="J675" s="9">
        <f t="shared" si="52"/>
        <v>582.75634332280015</v>
      </c>
      <c r="K675" s="12">
        <f t="shared" si="53"/>
        <v>0</v>
      </c>
      <c r="L675" s="30">
        <f t="shared" si="54"/>
        <v>-0.19271850000001223</v>
      </c>
      <c r="M675" s="30">
        <f t="shared" si="55"/>
        <v>0</v>
      </c>
      <c r="N675" s="31">
        <f t="shared" si="56"/>
        <v>-0.19271850000001223</v>
      </c>
      <c r="O675" s="10">
        <f t="shared" si="57"/>
        <v>0.44604303439863729</v>
      </c>
      <c r="P675" s="10">
        <f t="shared" si="58"/>
        <v>0</v>
      </c>
      <c r="Q675" s="10">
        <f t="shared" si="59"/>
        <v>0.85687700734628103</v>
      </c>
      <c r="R675" s="10">
        <f t="shared" si="60"/>
        <v>0</v>
      </c>
      <c r="S675" s="22">
        <f t="shared" si="61"/>
        <v>0.78398747182809381</v>
      </c>
      <c r="T675" s="10">
        <f t="shared" si="62"/>
        <v>-1</v>
      </c>
      <c r="U675" s="22">
        <f t="shared" si="63"/>
        <v>0.68128862529234901</v>
      </c>
      <c r="V675" s="10">
        <f t="shared" si="64"/>
        <v>0</v>
      </c>
      <c r="W675" s="22">
        <f t="shared" si="65"/>
        <v>0.544364856485967</v>
      </c>
      <c r="X675" s="10">
        <f t="shared" si="66"/>
        <v>0</v>
      </c>
    </row>
    <row r="676" spans="1:24" ht="15.75" customHeight="1" x14ac:dyDescent="0.2">
      <c r="A676" s="8">
        <v>44785</v>
      </c>
      <c r="B676" s="32">
        <v>181.18922420000001</v>
      </c>
      <c r="C676" s="10">
        <f t="shared" si="45"/>
        <v>0</v>
      </c>
      <c r="D676" s="10">
        <f t="shared" si="46"/>
        <v>0</v>
      </c>
      <c r="E676" s="10">
        <f t="shared" si="47"/>
        <v>0</v>
      </c>
      <c r="F676" s="10">
        <f t="shared" si="48"/>
        <v>0</v>
      </c>
      <c r="G676" s="10">
        <f t="shared" si="49"/>
        <v>0</v>
      </c>
      <c r="H676" s="9">
        <f t="shared" si="50"/>
        <v>661.65905771000018</v>
      </c>
      <c r="I676" s="10">
        <f t="shared" si="51"/>
        <v>-78.902714387200007</v>
      </c>
      <c r="J676" s="9">
        <f t="shared" si="52"/>
        <v>582.75634332280015</v>
      </c>
      <c r="K676" s="12">
        <f t="shared" si="53"/>
        <v>0</v>
      </c>
      <c r="L676" s="30">
        <f t="shared" si="54"/>
        <v>-1.7825012999999785</v>
      </c>
      <c r="M676" s="30">
        <f t="shared" si="55"/>
        <v>0</v>
      </c>
      <c r="N676" s="31">
        <f t="shared" si="56"/>
        <v>-1.7825012999999785</v>
      </c>
      <c r="O676" s="10">
        <f t="shared" si="57"/>
        <v>0.47692370995867073</v>
      </c>
      <c r="P676" s="10">
        <f t="shared" si="58"/>
        <v>0</v>
      </c>
      <c r="Q676" s="10">
        <f t="shared" si="59"/>
        <v>0.59574479658685786</v>
      </c>
      <c r="R676" s="10">
        <f t="shared" si="60"/>
        <v>0</v>
      </c>
      <c r="S676" s="22">
        <f t="shared" si="61"/>
        <v>0.77117369067796604</v>
      </c>
      <c r="T676" s="10">
        <f t="shared" si="62"/>
        <v>-1</v>
      </c>
      <c r="U676" s="22">
        <f t="shared" si="63"/>
        <v>0.67989059498927329</v>
      </c>
      <c r="V676" s="10">
        <f t="shared" si="64"/>
        <v>0</v>
      </c>
      <c r="W676" s="22">
        <f t="shared" si="65"/>
        <v>0.53102507156765644</v>
      </c>
      <c r="X676" s="10">
        <f t="shared" si="66"/>
        <v>0</v>
      </c>
    </row>
    <row r="677" spans="1:24" ht="15.75" customHeight="1" x14ac:dyDescent="0.2">
      <c r="A677" s="8">
        <v>44788</v>
      </c>
      <c r="B677" s="32">
        <v>182.008194</v>
      </c>
      <c r="C677" s="10">
        <f t="shared" si="45"/>
        <v>0</v>
      </c>
      <c r="D677" s="10">
        <f t="shared" si="46"/>
        <v>0</v>
      </c>
      <c r="E677" s="10">
        <f t="shared" si="47"/>
        <v>0</v>
      </c>
      <c r="F677" s="10">
        <f t="shared" si="48"/>
        <v>0</v>
      </c>
      <c r="G677" s="10">
        <f t="shared" si="49"/>
        <v>0</v>
      </c>
      <c r="H677" s="9">
        <f t="shared" si="50"/>
        <v>661.65905771000018</v>
      </c>
      <c r="I677" s="10">
        <f t="shared" si="51"/>
        <v>-78.902714387200007</v>
      </c>
      <c r="J677" s="9">
        <f t="shared" si="52"/>
        <v>582.75634332280015</v>
      </c>
      <c r="K677" s="12">
        <f t="shared" si="53"/>
        <v>-1</v>
      </c>
      <c r="L677" s="30">
        <f t="shared" si="54"/>
        <v>0.81896979999999076</v>
      </c>
      <c r="M677" s="30">
        <f t="shared" si="55"/>
        <v>0.81896979999999076</v>
      </c>
      <c r="N677" s="31">
        <f t="shared" si="56"/>
        <v>0</v>
      </c>
      <c r="O677" s="10">
        <f t="shared" si="57"/>
        <v>0.5374142183610624</v>
      </c>
      <c r="P677" s="10">
        <f t="shared" si="58"/>
        <v>0</v>
      </c>
      <c r="Q677" s="10">
        <f t="shared" si="59"/>
        <v>0.61744892930773154</v>
      </c>
      <c r="R677" s="10">
        <f t="shared" si="60"/>
        <v>0</v>
      </c>
      <c r="S677" s="22">
        <f t="shared" si="61"/>
        <v>0.78362562802748226</v>
      </c>
      <c r="T677" s="10">
        <f t="shared" si="62"/>
        <v>-1</v>
      </c>
      <c r="U677" s="22">
        <f t="shared" si="63"/>
        <v>0.72733804070227137</v>
      </c>
      <c r="V677" s="10">
        <f t="shared" si="64"/>
        <v>-1</v>
      </c>
      <c r="W677" s="22">
        <f t="shared" si="65"/>
        <v>0.52384895288873234</v>
      </c>
      <c r="X677" s="10">
        <f t="shared" si="66"/>
        <v>0</v>
      </c>
    </row>
    <row r="678" spans="1:24" ht="15.75" customHeight="1" x14ac:dyDescent="0.2">
      <c r="A678" s="8">
        <v>44789</v>
      </c>
      <c r="B678" s="32">
        <v>181.38191219999999</v>
      </c>
      <c r="C678" s="10">
        <f t="shared" si="45"/>
        <v>0</v>
      </c>
      <c r="D678" s="10">
        <f t="shared" si="46"/>
        <v>0</v>
      </c>
      <c r="E678" s="10">
        <f t="shared" si="47"/>
        <v>0</v>
      </c>
      <c r="F678" s="10">
        <f t="shared" si="48"/>
        <v>0</v>
      </c>
      <c r="G678" s="10">
        <f t="shared" si="49"/>
        <v>0</v>
      </c>
      <c r="H678" s="9">
        <f t="shared" si="50"/>
        <v>661.65905771000018</v>
      </c>
      <c r="I678" s="10">
        <f t="shared" si="51"/>
        <v>-78.902714387200007</v>
      </c>
      <c r="J678" s="9">
        <f t="shared" si="52"/>
        <v>582.75634332280015</v>
      </c>
      <c r="K678" s="12">
        <f t="shared" si="53"/>
        <v>-1</v>
      </c>
      <c r="L678" s="30">
        <f t="shared" si="54"/>
        <v>-0.62628180000001521</v>
      </c>
      <c r="M678" s="31">
        <f t="shared" si="55"/>
        <v>0</v>
      </c>
      <c r="N678" s="30">
        <f t="shared" si="56"/>
        <v>-0.62628180000001521</v>
      </c>
      <c r="O678" s="10">
        <f t="shared" si="57"/>
        <v>0.59398352468405302</v>
      </c>
      <c r="P678" s="10">
        <f t="shared" si="58"/>
        <v>0</v>
      </c>
      <c r="Q678" s="10">
        <f t="shared" si="59"/>
        <v>0.5889963998092631</v>
      </c>
      <c r="R678" s="10">
        <f t="shared" si="60"/>
        <v>0</v>
      </c>
      <c r="S678" s="22">
        <f t="shared" si="61"/>
        <v>0.80844626351965887</v>
      </c>
      <c r="T678" s="10">
        <f t="shared" si="62"/>
        <v>-1</v>
      </c>
      <c r="U678" s="22">
        <f t="shared" si="63"/>
        <v>0.74065920786873229</v>
      </c>
      <c r="V678" s="10">
        <f t="shared" si="64"/>
        <v>-1</v>
      </c>
      <c r="W678" s="22">
        <f t="shared" si="65"/>
        <v>0.52958685946772754</v>
      </c>
      <c r="X678" s="10">
        <f t="shared" si="66"/>
        <v>0</v>
      </c>
    </row>
    <row r="679" spans="1:24" ht="15.75" customHeight="1" x14ac:dyDescent="0.2">
      <c r="A679" s="8">
        <v>44790</v>
      </c>
      <c r="B679" s="32">
        <v>179.6475983</v>
      </c>
      <c r="C679" s="10">
        <f t="shared" si="45"/>
        <v>0</v>
      </c>
      <c r="D679" s="10">
        <f t="shared" si="46"/>
        <v>0</v>
      </c>
      <c r="E679" s="10">
        <f t="shared" si="47"/>
        <v>0</v>
      </c>
      <c r="F679" s="10">
        <f t="shared" si="48"/>
        <v>0</v>
      </c>
      <c r="G679" s="10">
        <f t="shared" si="49"/>
        <v>0</v>
      </c>
      <c r="H679" s="9">
        <f t="shared" si="50"/>
        <v>661.65905771000018</v>
      </c>
      <c r="I679" s="10">
        <f t="shared" si="51"/>
        <v>-78.902714387200007</v>
      </c>
      <c r="J679" s="9">
        <f t="shared" si="52"/>
        <v>582.75634332280015</v>
      </c>
      <c r="K679" s="12">
        <f t="shared" si="53"/>
        <v>-1</v>
      </c>
      <c r="L679" s="30">
        <f t="shared" si="54"/>
        <v>-1.7343138999999894</v>
      </c>
      <c r="M679" s="31">
        <f t="shared" si="55"/>
        <v>0</v>
      </c>
      <c r="N679" s="30">
        <f t="shared" si="56"/>
        <v>-1.7343138999999894</v>
      </c>
      <c r="O679" s="10">
        <f t="shared" si="57"/>
        <v>0.15887563736165558</v>
      </c>
      <c r="P679" s="10">
        <f t="shared" si="58"/>
        <v>0</v>
      </c>
      <c r="Q679" s="10">
        <f t="shared" si="59"/>
        <v>0.38490564024813739</v>
      </c>
      <c r="R679" s="10">
        <f t="shared" si="60"/>
        <v>0</v>
      </c>
      <c r="S679" s="22">
        <f t="shared" si="61"/>
        <v>0.74571004056303625</v>
      </c>
      <c r="T679" s="10">
        <f t="shared" si="62"/>
        <v>-1</v>
      </c>
      <c r="U679" s="22">
        <f t="shared" si="63"/>
        <v>0.70610398968417543</v>
      </c>
      <c r="V679" s="10">
        <f t="shared" si="64"/>
        <v>-1</v>
      </c>
      <c r="W679" s="22">
        <f t="shared" si="65"/>
        <v>0.52095000594240715</v>
      </c>
      <c r="X679" s="10">
        <f t="shared" si="66"/>
        <v>0</v>
      </c>
    </row>
    <row r="680" spans="1:24" ht="15.75" customHeight="1" x14ac:dyDescent="0.2">
      <c r="A680" s="8">
        <v>44791</v>
      </c>
      <c r="B680" s="32">
        <v>180.4665833</v>
      </c>
      <c r="C680" s="10">
        <f t="shared" si="45"/>
        <v>0</v>
      </c>
      <c r="D680" s="10">
        <f t="shared" si="46"/>
        <v>0</v>
      </c>
      <c r="E680" s="10">
        <f t="shared" si="47"/>
        <v>0</v>
      </c>
      <c r="F680" s="10">
        <f t="shared" si="48"/>
        <v>0</v>
      </c>
      <c r="G680" s="10">
        <f t="shared" si="49"/>
        <v>0</v>
      </c>
      <c r="H680" s="9">
        <f t="shared" si="50"/>
        <v>661.65905771000018</v>
      </c>
      <c r="I680" s="10">
        <f t="shared" si="51"/>
        <v>-78.902714387200007</v>
      </c>
      <c r="J680" s="9">
        <f t="shared" si="52"/>
        <v>582.75634332280015</v>
      </c>
      <c r="K680" s="12">
        <f t="shared" si="53"/>
        <v>0</v>
      </c>
      <c r="L680" s="30">
        <f t="shared" si="54"/>
        <v>0.81898499999999785</v>
      </c>
      <c r="M680" s="30">
        <f t="shared" si="55"/>
        <v>0.81898499999999785</v>
      </c>
      <c r="N680" s="31">
        <f t="shared" si="56"/>
        <v>0</v>
      </c>
      <c r="O680" s="10">
        <f t="shared" si="57"/>
        <v>0.283331624878365</v>
      </c>
      <c r="P680" s="10">
        <f t="shared" si="58"/>
        <v>0</v>
      </c>
      <c r="Q680" s="10">
        <f t="shared" si="59"/>
        <v>0.3706559437569778</v>
      </c>
      <c r="R680" s="10">
        <f t="shared" si="60"/>
        <v>0</v>
      </c>
      <c r="S680" s="22">
        <f t="shared" si="61"/>
        <v>0.55342482385773217</v>
      </c>
      <c r="T680" s="10">
        <f t="shared" si="62"/>
        <v>0</v>
      </c>
      <c r="U680" s="22">
        <f t="shared" si="63"/>
        <v>0.68649522366876481</v>
      </c>
      <c r="V680" s="10">
        <f t="shared" si="64"/>
        <v>0</v>
      </c>
      <c r="W680" s="22">
        <f t="shared" si="65"/>
        <v>0.51772753562443685</v>
      </c>
      <c r="X680" s="10">
        <f t="shared" si="66"/>
        <v>0</v>
      </c>
    </row>
    <row r="681" spans="1:24" ht="15.75" customHeight="1" x14ac:dyDescent="0.2">
      <c r="A681" s="8">
        <v>44792</v>
      </c>
      <c r="B681" s="32">
        <v>179.406723</v>
      </c>
      <c r="C681" s="10">
        <f t="shared" si="45"/>
        <v>0</v>
      </c>
      <c r="D681" s="10">
        <f t="shared" si="46"/>
        <v>0</v>
      </c>
      <c r="E681" s="10">
        <f t="shared" si="47"/>
        <v>0</v>
      </c>
      <c r="F681" s="10">
        <f t="shared" si="48"/>
        <v>0</v>
      </c>
      <c r="G681" s="10">
        <f t="shared" si="49"/>
        <v>0</v>
      </c>
      <c r="H681" s="9">
        <f t="shared" si="50"/>
        <v>661.65905771000018</v>
      </c>
      <c r="I681" s="10">
        <f t="shared" si="51"/>
        <v>-78.902714387200007</v>
      </c>
      <c r="J681" s="9">
        <f t="shared" si="52"/>
        <v>582.75634332280015</v>
      </c>
      <c r="K681" s="12">
        <f t="shared" si="53"/>
        <v>0</v>
      </c>
      <c r="L681" s="30">
        <f t="shared" si="54"/>
        <v>-1.0598602999999969</v>
      </c>
      <c r="M681" s="31">
        <f t="shared" si="55"/>
        <v>0</v>
      </c>
      <c r="N681" s="30">
        <f t="shared" si="56"/>
        <v>-1.0598602999999969</v>
      </c>
      <c r="O681" s="10">
        <f t="shared" si="57"/>
        <v>0.32380818102001357</v>
      </c>
      <c r="P681" s="10">
        <f t="shared" si="58"/>
        <v>0</v>
      </c>
      <c r="Q681" s="10">
        <f t="shared" si="59"/>
        <v>0.40851080533418016</v>
      </c>
      <c r="R681" s="10">
        <f t="shared" si="60"/>
        <v>0</v>
      </c>
      <c r="S681" s="22">
        <f t="shared" si="61"/>
        <v>0.52072543098059609</v>
      </c>
      <c r="T681" s="10">
        <f t="shared" si="62"/>
        <v>0</v>
      </c>
      <c r="U681" s="22">
        <f t="shared" si="63"/>
        <v>0.65609361582684456</v>
      </c>
      <c r="V681" s="10">
        <f t="shared" si="64"/>
        <v>0</v>
      </c>
      <c r="W681" s="22">
        <f t="shared" si="65"/>
        <v>0.50688113607327745</v>
      </c>
      <c r="X681" s="10">
        <f t="shared" si="66"/>
        <v>0</v>
      </c>
    </row>
    <row r="682" spans="1:24" ht="15.75" customHeight="1" x14ac:dyDescent="0.2">
      <c r="A682" s="8">
        <v>44795</v>
      </c>
      <c r="B682" s="32">
        <v>174.2519073</v>
      </c>
      <c r="C682" s="10">
        <f t="shared" si="45"/>
        <v>0</v>
      </c>
      <c r="D682" s="10">
        <f t="shared" si="46"/>
        <v>0</v>
      </c>
      <c r="E682" s="10">
        <f t="shared" si="47"/>
        <v>0</v>
      </c>
      <c r="F682" s="10">
        <f t="shared" si="48"/>
        <v>0</v>
      </c>
      <c r="G682" s="10">
        <f t="shared" si="49"/>
        <v>0</v>
      </c>
      <c r="H682" s="9">
        <f t="shared" si="50"/>
        <v>661.65905771000018</v>
      </c>
      <c r="I682" s="10">
        <f t="shared" si="51"/>
        <v>-78.902714387200007</v>
      </c>
      <c r="J682" s="9">
        <f t="shared" si="52"/>
        <v>582.75634332280015</v>
      </c>
      <c r="K682" s="12">
        <f t="shared" si="53"/>
        <v>0</v>
      </c>
      <c r="L682" s="30">
        <f t="shared" si="54"/>
        <v>-5.1548157000000003</v>
      </c>
      <c r="M682" s="31">
        <f t="shared" si="55"/>
        <v>0</v>
      </c>
      <c r="N682" s="30">
        <f t="shared" si="56"/>
        <v>-5.1548157000000003</v>
      </c>
      <c r="O682" s="10">
        <f t="shared" si="57"/>
        <v>8.7179329472655123E-2</v>
      </c>
      <c r="P682" s="10">
        <f t="shared" si="58"/>
        <v>0</v>
      </c>
      <c r="Q682" s="10">
        <f t="shared" si="59"/>
        <v>0.28070148051754323</v>
      </c>
      <c r="R682" s="10">
        <f t="shared" si="60"/>
        <v>0</v>
      </c>
      <c r="S682" s="22">
        <f t="shared" si="61"/>
        <v>0.4052952906785352</v>
      </c>
      <c r="T682" s="10">
        <f t="shared" si="62"/>
        <v>0</v>
      </c>
      <c r="U682" s="22">
        <f t="shared" si="63"/>
        <v>0.61454275233245115</v>
      </c>
      <c r="V682" s="10">
        <f t="shared" si="64"/>
        <v>0</v>
      </c>
      <c r="W682" s="22">
        <f t="shared" si="65"/>
        <v>0.49017872844817068</v>
      </c>
      <c r="X682" s="10">
        <f t="shared" si="66"/>
        <v>0</v>
      </c>
    </row>
    <row r="683" spans="1:24" ht="15.75" customHeight="1" x14ac:dyDescent="0.2">
      <c r="A683" s="8">
        <v>44796</v>
      </c>
      <c r="B683" s="32">
        <v>174.01103209999999</v>
      </c>
      <c r="C683" s="10">
        <f t="shared" si="45"/>
        <v>0</v>
      </c>
      <c r="D683" s="10">
        <f t="shared" si="46"/>
        <v>0</v>
      </c>
      <c r="E683" s="10">
        <f t="shared" si="47"/>
        <v>0</v>
      </c>
      <c r="F683" s="10">
        <f t="shared" si="48"/>
        <v>0</v>
      </c>
      <c r="G683" s="10">
        <f t="shared" si="49"/>
        <v>0</v>
      </c>
      <c r="H683" s="9">
        <f t="shared" si="50"/>
        <v>661.65905771000018</v>
      </c>
      <c r="I683" s="10">
        <f t="shared" si="51"/>
        <v>-78.902714387200007</v>
      </c>
      <c r="J683" s="9">
        <f t="shared" si="52"/>
        <v>582.75634332280015</v>
      </c>
      <c r="K683" s="12">
        <f t="shared" si="53"/>
        <v>0</v>
      </c>
      <c r="L683" s="30">
        <f t="shared" si="54"/>
        <v>-0.24087520000000495</v>
      </c>
      <c r="M683" s="31">
        <f t="shared" si="55"/>
        <v>0</v>
      </c>
      <c r="N683" s="30">
        <f t="shared" si="56"/>
        <v>-0.24087520000000495</v>
      </c>
      <c r="O683" s="10">
        <f t="shared" si="57"/>
        <v>9.0908938533675765E-2</v>
      </c>
      <c r="P683" s="10">
        <f t="shared" si="58"/>
        <v>0</v>
      </c>
      <c r="Q683" s="10">
        <f t="shared" si="59"/>
        <v>0.29999960755643867</v>
      </c>
      <c r="R683" s="10">
        <f t="shared" si="60"/>
        <v>0</v>
      </c>
      <c r="S683" s="22">
        <f t="shared" si="61"/>
        <v>0.28605755944375788</v>
      </c>
      <c r="T683" s="10">
        <f t="shared" si="62"/>
        <v>1</v>
      </c>
      <c r="U683" s="22">
        <f t="shared" si="63"/>
        <v>0.62829735444669188</v>
      </c>
      <c r="V683" s="10">
        <f t="shared" si="64"/>
        <v>0</v>
      </c>
      <c r="W683" s="22">
        <f t="shared" si="65"/>
        <v>0.5082891534681655</v>
      </c>
      <c r="X683" s="10">
        <f t="shared" si="66"/>
        <v>0</v>
      </c>
    </row>
    <row r="684" spans="1:24" ht="15.75" customHeight="1" x14ac:dyDescent="0.2">
      <c r="A684" s="8">
        <v>44797</v>
      </c>
      <c r="B684" s="32">
        <v>175.74536130000001</v>
      </c>
      <c r="C684" s="10">
        <f t="shared" si="45"/>
        <v>0</v>
      </c>
      <c r="D684" s="10">
        <f t="shared" si="46"/>
        <v>0</v>
      </c>
      <c r="E684" s="10">
        <f t="shared" si="47"/>
        <v>0</v>
      </c>
      <c r="F684" s="10">
        <f t="shared" si="48"/>
        <v>0</v>
      </c>
      <c r="G684" s="10">
        <f t="shared" si="49"/>
        <v>0</v>
      </c>
      <c r="H684" s="9">
        <f t="shared" si="50"/>
        <v>661.65905771000018</v>
      </c>
      <c r="I684" s="10">
        <f t="shared" si="51"/>
        <v>-78.902714387200007</v>
      </c>
      <c r="J684" s="9">
        <f t="shared" si="52"/>
        <v>582.75634332280015</v>
      </c>
      <c r="K684" s="12">
        <f t="shared" si="53"/>
        <v>0</v>
      </c>
      <c r="L684" s="30">
        <f t="shared" si="54"/>
        <v>1.734329200000019</v>
      </c>
      <c r="M684" s="30">
        <f t="shared" si="55"/>
        <v>1.734329200000019</v>
      </c>
      <c r="N684" s="31">
        <f t="shared" si="56"/>
        <v>0</v>
      </c>
      <c r="O684" s="10">
        <f t="shared" si="57"/>
        <v>0.28342239412301701</v>
      </c>
      <c r="P684" s="10">
        <f t="shared" si="58"/>
        <v>0</v>
      </c>
      <c r="Q684" s="10">
        <f t="shared" si="59"/>
        <v>0.23809426477878379</v>
      </c>
      <c r="R684" s="10">
        <f t="shared" si="60"/>
        <v>0</v>
      </c>
      <c r="S684" s="22">
        <f t="shared" si="61"/>
        <v>0.30769208139749005</v>
      </c>
      <c r="T684" s="10">
        <f t="shared" si="62"/>
        <v>1</v>
      </c>
      <c r="U684" s="22">
        <f t="shared" si="63"/>
        <v>0.6570745035009028</v>
      </c>
      <c r="V684" s="10">
        <f t="shared" si="64"/>
        <v>0</v>
      </c>
      <c r="W684" s="22">
        <f t="shared" si="65"/>
        <v>0.52091636750255133</v>
      </c>
      <c r="X684" s="10">
        <f t="shared" si="66"/>
        <v>0</v>
      </c>
    </row>
    <row r="685" spans="1:24" ht="15.75" customHeight="1" x14ac:dyDescent="0.2">
      <c r="A685" s="8">
        <v>44798</v>
      </c>
      <c r="B685" s="32">
        <v>175.79353330000001</v>
      </c>
      <c r="C685" s="10">
        <f t="shared" si="45"/>
        <v>0</v>
      </c>
      <c r="D685" s="10">
        <f t="shared" si="46"/>
        <v>0</v>
      </c>
      <c r="E685" s="10">
        <f t="shared" si="47"/>
        <v>0</v>
      </c>
      <c r="F685" s="10">
        <f t="shared" si="48"/>
        <v>0</v>
      </c>
      <c r="G685" s="10">
        <f t="shared" si="49"/>
        <v>0</v>
      </c>
      <c r="H685" s="9">
        <f t="shared" si="50"/>
        <v>661.65905771000018</v>
      </c>
      <c r="I685" s="10">
        <f t="shared" si="51"/>
        <v>-78.902714387200007</v>
      </c>
      <c r="J685" s="9">
        <f t="shared" si="52"/>
        <v>582.75634332280015</v>
      </c>
      <c r="K685" s="12">
        <f t="shared" si="53"/>
        <v>0</v>
      </c>
      <c r="L685" s="30">
        <f t="shared" si="54"/>
        <v>4.8171999999993886E-2</v>
      </c>
      <c r="M685" s="31">
        <f t="shared" si="55"/>
        <v>4.8171999999993886E-2</v>
      </c>
      <c r="N685" s="30">
        <f t="shared" si="56"/>
        <v>0</v>
      </c>
      <c r="O685" s="10">
        <f t="shared" si="57"/>
        <v>0.21637410318001979</v>
      </c>
      <c r="P685" s="10">
        <f t="shared" si="58"/>
        <v>0</v>
      </c>
      <c r="Q685" s="10">
        <f t="shared" si="59"/>
        <v>0.24398534679555378</v>
      </c>
      <c r="R685" s="10">
        <f t="shared" si="60"/>
        <v>0</v>
      </c>
      <c r="S685" s="22">
        <f t="shared" si="61"/>
        <v>0.3463539937168566</v>
      </c>
      <c r="T685" s="10">
        <f t="shared" si="62"/>
        <v>1</v>
      </c>
      <c r="U685" s="22">
        <f t="shared" si="63"/>
        <v>0.68870304822130612</v>
      </c>
      <c r="V685" s="10">
        <f t="shared" si="64"/>
        <v>0</v>
      </c>
      <c r="W685" s="22">
        <f t="shared" si="65"/>
        <v>0.51233523981056939</v>
      </c>
      <c r="X685" s="10">
        <f t="shared" si="66"/>
        <v>0</v>
      </c>
    </row>
    <row r="686" spans="1:24" ht="15.75" customHeight="1" x14ac:dyDescent="0.2">
      <c r="A686" s="8">
        <v>44799</v>
      </c>
      <c r="B686" s="32">
        <v>171.89128109999999</v>
      </c>
      <c r="C686" s="9">
        <f t="shared" si="45"/>
        <v>0</v>
      </c>
      <c r="D686" s="10">
        <f t="shared" si="46"/>
        <v>0</v>
      </c>
      <c r="E686" s="10">
        <f t="shared" si="47"/>
        <v>0</v>
      </c>
      <c r="F686" s="9">
        <f t="shared" si="48"/>
        <v>0</v>
      </c>
      <c r="G686" s="10">
        <f t="shared" si="49"/>
        <v>0</v>
      </c>
      <c r="H686" s="9">
        <f t="shared" si="50"/>
        <v>661.65905771000018</v>
      </c>
      <c r="I686" s="10">
        <f t="shared" si="51"/>
        <v>-78.902714387200007</v>
      </c>
      <c r="J686" s="9">
        <f t="shared" si="52"/>
        <v>582.75634332280015</v>
      </c>
      <c r="K686" s="12">
        <f t="shared" si="53"/>
        <v>0</v>
      </c>
      <c r="L686" s="30">
        <f t="shared" si="54"/>
        <v>-3.9022522000000208</v>
      </c>
      <c r="M686" s="31">
        <f t="shared" si="55"/>
        <v>0</v>
      </c>
      <c r="N686" s="30">
        <f t="shared" si="56"/>
        <v>-3.9022522000000208</v>
      </c>
      <c r="O686" s="10">
        <f t="shared" si="57"/>
        <v>0.16086910883167443</v>
      </c>
      <c r="P686" s="10">
        <f t="shared" si="58"/>
        <v>0</v>
      </c>
      <c r="Q686" s="10">
        <f t="shared" si="59"/>
        <v>0.21193919759524921</v>
      </c>
      <c r="R686" s="10">
        <f t="shared" si="60"/>
        <v>0</v>
      </c>
      <c r="S686" s="22">
        <f t="shared" si="61"/>
        <v>0.2860210938103746</v>
      </c>
      <c r="T686" s="10">
        <f t="shared" si="62"/>
        <v>1</v>
      </c>
      <c r="U686" s="22">
        <f t="shared" si="63"/>
        <v>0.61315114124117487</v>
      </c>
      <c r="V686" s="10">
        <f t="shared" si="64"/>
        <v>0</v>
      </c>
      <c r="W686" s="22">
        <f t="shared" si="65"/>
        <v>0.49486243173272126</v>
      </c>
      <c r="X686" s="10">
        <f t="shared" si="66"/>
        <v>0</v>
      </c>
    </row>
    <row r="687" spans="1:24" ht="15.75" customHeight="1" x14ac:dyDescent="0.2">
      <c r="A687" s="8">
        <v>44802</v>
      </c>
      <c r="B687" s="32">
        <v>168.13357540000001</v>
      </c>
      <c r="C687" s="9">
        <f t="shared" si="45"/>
        <v>0</v>
      </c>
      <c r="D687" s="10">
        <f t="shared" si="46"/>
        <v>0</v>
      </c>
      <c r="E687" s="10">
        <f t="shared" si="47"/>
        <v>0</v>
      </c>
      <c r="F687" s="9">
        <f t="shared" si="48"/>
        <v>0</v>
      </c>
      <c r="G687" s="10">
        <f t="shared" si="49"/>
        <v>0</v>
      </c>
      <c r="H687" s="9">
        <f t="shared" si="50"/>
        <v>661.65905771000018</v>
      </c>
      <c r="I687" s="10">
        <f t="shared" si="51"/>
        <v>-78.902714387200007</v>
      </c>
      <c r="J687" s="9">
        <f t="shared" si="52"/>
        <v>582.75634332280015</v>
      </c>
      <c r="K687" s="12">
        <f t="shared" si="53"/>
        <v>0</v>
      </c>
      <c r="L687" s="30">
        <f t="shared" si="54"/>
        <v>-3.7577056999999741</v>
      </c>
      <c r="M687" s="31">
        <f t="shared" si="55"/>
        <v>0</v>
      </c>
      <c r="N687" s="30">
        <f t="shared" si="56"/>
        <v>-3.7577056999999741</v>
      </c>
      <c r="O687" s="10">
        <f t="shared" si="57"/>
        <v>0.18407927938623481</v>
      </c>
      <c r="P687" s="10">
        <f t="shared" si="58"/>
        <v>0</v>
      </c>
      <c r="Q687" s="10">
        <f t="shared" si="59"/>
        <v>0.13636345385536408</v>
      </c>
      <c r="R687" s="10">
        <f t="shared" si="60"/>
        <v>0</v>
      </c>
      <c r="S687" s="22">
        <f t="shared" si="61"/>
        <v>0.25775148895022576</v>
      </c>
      <c r="T687" s="10">
        <f t="shared" si="62"/>
        <v>1</v>
      </c>
      <c r="U687" s="22">
        <f t="shared" si="63"/>
        <v>0.57315120669491859</v>
      </c>
      <c r="V687" s="10">
        <f t="shared" si="64"/>
        <v>0</v>
      </c>
      <c r="W687" s="22">
        <f t="shared" si="65"/>
        <v>0.47458186306305872</v>
      </c>
      <c r="X687" s="10">
        <f t="shared" si="66"/>
        <v>0</v>
      </c>
    </row>
    <row r="688" spans="1:24" ht="15.75" customHeight="1" x14ac:dyDescent="0.2">
      <c r="A688" s="8">
        <v>44803</v>
      </c>
      <c r="B688" s="32">
        <v>168.71170040000001</v>
      </c>
      <c r="C688" s="9">
        <f t="shared" si="45"/>
        <v>0</v>
      </c>
      <c r="D688" s="10">
        <f t="shared" si="46"/>
        <v>0</v>
      </c>
      <c r="E688" s="10">
        <f t="shared" si="47"/>
        <v>0</v>
      </c>
      <c r="F688" s="9">
        <f t="shared" si="48"/>
        <v>0</v>
      </c>
      <c r="G688" s="10">
        <f t="shared" si="49"/>
        <v>0</v>
      </c>
      <c r="H688" s="9">
        <f t="shared" si="50"/>
        <v>661.65905771000018</v>
      </c>
      <c r="I688" s="10">
        <f t="shared" si="51"/>
        <v>-78.902714387200007</v>
      </c>
      <c r="J688" s="9">
        <f t="shared" si="52"/>
        <v>582.75634332280015</v>
      </c>
      <c r="K688" s="12">
        <f t="shared" si="53"/>
        <v>0</v>
      </c>
      <c r="L688" s="30">
        <f t="shared" si="54"/>
        <v>0.578125</v>
      </c>
      <c r="M688" s="30">
        <f t="shared" si="55"/>
        <v>0.578125</v>
      </c>
      <c r="N688" s="31">
        <f t="shared" si="56"/>
        <v>0</v>
      </c>
      <c r="O688" s="10">
        <f t="shared" si="57"/>
        <v>0.23557770449728685</v>
      </c>
      <c r="P688" s="10">
        <f t="shared" si="58"/>
        <v>0</v>
      </c>
      <c r="Q688" s="10">
        <f t="shared" si="59"/>
        <v>0.16708910872400037</v>
      </c>
      <c r="R688" s="10">
        <f t="shared" si="60"/>
        <v>0</v>
      </c>
      <c r="S688" s="22">
        <f t="shared" si="61"/>
        <v>0.17811126118944584</v>
      </c>
      <c r="T688" s="10">
        <f t="shared" si="62"/>
        <v>1</v>
      </c>
      <c r="U688" s="22">
        <f t="shared" si="63"/>
        <v>0.56260310324615193</v>
      </c>
      <c r="V688" s="10">
        <f t="shared" si="64"/>
        <v>0</v>
      </c>
      <c r="W688" s="22">
        <f t="shared" si="65"/>
        <v>0.48295270344750107</v>
      </c>
      <c r="X688" s="10">
        <f t="shared" si="66"/>
        <v>0</v>
      </c>
    </row>
    <row r="689" spans="1:24" ht="15.75" customHeight="1" x14ac:dyDescent="0.2">
      <c r="A689" s="8">
        <v>44804</v>
      </c>
      <c r="B689" s="32">
        <v>166.68830869999999</v>
      </c>
      <c r="C689" s="9">
        <f t="shared" si="45"/>
        <v>0</v>
      </c>
      <c r="D689" s="10">
        <f t="shared" si="46"/>
        <v>0</v>
      </c>
      <c r="E689" s="10">
        <f t="shared" si="47"/>
        <v>0</v>
      </c>
      <c r="F689" s="9">
        <f t="shared" si="48"/>
        <v>0</v>
      </c>
      <c r="G689" s="10">
        <f t="shared" si="49"/>
        <v>0</v>
      </c>
      <c r="H689" s="9">
        <f t="shared" si="50"/>
        <v>661.65905771000018</v>
      </c>
      <c r="I689" s="10">
        <f t="shared" si="51"/>
        <v>-78.902714387200007</v>
      </c>
      <c r="J689" s="9">
        <f t="shared" si="52"/>
        <v>582.75634332280015</v>
      </c>
      <c r="K689" s="12">
        <f t="shared" si="53"/>
        <v>0</v>
      </c>
      <c r="L689" s="30">
        <f t="shared" si="54"/>
        <v>-2.023391700000019</v>
      </c>
      <c r="M689" s="31">
        <f t="shared" si="55"/>
        <v>0</v>
      </c>
      <c r="N689" s="30">
        <f t="shared" si="56"/>
        <v>-2.023391700000019</v>
      </c>
      <c r="O689" s="10">
        <f t="shared" si="57"/>
        <v>6.0748639046462896E-2</v>
      </c>
      <c r="P689" s="10">
        <f t="shared" si="58"/>
        <v>0</v>
      </c>
      <c r="Q689" s="10">
        <f t="shared" si="59"/>
        <v>0.16458882547475739</v>
      </c>
      <c r="R689" s="10">
        <f t="shared" si="60"/>
        <v>0</v>
      </c>
      <c r="S689" s="22">
        <f t="shared" si="61"/>
        <v>0.16468227684918291</v>
      </c>
      <c r="T689" s="10">
        <f t="shared" si="62"/>
        <v>1</v>
      </c>
      <c r="U689" s="22">
        <f t="shared" si="63"/>
        <v>0.54771454318284274</v>
      </c>
      <c r="V689" s="10">
        <f t="shared" si="64"/>
        <v>0</v>
      </c>
      <c r="W689" s="22">
        <f t="shared" si="65"/>
        <v>0.48183622154740369</v>
      </c>
      <c r="X689" s="10">
        <f t="shared" si="66"/>
        <v>0</v>
      </c>
    </row>
    <row r="690" spans="1:24" ht="15.75" customHeight="1" x14ac:dyDescent="0.2">
      <c r="A690" s="8">
        <v>44805</v>
      </c>
      <c r="B690" s="32">
        <v>163.94227599999999</v>
      </c>
      <c r="C690" s="9">
        <f t="shared" si="45"/>
        <v>0</v>
      </c>
      <c r="D690" s="10">
        <f t="shared" si="46"/>
        <v>0</v>
      </c>
      <c r="E690" s="10">
        <f t="shared" si="47"/>
        <v>0</v>
      </c>
      <c r="F690" s="9">
        <f t="shared" si="48"/>
        <v>0</v>
      </c>
      <c r="G690" s="10">
        <f t="shared" si="49"/>
        <v>0</v>
      </c>
      <c r="H690" s="9">
        <f t="shared" si="50"/>
        <v>661.65905771000018</v>
      </c>
      <c r="I690" s="10">
        <f t="shared" si="51"/>
        <v>-78.902714387200007</v>
      </c>
      <c r="J690" s="9">
        <f t="shared" si="52"/>
        <v>582.75634332280015</v>
      </c>
      <c r="K690" s="12">
        <f t="shared" si="53"/>
        <v>0</v>
      </c>
      <c r="L690" s="30">
        <f t="shared" si="54"/>
        <v>-2.7460327000000007</v>
      </c>
      <c r="M690" s="31">
        <f t="shared" si="55"/>
        <v>0</v>
      </c>
      <c r="N690" s="30">
        <f t="shared" si="56"/>
        <v>-2.7460327000000007</v>
      </c>
      <c r="O690" s="10">
        <f t="shared" si="57"/>
        <v>4.4445487261037274E-2</v>
      </c>
      <c r="P690" s="10">
        <f t="shared" si="58"/>
        <v>1</v>
      </c>
      <c r="Q690" s="10">
        <f t="shared" si="59"/>
        <v>0.11111150910277076</v>
      </c>
      <c r="R690" s="10">
        <f t="shared" si="60"/>
        <v>0</v>
      </c>
      <c r="S690" s="22">
        <f t="shared" si="61"/>
        <v>0.15839659105908982</v>
      </c>
      <c r="T690" s="10">
        <f t="shared" si="62"/>
        <v>1</v>
      </c>
      <c r="U690" s="22">
        <f t="shared" si="63"/>
        <v>0.49306125985794447</v>
      </c>
      <c r="V690" s="10">
        <f t="shared" si="64"/>
        <v>0</v>
      </c>
      <c r="W690" s="22">
        <f t="shared" si="65"/>
        <v>0.47930352414814786</v>
      </c>
      <c r="X690" s="10">
        <f t="shared" si="66"/>
        <v>0</v>
      </c>
    </row>
    <row r="691" spans="1:24" ht="15.75" customHeight="1" x14ac:dyDescent="0.2">
      <c r="A691" s="8">
        <v>44806</v>
      </c>
      <c r="B691" s="32">
        <v>169.9160919</v>
      </c>
      <c r="C691" s="9">
        <f t="shared" si="45"/>
        <v>0</v>
      </c>
      <c r="D691" s="10">
        <f t="shared" si="46"/>
        <v>0</v>
      </c>
      <c r="E691" s="10">
        <f t="shared" si="47"/>
        <v>0</v>
      </c>
      <c r="F691" s="9">
        <f t="shared" si="48"/>
        <v>0</v>
      </c>
      <c r="G691" s="10">
        <f t="shared" si="49"/>
        <v>0</v>
      </c>
      <c r="H691" s="9">
        <f t="shared" si="50"/>
        <v>661.65905771000018</v>
      </c>
      <c r="I691" s="10">
        <f t="shared" si="51"/>
        <v>-78.902714387200007</v>
      </c>
      <c r="J691" s="9">
        <f t="shared" si="52"/>
        <v>582.75634332280015</v>
      </c>
      <c r="K691" s="12">
        <f t="shared" si="53"/>
        <v>0</v>
      </c>
      <c r="L691" s="30">
        <f t="shared" si="54"/>
        <v>5.9738159000000053</v>
      </c>
      <c r="M691" s="30">
        <f t="shared" si="55"/>
        <v>5.9738159000000053</v>
      </c>
      <c r="N691" s="31">
        <f t="shared" si="56"/>
        <v>0</v>
      </c>
      <c r="O691" s="10">
        <f t="shared" si="57"/>
        <v>0.43450560714250935</v>
      </c>
      <c r="P691" s="10">
        <f t="shared" si="58"/>
        <v>0</v>
      </c>
      <c r="Q691" s="10">
        <f t="shared" si="59"/>
        <v>0.31860078462539426</v>
      </c>
      <c r="R691" s="10">
        <f t="shared" si="60"/>
        <v>0</v>
      </c>
      <c r="S691" s="22">
        <f t="shared" si="61"/>
        <v>0.30110991343475846</v>
      </c>
      <c r="T691" s="10">
        <f t="shared" si="62"/>
        <v>1</v>
      </c>
      <c r="U691" s="22">
        <f t="shared" si="63"/>
        <v>0.53897545993897045</v>
      </c>
      <c r="V691" s="10">
        <f t="shared" si="64"/>
        <v>0</v>
      </c>
      <c r="W691" s="22">
        <f t="shared" si="65"/>
        <v>0.52140977107425102</v>
      </c>
      <c r="X691" s="10">
        <f t="shared" si="66"/>
        <v>0</v>
      </c>
    </row>
    <row r="692" spans="1:24" ht="15.75" customHeight="1" x14ac:dyDescent="0.2">
      <c r="A692" s="8">
        <v>44809</v>
      </c>
      <c r="B692" s="32">
        <v>168.37445070000001</v>
      </c>
      <c r="C692" s="9">
        <f t="shared" si="45"/>
        <v>0</v>
      </c>
      <c r="D692" s="10">
        <f t="shared" si="46"/>
        <v>0</v>
      </c>
      <c r="E692" s="10">
        <f t="shared" si="47"/>
        <v>0</v>
      </c>
      <c r="F692" s="9">
        <f t="shared" si="48"/>
        <v>0</v>
      </c>
      <c r="G692" s="10">
        <f t="shared" si="49"/>
        <v>0</v>
      </c>
      <c r="H692" s="9">
        <f t="shared" si="50"/>
        <v>661.65905771000018</v>
      </c>
      <c r="I692" s="10">
        <f t="shared" si="51"/>
        <v>-78.902714387200007</v>
      </c>
      <c r="J692" s="9">
        <f t="shared" si="52"/>
        <v>582.75634332280015</v>
      </c>
      <c r="K692" s="12">
        <f t="shared" si="53"/>
        <v>0</v>
      </c>
      <c r="L692" s="30">
        <f t="shared" si="54"/>
        <v>-1.5416411999999866</v>
      </c>
      <c r="M692" s="31">
        <f t="shared" si="55"/>
        <v>0</v>
      </c>
      <c r="N692" s="30">
        <f t="shared" si="56"/>
        <v>-1.5416411999999866</v>
      </c>
      <c r="O692" s="10">
        <f t="shared" si="57"/>
        <v>0.50936310263078843</v>
      </c>
      <c r="P692" s="10">
        <f t="shared" si="58"/>
        <v>0</v>
      </c>
      <c r="Q692" s="10">
        <f t="shared" si="59"/>
        <v>0.36965830393196264</v>
      </c>
      <c r="R692" s="10">
        <f t="shared" si="60"/>
        <v>0</v>
      </c>
      <c r="S692" s="22">
        <f t="shared" si="61"/>
        <v>0.29230806726522252</v>
      </c>
      <c r="T692" s="10">
        <f t="shared" si="62"/>
        <v>1</v>
      </c>
      <c r="U692" s="22">
        <f t="shared" si="63"/>
        <v>0.53658526276503793</v>
      </c>
      <c r="V692" s="10">
        <f t="shared" si="64"/>
        <v>0</v>
      </c>
      <c r="W692" s="22">
        <f t="shared" si="65"/>
        <v>0.51765854216148277</v>
      </c>
      <c r="X692" s="10">
        <f t="shared" si="66"/>
        <v>0</v>
      </c>
    </row>
    <row r="693" spans="1:24" ht="15.75" customHeight="1" x14ac:dyDescent="0.2">
      <c r="A693" s="8">
        <v>44810</v>
      </c>
      <c r="B693" s="32">
        <v>168.47082520000001</v>
      </c>
      <c r="C693" s="9">
        <f t="shared" si="45"/>
        <v>0</v>
      </c>
      <c r="D693" s="10">
        <f t="shared" si="46"/>
        <v>0</v>
      </c>
      <c r="E693" s="10">
        <f t="shared" si="47"/>
        <v>0</v>
      </c>
      <c r="F693" s="9">
        <f t="shared" si="48"/>
        <v>0</v>
      </c>
      <c r="G693" s="10">
        <f t="shared" si="49"/>
        <v>0</v>
      </c>
      <c r="H693" s="9">
        <f t="shared" si="50"/>
        <v>661.65905771000018</v>
      </c>
      <c r="I693" s="10">
        <f t="shared" si="51"/>
        <v>-78.902714387200007</v>
      </c>
      <c r="J693" s="9">
        <f t="shared" si="52"/>
        <v>582.75634332280015</v>
      </c>
      <c r="K693" s="12">
        <f t="shared" si="53"/>
        <v>0</v>
      </c>
      <c r="L693" s="30">
        <f t="shared" si="54"/>
        <v>9.6374499999996033E-2</v>
      </c>
      <c r="M693" s="30">
        <f t="shared" si="55"/>
        <v>9.6374499999996033E-2</v>
      </c>
      <c r="N693" s="31">
        <f t="shared" si="56"/>
        <v>0</v>
      </c>
      <c r="O693" s="10">
        <f t="shared" si="57"/>
        <v>0.49027258623842346</v>
      </c>
      <c r="P693" s="10">
        <f t="shared" si="58"/>
        <v>0</v>
      </c>
      <c r="Q693" s="10">
        <f t="shared" si="59"/>
        <v>0.37634482535209279</v>
      </c>
      <c r="R693" s="10">
        <f t="shared" si="60"/>
        <v>0</v>
      </c>
      <c r="S693" s="22">
        <f t="shared" si="61"/>
        <v>0.31168905214347237</v>
      </c>
      <c r="T693" s="10">
        <f t="shared" si="62"/>
        <v>1</v>
      </c>
      <c r="U693" s="22">
        <f t="shared" si="63"/>
        <v>0.53965912739644029</v>
      </c>
      <c r="V693" s="10">
        <f t="shared" si="64"/>
        <v>0</v>
      </c>
      <c r="W693" s="22">
        <f t="shared" si="65"/>
        <v>0.5304552204323183</v>
      </c>
      <c r="X693" s="10">
        <f t="shared" si="66"/>
        <v>0</v>
      </c>
    </row>
    <row r="694" spans="1:24" ht="15.75" customHeight="1" x14ac:dyDescent="0.2">
      <c r="A694" s="8">
        <v>44811</v>
      </c>
      <c r="B694" s="32">
        <v>167.9408875</v>
      </c>
      <c r="C694" s="9">
        <f t="shared" si="45"/>
        <v>0</v>
      </c>
      <c r="D694" s="10">
        <f t="shared" si="46"/>
        <v>0</v>
      </c>
      <c r="E694" s="10">
        <f t="shared" si="47"/>
        <v>0</v>
      </c>
      <c r="F694" s="9">
        <f t="shared" si="48"/>
        <v>0</v>
      </c>
      <c r="G694" s="10">
        <f t="shared" si="49"/>
        <v>0</v>
      </c>
      <c r="H694" s="9">
        <f t="shared" si="50"/>
        <v>661.65905771000018</v>
      </c>
      <c r="I694" s="10">
        <f t="shared" si="51"/>
        <v>-78.902714387200007</v>
      </c>
      <c r="J694" s="9">
        <f t="shared" si="52"/>
        <v>582.75634332280015</v>
      </c>
      <c r="K694" s="12">
        <f t="shared" si="53"/>
        <v>0</v>
      </c>
      <c r="L694" s="30">
        <f t="shared" si="54"/>
        <v>-0.52993770000000495</v>
      </c>
      <c r="M694" s="30">
        <f t="shared" si="55"/>
        <v>0</v>
      </c>
      <c r="N694" s="31">
        <f t="shared" si="56"/>
        <v>-0.52993770000000495</v>
      </c>
      <c r="O694" s="10">
        <f t="shared" si="57"/>
        <v>0.55752211511561334</v>
      </c>
      <c r="P694" s="10">
        <f t="shared" si="58"/>
        <v>0</v>
      </c>
      <c r="Q694" s="10">
        <f t="shared" si="59"/>
        <v>0.31591006664830384</v>
      </c>
      <c r="R694" s="10">
        <f t="shared" si="60"/>
        <v>0</v>
      </c>
      <c r="S694" s="22">
        <f t="shared" si="61"/>
        <v>0.28688611339941811</v>
      </c>
      <c r="T694" s="10">
        <f t="shared" si="62"/>
        <v>1</v>
      </c>
      <c r="U694" s="22">
        <f t="shared" si="63"/>
        <v>0.54901962675078952</v>
      </c>
      <c r="V694" s="10">
        <f t="shared" si="64"/>
        <v>0</v>
      </c>
      <c r="W694" s="22">
        <f t="shared" si="65"/>
        <v>0.51674648471865603</v>
      </c>
      <c r="X694" s="10">
        <f t="shared" si="66"/>
        <v>0</v>
      </c>
    </row>
    <row r="695" spans="1:24" ht="15.75" customHeight="1" x14ac:dyDescent="0.2">
      <c r="A695" s="8">
        <v>44812</v>
      </c>
      <c r="B695" s="32">
        <v>169.14526369999999</v>
      </c>
      <c r="C695" s="9">
        <f t="shared" si="45"/>
        <v>0</v>
      </c>
      <c r="D695" s="10">
        <f t="shared" si="46"/>
        <v>0</v>
      </c>
      <c r="E695" s="10">
        <f t="shared" si="47"/>
        <v>0</v>
      </c>
      <c r="F695" s="9">
        <f t="shared" si="48"/>
        <v>0</v>
      </c>
      <c r="G695" s="10">
        <f t="shared" si="49"/>
        <v>0</v>
      </c>
      <c r="H695" s="9">
        <f t="shared" si="50"/>
        <v>661.65905771000018</v>
      </c>
      <c r="I695" s="10">
        <f t="shared" si="51"/>
        <v>-78.902714387200007</v>
      </c>
      <c r="J695" s="9">
        <f t="shared" si="52"/>
        <v>582.75634332280015</v>
      </c>
      <c r="K695" s="12">
        <f t="shared" si="53"/>
        <v>0</v>
      </c>
      <c r="L695" s="30">
        <f t="shared" si="54"/>
        <v>1.2043761999999845</v>
      </c>
      <c r="M695" s="30">
        <f t="shared" si="55"/>
        <v>1.2043761999999845</v>
      </c>
      <c r="N695" s="31">
        <f t="shared" si="56"/>
        <v>0</v>
      </c>
      <c r="O695" s="10">
        <f t="shared" si="57"/>
        <v>0.77834938478113824</v>
      </c>
      <c r="P695" s="10">
        <f t="shared" si="58"/>
        <v>0</v>
      </c>
      <c r="Q695" s="10">
        <f t="shared" si="59"/>
        <v>0.35129344050651035</v>
      </c>
      <c r="R695" s="10">
        <f t="shared" si="60"/>
        <v>0</v>
      </c>
      <c r="S695" s="22">
        <f t="shared" si="61"/>
        <v>0.32626450642099897</v>
      </c>
      <c r="T695" s="10">
        <f t="shared" si="62"/>
        <v>1</v>
      </c>
      <c r="U695" s="22">
        <f t="shared" si="63"/>
        <v>0.53750961200613745</v>
      </c>
      <c r="V695" s="10">
        <f t="shared" si="64"/>
        <v>0</v>
      </c>
      <c r="W695" s="22">
        <f t="shared" si="65"/>
        <v>0.53312516010494682</v>
      </c>
      <c r="X695" s="10">
        <f t="shared" si="66"/>
        <v>0</v>
      </c>
    </row>
    <row r="696" spans="1:24" ht="15.75" customHeight="1" x14ac:dyDescent="0.2">
      <c r="A696" s="8">
        <v>44813</v>
      </c>
      <c r="B696" s="32">
        <v>172.8548126</v>
      </c>
      <c r="C696" s="9">
        <f t="shared" si="45"/>
        <v>0</v>
      </c>
      <c r="D696" s="10">
        <f t="shared" si="46"/>
        <v>0</v>
      </c>
      <c r="E696" s="10">
        <f t="shared" si="47"/>
        <v>0</v>
      </c>
      <c r="F696" s="9">
        <f t="shared" si="48"/>
        <v>0</v>
      </c>
      <c r="G696" s="10">
        <f t="shared" si="49"/>
        <v>0</v>
      </c>
      <c r="H696" s="9">
        <f t="shared" si="50"/>
        <v>661.65905771000018</v>
      </c>
      <c r="I696" s="10">
        <f t="shared" si="51"/>
        <v>-78.902714387200007</v>
      </c>
      <c r="J696" s="9">
        <f t="shared" si="52"/>
        <v>582.75634332280015</v>
      </c>
      <c r="K696" s="12">
        <f t="shared" si="53"/>
        <v>0</v>
      </c>
      <c r="L696" s="30">
        <f t="shared" si="54"/>
        <v>3.7095489000000157</v>
      </c>
      <c r="M696" s="30">
        <f t="shared" si="55"/>
        <v>3.7095489000000157</v>
      </c>
      <c r="N696" s="31">
        <f t="shared" si="56"/>
        <v>0</v>
      </c>
      <c r="O696" s="10">
        <f t="shared" si="57"/>
        <v>0.70748172254014308</v>
      </c>
      <c r="P696" s="10">
        <f t="shared" si="58"/>
        <v>0</v>
      </c>
      <c r="Q696" s="10">
        <f t="shared" si="59"/>
        <v>0.52173940020033927</v>
      </c>
      <c r="R696" s="10">
        <f t="shared" si="60"/>
        <v>0</v>
      </c>
      <c r="S696" s="22">
        <f t="shared" si="61"/>
        <v>0.4751287840222872</v>
      </c>
      <c r="T696" s="10">
        <f t="shared" si="62"/>
        <v>0</v>
      </c>
      <c r="U696" s="22">
        <f t="shared" si="63"/>
        <v>0.44475411704685386</v>
      </c>
      <c r="V696" s="10">
        <f t="shared" si="64"/>
        <v>0</v>
      </c>
      <c r="W696" s="22">
        <f t="shared" si="65"/>
        <v>0.53745704947109418</v>
      </c>
      <c r="X696" s="10">
        <f t="shared" si="66"/>
        <v>0</v>
      </c>
    </row>
    <row r="697" spans="1:24" ht="15.75" customHeight="1" x14ac:dyDescent="0.2">
      <c r="A697" s="8">
        <v>44816</v>
      </c>
      <c r="B697" s="32">
        <v>176.1307678</v>
      </c>
      <c r="C697" s="9">
        <f t="shared" si="45"/>
        <v>0</v>
      </c>
      <c r="D697" s="10">
        <f t="shared" si="46"/>
        <v>0</v>
      </c>
      <c r="E697" s="10">
        <f t="shared" si="47"/>
        <v>0</v>
      </c>
      <c r="F697" s="9">
        <f t="shared" si="48"/>
        <v>0</v>
      </c>
      <c r="G697" s="10">
        <f t="shared" si="49"/>
        <v>0</v>
      </c>
      <c r="H697" s="9">
        <f t="shared" si="50"/>
        <v>661.65905771000018</v>
      </c>
      <c r="I697" s="10">
        <f t="shared" si="51"/>
        <v>-78.902714387200007</v>
      </c>
      <c r="J697" s="9">
        <f t="shared" si="52"/>
        <v>582.75634332280015</v>
      </c>
      <c r="K697" s="12">
        <f t="shared" si="53"/>
        <v>0</v>
      </c>
      <c r="L697" s="30">
        <f t="shared" si="54"/>
        <v>3.2759551999999985</v>
      </c>
      <c r="M697" s="30">
        <f t="shared" si="55"/>
        <v>3.2759551999999985</v>
      </c>
      <c r="N697" s="31">
        <f t="shared" si="56"/>
        <v>0</v>
      </c>
      <c r="O697" s="10">
        <f t="shared" si="57"/>
        <v>0.93989041187564759</v>
      </c>
      <c r="P697" s="10">
        <f t="shared" si="58"/>
        <v>0</v>
      </c>
      <c r="Q697" s="10">
        <f t="shared" si="59"/>
        <v>0.68444390865179072</v>
      </c>
      <c r="R697" s="10">
        <f t="shared" si="60"/>
        <v>0</v>
      </c>
      <c r="S697" s="22">
        <f t="shared" si="61"/>
        <v>0.53405563567964276</v>
      </c>
      <c r="T697" s="10">
        <f t="shared" si="62"/>
        <v>0</v>
      </c>
      <c r="U697" s="22">
        <f t="shared" si="63"/>
        <v>0.47727274632443334</v>
      </c>
      <c r="V697" s="10">
        <f t="shared" si="64"/>
        <v>0</v>
      </c>
      <c r="W697" s="22">
        <f t="shared" si="65"/>
        <v>0.54838712404379097</v>
      </c>
      <c r="X697" s="10">
        <f t="shared" si="66"/>
        <v>0</v>
      </c>
    </row>
    <row r="698" spans="1:24" ht="15.75" customHeight="1" x14ac:dyDescent="0.2">
      <c r="A698" s="8">
        <v>44817</v>
      </c>
      <c r="B698" s="32">
        <v>171.65040590000001</v>
      </c>
      <c r="C698" s="9">
        <f t="shared" si="45"/>
        <v>0</v>
      </c>
      <c r="D698" s="10">
        <f t="shared" si="46"/>
        <v>0</v>
      </c>
      <c r="E698" s="10">
        <f t="shared" si="47"/>
        <v>0</v>
      </c>
      <c r="F698" s="9">
        <f t="shared" si="48"/>
        <v>0</v>
      </c>
      <c r="G698" s="10">
        <f t="shared" si="49"/>
        <v>0</v>
      </c>
      <c r="H698" s="9">
        <f t="shared" si="50"/>
        <v>661.65905771000018</v>
      </c>
      <c r="I698" s="10">
        <f t="shared" si="51"/>
        <v>-78.902714387200007</v>
      </c>
      <c r="J698" s="9">
        <f t="shared" si="52"/>
        <v>582.75634332280015</v>
      </c>
      <c r="K698" s="12">
        <f t="shared" si="53"/>
        <v>0</v>
      </c>
      <c r="L698" s="30">
        <f t="shared" si="54"/>
        <v>-4.4803618999999912</v>
      </c>
      <c r="M698" s="31">
        <f t="shared" si="55"/>
        <v>0</v>
      </c>
      <c r="N698" s="30">
        <f t="shared" si="56"/>
        <v>-4.4803618999999912</v>
      </c>
      <c r="O698" s="10">
        <f t="shared" si="57"/>
        <v>0.6204370214681697</v>
      </c>
      <c r="P698" s="10">
        <f t="shared" si="58"/>
        <v>0</v>
      </c>
      <c r="Q698" s="10">
        <f t="shared" si="59"/>
        <v>0.55743824372266759</v>
      </c>
      <c r="R698" s="10">
        <f t="shared" si="60"/>
        <v>0</v>
      </c>
      <c r="S698" s="22">
        <f t="shared" si="61"/>
        <v>0.43954480947369456</v>
      </c>
      <c r="T698" s="10">
        <f t="shared" si="62"/>
        <v>0</v>
      </c>
      <c r="U698" s="22">
        <f t="shared" si="63"/>
        <v>0.44048586326153116</v>
      </c>
      <c r="V698" s="10">
        <f t="shared" si="64"/>
        <v>0</v>
      </c>
      <c r="W698" s="22">
        <f t="shared" si="65"/>
        <v>0.52227389828383153</v>
      </c>
      <c r="X698" s="10">
        <f t="shared" si="66"/>
        <v>0</v>
      </c>
    </row>
    <row r="699" spans="1:24" ht="15.75" customHeight="1" x14ac:dyDescent="0.2">
      <c r="A699" s="8">
        <v>44818</v>
      </c>
      <c r="B699" s="32">
        <v>171.7949371</v>
      </c>
      <c r="C699" s="9">
        <f t="shared" si="45"/>
        <v>0</v>
      </c>
      <c r="D699" s="10">
        <f t="shared" si="46"/>
        <v>0</v>
      </c>
      <c r="E699" s="10">
        <f t="shared" si="47"/>
        <v>0</v>
      </c>
      <c r="F699" s="9">
        <f t="shared" si="48"/>
        <v>0</v>
      </c>
      <c r="G699" s="10">
        <f t="shared" si="49"/>
        <v>0</v>
      </c>
      <c r="H699" s="9">
        <f t="shared" si="50"/>
        <v>661.65905771000018</v>
      </c>
      <c r="I699" s="10">
        <f t="shared" si="51"/>
        <v>-78.902714387200007</v>
      </c>
      <c r="J699" s="9">
        <f t="shared" si="52"/>
        <v>582.75634332280015</v>
      </c>
      <c r="K699" s="12">
        <f t="shared" si="53"/>
        <v>0</v>
      </c>
      <c r="L699" s="30">
        <f t="shared" si="54"/>
        <v>0.14453119999998876</v>
      </c>
      <c r="M699" s="31">
        <f t="shared" si="55"/>
        <v>0.14453119999998876</v>
      </c>
      <c r="N699" s="30">
        <f t="shared" si="56"/>
        <v>0</v>
      </c>
      <c r="O699" s="10">
        <f t="shared" si="57"/>
        <v>0.65037525361158566</v>
      </c>
      <c r="P699" s="10">
        <f t="shared" si="58"/>
        <v>0</v>
      </c>
      <c r="Q699" s="10">
        <f t="shared" si="59"/>
        <v>0.60772307046431784</v>
      </c>
      <c r="R699" s="10">
        <f t="shared" si="60"/>
        <v>0</v>
      </c>
      <c r="S699" s="22">
        <f t="shared" si="61"/>
        <v>0.44113487349123542</v>
      </c>
      <c r="T699" s="10">
        <f t="shared" si="62"/>
        <v>0</v>
      </c>
      <c r="U699" s="22">
        <f t="shared" si="63"/>
        <v>0.40328163834557901</v>
      </c>
      <c r="V699" s="10">
        <f t="shared" si="64"/>
        <v>0</v>
      </c>
      <c r="W699" s="22">
        <f t="shared" si="65"/>
        <v>0.51155675725775096</v>
      </c>
      <c r="X699" s="10">
        <f t="shared" si="66"/>
        <v>0</v>
      </c>
    </row>
    <row r="700" spans="1:24" ht="15.75" customHeight="1" x14ac:dyDescent="0.2">
      <c r="A700" s="8">
        <v>44819</v>
      </c>
      <c r="B700" s="32">
        <v>164.9539795</v>
      </c>
      <c r="C700" s="9">
        <f t="shared" si="45"/>
        <v>0</v>
      </c>
      <c r="D700" s="10">
        <f t="shared" si="46"/>
        <v>0</v>
      </c>
      <c r="E700" s="10">
        <f t="shared" si="47"/>
        <v>0</v>
      </c>
      <c r="F700" s="9">
        <f t="shared" si="48"/>
        <v>0</v>
      </c>
      <c r="G700" s="10">
        <f t="shared" si="49"/>
        <v>0</v>
      </c>
      <c r="H700" s="9">
        <f t="shared" si="50"/>
        <v>661.65905771000018</v>
      </c>
      <c r="I700" s="10">
        <f t="shared" si="51"/>
        <v>-78.902714387200007</v>
      </c>
      <c r="J700" s="9">
        <f t="shared" si="52"/>
        <v>582.75634332280015</v>
      </c>
      <c r="K700" s="12">
        <f t="shared" si="53"/>
        <v>0</v>
      </c>
      <c r="L700" s="30">
        <f t="shared" si="54"/>
        <v>-6.8409575999999959</v>
      </c>
      <c r="M700" s="31">
        <f t="shared" si="55"/>
        <v>0</v>
      </c>
      <c r="N700" s="30">
        <f t="shared" si="56"/>
        <v>-6.8409575999999959</v>
      </c>
      <c r="O700" s="10">
        <f t="shared" si="57"/>
        <v>0.38642340236176081</v>
      </c>
      <c r="P700" s="10">
        <f t="shared" si="58"/>
        <v>0</v>
      </c>
      <c r="Q700" s="10">
        <f t="shared" si="59"/>
        <v>0.51819774240635608</v>
      </c>
      <c r="R700" s="10">
        <f t="shared" si="60"/>
        <v>0</v>
      </c>
      <c r="S700" s="22">
        <f t="shared" si="61"/>
        <v>0.40600564206108047</v>
      </c>
      <c r="T700" s="10">
        <f t="shared" si="62"/>
        <v>0</v>
      </c>
      <c r="U700" s="22">
        <f t="shared" si="63"/>
        <v>0.34769007044681288</v>
      </c>
      <c r="V700" s="10">
        <f t="shared" si="64"/>
        <v>0</v>
      </c>
      <c r="W700" s="22">
        <f t="shared" si="65"/>
        <v>0.48911281625497965</v>
      </c>
      <c r="X700" s="10">
        <f t="shared" si="66"/>
        <v>0</v>
      </c>
    </row>
    <row r="701" spans="1:24" ht="15.75" customHeight="1" x14ac:dyDescent="0.2">
      <c r="A701" s="8">
        <v>44820</v>
      </c>
      <c r="B701" s="32">
        <v>160.18457029999999</v>
      </c>
      <c r="C701" s="9">
        <f t="shared" si="45"/>
        <v>0</v>
      </c>
      <c r="D701" s="10">
        <f t="shared" si="46"/>
        <v>0</v>
      </c>
      <c r="E701" s="10">
        <f t="shared" si="47"/>
        <v>0</v>
      </c>
      <c r="F701" s="10">
        <f t="shared" si="48"/>
        <v>0</v>
      </c>
      <c r="G701" s="10">
        <f t="shared" si="49"/>
        <v>0</v>
      </c>
      <c r="H701" s="9">
        <f t="shared" si="50"/>
        <v>661.65905771000018</v>
      </c>
      <c r="I701" s="10">
        <f t="shared" si="51"/>
        <v>-78.902714387200007</v>
      </c>
      <c r="J701" s="9">
        <f t="shared" si="52"/>
        <v>582.75634332280015</v>
      </c>
      <c r="K701" s="12">
        <f t="shared" si="53"/>
        <v>0</v>
      </c>
      <c r="L701" s="30">
        <f t="shared" si="54"/>
        <v>-4.7694092000000126</v>
      </c>
      <c r="M701" s="30">
        <f t="shared" si="55"/>
        <v>0</v>
      </c>
      <c r="N701" s="31">
        <f t="shared" si="56"/>
        <v>-4.7694092000000126</v>
      </c>
      <c r="O701" s="10">
        <f t="shared" si="57"/>
        <v>0.17530873307834066</v>
      </c>
      <c r="P701" s="10">
        <f t="shared" si="58"/>
        <v>0</v>
      </c>
      <c r="Q701" s="10">
        <f t="shared" si="59"/>
        <v>0.31702915526909559</v>
      </c>
      <c r="R701" s="10">
        <f t="shared" si="60"/>
        <v>0</v>
      </c>
      <c r="S701" s="22">
        <f t="shared" si="61"/>
        <v>0.39517185091622103</v>
      </c>
      <c r="T701" s="10">
        <f t="shared" si="62"/>
        <v>1</v>
      </c>
      <c r="U701" s="22">
        <f t="shared" si="63"/>
        <v>0.33383478413505846</v>
      </c>
      <c r="V701" s="10">
        <f t="shared" si="64"/>
        <v>0</v>
      </c>
      <c r="W701" s="22">
        <f t="shared" si="65"/>
        <v>0.46096773226422544</v>
      </c>
      <c r="X701" s="10">
        <f t="shared" si="66"/>
        <v>0</v>
      </c>
    </row>
    <row r="702" spans="1:24" ht="15.75" customHeight="1" x14ac:dyDescent="0.2">
      <c r="A702" s="8">
        <v>44823</v>
      </c>
      <c r="B702" s="32">
        <v>161.91889950000001</v>
      </c>
      <c r="C702" s="9">
        <f t="shared" si="45"/>
        <v>0</v>
      </c>
      <c r="D702" s="10">
        <f t="shared" si="46"/>
        <v>0</v>
      </c>
      <c r="E702" s="10">
        <f t="shared" si="47"/>
        <v>0</v>
      </c>
      <c r="F702" s="9">
        <f t="shared" si="48"/>
        <v>0</v>
      </c>
      <c r="G702" s="10">
        <f t="shared" si="49"/>
        <v>0</v>
      </c>
      <c r="H702" s="9">
        <f t="shared" si="50"/>
        <v>661.65905771000018</v>
      </c>
      <c r="I702" s="10">
        <f t="shared" si="51"/>
        <v>-78.902714387200007</v>
      </c>
      <c r="J702" s="9">
        <f t="shared" si="52"/>
        <v>582.75634332280015</v>
      </c>
      <c r="K702" s="12">
        <f t="shared" si="53"/>
        <v>0</v>
      </c>
      <c r="L702" s="30">
        <f t="shared" si="54"/>
        <v>1.734329200000019</v>
      </c>
      <c r="M702" s="31">
        <f t="shared" si="55"/>
        <v>1.734329200000019</v>
      </c>
      <c r="N702" s="30">
        <f t="shared" si="56"/>
        <v>0</v>
      </c>
      <c r="O702" s="10">
        <f t="shared" si="57"/>
        <v>0.1045577831270503</v>
      </c>
      <c r="P702" s="10">
        <f t="shared" si="58"/>
        <v>0</v>
      </c>
      <c r="Q702" s="10">
        <f t="shared" si="59"/>
        <v>0.3794966804328756</v>
      </c>
      <c r="R702" s="10">
        <f t="shared" si="60"/>
        <v>0</v>
      </c>
      <c r="S702" s="22">
        <f t="shared" si="61"/>
        <v>0.41307031464229232</v>
      </c>
      <c r="T702" s="10">
        <f t="shared" si="62"/>
        <v>0</v>
      </c>
      <c r="U702" s="22">
        <f t="shared" si="63"/>
        <v>0.35139110039521793</v>
      </c>
      <c r="V702" s="10">
        <f t="shared" si="64"/>
        <v>0</v>
      </c>
      <c r="W702" s="22">
        <f t="shared" si="65"/>
        <v>0.45799546433230243</v>
      </c>
      <c r="X702" s="10">
        <f t="shared" si="66"/>
        <v>0</v>
      </c>
    </row>
    <row r="703" spans="1:24" ht="15.75" customHeight="1" x14ac:dyDescent="0.2">
      <c r="A703" s="8">
        <v>44824</v>
      </c>
      <c r="B703" s="32">
        <v>155.89692690000001</v>
      </c>
      <c r="C703" s="9">
        <f t="shared" si="45"/>
        <v>0</v>
      </c>
      <c r="D703" s="10">
        <f t="shared" si="46"/>
        <v>0</v>
      </c>
      <c r="E703" s="10">
        <f t="shared" si="47"/>
        <v>0</v>
      </c>
      <c r="F703" s="9">
        <f t="shared" si="48"/>
        <v>0</v>
      </c>
      <c r="G703" s="10">
        <f t="shared" si="49"/>
        <v>0</v>
      </c>
      <c r="H703" s="9">
        <f t="shared" si="50"/>
        <v>661.65905771000018</v>
      </c>
      <c r="I703" s="10">
        <f t="shared" si="51"/>
        <v>-78.902714387200007</v>
      </c>
      <c r="J703" s="9">
        <f t="shared" si="52"/>
        <v>582.75634332280015</v>
      </c>
      <c r="K703" s="12">
        <f t="shared" si="53"/>
        <v>0</v>
      </c>
      <c r="L703" s="30">
        <f t="shared" si="54"/>
        <v>-6.021972599999998</v>
      </c>
      <c r="M703" s="31">
        <f t="shared" si="55"/>
        <v>0</v>
      </c>
      <c r="N703" s="30">
        <f t="shared" si="56"/>
        <v>-6.021972599999998</v>
      </c>
      <c r="O703" s="10">
        <f t="shared" si="57"/>
        <v>9.6296507608927592E-2</v>
      </c>
      <c r="P703" s="10">
        <f t="shared" si="58"/>
        <v>0</v>
      </c>
      <c r="Q703" s="10">
        <f t="shared" si="59"/>
        <v>0.30780544239777219</v>
      </c>
      <c r="R703" s="10">
        <f t="shared" si="60"/>
        <v>0</v>
      </c>
      <c r="S703" s="22">
        <f t="shared" si="61"/>
        <v>0.37472055697100254</v>
      </c>
      <c r="T703" s="10">
        <f t="shared" si="62"/>
        <v>1</v>
      </c>
      <c r="U703" s="22">
        <f t="shared" si="63"/>
        <v>0.32786900124002538</v>
      </c>
      <c r="V703" s="10">
        <f t="shared" si="64"/>
        <v>0</v>
      </c>
      <c r="W703" s="22">
        <f t="shared" si="65"/>
        <v>0.45814410304597974</v>
      </c>
      <c r="X703" s="10">
        <f t="shared" si="66"/>
        <v>0</v>
      </c>
    </row>
    <row r="704" spans="1:24" ht="15.75" customHeight="1" x14ac:dyDescent="0.2">
      <c r="A704" s="8">
        <v>44825</v>
      </c>
      <c r="B704" s="32">
        <v>157.58306880000001</v>
      </c>
      <c r="C704" s="9">
        <f t="shared" si="45"/>
        <v>0</v>
      </c>
      <c r="D704" s="10">
        <f t="shared" si="46"/>
        <v>0</v>
      </c>
      <c r="E704" s="10">
        <f t="shared" si="47"/>
        <v>0</v>
      </c>
      <c r="F704" s="9">
        <f t="shared" si="48"/>
        <v>0</v>
      </c>
      <c r="G704" s="10">
        <f t="shared" si="49"/>
        <v>0</v>
      </c>
      <c r="H704" s="9">
        <f t="shared" si="50"/>
        <v>661.65905771000018</v>
      </c>
      <c r="I704" s="10">
        <f t="shared" si="51"/>
        <v>-78.902714387200007</v>
      </c>
      <c r="J704" s="9">
        <f t="shared" si="52"/>
        <v>582.75634332280015</v>
      </c>
      <c r="K704" s="12">
        <f t="shared" si="53"/>
        <v>0</v>
      </c>
      <c r="L704" s="30">
        <f t="shared" si="54"/>
        <v>1.6861418999999955</v>
      </c>
      <c r="M704" s="30">
        <f t="shared" si="55"/>
        <v>1.6861418999999955</v>
      </c>
      <c r="N704" s="31">
        <f t="shared" si="56"/>
        <v>0</v>
      </c>
      <c r="O704" s="10">
        <f t="shared" si="57"/>
        <v>0.16247099644961946</v>
      </c>
      <c r="P704" s="10">
        <f t="shared" si="58"/>
        <v>0</v>
      </c>
      <c r="Q704" s="10">
        <f t="shared" si="59"/>
        <v>0.34708358986304899</v>
      </c>
      <c r="R704" s="10">
        <f t="shared" si="60"/>
        <v>0</v>
      </c>
      <c r="S704" s="22">
        <f t="shared" si="61"/>
        <v>0.42431200773641065</v>
      </c>
      <c r="T704" s="10">
        <f t="shared" si="62"/>
        <v>0</v>
      </c>
      <c r="U704" s="22">
        <f t="shared" si="63"/>
        <v>0.31524005645105213</v>
      </c>
      <c r="V704" s="10">
        <f t="shared" si="64"/>
        <v>0</v>
      </c>
      <c r="W704" s="22">
        <f t="shared" si="65"/>
        <v>0.48185144825130183</v>
      </c>
      <c r="X704" s="10">
        <f t="shared" si="66"/>
        <v>0</v>
      </c>
    </row>
    <row r="705" spans="1:24" ht="15.75" customHeight="1" x14ac:dyDescent="0.2">
      <c r="A705" s="8">
        <v>44826</v>
      </c>
      <c r="B705" s="32">
        <v>152.13920590000001</v>
      </c>
      <c r="C705" s="9">
        <f t="shared" si="45"/>
        <v>152.13920590000001</v>
      </c>
      <c r="D705" s="10">
        <f t="shared" si="46"/>
        <v>152.13920590000001</v>
      </c>
      <c r="E705" s="10">
        <f t="shared" si="47"/>
        <v>1</v>
      </c>
      <c r="F705" s="9">
        <f t="shared" si="48"/>
        <v>152.13920590000001</v>
      </c>
      <c r="G705" s="10">
        <f t="shared" si="49"/>
        <v>0</v>
      </c>
      <c r="H705" s="9">
        <f t="shared" si="50"/>
        <v>661.65905771000018</v>
      </c>
      <c r="I705" s="10">
        <f t="shared" si="51"/>
        <v>-80.902714387200007</v>
      </c>
      <c r="J705" s="9">
        <f t="shared" si="52"/>
        <v>580.75634332280015</v>
      </c>
      <c r="K705" s="12">
        <f t="shared" si="53"/>
        <v>1</v>
      </c>
      <c r="L705" s="30">
        <f t="shared" si="54"/>
        <v>-5.4438628999999992</v>
      </c>
      <c r="M705" s="31">
        <f t="shared" si="55"/>
        <v>0</v>
      </c>
      <c r="N705" s="30">
        <f t="shared" si="56"/>
        <v>-5.4438628999999992</v>
      </c>
      <c r="O705" s="10">
        <f t="shared" si="57"/>
        <v>0.17401915731809728</v>
      </c>
      <c r="P705" s="10">
        <f t="shared" si="58"/>
        <v>0</v>
      </c>
      <c r="Q705" s="10">
        <f t="shared" si="59"/>
        <v>0.2768647978939639</v>
      </c>
      <c r="R705" s="10">
        <f t="shared" si="60"/>
        <v>0</v>
      </c>
      <c r="S705" s="22">
        <f t="shared" si="61"/>
        <v>0.2857142833034505</v>
      </c>
      <c r="T705" s="10">
        <f t="shared" si="62"/>
        <v>1</v>
      </c>
      <c r="U705" s="22">
        <f t="shared" si="63"/>
        <v>0.29301429263780959</v>
      </c>
      <c r="V705" s="10">
        <f t="shared" si="64"/>
        <v>1</v>
      </c>
      <c r="W705" s="22">
        <f t="shared" si="65"/>
        <v>0.48153082481032977</v>
      </c>
      <c r="X705" s="10">
        <f t="shared" si="66"/>
        <v>0</v>
      </c>
    </row>
    <row r="706" spans="1:24" ht="15.75" customHeight="1" x14ac:dyDescent="0.2">
      <c r="A706" s="8">
        <v>44827</v>
      </c>
      <c r="B706" s="32">
        <v>149.29682919999999</v>
      </c>
      <c r="C706" s="9">
        <f t="shared" si="45"/>
        <v>301.43603510000003</v>
      </c>
      <c r="D706" s="10">
        <f t="shared" si="46"/>
        <v>298.59365839999998</v>
      </c>
      <c r="E706" s="10">
        <f t="shared" si="47"/>
        <v>2</v>
      </c>
      <c r="F706" s="9">
        <f t="shared" si="48"/>
        <v>149.29682919999999</v>
      </c>
      <c r="G706" s="10">
        <f t="shared" si="49"/>
        <v>0</v>
      </c>
      <c r="H706" s="9">
        <f t="shared" si="50"/>
        <v>661.65905771000018</v>
      </c>
      <c r="I706" s="10">
        <f t="shared" si="51"/>
        <v>-82.902714387200007</v>
      </c>
      <c r="J706" s="9">
        <f t="shared" si="52"/>
        <v>578.75634332280015</v>
      </c>
      <c r="K706" s="12">
        <f t="shared" si="53"/>
        <v>1</v>
      </c>
      <c r="L706" s="30">
        <f t="shared" si="54"/>
        <v>-2.8423767000000169</v>
      </c>
      <c r="M706" s="31">
        <f t="shared" si="55"/>
        <v>0</v>
      </c>
      <c r="N706" s="30">
        <f t="shared" si="56"/>
        <v>-2.8423767000000169</v>
      </c>
      <c r="O706" s="10">
        <f t="shared" si="57"/>
        <v>0.19293429986422111</v>
      </c>
      <c r="P706" s="10">
        <f t="shared" si="58"/>
        <v>0</v>
      </c>
      <c r="Q706" s="10">
        <f t="shared" si="59"/>
        <v>0.18369968216669461</v>
      </c>
      <c r="R706" s="10">
        <f t="shared" si="60"/>
        <v>0</v>
      </c>
      <c r="S706" s="22">
        <f t="shared" si="61"/>
        <v>0.27702710396030822</v>
      </c>
      <c r="T706" s="10">
        <f t="shared" si="62"/>
        <v>1</v>
      </c>
      <c r="U706" s="22">
        <f t="shared" si="63"/>
        <v>0.28890309510483508</v>
      </c>
      <c r="V706" s="10">
        <f t="shared" si="64"/>
        <v>1</v>
      </c>
      <c r="W706" s="22">
        <f t="shared" si="65"/>
        <v>0.47755776161056518</v>
      </c>
      <c r="X706" s="10">
        <f t="shared" si="66"/>
        <v>0</v>
      </c>
    </row>
    <row r="707" spans="1:24" ht="15.75" customHeight="1" x14ac:dyDescent="0.2">
      <c r="A707" s="8">
        <v>44830</v>
      </c>
      <c r="B707" s="32">
        <v>149.4413605</v>
      </c>
      <c r="C707" s="9">
        <f t="shared" si="45"/>
        <v>450.8773956</v>
      </c>
      <c r="D707" s="10">
        <f t="shared" si="46"/>
        <v>448.32408150000003</v>
      </c>
      <c r="E707" s="10">
        <f t="shared" si="47"/>
        <v>3</v>
      </c>
      <c r="F707" s="9">
        <f t="shared" si="48"/>
        <v>149.4413605</v>
      </c>
      <c r="G707" s="10">
        <f t="shared" si="49"/>
        <v>0</v>
      </c>
      <c r="H707" s="9">
        <f t="shared" si="50"/>
        <v>661.65905771000018</v>
      </c>
      <c r="I707" s="10">
        <f t="shared" si="51"/>
        <v>-84.902714387200007</v>
      </c>
      <c r="J707" s="9">
        <f t="shared" si="52"/>
        <v>576.75634332280015</v>
      </c>
      <c r="K707" s="12">
        <f t="shared" si="53"/>
        <v>1</v>
      </c>
      <c r="L707" s="30">
        <f t="shared" si="54"/>
        <v>0.14453130000001124</v>
      </c>
      <c r="M707" s="31">
        <f t="shared" si="55"/>
        <v>0.14453130000001124</v>
      </c>
      <c r="N707" s="30">
        <f t="shared" si="56"/>
        <v>0</v>
      </c>
      <c r="O707" s="10">
        <f t="shared" si="57"/>
        <v>0.11343244311035286</v>
      </c>
      <c r="P707" s="10">
        <f t="shared" si="58"/>
        <v>0</v>
      </c>
      <c r="Q707" s="10">
        <f t="shared" si="59"/>
        <v>0.10875694836484145</v>
      </c>
      <c r="R707" s="10">
        <f t="shared" si="60"/>
        <v>0</v>
      </c>
      <c r="S707" s="22">
        <f t="shared" si="61"/>
        <v>0.27784002595947538</v>
      </c>
      <c r="T707" s="10">
        <f t="shared" si="62"/>
        <v>1</v>
      </c>
      <c r="U707" s="22">
        <f t="shared" si="63"/>
        <v>0.28249703839622459</v>
      </c>
      <c r="V707" s="10">
        <f t="shared" si="64"/>
        <v>1</v>
      </c>
      <c r="W707" s="22">
        <f t="shared" si="65"/>
        <v>0.49252717638127186</v>
      </c>
      <c r="X707" s="10">
        <f t="shared" si="66"/>
        <v>0</v>
      </c>
    </row>
    <row r="708" spans="1:24" ht="15.75" customHeight="1" x14ac:dyDescent="0.2">
      <c r="A708" s="8">
        <v>44831</v>
      </c>
      <c r="B708" s="32">
        <v>150.2603455</v>
      </c>
      <c r="C708" s="9">
        <f t="shared" si="45"/>
        <v>601.13774109999997</v>
      </c>
      <c r="D708" s="10">
        <f t="shared" si="46"/>
        <v>601.041382</v>
      </c>
      <c r="E708" s="10">
        <f t="shared" si="47"/>
        <v>4</v>
      </c>
      <c r="F708" s="9">
        <f t="shared" si="48"/>
        <v>150.2603455</v>
      </c>
      <c r="G708" s="10">
        <f t="shared" si="49"/>
        <v>0</v>
      </c>
      <c r="H708" s="9">
        <f t="shared" si="50"/>
        <v>661.65905771000018</v>
      </c>
      <c r="I708" s="10">
        <f t="shared" si="51"/>
        <v>-86.902714387200007</v>
      </c>
      <c r="J708" s="9">
        <f t="shared" si="52"/>
        <v>574.75634332280015</v>
      </c>
      <c r="K708" s="12">
        <f t="shared" si="53"/>
        <v>1</v>
      </c>
      <c r="L708" s="30">
        <f t="shared" si="54"/>
        <v>0.81898499999999785</v>
      </c>
      <c r="M708" s="30">
        <f t="shared" si="55"/>
        <v>0.81898499999999785</v>
      </c>
      <c r="N708" s="31">
        <f t="shared" si="56"/>
        <v>0</v>
      </c>
      <c r="O708" s="10">
        <f t="shared" si="57"/>
        <v>0.24228995629421479</v>
      </c>
      <c r="P708" s="10">
        <f t="shared" si="58"/>
        <v>0</v>
      </c>
      <c r="Q708" s="10">
        <f t="shared" si="59"/>
        <v>0.14873399952578756</v>
      </c>
      <c r="R708" s="10">
        <f t="shared" si="60"/>
        <v>0</v>
      </c>
      <c r="S708" s="22">
        <f t="shared" si="61"/>
        <v>0.29497178998042001</v>
      </c>
      <c r="T708" s="10">
        <f t="shared" si="62"/>
        <v>1</v>
      </c>
      <c r="U708" s="22">
        <f t="shared" si="63"/>
        <v>0.29268312443263783</v>
      </c>
      <c r="V708" s="10">
        <f t="shared" si="64"/>
        <v>1</v>
      </c>
      <c r="W708" s="22">
        <f t="shared" si="65"/>
        <v>0.50188158722009724</v>
      </c>
      <c r="X708" s="10">
        <f t="shared" si="66"/>
        <v>0</v>
      </c>
    </row>
    <row r="709" spans="1:24" ht="15.75" customHeight="1" x14ac:dyDescent="0.2">
      <c r="A709" s="8">
        <v>44832</v>
      </c>
      <c r="B709" s="32">
        <v>156.08961489999999</v>
      </c>
      <c r="C709" s="9">
        <f t="shared" si="45"/>
        <v>601.13774109999997</v>
      </c>
      <c r="D709" s="10">
        <f t="shared" si="46"/>
        <v>624.35845959999995</v>
      </c>
      <c r="E709" s="10">
        <f t="shared" si="47"/>
        <v>4</v>
      </c>
      <c r="F709" s="9">
        <f t="shared" si="48"/>
        <v>0</v>
      </c>
      <c r="G709" s="10">
        <f t="shared" si="49"/>
        <v>0</v>
      </c>
      <c r="H709" s="9">
        <f t="shared" si="50"/>
        <v>661.65905771000018</v>
      </c>
      <c r="I709" s="10">
        <f t="shared" si="51"/>
        <v>-86.902714387200007</v>
      </c>
      <c r="J709" s="9">
        <f t="shared" si="52"/>
        <v>574.75634332280015</v>
      </c>
      <c r="K709" s="12">
        <f t="shared" si="53"/>
        <v>0</v>
      </c>
      <c r="L709" s="30">
        <f t="shared" si="54"/>
        <v>5.8292693999999869</v>
      </c>
      <c r="M709" s="31">
        <f t="shared" si="55"/>
        <v>5.8292693999999869</v>
      </c>
      <c r="N709" s="30">
        <f t="shared" si="56"/>
        <v>0</v>
      </c>
      <c r="O709" s="10">
        <f t="shared" si="57"/>
        <v>0.45047909694799643</v>
      </c>
      <c r="P709" s="10">
        <f t="shared" si="58"/>
        <v>0</v>
      </c>
      <c r="Q709" s="10">
        <f t="shared" si="59"/>
        <v>0.2826664234979171</v>
      </c>
      <c r="R709" s="10">
        <f t="shared" si="60"/>
        <v>0</v>
      </c>
      <c r="S709" s="22">
        <f t="shared" si="61"/>
        <v>0.36326939504484435</v>
      </c>
      <c r="T709" s="10">
        <f t="shared" si="62"/>
        <v>1</v>
      </c>
      <c r="U709" s="22">
        <f t="shared" si="63"/>
        <v>0.35118690221664484</v>
      </c>
      <c r="V709" s="10">
        <f t="shared" si="64"/>
        <v>0</v>
      </c>
      <c r="W709" s="22">
        <f t="shared" si="65"/>
        <v>0.50976422720481107</v>
      </c>
      <c r="X709" s="10">
        <f t="shared" si="66"/>
        <v>0</v>
      </c>
    </row>
    <row r="710" spans="1:24" ht="15.75" customHeight="1" x14ac:dyDescent="0.2">
      <c r="A710" s="8">
        <v>44833</v>
      </c>
      <c r="B710" s="32">
        <v>153.8253479</v>
      </c>
      <c r="C710" s="9">
        <f t="shared" si="45"/>
        <v>601.13774109999997</v>
      </c>
      <c r="D710" s="10">
        <f t="shared" si="46"/>
        <v>615.30139159999999</v>
      </c>
      <c r="E710" s="10">
        <f t="shared" si="47"/>
        <v>4</v>
      </c>
      <c r="F710" s="9">
        <f t="shared" si="48"/>
        <v>0</v>
      </c>
      <c r="G710" s="10">
        <f t="shared" si="49"/>
        <v>0</v>
      </c>
      <c r="H710" s="9">
        <f t="shared" si="50"/>
        <v>661.65905771000018</v>
      </c>
      <c r="I710" s="10">
        <f t="shared" si="51"/>
        <v>-86.902714387200007</v>
      </c>
      <c r="J710" s="9">
        <f t="shared" si="52"/>
        <v>574.75634332280015</v>
      </c>
      <c r="K710" s="12">
        <f t="shared" si="53"/>
        <v>0</v>
      </c>
      <c r="L710" s="30">
        <f t="shared" si="54"/>
        <v>-2.2642669999999896</v>
      </c>
      <c r="M710" s="31">
        <f t="shared" si="55"/>
        <v>0</v>
      </c>
      <c r="N710" s="30">
        <f t="shared" si="56"/>
        <v>-2.2642669999999896</v>
      </c>
      <c r="O710" s="10">
        <f t="shared" si="57"/>
        <v>0.57084969973434141</v>
      </c>
      <c r="P710" s="10">
        <f t="shared" si="58"/>
        <v>0</v>
      </c>
      <c r="Q710" s="10">
        <f t="shared" si="59"/>
        <v>0.32366375547528781</v>
      </c>
      <c r="R710" s="10">
        <f t="shared" si="60"/>
        <v>0</v>
      </c>
      <c r="S710" s="22">
        <f t="shared" si="61"/>
        <v>0.29448468799924921</v>
      </c>
      <c r="T710" s="10">
        <f t="shared" si="62"/>
        <v>1</v>
      </c>
      <c r="U710" s="22">
        <f t="shared" si="63"/>
        <v>0.33472811004977571</v>
      </c>
      <c r="V710" s="10">
        <f t="shared" si="64"/>
        <v>0</v>
      </c>
      <c r="W710" s="22">
        <f t="shared" si="65"/>
        <v>0.48474456607520261</v>
      </c>
      <c r="X710" s="10">
        <f t="shared" si="66"/>
        <v>0</v>
      </c>
    </row>
    <row r="711" spans="1:24" ht="15.75" customHeight="1" x14ac:dyDescent="0.2">
      <c r="A711" s="8">
        <v>44834</v>
      </c>
      <c r="B711" s="32">
        <v>159.46192930000001</v>
      </c>
      <c r="C711" s="9">
        <f t="shared" si="45"/>
        <v>601.13774109999997</v>
      </c>
      <c r="D711" s="10">
        <f t="shared" si="46"/>
        <v>637.84771720000003</v>
      </c>
      <c r="E711" s="10">
        <f t="shared" si="47"/>
        <v>4</v>
      </c>
      <c r="F711" s="9">
        <f t="shared" si="48"/>
        <v>0</v>
      </c>
      <c r="G711" s="10">
        <f t="shared" si="49"/>
        <v>0</v>
      </c>
      <c r="H711" s="9">
        <f t="shared" si="50"/>
        <v>661.65905771000018</v>
      </c>
      <c r="I711" s="10">
        <f t="shared" si="51"/>
        <v>-86.902714387200007</v>
      </c>
      <c r="J711" s="9">
        <f t="shared" si="52"/>
        <v>574.75634332280015</v>
      </c>
      <c r="K711" s="12">
        <f t="shared" si="53"/>
        <v>0</v>
      </c>
      <c r="L711" s="30">
        <f t="shared" si="54"/>
        <v>5.6365814000000114</v>
      </c>
      <c r="M711" s="30">
        <f t="shared" si="55"/>
        <v>5.6365814000000114</v>
      </c>
      <c r="N711" s="31">
        <f t="shared" si="56"/>
        <v>0</v>
      </c>
      <c r="O711" s="10">
        <f t="shared" si="57"/>
        <v>0.84590149825494909</v>
      </c>
      <c r="P711" s="10">
        <f t="shared" si="58"/>
        <v>0</v>
      </c>
      <c r="Q711" s="10">
        <f t="shared" si="59"/>
        <v>0.4888558089311657</v>
      </c>
      <c r="R711" s="10">
        <f t="shared" si="60"/>
        <v>0</v>
      </c>
      <c r="S711" s="22">
        <f t="shared" si="61"/>
        <v>0.3287128190001356</v>
      </c>
      <c r="T711" s="10">
        <f t="shared" si="62"/>
        <v>1</v>
      </c>
      <c r="U711" s="22">
        <f t="shared" si="63"/>
        <v>0.38291863247552949</v>
      </c>
      <c r="V711" s="10">
        <f t="shared" si="64"/>
        <v>0</v>
      </c>
      <c r="W711" s="22">
        <f t="shared" si="65"/>
        <v>0.49325691480019973</v>
      </c>
      <c r="X711" s="10">
        <f t="shared" si="66"/>
        <v>0</v>
      </c>
    </row>
    <row r="712" spans="1:24" ht="15.75" customHeight="1" x14ac:dyDescent="0.2">
      <c r="A712" s="8">
        <v>44837</v>
      </c>
      <c r="B712" s="32">
        <v>158.83564759999999</v>
      </c>
      <c r="C712" s="9">
        <f t="shared" si="45"/>
        <v>601.13774109999997</v>
      </c>
      <c r="D712" s="10">
        <f t="shared" si="46"/>
        <v>635.34259039999995</v>
      </c>
      <c r="E712" s="10">
        <f t="shared" si="47"/>
        <v>4</v>
      </c>
      <c r="F712" s="9">
        <f t="shared" si="48"/>
        <v>0</v>
      </c>
      <c r="G712" s="10">
        <f t="shared" si="49"/>
        <v>0</v>
      </c>
      <c r="H712" s="9">
        <f t="shared" si="50"/>
        <v>661.65905771000018</v>
      </c>
      <c r="I712" s="10">
        <f t="shared" si="51"/>
        <v>-86.902714387200007</v>
      </c>
      <c r="J712" s="9">
        <f t="shared" si="52"/>
        <v>574.75634332280015</v>
      </c>
      <c r="K712" s="12">
        <f t="shared" si="53"/>
        <v>0</v>
      </c>
      <c r="L712" s="30">
        <f t="shared" si="54"/>
        <v>-0.62628170000002115</v>
      </c>
      <c r="M712" s="31">
        <f t="shared" si="55"/>
        <v>0</v>
      </c>
      <c r="N712" s="30">
        <f t="shared" si="56"/>
        <v>-0.62628170000002115</v>
      </c>
      <c r="O712" s="10">
        <f t="shared" si="57"/>
        <v>0.80952385753388922</v>
      </c>
      <c r="P712" s="10">
        <f t="shared" si="58"/>
        <v>0</v>
      </c>
      <c r="Q712" s="10">
        <f t="shared" si="59"/>
        <v>0.45076921943500237</v>
      </c>
      <c r="R712" s="10">
        <f t="shared" si="60"/>
        <v>0</v>
      </c>
      <c r="S712" s="22">
        <f t="shared" si="61"/>
        <v>0.3569893074261829</v>
      </c>
      <c r="T712" s="10">
        <f t="shared" si="62"/>
        <v>1</v>
      </c>
      <c r="U712" s="22">
        <f t="shared" si="63"/>
        <v>0.40442064883291745</v>
      </c>
      <c r="V712" s="10">
        <f t="shared" si="64"/>
        <v>0</v>
      </c>
      <c r="W712" s="22">
        <f t="shared" si="65"/>
        <v>0.49542841988614972</v>
      </c>
      <c r="X712" s="10">
        <f t="shared" si="66"/>
        <v>0</v>
      </c>
    </row>
    <row r="713" spans="1:24" ht="15.75" customHeight="1" x14ac:dyDescent="0.2">
      <c r="A713" s="8">
        <v>44838</v>
      </c>
      <c r="B713" s="32">
        <v>167.7481842</v>
      </c>
      <c r="C713" s="9">
        <f t="shared" si="45"/>
        <v>601.13774109999997</v>
      </c>
      <c r="D713" s="10">
        <f t="shared" si="46"/>
        <v>670.99273679999999</v>
      </c>
      <c r="E713" s="10">
        <f t="shared" si="47"/>
        <v>4</v>
      </c>
      <c r="F713" s="9">
        <f t="shared" si="48"/>
        <v>0</v>
      </c>
      <c r="G713" s="10">
        <f t="shared" si="49"/>
        <v>0</v>
      </c>
      <c r="H713" s="9">
        <f t="shared" si="50"/>
        <v>661.65905771000018</v>
      </c>
      <c r="I713" s="10">
        <f t="shared" si="51"/>
        <v>-86.902714387200007</v>
      </c>
      <c r="J713" s="9">
        <f t="shared" si="52"/>
        <v>574.75634332280015</v>
      </c>
      <c r="K713" s="12">
        <f t="shared" si="53"/>
        <v>0</v>
      </c>
      <c r="L713" s="30">
        <f t="shared" si="54"/>
        <v>8.9125366000000099</v>
      </c>
      <c r="M713" s="30">
        <f t="shared" si="55"/>
        <v>8.9125366000000099</v>
      </c>
      <c r="N713" s="31">
        <f t="shared" si="56"/>
        <v>0</v>
      </c>
      <c r="O713" s="10">
        <f t="shared" si="57"/>
        <v>0.87577649929598589</v>
      </c>
      <c r="P713" s="10">
        <f t="shared" si="58"/>
        <v>0</v>
      </c>
      <c r="Q713" s="10">
        <f t="shared" si="59"/>
        <v>0.67323950957703627</v>
      </c>
      <c r="R713" s="10">
        <f t="shared" si="60"/>
        <v>0</v>
      </c>
      <c r="S713" s="22">
        <f t="shared" si="61"/>
        <v>0.46223035838877213</v>
      </c>
      <c r="T713" s="10">
        <f t="shared" si="62"/>
        <v>0</v>
      </c>
      <c r="U713" s="22">
        <f t="shared" si="63"/>
        <v>0.46494075027073728</v>
      </c>
      <c r="V713" s="10">
        <f t="shared" si="64"/>
        <v>0</v>
      </c>
      <c r="W713" s="22">
        <f t="shared" si="65"/>
        <v>0.53075683867334222</v>
      </c>
      <c r="X713" s="10">
        <f t="shared" si="66"/>
        <v>0</v>
      </c>
    </row>
    <row r="714" spans="1:24" ht="15.75" customHeight="1" x14ac:dyDescent="0.2">
      <c r="A714" s="8">
        <v>44839</v>
      </c>
      <c r="B714" s="32">
        <v>166.5919495</v>
      </c>
      <c r="C714" s="9">
        <f t="shared" si="45"/>
        <v>601.13774109999997</v>
      </c>
      <c r="D714" s="10">
        <f t="shared" si="46"/>
        <v>666.36779799999999</v>
      </c>
      <c r="E714" s="10">
        <f t="shared" si="47"/>
        <v>4</v>
      </c>
      <c r="F714" s="9">
        <f t="shared" si="48"/>
        <v>0</v>
      </c>
      <c r="G714" s="10">
        <f t="shared" si="49"/>
        <v>0</v>
      </c>
      <c r="H714" s="9">
        <f t="shared" si="50"/>
        <v>661.65905771000018</v>
      </c>
      <c r="I714" s="10">
        <f t="shared" si="51"/>
        <v>-86.902714387200007</v>
      </c>
      <c r="J714" s="9">
        <f t="shared" si="52"/>
        <v>574.75634332280015</v>
      </c>
      <c r="K714" s="12">
        <f t="shared" si="53"/>
        <v>0</v>
      </c>
      <c r="L714" s="30">
        <f t="shared" si="54"/>
        <v>-1.1562346999999988</v>
      </c>
      <c r="M714" s="31">
        <f t="shared" si="55"/>
        <v>0</v>
      </c>
      <c r="N714" s="30">
        <f t="shared" si="56"/>
        <v>-1.1562346999999988</v>
      </c>
      <c r="O714" s="10">
        <f t="shared" si="57"/>
        <v>0.78238304705143236</v>
      </c>
      <c r="P714" s="10">
        <f t="shared" si="58"/>
        <v>0</v>
      </c>
      <c r="Q714" s="10">
        <f t="shared" si="59"/>
        <v>0.63376243963732193</v>
      </c>
      <c r="R714" s="10">
        <f t="shared" si="60"/>
        <v>0</v>
      </c>
      <c r="S714" s="22">
        <f t="shared" si="61"/>
        <v>0.51710252823098579</v>
      </c>
      <c r="T714" s="10">
        <f t="shared" si="62"/>
        <v>0</v>
      </c>
      <c r="U714" s="22">
        <f t="shared" si="63"/>
        <v>0.44842564791262596</v>
      </c>
      <c r="V714" s="10">
        <f t="shared" si="64"/>
        <v>0</v>
      </c>
      <c r="W714" s="22">
        <f t="shared" si="65"/>
        <v>0.53281602970652153</v>
      </c>
      <c r="X714" s="10">
        <f t="shared" si="66"/>
        <v>0</v>
      </c>
    </row>
    <row r="715" spans="1:24" ht="15.75" customHeight="1" x14ac:dyDescent="0.2">
      <c r="A715" s="8">
        <v>44840</v>
      </c>
      <c r="B715" s="32">
        <v>164.713089</v>
      </c>
      <c r="C715" s="9">
        <f t="shared" si="45"/>
        <v>601.13774109999997</v>
      </c>
      <c r="D715" s="10">
        <f t="shared" si="46"/>
        <v>658.85235599999999</v>
      </c>
      <c r="E715" s="10">
        <f t="shared" si="47"/>
        <v>4</v>
      </c>
      <c r="F715" s="9">
        <f t="shared" si="48"/>
        <v>0</v>
      </c>
      <c r="G715" s="10">
        <f t="shared" si="49"/>
        <v>0</v>
      </c>
      <c r="H715" s="9">
        <f t="shared" si="50"/>
        <v>661.65905771000018</v>
      </c>
      <c r="I715" s="10">
        <f t="shared" si="51"/>
        <v>-86.902714387200007</v>
      </c>
      <c r="J715" s="9">
        <f t="shared" si="52"/>
        <v>574.75634332280015</v>
      </c>
      <c r="K715" s="12">
        <f t="shared" si="53"/>
        <v>0</v>
      </c>
      <c r="L715" s="30">
        <f t="shared" si="54"/>
        <v>-1.8788605000000018</v>
      </c>
      <c r="M715" s="31">
        <f t="shared" si="55"/>
        <v>0</v>
      </c>
      <c r="N715" s="30">
        <f t="shared" si="56"/>
        <v>-1.8788605000000018</v>
      </c>
      <c r="O715" s="10">
        <f t="shared" si="57"/>
        <v>0.79894138406968762</v>
      </c>
      <c r="P715" s="10">
        <f t="shared" si="58"/>
        <v>0</v>
      </c>
      <c r="Q715" s="10">
        <f t="shared" si="59"/>
        <v>0.70879964650060523</v>
      </c>
      <c r="R715" s="10">
        <f t="shared" si="60"/>
        <v>0</v>
      </c>
      <c r="S715" s="22">
        <f t="shared" si="61"/>
        <v>0.55032108922705347</v>
      </c>
      <c r="T715" s="10">
        <f t="shared" si="62"/>
        <v>0</v>
      </c>
      <c r="U715" s="22">
        <f t="shared" si="63"/>
        <v>0.43882982742542537</v>
      </c>
      <c r="V715" s="10">
        <f t="shared" si="64"/>
        <v>0</v>
      </c>
      <c r="W715" s="22">
        <f t="shared" si="65"/>
        <v>0.53593492342527915</v>
      </c>
      <c r="X715" s="10">
        <f t="shared" si="66"/>
        <v>0</v>
      </c>
    </row>
    <row r="716" spans="1:24" ht="15.75" customHeight="1" x14ac:dyDescent="0.2">
      <c r="A716" s="8">
        <v>44841</v>
      </c>
      <c r="B716" s="32">
        <v>158.01666259999999</v>
      </c>
      <c r="C716" s="9">
        <f t="shared" si="45"/>
        <v>601.13774109999997</v>
      </c>
      <c r="D716" s="10">
        <f t="shared" si="46"/>
        <v>632.06665039999996</v>
      </c>
      <c r="E716" s="10">
        <f t="shared" si="47"/>
        <v>4</v>
      </c>
      <c r="F716" s="9">
        <f t="shared" si="48"/>
        <v>0</v>
      </c>
      <c r="G716" s="10">
        <f t="shared" si="49"/>
        <v>0</v>
      </c>
      <c r="H716" s="9">
        <f t="shared" si="50"/>
        <v>661.65905771000018</v>
      </c>
      <c r="I716" s="10">
        <f t="shared" si="51"/>
        <v>-86.902714387200007</v>
      </c>
      <c r="J716" s="9">
        <f t="shared" si="52"/>
        <v>574.75634332280015</v>
      </c>
      <c r="K716" s="12">
        <f t="shared" si="53"/>
        <v>0</v>
      </c>
      <c r="L716" s="30">
        <f t="shared" si="54"/>
        <v>-6.6964264000000071</v>
      </c>
      <c r="M716" s="31">
        <f t="shared" si="55"/>
        <v>0</v>
      </c>
      <c r="N716" s="30">
        <f t="shared" si="56"/>
        <v>-6.6964264000000071</v>
      </c>
      <c r="O716" s="10">
        <f t="shared" si="57"/>
        <v>0.46250022813557079</v>
      </c>
      <c r="P716" s="10">
        <f t="shared" si="58"/>
        <v>0</v>
      </c>
      <c r="Q716" s="10">
        <f t="shared" si="59"/>
        <v>0.62836886225386923</v>
      </c>
      <c r="R716" s="10">
        <f t="shared" si="60"/>
        <v>0</v>
      </c>
      <c r="S716" s="22">
        <f t="shared" si="61"/>
        <v>0.46094508114654043</v>
      </c>
      <c r="T716" s="10">
        <f t="shared" si="62"/>
        <v>0</v>
      </c>
      <c r="U716" s="22">
        <f t="shared" si="63"/>
        <v>0.42569675485023339</v>
      </c>
      <c r="V716" s="10">
        <f t="shared" si="64"/>
        <v>0</v>
      </c>
      <c r="W716" s="22">
        <f t="shared" si="65"/>
        <v>0.4963011018902887</v>
      </c>
      <c r="X716" s="10">
        <f t="shared" si="66"/>
        <v>0</v>
      </c>
    </row>
    <row r="717" spans="1:24" ht="15.75" customHeight="1" x14ac:dyDescent="0.2">
      <c r="A717" s="8">
        <v>44844</v>
      </c>
      <c r="B717" s="32">
        <v>157.0531464</v>
      </c>
      <c r="C717" s="9">
        <f t="shared" si="45"/>
        <v>601.13774109999997</v>
      </c>
      <c r="D717" s="10">
        <f t="shared" si="46"/>
        <v>628.21258560000001</v>
      </c>
      <c r="E717" s="10">
        <f t="shared" si="47"/>
        <v>4</v>
      </c>
      <c r="F717" s="10">
        <f t="shared" si="48"/>
        <v>0</v>
      </c>
      <c r="G717" s="10">
        <f t="shared" si="49"/>
        <v>0</v>
      </c>
      <c r="H717" s="9">
        <f t="shared" si="50"/>
        <v>661.65905771000018</v>
      </c>
      <c r="I717" s="10">
        <f t="shared" si="51"/>
        <v>-86.902714387200007</v>
      </c>
      <c r="J717" s="9">
        <f t="shared" si="52"/>
        <v>574.75634332280015</v>
      </c>
      <c r="K717" s="12">
        <f t="shared" si="53"/>
        <v>0</v>
      </c>
      <c r="L717" s="30">
        <f t="shared" si="54"/>
        <v>-0.96351619999998661</v>
      </c>
      <c r="M717" s="31">
        <f t="shared" si="55"/>
        <v>0</v>
      </c>
      <c r="N717" s="30">
        <f t="shared" si="56"/>
        <v>-0.96351619999998661</v>
      </c>
      <c r="O717" s="10">
        <f t="shared" si="57"/>
        <v>0.45454559642012671</v>
      </c>
      <c r="P717" s="10">
        <f t="shared" si="58"/>
        <v>0</v>
      </c>
      <c r="Q717" s="10">
        <f t="shared" si="59"/>
        <v>0.60941832064781587</v>
      </c>
      <c r="R717" s="10">
        <f t="shared" si="60"/>
        <v>0</v>
      </c>
      <c r="S717" s="22">
        <f t="shared" si="61"/>
        <v>0.51287553233698868</v>
      </c>
      <c r="T717" s="10">
        <f t="shared" si="62"/>
        <v>0</v>
      </c>
      <c r="U717" s="22">
        <f t="shared" si="63"/>
        <v>0.43882990155647844</v>
      </c>
      <c r="V717" s="10">
        <f t="shared" si="64"/>
        <v>0</v>
      </c>
      <c r="W717" s="22">
        <f t="shared" si="65"/>
        <v>0.49231759698905986</v>
      </c>
      <c r="X717" s="10">
        <f t="shared" si="66"/>
        <v>0</v>
      </c>
    </row>
    <row r="718" spans="1:24" ht="15.75" customHeight="1" x14ac:dyDescent="0.2">
      <c r="A718" s="8">
        <v>44845</v>
      </c>
      <c r="B718" s="32">
        <v>154.6925201</v>
      </c>
      <c r="C718" s="9">
        <f t="shared" si="45"/>
        <v>601.13774109999997</v>
      </c>
      <c r="D718" s="10">
        <f t="shared" si="46"/>
        <v>618.77008039999998</v>
      </c>
      <c r="E718" s="10">
        <f t="shared" si="47"/>
        <v>4</v>
      </c>
      <c r="F718" s="9">
        <f t="shared" si="48"/>
        <v>0</v>
      </c>
      <c r="G718" s="10">
        <f t="shared" si="49"/>
        <v>0</v>
      </c>
      <c r="H718" s="9">
        <f t="shared" si="50"/>
        <v>661.65905771000018</v>
      </c>
      <c r="I718" s="10">
        <f t="shared" si="51"/>
        <v>-86.902714387200007</v>
      </c>
      <c r="J718" s="9">
        <f t="shared" si="52"/>
        <v>574.75634332280015</v>
      </c>
      <c r="K718" s="12">
        <f t="shared" si="53"/>
        <v>0</v>
      </c>
      <c r="L718" s="30">
        <f t="shared" si="54"/>
        <v>-2.3606263000000069</v>
      </c>
      <c r="M718" s="31">
        <f t="shared" si="55"/>
        <v>0</v>
      </c>
      <c r="N718" s="30">
        <f t="shared" si="56"/>
        <v>-2.3606263000000069</v>
      </c>
      <c r="O718" s="10">
        <f t="shared" si="57"/>
        <v>0</v>
      </c>
      <c r="P718" s="10">
        <f t="shared" si="58"/>
        <v>1</v>
      </c>
      <c r="Q718" s="10">
        <f t="shared" si="59"/>
        <v>0.56100789238693383</v>
      </c>
      <c r="R718" s="10">
        <f t="shared" si="60"/>
        <v>0</v>
      </c>
      <c r="S718" s="22">
        <f t="shared" si="61"/>
        <v>0.46828755305223052</v>
      </c>
      <c r="T718" s="10">
        <f t="shared" si="62"/>
        <v>0</v>
      </c>
      <c r="U718" s="22">
        <f t="shared" si="63"/>
        <v>0.42410013749214009</v>
      </c>
      <c r="V718" s="10">
        <f t="shared" si="64"/>
        <v>0</v>
      </c>
      <c r="W718" s="22">
        <f t="shared" si="65"/>
        <v>0.47780262017997932</v>
      </c>
      <c r="X718" s="10">
        <f t="shared" si="66"/>
        <v>0</v>
      </c>
    </row>
    <row r="719" spans="1:24" ht="15.75" customHeight="1" x14ac:dyDescent="0.2">
      <c r="A719" s="8">
        <v>44846</v>
      </c>
      <c r="B719" s="32">
        <v>153.87353519999999</v>
      </c>
      <c r="C719" s="9">
        <f t="shared" si="45"/>
        <v>601.13774109999997</v>
      </c>
      <c r="D719" s="10">
        <f t="shared" si="46"/>
        <v>615.49414079999997</v>
      </c>
      <c r="E719" s="10">
        <f t="shared" si="47"/>
        <v>4</v>
      </c>
      <c r="F719" s="9">
        <f t="shared" si="48"/>
        <v>0</v>
      </c>
      <c r="G719" s="10">
        <f t="shared" si="49"/>
        <v>0</v>
      </c>
      <c r="H719" s="9">
        <f t="shared" si="50"/>
        <v>661.65905771000018</v>
      </c>
      <c r="I719" s="10">
        <f t="shared" si="51"/>
        <v>-86.902714387200007</v>
      </c>
      <c r="J719" s="9">
        <f t="shared" si="52"/>
        <v>574.75634332280015</v>
      </c>
      <c r="K719" s="12">
        <f t="shared" si="53"/>
        <v>0</v>
      </c>
      <c r="L719" s="30">
        <f t="shared" si="54"/>
        <v>-0.81898490000000379</v>
      </c>
      <c r="M719" s="31">
        <f t="shared" si="55"/>
        <v>0</v>
      </c>
      <c r="N719" s="31">
        <f t="shared" si="56"/>
        <v>-0.81898490000000379</v>
      </c>
      <c r="O719" s="10">
        <f t="shared" si="57"/>
        <v>0</v>
      </c>
      <c r="P719" s="10">
        <f t="shared" si="58"/>
        <v>1</v>
      </c>
      <c r="Q719" s="10">
        <f t="shared" si="59"/>
        <v>0.46461554962224527</v>
      </c>
      <c r="R719" s="10">
        <f t="shared" si="60"/>
        <v>0</v>
      </c>
      <c r="S719" s="22">
        <f t="shared" si="61"/>
        <v>0.52117645181905237</v>
      </c>
      <c r="T719" s="10">
        <f t="shared" si="62"/>
        <v>0</v>
      </c>
      <c r="U719" s="22">
        <f t="shared" si="63"/>
        <v>0.42970404559759134</v>
      </c>
      <c r="V719" s="10">
        <f t="shared" si="64"/>
        <v>0</v>
      </c>
      <c r="W719" s="22">
        <f t="shared" si="65"/>
        <v>0.47658490191862002</v>
      </c>
      <c r="X719" s="10">
        <f t="shared" si="66"/>
        <v>0</v>
      </c>
    </row>
    <row r="720" spans="1:24" ht="15.75" customHeight="1" x14ac:dyDescent="0.2">
      <c r="A720" s="8">
        <v>44847</v>
      </c>
      <c r="B720" s="32">
        <v>155.89692690000001</v>
      </c>
      <c r="C720" s="9">
        <f t="shared" si="45"/>
        <v>601.13774109999997</v>
      </c>
      <c r="D720" s="10">
        <f t="shared" si="46"/>
        <v>623.58770760000004</v>
      </c>
      <c r="E720" s="10">
        <f t="shared" si="47"/>
        <v>4</v>
      </c>
      <c r="F720" s="9">
        <f t="shared" si="48"/>
        <v>0</v>
      </c>
      <c r="G720" s="10">
        <f t="shared" si="49"/>
        <v>0</v>
      </c>
      <c r="H720" s="9">
        <f t="shared" si="50"/>
        <v>661.65905771000018</v>
      </c>
      <c r="I720" s="10">
        <f t="shared" si="51"/>
        <v>-86.902714387200007</v>
      </c>
      <c r="J720" s="9">
        <f t="shared" si="52"/>
        <v>574.75634332280015</v>
      </c>
      <c r="K720" s="12">
        <f t="shared" si="53"/>
        <v>0</v>
      </c>
      <c r="L720" s="30">
        <f t="shared" si="54"/>
        <v>2.023391700000019</v>
      </c>
      <c r="M720" s="30">
        <f t="shared" si="55"/>
        <v>2.023391700000019</v>
      </c>
      <c r="N720" s="31">
        <f t="shared" si="56"/>
        <v>0</v>
      </c>
      <c r="O720" s="10">
        <f t="shared" si="57"/>
        <v>0.15730391612092387</v>
      </c>
      <c r="P720" s="10">
        <f t="shared" si="58"/>
        <v>0</v>
      </c>
      <c r="Q720" s="10">
        <f t="shared" si="59"/>
        <v>0.53333359572247441</v>
      </c>
      <c r="R720" s="10">
        <f t="shared" si="60"/>
        <v>0</v>
      </c>
      <c r="S720" s="22">
        <f t="shared" si="61"/>
        <v>0.58223295043439194</v>
      </c>
      <c r="T720" s="10">
        <f t="shared" si="62"/>
        <v>0</v>
      </c>
      <c r="U720" s="22">
        <f t="shared" si="63"/>
        <v>0.45551422457399554</v>
      </c>
      <c r="V720" s="10">
        <f t="shared" si="64"/>
        <v>0</v>
      </c>
      <c r="W720" s="22">
        <f t="shared" si="65"/>
        <v>0.47034178876048266</v>
      </c>
      <c r="X720" s="10">
        <f t="shared" si="66"/>
        <v>0</v>
      </c>
    </row>
    <row r="721" spans="1:24" ht="15.75" customHeight="1" x14ac:dyDescent="0.2">
      <c r="A721" s="8">
        <v>44848</v>
      </c>
      <c r="B721" s="32">
        <v>155.55969239999999</v>
      </c>
      <c r="C721" s="9">
        <f t="shared" si="45"/>
        <v>601.13774109999997</v>
      </c>
      <c r="D721" s="10">
        <f t="shared" si="46"/>
        <v>622.23876959999996</v>
      </c>
      <c r="E721" s="10">
        <f t="shared" si="47"/>
        <v>4</v>
      </c>
      <c r="F721" s="9">
        <f t="shared" si="48"/>
        <v>0</v>
      </c>
      <c r="G721" s="10">
        <f t="shared" si="49"/>
        <v>0</v>
      </c>
      <c r="H721" s="9">
        <f t="shared" si="50"/>
        <v>661.65905771000018</v>
      </c>
      <c r="I721" s="10">
        <f t="shared" si="51"/>
        <v>-86.902714387200007</v>
      </c>
      <c r="J721" s="9">
        <f t="shared" si="52"/>
        <v>574.75634332280015</v>
      </c>
      <c r="K721" s="12">
        <f t="shared" si="53"/>
        <v>0</v>
      </c>
      <c r="L721" s="30">
        <f t="shared" si="54"/>
        <v>-0.33723450000002231</v>
      </c>
      <c r="M721" s="30">
        <f t="shared" si="55"/>
        <v>0</v>
      </c>
      <c r="N721" s="31">
        <f t="shared" si="56"/>
        <v>-0.33723450000002231</v>
      </c>
      <c r="O721" s="10">
        <f t="shared" si="57"/>
        <v>0.31111137113189635</v>
      </c>
      <c r="P721" s="10">
        <f t="shared" si="58"/>
        <v>0</v>
      </c>
      <c r="Q721" s="10">
        <f t="shared" si="59"/>
        <v>0.42429924063090702</v>
      </c>
      <c r="R721" s="10">
        <f t="shared" si="60"/>
        <v>0</v>
      </c>
      <c r="S721" s="22">
        <f t="shared" si="61"/>
        <v>0.5758661572173035</v>
      </c>
      <c r="T721" s="10">
        <f t="shared" si="62"/>
        <v>0</v>
      </c>
      <c r="U721" s="22">
        <f t="shared" si="63"/>
        <v>0.4153409399862692</v>
      </c>
      <c r="V721" s="10">
        <f t="shared" si="64"/>
        <v>0</v>
      </c>
      <c r="W721" s="22">
        <f t="shared" si="65"/>
        <v>0.46894108230426856</v>
      </c>
      <c r="X721" s="10">
        <f t="shared" si="66"/>
        <v>0</v>
      </c>
    </row>
    <row r="722" spans="1:24" ht="15.75" customHeight="1" x14ac:dyDescent="0.2">
      <c r="A722" s="8">
        <v>44851</v>
      </c>
      <c r="B722" s="32">
        <v>159.7509766</v>
      </c>
      <c r="C722" s="9">
        <f t="shared" si="45"/>
        <v>601.13774109999997</v>
      </c>
      <c r="D722" s="10">
        <f t="shared" si="46"/>
        <v>639.00390640000001</v>
      </c>
      <c r="E722" s="10">
        <f t="shared" si="47"/>
        <v>4</v>
      </c>
      <c r="F722" s="10">
        <f t="shared" si="48"/>
        <v>0</v>
      </c>
      <c r="G722" s="10">
        <f t="shared" si="49"/>
        <v>0</v>
      </c>
      <c r="H722" s="9">
        <f t="shared" si="50"/>
        <v>661.65905771000018</v>
      </c>
      <c r="I722" s="10">
        <f t="shared" si="51"/>
        <v>-86.902714387200007</v>
      </c>
      <c r="J722" s="9">
        <f t="shared" si="52"/>
        <v>574.75634332280015</v>
      </c>
      <c r="K722" s="12">
        <f t="shared" si="53"/>
        <v>0</v>
      </c>
      <c r="L722" s="30">
        <f t="shared" si="54"/>
        <v>4.1912842000000126</v>
      </c>
      <c r="M722" s="30">
        <f t="shared" si="55"/>
        <v>4.1912842000000126</v>
      </c>
      <c r="N722" s="31">
        <f t="shared" si="56"/>
        <v>0</v>
      </c>
      <c r="O722" s="10">
        <f t="shared" si="57"/>
        <v>0.6386129688084945</v>
      </c>
      <c r="P722" s="10">
        <f t="shared" si="58"/>
        <v>0</v>
      </c>
      <c r="Q722" s="10">
        <f t="shared" si="59"/>
        <v>0.51559913434278981</v>
      </c>
      <c r="R722" s="10">
        <f t="shared" si="60"/>
        <v>0</v>
      </c>
      <c r="S722" s="22">
        <f t="shared" si="61"/>
        <v>0.60859965073516542</v>
      </c>
      <c r="T722" s="10">
        <f t="shared" si="62"/>
        <v>-1</v>
      </c>
      <c r="U722" s="22">
        <f t="shared" si="63"/>
        <v>0.45068871125487586</v>
      </c>
      <c r="V722" s="10">
        <f t="shared" si="64"/>
        <v>0</v>
      </c>
      <c r="W722" s="22">
        <f t="shared" si="65"/>
        <v>0.48737369368263506</v>
      </c>
      <c r="X722" s="10">
        <f t="shared" si="66"/>
        <v>0</v>
      </c>
    </row>
    <row r="723" spans="1:24" ht="15.75" customHeight="1" x14ac:dyDescent="0.2">
      <c r="A723" s="8">
        <v>44852</v>
      </c>
      <c r="B723" s="32">
        <v>159.2210541</v>
      </c>
      <c r="C723" s="9">
        <f t="shared" si="45"/>
        <v>601.13774109999997</v>
      </c>
      <c r="D723" s="10">
        <f t="shared" si="46"/>
        <v>636.88421640000001</v>
      </c>
      <c r="E723" s="10">
        <f t="shared" si="47"/>
        <v>4</v>
      </c>
      <c r="F723" s="10">
        <f t="shared" si="48"/>
        <v>0</v>
      </c>
      <c r="G723" s="10">
        <f t="shared" si="49"/>
        <v>0</v>
      </c>
      <c r="H723" s="9">
        <f t="shared" si="50"/>
        <v>661.65905771000018</v>
      </c>
      <c r="I723" s="10">
        <f t="shared" si="51"/>
        <v>-86.902714387200007</v>
      </c>
      <c r="J723" s="9">
        <f t="shared" si="52"/>
        <v>574.75634332280015</v>
      </c>
      <c r="K723" s="12">
        <f t="shared" si="53"/>
        <v>0</v>
      </c>
      <c r="L723" s="30">
        <f t="shared" si="54"/>
        <v>-0.52992249999999785</v>
      </c>
      <c r="M723" s="30">
        <f t="shared" si="55"/>
        <v>0</v>
      </c>
      <c r="N723" s="31">
        <f t="shared" si="56"/>
        <v>-0.52992249999999785</v>
      </c>
      <c r="O723" s="10">
        <f t="shared" si="57"/>
        <v>0.78658640881453912</v>
      </c>
      <c r="P723" s="10">
        <f t="shared" si="58"/>
        <v>0</v>
      </c>
      <c r="Q723" s="10">
        <f t="shared" si="59"/>
        <v>0.29655148844425144</v>
      </c>
      <c r="R723" s="10">
        <f t="shared" si="60"/>
        <v>0</v>
      </c>
      <c r="S723" s="22">
        <f t="shared" si="61"/>
        <v>0.54077803782642941</v>
      </c>
      <c r="T723" s="10">
        <f t="shared" si="62"/>
        <v>0</v>
      </c>
      <c r="U723" s="22">
        <f t="shared" si="63"/>
        <v>0.44736834321874197</v>
      </c>
      <c r="V723" s="10">
        <f t="shared" si="64"/>
        <v>0</v>
      </c>
      <c r="W723" s="22">
        <f t="shared" si="65"/>
        <v>0.4866057533268599</v>
      </c>
      <c r="X723" s="10">
        <f t="shared" si="66"/>
        <v>0</v>
      </c>
    </row>
    <row r="724" spans="1:24" ht="15.75" customHeight="1" x14ac:dyDescent="0.2">
      <c r="A724" s="8">
        <v>44853</v>
      </c>
      <c r="B724" s="32">
        <v>156.95678710000001</v>
      </c>
      <c r="C724" s="9">
        <f t="shared" si="45"/>
        <v>601.13774109999997</v>
      </c>
      <c r="D724" s="10">
        <f t="shared" si="46"/>
        <v>627.82714840000006</v>
      </c>
      <c r="E724" s="10">
        <f t="shared" si="47"/>
        <v>4</v>
      </c>
      <c r="F724" s="10">
        <f t="shared" si="48"/>
        <v>0</v>
      </c>
      <c r="G724" s="10">
        <f t="shared" si="49"/>
        <v>0</v>
      </c>
      <c r="H724" s="9">
        <f t="shared" si="50"/>
        <v>661.65905771000018</v>
      </c>
      <c r="I724" s="10">
        <f t="shared" si="51"/>
        <v>-86.902714387200007</v>
      </c>
      <c r="J724" s="9">
        <f t="shared" si="52"/>
        <v>574.75634332280015</v>
      </c>
      <c r="K724" s="12">
        <f t="shared" si="53"/>
        <v>0</v>
      </c>
      <c r="L724" s="30">
        <f t="shared" si="54"/>
        <v>-2.2642669999999896</v>
      </c>
      <c r="M724" s="31">
        <f t="shared" si="55"/>
        <v>0</v>
      </c>
      <c r="N724" s="30">
        <f t="shared" si="56"/>
        <v>-2.2642669999999896</v>
      </c>
      <c r="O724" s="10">
        <f t="shared" si="57"/>
        <v>0.66494858459623396</v>
      </c>
      <c r="P724" s="10">
        <f t="shared" si="58"/>
        <v>0</v>
      </c>
      <c r="Q724" s="10">
        <f t="shared" si="59"/>
        <v>0.28165931249009862</v>
      </c>
      <c r="R724" s="10">
        <f t="shared" si="60"/>
        <v>0</v>
      </c>
      <c r="S724" s="22">
        <f t="shared" si="61"/>
        <v>0.54077803782642941</v>
      </c>
      <c r="T724" s="10">
        <f t="shared" si="62"/>
        <v>0</v>
      </c>
      <c r="U724" s="22">
        <f t="shared" si="63"/>
        <v>0.43870960215163857</v>
      </c>
      <c r="V724" s="10">
        <f t="shared" si="64"/>
        <v>0</v>
      </c>
      <c r="W724" s="22">
        <f t="shared" si="65"/>
        <v>0.4846201953884603</v>
      </c>
      <c r="X724" s="10">
        <f t="shared" si="66"/>
        <v>0</v>
      </c>
    </row>
    <row r="725" spans="1:24" ht="15.75" customHeight="1" x14ac:dyDescent="0.2">
      <c r="A725" s="8">
        <v>44854</v>
      </c>
      <c r="B725" s="32">
        <v>160.42544559999999</v>
      </c>
      <c r="C725" s="9">
        <f t="shared" si="45"/>
        <v>601.13774109999997</v>
      </c>
      <c r="D725" s="10">
        <f t="shared" si="46"/>
        <v>641.70178239999996</v>
      </c>
      <c r="E725" s="10">
        <f t="shared" si="47"/>
        <v>4</v>
      </c>
      <c r="F725" s="9">
        <f t="shared" si="48"/>
        <v>0</v>
      </c>
      <c r="G725" s="10">
        <f t="shared" si="49"/>
        <v>0</v>
      </c>
      <c r="H725" s="9">
        <f t="shared" si="50"/>
        <v>661.65905771000018</v>
      </c>
      <c r="I725" s="10">
        <f t="shared" si="51"/>
        <v>-86.902714387200007</v>
      </c>
      <c r="J725" s="9">
        <f t="shared" si="52"/>
        <v>574.75634332280015</v>
      </c>
      <c r="K725" s="12">
        <f t="shared" si="53"/>
        <v>0</v>
      </c>
      <c r="L725" s="30">
        <f t="shared" si="54"/>
        <v>3.4686584999999752</v>
      </c>
      <c r="M725" s="30">
        <f t="shared" si="55"/>
        <v>3.4686584999999752</v>
      </c>
      <c r="N725" s="31">
        <f t="shared" si="56"/>
        <v>0</v>
      </c>
      <c r="O725" s="10">
        <f t="shared" si="57"/>
        <v>0.7098213704479146</v>
      </c>
      <c r="P725" s="10">
        <f t="shared" si="58"/>
        <v>0</v>
      </c>
      <c r="Q725" s="10">
        <f t="shared" si="59"/>
        <v>0.40936867316733894</v>
      </c>
      <c r="R725" s="10">
        <f t="shared" si="60"/>
        <v>0</v>
      </c>
      <c r="S725" s="22">
        <f t="shared" si="61"/>
        <v>0.51329786763473739</v>
      </c>
      <c r="T725" s="10">
        <f t="shared" si="62"/>
        <v>0</v>
      </c>
      <c r="U725" s="22">
        <f t="shared" si="63"/>
        <v>0.45254330010506627</v>
      </c>
      <c r="V725" s="10">
        <f t="shared" si="64"/>
        <v>0</v>
      </c>
      <c r="W725" s="22">
        <f t="shared" si="65"/>
        <v>0.48687500677814849</v>
      </c>
      <c r="X725" s="10">
        <f t="shared" si="66"/>
        <v>0</v>
      </c>
    </row>
    <row r="726" spans="1:24" ht="15.75" customHeight="1" x14ac:dyDescent="0.2">
      <c r="A726" s="8">
        <v>44855</v>
      </c>
      <c r="B726" s="32">
        <v>158.4502411</v>
      </c>
      <c r="C726" s="9">
        <f t="shared" si="45"/>
        <v>601.13774109999997</v>
      </c>
      <c r="D726" s="10">
        <f t="shared" si="46"/>
        <v>633.8009644</v>
      </c>
      <c r="E726" s="10">
        <f t="shared" si="47"/>
        <v>4</v>
      </c>
      <c r="F726" s="9">
        <f t="shared" si="48"/>
        <v>0</v>
      </c>
      <c r="G726" s="10">
        <f t="shared" si="49"/>
        <v>0</v>
      </c>
      <c r="H726" s="9">
        <f t="shared" si="50"/>
        <v>661.65905771000018</v>
      </c>
      <c r="I726" s="10">
        <f t="shared" si="51"/>
        <v>-86.902714387200007</v>
      </c>
      <c r="J726" s="9">
        <f t="shared" si="52"/>
        <v>574.75634332280015</v>
      </c>
      <c r="K726" s="12">
        <f t="shared" si="53"/>
        <v>0</v>
      </c>
      <c r="L726" s="30">
        <f t="shared" si="54"/>
        <v>-1.9752044999999896</v>
      </c>
      <c r="M726" s="31">
        <f t="shared" si="55"/>
        <v>0</v>
      </c>
      <c r="N726" s="30">
        <f t="shared" si="56"/>
        <v>-1.9752044999999896</v>
      </c>
      <c r="O726" s="10">
        <f t="shared" si="57"/>
        <v>0.61627928222428874</v>
      </c>
      <c r="P726" s="10">
        <f t="shared" si="58"/>
        <v>0</v>
      </c>
      <c r="Q726" s="10">
        <f t="shared" si="59"/>
        <v>0.51145028342256438</v>
      </c>
      <c r="R726" s="10">
        <f t="shared" si="60"/>
        <v>0</v>
      </c>
      <c r="S726" s="22">
        <f t="shared" si="61"/>
        <v>0.49487179688474781</v>
      </c>
      <c r="T726" s="10">
        <f t="shared" si="62"/>
        <v>0</v>
      </c>
      <c r="U726" s="22">
        <f t="shared" si="63"/>
        <v>0.42009620100056916</v>
      </c>
      <c r="V726" s="10">
        <f t="shared" si="64"/>
        <v>0</v>
      </c>
      <c r="W726" s="22">
        <f t="shared" si="65"/>
        <v>0.42910454247716884</v>
      </c>
      <c r="X726" s="10">
        <f t="shared" si="66"/>
        <v>0</v>
      </c>
    </row>
    <row r="727" spans="1:24" ht="15.75" customHeight="1" x14ac:dyDescent="0.2">
      <c r="A727" s="8">
        <v>44858</v>
      </c>
      <c r="B727" s="32">
        <v>163.17147829999999</v>
      </c>
      <c r="C727" s="9">
        <f t="shared" si="45"/>
        <v>601.13774109999997</v>
      </c>
      <c r="D727" s="10">
        <f t="shared" si="46"/>
        <v>652.68591319999996</v>
      </c>
      <c r="E727" s="10">
        <f t="shared" si="47"/>
        <v>4</v>
      </c>
      <c r="F727" s="9">
        <f t="shared" si="48"/>
        <v>0</v>
      </c>
      <c r="G727" s="10">
        <f t="shared" si="49"/>
        <v>0</v>
      </c>
      <c r="H727" s="9">
        <f t="shared" si="50"/>
        <v>661.65905771000018</v>
      </c>
      <c r="I727" s="10">
        <f t="shared" si="51"/>
        <v>-86.902714387200007</v>
      </c>
      <c r="J727" s="9">
        <f t="shared" si="52"/>
        <v>574.75634332280015</v>
      </c>
      <c r="K727" s="12">
        <f t="shared" si="53"/>
        <v>0</v>
      </c>
      <c r="L727" s="30">
        <f t="shared" si="54"/>
        <v>4.7212371999999903</v>
      </c>
      <c r="M727" s="30">
        <f t="shared" si="55"/>
        <v>4.7212371999999903</v>
      </c>
      <c r="N727" s="31">
        <f t="shared" si="56"/>
        <v>0</v>
      </c>
      <c r="O727" s="10">
        <f t="shared" si="57"/>
        <v>0.63197103310376657</v>
      </c>
      <c r="P727" s="10">
        <f t="shared" si="58"/>
        <v>0</v>
      </c>
      <c r="Q727" s="10">
        <f t="shared" si="59"/>
        <v>0.63481959325094706</v>
      </c>
      <c r="R727" s="10">
        <f t="shared" si="60"/>
        <v>0</v>
      </c>
      <c r="S727" s="22">
        <f t="shared" si="61"/>
        <v>0.43145739851798459</v>
      </c>
      <c r="T727" s="10">
        <f t="shared" si="62"/>
        <v>0</v>
      </c>
      <c r="U727" s="22">
        <f t="shared" si="63"/>
        <v>0.42924780593415612</v>
      </c>
      <c r="V727" s="10">
        <f t="shared" si="64"/>
        <v>0</v>
      </c>
      <c r="W727" s="22">
        <f t="shared" si="65"/>
        <v>0.44729067964837266</v>
      </c>
      <c r="X727" s="10">
        <f t="shared" si="66"/>
        <v>0</v>
      </c>
    </row>
    <row r="728" spans="1:24" ht="15.75" customHeight="1" x14ac:dyDescent="0.2">
      <c r="A728" s="8">
        <v>44859</v>
      </c>
      <c r="B728" s="32">
        <v>166.68830869999999</v>
      </c>
      <c r="C728" s="9">
        <f t="shared" si="45"/>
        <v>601.13774109999997</v>
      </c>
      <c r="D728" s="10">
        <f t="shared" si="46"/>
        <v>666.75323479999997</v>
      </c>
      <c r="E728" s="10">
        <f t="shared" si="47"/>
        <v>4</v>
      </c>
      <c r="F728" s="10">
        <f t="shared" si="48"/>
        <v>0</v>
      </c>
      <c r="G728" s="10">
        <f t="shared" si="49"/>
        <v>0</v>
      </c>
      <c r="H728" s="9">
        <f t="shared" si="50"/>
        <v>661.65905771000018</v>
      </c>
      <c r="I728" s="10">
        <f t="shared" si="51"/>
        <v>-86.902714387200007</v>
      </c>
      <c r="J728" s="9">
        <f t="shared" si="52"/>
        <v>574.75634332280015</v>
      </c>
      <c r="K728" s="12">
        <f t="shared" si="53"/>
        <v>0</v>
      </c>
      <c r="L728" s="30">
        <f t="shared" si="54"/>
        <v>3.5168304000000035</v>
      </c>
      <c r="M728" s="30">
        <f t="shared" si="55"/>
        <v>3.5168304000000035</v>
      </c>
      <c r="N728" s="31">
        <f t="shared" si="56"/>
        <v>0</v>
      </c>
      <c r="O728" s="10">
        <f t="shared" si="57"/>
        <v>0.73413903387225099</v>
      </c>
      <c r="P728" s="10">
        <f t="shared" si="58"/>
        <v>0</v>
      </c>
      <c r="Q728" s="10">
        <f t="shared" si="59"/>
        <v>0.75151551250308657</v>
      </c>
      <c r="R728" s="10">
        <f t="shared" si="60"/>
        <v>0</v>
      </c>
      <c r="S728" s="22">
        <f t="shared" si="61"/>
        <v>0.50134781515391424</v>
      </c>
      <c r="T728" s="10">
        <f t="shared" si="62"/>
        <v>0</v>
      </c>
      <c r="U728" s="22">
        <f t="shared" si="63"/>
        <v>0.47262101267622053</v>
      </c>
      <c r="V728" s="10">
        <f t="shared" si="64"/>
        <v>0</v>
      </c>
      <c r="W728" s="22">
        <f t="shared" si="65"/>
        <v>0.45988451309060713</v>
      </c>
      <c r="X728" s="10">
        <f t="shared" si="66"/>
        <v>0</v>
      </c>
    </row>
    <row r="729" spans="1:24" ht="15.75" customHeight="1" x14ac:dyDescent="0.2">
      <c r="A729" s="8">
        <v>44860</v>
      </c>
      <c r="B729" s="32">
        <v>167.6999969</v>
      </c>
      <c r="C729" s="9">
        <f t="shared" si="45"/>
        <v>601.13774109999997</v>
      </c>
      <c r="D729" s="10">
        <f t="shared" si="46"/>
        <v>670.79998760000001</v>
      </c>
      <c r="E729" s="10">
        <f t="shared" si="47"/>
        <v>4</v>
      </c>
      <c r="F729" s="10">
        <f t="shared" si="48"/>
        <v>0</v>
      </c>
      <c r="G729" s="10">
        <f t="shared" si="49"/>
        <v>0</v>
      </c>
      <c r="H729" s="9">
        <f t="shared" si="50"/>
        <v>661.65905771000018</v>
      </c>
      <c r="I729" s="10">
        <f t="shared" si="51"/>
        <v>-86.902714387200007</v>
      </c>
      <c r="J729" s="9">
        <f t="shared" si="52"/>
        <v>574.75634332280015</v>
      </c>
      <c r="K729" s="12">
        <f t="shared" si="53"/>
        <v>0</v>
      </c>
      <c r="L729" s="30">
        <f t="shared" si="54"/>
        <v>1.0116882000000089</v>
      </c>
      <c r="M729" s="30">
        <f t="shared" si="55"/>
        <v>1.0116882000000089</v>
      </c>
      <c r="N729" s="31">
        <f t="shared" si="56"/>
        <v>0</v>
      </c>
      <c r="O729" s="10">
        <f t="shared" si="57"/>
        <v>0.86557399324936934</v>
      </c>
      <c r="P729" s="10">
        <f t="shared" si="58"/>
        <v>0</v>
      </c>
      <c r="Q729" s="10">
        <f t="shared" si="59"/>
        <v>0.78757536376663184</v>
      </c>
      <c r="R729" s="10">
        <f t="shared" si="60"/>
        <v>0</v>
      </c>
      <c r="S729" s="22">
        <f t="shared" si="61"/>
        <v>0.54281780676474833</v>
      </c>
      <c r="T729" s="10">
        <f t="shared" si="62"/>
        <v>0</v>
      </c>
      <c r="U729" s="22">
        <f t="shared" si="63"/>
        <v>0.47761982155797433</v>
      </c>
      <c r="V729" s="10">
        <f t="shared" si="64"/>
        <v>0</v>
      </c>
      <c r="W729" s="22">
        <f t="shared" si="65"/>
        <v>0.44946029265684284</v>
      </c>
      <c r="X729" s="10">
        <f t="shared" si="66"/>
        <v>0</v>
      </c>
    </row>
    <row r="730" spans="1:24" ht="15.75" customHeight="1" x14ac:dyDescent="0.2">
      <c r="A730" s="8">
        <v>44861</v>
      </c>
      <c r="B730" s="32">
        <v>164.713089</v>
      </c>
      <c r="C730" s="9">
        <f t="shared" si="45"/>
        <v>601.13774109999997</v>
      </c>
      <c r="D730" s="10">
        <f t="shared" si="46"/>
        <v>658.85235599999999</v>
      </c>
      <c r="E730" s="10">
        <f t="shared" si="47"/>
        <v>4</v>
      </c>
      <c r="F730" s="10">
        <f t="shared" si="48"/>
        <v>0</v>
      </c>
      <c r="G730" s="10">
        <f t="shared" si="49"/>
        <v>0</v>
      </c>
      <c r="H730" s="9">
        <f t="shared" si="50"/>
        <v>661.65905771000018</v>
      </c>
      <c r="I730" s="10">
        <f t="shared" si="51"/>
        <v>-86.902714387200007</v>
      </c>
      <c r="J730" s="9">
        <f t="shared" si="52"/>
        <v>574.75634332280015</v>
      </c>
      <c r="K730" s="12">
        <f t="shared" si="53"/>
        <v>0</v>
      </c>
      <c r="L730" s="30">
        <f t="shared" si="54"/>
        <v>-2.9869079000000056</v>
      </c>
      <c r="M730" s="31">
        <f t="shared" si="55"/>
        <v>0</v>
      </c>
      <c r="N730" s="30">
        <f t="shared" si="56"/>
        <v>-2.9869079000000056</v>
      </c>
      <c r="O730" s="10">
        <f t="shared" si="57"/>
        <v>0.65084728269574044</v>
      </c>
      <c r="P730" s="10">
        <f t="shared" si="58"/>
        <v>0</v>
      </c>
      <c r="Q730" s="10">
        <f t="shared" si="59"/>
        <v>0.67630042942963331</v>
      </c>
      <c r="R730" s="10">
        <f t="shared" si="60"/>
        <v>0</v>
      </c>
      <c r="S730" s="22">
        <f t="shared" si="61"/>
        <v>0.60741865976869769</v>
      </c>
      <c r="T730" s="10">
        <f t="shared" si="62"/>
        <v>-1</v>
      </c>
      <c r="U730" s="22">
        <f t="shared" si="63"/>
        <v>0.49862555348830162</v>
      </c>
      <c r="V730" s="10">
        <f t="shared" si="64"/>
        <v>0</v>
      </c>
      <c r="W730" s="22">
        <f t="shared" si="65"/>
        <v>0.43636951580500094</v>
      </c>
      <c r="X730" s="10">
        <f t="shared" si="66"/>
        <v>0</v>
      </c>
    </row>
    <row r="731" spans="1:24" ht="15.75" customHeight="1" x14ac:dyDescent="0.2">
      <c r="A731" s="8">
        <v>44862</v>
      </c>
      <c r="B731" s="32">
        <v>165.7729645</v>
      </c>
      <c r="C731" s="9">
        <f t="shared" si="45"/>
        <v>601.13774109999997</v>
      </c>
      <c r="D731" s="10">
        <f t="shared" si="46"/>
        <v>663.091858</v>
      </c>
      <c r="E731" s="10">
        <f t="shared" si="47"/>
        <v>4</v>
      </c>
      <c r="F731" s="10">
        <f t="shared" si="48"/>
        <v>0</v>
      </c>
      <c r="G731" s="10">
        <f t="shared" si="49"/>
        <v>0</v>
      </c>
      <c r="H731" s="9">
        <f t="shared" si="50"/>
        <v>661.65905771000018</v>
      </c>
      <c r="I731" s="10">
        <f t="shared" si="51"/>
        <v>-86.902714387200007</v>
      </c>
      <c r="J731" s="9">
        <f t="shared" si="52"/>
        <v>574.75634332280015</v>
      </c>
      <c r="K731" s="12">
        <f t="shared" si="53"/>
        <v>0</v>
      </c>
      <c r="L731" s="30">
        <f t="shared" si="54"/>
        <v>1.059875500000004</v>
      </c>
      <c r="M731" s="30">
        <f t="shared" si="55"/>
        <v>1.059875500000004</v>
      </c>
      <c r="N731" s="31">
        <f t="shared" si="56"/>
        <v>0</v>
      </c>
      <c r="O731" s="10">
        <f t="shared" si="57"/>
        <v>0.77536200547583067</v>
      </c>
      <c r="P731" s="10">
        <f t="shared" si="58"/>
        <v>0</v>
      </c>
      <c r="Q731" s="10">
        <f t="shared" si="59"/>
        <v>0.69850193127923821</v>
      </c>
      <c r="R731" s="10">
        <f t="shared" si="60"/>
        <v>0</v>
      </c>
      <c r="S731" s="22">
        <f t="shared" si="61"/>
        <v>0.63944518809122319</v>
      </c>
      <c r="T731" s="10">
        <f t="shared" si="62"/>
        <v>-1</v>
      </c>
      <c r="U731" s="22">
        <f t="shared" si="63"/>
        <v>0.53329505434782798</v>
      </c>
      <c r="V731" s="10">
        <f t="shared" si="64"/>
        <v>0</v>
      </c>
      <c r="W731" s="22">
        <f t="shared" si="65"/>
        <v>0.44694015723101505</v>
      </c>
      <c r="X731" s="10">
        <f t="shared" si="66"/>
        <v>0</v>
      </c>
    </row>
    <row r="732" spans="1:24" ht="15.75" customHeight="1" x14ac:dyDescent="0.2">
      <c r="A732" s="8">
        <v>44865</v>
      </c>
      <c r="B732" s="32">
        <v>160.18457029999999</v>
      </c>
      <c r="C732" s="9">
        <f t="shared" si="45"/>
        <v>601.13774109999997</v>
      </c>
      <c r="D732" s="10">
        <f t="shared" si="46"/>
        <v>640.73828119999996</v>
      </c>
      <c r="E732" s="10">
        <f t="shared" si="47"/>
        <v>4</v>
      </c>
      <c r="F732" s="10">
        <f t="shared" si="48"/>
        <v>0</v>
      </c>
      <c r="G732" s="10">
        <f t="shared" si="49"/>
        <v>0</v>
      </c>
      <c r="H732" s="9">
        <f t="shared" si="50"/>
        <v>661.65905771000018</v>
      </c>
      <c r="I732" s="10">
        <f t="shared" si="51"/>
        <v>-86.902714387200007</v>
      </c>
      <c r="J732" s="9">
        <f t="shared" si="52"/>
        <v>574.75634332280015</v>
      </c>
      <c r="K732" s="12">
        <f t="shared" si="53"/>
        <v>0</v>
      </c>
      <c r="L732" s="30">
        <f t="shared" si="54"/>
        <v>-5.5883942000000104</v>
      </c>
      <c r="M732" s="31">
        <f t="shared" si="55"/>
        <v>0</v>
      </c>
      <c r="N732" s="30">
        <f t="shared" si="56"/>
        <v>-5.5883942000000104</v>
      </c>
      <c r="O732" s="10">
        <f t="shared" si="57"/>
        <v>0.39455760848640653</v>
      </c>
      <c r="P732" s="10">
        <f t="shared" si="58"/>
        <v>0</v>
      </c>
      <c r="Q732" s="10">
        <f t="shared" si="59"/>
        <v>0.50799310410731713</v>
      </c>
      <c r="R732" s="10">
        <f t="shared" si="60"/>
        <v>0</v>
      </c>
      <c r="S732" s="22">
        <f t="shared" si="61"/>
        <v>0.57960904961892179</v>
      </c>
      <c r="T732" s="10">
        <f t="shared" si="62"/>
        <v>0</v>
      </c>
      <c r="U732" s="22">
        <f t="shared" si="63"/>
        <v>0.4901207491286963</v>
      </c>
      <c r="V732" s="10">
        <f t="shared" si="64"/>
        <v>0</v>
      </c>
      <c r="W732" s="22">
        <f t="shared" si="65"/>
        <v>0.43067759986609072</v>
      </c>
      <c r="X732" s="10">
        <f t="shared" si="66"/>
        <v>0</v>
      </c>
    </row>
    <row r="733" spans="1:24" ht="15.75" customHeight="1" x14ac:dyDescent="0.2">
      <c r="A733" s="8">
        <v>44866</v>
      </c>
      <c r="B733" s="32">
        <v>161.34078980000001</v>
      </c>
      <c r="C733" s="9">
        <f t="shared" si="45"/>
        <v>601.13774109999997</v>
      </c>
      <c r="D733" s="10">
        <f t="shared" si="46"/>
        <v>645.36315920000004</v>
      </c>
      <c r="E733" s="10">
        <f t="shared" si="47"/>
        <v>4</v>
      </c>
      <c r="F733" s="10">
        <f t="shared" si="48"/>
        <v>0</v>
      </c>
      <c r="G733" s="10">
        <f t="shared" si="49"/>
        <v>0</v>
      </c>
      <c r="H733" s="9">
        <f t="shared" si="50"/>
        <v>661.65905771000018</v>
      </c>
      <c r="I733" s="10">
        <f t="shared" si="51"/>
        <v>-86.902714387200007</v>
      </c>
      <c r="J733" s="9">
        <f t="shared" si="52"/>
        <v>574.75634332280015</v>
      </c>
      <c r="K733" s="12">
        <f t="shared" si="53"/>
        <v>0</v>
      </c>
      <c r="L733" s="30">
        <f t="shared" si="54"/>
        <v>1.1562195000000202</v>
      </c>
      <c r="M733" s="31">
        <f t="shared" si="55"/>
        <v>1.1562195000000202</v>
      </c>
      <c r="N733" s="30">
        <f t="shared" si="56"/>
        <v>0</v>
      </c>
      <c r="O733" s="10">
        <f t="shared" si="57"/>
        <v>0.27346944616252328</v>
      </c>
      <c r="P733" s="10">
        <f t="shared" si="58"/>
        <v>0</v>
      </c>
      <c r="Q733" s="10">
        <f t="shared" si="59"/>
        <v>0.53819442303498244</v>
      </c>
      <c r="R733" s="10">
        <f t="shared" si="60"/>
        <v>0</v>
      </c>
      <c r="S733" s="22">
        <f t="shared" si="61"/>
        <v>0.60719229672223141</v>
      </c>
      <c r="T733" s="10">
        <f t="shared" si="62"/>
        <v>-1</v>
      </c>
      <c r="U733" s="22">
        <f t="shared" si="63"/>
        <v>0.5328297164979946</v>
      </c>
      <c r="V733" s="10">
        <f t="shared" si="64"/>
        <v>0</v>
      </c>
      <c r="W733" s="22">
        <f t="shared" si="65"/>
        <v>0.43861854696500102</v>
      </c>
      <c r="X733" s="10">
        <f t="shared" si="66"/>
        <v>0</v>
      </c>
    </row>
    <row r="734" spans="1:24" ht="15.75" customHeight="1" x14ac:dyDescent="0.2">
      <c r="A734" s="8">
        <v>44867</v>
      </c>
      <c r="B734" s="32">
        <v>155.9932556</v>
      </c>
      <c r="C734" s="9">
        <f t="shared" si="45"/>
        <v>601.13774109999997</v>
      </c>
      <c r="D734" s="10">
        <f t="shared" si="46"/>
        <v>623.97302239999999</v>
      </c>
      <c r="E734" s="10">
        <f t="shared" si="47"/>
        <v>4</v>
      </c>
      <c r="F734" s="10">
        <f t="shared" si="48"/>
        <v>0</v>
      </c>
      <c r="G734" s="10">
        <f t="shared" si="49"/>
        <v>0</v>
      </c>
      <c r="H734" s="9">
        <f t="shared" si="50"/>
        <v>661.65905771000018</v>
      </c>
      <c r="I734" s="10">
        <f t="shared" si="51"/>
        <v>-86.902714387200007</v>
      </c>
      <c r="J734" s="9">
        <f t="shared" si="52"/>
        <v>574.75634332280015</v>
      </c>
      <c r="K734" s="12">
        <f t="shared" si="53"/>
        <v>0</v>
      </c>
      <c r="L734" s="30">
        <f t="shared" si="54"/>
        <v>-5.3475342000000126</v>
      </c>
      <c r="M734" s="30">
        <f t="shared" si="55"/>
        <v>0</v>
      </c>
      <c r="N734" s="31">
        <f t="shared" si="56"/>
        <v>-5.3475342000000126</v>
      </c>
      <c r="O734" s="10">
        <f t="shared" si="57"/>
        <v>0.13731361505950626</v>
      </c>
      <c r="P734" s="10">
        <f t="shared" si="58"/>
        <v>0</v>
      </c>
      <c r="Q734" s="10">
        <f t="shared" si="59"/>
        <v>0.48437476795018625</v>
      </c>
      <c r="R734" s="10">
        <f t="shared" si="60"/>
        <v>0</v>
      </c>
      <c r="S734" s="22">
        <f t="shared" si="61"/>
        <v>0.50126232535555904</v>
      </c>
      <c r="T734" s="10">
        <f t="shared" si="62"/>
        <v>0</v>
      </c>
      <c r="U734" s="22">
        <f t="shared" si="63"/>
        <v>0.49081797021394596</v>
      </c>
      <c r="V734" s="10">
        <f t="shared" si="64"/>
        <v>0</v>
      </c>
      <c r="W734" s="22">
        <f t="shared" si="65"/>
        <v>0.41280144152290199</v>
      </c>
      <c r="X734" s="10">
        <f t="shared" si="66"/>
        <v>0</v>
      </c>
    </row>
    <row r="735" spans="1:24" ht="15.75" customHeight="1" x14ac:dyDescent="0.2">
      <c r="A735" s="8">
        <v>44868</v>
      </c>
      <c r="B735" s="32">
        <v>152.62097170000001</v>
      </c>
      <c r="C735" s="9">
        <f t="shared" si="45"/>
        <v>601.13774109999997</v>
      </c>
      <c r="D735" s="10">
        <f t="shared" si="46"/>
        <v>610.48388680000005</v>
      </c>
      <c r="E735" s="10">
        <f t="shared" si="47"/>
        <v>4</v>
      </c>
      <c r="F735" s="10">
        <f t="shared" si="48"/>
        <v>0</v>
      </c>
      <c r="G735" s="10">
        <f t="shared" si="49"/>
        <v>0</v>
      </c>
      <c r="H735" s="9">
        <f t="shared" si="50"/>
        <v>661.65905771000018</v>
      </c>
      <c r="I735" s="10">
        <f t="shared" si="51"/>
        <v>-86.902714387200007</v>
      </c>
      <c r="J735" s="9">
        <f t="shared" si="52"/>
        <v>574.75634332280015</v>
      </c>
      <c r="K735" s="12">
        <f t="shared" si="53"/>
        <v>0</v>
      </c>
      <c r="L735" s="30">
        <f t="shared" si="54"/>
        <v>-3.3722838999999851</v>
      </c>
      <c r="M735" s="31">
        <f t="shared" si="55"/>
        <v>0</v>
      </c>
      <c r="N735" s="30">
        <f t="shared" si="56"/>
        <v>-3.3722838999999851</v>
      </c>
      <c r="O735" s="10">
        <f t="shared" si="57"/>
        <v>0.13411121929450076</v>
      </c>
      <c r="P735" s="10">
        <f t="shared" si="58"/>
        <v>0</v>
      </c>
      <c r="Q735" s="10">
        <f t="shared" si="59"/>
        <v>0.37304090744796847</v>
      </c>
      <c r="R735" s="10">
        <f t="shared" si="60"/>
        <v>0</v>
      </c>
      <c r="S735" s="22">
        <f t="shared" si="61"/>
        <v>0.46432752188447507</v>
      </c>
      <c r="T735" s="10">
        <f t="shared" si="62"/>
        <v>0</v>
      </c>
      <c r="U735" s="22">
        <f t="shared" si="63"/>
        <v>0.50285067130796945</v>
      </c>
      <c r="V735" s="10">
        <f t="shared" si="64"/>
        <v>0</v>
      </c>
      <c r="W735" s="22">
        <f t="shared" si="65"/>
        <v>0.40454551497606384</v>
      </c>
      <c r="X735" s="10">
        <f t="shared" si="66"/>
        <v>0</v>
      </c>
    </row>
    <row r="736" spans="1:24" ht="15.75" customHeight="1" x14ac:dyDescent="0.2">
      <c r="A736" s="8">
        <v>44869</v>
      </c>
      <c r="B736" s="32">
        <v>154.45164489999999</v>
      </c>
      <c r="C736" s="9">
        <f t="shared" si="45"/>
        <v>601.13774109999997</v>
      </c>
      <c r="D736" s="10">
        <f t="shared" si="46"/>
        <v>617.80657959999996</v>
      </c>
      <c r="E736" s="10">
        <f t="shared" si="47"/>
        <v>4</v>
      </c>
      <c r="F736" s="10">
        <f t="shared" si="48"/>
        <v>0</v>
      </c>
      <c r="G736" s="10">
        <f t="shared" si="49"/>
        <v>0</v>
      </c>
      <c r="H736" s="9">
        <f t="shared" si="50"/>
        <v>661.65905771000018</v>
      </c>
      <c r="I736" s="10">
        <f t="shared" si="51"/>
        <v>-86.902714387200007</v>
      </c>
      <c r="J736" s="9">
        <f t="shared" si="52"/>
        <v>574.75634332280015</v>
      </c>
      <c r="K736" s="12">
        <f t="shared" si="53"/>
        <v>0</v>
      </c>
      <c r="L736" s="30">
        <f t="shared" si="54"/>
        <v>1.8306731999999784</v>
      </c>
      <c r="M736" s="30">
        <f t="shared" si="55"/>
        <v>1.8306731999999784</v>
      </c>
      <c r="N736" s="31">
        <f t="shared" si="56"/>
        <v>0</v>
      </c>
      <c r="O736" s="10">
        <f t="shared" si="57"/>
        <v>0.17270162280020834</v>
      </c>
      <c r="P736" s="10">
        <f t="shared" si="58"/>
        <v>0</v>
      </c>
      <c r="Q736" s="10">
        <f t="shared" si="59"/>
        <v>0.4346456147656162</v>
      </c>
      <c r="R736" s="10">
        <f t="shared" si="60"/>
        <v>0</v>
      </c>
      <c r="S736" s="22">
        <f t="shared" si="61"/>
        <v>0.43176187106297931</v>
      </c>
      <c r="T736" s="10">
        <f t="shared" si="62"/>
        <v>0</v>
      </c>
      <c r="U736" s="22">
        <f t="shared" si="63"/>
        <v>0.53087133453501678</v>
      </c>
      <c r="V736" s="10">
        <f t="shared" si="64"/>
        <v>0</v>
      </c>
      <c r="W736" s="22">
        <f t="shared" si="65"/>
        <v>0.41593458348793227</v>
      </c>
      <c r="X736" s="10">
        <f t="shared" si="66"/>
        <v>0</v>
      </c>
    </row>
    <row r="737" spans="1:24" ht="15.75" customHeight="1" x14ac:dyDescent="0.2">
      <c r="A737" s="8">
        <v>44872</v>
      </c>
      <c r="B737" s="32">
        <v>154.9334106</v>
      </c>
      <c r="C737" s="9">
        <f t="shared" si="45"/>
        <v>601.13774109999997</v>
      </c>
      <c r="D737" s="10">
        <f t="shared" si="46"/>
        <v>619.73364240000001</v>
      </c>
      <c r="E737" s="10">
        <f t="shared" si="47"/>
        <v>4</v>
      </c>
      <c r="F737" s="10">
        <f t="shared" si="48"/>
        <v>0</v>
      </c>
      <c r="G737" s="10">
        <f t="shared" si="49"/>
        <v>0</v>
      </c>
      <c r="H737" s="9">
        <f t="shared" si="50"/>
        <v>661.65905771000018</v>
      </c>
      <c r="I737" s="10">
        <f t="shared" si="51"/>
        <v>-86.902714387200007</v>
      </c>
      <c r="J737" s="9">
        <f t="shared" si="52"/>
        <v>574.75634332280015</v>
      </c>
      <c r="K737" s="12">
        <f t="shared" si="53"/>
        <v>0</v>
      </c>
      <c r="L737" s="30">
        <f t="shared" si="54"/>
        <v>0.48176570000001107</v>
      </c>
      <c r="M737" s="31">
        <f t="shared" si="55"/>
        <v>0.48176570000001107</v>
      </c>
      <c r="N737" s="30">
        <f t="shared" si="56"/>
        <v>0</v>
      </c>
      <c r="O737" s="10">
        <f t="shared" si="57"/>
        <v>0.28458506688674401</v>
      </c>
      <c r="P737" s="10">
        <f t="shared" si="58"/>
        <v>0</v>
      </c>
      <c r="Q737" s="10">
        <f t="shared" si="59"/>
        <v>0.34369281816371872</v>
      </c>
      <c r="R737" s="10">
        <f t="shared" si="60"/>
        <v>0</v>
      </c>
      <c r="S737" s="22">
        <f t="shared" si="61"/>
        <v>0.44472056149580586</v>
      </c>
      <c r="T737" s="10">
        <f t="shared" si="62"/>
        <v>0</v>
      </c>
      <c r="U737" s="22">
        <f t="shared" si="63"/>
        <v>0.53275865388446464</v>
      </c>
      <c r="V737" s="10">
        <f t="shared" si="64"/>
        <v>0</v>
      </c>
      <c r="W737" s="22">
        <f t="shared" si="65"/>
        <v>0.41469349863929517</v>
      </c>
      <c r="X737" s="10">
        <f t="shared" si="66"/>
        <v>0</v>
      </c>
    </row>
    <row r="738" spans="1:24" ht="15.75" customHeight="1" x14ac:dyDescent="0.2">
      <c r="A738" s="8">
        <v>44873</v>
      </c>
      <c r="B738" s="32">
        <v>160.3290863</v>
      </c>
      <c r="C738" s="9">
        <f t="shared" si="45"/>
        <v>601.13774109999997</v>
      </c>
      <c r="D738" s="10">
        <f t="shared" si="46"/>
        <v>641.3163452</v>
      </c>
      <c r="E738" s="10">
        <f t="shared" si="47"/>
        <v>4</v>
      </c>
      <c r="F738" s="10">
        <f t="shared" si="48"/>
        <v>0</v>
      </c>
      <c r="G738" s="10">
        <f t="shared" si="49"/>
        <v>0</v>
      </c>
      <c r="H738" s="9">
        <f t="shared" si="50"/>
        <v>661.65905771000018</v>
      </c>
      <c r="I738" s="10">
        <f t="shared" si="51"/>
        <v>-86.902714387200007</v>
      </c>
      <c r="J738" s="9">
        <f t="shared" si="52"/>
        <v>574.75634332280015</v>
      </c>
      <c r="K738" s="12">
        <f t="shared" si="53"/>
        <v>0</v>
      </c>
      <c r="L738" s="30">
        <f t="shared" si="54"/>
        <v>5.3956756999999982</v>
      </c>
      <c r="M738" s="30">
        <f t="shared" si="55"/>
        <v>5.3956756999999982</v>
      </c>
      <c r="N738" s="31">
        <f t="shared" si="56"/>
        <v>0</v>
      </c>
      <c r="O738" s="10">
        <f t="shared" si="57"/>
        <v>0.46920782674012262</v>
      </c>
      <c r="P738" s="10">
        <f t="shared" si="58"/>
        <v>0</v>
      </c>
      <c r="Q738" s="10">
        <f t="shared" si="59"/>
        <v>0.38737171291520578</v>
      </c>
      <c r="R738" s="10">
        <f t="shared" si="60"/>
        <v>0</v>
      </c>
      <c r="S738" s="22">
        <f t="shared" si="61"/>
        <v>0.54022980144136157</v>
      </c>
      <c r="T738" s="10">
        <f t="shared" si="62"/>
        <v>0</v>
      </c>
      <c r="U738" s="22">
        <f t="shared" si="63"/>
        <v>0.55694819481034097</v>
      </c>
      <c r="V738" s="10">
        <f t="shared" si="64"/>
        <v>0</v>
      </c>
      <c r="W738" s="22">
        <f t="shared" si="65"/>
        <v>0.43560275157265077</v>
      </c>
      <c r="X738" s="10">
        <f t="shared" si="66"/>
        <v>0</v>
      </c>
    </row>
    <row r="739" spans="1:24" ht="15.75" customHeight="1" x14ac:dyDescent="0.2">
      <c r="A739" s="8">
        <v>44874</v>
      </c>
      <c r="B739" s="32">
        <v>159.46192930000001</v>
      </c>
      <c r="C739" s="9">
        <f t="shared" si="45"/>
        <v>601.13774109999997</v>
      </c>
      <c r="D739" s="10">
        <f t="shared" si="46"/>
        <v>637.84771720000003</v>
      </c>
      <c r="E739" s="10">
        <f t="shared" si="47"/>
        <v>4</v>
      </c>
      <c r="F739" s="10">
        <f t="shared" si="48"/>
        <v>0</v>
      </c>
      <c r="G739" s="10">
        <f t="shared" si="49"/>
        <v>0</v>
      </c>
      <c r="H739" s="9">
        <f t="shared" si="50"/>
        <v>661.65905771000018</v>
      </c>
      <c r="I739" s="10">
        <f t="shared" si="51"/>
        <v>-86.902714387200007</v>
      </c>
      <c r="J739" s="9">
        <f t="shared" si="52"/>
        <v>574.75634332280015</v>
      </c>
      <c r="K739" s="12">
        <f t="shared" si="53"/>
        <v>0</v>
      </c>
      <c r="L739" s="30">
        <f t="shared" si="54"/>
        <v>-0.86715699999999174</v>
      </c>
      <c r="M739" s="30">
        <f t="shared" si="55"/>
        <v>0</v>
      </c>
      <c r="N739" s="31">
        <f t="shared" si="56"/>
        <v>-0.86715699999999174</v>
      </c>
      <c r="O739" s="10">
        <f t="shared" si="57"/>
        <v>0.64516248533015896</v>
      </c>
      <c r="P739" s="10">
        <f t="shared" si="58"/>
        <v>0</v>
      </c>
      <c r="Q739" s="10">
        <f t="shared" si="59"/>
        <v>0.35334464116743874</v>
      </c>
      <c r="R739" s="10">
        <f t="shared" si="60"/>
        <v>0</v>
      </c>
      <c r="S739" s="22">
        <f t="shared" si="61"/>
        <v>0.48774509244662251</v>
      </c>
      <c r="T739" s="10">
        <f t="shared" si="62"/>
        <v>0</v>
      </c>
      <c r="U739" s="22">
        <f t="shared" si="63"/>
        <v>0.52020789390754685</v>
      </c>
      <c r="V739" s="10">
        <f t="shared" si="64"/>
        <v>0</v>
      </c>
      <c r="W739" s="22">
        <f t="shared" si="65"/>
        <v>0.43792594444847133</v>
      </c>
      <c r="X739" s="10">
        <f t="shared" si="66"/>
        <v>0</v>
      </c>
    </row>
    <row r="740" spans="1:24" ht="15.75" customHeight="1" x14ac:dyDescent="0.2">
      <c r="A740" s="8">
        <v>44875</v>
      </c>
      <c r="B740" s="32">
        <v>168.71170040000001</v>
      </c>
      <c r="C740" s="9">
        <f t="shared" si="45"/>
        <v>601.13774109999997</v>
      </c>
      <c r="D740" s="10">
        <f t="shared" si="46"/>
        <v>674.84680160000005</v>
      </c>
      <c r="E740" s="10">
        <f t="shared" si="47"/>
        <v>4</v>
      </c>
      <c r="F740" s="9">
        <f t="shared" si="48"/>
        <v>0</v>
      </c>
      <c r="G740" s="10">
        <f t="shared" si="49"/>
        <v>0</v>
      </c>
      <c r="H740" s="9">
        <f t="shared" si="50"/>
        <v>661.65905771000018</v>
      </c>
      <c r="I740" s="10">
        <f t="shared" si="51"/>
        <v>-86.902714387200007</v>
      </c>
      <c r="J740" s="9">
        <f t="shared" si="52"/>
        <v>574.75634332280015</v>
      </c>
      <c r="K740" s="12">
        <f t="shared" si="53"/>
        <v>0</v>
      </c>
      <c r="L740" s="30">
        <f t="shared" si="54"/>
        <v>9.2497711000000038</v>
      </c>
      <c r="M740" s="31">
        <f t="shared" si="55"/>
        <v>9.2497711000000038</v>
      </c>
      <c r="N740" s="30">
        <f t="shared" si="56"/>
        <v>0</v>
      </c>
      <c r="O740" s="10">
        <f t="shared" si="57"/>
        <v>0.95135175749116196</v>
      </c>
      <c r="P740" s="10">
        <f t="shared" si="58"/>
        <v>-1</v>
      </c>
      <c r="Q740" s="10">
        <f t="shared" si="59"/>
        <v>0.55820505191510195</v>
      </c>
      <c r="R740" s="10">
        <f t="shared" si="60"/>
        <v>0</v>
      </c>
      <c r="S740" s="22">
        <f t="shared" si="61"/>
        <v>0.61013454988959492</v>
      </c>
      <c r="T740" s="10">
        <f t="shared" si="62"/>
        <v>-1</v>
      </c>
      <c r="U740" s="22">
        <f t="shared" si="63"/>
        <v>0.58231232352971729</v>
      </c>
      <c r="V740" s="10">
        <f t="shared" si="64"/>
        <v>0</v>
      </c>
      <c r="W740" s="22">
        <f t="shared" si="65"/>
        <v>0.46563386700927162</v>
      </c>
      <c r="X740" s="10">
        <f t="shared" si="66"/>
        <v>0</v>
      </c>
    </row>
    <row r="741" spans="1:24" ht="15.75" customHeight="1" x14ac:dyDescent="0.2">
      <c r="A741" s="8">
        <v>44876</v>
      </c>
      <c r="B741" s="32">
        <v>175.2635956</v>
      </c>
      <c r="C741" s="9">
        <f t="shared" si="45"/>
        <v>601.13774109999997</v>
      </c>
      <c r="D741" s="10">
        <f t="shared" si="46"/>
        <v>701.05438240000001</v>
      </c>
      <c r="E741" s="10">
        <f t="shared" si="47"/>
        <v>4</v>
      </c>
      <c r="F741" s="9">
        <f t="shared" si="48"/>
        <v>0</v>
      </c>
      <c r="G741" s="10">
        <f t="shared" si="49"/>
        <v>0</v>
      </c>
      <c r="H741" s="9">
        <f t="shared" si="50"/>
        <v>661.65905771000018</v>
      </c>
      <c r="I741" s="10">
        <f t="shared" si="51"/>
        <v>-86.902714387200007</v>
      </c>
      <c r="J741" s="9">
        <f t="shared" si="52"/>
        <v>574.75634332280015</v>
      </c>
      <c r="K741" s="12">
        <f t="shared" si="53"/>
        <v>0</v>
      </c>
      <c r="L741" s="30">
        <f t="shared" si="54"/>
        <v>6.5518951999999899</v>
      </c>
      <c r="M741" s="30">
        <f t="shared" si="55"/>
        <v>6.5518951999999899</v>
      </c>
      <c r="N741" s="31">
        <f t="shared" si="56"/>
        <v>0</v>
      </c>
      <c r="O741" s="10">
        <f t="shared" si="57"/>
        <v>0.96153877320530212</v>
      </c>
      <c r="P741" s="10">
        <f t="shared" si="58"/>
        <v>-1</v>
      </c>
      <c r="Q741" s="10">
        <f t="shared" si="59"/>
        <v>0.61910523121397609</v>
      </c>
      <c r="R741" s="10">
        <f t="shared" si="60"/>
        <v>0</v>
      </c>
      <c r="S741" s="22">
        <f t="shared" si="61"/>
        <v>0.62487555293892705</v>
      </c>
      <c r="T741" s="10">
        <f t="shared" si="62"/>
        <v>-1</v>
      </c>
      <c r="U741" s="22">
        <f t="shared" si="63"/>
        <v>0.58649789052632784</v>
      </c>
      <c r="V741" s="10">
        <f t="shared" si="64"/>
        <v>0</v>
      </c>
      <c r="W741" s="22">
        <f t="shared" si="65"/>
        <v>0.48826417670175792</v>
      </c>
      <c r="X741" s="10">
        <f t="shared" si="66"/>
        <v>0</v>
      </c>
    </row>
    <row r="742" spans="1:24" ht="15.75" customHeight="1" x14ac:dyDescent="0.2">
      <c r="A742" s="8">
        <v>44879</v>
      </c>
      <c r="B742" s="32">
        <v>174.63731379999999</v>
      </c>
      <c r="C742" s="9">
        <f t="shared" si="45"/>
        <v>601.13774109999997</v>
      </c>
      <c r="D742" s="10">
        <f t="shared" si="46"/>
        <v>698.54925519999995</v>
      </c>
      <c r="E742" s="10">
        <f t="shared" si="47"/>
        <v>4</v>
      </c>
      <c r="F742" s="9">
        <f t="shared" si="48"/>
        <v>0</v>
      </c>
      <c r="G742" s="10">
        <f t="shared" si="49"/>
        <v>0</v>
      </c>
      <c r="H742" s="9">
        <f t="shared" si="50"/>
        <v>661.65905771000018</v>
      </c>
      <c r="I742" s="10">
        <f t="shared" si="51"/>
        <v>-86.902714387200007</v>
      </c>
      <c r="J742" s="9">
        <f t="shared" si="52"/>
        <v>574.75634332280015</v>
      </c>
      <c r="K742" s="12">
        <f t="shared" si="53"/>
        <v>0</v>
      </c>
      <c r="L742" s="30">
        <f t="shared" si="54"/>
        <v>-0.62628180000001521</v>
      </c>
      <c r="M742" s="30">
        <f t="shared" si="55"/>
        <v>0</v>
      </c>
      <c r="N742" s="31">
        <f t="shared" si="56"/>
        <v>-0.62628180000001521</v>
      </c>
      <c r="O742" s="10">
        <f t="shared" si="57"/>
        <v>0.93418301409883586</v>
      </c>
      <c r="P742" s="10">
        <f t="shared" si="58"/>
        <v>0</v>
      </c>
      <c r="Q742" s="10">
        <f t="shared" si="59"/>
        <v>0.7071825007007817</v>
      </c>
      <c r="R742" s="10">
        <f t="shared" si="60"/>
        <v>0</v>
      </c>
      <c r="S742" s="22">
        <f t="shared" si="61"/>
        <v>0.58730158158360724</v>
      </c>
      <c r="T742" s="10">
        <f t="shared" si="62"/>
        <v>0</v>
      </c>
      <c r="U742" s="22">
        <f t="shared" si="63"/>
        <v>0.58649788988423324</v>
      </c>
      <c r="V742" s="10">
        <f t="shared" si="64"/>
        <v>0</v>
      </c>
      <c r="W742" s="22">
        <f t="shared" si="65"/>
        <v>0.5011204476523955</v>
      </c>
      <c r="X742" s="10">
        <f t="shared" si="66"/>
        <v>0</v>
      </c>
    </row>
    <row r="743" spans="1:24" ht="15.75" customHeight="1" x14ac:dyDescent="0.2">
      <c r="A743" s="8">
        <v>44880</v>
      </c>
      <c r="B743" s="32">
        <v>175.21542360000001</v>
      </c>
      <c r="C743" s="9">
        <f t="shared" si="45"/>
        <v>601.13774109999997</v>
      </c>
      <c r="D743" s="10">
        <f t="shared" si="46"/>
        <v>700.86169440000003</v>
      </c>
      <c r="E743" s="10">
        <f t="shared" si="47"/>
        <v>4</v>
      </c>
      <c r="F743" s="9">
        <f t="shared" si="48"/>
        <v>0</v>
      </c>
      <c r="G743" s="10">
        <f t="shared" si="49"/>
        <v>0</v>
      </c>
      <c r="H743" s="9">
        <f t="shared" si="50"/>
        <v>661.65905771000018</v>
      </c>
      <c r="I743" s="10">
        <f t="shared" si="51"/>
        <v>-86.902714387200007</v>
      </c>
      <c r="J743" s="9">
        <f t="shared" si="52"/>
        <v>574.75634332280015</v>
      </c>
      <c r="K743" s="12">
        <f t="shared" si="53"/>
        <v>0</v>
      </c>
      <c r="L743" s="30">
        <f t="shared" si="54"/>
        <v>0.57810980000002132</v>
      </c>
      <c r="M743" s="30">
        <f t="shared" si="55"/>
        <v>0.57810980000002132</v>
      </c>
      <c r="N743" s="31">
        <f t="shared" si="56"/>
        <v>0</v>
      </c>
      <c r="O743" s="10">
        <f t="shared" si="57"/>
        <v>0.91644263170583795</v>
      </c>
      <c r="P743" s="10">
        <f t="shared" si="58"/>
        <v>0</v>
      </c>
      <c r="Q743" s="10">
        <f t="shared" si="59"/>
        <v>0.7022473702891503</v>
      </c>
      <c r="R743" s="10">
        <f t="shared" si="60"/>
        <v>0</v>
      </c>
      <c r="S743" s="22">
        <f t="shared" si="61"/>
        <v>0.58333336197812757</v>
      </c>
      <c r="T743" s="10">
        <f t="shared" si="62"/>
        <v>0</v>
      </c>
      <c r="U743" s="22">
        <f t="shared" si="63"/>
        <v>0.54497962388973287</v>
      </c>
      <c r="V743" s="10">
        <f t="shared" si="64"/>
        <v>0</v>
      </c>
      <c r="W743" s="22">
        <f t="shared" si="65"/>
        <v>0.50349453572299296</v>
      </c>
      <c r="X743" s="10">
        <f t="shared" si="66"/>
        <v>0</v>
      </c>
    </row>
    <row r="744" spans="1:24" ht="15.75" customHeight="1" x14ac:dyDescent="0.2">
      <c r="A744" s="8">
        <v>44881</v>
      </c>
      <c r="B744" s="32">
        <v>172.5657501</v>
      </c>
      <c r="C744" s="9">
        <f t="shared" si="45"/>
        <v>601.13774109999997</v>
      </c>
      <c r="D744" s="10">
        <f t="shared" si="46"/>
        <v>690.26300040000001</v>
      </c>
      <c r="E744" s="10">
        <f t="shared" si="47"/>
        <v>4</v>
      </c>
      <c r="F744" s="9">
        <f t="shared" si="48"/>
        <v>0</v>
      </c>
      <c r="G744" s="10">
        <f t="shared" si="49"/>
        <v>0</v>
      </c>
      <c r="H744" s="9">
        <f t="shared" si="50"/>
        <v>661.65905771000018</v>
      </c>
      <c r="I744" s="10">
        <f t="shared" si="51"/>
        <v>-86.902714387200007</v>
      </c>
      <c r="J744" s="9">
        <f t="shared" si="52"/>
        <v>574.75634332280015</v>
      </c>
      <c r="K744" s="12">
        <f t="shared" si="53"/>
        <v>0</v>
      </c>
      <c r="L744" s="30">
        <f t="shared" si="54"/>
        <v>-2.6496735000000058</v>
      </c>
      <c r="M744" s="31">
        <f t="shared" si="55"/>
        <v>0</v>
      </c>
      <c r="N744" s="30">
        <f t="shared" si="56"/>
        <v>-2.6496735000000058</v>
      </c>
      <c r="O744" s="10">
        <f t="shared" si="57"/>
        <v>0.83333332994161613</v>
      </c>
      <c r="P744" s="10">
        <f t="shared" si="58"/>
        <v>0</v>
      </c>
      <c r="Q744" s="10">
        <f t="shared" si="59"/>
        <v>0.76219574173469917</v>
      </c>
      <c r="R744" s="10">
        <f t="shared" si="60"/>
        <v>0</v>
      </c>
      <c r="S744" s="22">
        <f t="shared" si="61"/>
        <v>0.58772881974633517</v>
      </c>
      <c r="T744" s="10">
        <f t="shared" si="62"/>
        <v>0</v>
      </c>
      <c r="U744" s="22">
        <f t="shared" si="63"/>
        <v>0.53534778563145191</v>
      </c>
      <c r="V744" s="10">
        <f t="shared" si="64"/>
        <v>0</v>
      </c>
      <c r="W744" s="22">
        <f t="shared" si="65"/>
        <v>0.49082311965194908</v>
      </c>
      <c r="X744" s="10">
        <f t="shared" si="66"/>
        <v>0</v>
      </c>
    </row>
    <row r="745" spans="1:24" ht="15.75" customHeight="1" x14ac:dyDescent="0.2">
      <c r="A745" s="8">
        <v>44882</v>
      </c>
      <c r="B745" s="32">
        <v>172.13217159999999</v>
      </c>
      <c r="C745" s="9">
        <f t="shared" si="45"/>
        <v>601.13774109999997</v>
      </c>
      <c r="D745" s="10">
        <f t="shared" si="46"/>
        <v>688.52868639999997</v>
      </c>
      <c r="E745" s="10">
        <f t="shared" si="47"/>
        <v>4</v>
      </c>
      <c r="F745" s="9">
        <f t="shared" si="48"/>
        <v>0</v>
      </c>
      <c r="G745" s="10">
        <f t="shared" si="49"/>
        <v>0</v>
      </c>
      <c r="H745" s="9">
        <f t="shared" si="50"/>
        <v>661.65905771000018</v>
      </c>
      <c r="I745" s="10">
        <f t="shared" si="51"/>
        <v>-86.902714387200007</v>
      </c>
      <c r="J745" s="9">
        <f t="shared" si="52"/>
        <v>574.75634332280015</v>
      </c>
      <c r="K745" s="12">
        <f t="shared" si="53"/>
        <v>0</v>
      </c>
      <c r="L745" s="30">
        <f t="shared" si="54"/>
        <v>-0.43357850000001008</v>
      </c>
      <c r="M745" s="31">
        <f t="shared" si="55"/>
        <v>0</v>
      </c>
      <c r="N745" s="30">
        <f t="shared" si="56"/>
        <v>-0.43357850000001008</v>
      </c>
      <c r="O745" s="10">
        <f t="shared" si="57"/>
        <v>0.65777752463047445</v>
      </c>
      <c r="P745" s="10">
        <f t="shared" si="58"/>
        <v>0</v>
      </c>
      <c r="Q745" s="10">
        <f t="shared" si="59"/>
        <v>0.8403363816771573</v>
      </c>
      <c r="R745" s="10">
        <f t="shared" si="60"/>
        <v>0</v>
      </c>
      <c r="S745" s="22">
        <f t="shared" si="61"/>
        <v>0.57205245058130483</v>
      </c>
      <c r="T745" s="10">
        <f t="shared" si="62"/>
        <v>0</v>
      </c>
      <c r="U745" s="22">
        <f t="shared" si="63"/>
        <v>0.54466363505239235</v>
      </c>
      <c r="V745" s="10">
        <f t="shared" si="64"/>
        <v>0</v>
      </c>
      <c r="W745" s="22">
        <f t="shared" si="65"/>
        <v>0.48945616534989234</v>
      </c>
      <c r="X745" s="10">
        <f t="shared" si="66"/>
        <v>0</v>
      </c>
    </row>
    <row r="746" spans="1:24" ht="15.75" customHeight="1" x14ac:dyDescent="0.2">
      <c r="A746" s="8">
        <v>44883</v>
      </c>
      <c r="B746" s="32">
        <v>171.55406189999999</v>
      </c>
      <c r="C746" s="9">
        <f t="shared" si="45"/>
        <v>601.13774109999997</v>
      </c>
      <c r="D746" s="10">
        <f t="shared" si="46"/>
        <v>686.21624759999997</v>
      </c>
      <c r="E746" s="10">
        <f t="shared" si="47"/>
        <v>4</v>
      </c>
      <c r="F746" s="10">
        <f t="shared" si="48"/>
        <v>0</v>
      </c>
      <c r="G746" s="10">
        <f t="shared" si="49"/>
        <v>0</v>
      </c>
      <c r="H746" s="9">
        <f t="shared" si="50"/>
        <v>661.65905771000018</v>
      </c>
      <c r="I746" s="10">
        <f t="shared" si="51"/>
        <v>-86.902714387200007</v>
      </c>
      <c r="J746" s="9">
        <f t="shared" si="52"/>
        <v>574.75634332280015</v>
      </c>
      <c r="K746" s="12">
        <f t="shared" si="53"/>
        <v>0</v>
      </c>
      <c r="L746" s="30">
        <f t="shared" si="54"/>
        <v>-0.57810969999999884</v>
      </c>
      <c r="M746" s="30">
        <f t="shared" si="55"/>
        <v>0</v>
      </c>
      <c r="N746" s="31">
        <f t="shared" si="56"/>
        <v>-0.57810969999999884</v>
      </c>
      <c r="O746" s="10">
        <f t="shared" si="57"/>
        <v>0.11881198333668401</v>
      </c>
      <c r="P746" s="10">
        <f t="shared" si="58"/>
        <v>0</v>
      </c>
      <c r="Q746" s="10">
        <f t="shared" si="59"/>
        <v>0.81195107561945956</v>
      </c>
      <c r="R746" s="10">
        <f t="shared" si="60"/>
        <v>0</v>
      </c>
      <c r="S746" s="22">
        <f t="shared" si="61"/>
        <v>0.64532031010169211</v>
      </c>
      <c r="T746" s="10">
        <f t="shared" si="62"/>
        <v>-1</v>
      </c>
      <c r="U746" s="22">
        <f t="shared" si="63"/>
        <v>0.58797745459817785</v>
      </c>
      <c r="V746" s="10">
        <f t="shared" si="64"/>
        <v>0</v>
      </c>
      <c r="W746" s="22">
        <f t="shared" si="65"/>
        <v>0.49900993516593117</v>
      </c>
      <c r="X746" s="10">
        <f t="shared" si="66"/>
        <v>0</v>
      </c>
    </row>
    <row r="747" spans="1:24" ht="15.75" customHeight="1" x14ac:dyDescent="0.2">
      <c r="A747" s="8">
        <v>44886</v>
      </c>
      <c r="B747" s="32">
        <v>171.31317139999999</v>
      </c>
      <c r="C747" s="9">
        <f t="shared" si="45"/>
        <v>601.13774109999997</v>
      </c>
      <c r="D747" s="10">
        <f t="shared" si="46"/>
        <v>685.25268559999995</v>
      </c>
      <c r="E747" s="10">
        <f t="shared" si="47"/>
        <v>4</v>
      </c>
      <c r="F747" s="10">
        <f t="shared" si="48"/>
        <v>0</v>
      </c>
      <c r="G747" s="10">
        <f t="shared" si="49"/>
        <v>0</v>
      </c>
      <c r="H747" s="9">
        <f t="shared" si="50"/>
        <v>661.65905771000018</v>
      </c>
      <c r="I747" s="10">
        <f t="shared" si="51"/>
        <v>-86.902714387200007</v>
      </c>
      <c r="J747" s="9">
        <f t="shared" si="52"/>
        <v>574.75634332280015</v>
      </c>
      <c r="K747" s="12">
        <f t="shared" si="53"/>
        <v>0</v>
      </c>
      <c r="L747" s="30">
        <f t="shared" si="54"/>
        <v>-0.24089050000000611</v>
      </c>
      <c r="M747" s="31">
        <f t="shared" si="55"/>
        <v>0</v>
      </c>
      <c r="N747" s="30">
        <f t="shared" si="56"/>
        <v>-0.24089050000000611</v>
      </c>
      <c r="O747" s="10">
        <f t="shared" si="57"/>
        <v>0.12903193982986549</v>
      </c>
      <c r="P747" s="10">
        <f t="shared" si="58"/>
        <v>0</v>
      </c>
      <c r="Q747" s="10">
        <f t="shared" si="59"/>
        <v>0.80141832679926805</v>
      </c>
      <c r="R747" s="10">
        <f t="shared" si="60"/>
        <v>0</v>
      </c>
      <c r="S747" s="22">
        <f t="shared" si="61"/>
        <v>0.6305169389662536</v>
      </c>
      <c r="T747" s="10">
        <f t="shared" si="62"/>
        <v>-1</v>
      </c>
      <c r="U747" s="22">
        <f t="shared" si="63"/>
        <v>0.59355237407246642</v>
      </c>
      <c r="V747" s="10">
        <f t="shared" si="64"/>
        <v>0</v>
      </c>
      <c r="W747" s="22">
        <f t="shared" si="65"/>
        <v>0.50953203402772296</v>
      </c>
      <c r="X747" s="10">
        <f t="shared" si="66"/>
        <v>0</v>
      </c>
    </row>
    <row r="748" spans="1:24" ht="15.75" customHeight="1" x14ac:dyDescent="0.2">
      <c r="A748" s="8">
        <v>44887</v>
      </c>
      <c r="B748" s="32">
        <v>172.46940609999999</v>
      </c>
      <c r="C748" s="9">
        <f t="shared" si="45"/>
        <v>601.13774109999997</v>
      </c>
      <c r="D748" s="10">
        <f t="shared" si="46"/>
        <v>689.87762439999995</v>
      </c>
      <c r="E748" s="10">
        <f t="shared" si="47"/>
        <v>4</v>
      </c>
      <c r="F748" s="10">
        <f t="shared" si="48"/>
        <v>0</v>
      </c>
      <c r="G748" s="10">
        <f t="shared" si="49"/>
        <v>0</v>
      </c>
      <c r="H748" s="9">
        <f t="shared" si="50"/>
        <v>661.65905771000018</v>
      </c>
      <c r="I748" s="10">
        <f t="shared" si="51"/>
        <v>-86.902714387200007</v>
      </c>
      <c r="J748" s="9">
        <f t="shared" si="52"/>
        <v>574.75634332280015</v>
      </c>
      <c r="K748" s="12">
        <f t="shared" si="53"/>
        <v>0</v>
      </c>
      <c r="L748" s="30">
        <f t="shared" si="54"/>
        <v>1.1562346999999988</v>
      </c>
      <c r="M748" s="31">
        <f t="shared" si="55"/>
        <v>1.1562346999999988</v>
      </c>
      <c r="N748" s="30">
        <f t="shared" si="56"/>
        <v>0</v>
      </c>
      <c r="O748" s="10">
        <f t="shared" si="57"/>
        <v>0.2285732320469179</v>
      </c>
      <c r="P748" s="10">
        <f t="shared" si="58"/>
        <v>0</v>
      </c>
      <c r="Q748" s="10">
        <f t="shared" si="59"/>
        <v>0.76470603677569116</v>
      </c>
      <c r="R748" s="10">
        <f t="shared" si="60"/>
        <v>0</v>
      </c>
      <c r="S748" s="22">
        <f t="shared" si="61"/>
        <v>0.74221013043407935</v>
      </c>
      <c r="T748" s="10">
        <f t="shared" si="62"/>
        <v>-1</v>
      </c>
      <c r="U748" s="22">
        <f t="shared" si="63"/>
        <v>0.61849719208180842</v>
      </c>
      <c r="V748" s="10">
        <f t="shared" si="64"/>
        <v>0</v>
      </c>
      <c r="W748" s="22">
        <f t="shared" si="65"/>
        <v>0.51122622277180618</v>
      </c>
      <c r="X748" s="10">
        <f t="shared" si="66"/>
        <v>0</v>
      </c>
    </row>
    <row r="749" spans="1:24" ht="15.75" customHeight="1" x14ac:dyDescent="0.2">
      <c r="A749" s="8">
        <v>44888</v>
      </c>
      <c r="B749" s="32">
        <v>172.8066254</v>
      </c>
      <c r="C749" s="9">
        <f t="shared" si="45"/>
        <v>601.13774109999997</v>
      </c>
      <c r="D749" s="10">
        <f t="shared" si="46"/>
        <v>691.22650160000001</v>
      </c>
      <c r="E749" s="10">
        <f t="shared" si="47"/>
        <v>4</v>
      </c>
      <c r="F749" s="10">
        <f t="shared" si="48"/>
        <v>0</v>
      </c>
      <c r="G749" s="10">
        <f t="shared" si="49"/>
        <v>0</v>
      </c>
      <c r="H749" s="9">
        <f t="shared" si="50"/>
        <v>661.65905771000018</v>
      </c>
      <c r="I749" s="10">
        <f t="shared" si="51"/>
        <v>-86.902714387200007</v>
      </c>
      <c r="J749" s="9">
        <f t="shared" si="52"/>
        <v>574.75634332280015</v>
      </c>
      <c r="K749" s="12">
        <f t="shared" si="53"/>
        <v>0</v>
      </c>
      <c r="L749" s="30">
        <f t="shared" si="54"/>
        <v>0.33721930000001521</v>
      </c>
      <c r="M749" s="31">
        <f t="shared" si="55"/>
        <v>0.33721930000001521</v>
      </c>
      <c r="N749" s="30">
        <f t="shared" si="56"/>
        <v>0</v>
      </c>
      <c r="O749" s="10">
        <f t="shared" si="57"/>
        <v>0.54385878216235306</v>
      </c>
      <c r="P749" s="10">
        <f t="shared" si="58"/>
        <v>0</v>
      </c>
      <c r="Q749" s="10">
        <f t="shared" si="59"/>
        <v>0.79784922384750834</v>
      </c>
      <c r="R749" s="10">
        <f t="shared" si="60"/>
        <v>0</v>
      </c>
      <c r="S749" s="22">
        <f t="shared" si="61"/>
        <v>0.8258164192256775</v>
      </c>
      <c r="T749" s="10">
        <f t="shared" si="62"/>
        <v>-1</v>
      </c>
      <c r="U749" s="22">
        <f t="shared" si="63"/>
        <v>0.62702003222156732</v>
      </c>
      <c r="V749" s="10">
        <f t="shared" si="64"/>
        <v>0</v>
      </c>
      <c r="W749" s="22">
        <f t="shared" si="65"/>
        <v>0.51846462667729498</v>
      </c>
      <c r="X749" s="10">
        <f t="shared" si="66"/>
        <v>0</v>
      </c>
    </row>
    <row r="750" spans="1:24" ht="15.75" customHeight="1" x14ac:dyDescent="0.2">
      <c r="A750" s="8">
        <v>44889</v>
      </c>
      <c r="B750" s="32">
        <v>173.0956879</v>
      </c>
      <c r="C750" s="9">
        <f t="shared" si="45"/>
        <v>601.13774109999997</v>
      </c>
      <c r="D750" s="10">
        <f t="shared" si="46"/>
        <v>692.38275160000001</v>
      </c>
      <c r="E750" s="10">
        <f t="shared" si="47"/>
        <v>4</v>
      </c>
      <c r="F750" s="10">
        <f t="shared" si="48"/>
        <v>0</v>
      </c>
      <c r="G750" s="10">
        <f t="shared" si="49"/>
        <v>0</v>
      </c>
      <c r="H750" s="9">
        <f t="shared" si="50"/>
        <v>661.65905771000018</v>
      </c>
      <c r="I750" s="10">
        <f t="shared" si="51"/>
        <v>-86.902714387200007</v>
      </c>
      <c r="J750" s="9">
        <f t="shared" si="52"/>
        <v>574.75634332280015</v>
      </c>
      <c r="K750" s="12">
        <f t="shared" si="53"/>
        <v>0</v>
      </c>
      <c r="L750" s="30">
        <f t="shared" si="54"/>
        <v>0.2890625</v>
      </c>
      <c r="M750" s="30">
        <f t="shared" si="55"/>
        <v>0.2890625</v>
      </c>
      <c r="N750" s="31">
        <f t="shared" si="56"/>
        <v>0</v>
      </c>
      <c r="O750" s="10">
        <f t="shared" si="57"/>
        <v>0.68518357003051378</v>
      </c>
      <c r="P750" s="10">
        <f t="shared" si="58"/>
        <v>0</v>
      </c>
      <c r="Q750" s="10">
        <f t="shared" si="59"/>
        <v>0.66308196554950505</v>
      </c>
      <c r="R750" s="10">
        <f t="shared" si="60"/>
        <v>0</v>
      </c>
      <c r="S750" s="22">
        <f t="shared" si="61"/>
        <v>0.81669396653861748</v>
      </c>
      <c r="T750" s="10">
        <f t="shared" si="62"/>
        <v>-1</v>
      </c>
      <c r="U750" s="22">
        <f t="shared" si="63"/>
        <v>0.61813367833709809</v>
      </c>
      <c r="V750" s="10">
        <f t="shared" si="64"/>
        <v>0</v>
      </c>
      <c r="W750" s="22">
        <f t="shared" si="65"/>
        <v>0.52804015209281718</v>
      </c>
      <c r="X750" s="10">
        <f t="shared" si="66"/>
        <v>0</v>
      </c>
    </row>
    <row r="751" spans="1:24" ht="15.75" customHeight="1" x14ac:dyDescent="0.2">
      <c r="A751" s="8">
        <v>44890</v>
      </c>
      <c r="B751" s="32">
        <v>173.3365479</v>
      </c>
      <c r="C751" s="9">
        <f t="shared" si="45"/>
        <v>601.13774109999997</v>
      </c>
      <c r="D751" s="10">
        <f t="shared" si="46"/>
        <v>693.3461916</v>
      </c>
      <c r="E751" s="10">
        <f t="shared" si="47"/>
        <v>4</v>
      </c>
      <c r="F751" s="10">
        <f t="shared" si="48"/>
        <v>0</v>
      </c>
      <c r="G751" s="10">
        <f t="shared" si="49"/>
        <v>0</v>
      </c>
      <c r="H751" s="9">
        <f t="shared" si="50"/>
        <v>661.65905771000018</v>
      </c>
      <c r="I751" s="10">
        <f t="shared" si="51"/>
        <v>-86.902714387200007</v>
      </c>
      <c r="J751" s="9">
        <f t="shared" si="52"/>
        <v>574.75634332280015</v>
      </c>
      <c r="K751" s="12">
        <f t="shared" si="53"/>
        <v>0</v>
      </c>
      <c r="L751" s="30">
        <f t="shared" si="54"/>
        <v>0.24085999999999785</v>
      </c>
      <c r="M751" s="31">
        <f t="shared" si="55"/>
        <v>0.24085999999999785</v>
      </c>
      <c r="N751" s="30">
        <f t="shared" si="56"/>
        <v>0</v>
      </c>
      <c r="O751" s="10">
        <f t="shared" si="57"/>
        <v>0.89361214909725561</v>
      </c>
      <c r="P751" s="10">
        <f t="shared" si="58"/>
        <v>0</v>
      </c>
      <c r="Q751" s="10">
        <f t="shared" si="59"/>
        <v>0.36486379989689621</v>
      </c>
      <c r="R751" s="10">
        <f t="shared" si="60"/>
        <v>0</v>
      </c>
      <c r="S751" s="22">
        <f t="shared" si="61"/>
        <v>0.81518137207348995</v>
      </c>
      <c r="T751" s="10">
        <f t="shared" si="62"/>
        <v>-1</v>
      </c>
      <c r="U751" s="22">
        <f t="shared" si="63"/>
        <v>0.62226632790051051</v>
      </c>
      <c r="V751" s="10">
        <f t="shared" si="64"/>
        <v>0</v>
      </c>
      <c r="W751" s="22">
        <f t="shared" si="65"/>
        <v>0.51085950264683311</v>
      </c>
      <c r="X751" s="10">
        <f t="shared" si="66"/>
        <v>0</v>
      </c>
    </row>
    <row r="752" spans="1:24" ht="15.75" customHeight="1" x14ac:dyDescent="0.2">
      <c r="A752" s="8">
        <v>44893</v>
      </c>
      <c r="B752" s="32">
        <v>171.55406189999999</v>
      </c>
      <c r="C752" s="9">
        <f t="shared" si="45"/>
        <v>601.13774109999997</v>
      </c>
      <c r="D752" s="10">
        <f t="shared" si="46"/>
        <v>686.21624759999997</v>
      </c>
      <c r="E752" s="10">
        <f t="shared" si="47"/>
        <v>4</v>
      </c>
      <c r="F752" s="10">
        <f t="shared" si="48"/>
        <v>0</v>
      </c>
      <c r="G752" s="10">
        <f t="shared" si="49"/>
        <v>0</v>
      </c>
      <c r="H752" s="9">
        <f t="shared" si="50"/>
        <v>661.65905771000018</v>
      </c>
      <c r="I752" s="10">
        <f t="shared" si="51"/>
        <v>-86.902714387200007</v>
      </c>
      <c r="J752" s="9">
        <f t="shared" si="52"/>
        <v>574.75634332280015</v>
      </c>
      <c r="K752" s="12">
        <f t="shared" si="53"/>
        <v>0</v>
      </c>
      <c r="L752" s="30">
        <f t="shared" si="54"/>
        <v>-1.7824860000000058</v>
      </c>
      <c r="M752" s="30">
        <f t="shared" si="55"/>
        <v>0</v>
      </c>
      <c r="N752" s="31">
        <f t="shared" si="56"/>
        <v>-1.7824860000000058</v>
      </c>
      <c r="O752" s="10">
        <f t="shared" si="57"/>
        <v>0.53164729414160461</v>
      </c>
      <c r="P752" s="10">
        <f t="shared" si="58"/>
        <v>0</v>
      </c>
      <c r="Q752" s="10">
        <f t="shared" si="59"/>
        <v>0.3139531520054778</v>
      </c>
      <c r="R752" s="10">
        <f t="shared" si="60"/>
        <v>0</v>
      </c>
      <c r="S752" s="22">
        <f t="shared" si="61"/>
        <v>0.71939781425590887</v>
      </c>
      <c r="T752" s="10">
        <f t="shared" si="62"/>
        <v>-1</v>
      </c>
      <c r="U752" s="22">
        <f t="shared" si="63"/>
        <v>0.58396174853588378</v>
      </c>
      <c r="V752" s="10">
        <f t="shared" si="64"/>
        <v>0</v>
      </c>
      <c r="W752" s="22">
        <f t="shared" si="65"/>
        <v>0.51007943724999649</v>
      </c>
      <c r="X752" s="10">
        <f t="shared" si="66"/>
        <v>0</v>
      </c>
    </row>
    <row r="753" spans="1:24" ht="15.75" customHeight="1" x14ac:dyDescent="0.2">
      <c r="A753" s="8">
        <v>44894</v>
      </c>
      <c r="B753" s="32">
        <v>166.44743349999999</v>
      </c>
      <c r="C753" s="9">
        <f t="shared" si="45"/>
        <v>601.13774109999997</v>
      </c>
      <c r="D753" s="10">
        <f t="shared" si="46"/>
        <v>665.78973399999995</v>
      </c>
      <c r="E753" s="10">
        <f t="shared" si="47"/>
        <v>4</v>
      </c>
      <c r="F753" s="9">
        <f t="shared" si="48"/>
        <v>0</v>
      </c>
      <c r="G753" s="10">
        <f t="shared" si="49"/>
        <v>0</v>
      </c>
      <c r="H753" s="9">
        <f t="shared" si="50"/>
        <v>661.65905771000018</v>
      </c>
      <c r="I753" s="10">
        <f t="shared" si="51"/>
        <v>-86.902714387200007</v>
      </c>
      <c r="J753" s="9">
        <f t="shared" si="52"/>
        <v>574.75634332280015</v>
      </c>
      <c r="K753" s="12">
        <f t="shared" si="53"/>
        <v>0</v>
      </c>
      <c r="L753" s="30">
        <f t="shared" si="54"/>
        <v>-5.1066284000000053</v>
      </c>
      <c r="M753" s="31">
        <f t="shared" si="55"/>
        <v>0</v>
      </c>
      <c r="N753" s="30">
        <f t="shared" si="56"/>
        <v>-5.1066284000000053</v>
      </c>
      <c r="O753" s="10">
        <f t="shared" si="57"/>
        <v>0.11179901458128863</v>
      </c>
      <c r="P753" s="10">
        <f t="shared" si="58"/>
        <v>0</v>
      </c>
      <c r="Q753" s="10">
        <f t="shared" si="59"/>
        <v>0.15789442552305283</v>
      </c>
      <c r="R753" s="10">
        <f t="shared" si="60"/>
        <v>0</v>
      </c>
      <c r="S753" s="22">
        <f t="shared" si="61"/>
        <v>0.61712469091624944</v>
      </c>
      <c r="T753" s="10">
        <f t="shared" si="62"/>
        <v>-1</v>
      </c>
      <c r="U753" s="22">
        <f t="shared" si="63"/>
        <v>0.54826262367739953</v>
      </c>
      <c r="V753" s="10">
        <f t="shared" si="64"/>
        <v>0</v>
      </c>
      <c r="W753" s="22">
        <f t="shared" si="65"/>
        <v>0.49378327948132134</v>
      </c>
      <c r="X753" s="10">
        <f t="shared" si="66"/>
        <v>0</v>
      </c>
    </row>
    <row r="754" spans="1:24" ht="15.75" customHeight="1" x14ac:dyDescent="0.2">
      <c r="A754" s="8">
        <v>44895</v>
      </c>
      <c r="B754" s="32">
        <v>164.76126099999999</v>
      </c>
      <c r="C754" s="9">
        <f t="shared" si="45"/>
        <v>601.13774109999997</v>
      </c>
      <c r="D754" s="10">
        <f t="shared" si="46"/>
        <v>659.04504399999996</v>
      </c>
      <c r="E754" s="10">
        <f t="shared" si="47"/>
        <v>4</v>
      </c>
      <c r="F754" s="10">
        <f t="shared" si="48"/>
        <v>0</v>
      </c>
      <c r="G754" s="10">
        <f t="shared" si="49"/>
        <v>0</v>
      </c>
      <c r="H754" s="9">
        <f t="shared" si="50"/>
        <v>661.65905771000018</v>
      </c>
      <c r="I754" s="10">
        <f t="shared" si="51"/>
        <v>-86.902714387200007</v>
      </c>
      <c r="J754" s="9">
        <f t="shared" si="52"/>
        <v>574.75634332280015</v>
      </c>
      <c r="K754" s="12">
        <f t="shared" si="53"/>
        <v>0</v>
      </c>
      <c r="L754" s="30">
        <f t="shared" si="54"/>
        <v>-1.6861724999999979</v>
      </c>
      <c r="M754" s="30">
        <f t="shared" si="55"/>
        <v>0</v>
      </c>
      <c r="N754" s="31">
        <f t="shared" si="56"/>
        <v>-1.6861724999999979</v>
      </c>
      <c r="O754" s="10">
        <f t="shared" si="57"/>
        <v>5.819992453990102E-2</v>
      </c>
      <c r="P754" s="10">
        <f t="shared" si="58"/>
        <v>0</v>
      </c>
      <c r="Q754" s="10">
        <f t="shared" si="59"/>
        <v>0.17073117593302781</v>
      </c>
      <c r="R754" s="10">
        <f t="shared" si="60"/>
        <v>0</v>
      </c>
      <c r="S754" s="22">
        <f t="shared" si="61"/>
        <v>0.41125480801666231</v>
      </c>
      <c r="T754" s="10">
        <f t="shared" si="62"/>
        <v>0</v>
      </c>
      <c r="U754" s="22">
        <f t="shared" si="63"/>
        <v>0.55252914769669526</v>
      </c>
      <c r="V754" s="10">
        <f t="shared" si="64"/>
        <v>0</v>
      </c>
      <c r="W754" s="22">
        <f t="shared" si="65"/>
        <v>0.49029975324206887</v>
      </c>
      <c r="X754" s="10">
        <f t="shared" si="66"/>
        <v>0</v>
      </c>
    </row>
    <row r="755" spans="1:24" ht="15.75" customHeight="1" x14ac:dyDescent="0.2">
      <c r="A755" s="8">
        <v>44896</v>
      </c>
      <c r="B755" s="32">
        <v>172.0839996</v>
      </c>
      <c r="C755" s="9">
        <f t="shared" si="45"/>
        <v>601.13774109999997</v>
      </c>
      <c r="D755" s="10">
        <f t="shared" si="46"/>
        <v>688.33599839999999</v>
      </c>
      <c r="E755" s="10">
        <f t="shared" si="47"/>
        <v>4</v>
      </c>
      <c r="F755" s="10">
        <f t="shared" si="48"/>
        <v>0</v>
      </c>
      <c r="G755" s="10">
        <f t="shared" si="49"/>
        <v>0</v>
      </c>
      <c r="H755" s="9">
        <f t="shared" si="50"/>
        <v>661.65905771000018</v>
      </c>
      <c r="I755" s="10">
        <f t="shared" si="51"/>
        <v>-86.902714387200007</v>
      </c>
      <c r="J755" s="9">
        <f t="shared" si="52"/>
        <v>574.75634332280015</v>
      </c>
      <c r="K755" s="12">
        <f t="shared" si="53"/>
        <v>0</v>
      </c>
      <c r="L755" s="30">
        <f t="shared" si="54"/>
        <v>7.3227386000000081</v>
      </c>
      <c r="M755" s="30">
        <f t="shared" si="55"/>
        <v>7.3227386000000081</v>
      </c>
      <c r="N755" s="31">
        <f t="shared" si="56"/>
        <v>0</v>
      </c>
      <c r="O755" s="10">
        <f t="shared" si="57"/>
        <v>0.46865681028593942</v>
      </c>
      <c r="P755" s="10">
        <f t="shared" si="58"/>
        <v>0</v>
      </c>
      <c r="Q755" s="10">
        <f t="shared" si="59"/>
        <v>0.49871475543892024</v>
      </c>
      <c r="R755" s="10">
        <f t="shared" si="60"/>
        <v>0</v>
      </c>
      <c r="S755" s="22">
        <f t="shared" si="61"/>
        <v>0.43096253091523745</v>
      </c>
      <c r="T755" s="10">
        <f t="shared" si="62"/>
        <v>0</v>
      </c>
      <c r="U755" s="22">
        <f t="shared" si="63"/>
        <v>0.5745993156446545</v>
      </c>
      <c r="V755" s="10">
        <f t="shared" si="64"/>
        <v>0</v>
      </c>
      <c r="W755" s="22">
        <f t="shared" si="65"/>
        <v>0.50864270710247328</v>
      </c>
      <c r="X755" s="10">
        <f t="shared" si="66"/>
        <v>0</v>
      </c>
    </row>
    <row r="756" spans="1:24" ht="15.75" customHeight="1" x14ac:dyDescent="0.2">
      <c r="A756" s="8">
        <v>44897</v>
      </c>
      <c r="B756" s="32">
        <v>171.1686401</v>
      </c>
      <c r="C756" s="9">
        <f t="shared" si="45"/>
        <v>601.13774109999997</v>
      </c>
      <c r="D756" s="10">
        <f t="shared" si="46"/>
        <v>684.67456040000002</v>
      </c>
      <c r="E756" s="10">
        <f t="shared" si="47"/>
        <v>4</v>
      </c>
      <c r="F756" s="10">
        <f t="shared" si="48"/>
        <v>0</v>
      </c>
      <c r="G756" s="10">
        <f t="shared" si="49"/>
        <v>0</v>
      </c>
      <c r="H756" s="9">
        <f t="shared" si="50"/>
        <v>661.65905771000018</v>
      </c>
      <c r="I756" s="10">
        <f t="shared" si="51"/>
        <v>-86.902714387200007</v>
      </c>
      <c r="J756" s="9">
        <f t="shared" si="52"/>
        <v>574.75634332280015</v>
      </c>
      <c r="K756" s="12">
        <f t="shared" si="53"/>
        <v>0</v>
      </c>
      <c r="L756" s="30">
        <f t="shared" si="54"/>
        <v>-0.91535949999999389</v>
      </c>
      <c r="M756" s="30">
        <f t="shared" si="55"/>
        <v>0</v>
      </c>
      <c r="N756" s="31">
        <f t="shared" si="56"/>
        <v>-0.91535949999999389</v>
      </c>
      <c r="O756" s="10">
        <f t="shared" si="57"/>
        <v>0.43553029922291098</v>
      </c>
      <c r="P756" s="10">
        <f t="shared" si="58"/>
        <v>0</v>
      </c>
      <c r="Q756" s="10">
        <f t="shared" si="59"/>
        <v>0.48989860492266057</v>
      </c>
      <c r="R756" s="10">
        <f t="shared" si="60"/>
        <v>0</v>
      </c>
      <c r="S756" s="22">
        <f t="shared" si="61"/>
        <v>0.42561960526563297</v>
      </c>
      <c r="T756" s="10">
        <f t="shared" si="62"/>
        <v>0</v>
      </c>
      <c r="U756" s="22">
        <f t="shared" si="63"/>
        <v>0.58249988425858978</v>
      </c>
      <c r="V756" s="10">
        <f t="shared" si="64"/>
        <v>0</v>
      </c>
      <c r="W756" s="22">
        <f t="shared" si="65"/>
        <v>0.49495816925260999</v>
      </c>
      <c r="X756" s="10">
        <f t="shared" si="66"/>
        <v>0</v>
      </c>
    </row>
    <row r="757" spans="1:24" ht="15.75" customHeight="1" x14ac:dyDescent="0.2">
      <c r="A757" s="8">
        <v>44900</v>
      </c>
      <c r="B757" s="32">
        <v>167.07371520000001</v>
      </c>
      <c r="C757" s="9">
        <f t="shared" si="45"/>
        <v>601.13774109999997</v>
      </c>
      <c r="D757" s="10">
        <f t="shared" si="46"/>
        <v>668.29486080000004</v>
      </c>
      <c r="E757" s="10">
        <f t="shared" si="47"/>
        <v>4</v>
      </c>
      <c r="F757" s="10">
        <f t="shared" si="48"/>
        <v>0</v>
      </c>
      <c r="G757" s="10">
        <f t="shared" si="49"/>
        <v>0</v>
      </c>
      <c r="H757" s="9">
        <f t="shared" si="50"/>
        <v>661.65905771000018</v>
      </c>
      <c r="I757" s="10">
        <f t="shared" si="51"/>
        <v>-86.902714387200007</v>
      </c>
      <c r="J757" s="9">
        <f t="shared" si="52"/>
        <v>574.75634332280015</v>
      </c>
      <c r="K757" s="12">
        <f t="shared" si="53"/>
        <v>0</v>
      </c>
      <c r="L757" s="30">
        <f t="shared" si="54"/>
        <v>-4.0949248999999952</v>
      </c>
      <c r="M757" s="31">
        <f t="shared" si="55"/>
        <v>0</v>
      </c>
      <c r="N757" s="30">
        <f t="shared" si="56"/>
        <v>-4.0949248999999952</v>
      </c>
      <c r="O757" s="10">
        <f t="shared" si="57"/>
        <v>0.38287179879346311</v>
      </c>
      <c r="P757" s="10">
        <f t="shared" si="58"/>
        <v>0</v>
      </c>
      <c r="Q757" s="10">
        <f t="shared" si="59"/>
        <v>0.40756335739878308</v>
      </c>
      <c r="R757" s="10">
        <f t="shared" si="60"/>
        <v>0</v>
      </c>
      <c r="S757" s="22">
        <f t="shared" si="61"/>
        <v>0.34829456977292206</v>
      </c>
      <c r="T757" s="10">
        <f t="shared" si="62"/>
        <v>1</v>
      </c>
      <c r="U757" s="22">
        <f t="shared" si="63"/>
        <v>0.525519827369202</v>
      </c>
      <c r="V757" s="10">
        <f t="shared" si="64"/>
        <v>0</v>
      </c>
      <c r="W757" s="22">
        <f t="shared" si="65"/>
        <v>0.47305046118269356</v>
      </c>
      <c r="X757" s="10">
        <f t="shared" si="66"/>
        <v>0</v>
      </c>
    </row>
    <row r="758" spans="1:24" ht="15.75" customHeight="1" x14ac:dyDescent="0.2">
      <c r="A758" s="8">
        <v>44901</v>
      </c>
      <c r="B758" s="32">
        <v>163.74957280000001</v>
      </c>
      <c r="C758" s="9">
        <f t="shared" si="45"/>
        <v>601.13774109999997</v>
      </c>
      <c r="D758" s="10">
        <f t="shared" si="46"/>
        <v>654.99829120000004</v>
      </c>
      <c r="E758" s="10">
        <f t="shared" si="47"/>
        <v>4</v>
      </c>
      <c r="F758" s="9">
        <f t="shared" si="48"/>
        <v>0</v>
      </c>
      <c r="G758" s="10">
        <f t="shared" si="49"/>
        <v>0</v>
      </c>
      <c r="H758" s="9">
        <f t="shared" si="50"/>
        <v>661.65905771000018</v>
      </c>
      <c r="I758" s="10">
        <f t="shared" si="51"/>
        <v>-86.902714387200007</v>
      </c>
      <c r="J758" s="9">
        <f t="shared" si="52"/>
        <v>574.75634332280015</v>
      </c>
      <c r="K758" s="12">
        <f t="shared" si="53"/>
        <v>0</v>
      </c>
      <c r="L758" s="30">
        <f t="shared" si="54"/>
        <v>-3.3241423999999995</v>
      </c>
      <c r="M758" s="31">
        <f t="shared" si="55"/>
        <v>0</v>
      </c>
      <c r="N758" s="30">
        <f t="shared" si="56"/>
        <v>-3.3241423999999995</v>
      </c>
      <c r="O758" s="10">
        <f t="shared" si="57"/>
        <v>0.42222198761404578</v>
      </c>
      <c r="P758" s="10">
        <f t="shared" si="58"/>
        <v>0</v>
      </c>
      <c r="Q758" s="10">
        <f t="shared" si="59"/>
        <v>0.32629533240141184</v>
      </c>
      <c r="R758" s="10">
        <f t="shared" si="60"/>
        <v>0</v>
      </c>
      <c r="S758" s="22">
        <f t="shared" si="61"/>
        <v>0.33975485858278087</v>
      </c>
      <c r="T758" s="10">
        <f t="shared" si="62"/>
        <v>1</v>
      </c>
      <c r="U758" s="22">
        <f t="shared" si="63"/>
        <v>0.48073271220269137</v>
      </c>
      <c r="V758" s="10">
        <f t="shared" si="64"/>
        <v>0</v>
      </c>
      <c r="W758" s="22">
        <f t="shared" si="65"/>
        <v>0.47632794680947887</v>
      </c>
      <c r="X758" s="10">
        <f t="shared" si="66"/>
        <v>0</v>
      </c>
    </row>
    <row r="759" spans="1:24" ht="15.75" customHeight="1" x14ac:dyDescent="0.2">
      <c r="A759" s="8">
        <v>44902</v>
      </c>
      <c r="B759" s="32">
        <v>163.41235349999999</v>
      </c>
      <c r="C759" s="9">
        <f t="shared" si="45"/>
        <v>601.13774109999997</v>
      </c>
      <c r="D759" s="10">
        <f t="shared" si="46"/>
        <v>653.64941399999998</v>
      </c>
      <c r="E759" s="10">
        <f t="shared" si="47"/>
        <v>4</v>
      </c>
      <c r="F759" s="10">
        <f t="shared" si="48"/>
        <v>0</v>
      </c>
      <c r="G759" s="10">
        <f t="shared" si="49"/>
        <v>0</v>
      </c>
      <c r="H759" s="9">
        <f t="shared" si="50"/>
        <v>661.65905771000018</v>
      </c>
      <c r="I759" s="10">
        <f t="shared" si="51"/>
        <v>-86.902714387200007</v>
      </c>
      <c r="J759" s="9">
        <f t="shared" si="52"/>
        <v>574.75634332280015</v>
      </c>
      <c r="K759" s="12">
        <f t="shared" si="53"/>
        <v>0</v>
      </c>
      <c r="L759" s="30">
        <f t="shared" si="54"/>
        <v>-0.33721930000001521</v>
      </c>
      <c r="M759" s="30">
        <f t="shared" si="55"/>
        <v>0</v>
      </c>
      <c r="N759" s="31">
        <f t="shared" si="56"/>
        <v>-0.33721930000001521</v>
      </c>
      <c r="O759" s="10">
        <f t="shared" si="57"/>
        <v>0.4578318414462047</v>
      </c>
      <c r="P759" s="10">
        <f t="shared" si="58"/>
        <v>0</v>
      </c>
      <c r="Q759" s="10">
        <f t="shared" si="59"/>
        <v>0.31286008326325881</v>
      </c>
      <c r="R759" s="10">
        <f t="shared" si="60"/>
        <v>0</v>
      </c>
      <c r="S759" s="22">
        <f t="shared" si="61"/>
        <v>0.34094916942051379</v>
      </c>
      <c r="T759" s="10">
        <f t="shared" si="62"/>
        <v>1</v>
      </c>
      <c r="U759" s="22">
        <f t="shared" si="63"/>
        <v>0.47163801005307138</v>
      </c>
      <c r="V759" s="10">
        <f t="shared" si="64"/>
        <v>0</v>
      </c>
      <c r="W759" s="22">
        <f t="shared" si="65"/>
        <v>0.47491351769497253</v>
      </c>
      <c r="X759" s="10">
        <f t="shared" si="66"/>
        <v>0</v>
      </c>
    </row>
    <row r="760" spans="1:24" ht="15.75" customHeight="1" x14ac:dyDescent="0.2">
      <c r="A760" s="8">
        <v>44903</v>
      </c>
      <c r="B760" s="32">
        <v>162.20796200000001</v>
      </c>
      <c r="C760" s="9">
        <f t="shared" si="45"/>
        <v>601.13774109999997</v>
      </c>
      <c r="D760" s="10">
        <f t="shared" si="46"/>
        <v>648.83184800000004</v>
      </c>
      <c r="E760" s="10">
        <f t="shared" si="47"/>
        <v>4</v>
      </c>
      <c r="F760" s="10">
        <f t="shared" si="48"/>
        <v>0</v>
      </c>
      <c r="G760" s="10">
        <f t="shared" si="49"/>
        <v>0</v>
      </c>
      <c r="H760" s="9">
        <f t="shared" si="50"/>
        <v>661.65905771000018</v>
      </c>
      <c r="I760" s="10">
        <f t="shared" si="51"/>
        <v>-86.902714387200007</v>
      </c>
      <c r="J760" s="9">
        <f t="shared" si="52"/>
        <v>574.75634332280015</v>
      </c>
      <c r="K760" s="12">
        <f t="shared" si="53"/>
        <v>0</v>
      </c>
      <c r="L760" s="30">
        <f t="shared" si="54"/>
        <v>-1.2043914999999856</v>
      </c>
      <c r="M760" s="31">
        <f t="shared" si="55"/>
        <v>0</v>
      </c>
      <c r="N760" s="30">
        <f t="shared" si="56"/>
        <v>-1.2043914999999856</v>
      </c>
      <c r="O760" s="10">
        <f t="shared" si="57"/>
        <v>0</v>
      </c>
      <c r="P760" s="10">
        <f t="shared" si="58"/>
        <v>1</v>
      </c>
      <c r="Q760" s="10">
        <f t="shared" si="59"/>
        <v>0.29074076332749199</v>
      </c>
      <c r="R760" s="10">
        <f t="shared" si="60"/>
        <v>0</v>
      </c>
      <c r="S760" s="22">
        <f t="shared" si="61"/>
        <v>0.33333351403834183</v>
      </c>
      <c r="T760" s="10">
        <f t="shared" si="62"/>
        <v>1</v>
      </c>
      <c r="U760" s="22">
        <f t="shared" si="63"/>
        <v>0.48302882022531918</v>
      </c>
      <c r="V760" s="10">
        <f t="shared" si="64"/>
        <v>0</v>
      </c>
      <c r="W760" s="22">
        <f t="shared" si="65"/>
        <v>0.49149508797910263</v>
      </c>
      <c r="X760" s="10">
        <f t="shared" si="66"/>
        <v>0</v>
      </c>
    </row>
    <row r="761" spans="1:24" ht="15.75" customHeight="1" x14ac:dyDescent="0.2">
      <c r="A761" s="8">
        <v>44904</v>
      </c>
      <c r="B761" s="32">
        <v>165.67662050000001</v>
      </c>
      <c r="C761" s="9">
        <f t="shared" si="45"/>
        <v>601.13774109999997</v>
      </c>
      <c r="D761" s="10">
        <f t="shared" si="46"/>
        <v>662.70648200000005</v>
      </c>
      <c r="E761" s="10">
        <f t="shared" si="47"/>
        <v>4</v>
      </c>
      <c r="F761" s="10">
        <f t="shared" si="48"/>
        <v>0</v>
      </c>
      <c r="G761" s="10">
        <f t="shared" si="49"/>
        <v>0</v>
      </c>
      <c r="H761" s="9">
        <f t="shared" si="50"/>
        <v>661.65905771000018</v>
      </c>
      <c r="I761" s="10">
        <f t="shared" si="51"/>
        <v>-86.902714387200007</v>
      </c>
      <c r="J761" s="9">
        <f t="shared" si="52"/>
        <v>574.75634332280015</v>
      </c>
      <c r="K761" s="12">
        <f t="shared" si="53"/>
        <v>0</v>
      </c>
      <c r="L761" s="30">
        <f t="shared" si="54"/>
        <v>3.4686585000000036</v>
      </c>
      <c r="M761" s="30">
        <f t="shared" si="55"/>
        <v>3.4686585000000036</v>
      </c>
      <c r="N761" s="31">
        <f t="shared" si="56"/>
        <v>0</v>
      </c>
      <c r="O761" s="10">
        <f t="shared" si="57"/>
        <v>0.27907028441083526</v>
      </c>
      <c r="P761" s="10">
        <f t="shared" si="58"/>
        <v>0</v>
      </c>
      <c r="Q761" s="10">
        <f t="shared" si="59"/>
        <v>0.3690284798936091</v>
      </c>
      <c r="R761" s="10">
        <f t="shared" si="60"/>
        <v>0</v>
      </c>
      <c r="S761" s="22">
        <f t="shared" si="61"/>
        <v>0.40986161941326521</v>
      </c>
      <c r="T761" s="10">
        <f t="shared" si="62"/>
        <v>0</v>
      </c>
      <c r="U761" s="22">
        <f t="shared" si="63"/>
        <v>0.49936793857477707</v>
      </c>
      <c r="V761" s="10">
        <f t="shared" si="64"/>
        <v>0</v>
      </c>
      <c r="W761" s="22">
        <f t="shared" si="65"/>
        <v>0.5171480383437923</v>
      </c>
      <c r="X761" s="10">
        <f t="shared" si="66"/>
        <v>0</v>
      </c>
    </row>
    <row r="762" spans="1:24" ht="15.75" customHeight="1" x14ac:dyDescent="0.2">
      <c r="A762" s="8">
        <v>44907</v>
      </c>
      <c r="B762" s="32">
        <v>165.62843319999999</v>
      </c>
      <c r="C762" s="9">
        <f t="shared" si="45"/>
        <v>601.13774109999997</v>
      </c>
      <c r="D762" s="10">
        <f t="shared" si="46"/>
        <v>662.51373279999996</v>
      </c>
      <c r="E762" s="10">
        <f t="shared" si="47"/>
        <v>4</v>
      </c>
      <c r="F762" s="10">
        <f t="shared" si="48"/>
        <v>0</v>
      </c>
      <c r="G762" s="10">
        <f t="shared" si="49"/>
        <v>0</v>
      </c>
      <c r="H762" s="9">
        <f t="shared" si="50"/>
        <v>661.65905771000018</v>
      </c>
      <c r="I762" s="10">
        <f t="shared" si="51"/>
        <v>-86.902714387200007</v>
      </c>
      <c r="J762" s="9">
        <f t="shared" si="52"/>
        <v>574.75634332280015</v>
      </c>
      <c r="K762" s="12">
        <f t="shared" si="53"/>
        <v>0</v>
      </c>
      <c r="L762" s="30">
        <f t="shared" si="54"/>
        <v>-4.818730000002347E-2</v>
      </c>
      <c r="M762" s="31">
        <f t="shared" si="55"/>
        <v>0</v>
      </c>
      <c r="N762" s="30">
        <f t="shared" si="56"/>
        <v>-4.818730000002347E-2</v>
      </c>
      <c r="O762" s="10">
        <f t="shared" si="57"/>
        <v>0.41379272705279024</v>
      </c>
      <c r="P762" s="10">
        <f t="shared" si="58"/>
        <v>0</v>
      </c>
      <c r="Q762" s="10">
        <f t="shared" si="59"/>
        <v>0.39229428525326332</v>
      </c>
      <c r="R762" s="10">
        <f t="shared" si="60"/>
        <v>0</v>
      </c>
      <c r="S762" s="22">
        <f t="shared" si="61"/>
        <v>0.38658131508479782</v>
      </c>
      <c r="T762" s="10">
        <f t="shared" si="62"/>
        <v>1</v>
      </c>
      <c r="U762" s="22">
        <f t="shared" si="63"/>
        <v>0.53851395308571359</v>
      </c>
      <c r="V762" s="10">
        <f t="shared" si="64"/>
        <v>0</v>
      </c>
      <c r="W762" s="22">
        <f t="shared" si="65"/>
        <v>0.51170567275162471</v>
      </c>
      <c r="X762" s="10">
        <f t="shared" si="66"/>
        <v>0</v>
      </c>
    </row>
    <row r="763" spans="1:24" ht="15.75" customHeight="1" x14ac:dyDescent="0.2">
      <c r="A763" s="8">
        <v>44908</v>
      </c>
      <c r="B763" s="32">
        <v>168.32627869999999</v>
      </c>
      <c r="C763" s="9">
        <f t="shared" si="45"/>
        <v>601.13774109999997</v>
      </c>
      <c r="D763" s="10">
        <f t="shared" si="46"/>
        <v>673.30511479999996</v>
      </c>
      <c r="E763" s="10">
        <f t="shared" si="47"/>
        <v>4</v>
      </c>
      <c r="F763" s="10">
        <f t="shared" si="48"/>
        <v>0</v>
      </c>
      <c r="G763" s="10">
        <f t="shared" si="49"/>
        <v>0</v>
      </c>
      <c r="H763" s="9">
        <f t="shared" si="50"/>
        <v>661.65905771000018</v>
      </c>
      <c r="I763" s="10">
        <f t="shared" si="51"/>
        <v>-86.902714387200007</v>
      </c>
      <c r="J763" s="9">
        <f t="shared" si="52"/>
        <v>574.75634332280015</v>
      </c>
      <c r="K763" s="12">
        <f t="shared" si="53"/>
        <v>0</v>
      </c>
      <c r="L763" s="30">
        <f t="shared" si="54"/>
        <v>2.6978454999999997</v>
      </c>
      <c r="M763" s="30">
        <f t="shared" si="55"/>
        <v>2.6978454999999997</v>
      </c>
      <c r="N763" s="31">
        <f t="shared" si="56"/>
        <v>0</v>
      </c>
      <c r="O763" s="10">
        <f t="shared" si="57"/>
        <v>0.79503143643669849</v>
      </c>
      <c r="P763" s="10">
        <f t="shared" si="58"/>
        <v>0</v>
      </c>
      <c r="Q763" s="10">
        <f t="shared" si="59"/>
        <v>0.53742773203121641</v>
      </c>
      <c r="R763" s="10">
        <f t="shared" si="60"/>
        <v>0</v>
      </c>
      <c r="S763" s="22">
        <f t="shared" si="61"/>
        <v>0.43111117783515956</v>
      </c>
      <c r="T763" s="10">
        <f t="shared" si="62"/>
        <v>0</v>
      </c>
      <c r="U763" s="22">
        <f t="shared" si="63"/>
        <v>0.54836555815825339</v>
      </c>
      <c r="V763" s="10">
        <f t="shared" si="64"/>
        <v>0</v>
      </c>
      <c r="W763" s="22">
        <f t="shared" si="65"/>
        <v>0.54006208318377591</v>
      </c>
      <c r="X763" s="10">
        <f t="shared" si="66"/>
        <v>0</v>
      </c>
    </row>
    <row r="764" spans="1:24" ht="15.75" customHeight="1" x14ac:dyDescent="0.2">
      <c r="A764" s="8">
        <v>44909</v>
      </c>
      <c r="B764" s="32">
        <v>166.062027</v>
      </c>
      <c r="C764" s="9">
        <f t="shared" si="45"/>
        <v>601.13774109999997</v>
      </c>
      <c r="D764" s="10">
        <f t="shared" si="46"/>
        <v>664.248108</v>
      </c>
      <c r="E764" s="10">
        <f t="shared" si="47"/>
        <v>4</v>
      </c>
      <c r="F764" s="10">
        <f t="shared" si="48"/>
        <v>0</v>
      </c>
      <c r="G764" s="10">
        <f t="shared" si="49"/>
        <v>0</v>
      </c>
      <c r="H764" s="9">
        <f t="shared" si="50"/>
        <v>661.65905771000018</v>
      </c>
      <c r="I764" s="10">
        <f t="shared" si="51"/>
        <v>-86.902714387200007</v>
      </c>
      <c r="J764" s="9">
        <f t="shared" si="52"/>
        <v>574.75634332280015</v>
      </c>
      <c r="K764" s="12">
        <f t="shared" si="53"/>
        <v>0</v>
      </c>
      <c r="L764" s="30">
        <f t="shared" si="54"/>
        <v>-2.2642516999999884</v>
      </c>
      <c r="M764" s="30">
        <f t="shared" si="55"/>
        <v>0</v>
      </c>
      <c r="N764" s="31">
        <f t="shared" si="56"/>
        <v>-2.2642516999999884</v>
      </c>
      <c r="O764" s="10">
        <f t="shared" si="57"/>
        <v>0.63681617112369737</v>
      </c>
      <c r="P764" s="10">
        <f t="shared" si="58"/>
        <v>0</v>
      </c>
      <c r="Q764" s="10">
        <f t="shared" si="59"/>
        <v>0.52532869040798624</v>
      </c>
      <c r="R764" s="10">
        <f t="shared" si="60"/>
        <v>0</v>
      </c>
      <c r="S764" s="22">
        <f t="shared" si="61"/>
        <v>0.39804475845634485</v>
      </c>
      <c r="T764" s="10">
        <f t="shared" si="62"/>
        <v>1</v>
      </c>
      <c r="U764" s="22">
        <f t="shared" si="63"/>
        <v>0.57282253696473884</v>
      </c>
      <c r="V764" s="10">
        <f t="shared" si="64"/>
        <v>0</v>
      </c>
      <c r="W764" s="22">
        <f t="shared" si="65"/>
        <v>0.52722776927450532</v>
      </c>
      <c r="X764" s="10">
        <f t="shared" si="66"/>
        <v>0</v>
      </c>
    </row>
    <row r="765" spans="1:24" ht="15.75" customHeight="1" x14ac:dyDescent="0.2">
      <c r="A765" s="8">
        <v>44910</v>
      </c>
      <c r="B765" s="32">
        <v>159.12469479999999</v>
      </c>
      <c r="C765" s="9">
        <f t="shared" si="45"/>
        <v>601.13774109999997</v>
      </c>
      <c r="D765" s="10">
        <f t="shared" si="46"/>
        <v>636.49877919999994</v>
      </c>
      <c r="E765" s="10">
        <f t="shared" si="47"/>
        <v>4</v>
      </c>
      <c r="F765" s="10">
        <f t="shared" si="48"/>
        <v>0</v>
      </c>
      <c r="G765" s="10">
        <f t="shared" si="49"/>
        <v>0</v>
      </c>
      <c r="H765" s="9">
        <f t="shared" si="50"/>
        <v>661.65905771000018</v>
      </c>
      <c r="I765" s="10">
        <f t="shared" si="51"/>
        <v>-86.902714387200007</v>
      </c>
      <c r="J765" s="9">
        <f t="shared" si="52"/>
        <v>574.75634332280015</v>
      </c>
      <c r="K765" s="12">
        <f t="shared" si="53"/>
        <v>0</v>
      </c>
      <c r="L765" s="30">
        <f t="shared" si="54"/>
        <v>-6.9373322000000144</v>
      </c>
      <c r="M765" s="31">
        <f t="shared" si="55"/>
        <v>0</v>
      </c>
      <c r="N765" s="30">
        <f t="shared" si="56"/>
        <v>-6.9373322000000144</v>
      </c>
      <c r="O765" s="10">
        <f t="shared" si="57"/>
        <v>0.39999960561160658</v>
      </c>
      <c r="P765" s="10">
        <f t="shared" si="58"/>
        <v>0</v>
      </c>
      <c r="Q765" s="10">
        <f t="shared" si="59"/>
        <v>0.2438094154837433</v>
      </c>
      <c r="R765" s="10">
        <f t="shared" si="60"/>
        <v>0</v>
      </c>
      <c r="S765" s="22">
        <f t="shared" si="61"/>
        <v>0.32748559872837946</v>
      </c>
      <c r="T765" s="10">
        <f t="shared" si="62"/>
        <v>1</v>
      </c>
      <c r="U765" s="22">
        <f t="shared" si="63"/>
        <v>0.54473153344842729</v>
      </c>
      <c r="V765" s="10">
        <f t="shared" si="64"/>
        <v>0</v>
      </c>
      <c r="W765" s="22">
        <f t="shared" si="65"/>
        <v>0.52221880002786414</v>
      </c>
      <c r="X765" s="10">
        <f t="shared" si="66"/>
        <v>0</v>
      </c>
    </row>
    <row r="766" spans="1:24" ht="15.75" customHeight="1" x14ac:dyDescent="0.2">
      <c r="A766" s="8">
        <v>44911</v>
      </c>
      <c r="B766" s="32">
        <v>153.63265989999999</v>
      </c>
      <c r="C766" s="9">
        <f t="shared" si="45"/>
        <v>601.13774109999997</v>
      </c>
      <c r="D766" s="10">
        <f t="shared" si="46"/>
        <v>614.53063959999997</v>
      </c>
      <c r="E766" s="10">
        <f t="shared" si="47"/>
        <v>4</v>
      </c>
      <c r="F766" s="9">
        <f t="shared" si="48"/>
        <v>0</v>
      </c>
      <c r="G766" s="10">
        <f t="shared" si="49"/>
        <v>0</v>
      </c>
      <c r="H766" s="9">
        <f t="shared" si="50"/>
        <v>661.65905771000018</v>
      </c>
      <c r="I766" s="10">
        <f t="shared" si="51"/>
        <v>-86.902714387200007</v>
      </c>
      <c r="J766" s="9">
        <f t="shared" si="52"/>
        <v>574.75634332280015</v>
      </c>
      <c r="K766" s="12">
        <f t="shared" si="53"/>
        <v>0</v>
      </c>
      <c r="L766" s="30">
        <f t="shared" si="54"/>
        <v>-5.4920348999999931</v>
      </c>
      <c r="M766" s="31">
        <f t="shared" si="55"/>
        <v>0</v>
      </c>
      <c r="N766" s="30">
        <f t="shared" si="56"/>
        <v>-5.4920348999999931</v>
      </c>
      <c r="O766" s="10">
        <f t="shared" si="57"/>
        <v>0.15469606629068192</v>
      </c>
      <c r="P766" s="10">
        <f t="shared" si="58"/>
        <v>0</v>
      </c>
      <c r="Q766" s="10">
        <f t="shared" si="59"/>
        <v>0.20645172038335063</v>
      </c>
      <c r="R766" s="10">
        <f t="shared" si="60"/>
        <v>0</v>
      </c>
      <c r="S766" s="22">
        <f t="shared" si="61"/>
        <v>0.30042932045495213</v>
      </c>
      <c r="T766" s="10">
        <f t="shared" si="62"/>
        <v>1</v>
      </c>
      <c r="U766" s="22">
        <f t="shared" si="63"/>
        <v>0.49463724861524611</v>
      </c>
      <c r="V766" s="10">
        <f t="shared" si="64"/>
        <v>0</v>
      </c>
      <c r="W766" s="22">
        <f t="shared" si="65"/>
        <v>0.51356240890767202</v>
      </c>
      <c r="X766" s="10">
        <f t="shared" si="66"/>
        <v>0</v>
      </c>
    </row>
    <row r="767" spans="1:24" ht="15.75" customHeight="1" x14ac:dyDescent="0.2">
      <c r="A767" s="8">
        <v>44914</v>
      </c>
      <c r="B767" s="32">
        <v>151.75379939999999</v>
      </c>
      <c r="C767" s="9">
        <f t="shared" si="45"/>
        <v>601.13774109999997</v>
      </c>
      <c r="D767" s="10">
        <f t="shared" si="46"/>
        <v>607.01519759999996</v>
      </c>
      <c r="E767" s="10">
        <f t="shared" si="47"/>
        <v>4</v>
      </c>
      <c r="F767" s="10">
        <f t="shared" si="48"/>
        <v>0</v>
      </c>
      <c r="G767" s="10">
        <f t="shared" si="49"/>
        <v>0</v>
      </c>
      <c r="H767" s="9">
        <f t="shared" si="50"/>
        <v>661.65905771000018</v>
      </c>
      <c r="I767" s="10">
        <f t="shared" si="51"/>
        <v>-86.902714387200007</v>
      </c>
      <c r="J767" s="9">
        <f t="shared" si="52"/>
        <v>574.75634332280015</v>
      </c>
      <c r="K767" s="12">
        <f t="shared" si="53"/>
        <v>0</v>
      </c>
      <c r="L767" s="30">
        <f t="shared" si="54"/>
        <v>-1.8788605000000018</v>
      </c>
      <c r="M767" s="30">
        <f t="shared" si="55"/>
        <v>0</v>
      </c>
      <c r="N767" s="31">
        <f t="shared" si="56"/>
        <v>-1.8788605000000018</v>
      </c>
      <c r="O767" s="10">
        <f t="shared" si="57"/>
        <v>0.14000000145301131</v>
      </c>
      <c r="P767" s="10">
        <f t="shared" si="58"/>
        <v>0</v>
      </c>
      <c r="Q767" s="10">
        <f t="shared" si="59"/>
        <v>0.22299645580334612</v>
      </c>
      <c r="R767" s="10">
        <f t="shared" si="60"/>
        <v>0</v>
      </c>
      <c r="S767" s="22">
        <f t="shared" si="61"/>
        <v>0.32369946205255762</v>
      </c>
      <c r="T767" s="10">
        <f t="shared" si="62"/>
        <v>1</v>
      </c>
      <c r="U767" s="22">
        <f t="shared" si="63"/>
        <v>0.47955385243327264</v>
      </c>
      <c r="V767" s="10">
        <f t="shared" si="64"/>
        <v>0</v>
      </c>
      <c r="W767" s="22">
        <f t="shared" si="65"/>
        <v>0.50715563383315121</v>
      </c>
      <c r="X767" s="10">
        <f t="shared" si="66"/>
        <v>0</v>
      </c>
    </row>
    <row r="768" spans="1:24" ht="15.75" customHeight="1" x14ac:dyDescent="0.2">
      <c r="A768" s="8">
        <v>44915</v>
      </c>
      <c r="B768" s="32">
        <v>150.40489199999999</v>
      </c>
      <c r="C768" s="9">
        <f t="shared" si="45"/>
        <v>601.13774109999997</v>
      </c>
      <c r="D768" s="10">
        <f t="shared" si="46"/>
        <v>601.61956799999996</v>
      </c>
      <c r="E768" s="10">
        <f t="shared" si="47"/>
        <v>4</v>
      </c>
      <c r="F768" s="9">
        <f t="shared" si="48"/>
        <v>0</v>
      </c>
      <c r="G768" s="10">
        <f t="shared" si="49"/>
        <v>0</v>
      </c>
      <c r="H768" s="9">
        <f t="shared" si="50"/>
        <v>661.65905771000018</v>
      </c>
      <c r="I768" s="10">
        <f t="shared" si="51"/>
        <v>-86.902714387200007</v>
      </c>
      <c r="J768" s="9">
        <f t="shared" si="52"/>
        <v>574.75634332280015</v>
      </c>
      <c r="K768" s="12">
        <f t="shared" si="53"/>
        <v>0</v>
      </c>
      <c r="L768" s="30">
        <f t="shared" si="54"/>
        <v>-1.3489074000000016</v>
      </c>
      <c r="M768" s="31">
        <f t="shared" si="55"/>
        <v>0</v>
      </c>
      <c r="N768" s="30">
        <f t="shared" si="56"/>
        <v>-1.3489074000000016</v>
      </c>
      <c r="O768" s="10">
        <f t="shared" si="57"/>
        <v>0</v>
      </c>
      <c r="P768" s="10">
        <f t="shared" si="58"/>
        <v>1</v>
      </c>
      <c r="Q768" s="10">
        <f t="shared" si="59"/>
        <v>0.24015027396079341</v>
      </c>
      <c r="R768" s="10">
        <f t="shared" si="60"/>
        <v>0</v>
      </c>
      <c r="S768" s="22">
        <f t="shared" si="61"/>
        <v>0.32634063579205763</v>
      </c>
      <c r="T768" s="10">
        <f t="shared" si="62"/>
        <v>1</v>
      </c>
      <c r="U768" s="22">
        <f t="shared" si="63"/>
        <v>0.43267988739505731</v>
      </c>
      <c r="V768" s="10">
        <f t="shared" si="64"/>
        <v>0</v>
      </c>
      <c r="W768" s="22">
        <f t="shared" si="65"/>
        <v>0.50044582399927839</v>
      </c>
      <c r="X768" s="10">
        <f t="shared" si="66"/>
        <v>0</v>
      </c>
    </row>
    <row r="769" spans="1:24" ht="15.75" customHeight="1" x14ac:dyDescent="0.2">
      <c r="A769" s="8">
        <v>44916</v>
      </c>
      <c r="B769" s="32">
        <v>151.75379939999999</v>
      </c>
      <c r="C769" s="9">
        <f t="shared" ref="C769:C1023" si="67">IF(K769=0,C768,IF(K769=1,C768+B769,0))</f>
        <v>601.13774109999997</v>
      </c>
      <c r="D769" s="10">
        <f t="shared" ref="D769:D1023" si="68">E769*B769</f>
        <v>607.01519759999996</v>
      </c>
      <c r="E769" s="10">
        <f t="shared" ref="E769:E1023" si="69">IF(K769=0,E768,IF(K769=1,E768+1,0))</f>
        <v>4</v>
      </c>
      <c r="F769" s="10">
        <f t="shared" ref="F769:F1023" si="70">IF(K769=0,0,IF(K769=1,B769,E768*B769))</f>
        <v>0</v>
      </c>
      <c r="G769" s="10">
        <f t="shared" ref="G769:G1023" si="71">IF(K769=-1,E768*B769-C768,0)</f>
        <v>0</v>
      </c>
      <c r="H769" s="9">
        <f t="shared" ref="H769:H1023" si="72">H768+G769</f>
        <v>661.65905771000018</v>
      </c>
      <c r="I769" s="10">
        <f t="shared" ref="I769:I1023" si="73">I768+IF(F769=0,0,-MAX(2,F769*1%))</f>
        <v>-86.902714387200007</v>
      </c>
      <c r="J769" s="9">
        <f t="shared" ref="J769:J1023" si="74">H769+I769</f>
        <v>574.75634332280015</v>
      </c>
      <c r="K769" s="12">
        <f t="shared" ref="K769:K1023" si="75">V769</f>
        <v>0</v>
      </c>
      <c r="L769" s="30">
        <f t="shared" ref="L769:L1023" si="76">B769-B768</f>
        <v>1.3489074000000016</v>
      </c>
      <c r="M769" s="30">
        <f t="shared" ref="M769:M1023" si="77">IF(L769&gt;0,L769,0)</f>
        <v>1.3489074000000016</v>
      </c>
      <c r="N769" s="31">
        <f t="shared" ref="N769:N1023" si="78">IF(L769&lt;0,L769,0)</f>
        <v>0</v>
      </c>
      <c r="O769" s="10">
        <f t="shared" si="57"/>
        <v>7.9319301238482187E-2</v>
      </c>
      <c r="P769" s="10">
        <f t="shared" si="58"/>
        <v>0</v>
      </c>
      <c r="Q769" s="10">
        <f t="shared" si="59"/>
        <v>0.28158811755549085</v>
      </c>
      <c r="R769" s="10">
        <f t="shared" si="60"/>
        <v>0</v>
      </c>
      <c r="S769" s="22">
        <f t="shared" si="61"/>
        <v>0.21253376634493865</v>
      </c>
      <c r="T769" s="10">
        <f t="shared" si="62"/>
        <v>1</v>
      </c>
      <c r="U769" s="22">
        <f t="shared" si="63"/>
        <v>0.44805193741772209</v>
      </c>
      <c r="V769" s="10">
        <f t="shared" si="64"/>
        <v>0</v>
      </c>
      <c r="W769" s="22">
        <f t="shared" si="65"/>
        <v>0.48624696775952808</v>
      </c>
      <c r="X769" s="10">
        <f t="shared" si="66"/>
        <v>0</v>
      </c>
    </row>
    <row r="770" spans="1:24" ht="15.75" customHeight="1" x14ac:dyDescent="0.2">
      <c r="A770" s="8">
        <v>44917</v>
      </c>
      <c r="B770" s="32">
        <v>151.03115840000001</v>
      </c>
      <c r="C770" s="10">
        <f t="shared" si="67"/>
        <v>601.13774109999997</v>
      </c>
      <c r="D770" s="10">
        <f t="shared" si="68"/>
        <v>604.12463360000004</v>
      </c>
      <c r="E770" s="10">
        <f t="shared" si="69"/>
        <v>4</v>
      </c>
      <c r="F770" s="10">
        <f t="shared" si="70"/>
        <v>0</v>
      </c>
      <c r="G770" s="9">
        <f t="shared" si="71"/>
        <v>0</v>
      </c>
      <c r="H770" s="9">
        <f t="shared" si="72"/>
        <v>661.65905771000018</v>
      </c>
      <c r="I770" s="10">
        <f t="shared" si="73"/>
        <v>-86.902714387200007</v>
      </c>
      <c r="J770" s="9">
        <f t="shared" si="74"/>
        <v>574.75634332280015</v>
      </c>
      <c r="K770" s="12">
        <f t="shared" si="75"/>
        <v>0</v>
      </c>
      <c r="L770" s="30">
        <f t="shared" si="76"/>
        <v>-0.72264099999998166</v>
      </c>
      <c r="M770" s="31">
        <f t="shared" si="77"/>
        <v>0</v>
      </c>
      <c r="N770" s="30">
        <f t="shared" si="78"/>
        <v>-0.72264099999998166</v>
      </c>
      <c r="O770" s="10">
        <f t="shared" si="57"/>
        <v>0.12499893433178268</v>
      </c>
      <c r="P770" s="10">
        <f t="shared" si="58"/>
        <v>0</v>
      </c>
      <c r="Q770" s="10">
        <f t="shared" si="59"/>
        <v>0.28676429087069105</v>
      </c>
      <c r="R770" s="10">
        <f t="shared" si="60"/>
        <v>0</v>
      </c>
      <c r="S770" s="22">
        <f t="shared" si="61"/>
        <v>0.21369842836750927</v>
      </c>
      <c r="T770" s="10">
        <f t="shared" si="62"/>
        <v>1</v>
      </c>
      <c r="U770" s="22">
        <f t="shared" si="63"/>
        <v>0.36537030673232163</v>
      </c>
      <c r="V770" s="10">
        <f t="shared" si="64"/>
        <v>0</v>
      </c>
      <c r="W770" s="22">
        <f t="shared" si="65"/>
        <v>0.4910494070149643</v>
      </c>
      <c r="X770" s="10">
        <f t="shared" si="66"/>
        <v>0</v>
      </c>
    </row>
    <row r="771" spans="1:24" ht="15.75" customHeight="1" x14ac:dyDescent="0.2">
      <c r="A771" s="8">
        <v>44918</v>
      </c>
      <c r="B771" s="32">
        <v>149.92312620000001</v>
      </c>
      <c r="C771" s="10">
        <f t="shared" si="67"/>
        <v>751.06086729999993</v>
      </c>
      <c r="D771" s="10">
        <f t="shared" si="68"/>
        <v>749.61563100000012</v>
      </c>
      <c r="E771" s="10">
        <f t="shared" si="69"/>
        <v>5</v>
      </c>
      <c r="F771" s="10">
        <f t="shared" si="70"/>
        <v>149.92312620000001</v>
      </c>
      <c r="G771" s="10">
        <f t="shared" si="71"/>
        <v>0</v>
      </c>
      <c r="H771" s="9">
        <f t="shared" si="72"/>
        <v>661.65905771000018</v>
      </c>
      <c r="I771" s="10">
        <f t="shared" si="73"/>
        <v>-88.902714387200007</v>
      </c>
      <c r="J771" s="9">
        <f t="shared" si="74"/>
        <v>572.75634332280015</v>
      </c>
      <c r="K771" s="12">
        <f t="shared" si="75"/>
        <v>1</v>
      </c>
      <c r="L771" s="30">
        <f t="shared" si="76"/>
        <v>-1.1080321999999967</v>
      </c>
      <c r="M771" s="30">
        <f t="shared" si="77"/>
        <v>0</v>
      </c>
      <c r="N771" s="31">
        <f t="shared" si="78"/>
        <v>-1.1080321999999967</v>
      </c>
      <c r="O771" s="10">
        <f t="shared" si="57"/>
        <v>0.21052505572312871</v>
      </c>
      <c r="P771" s="10">
        <f t="shared" si="58"/>
        <v>0</v>
      </c>
      <c r="Q771" s="10">
        <f t="shared" si="59"/>
        <v>0.1696965187667358</v>
      </c>
      <c r="R771" s="10">
        <f t="shared" si="60"/>
        <v>0</v>
      </c>
      <c r="S771" s="22">
        <f t="shared" si="61"/>
        <v>0.23353268174518071</v>
      </c>
      <c r="T771" s="10">
        <f t="shared" si="62"/>
        <v>1</v>
      </c>
      <c r="U771" s="22">
        <f t="shared" si="63"/>
        <v>0.28959998367312872</v>
      </c>
      <c r="V771" s="10">
        <f t="shared" si="64"/>
        <v>1</v>
      </c>
      <c r="W771" s="22">
        <f t="shared" si="65"/>
        <v>0.46853148898526831</v>
      </c>
      <c r="X771" s="10">
        <f t="shared" si="66"/>
        <v>0</v>
      </c>
    </row>
    <row r="772" spans="1:24" ht="15.75" customHeight="1" x14ac:dyDescent="0.2">
      <c r="A772" s="8">
        <v>44922</v>
      </c>
      <c r="B772" s="32">
        <v>150.59757999999999</v>
      </c>
      <c r="C772" s="10">
        <f t="shared" si="67"/>
        <v>751.06086729999993</v>
      </c>
      <c r="D772" s="10">
        <f t="shared" si="68"/>
        <v>752.98789999999997</v>
      </c>
      <c r="E772" s="10">
        <f t="shared" si="69"/>
        <v>5</v>
      </c>
      <c r="F772" s="10">
        <f t="shared" si="70"/>
        <v>0</v>
      </c>
      <c r="G772" s="10">
        <f t="shared" si="71"/>
        <v>0</v>
      </c>
      <c r="H772" s="9">
        <f t="shared" si="72"/>
        <v>661.65905771000018</v>
      </c>
      <c r="I772" s="10">
        <f t="shared" si="73"/>
        <v>-88.902714387200007</v>
      </c>
      <c r="J772" s="9">
        <f t="shared" si="74"/>
        <v>572.75634332280015</v>
      </c>
      <c r="K772" s="12">
        <f t="shared" si="75"/>
        <v>0</v>
      </c>
      <c r="L772" s="30">
        <f t="shared" si="76"/>
        <v>0.67445379999998067</v>
      </c>
      <c r="M772" s="30">
        <f t="shared" si="77"/>
        <v>0.67445379999998067</v>
      </c>
      <c r="N772" s="31">
        <f t="shared" si="78"/>
        <v>0</v>
      </c>
      <c r="O772" s="10">
        <f t="shared" si="57"/>
        <v>0.38888791721637112</v>
      </c>
      <c r="P772" s="10">
        <f t="shared" si="58"/>
        <v>0</v>
      </c>
      <c r="Q772" s="10">
        <f t="shared" si="59"/>
        <v>0.19291281287312867</v>
      </c>
      <c r="R772" s="10">
        <f t="shared" si="60"/>
        <v>0</v>
      </c>
      <c r="S772" s="22">
        <f t="shared" si="61"/>
        <v>0.27732432491443604</v>
      </c>
      <c r="T772" s="10">
        <f t="shared" si="62"/>
        <v>1</v>
      </c>
      <c r="U772" s="22">
        <f t="shared" si="63"/>
        <v>0.30055943366481896</v>
      </c>
      <c r="V772" s="10">
        <f t="shared" si="64"/>
        <v>0</v>
      </c>
      <c r="W772" s="22">
        <f t="shared" si="65"/>
        <v>0.47283125064559056</v>
      </c>
      <c r="X772" s="10">
        <f t="shared" si="66"/>
        <v>0</v>
      </c>
    </row>
    <row r="773" spans="1:24" ht="15.75" customHeight="1" x14ac:dyDescent="0.2">
      <c r="A773" s="8">
        <v>44923</v>
      </c>
      <c r="B773" s="32">
        <v>149.87495419999999</v>
      </c>
      <c r="C773" s="10">
        <f t="shared" si="67"/>
        <v>900.93582149999997</v>
      </c>
      <c r="D773" s="10">
        <f t="shared" si="68"/>
        <v>899.24972519999994</v>
      </c>
      <c r="E773" s="10">
        <f t="shared" si="69"/>
        <v>6</v>
      </c>
      <c r="F773" s="10">
        <f t="shared" si="70"/>
        <v>149.87495419999999</v>
      </c>
      <c r="G773" s="10">
        <f t="shared" si="71"/>
        <v>0</v>
      </c>
      <c r="H773" s="9">
        <f t="shared" si="72"/>
        <v>661.65905771000018</v>
      </c>
      <c r="I773" s="10">
        <f t="shared" si="73"/>
        <v>-90.902714387200007</v>
      </c>
      <c r="J773" s="9">
        <f t="shared" si="74"/>
        <v>570.75634332280015</v>
      </c>
      <c r="K773" s="12">
        <f t="shared" si="75"/>
        <v>1</v>
      </c>
      <c r="L773" s="30">
        <f t="shared" si="76"/>
        <v>-0.72262580000000298</v>
      </c>
      <c r="M773" s="30">
        <f t="shared" si="77"/>
        <v>0</v>
      </c>
      <c r="N773" s="31">
        <f t="shared" si="78"/>
        <v>-0.72262580000000298</v>
      </c>
      <c r="O773" s="10">
        <f t="shared" ref="O773:O1027" si="79">SUM(M769:M773)/((SUM(M769:M773)-SUM(N769:N773)))</f>
        <v>0.44210431003813622</v>
      </c>
      <c r="P773" s="10">
        <f t="shared" ref="P773:P1027" si="80">IF(O773&lt;P$2,1,IF(O773&gt;(1-P$2),-1,0))</f>
        <v>0</v>
      </c>
      <c r="Q773" s="10">
        <f t="shared" si="59"/>
        <v>8.993497119965492E-2</v>
      </c>
      <c r="R773" s="10">
        <f t="shared" si="60"/>
        <v>0</v>
      </c>
      <c r="S773" s="22">
        <f t="shared" si="61"/>
        <v>0.27375170285804495</v>
      </c>
      <c r="T773" s="10">
        <f t="shared" si="62"/>
        <v>1</v>
      </c>
      <c r="U773" s="22">
        <f t="shared" si="63"/>
        <v>0.29027106342188186</v>
      </c>
      <c r="V773" s="10">
        <f t="shared" si="64"/>
        <v>1</v>
      </c>
      <c r="W773" s="22">
        <f t="shared" si="65"/>
        <v>0.43768891384904302</v>
      </c>
      <c r="X773" s="10">
        <f t="shared" si="66"/>
        <v>0</v>
      </c>
    </row>
    <row r="774" spans="1:24" ht="15.75" customHeight="1" x14ac:dyDescent="0.2">
      <c r="A774" s="8">
        <v>44924</v>
      </c>
      <c r="B774" s="32">
        <v>152.2355652</v>
      </c>
      <c r="C774" s="10">
        <f t="shared" si="67"/>
        <v>900.93582149999997</v>
      </c>
      <c r="D774" s="10">
        <f t="shared" si="68"/>
        <v>913.41339119999998</v>
      </c>
      <c r="E774" s="10">
        <f t="shared" si="69"/>
        <v>6</v>
      </c>
      <c r="F774" s="10">
        <f t="shared" si="70"/>
        <v>0</v>
      </c>
      <c r="G774" s="10">
        <f t="shared" si="71"/>
        <v>0</v>
      </c>
      <c r="H774" s="9">
        <f t="shared" si="72"/>
        <v>661.65905771000018</v>
      </c>
      <c r="I774" s="10">
        <f t="shared" si="73"/>
        <v>-90.902714387200007</v>
      </c>
      <c r="J774" s="9">
        <f t="shared" si="74"/>
        <v>570.75634332280015</v>
      </c>
      <c r="K774" s="12">
        <f t="shared" si="75"/>
        <v>0</v>
      </c>
      <c r="L774" s="30">
        <f t="shared" si="76"/>
        <v>2.3606110000000058</v>
      </c>
      <c r="M774" s="30">
        <f t="shared" si="77"/>
        <v>2.3606110000000058</v>
      </c>
      <c r="N774" s="31">
        <f t="shared" si="78"/>
        <v>0</v>
      </c>
      <c r="O774" s="10">
        <f t="shared" si="79"/>
        <v>0.54310436983361821</v>
      </c>
      <c r="P774" s="10">
        <f t="shared" si="80"/>
        <v>0</v>
      </c>
      <c r="Q774" s="10">
        <f t="shared" si="59"/>
        <v>0.19402909557322165</v>
      </c>
      <c r="R774" s="10">
        <f t="shared" si="60"/>
        <v>0</v>
      </c>
      <c r="S774" s="22">
        <f t="shared" si="61"/>
        <v>0.33953456809863269</v>
      </c>
      <c r="T774" s="10">
        <f t="shared" si="62"/>
        <v>1</v>
      </c>
      <c r="U774" s="22">
        <f t="shared" si="63"/>
        <v>0.33092942274066739</v>
      </c>
      <c r="V774" s="10">
        <f t="shared" si="64"/>
        <v>0</v>
      </c>
      <c r="W774" s="22">
        <f t="shared" si="65"/>
        <v>0.45036642526880344</v>
      </c>
      <c r="X774" s="10">
        <f t="shared" si="66"/>
        <v>0</v>
      </c>
    </row>
    <row r="775" spans="1:24" ht="15.75" customHeight="1" x14ac:dyDescent="0.2">
      <c r="A775" s="8">
        <v>44925</v>
      </c>
      <c r="B775" s="32">
        <v>150.2603455</v>
      </c>
      <c r="C775" s="10">
        <f t="shared" si="67"/>
        <v>900.93582149999997</v>
      </c>
      <c r="D775" s="10">
        <f t="shared" si="68"/>
        <v>901.56207300000005</v>
      </c>
      <c r="E775" s="10">
        <f t="shared" si="69"/>
        <v>6</v>
      </c>
      <c r="F775" s="10">
        <f t="shared" si="70"/>
        <v>0</v>
      </c>
      <c r="G775" s="10">
        <f t="shared" si="71"/>
        <v>0</v>
      </c>
      <c r="H775" s="9">
        <f t="shared" si="72"/>
        <v>661.65905771000018</v>
      </c>
      <c r="I775" s="10">
        <f t="shared" si="73"/>
        <v>-90.902714387200007</v>
      </c>
      <c r="J775" s="9">
        <f t="shared" si="74"/>
        <v>570.75634332280015</v>
      </c>
      <c r="K775" s="12">
        <f t="shared" si="75"/>
        <v>0</v>
      </c>
      <c r="L775" s="30">
        <f t="shared" si="76"/>
        <v>-1.9752196999999967</v>
      </c>
      <c r="M775" s="31">
        <f t="shared" si="77"/>
        <v>0</v>
      </c>
      <c r="N775" s="30">
        <f t="shared" si="78"/>
        <v>-1.9752196999999967</v>
      </c>
      <c r="O775" s="10">
        <f t="shared" si="79"/>
        <v>0.44366179075470874</v>
      </c>
      <c r="P775" s="10">
        <f t="shared" si="80"/>
        <v>0</v>
      </c>
      <c r="Q775" s="10">
        <f t="shared" si="59"/>
        <v>0.24863312026160259</v>
      </c>
      <c r="R775" s="10">
        <f t="shared" si="60"/>
        <v>0</v>
      </c>
      <c r="S775" s="22">
        <f t="shared" si="61"/>
        <v>0.23941308828305277</v>
      </c>
      <c r="T775" s="10">
        <f t="shared" si="62"/>
        <v>1</v>
      </c>
      <c r="U775" s="22">
        <f t="shared" si="63"/>
        <v>0.32265610140098799</v>
      </c>
      <c r="V775" s="10">
        <f t="shared" si="64"/>
        <v>0</v>
      </c>
      <c r="W775" s="22">
        <f t="shared" si="65"/>
        <v>0.45006655707445559</v>
      </c>
      <c r="X775" s="10">
        <f t="shared" si="66"/>
        <v>0</v>
      </c>
    </row>
    <row r="776" spans="1:24" ht="15.75" customHeight="1" x14ac:dyDescent="0.2">
      <c r="A776" s="8">
        <v>44928</v>
      </c>
      <c r="B776" s="32">
        <v>152.8136749</v>
      </c>
      <c r="C776" s="10">
        <f t="shared" si="67"/>
        <v>900.93582149999997</v>
      </c>
      <c r="D776" s="10">
        <f t="shared" si="68"/>
        <v>916.88204939999991</v>
      </c>
      <c r="E776" s="10">
        <f t="shared" si="69"/>
        <v>6</v>
      </c>
      <c r="F776" s="10">
        <f t="shared" si="70"/>
        <v>0</v>
      </c>
      <c r="G776" s="10">
        <f t="shared" si="71"/>
        <v>0</v>
      </c>
      <c r="H776" s="9">
        <f t="shared" si="72"/>
        <v>661.65905771000018</v>
      </c>
      <c r="I776" s="10">
        <f t="shared" si="73"/>
        <v>-90.902714387200007</v>
      </c>
      <c r="J776" s="9">
        <f t="shared" si="74"/>
        <v>570.75634332280015</v>
      </c>
      <c r="K776" s="12">
        <f t="shared" si="75"/>
        <v>0</v>
      </c>
      <c r="L776" s="30">
        <f t="shared" si="76"/>
        <v>2.5533293999999955</v>
      </c>
      <c r="M776" s="30">
        <f t="shared" si="77"/>
        <v>2.5533293999999955</v>
      </c>
      <c r="N776" s="31">
        <f t="shared" si="78"/>
        <v>0</v>
      </c>
      <c r="O776" s="10">
        <f t="shared" si="79"/>
        <v>0.67441860268657139</v>
      </c>
      <c r="P776" s="10">
        <f t="shared" si="80"/>
        <v>0</v>
      </c>
      <c r="Q776" s="10">
        <f t="shared" si="59"/>
        <v>0.47213121162603428</v>
      </c>
      <c r="R776" s="10">
        <f t="shared" si="60"/>
        <v>0</v>
      </c>
      <c r="S776" s="22">
        <f t="shared" si="61"/>
        <v>0.30030018183700946</v>
      </c>
      <c r="T776" s="10">
        <f t="shared" si="62"/>
        <v>1</v>
      </c>
      <c r="U776" s="22">
        <f t="shared" si="63"/>
        <v>0.35276304413766063</v>
      </c>
      <c r="V776" s="10">
        <f t="shared" si="64"/>
        <v>0</v>
      </c>
      <c r="W776" s="22">
        <f t="shared" si="65"/>
        <v>0.48149416900729586</v>
      </c>
      <c r="X776" s="10">
        <f t="shared" si="66"/>
        <v>0</v>
      </c>
    </row>
    <row r="777" spans="1:24" ht="15.75" customHeight="1" x14ac:dyDescent="0.2">
      <c r="A777" s="8">
        <v>44929</v>
      </c>
      <c r="B777" s="32">
        <v>153.8253479</v>
      </c>
      <c r="C777" s="10">
        <f t="shared" si="67"/>
        <v>900.93582149999997</v>
      </c>
      <c r="D777" s="10">
        <f t="shared" si="68"/>
        <v>922.95208739999998</v>
      </c>
      <c r="E777" s="10">
        <f t="shared" si="69"/>
        <v>6</v>
      </c>
      <c r="F777" s="10">
        <f t="shared" si="70"/>
        <v>0</v>
      </c>
      <c r="G777" s="10">
        <f t="shared" si="71"/>
        <v>0</v>
      </c>
      <c r="H777" s="9">
        <f t="shared" si="72"/>
        <v>661.65905771000018</v>
      </c>
      <c r="I777" s="10">
        <f t="shared" si="73"/>
        <v>-90.902714387200007</v>
      </c>
      <c r="J777" s="9">
        <f t="shared" si="74"/>
        <v>570.75634332280015</v>
      </c>
      <c r="K777" s="12">
        <f t="shared" si="75"/>
        <v>0</v>
      </c>
      <c r="L777" s="30">
        <f t="shared" si="76"/>
        <v>1.0116730000000018</v>
      </c>
      <c r="M777" s="30">
        <f t="shared" si="77"/>
        <v>1.0116730000000018</v>
      </c>
      <c r="N777" s="31">
        <f t="shared" si="78"/>
        <v>0</v>
      </c>
      <c r="O777" s="10">
        <f t="shared" si="79"/>
        <v>0.68715041942160837</v>
      </c>
      <c r="P777" s="10">
        <f t="shared" si="80"/>
        <v>0</v>
      </c>
      <c r="Q777" s="10">
        <f t="shared" si="59"/>
        <v>0.57491278984848204</v>
      </c>
      <c r="R777" s="10">
        <f t="shared" si="60"/>
        <v>0</v>
      </c>
      <c r="S777" s="22">
        <f t="shared" si="61"/>
        <v>0.2614890614391055</v>
      </c>
      <c r="T777" s="10">
        <f t="shared" si="62"/>
        <v>1</v>
      </c>
      <c r="U777" s="22">
        <f t="shared" si="63"/>
        <v>0.36424818322483438</v>
      </c>
      <c r="V777" s="10">
        <f t="shared" si="64"/>
        <v>0</v>
      </c>
      <c r="W777" s="22">
        <f t="shared" si="65"/>
        <v>0.48852339434900333</v>
      </c>
      <c r="X777" s="10">
        <f t="shared" si="66"/>
        <v>0</v>
      </c>
    </row>
    <row r="778" spans="1:24" ht="15.75" customHeight="1" x14ac:dyDescent="0.2">
      <c r="A778" s="8">
        <v>44930</v>
      </c>
      <c r="B778" s="32">
        <v>157.3421936</v>
      </c>
      <c r="C778" s="10">
        <f t="shared" si="67"/>
        <v>900.93582149999997</v>
      </c>
      <c r="D778" s="10">
        <f t="shared" si="68"/>
        <v>944.05316160000007</v>
      </c>
      <c r="E778" s="10">
        <f t="shared" si="69"/>
        <v>6</v>
      </c>
      <c r="F778" s="10">
        <f t="shared" si="70"/>
        <v>0</v>
      </c>
      <c r="G778" s="10">
        <f t="shared" si="71"/>
        <v>0</v>
      </c>
      <c r="H778" s="9">
        <f t="shared" si="72"/>
        <v>661.65905771000018</v>
      </c>
      <c r="I778" s="10">
        <f t="shared" si="73"/>
        <v>-90.902714387200007</v>
      </c>
      <c r="J778" s="9">
        <f t="shared" si="74"/>
        <v>570.75634332280015</v>
      </c>
      <c r="K778" s="12">
        <f t="shared" si="75"/>
        <v>0</v>
      </c>
      <c r="L778" s="30">
        <f t="shared" si="76"/>
        <v>3.5168457000000046</v>
      </c>
      <c r="M778" s="30">
        <f t="shared" si="77"/>
        <v>3.5168457000000046</v>
      </c>
      <c r="N778" s="31">
        <f t="shared" si="78"/>
        <v>0</v>
      </c>
      <c r="O778" s="10">
        <f t="shared" si="79"/>
        <v>0.82700339231823583</v>
      </c>
      <c r="P778" s="10">
        <f t="shared" si="80"/>
        <v>0</v>
      </c>
      <c r="Q778" s="10">
        <f t="shared" ref="Q778:Q1032" si="81">SUM(M769:M778)/((SUM(M769:M778)-SUM(N769:N778)))</f>
        <v>0.7168674053988735</v>
      </c>
      <c r="R778" s="10">
        <f t="shared" ref="R778:R1032" si="82">IF(Q778&lt;R$2,1,IF(Q778&gt;(1-R$2),-1,0))</f>
        <v>0</v>
      </c>
      <c r="S778" s="22">
        <f t="shared" si="61"/>
        <v>0.36225233301930893</v>
      </c>
      <c r="T778" s="10">
        <f t="shared" si="62"/>
        <v>1</v>
      </c>
      <c r="U778" s="22">
        <f t="shared" si="63"/>
        <v>0.3867242395081017</v>
      </c>
      <c r="V778" s="10">
        <f t="shared" si="64"/>
        <v>0</v>
      </c>
      <c r="W778" s="22">
        <f t="shared" si="65"/>
        <v>0.50934422393111656</v>
      </c>
      <c r="X778" s="10">
        <f t="shared" si="66"/>
        <v>0</v>
      </c>
    </row>
    <row r="779" spans="1:24" ht="15.75" customHeight="1" x14ac:dyDescent="0.2">
      <c r="A779" s="8">
        <v>44931</v>
      </c>
      <c r="B779" s="32">
        <v>157.72760009999999</v>
      </c>
      <c r="C779" s="10">
        <f t="shared" si="67"/>
        <v>900.93582149999997</v>
      </c>
      <c r="D779" s="10">
        <f t="shared" si="68"/>
        <v>946.36560059999988</v>
      </c>
      <c r="E779" s="10">
        <f t="shared" si="69"/>
        <v>6</v>
      </c>
      <c r="F779" s="10">
        <f t="shared" si="70"/>
        <v>0</v>
      </c>
      <c r="G779" s="10">
        <f t="shared" si="71"/>
        <v>0</v>
      </c>
      <c r="H779" s="9">
        <f t="shared" si="72"/>
        <v>661.65905771000018</v>
      </c>
      <c r="I779" s="10">
        <f t="shared" si="73"/>
        <v>-90.902714387200007</v>
      </c>
      <c r="J779" s="9">
        <f t="shared" si="74"/>
        <v>570.75634332280015</v>
      </c>
      <c r="K779" s="12">
        <f t="shared" si="75"/>
        <v>0</v>
      </c>
      <c r="L779" s="30">
        <f t="shared" si="76"/>
        <v>0.38540649999998777</v>
      </c>
      <c r="M779" s="31">
        <f t="shared" si="77"/>
        <v>0.38540649999998777</v>
      </c>
      <c r="N779" s="30">
        <f t="shared" si="78"/>
        <v>0</v>
      </c>
      <c r="O779" s="10">
        <f t="shared" si="79"/>
        <v>0.79081545395363162</v>
      </c>
      <c r="P779" s="10">
        <f t="shared" si="80"/>
        <v>0</v>
      </c>
      <c r="Q779" s="10">
        <f t="shared" si="81"/>
        <v>0.69871815065322329</v>
      </c>
      <c r="R779" s="10">
        <f t="shared" si="82"/>
        <v>0</v>
      </c>
      <c r="S779" s="22">
        <f t="shared" si="61"/>
        <v>0.47216892743842725</v>
      </c>
      <c r="T779" s="10">
        <f t="shared" si="62"/>
        <v>0</v>
      </c>
      <c r="U779" s="22">
        <f t="shared" si="63"/>
        <v>0.38716650419164383</v>
      </c>
      <c r="V779" s="10">
        <f t="shared" si="64"/>
        <v>0</v>
      </c>
      <c r="W779" s="22">
        <f t="shared" si="65"/>
        <v>0.51363327013500493</v>
      </c>
      <c r="X779" s="10">
        <f t="shared" si="66"/>
        <v>0</v>
      </c>
    </row>
    <row r="780" spans="1:24" ht="15.75" customHeight="1" x14ac:dyDescent="0.2">
      <c r="A780" s="8">
        <v>44932</v>
      </c>
      <c r="B780" s="32">
        <v>159.60644529999999</v>
      </c>
      <c r="C780" s="10">
        <f t="shared" si="67"/>
        <v>900.93582149999997</v>
      </c>
      <c r="D780" s="10">
        <f t="shared" si="68"/>
        <v>957.63867179999988</v>
      </c>
      <c r="E780" s="10">
        <f t="shared" si="69"/>
        <v>6</v>
      </c>
      <c r="F780" s="10">
        <f t="shared" si="70"/>
        <v>0</v>
      </c>
      <c r="G780" s="10">
        <f t="shared" si="71"/>
        <v>0</v>
      </c>
      <c r="H780" s="9">
        <f t="shared" si="72"/>
        <v>661.65905771000018</v>
      </c>
      <c r="I780" s="10">
        <f t="shared" si="73"/>
        <v>-90.902714387200007</v>
      </c>
      <c r="J780" s="9">
        <f t="shared" si="74"/>
        <v>570.75634332280015</v>
      </c>
      <c r="K780" s="12">
        <f t="shared" si="75"/>
        <v>0</v>
      </c>
      <c r="L780" s="30">
        <f t="shared" si="76"/>
        <v>1.8788452000000007</v>
      </c>
      <c r="M780" s="30">
        <f t="shared" si="77"/>
        <v>1.8788452000000007</v>
      </c>
      <c r="N780" s="31">
        <f t="shared" si="78"/>
        <v>0</v>
      </c>
      <c r="O780" s="10">
        <f t="shared" si="79"/>
        <v>1</v>
      </c>
      <c r="P780" s="10">
        <f t="shared" si="80"/>
        <v>-1</v>
      </c>
      <c r="Q780" s="10">
        <f t="shared" si="81"/>
        <v>0.76488121613174487</v>
      </c>
      <c r="R780" s="10">
        <f t="shared" si="82"/>
        <v>0</v>
      </c>
      <c r="S780" s="22">
        <f t="shared" si="61"/>
        <v>0.63901344362743739</v>
      </c>
      <c r="T780" s="10">
        <f t="shared" si="62"/>
        <v>-1</v>
      </c>
      <c r="U780" s="22">
        <f t="shared" si="63"/>
        <v>0.40140825105756578</v>
      </c>
      <c r="V780" s="10">
        <f t="shared" si="64"/>
        <v>0</v>
      </c>
      <c r="W780" s="22">
        <f t="shared" si="65"/>
        <v>0.51313538770396494</v>
      </c>
      <c r="X780" s="10">
        <f t="shared" si="66"/>
        <v>0</v>
      </c>
    </row>
    <row r="781" spans="1:24" ht="15.75" customHeight="1" x14ac:dyDescent="0.2">
      <c r="A781" s="8">
        <v>44935</v>
      </c>
      <c r="B781" s="32">
        <v>160.71450809999999</v>
      </c>
      <c r="C781" s="10">
        <f t="shared" si="67"/>
        <v>900.93582149999997</v>
      </c>
      <c r="D781" s="10">
        <f t="shared" si="68"/>
        <v>964.28704859999993</v>
      </c>
      <c r="E781" s="10">
        <f t="shared" si="69"/>
        <v>6</v>
      </c>
      <c r="F781" s="10">
        <f t="shared" si="70"/>
        <v>0</v>
      </c>
      <c r="G781" s="10">
        <f t="shared" si="71"/>
        <v>0</v>
      </c>
      <c r="H781" s="9">
        <f t="shared" si="72"/>
        <v>661.65905771000018</v>
      </c>
      <c r="I781" s="10">
        <f t="shared" si="73"/>
        <v>-90.902714387200007</v>
      </c>
      <c r="J781" s="9">
        <f t="shared" si="74"/>
        <v>570.75634332280015</v>
      </c>
      <c r="K781" s="12">
        <f t="shared" si="75"/>
        <v>0</v>
      </c>
      <c r="L781" s="30">
        <f t="shared" si="76"/>
        <v>1.108062799999999</v>
      </c>
      <c r="M781" s="30">
        <f t="shared" si="77"/>
        <v>1.108062799999999</v>
      </c>
      <c r="N781" s="31">
        <f t="shared" si="78"/>
        <v>0</v>
      </c>
      <c r="O781" s="10">
        <f t="shared" si="79"/>
        <v>1</v>
      </c>
      <c r="P781" s="10">
        <f t="shared" si="80"/>
        <v>-1</v>
      </c>
      <c r="Q781" s="10">
        <f t="shared" si="81"/>
        <v>0.83333333230370488</v>
      </c>
      <c r="R781" s="10">
        <f t="shared" si="82"/>
        <v>0</v>
      </c>
      <c r="S781" s="22">
        <f t="shared" si="61"/>
        <v>0.71627965429601326</v>
      </c>
      <c r="T781" s="10">
        <f t="shared" si="62"/>
        <v>-1</v>
      </c>
      <c r="U781" s="22">
        <f t="shared" si="63"/>
        <v>0.40890138701654066</v>
      </c>
      <c r="V781" s="10">
        <f t="shared" si="64"/>
        <v>0</v>
      </c>
      <c r="W781" s="22">
        <f t="shared" si="65"/>
        <v>0.51815407575808536</v>
      </c>
      <c r="X781" s="10">
        <f t="shared" si="66"/>
        <v>0</v>
      </c>
    </row>
    <row r="782" spans="1:24" ht="15.75" customHeight="1" x14ac:dyDescent="0.2">
      <c r="A782" s="8">
        <v>44936</v>
      </c>
      <c r="B782" s="32">
        <v>157.6312561</v>
      </c>
      <c r="C782" s="10">
        <f t="shared" si="67"/>
        <v>900.93582149999997</v>
      </c>
      <c r="D782" s="10">
        <f t="shared" si="68"/>
        <v>945.78753660000007</v>
      </c>
      <c r="E782" s="10">
        <f t="shared" si="69"/>
        <v>6</v>
      </c>
      <c r="F782" s="10">
        <f t="shared" si="70"/>
        <v>0</v>
      </c>
      <c r="G782" s="10">
        <f t="shared" si="71"/>
        <v>0</v>
      </c>
      <c r="H782" s="9">
        <f t="shared" si="72"/>
        <v>661.65905771000018</v>
      </c>
      <c r="I782" s="10">
        <f t="shared" si="73"/>
        <v>-90.902714387200007</v>
      </c>
      <c r="J782" s="9">
        <f t="shared" si="74"/>
        <v>570.75634332280015</v>
      </c>
      <c r="K782" s="12">
        <f t="shared" si="75"/>
        <v>0</v>
      </c>
      <c r="L782" s="30">
        <f t="shared" si="76"/>
        <v>-3.0832519999999874</v>
      </c>
      <c r="M782" s="31">
        <f t="shared" si="77"/>
        <v>0</v>
      </c>
      <c r="N782" s="30">
        <f t="shared" si="78"/>
        <v>-3.0832519999999874</v>
      </c>
      <c r="O782" s="10">
        <f t="shared" si="79"/>
        <v>0.69082184549090397</v>
      </c>
      <c r="P782" s="10">
        <f t="shared" si="80"/>
        <v>0</v>
      </c>
      <c r="Q782" s="10">
        <f t="shared" si="81"/>
        <v>0.68911929594951904</v>
      </c>
      <c r="R782" s="10">
        <f t="shared" si="82"/>
        <v>0</v>
      </c>
      <c r="S782" s="22">
        <f t="shared" ref="S782:S1036" si="83">SUM(M769:M782)/(SUM(M769:M782)-SUM(N769:N782))</f>
        <v>0.66094419862925546</v>
      </c>
      <c r="T782" s="10">
        <f t="shared" ref="T782:T1036" si="84">IF(S782&lt;T$2,1,IF(S782&gt;(1-T$2),-1,0))</f>
        <v>-1</v>
      </c>
      <c r="U782" s="22">
        <f t="shared" si="63"/>
        <v>0.40136520955358723</v>
      </c>
      <c r="V782" s="10">
        <f t="shared" si="64"/>
        <v>0</v>
      </c>
      <c r="W782" s="22">
        <f t="shared" si="65"/>
        <v>0.49247611178656336</v>
      </c>
      <c r="X782" s="10">
        <f t="shared" si="66"/>
        <v>0</v>
      </c>
    </row>
    <row r="783" spans="1:24" ht="15.75" customHeight="1" x14ac:dyDescent="0.2">
      <c r="A783" s="8">
        <v>44937</v>
      </c>
      <c r="B783" s="32">
        <v>157.58306880000001</v>
      </c>
      <c r="C783" s="10">
        <f t="shared" si="67"/>
        <v>900.93582149999997</v>
      </c>
      <c r="D783" s="10">
        <f t="shared" si="68"/>
        <v>945.4984128000001</v>
      </c>
      <c r="E783" s="10">
        <f t="shared" si="69"/>
        <v>6</v>
      </c>
      <c r="F783" s="10">
        <f t="shared" si="70"/>
        <v>0</v>
      </c>
      <c r="G783" s="10">
        <f t="shared" si="71"/>
        <v>0</v>
      </c>
      <c r="H783" s="9">
        <f t="shared" si="72"/>
        <v>661.65905771000018</v>
      </c>
      <c r="I783" s="10">
        <f t="shared" si="73"/>
        <v>-90.902714387200007</v>
      </c>
      <c r="J783" s="9">
        <f t="shared" si="74"/>
        <v>570.75634332280015</v>
      </c>
      <c r="K783" s="12">
        <f t="shared" si="75"/>
        <v>0</v>
      </c>
      <c r="L783" s="30">
        <f t="shared" si="76"/>
        <v>-4.8187299999995048E-2</v>
      </c>
      <c r="M783" s="31">
        <f t="shared" si="77"/>
        <v>0</v>
      </c>
      <c r="N783" s="30">
        <f t="shared" si="78"/>
        <v>-4.8187299999995048E-2</v>
      </c>
      <c r="O783" s="10">
        <f t="shared" si="79"/>
        <v>0.51851816715448285</v>
      </c>
      <c r="P783" s="10">
        <f t="shared" si="80"/>
        <v>0</v>
      </c>
      <c r="Q783" s="10">
        <f t="shared" si="81"/>
        <v>0.71505296959351416</v>
      </c>
      <c r="R783" s="10">
        <f t="shared" si="82"/>
        <v>0</v>
      </c>
      <c r="S783" s="22">
        <f t="shared" si="83"/>
        <v>0.63781309515590212</v>
      </c>
      <c r="T783" s="10">
        <f t="shared" si="84"/>
        <v>-1</v>
      </c>
      <c r="U783" s="22">
        <f t="shared" si="63"/>
        <v>0.43235284015072895</v>
      </c>
      <c r="V783" s="10">
        <f t="shared" si="64"/>
        <v>0</v>
      </c>
      <c r="W783" s="22">
        <f t="shared" si="65"/>
        <v>0.49416606636031135</v>
      </c>
      <c r="X783" s="10">
        <f t="shared" si="66"/>
        <v>0</v>
      </c>
    </row>
    <row r="784" spans="1:24" ht="15.75" customHeight="1" x14ac:dyDescent="0.2">
      <c r="A784" s="8">
        <v>44938</v>
      </c>
      <c r="B784" s="32">
        <v>162.7860718</v>
      </c>
      <c r="C784" s="10">
        <f t="shared" si="67"/>
        <v>900.93582149999997</v>
      </c>
      <c r="D784" s="10">
        <f t="shared" si="68"/>
        <v>976.71643080000001</v>
      </c>
      <c r="E784" s="10">
        <f t="shared" si="69"/>
        <v>6</v>
      </c>
      <c r="F784" s="10">
        <f t="shared" si="70"/>
        <v>0</v>
      </c>
      <c r="G784" s="10">
        <f t="shared" si="71"/>
        <v>0</v>
      </c>
      <c r="H784" s="9">
        <f t="shared" si="72"/>
        <v>661.65905771000018</v>
      </c>
      <c r="I784" s="10">
        <f t="shared" si="73"/>
        <v>-90.902714387200007</v>
      </c>
      <c r="J784" s="9">
        <f t="shared" si="74"/>
        <v>570.75634332280015</v>
      </c>
      <c r="K784" s="12">
        <f t="shared" si="75"/>
        <v>0</v>
      </c>
      <c r="L784" s="30">
        <f t="shared" si="76"/>
        <v>5.2030029999999954</v>
      </c>
      <c r="M784" s="30">
        <f t="shared" si="77"/>
        <v>5.2030029999999954</v>
      </c>
      <c r="N784" s="31">
        <f t="shared" si="78"/>
        <v>0</v>
      </c>
      <c r="O784" s="10">
        <f t="shared" si="79"/>
        <v>0.72340408016524416</v>
      </c>
      <c r="P784" s="10">
        <f t="shared" si="80"/>
        <v>0</v>
      </c>
      <c r="Q784" s="10">
        <f t="shared" si="81"/>
        <v>0.75405980842277065</v>
      </c>
      <c r="R784" s="10">
        <f t="shared" si="82"/>
        <v>0</v>
      </c>
      <c r="S784" s="22">
        <f t="shared" si="83"/>
        <v>0.72932346827162498</v>
      </c>
      <c r="T784" s="10">
        <f t="shared" si="84"/>
        <v>-1</v>
      </c>
      <c r="U784" s="22">
        <f t="shared" si="63"/>
        <v>0.48569448816160282</v>
      </c>
      <c r="V784" s="10">
        <f t="shared" si="64"/>
        <v>0</v>
      </c>
      <c r="W784" s="22">
        <f t="shared" si="65"/>
        <v>0.52033617603746274</v>
      </c>
      <c r="X784" s="10">
        <f t="shared" si="66"/>
        <v>0</v>
      </c>
    </row>
    <row r="785" spans="1:24" ht="15.75" customHeight="1" x14ac:dyDescent="0.2">
      <c r="A785" s="8">
        <v>44939</v>
      </c>
      <c r="B785" s="32">
        <v>164.6649017</v>
      </c>
      <c r="C785" s="10">
        <f t="shared" si="67"/>
        <v>900.93582149999997</v>
      </c>
      <c r="D785" s="10">
        <f t="shared" si="68"/>
        <v>987.98941020000007</v>
      </c>
      <c r="E785" s="10">
        <f t="shared" si="69"/>
        <v>6</v>
      </c>
      <c r="F785" s="10">
        <f t="shared" si="70"/>
        <v>0</v>
      </c>
      <c r="G785" s="10">
        <f t="shared" si="71"/>
        <v>0</v>
      </c>
      <c r="H785" s="9">
        <f t="shared" si="72"/>
        <v>661.65905771000018</v>
      </c>
      <c r="I785" s="10">
        <f t="shared" si="73"/>
        <v>-90.902714387200007</v>
      </c>
      <c r="J785" s="9">
        <f t="shared" si="74"/>
        <v>570.75634332280015</v>
      </c>
      <c r="K785" s="12">
        <f t="shared" si="75"/>
        <v>0</v>
      </c>
      <c r="L785" s="30">
        <f t="shared" si="76"/>
        <v>1.8788298999999995</v>
      </c>
      <c r="M785" s="30">
        <f t="shared" si="77"/>
        <v>1.8788298999999995</v>
      </c>
      <c r="N785" s="31">
        <f t="shared" si="78"/>
        <v>0</v>
      </c>
      <c r="O785" s="10">
        <f t="shared" si="79"/>
        <v>0.72340370636501883</v>
      </c>
      <c r="P785" s="10">
        <f t="shared" si="80"/>
        <v>0</v>
      </c>
      <c r="Q785" s="10">
        <f t="shared" si="81"/>
        <v>0.84848437504203533</v>
      </c>
      <c r="R785" s="10">
        <f t="shared" si="82"/>
        <v>0</v>
      </c>
      <c r="S785" s="22">
        <f t="shared" si="83"/>
        <v>0.77919664391053767</v>
      </c>
      <c r="T785" s="10">
        <f t="shared" si="84"/>
        <v>-1</v>
      </c>
      <c r="U785" s="22">
        <f t="shared" si="63"/>
        <v>0.44166645897558249</v>
      </c>
      <c r="V785" s="10">
        <f t="shared" si="64"/>
        <v>0</v>
      </c>
      <c r="W785" s="22">
        <f t="shared" si="65"/>
        <v>0.51495576225275463</v>
      </c>
      <c r="X785" s="10">
        <f t="shared" si="66"/>
        <v>0</v>
      </c>
    </row>
    <row r="786" spans="1:24" ht="15.75" customHeight="1" x14ac:dyDescent="0.2">
      <c r="A786" s="8">
        <v>44942</v>
      </c>
      <c r="B786" s="32">
        <v>166.44743349999999</v>
      </c>
      <c r="C786" s="10">
        <f t="shared" si="67"/>
        <v>900.93582149999997</v>
      </c>
      <c r="D786" s="10">
        <f t="shared" si="68"/>
        <v>998.68460099999993</v>
      </c>
      <c r="E786" s="10">
        <f t="shared" si="69"/>
        <v>6</v>
      </c>
      <c r="F786" s="10">
        <f t="shared" si="70"/>
        <v>0</v>
      </c>
      <c r="G786" s="10">
        <f t="shared" si="71"/>
        <v>0</v>
      </c>
      <c r="H786" s="9">
        <f t="shared" si="72"/>
        <v>661.65905771000018</v>
      </c>
      <c r="I786" s="10">
        <f t="shared" si="73"/>
        <v>-90.902714387200007</v>
      </c>
      <c r="J786" s="9">
        <f t="shared" si="74"/>
        <v>570.75634332280015</v>
      </c>
      <c r="K786" s="12">
        <f t="shared" si="75"/>
        <v>0</v>
      </c>
      <c r="L786" s="30">
        <f t="shared" si="76"/>
        <v>1.7825317999999868</v>
      </c>
      <c r="M786" s="30">
        <f t="shared" si="77"/>
        <v>1.7825317999999868</v>
      </c>
      <c r="N786" s="31">
        <f t="shared" si="78"/>
        <v>0</v>
      </c>
      <c r="O786" s="10">
        <f t="shared" si="79"/>
        <v>0.73895544642109923</v>
      </c>
      <c r="P786" s="10">
        <f t="shared" si="80"/>
        <v>0</v>
      </c>
      <c r="Q786" s="10">
        <f t="shared" si="81"/>
        <v>0.84261464545375597</v>
      </c>
      <c r="R786" s="10">
        <f t="shared" si="82"/>
        <v>0</v>
      </c>
      <c r="S786" s="22">
        <f t="shared" si="83"/>
        <v>0.78809091386994146</v>
      </c>
      <c r="T786" s="10">
        <f t="shared" si="84"/>
        <v>-1</v>
      </c>
      <c r="U786" s="22">
        <f t="shared" si="63"/>
        <v>0.46337834161848956</v>
      </c>
      <c r="V786" s="10">
        <f t="shared" si="64"/>
        <v>0</v>
      </c>
      <c r="W786" s="22">
        <f t="shared" si="65"/>
        <v>0.52825053899509333</v>
      </c>
      <c r="X786" s="10">
        <f t="shared" si="66"/>
        <v>0</v>
      </c>
    </row>
    <row r="787" spans="1:24" ht="15.75" customHeight="1" x14ac:dyDescent="0.2">
      <c r="A787" s="8">
        <v>44943</v>
      </c>
      <c r="B787" s="32">
        <v>165.0021515</v>
      </c>
      <c r="C787" s="10">
        <f t="shared" si="67"/>
        <v>900.93582149999997</v>
      </c>
      <c r="D787" s="10">
        <f t="shared" si="68"/>
        <v>990.01290900000004</v>
      </c>
      <c r="E787" s="10">
        <f t="shared" si="69"/>
        <v>6</v>
      </c>
      <c r="F787" s="10">
        <f t="shared" si="70"/>
        <v>0</v>
      </c>
      <c r="G787" s="10">
        <f t="shared" si="71"/>
        <v>0</v>
      </c>
      <c r="H787" s="9">
        <f t="shared" si="72"/>
        <v>661.65905771000018</v>
      </c>
      <c r="I787" s="10">
        <f t="shared" si="73"/>
        <v>-90.902714387200007</v>
      </c>
      <c r="J787" s="9">
        <f t="shared" si="74"/>
        <v>570.75634332280015</v>
      </c>
      <c r="K787" s="12">
        <f t="shared" si="75"/>
        <v>0</v>
      </c>
      <c r="L787" s="30">
        <f t="shared" si="76"/>
        <v>-1.4452819999999917</v>
      </c>
      <c r="M787" s="30">
        <f t="shared" si="77"/>
        <v>0</v>
      </c>
      <c r="N787" s="31">
        <f t="shared" si="78"/>
        <v>-1.4452819999999917</v>
      </c>
      <c r="O787" s="10">
        <f t="shared" si="79"/>
        <v>0.85581258591323328</v>
      </c>
      <c r="P787" s="10">
        <f t="shared" si="80"/>
        <v>0</v>
      </c>
      <c r="Q787" s="10">
        <f t="shared" si="81"/>
        <v>0.774881166958028</v>
      </c>
      <c r="R787" s="10">
        <f t="shared" si="82"/>
        <v>0</v>
      </c>
      <c r="S787" s="22">
        <f t="shared" si="83"/>
        <v>0.76791744550836272</v>
      </c>
      <c r="T787" s="10">
        <f t="shared" si="84"/>
        <v>-1</v>
      </c>
      <c r="U787" s="22">
        <f t="shared" si="63"/>
        <v>0.48324237107183132</v>
      </c>
      <c r="V787" s="10">
        <f t="shared" si="64"/>
        <v>0</v>
      </c>
      <c r="W787" s="22">
        <f t="shared" si="65"/>
        <v>0.50662018174856749</v>
      </c>
      <c r="X787" s="10">
        <f t="shared" si="66"/>
        <v>0</v>
      </c>
    </row>
    <row r="788" spans="1:24" ht="15.75" customHeight="1" x14ac:dyDescent="0.2">
      <c r="A788" s="8">
        <v>44944</v>
      </c>
      <c r="B788" s="32">
        <v>169.8679047</v>
      </c>
      <c r="C788" s="10">
        <f t="shared" si="67"/>
        <v>900.93582149999997</v>
      </c>
      <c r="D788" s="10">
        <f t="shared" si="68"/>
        <v>1019.2074282</v>
      </c>
      <c r="E788" s="10">
        <f t="shared" si="69"/>
        <v>6</v>
      </c>
      <c r="F788" s="10">
        <f t="shared" si="70"/>
        <v>0</v>
      </c>
      <c r="G788" s="10">
        <f t="shared" si="71"/>
        <v>0</v>
      </c>
      <c r="H788" s="9">
        <f t="shared" si="72"/>
        <v>661.65905771000018</v>
      </c>
      <c r="I788" s="10">
        <f t="shared" si="73"/>
        <v>-90.902714387200007</v>
      </c>
      <c r="J788" s="9">
        <f t="shared" si="74"/>
        <v>570.75634332280015</v>
      </c>
      <c r="K788" s="12">
        <f t="shared" si="75"/>
        <v>0</v>
      </c>
      <c r="L788" s="30">
        <f t="shared" si="76"/>
        <v>4.8657532000000003</v>
      </c>
      <c r="M788" s="30">
        <f t="shared" si="77"/>
        <v>4.8657532000000003</v>
      </c>
      <c r="N788" s="31">
        <f t="shared" si="78"/>
        <v>0</v>
      </c>
      <c r="O788" s="10">
        <f t="shared" si="79"/>
        <v>0.9047615213092346</v>
      </c>
      <c r="P788" s="10">
        <f t="shared" si="80"/>
        <v>0</v>
      </c>
      <c r="Q788" s="10">
        <f t="shared" si="81"/>
        <v>0.78888837805509049</v>
      </c>
      <c r="R788" s="10">
        <f t="shared" si="82"/>
        <v>0</v>
      </c>
      <c r="S788" s="22">
        <f t="shared" si="83"/>
        <v>0.78683323192475096</v>
      </c>
      <c r="T788" s="10">
        <f t="shared" si="84"/>
        <v>-1</v>
      </c>
      <c r="U788" s="22">
        <f t="shared" si="63"/>
        <v>0.54828901178425526</v>
      </c>
      <c r="V788" s="10">
        <f t="shared" si="64"/>
        <v>0</v>
      </c>
      <c r="W788" s="22">
        <f t="shared" si="65"/>
        <v>0.51138713700595451</v>
      </c>
      <c r="X788" s="10">
        <f t="shared" si="66"/>
        <v>0</v>
      </c>
    </row>
    <row r="789" spans="1:24" ht="15.75" customHeight="1" x14ac:dyDescent="0.2">
      <c r="A789" s="8">
        <v>44945</v>
      </c>
      <c r="B789" s="32">
        <v>165.72479250000001</v>
      </c>
      <c r="C789" s="10">
        <f t="shared" si="67"/>
        <v>900.93582149999997</v>
      </c>
      <c r="D789" s="10">
        <f t="shared" si="68"/>
        <v>994.34875499999998</v>
      </c>
      <c r="E789" s="10">
        <f t="shared" si="69"/>
        <v>6</v>
      </c>
      <c r="F789" s="10">
        <f t="shared" si="70"/>
        <v>0</v>
      </c>
      <c r="G789" s="10">
        <f t="shared" si="71"/>
        <v>0</v>
      </c>
      <c r="H789" s="9">
        <f t="shared" si="72"/>
        <v>661.65905771000018</v>
      </c>
      <c r="I789" s="10">
        <f t="shared" si="73"/>
        <v>-90.902714387200007</v>
      </c>
      <c r="J789" s="9">
        <f t="shared" si="74"/>
        <v>570.75634332280015</v>
      </c>
      <c r="K789" s="12">
        <f t="shared" si="75"/>
        <v>0</v>
      </c>
      <c r="L789" s="30">
        <f t="shared" si="76"/>
        <v>-4.1431121999999903</v>
      </c>
      <c r="M789" s="31">
        <f t="shared" si="77"/>
        <v>0</v>
      </c>
      <c r="N789" s="30">
        <f t="shared" si="78"/>
        <v>-4.1431121999999903</v>
      </c>
      <c r="O789" s="10">
        <f t="shared" si="79"/>
        <v>0.60409545554400201</v>
      </c>
      <c r="P789" s="10">
        <f t="shared" si="80"/>
        <v>0</v>
      </c>
      <c r="Q789" s="10">
        <f t="shared" si="81"/>
        <v>0.65719692974361521</v>
      </c>
      <c r="R789" s="10">
        <f t="shared" si="82"/>
        <v>0</v>
      </c>
      <c r="S789" s="22">
        <f t="shared" si="83"/>
        <v>0.73499260609174943</v>
      </c>
      <c r="T789" s="10">
        <f t="shared" si="84"/>
        <v>-1</v>
      </c>
      <c r="U789" s="22">
        <f t="shared" si="63"/>
        <v>0.51721664486325525</v>
      </c>
      <c r="V789" s="10">
        <f t="shared" si="64"/>
        <v>0</v>
      </c>
      <c r="W789" s="22">
        <f t="shared" si="65"/>
        <v>0.49308134955589883</v>
      </c>
      <c r="X789" s="10">
        <f t="shared" si="66"/>
        <v>0</v>
      </c>
    </row>
    <row r="790" spans="1:24" ht="15.75" customHeight="1" x14ac:dyDescent="0.2">
      <c r="A790" s="8">
        <v>44946</v>
      </c>
      <c r="B790" s="32">
        <v>164.56857299999999</v>
      </c>
      <c r="C790" s="10">
        <f t="shared" si="67"/>
        <v>900.93582149999997</v>
      </c>
      <c r="D790" s="10">
        <f t="shared" si="68"/>
        <v>987.41143799999986</v>
      </c>
      <c r="E790" s="10">
        <f t="shared" si="69"/>
        <v>6</v>
      </c>
      <c r="F790" s="10">
        <f t="shared" si="70"/>
        <v>0</v>
      </c>
      <c r="G790" s="10">
        <f t="shared" si="71"/>
        <v>0</v>
      </c>
      <c r="H790" s="9">
        <f t="shared" si="72"/>
        <v>661.65905771000018</v>
      </c>
      <c r="I790" s="10">
        <f t="shared" si="73"/>
        <v>-90.902714387200007</v>
      </c>
      <c r="J790" s="9">
        <f t="shared" si="74"/>
        <v>570.75634332280015</v>
      </c>
      <c r="K790" s="12">
        <f t="shared" si="75"/>
        <v>0</v>
      </c>
      <c r="L790" s="30">
        <f t="shared" si="76"/>
        <v>-1.1562195000000202</v>
      </c>
      <c r="M790" s="30">
        <f t="shared" si="77"/>
        <v>0</v>
      </c>
      <c r="N790" s="31">
        <f t="shared" si="78"/>
        <v>-1.1562195000000202</v>
      </c>
      <c r="O790" s="10">
        <f t="shared" si="79"/>
        <v>0.49640373969228874</v>
      </c>
      <c r="P790" s="10">
        <f t="shared" si="80"/>
        <v>0</v>
      </c>
      <c r="Q790" s="10">
        <f t="shared" si="81"/>
        <v>0.60039007804640132</v>
      </c>
      <c r="R790" s="10">
        <f t="shared" si="82"/>
        <v>0</v>
      </c>
      <c r="S790" s="22">
        <f t="shared" si="83"/>
        <v>0.68654420557872087</v>
      </c>
      <c r="T790" s="10">
        <f t="shared" si="84"/>
        <v>-1</v>
      </c>
      <c r="U790" s="22">
        <f t="shared" si="63"/>
        <v>0.51758791244960056</v>
      </c>
      <c r="V790" s="10">
        <f t="shared" si="64"/>
        <v>0</v>
      </c>
      <c r="W790" s="22">
        <f t="shared" si="65"/>
        <v>0.49948721999554463</v>
      </c>
      <c r="X790" s="10">
        <f t="shared" si="66"/>
        <v>0</v>
      </c>
    </row>
    <row r="791" spans="1:24" ht="15.75" customHeight="1" x14ac:dyDescent="0.2">
      <c r="A791" s="8">
        <v>44949</v>
      </c>
      <c r="B791" s="32">
        <v>167.21824649999999</v>
      </c>
      <c r="C791" s="10">
        <f t="shared" si="67"/>
        <v>900.93582149999997</v>
      </c>
      <c r="D791" s="10">
        <f t="shared" si="68"/>
        <v>1003.309479</v>
      </c>
      <c r="E791" s="10">
        <f t="shared" si="69"/>
        <v>6</v>
      </c>
      <c r="F791" s="10">
        <f t="shared" si="70"/>
        <v>0</v>
      </c>
      <c r="G791" s="10">
        <f t="shared" si="71"/>
        <v>0</v>
      </c>
      <c r="H791" s="9">
        <f t="shared" si="72"/>
        <v>661.65905771000018</v>
      </c>
      <c r="I791" s="10">
        <f t="shared" si="73"/>
        <v>-90.902714387200007</v>
      </c>
      <c r="J791" s="9">
        <f t="shared" si="74"/>
        <v>570.75634332280015</v>
      </c>
      <c r="K791" s="12">
        <f t="shared" si="75"/>
        <v>0</v>
      </c>
      <c r="L791" s="30">
        <f t="shared" si="76"/>
        <v>2.6496735000000058</v>
      </c>
      <c r="M791" s="31">
        <f t="shared" si="77"/>
        <v>2.6496735000000058</v>
      </c>
      <c r="N791" s="30">
        <f t="shared" si="78"/>
        <v>0</v>
      </c>
      <c r="O791" s="10">
        <f t="shared" si="79"/>
        <v>0.52702702721655692</v>
      </c>
      <c r="P791" s="10">
        <f t="shared" si="80"/>
        <v>0</v>
      </c>
      <c r="Q791" s="10">
        <f t="shared" si="81"/>
        <v>0.62385315629003368</v>
      </c>
      <c r="R791" s="10">
        <f t="shared" si="82"/>
        <v>0</v>
      </c>
      <c r="S791" s="22">
        <f t="shared" si="83"/>
        <v>0.70203494857864657</v>
      </c>
      <c r="T791" s="10">
        <f t="shared" si="84"/>
        <v>-1</v>
      </c>
      <c r="U791" s="22">
        <f t="shared" si="63"/>
        <v>0.51162790708199002</v>
      </c>
      <c r="V791" s="10">
        <f t="shared" si="64"/>
        <v>0</v>
      </c>
      <c r="W791" s="22">
        <f t="shared" si="65"/>
        <v>0.50507102153581918</v>
      </c>
      <c r="X791" s="10">
        <f t="shared" si="66"/>
        <v>0</v>
      </c>
    </row>
    <row r="792" spans="1:24" ht="15.75" customHeight="1" x14ac:dyDescent="0.2">
      <c r="A792" s="8">
        <v>44950</v>
      </c>
      <c r="B792" s="32">
        <v>166.8328247</v>
      </c>
      <c r="C792" s="10">
        <f t="shared" si="67"/>
        <v>900.93582149999997</v>
      </c>
      <c r="D792" s="10">
        <f t="shared" si="68"/>
        <v>1000.9969482</v>
      </c>
      <c r="E792" s="10">
        <f t="shared" si="69"/>
        <v>6</v>
      </c>
      <c r="F792" s="10">
        <f t="shared" si="70"/>
        <v>0</v>
      </c>
      <c r="G792" s="10">
        <f t="shared" si="71"/>
        <v>0</v>
      </c>
      <c r="H792" s="9">
        <f t="shared" si="72"/>
        <v>661.65905771000018</v>
      </c>
      <c r="I792" s="10">
        <f t="shared" si="73"/>
        <v>-90.902714387200007</v>
      </c>
      <c r="J792" s="9">
        <f t="shared" si="74"/>
        <v>570.75634332280015</v>
      </c>
      <c r="K792" s="12">
        <f t="shared" si="75"/>
        <v>0</v>
      </c>
      <c r="L792" s="30">
        <f t="shared" si="76"/>
        <v>-0.38542179999998893</v>
      </c>
      <c r="M792" s="30">
        <f t="shared" si="77"/>
        <v>0</v>
      </c>
      <c r="N792" s="31">
        <f t="shared" si="78"/>
        <v>-0.38542179999998893</v>
      </c>
      <c r="O792" s="10">
        <f t="shared" si="79"/>
        <v>0.56934273518478207</v>
      </c>
      <c r="P792" s="10">
        <f t="shared" si="80"/>
        <v>0</v>
      </c>
      <c r="Q792" s="10">
        <f t="shared" si="81"/>
        <v>0.69529593033355108</v>
      </c>
      <c r="R792" s="10">
        <f t="shared" si="82"/>
        <v>0</v>
      </c>
      <c r="S792" s="22">
        <f t="shared" si="83"/>
        <v>0.65810561217042685</v>
      </c>
      <c r="T792" s="10">
        <f t="shared" si="84"/>
        <v>-1</v>
      </c>
      <c r="U792" s="22">
        <f t="shared" si="63"/>
        <v>0.50903829344084583</v>
      </c>
      <c r="V792" s="10">
        <f t="shared" si="64"/>
        <v>0</v>
      </c>
      <c r="W792" s="22">
        <f t="shared" si="65"/>
        <v>0.52421049977557133</v>
      </c>
      <c r="X792" s="10">
        <f t="shared" si="66"/>
        <v>0</v>
      </c>
    </row>
    <row r="793" spans="1:24" ht="15.75" customHeight="1" x14ac:dyDescent="0.2">
      <c r="A793" s="8">
        <v>44951</v>
      </c>
      <c r="B793" s="32">
        <v>165.5802765</v>
      </c>
      <c r="C793" s="10">
        <f t="shared" si="67"/>
        <v>900.93582149999997</v>
      </c>
      <c r="D793" s="10">
        <f t="shared" si="68"/>
        <v>993.48165900000004</v>
      </c>
      <c r="E793" s="10">
        <f t="shared" si="69"/>
        <v>6</v>
      </c>
      <c r="F793" s="10">
        <f t="shared" si="70"/>
        <v>0</v>
      </c>
      <c r="G793" s="10">
        <f t="shared" si="71"/>
        <v>0</v>
      </c>
      <c r="H793" s="9">
        <f t="shared" si="72"/>
        <v>661.65905771000018</v>
      </c>
      <c r="I793" s="10">
        <f t="shared" si="73"/>
        <v>-90.902714387200007</v>
      </c>
      <c r="J793" s="9">
        <f t="shared" si="74"/>
        <v>570.75634332280015</v>
      </c>
      <c r="K793" s="12">
        <f t="shared" si="75"/>
        <v>0</v>
      </c>
      <c r="L793" s="30">
        <f t="shared" si="76"/>
        <v>-1.2525482000000068</v>
      </c>
      <c r="M793" s="31">
        <f t="shared" si="77"/>
        <v>0</v>
      </c>
      <c r="N793" s="30">
        <f t="shared" si="78"/>
        <v>-1.2525482000000068</v>
      </c>
      <c r="O793" s="10">
        <f t="shared" si="79"/>
        <v>0.27638263839464217</v>
      </c>
      <c r="P793" s="10">
        <f t="shared" si="80"/>
        <v>0</v>
      </c>
      <c r="Q793" s="10">
        <f t="shared" si="81"/>
        <v>0.66147901135703246</v>
      </c>
      <c r="R793" s="10">
        <f t="shared" si="82"/>
        <v>0</v>
      </c>
      <c r="S793" s="22">
        <f t="shared" si="83"/>
        <v>0.62714528336293085</v>
      </c>
      <c r="T793" s="10">
        <f t="shared" si="84"/>
        <v>-1</v>
      </c>
      <c r="U793" s="22">
        <f t="shared" si="63"/>
        <v>0.4789358386866151</v>
      </c>
      <c r="V793" s="10">
        <f t="shared" si="64"/>
        <v>0</v>
      </c>
      <c r="W793" s="22">
        <f t="shared" si="65"/>
        <v>0.51542782888751226</v>
      </c>
      <c r="X793" s="10">
        <f t="shared" si="66"/>
        <v>0</v>
      </c>
    </row>
    <row r="794" spans="1:24" ht="15.75" customHeight="1" x14ac:dyDescent="0.2">
      <c r="A794" s="8">
        <v>44952</v>
      </c>
      <c r="B794" s="32">
        <v>165.72479250000001</v>
      </c>
      <c r="C794" s="10">
        <f t="shared" si="67"/>
        <v>900.93582149999997</v>
      </c>
      <c r="D794" s="10">
        <f t="shared" si="68"/>
        <v>994.34875499999998</v>
      </c>
      <c r="E794" s="10">
        <f t="shared" si="69"/>
        <v>6</v>
      </c>
      <c r="F794" s="10">
        <f t="shared" si="70"/>
        <v>0</v>
      </c>
      <c r="G794" s="10">
        <f t="shared" si="71"/>
        <v>0</v>
      </c>
      <c r="H794" s="9">
        <f t="shared" si="72"/>
        <v>661.65905771000018</v>
      </c>
      <c r="I794" s="10">
        <f t="shared" si="73"/>
        <v>-90.902714387200007</v>
      </c>
      <c r="J794" s="9">
        <f t="shared" si="74"/>
        <v>570.75634332280015</v>
      </c>
      <c r="K794" s="12">
        <f t="shared" si="75"/>
        <v>0</v>
      </c>
      <c r="L794" s="30">
        <f t="shared" si="76"/>
        <v>0.14451600000001008</v>
      </c>
      <c r="M794" s="30">
        <f t="shared" si="77"/>
        <v>0.14451600000001008</v>
      </c>
      <c r="N794" s="31">
        <f t="shared" si="78"/>
        <v>0</v>
      </c>
      <c r="O794" s="10">
        <f t="shared" si="79"/>
        <v>0.5</v>
      </c>
      <c r="P794" s="10">
        <f t="shared" si="80"/>
        <v>0</v>
      </c>
      <c r="Q794" s="10">
        <f t="shared" si="81"/>
        <v>0.57457210183811402</v>
      </c>
      <c r="R794" s="10">
        <f t="shared" si="82"/>
        <v>0</v>
      </c>
      <c r="S794" s="22">
        <f t="shared" si="83"/>
        <v>0.6049589079172929</v>
      </c>
      <c r="T794" s="10">
        <f t="shared" si="84"/>
        <v>-1</v>
      </c>
      <c r="U794" s="22">
        <f t="shared" si="63"/>
        <v>0.49732617214674663</v>
      </c>
      <c r="V794" s="10">
        <f t="shared" si="64"/>
        <v>0</v>
      </c>
      <c r="W794" s="22">
        <f t="shared" si="65"/>
        <v>0.53680768369138787</v>
      </c>
      <c r="X794" s="10">
        <f t="shared" si="66"/>
        <v>0</v>
      </c>
    </row>
    <row r="795" spans="1:24" ht="15.75" customHeight="1" x14ac:dyDescent="0.2">
      <c r="A795" s="8">
        <v>44953</v>
      </c>
      <c r="B795" s="32">
        <v>166.68830869999999</v>
      </c>
      <c r="C795" s="10">
        <f t="shared" si="67"/>
        <v>900.93582149999997</v>
      </c>
      <c r="D795" s="10">
        <f t="shared" si="68"/>
        <v>1000.1298522</v>
      </c>
      <c r="E795" s="10">
        <f t="shared" si="69"/>
        <v>6</v>
      </c>
      <c r="F795" s="10">
        <f t="shared" si="70"/>
        <v>0</v>
      </c>
      <c r="G795" s="10">
        <f t="shared" si="71"/>
        <v>0</v>
      </c>
      <c r="H795" s="9">
        <f t="shared" si="72"/>
        <v>661.65905771000018</v>
      </c>
      <c r="I795" s="10">
        <f t="shared" si="73"/>
        <v>-90.902714387200007</v>
      </c>
      <c r="J795" s="9">
        <f t="shared" si="74"/>
        <v>570.75634332280015</v>
      </c>
      <c r="K795" s="12">
        <f t="shared" si="75"/>
        <v>0</v>
      </c>
      <c r="L795" s="30">
        <f t="shared" si="76"/>
        <v>0.96351619999998661</v>
      </c>
      <c r="M795" s="30">
        <f t="shared" si="77"/>
        <v>0.96351619999998661</v>
      </c>
      <c r="N795" s="31">
        <f t="shared" si="78"/>
        <v>0</v>
      </c>
      <c r="O795" s="10">
        <f t="shared" si="79"/>
        <v>0.69642912378888966</v>
      </c>
      <c r="P795" s="10">
        <f t="shared" si="80"/>
        <v>0</v>
      </c>
      <c r="Q795" s="10">
        <f t="shared" si="81"/>
        <v>0.55384674102788745</v>
      </c>
      <c r="R795" s="10">
        <f t="shared" si="82"/>
        <v>0</v>
      </c>
      <c r="S795" s="22">
        <f t="shared" si="83"/>
        <v>0.60299000409167069</v>
      </c>
      <c r="T795" s="10">
        <f t="shared" si="84"/>
        <v>-1</v>
      </c>
      <c r="U795" s="22">
        <f t="shared" si="63"/>
        <v>0.56624486554845566</v>
      </c>
      <c r="V795" s="10">
        <f t="shared" si="64"/>
        <v>0</v>
      </c>
      <c r="W795" s="22">
        <f t="shared" si="65"/>
        <v>0.5541945218307478</v>
      </c>
      <c r="X795" s="10">
        <f t="shared" si="66"/>
        <v>0</v>
      </c>
    </row>
    <row r="796" spans="1:24" ht="15.75" customHeight="1" x14ac:dyDescent="0.2">
      <c r="A796" s="8">
        <v>44956</v>
      </c>
      <c r="B796" s="32">
        <v>166.5437775</v>
      </c>
      <c r="C796" s="10">
        <f t="shared" si="67"/>
        <v>900.93582149999997</v>
      </c>
      <c r="D796" s="10">
        <f t="shared" si="68"/>
        <v>999.26266499999997</v>
      </c>
      <c r="E796" s="10">
        <f t="shared" si="69"/>
        <v>6</v>
      </c>
      <c r="F796" s="10">
        <f t="shared" si="70"/>
        <v>0</v>
      </c>
      <c r="G796" s="10">
        <f t="shared" si="71"/>
        <v>0</v>
      </c>
      <c r="H796" s="9">
        <f t="shared" si="72"/>
        <v>661.65905771000018</v>
      </c>
      <c r="I796" s="10">
        <f t="shared" si="73"/>
        <v>-90.902714387200007</v>
      </c>
      <c r="J796" s="9">
        <f t="shared" si="74"/>
        <v>570.75634332280015</v>
      </c>
      <c r="K796" s="12">
        <f t="shared" si="75"/>
        <v>0</v>
      </c>
      <c r="L796" s="30">
        <f t="shared" si="76"/>
        <v>-0.14453119999998876</v>
      </c>
      <c r="M796" s="30">
        <f t="shared" si="77"/>
        <v>0</v>
      </c>
      <c r="N796" s="31">
        <f t="shared" si="78"/>
        <v>-0.14453119999998876</v>
      </c>
      <c r="O796" s="10">
        <f t="shared" si="79"/>
        <v>0.3833313948214554</v>
      </c>
      <c r="P796" s="10">
        <f t="shared" si="80"/>
        <v>0</v>
      </c>
      <c r="Q796" s="10">
        <f t="shared" si="81"/>
        <v>0.50280876899873794</v>
      </c>
      <c r="R796" s="10">
        <f t="shared" si="82"/>
        <v>0</v>
      </c>
      <c r="S796" s="22">
        <f t="shared" si="83"/>
        <v>0.67097951850426196</v>
      </c>
      <c r="T796" s="10">
        <f t="shared" si="84"/>
        <v>-1</v>
      </c>
      <c r="U796" s="22">
        <f t="shared" si="63"/>
        <v>0.62476728036315332</v>
      </c>
      <c r="V796" s="10">
        <f t="shared" si="64"/>
        <v>0</v>
      </c>
      <c r="W796" s="22">
        <f t="shared" si="65"/>
        <v>0.54719821943601776</v>
      </c>
      <c r="X796" s="10">
        <f t="shared" si="66"/>
        <v>0</v>
      </c>
    </row>
    <row r="797" spans="1:24" ht="15.75" customHeight="1" x14ac:dyDescent="0.2">
      <c r="A797" s="8">
        <v>44957</v>
      </c>
      <c r="B797" s="32">
        <v>167.55545040000001</v>
      </c>
      <c r="C797" s="10">
        <f t="shared" si="67"/>
        <v>900.93582149999997</v>
      </c>
      <c r="D797" s="10">
        <f t="shared" si="68"/>
        <v>1005.3327024</v>
      </c>
      <c r="E797" s="10">
        <f t="shared" si="69"/>
        <v>6</v>
      </c>
      <c r="F797" s="10">
        <f t="shared" si="70"/>
        <v>0</v>
      </c>
      <c r="G797" s="10">
        <f t="shared" si="71"/>
        <v>0</v>
      </c>
      <c r="H797" s="9">
        <f t="shared" si="72"/>
        <v>661.65905771000018</v>
      </c>
      <c r="I797" s="10">
        <f t="shared" si="73"/>
        <v>-90.902714387200007</v>
      </c>
      <c r="J797" s="9">
        <f t="shared" si="74"/>
        <v>570.75634332280015</v>
      </c>
      <c r="K797" s="12">
        <f t="shared" si="75"/>
        <v>0</v>
      </c>
      <c r="L797" s="30">
        <f t="shared" si="76"/>
        <v>1.0116729000000078</v>
      </c>
      <c r="M797" s="30">
        <f t="shared" si="77"/>
        <v>1.0116729000000078</v>
      </c>
      <c r="N797" s="31">
        <f t="shared" si="78"/>
        <v>0</v>
      </c>
      <c r="O797" s="10">
        <f t="shared" si="79"/>
        <v>0.60273954801609386</v>
      </c>
      <c r="P797" s="10">
        <f t="shared" si="80"/>
        <v>0</v>
      </c>
      <c r="Q797" s="10">
        <f t="shared" si="81"/>
        <v>0.57636849589088424</v>
      </c>
      <c r="R797" s="10">
        <f t="shared" si="82"/>
        <v>0</v>
      </c>
      <c r="S797" s="22">
        <f t="shared" si="83"/>
        <v>0.68449189675328692</v>
      </c>
      <c r="T797" s="10">
        <f t="shared" si="84"/>
        <v>-1</v>
      </c>
      <c r="U797" s="22">
        <f t="shared" si="63"/>
        <v>0.65530301961105553</v>
      </c>
      <c r="V797" s="10">
        <f t="shared" si="64"/>
        <v>0</v>
      </c>
      <c r="W797" s="22">
        <f t="shared" si="65"/>
        <v>0.54906360160936385</v>
      </c>
      <c r="X797" s="10">
        <f t="shared" si="66"/>
        <v>0</v>
      </c>
    </row>
    <row r="798" spans="1:24" ht="15.75" customHeight="1" x14ac:dyDescent="0.2">
      <c r="A798" s="8">
        <v>44958</v>
      </c>
      <c r="B798" s="32">
        <v>170.34967040000001</v>
      </c>
      <c r="C798" s="10">
        <f t="shared" si="67"/>
        <v>900.93582149999997</v>
      </c>
      <c r="D798" s="10">
        <f t="shared" si="68"/>
        <v>1022.0980224</v>
      </c>
      <c r="E798" s="10">
        <f t="shared" si="69"/>
        <v>6</v>
      </c>
      <c r="F798" s="10">
        <f t="shared" si="70"/>
        <v>0</v>
      </c>
      <c r="G798" s="10">
        <f t="shared" si="71"/>
        <v>0</v>
      </c>
      <c r="H798" s="9">
        <f t="shared" si="72"/>
        <v>661.65905771000018</v>
      </c>
      <c r="I798" s="10">
        <f t="shared" si="73"/>
        <v>-90.902714387200007</v>
      </c>
      <c r="J798" s="9">
        <f t="shared" si="74"/>
        <v>570.75634332280015</v>
      </c>
      <c r="K798" s="12">
        <f t="shared" si="75"/>
        <v>0</v>
      </c>
      <c r="L798" s="30">
        <f t="shared" si="76"/>
        <v>2.7942199999999957</v>
      </c>
      <c r="M798" s="30">
        <f t="shared" si="77"/>
        <v>2.7942199999999957</v>
      </c>
      <c r="N798" s="31">
        <f t="shared" si="78"/>
        <v>0</v>
      </c>
      <c r="O798" s="10">
        <f t="shared" si="79"/>
        <v>0.97142780496097414</v>
      </c>
      <c r="P798" s="10">
        <f t="shared" si="80"/>
        <v>-1</v>
      </c>
      <c r="Q798" s="10">
        <f t="shared" si="81"/>
        <v>0.51644764444120372</v>
      </c>
      <c r="R798" s="10">
        <f t="shared" si="82"/>
        <v>0</v>
      </c>
      <c r="S798" s="22">
        <f t="shared" si="83"/>
        <v>0.65362034532664171</v>
      </c>
      <c r="T798" s="10">
        <f t="shared" si="84"/>
        <v>-1</v>
      </c>
      <c r="U798" s="22">
        <f t="shared" ref="U798:U1052" si="85">SUM(M769:M798)/(SUM(M769:M798)-SUM(N769:N798))</f>
        <v>0.69060768837444919</v>
      </c>
      <c r="V798" s="10">
        <f t="shared" ref="V798:V1052" si="86">IF(U798&lt;V$2,1,IF(U798&gt;(1-V$2),-1,0))</f>
        <v>0</v>
      </c>
      <c r="W798" s="22">
        <f t="shared" si="65"/>
        <v>0.53975541682577266</v>
      </c>
      <c r="X798" s="10">
        <f t="shared" si="66"/>
        <v>0</v>
      </c>
    </row>
    <row r="799" spans="1:24" ht="15.75" customHeight="1" x14ac:dyDescent="0.2">
      <c r="A799" s="8">
        <v>44959</v>
      </c>
      <c r="B799" s="32">
        <v>181.47827150000001</v>
      </c>
      <c r="C799" s="10">
        <f t="shared" si="67"/>
        <v>0</v>
      </c>
      <c r="D799" s="10">
        <f t="shared" si="68"/>
        <v>0</v>
      </c>
      <c r="E799" s="10">
        <f t="shared" si="69"/>
        <v>0</v>
      </c>
      <c r="F799" s="10">
        <f t="shared" si="70"/>
        <v>1088.869629</v>
      </c>
      <c r="G799" s="10">
        <f t="shared" si="71"/>
        <v>187.93380750000006</v>
      </c>
      <c r="H799" s="9">
        <f t="shared" si="72"/>
        <v>849.59286521000024</v>
      </c>
      <c r="I799" s="10">
        <f t="shared" si="73"/>
        <v>-101.79141067720001</v>
      </c>
      <c r="J799" s="9">
        <f t="shared" si="74"/>
        <v>747.80145453280022</v>
      </c>
      <c r="K799" s="12">
        <f t="shared" si="75"/>
        <v>-1</v>
      </c>
      <c r="L799" s="30">
        <f t="shared" si="76"/>
        <v>11.128601099999997</v>
      </c>
      <c r="M799" s="30">
        <f t="shared" si="77"/>
        <v>11.128601099999997</v>
      </c>
      <c r="N799" s="31">
        <f t="shared" si="78"/>
        <v>0</v>
      </c>
      <c r="O799" s="10">
        <f t="shared" si="79"/>
        <v>0.99099075412079107</v>
      </c>
      <c r="P799" s="10">
        <f t="shared" si="80"/>
        <v>-1</v>
      </c>
      <c r="Q799" s="10">
        <f t="shared" si="81"/>
        <v>0.86414259561511753</v>
      </c>
      <c r="R799" s="10">
        <f t="shared" si="82"/>
        <v>0</v>
      </c>
      <c r="S799" s="22">
        <f t="shared" si="83"/>
        <v>0.74822204700920136</v>
      </c>
      <c r="T799" s="10">
        <f t="shared" si="84"/>
        <v>-1</v>
      </c>
      <c r="U799" s="22">
        <f t="shared" si="85"/>
        <v>0.73933279922482831</v>
      </c>
      <c r="V799" s="10">
        <f t="shared" si="86"/>
        <v>-1</v>
      </c>
      <c r="W799" s="22">
        <f t="shared" si="65"/>
        <v>0.58077058741338361</v>
      </c>
      <c r="X799" s="10">
        <f t="shared" si="66"/>
        <v>0</v>
      </c>
    </row>
    <row r="800" spans="1:24" ht="15.75" customHeight="1" x14ac:dyDescent="0.2">
      <c r="A800" s="8">
        <v>44960</v>
      </c>
      <c r="B800" s="32">
        <v>182.1045532</v>
      </c>
      <c r="C800" s="10">
        <f t="shared" si="67"/>
        <v>0</v>
      </c>
      <c r="D800" s="10">
        <f t="shared" si="68"/>
        <v>0</v>
      </c>
      <c r="E800" s="10">
        <f t="shared" si="69"/>
        <v>0</v>
      </c>
      <c r="F800" s="10">
        <f t="shared" si="70"/>
        <v>0</v>
      </c>
      <c r="G800" s="10">
        <f t="shared" si="71"/>
        <v>0</v>
      </c>
      <c r="H800" s="9">
        <f t="shared" si="72"/>
        <v>849.59286521000024</v>
      </c>
      <c r="I800" s="10">
        <f t="shared" si="73"/>
        <v>-101.79141067720001</v>
      </c>
      <c r="J800" s="9">
        <f t="shared" si="74"/>
        <v>747.80145453280022</v>
      </c>
      <c r="K800" s="12">
        <f t="shared" si="75"/>
        <v>-1</v>
      </c>
      <c r="L800" s="30">
        <f t="shared" si="76"/>
        <v>0.62628169999999272</v>
      </c>
      <c r="M800" s="31">
        <f t="shared" si="77"/>
        <v>0.62628169999999272</v>
      </c>
      <c r="N800" s="30">
        <f t="shared" si="78"/>
        <v>0</v>
      </c>
      <c r="O800" s="10">
        <f t="shared" si="79"/>
        <v>0.99079730177065251</v>
      </c>
      <c r="P800" s="10">
        <f t="shared" si="80"/>
        <v>-1</v>
      </c>
      <c r="Q800" s="10">
        <f t="shared" si="81"/>
        <v>0.91552520402533355</v>
      </c>
      <c r="R800" s="10">
        <f t="shared" si="82"/>
        <v>0</v>
      </c>
      <c r="S800" s="22">
        <f t="shared" si="83"/>
        <v>0.73932243608598325</v>
      </c>
      <c r="T800" s="10">
        <f t="shared" si="84"/>
        <v>-1</v>
      </c>
      <c r="U800" s="22">
        <f t="shared" si="85"/>
        <v>0.75058276506075561</v>
      </c>
      <c r="V800" s="10">
        <f t="shared" si="86"/>
        <v>-1</v>
      </c>
      <c r="W800" s="22">
        <f t="shared" si="65"/>
        <v>0.55245275605529987</v>
      </c>
      <c r="X800" s="10">
        <f t="shared" si="66"/>
        <v>0</v>
      </c>
    </row>
    <row r="801" spans="1:24" ht="15.75" customHeight="1" x14ac:dyDescent="0.2">
      <c r="A801" s="8">
        <v>44963</v>
      </c>
      <c r="B801" s="32">
        <v>178.73225400000001</v>
      </c>
      <c r="C801" s="10">
        <f t="shared" si="67"/>
        <v>0</v>
      </c>
      <c r="D801" s="10">
        <f t="shared" si="68"/>
        <v>0</v>
      </c>
      <c r="E801" s="10">
        <f t="shared" si="69"/>
        <v>0</v>
      </c>
      <c r="F801" s="10">
        <f t="shared" si="70"/>
        <v>0</v>
      </c>
      <c r="G801" s="10">
        <f t="shared" si="71"/>
        <v>0</v>
      </c>
      <c r="H801" s="9">
        <f t="shared" si="72"/>
        <v>849.59286521000024</v>
      </c>
      <c r="I801" s="10">
        <f t="shared" si="73"/>
        <v>-101.79141067720001</v>
      </c>
      <c r="J801" s="9">
        <f t="shared" si="74"/>
        <v>747.80145453280022</v>
      </c>
      <c r="K801" s="12">
        <f t="shared" si="75"/>
        <v>-1</v>
      </c>
      <c r="L801" s="30">
        <f t="shared" si="76"/>
        <v>-3.3722991999999863</v>
      </c>
      <c r="M801" s="31">
        <f t="shared" si="77"/>
        <v>0</v>
      </c>
      <c r="N801" s="30">
        <f t="shared" si="78"/>
        <v>-3.3722991999999863</v>
      </c>
      <c r="O801" s="10">
        <f t="shared" si="79"/>
        <v>0.8218831744018511</v>
      </c>
      <c r="P801" s="10">
        <f t="shared" si="80"/>
        <v>0</v>
      </c>
      <c r="Q801" s="10">
        <f t="shared" si="81"/>
        <v>0.76379706191849217</v>
      </c>
      <c r="R801" s="10">
        <f t="shared" si="82"/>
        <v>0</v>
      </c>
      <c r="S801" s="22">
        <f t="shared" si="83"/>
        <v>0.69819211770167011</v>
      </c>
      <c r="T801" s="10">
        <f t="shared" si="84"/>
        <v>-1</v>
      </c>
      <c r="U801" s="22">
        <f t="shared" si="85"/>
        <v>0.72413789707032206</v>
      </c>
      <c r="V801" s="10">
        <f t="shared" si="86"/>
        <v>-1</v>
      </c>
      <c r="W801" s="22">
        <f t="shared" si="65"/>
        <v>0.51393189171333142</v>
      </c>
      <c r="X801" s="10">
        <f t="shared" si="66"/>
        <v>0</v>
      </c>
    </row>
    <row r="802" spans="1:24" ht="15.75" customHeight="1" x14ac:dyDescent="0.2">
      <c r="A802" s="8">
        <v>44964</v>
      </c>
      <c r="B802" s="32">
        <v>178.39501949999999</v>
      </c>
      <c r="C802" s="10">
        <f t="shared" si="67"/>
        <v>0</v>
      </c>
      <c r="D802" s="10">
        <f t="shared" si="68"/>
        <v>0</v>
      </c>
      <c r="E802" s="10">
        <f t="shared" si="69"/>
        <v>0</v>
      </c>
      <c r="F802" s="10">
        <f t="shared" si="70"/>
        <v>0</v>
      </c>
      <c r="G802" s="10">
        <f t="shared" si="71"/>
        <v>0</v>
      </c>
      <c r="H802" s="9">
        <f t="shared" si="72"/>
        <v>849.59286521000024</v>
      </c>
      <c r="I802" s="10">
        <f t="shared" si="73"/>
        <v>-101.79141067720001</v>
      </c>
      <c r="J802" s="9">
        <f t="shared" si="74"/>
        <v>747.80145453280022</v>
      </c>
      <c r="K802" s="12">
        <f t="shared" si="75"/>
        <v>-1</v>
      </c>
      <c r="L802" s="30">
        <f t="shared" si="76"/>
        <v>-0.33723450000002231</v>
      </c>
      <c r="M802" s="30">
        <f t="shared" si="77"/>
        <v>0</v>
      </c>
      <c r="N802" s="31">
        <f t="shared" si="78"/>
        <v>-0.33723450000002231</v>
      </c>
      <c r="O802" s="10">
        <f t="shared" si="79"/>
        <v>0.79683402427119843</v>
      </c>
      <c r="P802" s="10">
        <f t="shared" si="80"/>
        <v>0</v>
      </c>
      <c r="Q802" s="10">
        <f t="shared" si="81"/>
        <v>0.76548728495306684</v>
      </c>
      <c r="R802" s="10">
        <f t="shared" si="82"/>
        <v>0</v>
      </c>
      <c r="S802" s="22">
        <f t="shared" si="83"/>
        <v>0.64160009708451526</v>
      </c>
      <c r="T802" s="10">
        <f t="shared" si="84"/>
        <v>-1</v>
      </c>
      <c r="U802" s="22">
        <f t="shared" si="85"/>
        <v>0.71740764219742537</v>
      </c>
      <c r="V802" s="10">
        <f t="shared" si="86"/>
        <v>-1</v>
      </c>
      <c r="W802" s="22">
        <f t="shared" si="65"/>
        <v>0.5151279782708631</v>
      </c>
      <c r="X802" s="10">
        <f t="shared" si="66"/>
        <v>0</v>
      </c>
    </row>
    <row r="803" spans="1:24" ht="15.75" customHeight="1" x14ac:dyDescent="0.2">
      <c r="A803" s="8">
        <v>44965</v>
      </c>
      <c r="B803" s="32">
        <v>177.96144100000001</v>
      </c>
      <c r="C803" s="10">
        <f t="shared" si="67"/>
        <v>0</v>
      </c>
      <c r="D803" s="10">
        <f t="shared" si="68"/>
        <v>0</v>
      </c>
      <c r="E803" s="10">
        <f t="shared" si="69"/>
        <v>0</v>
      </c>
      <c r="F803" s="10">
        <f t="shared" si="70"/>
        <v>0</v>
      </c>
      <c r="G803" s="10">
        <f t="shared" si="71"/>
        <v>0</v>
      </c>
      <c r="H803" s="9">
        <f t="shared" si="72"/>
        <v>849.59286521000024</v>
      </c>
      <c r="I803" s="10">
        <f t="shared" si="73"/>
        <v>-101.79141067720001</v>
      </c>
      <c r="J803" s="9">
        <f t="shared" si="74"/>
        <v>747.80145453280022</v>
      </c>
      <c r="K803" s="12">
        <f t="shared" si="75"/>
        <v>-1</v>
      </c>
      <c r="L803" s="30">
        <f t="shared" si="76"/>
        <v>-0.43357849999998166</v>
      </c>
      <c r="M803" s="30">
        <f t="shared" si="77"/>
        <v>0</v>
      </c>
      <c r="N803" s="31">
        <f t="shared" si="78"/>
        <v>-0.43357849999998166</v>
      </c>
      <c r="O803" s="10">
        <f t="shared" si="79"/>
        <v>0.73939404308530754</v>
      </c>
      <c r="P803" s="10">
        <f t="shared" si="80"/>
        <v>0</v>
      </c>
      <c r="Q803" s="10">
        <f t="shared" si="81"/>
        <v>0.79540222060402066</v>
      </c>
      <c r="R803" s="10">
        <f t="shared" si="82"/>
        <v>0</v>
      </c>
      <c r="S803" s="22">
        <f t="shared" si="83"/>
        <v>0.73175194736223281</v>
      </c>
      <c r="T803" s="10">
        <f t="shared" si="84"/>
        <v>-1</v>
      </c>
      <c r="U803" s="22">
        <f t="shared" si="85"/>
        <v>0.7206660315445923</v>
      </c>
      <c r="V803" s="10">
        <f t="shared" si="86"/>
        <v>-1</v>
      </c>
      <c r="W803" s="22">
        <f t="shared" si="65"/>
        <v>0.51106794791042376</v>
      </c>
      <c r="X803" s="10">
        <f t="shared" si="66"/>
        <v>0</v>
      </c>
    </row>
    <row r="804" spans="1:24" ht="15.75" customHeight="1" x14ac:dyDescent="0.2">
      <c r="A804" s="8">
        <v>44966</v>
      </c>
      <c r="B804" s="32">
        <v>179.50308229999999</v>
      </c>
      <c r="C804" s="10">
        <f t="shared" si="67"/>
        <v>0</v>
      </c>
      <c r="D804" s="10">
        <f t="shared" si="68"/>
        <v>0</v>
      </c>
      <c r="E804" s="10">
        <f t="shared" si="69"/>
        <v>0</v>
      </c>
      <c r="F804" s="10">
        <f t="shared" si="70"/>
        <v>0</v>
      </c>
      <c r="G804" s="10">
        <f t="shared" si="71"/>
        <v>0</v>
      </c>
      <c r="H804" s="9">
        <f t="shared" si="72"/>
        <v>849.59286521000024</v>
      </c>
      <c r="I804" s="10">
        <f t="shared" si="73"/>
        <v>-101.79141067720001</v>
      </c>
      <c r="J804" s="9">
        <f t="shared" si="74"/>
        <v>747.80145453280022</v>
      </c>
      <c r="K804" s="12">
        <f t="shared" si="75"/>
        <v>-1</v>
      </c>
      <c r="L804" s="30">
        <f t="shared" si="76"/>
        <v>1.5416412999999807</v>
      </c>
      <c r="M804" s="31">
        <f t="shared" si="77"/>
        <v>1.5416412999999807</v>
      </c>
      <c r="N804" s="30">
        <f t="shared" si="78"/>
        <v>0</v>
      </c>
      <c r="O804" s="10">
        <f t="shared" si="79"/>
        <v>0.34351305788945463</v>
      </c>
      <c r="P804" s="10">
        <f t="shared" si="80"/>
        <v>0</v>
      </c>
      <c r="Q804" s="10">
        <f t="shared" si="81"/>
        <v>0.80818982676803541</v>
      </c>
      <c r="R804" s="10">
        <f t="shared" si="82"/>
        <v>0</v>
      </c>
      <c r="S804" s="22">
        <f t="shared" si="83"/>
        <v>0.77877727989711709</v>
      </c>
      <c r="T804" s="10">
        <f t="shared" si="84"/>
        <v>-1</v>
      </c>
      <c r="U804" s="22">
        <f t="shared" si="85"/>
        <v>0.71702449443360938</v>
      </c>
      <c r="V804" s="10">
        <f t="shared" si="86"/>
        <v>-1</v>
      </c>
      <c r="W804" s="22">
        <f t="shared" si="65"/>
        <v>0.5282132317929249</v>
      </c>
      <c r="X804" s="10">
        <f t="shared" si="66"/>
        <v>0</v>
      </c>
    </row>
    <row r="805" spans="1:24" ht="15.75" customHeight="1" x14ac:dyDescent="0.2">
      <c r="A805" s="8">
        <v>44967</v>
      </c>
      <c r="B805" s="32">
        <v>176.41981509999999</v>
      </c>
      <c r="C805" s="10">
        <f t="shared" si="67"/>
        <v>0</v>
      </c>
      <c r="D805" s="10">
        <f t="shared" si="68"/>
        <v>0</v>
      </c>
      <c r="E805" s="10">
        <f t="shared" si="69"/>
        <v>0</v>
      </c>
      <c r="F805" s="10">
        <f t="shared" si="70"/>
        <v>0</v>
      </c>
      <c r="G805" s="10">
        <f t="shared" si="71"/>
        <v>0</v>
      </c>
      <c r="H805" s="9">
        <f t="shared" si="72"/>
        <v>849.59286521000024</v>
      </c>
      <c r="I805" s="10">
        <f t="shared" si="73"/>
        <v>-101.79141067720001</v>
      </c>
      <c r="J805" s="9">
        <f t="shared" si="74"/>
        <v>747.80145453280022</v>
      </c>
      <c r="K805" s="12">
        <f t="shared" si="75"/>
        <v>-1</v>
      </c>
      <c r="L805" s="30">
        <f t="shared" si="76"/>
        <v>-3.0832671999999945</v>
      </c>
      <c r="M805" s="31">
        <f t="shared" si="77"/>
        <v>0</v>
      </c>
      <c r="N805" s="30">
        <f t="shared" si="78"/>
        <v>-3.0832671999999945</v>
      </c>
      <c r="O805" s="10">
        <f t="shared" si="79"/>
        <v>0.17582546309453703</v>
      </c>
      <c r="P805" s="10">
        <f t="shared" si="80"/>
        <v>0</v>
      </c>
      <c r="Q805" s="10">
        <f t="shared" si="81"/>
        <v>0.69881861917298127</v>
      </c>
      <c r="R805" s="10">
        <f t="shared" si="82"/>
        <v>0</v>
      </c>
      <c r="S805" s="22">
        <f t="shared" si="83"/>
        <v>0.66902636228758328</v>
      </c>
      <c r="T805" s="10">
        <f t="shared" si="84"/>
        <v>-1</v>
      </c>
      <c r="U805" s="22">
        <f t="shared" si="85"/>
        <v>0.70459675408364342</v>
      </c>
      <c r="V805" s="10">
        <f t="shared" si="86"/>
        <v>-1</v>
      </c>
      <c r="W805" s="22">
        <f t="shared" si="65"/>
        <v>0.51706941296971054</v>
      </c>
      <c r="X805" s="10">
        <f t="shared" si="66"/>
        <v>0</v>
      </c>
    </row>
    <row r="806" spans="1:24" ht="15.75" customHeight="1" x14ac:dyDescent="0.2">
      <c r="A806" s="8">
        <v>44970</v>
      </c>
      <c r="B806" s="32">
        <v>177.67237850000001</v>
      </c>
      <c r="C806" s="10">
        <f t="shared" si="67"/>
        <v>0</v>
      </c>
      <c r="D806" s="10">
        <f t="shared" si="68"/>
        <v>0</v>
      </c>
      <c r="E806" s="10">
        <f t="shared" si="69"/>
        <v>0</v>
      </c>
      <c r="F806" s="10">
        <f t="shared" si="70"/>
        <v>0</v>
      </c>
      <c r="G806" s="10">
        <f t="shared" si="71"/>
        <v>0</v>
      </c>
      <c r="H806" s="9">
        <f t="shared" si="72"/>
        <v>849.59286521000024</v>
      </c>
      <c r="I806" s="10">
        <f t="shared" si="73"/>
        <v>-101.79141067720001</v>
      </c>
      <c r="J806" s="9">
        <f t="shared" si="74"/>
        <v>747.80145453280022</v>
      </c>
      <c r="K806" s="12">
        <f t="shared" si="75"/>
        <v>0</v>
      </c>
      <c r="L806" s="30">
        <f t="shared" si="76"/>
        <v>1.2525634000000139</v>
      </c>
      <c r="M806" s="31">
        <f t="shared" si="77"/>
        <v>1.2525634000000139</v>
      </c>
      <c r="N806" s="30">
        <f t="shared" si="78"/>
        <v>0</v>
      </c>
      <c r="O806" s="10">
        <f t="shared" si="79"/>
        <v>0.42028955467898155</v>
      </c>
      <c r="P806" s="10">
        <f t="shared" si="80"/>
        <v>0</v>
      </c>
      <c r="Q806" s="10">
        <f t="shared" si="81"/>
        <v>0.71751386726517985</v>
      </c>
      <c r="R806" s="10">
        <f t="shared" si="82"/>
        <v>0</v>
      </c>
      <c r="S806" s="22">
        <f t="shared" si="83"/>
        <v>0.69296752599545164</v>
      </c>
      <c r="T806" s="10">
        <f t="shared" si="84"/>
        <v>-1</v>
      </c>
      <c r="U806" s="22">
        <f t="shared" si="85"/>
        <v>0.69846136741156517</v>
      </c>
      <c r="V806" s="10">
        <f t="shared" si="86"/>
        <v>0</v>
      </c>
      <c r="W806" s="22">
        <f t="shared" si="65"/>
        <v>0.52422734926903469</v>
      </c>
      <c r="X806" s="10">
        <f t="shared" si="66"/>
        <v>0</v>
      </c>
    </row>
    <row r="807" spans="1:24" ht="15.75" customHeight="1" x14ac:dyDescent="0.2">
      <c r="A807" s="8">
        <v>44971</v>
      </c>
      <c r="B807" s="32">
        <v>178.20231630000001</v>
      </c>
      <c r="C807" s="10">
        <f t="shared" si="67"/>
        <v>0</v>
      </c>
      <c r="D807" s="10">
        <f t="shared" si="68"/>
        <v>0</v>
      </c>
      <c r="E807" s="10">
        <f t="shared" si="69"/>
        <v>0</v>
      </c>
      <c r="F807" s="10">
        <f t="shared" si="70"/>
        <v>0</v>
      </c>
      <c r="G807" s="10">
        <f t="shared" si="71"/>
        <v>0</v>
      </c>
      <c r="H807" s="9">
        <f t="shared" si="72"/>
        <v>849.59286521000024</v>
      </c>
      <c r="I807" s="10">
        <f t="shared" si="73"/>
        <v>-101.79141067720001</v>
      </c>
      <c r="J807" s="9">
        <f t="shared" si="74"/>
        <v>747.80145453280022</v>
      </c>
      <c r="K807" s="12">
        <f t="shared" si="75"/>
        <v>0</v>
      </c>
      <c r="L807" s="30">
        <f t="shared" si="76"/>
        <v>0.52993779999999902</v>
      </c>
      <c r="M807" s="31">
        <f t="shared" si="77"/>
        <v>0.52993779999999902</v>
      </c>
      <c r="N807" s="30">
        <f t="shared" si="78"/>
        <v>0</v>
      </c>
      <c r="O807" s="10">
        <f t="shared" si="79"/>
        <v>0.48591554360523648</v>
      </c>
      <c r="P807" s="10">
        <f t="shared" si="80"/>
        <v>0</v>
      </c>
      <c r="Q807" s="10">
        <f t="shared" si="81"/>
        <v>0.71209213339353261</v>
      </c>
      <c r="R807" s="10">
        <f t="shared" si="82"/>
        <v>0</v>
      </c>
      <c r="S807" s="22">
        <f t="shared" si="83"/>
        <v>0.73063338539835498</v>
      </c>
      <c r="T807" s="10">
        <f t="shared" si="84"/>
        <v>-1</v>
      </c>
      <c r="U807" s="22">
        <f t="shared" si="85"/>
        <v>0.6961239712742513</v>
      </c>
      <c r="V807" s="10">
        <f t="shared" si="86"/>
        <v>0</v>
      </c>
      <c r="W807" s="22">
        <f t="shared" si="65"/>
        <v>0.52721737565280091</v>
      </c>
      <c r="X807" s="10">
        <f t="shared" si="66"/>
        <v>0</v>
      </c>
    </row>
    <row r="808" spans="1:24" ht="15.75" customHeight="1" x14ac:dyDescent="0.2">
      <c r="A808" s="8">
        <v>44972</v>
      </c>
      <c r="B808" s="32">
        <v>180.32205200000001</v>
      </c>
      <c r="C808" s="10">
        <f t="shared" si="67"/>
        <v>0</v>
      </c>
      <c r="D808" s="10">
        <f t="shared" si="68"/>
        <v>0</v>
      </c>
      <c r="E808" s="10">
        <f t="shared" si="69"/>
        <v>0</v>
      </c>
      <c r="F808" s="10">
        <f t="shared" si="70"/>
        <v>0</v>
      </c>
      <c r="G808" s="10">
        <f t="shared" si="71"/>
        <v>0</v>
      </c>
      <c r="H808" s="9">
        <f t="shared" si="72"/>
        <v>849.59286521000024</v>
      </c>
      <c r="I808" s="10">
        <f t="shared" si="73"/>
        <v>-101.79141067720001</v>
      </c>
      <c r="J808" s="9">
        <f t="shared" si="74"/>
        <v>747.80145453280022</v>
      </c>
      <c r="K808" s="12">
        <f t="shared" si="75"/>
        <v>0</v>
      </c>
      <c r="L808" s="30">
        <f t="shared" si="76"/>
        <v>2.1197357000000068</v>
      </c>
      <c r="M808" s="30">
        <f t="shared" si="77"/>
        <v>2.1197357000000068</v>
      </c>
      <c r="N808" s="31">
        <f t="shared" si="78"/>
        <v>0</v>
      </c>
      <c r="O808" s="10">
        <f t="shared" si="79"/>
        <v>0.63841742395995771</v>
      </c>
      <c r="P808" s="10">
        <f t="shared" si="80"/>
        <v>0</v>
      </c>
      <c r="Q808" s="10">
        <f t="shared" si="81"/>
        <v>0.70414174569084598</v>
      </c>
      <c r="R808" s="10">
        <f t="shared" si="82"/>
        <v>0</v>
      </c>
      <c r="S808" s="22">
        <f t="shared" si="83"/>
        <v>0.74876818141067436</v>
      </c>
      <c r="T808" s="10">
        <f t="shared" si="84"/>
        <v>-1</v>
      </c>
      <c r="U808" s="22">
        <f t="shared" si="85"/>
        <v>0.6891354913379234</v>
      </c>
      <c r="V808" s="10">
        <f t="shared" si="86"/>
        <v>0</v>
      </c>
      <c r="W808" s="22">
        <f t="shared" si="65"/>
        <v>0.53078953466987178</v>
      </c>
      <c r="X808" s="10">
        <f t="shared" si="66"/>
        <v>0</v>
      </c>
    </row>
    <row r="809" spans="1:24" ht="15.75" customHeight="1" x14ac:dyDescent="0.2">
      <c r="A809" s="8">
        <v>44973</v>
      </c>
      <c r="B809" s="32">
        <v>181.67098999999999</v>
      </c>
      <c r="C809" s="10">
        <f t="shared" si="67"/>
        <v>0</v>
      </c>
      <c r="D809" s="10">
        <f t="shared" si="68"/>
        <v>0</v>
      </c>
      <c r="E809" s="10">
        <f t="shared" si="69"/>
        <v>0</v>
      </c>
      <c r="F809" s="10">
        <f t="shared" si="70"/>
        <v>0</v>
      </c>
      <c r="G809" s="10">
        <f t="shared" si="71"/>
        <v>0</v>
      </c>
      <c r="H809" s="9">
        <f t="shared" si="72"/>
        <v>849.59286521000024</v>
      </c>
      <c r="I809" s="10">
        <f t="shared" si="73"/>
        <v>-101.79141067720001</v>
      </c>
      <c r="J809" s="9">
        <f t="shared" si="74"/>
        <v>747.80145453280022</v>
      </c>
      <c r="K809" s="12">
        <f t="shared" si="75"/>
        <v>0</v>
      </c>
      <c r="L809" s="30">
        <f t="shared" si="76"/>
        <v>1.3489379999999755</v>
      </c>
      <c r="M809" s="31">
        <f t="shared" si="77"/>
        <v>1.3489379999999755</v>
      </c>
      <c r="N809" s="30">
        <f t="shared" si="78"/>
        <v>0</v>
      </c>
      <c r="O809" s="10">
        <f t="shared" si="79"/>
        <v>0.63005715763506254</v>
      </c>
      <c r="P809" s="10">
        <f t="shared" si="80"/>
        <v>0</v>
      </c>
      <c r="Q809" s="10">
        <f t="shared" si="81"/>
        <v>0.50657945439579444</v>
      </c>
      <c r="R809" s="10">
        <f t="shared" si="82"/>
        <v>0</v>
      </c>
      <c r="S809" s="22">
        <f t="shared" si="83"/>
        <v>0.75202577065839915</v>
      </c>
      <c r="T809" s="10">
        <f t="shared" si="84"/>
        <v>-1</v>
      </c>
      <c r="U809" s="22">
        <f t="shared" si="85"/>
        <v>0.69398903108615895</v>
      </c>
      <c r="V809" s="10">
        <f t="shared" si="86"/>
        <v>0</v>
      </c>
      <c r="W809" s="22">
        <f t="shared" si="65"/>
        <v>0.53448281777627116</v>
      </c>
      <c r="X809" s="10">
        <f t="shared" si="66"/>
        <v>0</v>
      </c>
    </row>
    <row r="810" spans="1:24" ht="15.75" customHeight="1" x14ac:dyDescent="0.2">
      <c r="A810" s="8">
        <v>44974</v>
      </c>
      <c r="B810" s="32">
        <v>179.21400449999999</v>
      </c>
      <c r="C810" s="10">
        <f t="shared" si="67"/>
        <v>0</v>
      </c>
      <c r="D810" s="10">
        <f t="shared" si="68"/>
        <v>0</v>
      </c>
      <c r="E810" s="10">
        <f t="shared" si="69"/>
        <v>0</v>
      </c>
      <c r="F810" s="10">
        <f t="shared" si="70"/>
        <v>0</v>
      </c>
      <c r="G810" s="10">
        <f t="shared" si="71"/>
        <v>0</v>
      </c>
      <c r="H810" s="9">
        <f t="shared" si="72"/>
        <v>849.59286521000024</v>
      </c>
      <c r="I810" s="10">
        <f t="shared" si="73"/>
        <v>-101.79141067720001</v>
      </c>
      <c r="J810" s="9">
        <f t="shared" si="74"/>
        <v>747.80145453280022</v>
      </c>
      <c r="K810" s="12">
        <f t="shared" si="75"/>
        <v>0</v>
      </c>
      <c r="L810" s="30">
        <f t="shared" si="76"/>
        <v>-2.4569855000000018</v>
      </c>
      <c r="M810" s="31">
        <f t="shared" si="77"/>
        <v>0</v>
      </c>
      <c r="N810" s="30">
        <f t="shared" si="78"/>
        <v>-2.4569855000000018</v>
      </c>
      <c r="O810" s="10">
        <f t="shared" si="79"/>
        <v>0.68124878408082912</v>
      </c>
      <c r="P810" s="10">
        <f t="shared" si="80"/>
        <v>0</v>
      </c>
      <c r="Q810" s="10">
        <f t="shared" si="81"/>
        <v>0.41228098664198293</v>
      </c>
      <c r="R810" s="10">
        <f t="shared" si="82"/>
        <v>0</v>
      </c>
      <c r="S810" s="22">
        <f t="shared" si="83"/>
        <v>0.6977439224189983</v>
      </c>
      <c r="T810" s="10">
        <f t="shared" si="84"/>
        <v>-1</v>
      </c>
      <c r="U810" s="22">
        <f t="shared" si="85"/>
        <v>0.65738577089619143</v>
      </c>
      <c r="V810" s="10">
        <f t="shared" si="86"/>
        <v>0</v>
      </c>
      <c r="W810" s="22">
        <f t="shared" si="65"/>
        <v>0.52340577771235408</v>
      </c>
      <c r="X810" s="10">
        <f t="shared" si="66"/>
        <v>0</v>
      </c>
    </row>
    <row r="811" spans="1:24" ht="15.75" customHeight="1" x14ac:dyDescent="0.2">
      <c r="A811" s="8">
        <v>44977</v>
      </c>
      <c r="B811" s="32">
        <v>180.37022400000001</v>
      </c>
      <c r="C811" s="10">
        <f t="shared" si="67"/>
        <v>0</v>
      </c>
      <c r="D811" s="10">
        <f t="shared" si="68"/>
        <v>0</v>
      </c>
      <c r="E811" s="10">
        <f t="shared" si="69"/>
        <v>0</v>
      </c>
      <c r="F811" s="10">
        <f t="shared" si="70"/>
        <v>0</v>
      </c>
      <c r="G811" s="10">
        <f t="shared" si="71"/>
        <v>0</v>
      </c>
      <c r="H811" s="9">
        <f t="shared" si="72"/>
        <v>849.59286521000024</v>
      </c>
      <c r="I811" s="10">
        <f t="shared" si="73"/>
        <v>-101.79141067720001</v>
      </c>
      <c r="J811" s="9">
        <f t="shared" si="74"/>
        <v>747.80145453280022</v>
      </c>
      <c r="K811" s="12">
        <f t="shared" si="75"/>
        <v>0</v>
      </c>
      <c r="L811" s="30">
        <f t="shared" si="76"/>
        <v>1.1562195000000202</v>
      </c>
      <c r="M811" s="31">
        <f t="shared" si="77"/>
        <v>1.1562195000000202</v>
      </c>
      <c r="N811" s="30">
        <f t="shared" si="78"/>
        <v>0</v>
      </c>
      <c r="O811" s="10">
        <f t="shared" si="79"/>
        <v>0.6772143022628041</v>
      </c>
      <c r="P811" s="10">
        <f t="shared" si="80"/>
        <v>0</v>
      </c>
      <c r="Q811" s="10">
        <f t="shared" si="81"/>
        <v>0.55743191980388007</v>
      </c>
      <c r="R811" s="10">
        <f t="shared" si="82"/>
        <v>0</v>
      </c>
      <c r="S811" s="22">
        <f t="shared" si="83"/>
        <v>0.69910153731351166</v>
      </c>
      <c r="T811" s="10">
        <f t="shared" si="84"/>
        <v>-1</v>
      </c>
      <c r="U811" s="22">
        <f t="shared" si="85"/>
        <v>0.65765043706015247</v>
      </c>
      <c r="V811" s="10">
        <f t="shared" si="86"/>
        <v>0</v>
      </c>
      <c r="W811" s="22">
        <f t="shared" si="65"/>
        <v>0.52672037391050952</v>
      </c>
      <c r="X811" s="10">
        <f t="shared" si="66"/>
        <v>0</v>
      </c>
    </row>
    <row r="812" spans="1:24" ht="15.75" customHeight="1" x14ac:dyDescent="0.2">
      <c r="A812" s="8">
        <v>44978</v>
      </c>
      <c r="B812" s="32">
        <v>175.3599548</v>
      </c>
      <c r="C812" s="10">
        <f t="shared" si="67"/>
        <v>0</v>
      </c>
      <c r="D812" s="10">
        <f t="shared" si="68"/>
        <v>0</v>
      </c>
      <c r="E812" s="10">
        <f t="shared" si="69"/>
        <v>0</v>
      </c>
      <c r="F812" s="10">
        <f t="shared" si="70"/>
        <v>0</v>
      </c>
      <c r="G812" s="10">
        <f t="shared" si="71"/>
        <v>0</v>
      </c>
      <c r="H812" s="9">
        <f t="shared" si="72"/>
        <v>849.59286521000024</v>
      </c>
      <c r="I812" s="10">
        <f t="shared" si="73"/>
        <v>-101.79141067720001</v>
      </c>
      <c r="J812" s="9">
        <f t="shared" si="74"/>
        <v>747.80145453280022</v>
      </c>
      <c r="K812" s="12">
        <f t="shared" si="75"/>
        <v>0</v>
      </c>
      <c r="L812" s="30">
        <f t="shared" si="76"/>
        <v>-5.0102692000000104</v>
      </c>
      <c r="M812" s="30">
        <f t="shared" si="77"/>
        <v>0</v>
      </c>
      <c r="N812" s="31">
        <f t="shared" si="78"/>
        <v>-5.0102692000000104</v>
      </c>
      <c r="O812" s="10">
        <f t="shared" si="79"/>
        <v>0.38247077675918906</v>
      </c>
      <c r="P812" s="10">
        <f t="shared" si="80"/>
        <v>0</v>
      </c>
      <c r="Q812" s="10">
        <f t="shared" si="81"/>
        <v>0.41984780852021669</v>
      </c>
      <c r="R812" s="10">
        <f t="shared" si="82"/>
        <v>0</v>
      </c>
      <c r="S812" s="22">
        <f t="shared" si="83"/>
        <v>0.57282908261327858</v>
      </c>
      <c r="T812" s="10">
        <f t="shared" si="84"/>
        <v>0</v>
      </c>
      <c r="U812" s="22">
        <f t="shared" si="85"/>
        <v>0.63793095182596127</v>
      </c>
      <c r="V812" s="10">
        <f t="shared" si="86"/>
        <v>0</v>
      </c>
      <c r="W812" s="22">
        <f t="shared" si="65"/>
        <v>0.51411219326482238</v>
      </c>
      <c r="X812" s="10">
        <f t="shared" si="66"/>
        <v>0</v>
      </c>
    </row>
    <row r="813" spans="1:24" ht="15.75" customHeight="1" x14ac:dyDescent="0.2">
      <c r="A813" s="8">
        <v>44979</v>
      </c>
      <c r="B813" s="32">
        <v>173.28839110000001</v>
      </c>
      <c r="C813" s="10">
        <f t="shared" si="67"/>
        <v>0</v>
      </c>
      <c r="D813" s="10">
        <f t="shared" si="68"/>
        <v>0</v>
      </c>
      <c r="E813" s="10">
        <f t="shared" si="69"/>
        <v>0</v>
      </c>
      <c r="F813" s="10">
        <f t="shared" si="70"/>
        <v>0</v>
      </c>
      <c r="G813" s="10">
        <f t="shared" si="71"/>
        <v>0</v>
      </c>
      <c r="H813" s="9">
        <f t="shared" si="72"/>
        <v>849.59286521000024</v>
      </c>
      <c r="I813" s="10">
        <f t="shared" si="73"/>
        <v>-101.79141067720001</v>
      </c>
      <c r="J813" s="9">
        <f t="shared" si="74"/>
        <v>747.80145453280022</v>
      </c>
      <c r="K813" s="12">
        <f t="shared" si="75"/>
        <v>0</v>
      </c>
      <c r="L813" s="30">
        <f t="shared" si="76"/>
        <v>-2.0715636999999845</v>
      </c>
      <c r="M813" s="31">
        <f t="shared" si="77"/>
        <v>0</v>
      </c>
      <c r="N813" s="30">
        <f t="shared" si="78"/>
        <v>-2.0715636999999845</v>
      </c>
      <c r="O813" s="10">
        <f t="shared" si="79"/>
        <v>0.20800087286790381</v>
      </c>
      <c r="P813" s="10">
        <f t="shared" si="80"/>
        <v>0</v>
      </c>
      <c r="Q813" s="10">
        <f t="shared" si="81"/>
        <v>0.38641722947790896</v>
      </c>
      <c r="R813" s="10">
        <f t="shared" si="82"/>
        <v>0</v>
      </c>
      <c r="S813" s="22">
        <f t="shared" si="83"/>
        <v>0.33840343545974938</v>
      </c>
      <c r="T813" s="10">
        <f t="shared" si="84"/>
        <v>1</v>
      </c>
      <c r="U813" s="22">
        <f t="shared" si="85"/>
        <v>0.61845930525602166</v>
      </c>
      <c r="V813" s="10">
        <f t="shared" si="86"/>
        <v>0</v>
      </c>
      <c r="W813" s="22">
        <f t="shared" si="65"/>
        <v>0.52595025420223906</v>
      </c>
      <c r="X813" s="10">
        <f t="shared" si="66"/>
        <v>0</v>
      </c>
    </row>
    <row r="814" spans="1:24" ht="15.75" customHeight="1" x14ac:dyDescent="0.2">
      <c r="A814" s="8">
        <v>44980</v>
      </c>
      <c r="B814" s="32">
        <v>174.39643860000001</v>
      </c>
      <c r="C814" s="10">
        <f t="shared" si="67"/>
        <v>0</v>
      </c>
      <c r="D814" s="10">
        <f t="shared" si="68"/>
        <v>0</v>
      </c>
      <c r="E814" s="10">
        <f t="shared" si="69"/>
        <v>0</v>
      </c>
      <c r="F814" s="10">
        <f t="shared" si="70"/>
        <v>0</v>
      </c>
      <c r="G814" s="10">
        <f t="shared" si="71"/>
        <v>0</v>
      </c>
      <c r="H814" s="9">
        <f t="shared" si="72"/>
        <v>849.59286521000024</v>
      </c>
      <c r="I814" s="10">
        <f t="shared" si="73"/>
        <v>-101.79141067720001</v>
      </c>
      <c r="J814" s="9">
        <f t="shared" si="74"/>
        <v>747.80145453280022</v>
      </c>
      <c r="K814" s="12">
        <f t="shared" si="75"/>
        <v>0</v>
      </c>
      <c r="L814" s="30">
        <f t="shared" si="76"/>
        <v>1.1080474999999979</v>
      </c>
      <c r="M814" s="30">
        <f t="shared" si="77"/>
        <v>1.1080474999999979</v>
      </c>
      <c r="N814" s="31">
        <f t="shared" si="78"/>
        <v>0</v>
      </c>
      <c r="O814" s="10">
        <f t="shared" si="79"/>
        <v>0.19183687343311226</v>
      </c>
      <c r="P814" s="10">
        <f t="shared" si="80"/>
        <v>0</v>
      </c>
      <c r="Q814" s="10">
        <f t="shared" si="81"/>
        <v>0.37320579202188608</v>
      </c>
      <c r="R814" s="10">
        <f t="shared" si="82"/>
        <v>0</v>
      </c>
      <c r="S814" s="22">
        <f t="shared" si="83"/>
        <v>0.35074682984047778</v>
      </c>
      <c r="T814" s="10">
        <f t="shared" si="84"/>
        <v>1</v>
      </c>
      <c r="U814" s="22">
        <f t="shared" si="85"/>
        <v>0.59333843762424343</v>
      </c>
      <c r="V814" s="10">
        <f t="shared" si="86"/>
        <v>0</v>
      </c>
      <c r="W814" s="22">
        <f t="shared" si="65"/>
        <v>0.53671076896375447</v>
      </c>
      <c r="X814" s="10">
        <f t="shared" si="66"/>
        <v>0</v>
      </c>
    </row>
    <row r="815" spans="1:24" ht="15.75" customHeight="1" x14ac:dyDescent="0.2">
      <c r="A815" s="8">
        <v>44981</v>
      </c>
      <c r="B815" s="32">
        <v>169.5306702</v>
      </c>
      <c r="C815" s="10">
        <f t="shared" si="67"/>
        <v>0</v>
      </c>
      <c r="D815" s="10">
        <f t="shared" si="68"/>
        <v>0</v>
      </c>
      <c r="E815" s="10">
        <f t="shared" si="69"/>
        <v>0</v>
      </c>
      <c r="F815" s="10">
        <f t="shared" si="70"/>
        <v>0</v>
      </c>
      <c r="G815" s="10">
        <f t="shared" si="71"/>
        <v>0</v>
      </c>
      <c r="H815" s="9">
        <f t="shared" si="72"/>
        <v>849.59286521000024</v>
      </c>
      <c r="I815" s="10">
        <f t="shared" si="73"/>
        <v>-101.79141067720001</v>
      </c>
      <c r="J815" s="9">
        <f t="shared" si="74"/>
        <v>747.80145453280022</v>
      </c>
      <c r="K815" s="12">
        <f t="shared" si="75"/>
        <v>0</v>
      </c>
      <c r="L815" s="30">
        <f t="shared" si="76"/>
        <v>-4.8657684000000074</v>
      </c>
      <c r="M815" s="31">
        <f t="shared" si="77"/>
        <v>0</v>
      </c>
      <c r="N815" s="30">
        <f t="shared" si="78"/>
        <v>-4.8657684000000074</v>
      </c>
      <c r="O815" s="10">
        <f t="shared" si="79"/>
        <v>0.15932226166210778</v>
      </c>
      <c r="P815" s="10">
        <f t="shared" si="80"/>
        <v>0</v>
      </c>
      <c r="Q815" s="10">
        <f t="shared" si="81"/>
        <v>0.34285730200709125</v>
      </c>
      <c r="R815" s="10">
        <f t="shared" si="82"/>
        <v>0</v>
      </c>
      <c r="S815" s="22">
        <f t="shared" si="83"/>
        <v>0.33156999656557101</v>
      </c>
      <c r="T815" s="10">
        <f t="shared" si="84"/>
        <v>1</v>
      </c>
      <c r="U815" s="22">
        <f t="shared" si="85"/>
        <v>0.53732451960033767</v>
      </c>
      <c r="V815" s="10">
        <f t="shared" si="86"/>
        <v>0</v>
      </c>
      <c r="W815" s="22">
        <f t="shared" si="65"/>
        <v>0.49008600355978771</v>
      </c>
      <c r="X815" s="10">
        <f t="shared" si="66"/>
        <v>0</v>
      </c>
    </row>
    <row r="816" spans="1:24" ht="15.75" customHeight="1" x14ac:dyDescent="0.2">
      <c r="A816" s="8">
        <v>44984</v>
      </c>
      <c r="B816" s="32">
        <v>170.1087952</v>
      </c>
      <c r="C816" s="10">
        <f t="shared" si="67"/>
        <v>0</v>
      </c>
      <c r="D816" s="10">
        <f t="shared" si="68"/>
        <v>0</v>
      </c>
      <c r="E816" s="10">
        <f t="shared" si="69"/>
        <v>0</v>
      </c>
      <c r="F816" s="10">
        <f t="shared" si="70"/>
        <v>0</v>
      </c>
      <c r="G816" s="10">
        <f t="shared" si="71"/>
        <v>0</v>
      </c>
      <c r="H816" s="9">
        <f t="shared" si="72"/>
        <v>849.59286521000024</v>
      </c>
      <c r="I816" s="10">
        <f t="shared" si="73"/>
        <v>-101.79141067720001</v>
      </c>
      <c r="J816" s="9">
        <f t="shared" si="74"/>
        <v>747.80145453280022</v>
      </c>
      <c r="K816" s="12">
        <f t="shared" si="75"/>
        <v>0</v>
      </c>
      <c r="L816" s="30">
        <f t="shared" si="76"/>
        <v>0.578125</v>
      </c>
      <c r="M816" s="31">
        <f t="shared" si="77"/>
        <v>0.578125</v>
      </c>
      <c r="N816" s="30">
        <f t="shared" si="78"/>
        <v>0</v>
      </c>
      <c r="O816" s="10">
        <f t="shared" si="79"/>
        <v>0.12367613873717033</v>
      </c>
      <c r="P816" s="10">
        <f t="shared" si="80"/>
        <v>0</v>
      </c>
      <c r="Q816" s="10">
        <f t="shared" si="81"/>
        <v>0.32199639564733573</v>
      </c>
      <c r="R816" s="10">
        <f t="shared" si="82"/>
        <v>0</v>
      </c>
      <c r="S816" s="22">
        <f t="shared" si="83"/>
        <v>0.34965104436695738</v>
      </c>
      <c r="T816" s="10">
        <f t="shared" si="84"/>
        <v>1</v>
      </c>
      <c r="U816" s="22">
        <f t="shared" si="85"/>
        <v>0.52861443735868008</v>
      </c>
      <c r="V816" s="10">
        <f t="shared" si="86"/>
        <v>0</v>
      </c>
      <c r="W816" s="22">
        <f t="shared" si="65"/>
        <v>0.4958740586197154</v>
      </c>
      <c r="X816" s="10">
        <f t="shared" si="66"/>
        <v>0</v>
      </c>
    </row>
    <row r="817" spans="1:24" ht="15.75" customHeight="1" x14ac:dyDescent="0.2">
      <c r="A817" s="8">
        <v>44985</v>
      </c>
      <c r="B817" s="32">
        <v>171.36135859999999</v>
      </c>
      <c r="C817" s="10">
        <f t="shared" si="67"/>
        <v>0</v>
      </c>
      <c r="D817" s="10">
        <f t="shared" si="68"/>
        <v>0</v>
      </c>
      <c r="E817" s="10">
        <f t="shared" si="69"/>
        <v>0</v>
      </c>
      <c r="F817" s="10">
        <f t="shared" si="70"/>
        <v>0</v>
      </c>
      <c r="G817" s="10">
        <f t="shared" si="71"/>
        <v>0</v>
      </c>
      <c r="H817" s="9">
        <f t="shared" si="72"/>
        <v>849.59286521000024</v>
      </c>
      <c r="I817" s="10">
        <f t="shared" si="73"/>
        <v>-101.79141067720001</v>
      </c>
      <c r="J817" s="9">
        <f t="shared" si="74"/>
        <v>747.80145453280022</v>
      </c>
      <c r="K817" s="12">
        <f t="shared" si="75"/>
        <v>0</v>
      </c>
      <c r="L817" s="30">
        <f t="shared" si="76"/>
        <v>1.2525633999999854</v>
      </c>
      <c r="M817" s="31">
        <f t="shared" si="77"/>
        <v>1.2525633999999854</v>
      </c>
      <c r="N817" s="30">
        <f t="shared" si="78"/>
        <v>0</v>
      </c>
      <c r="O817" s="10">
        <f t="shared" si="79"/>
        <v>0.2975613270382495</v>
      </c>
      <c r="P817" s="10">
        <f t="shared" si="80"/>
        <v>0</v>
      </c>
      <c r="Q817" s="10">
        <f t="shared" si="81"/>
        <v>0.34429874207490785</v>
      </c>
      <c r="R817" s="10">
        <f t="shared" si="82"/>
        <v>0</v>
      </c>
      <c r="S817" s="22">
        <f t="shared" si="83"/>
        <v>0.38370155264523886</v>
      </c>
      <c r="T817" s="10">
        <f t="shared" si="84"/>
        <v>1</v>
      </c>
      <c r="U817" s="22">
        <f t="shared" si="85"/>
        <v>0.54984891832851601</v>
      </c>
      <c r="V817" s="10">
        <f t="shared" si="86"/>
        <v>0</v>
      </c>
      <c r="W817" s="22">
        <f t="shared" si="65"/>
        <v>0.51706940842637727</v>
      </c>
      <c r="X817" s="10">
        <f t="shared" si="66"/>
        <v>0</v>
      </c>
    </row>
    <row r="818" spans="1:24" ht="15.75" customHeight="1" x14ac:dyDescent="0.2">
      <c r="A818" s="8">
        <v>44986</v>
      </c>
      <c r="B818" s="32">
        <v>171.84312439999999</v>
      </c>
      <c r="C818" s="10">
        <f t="shared" si="67"/>
        <v>0</v>
      </c>
      <c r="D818" s="10">
        <f t="shared" si="68"/>
        <v>0</v>
      </c>
      <c r="E818" s="10">
        <f t="shared" si="69"/>
        <v>0</v>
      </c>
      <c r="F818" s="10">
        <f t="shared" si="70"/>
        <v>0</v>
      </c>
      <c r="G818" s="10">
        <f t="shared" si="71"/>
        <v>0</v>
      </c>
      <c r="H818" s="9">
        <f t="shared" si="72"/>
        <v>849.59286521000024</v>
      </c>
      <c r="I818" s="10">
        <f t="shared" si="73"/>
        <v>-101.79141067720001</v>
      </c>
      <c r="J818" s="9">
        <f t="shared" si="74"/>
        <v>747.80145453280022</v>
      </c>
      <c r="K818" s="12">
        <f t="shared" si="75"/>
        <v>0</v>
      </c>
      <c r="L818" s="30">
        <f t="shared" si="76"/>
        <v>0.48176580000000513</v>
      </c>
      <c r="M818" s="31">
        <f t="shared" si="77"/>
        <v>0.48176580000000513</v>
      </c>
      <c r="N818" s="30">
        <f t="shared" si="78"/>
        <v>0</v>
      </c>
      <c r="O818" s="10">
        <f t="shared" si="79"/>
        <v>0.41279148021013584</v>
      </c>
      <c r="P818" s="10">
        <f t="shared" si="80"/>
        <v>0</v>
      </c>
      <c r="Q818" s="10">
        <f t="shared" si="81"/>
        <v>0.2914701179710264</v>
      </c>
      <c r="R818" s="10">
        <f t="shared" si="82"/>
        <v>0</v>
      </c>
      <c r="S818" s="22">
        <f t="shared" si="83"/>
        <v>0.35978862246217441</v>
      </c>
      <c r="T818" s="10">
        <f t="shared" si="84"/>
        <v>1</v>
      </c>
      <c r="U818" s="22">
        <f t="shared" si="85"/>
        <v>0.51662619951904731</v>
      </c>
      <c r="V818" s="10">
        <f t="shared" si="86"/>
        <v>0</v>
      </c>
      <c r="W818" s="22">
        <f t="shared" si="65"/>
        <v>0.53296708664445591</v>
      </c>
      <c r="X818" s="10">
        <f t="shared" si="66"/>
        <v>0</v>
      </c>
    </row>
    <row r="819" spans="1:24" ht="15.75" customHeight="1" x14ac:dyDescent="0.2">
      <c r="A819" s="8">
        <v>44987</v>
      </c>
      <c r="B819" s="32">
        <v>171.65040590000001</v>
      </c>
      <c r="C819" s="10">
        <f t="shared" si="67"/>
        <v>0</v>
      </c>
      <c r="D819" s="10">
        <f t="shared" si="68"/>
        <v>0</v>
      </c>
      <c r="E819" s="10">
        <f t="shared" si="69"/>
        <v>0</v>
      </c>
      <c r="F819" s="10">
        <f t="shared" si="70"/>
        <v>0</v>
      </c>
      <c r="G819" s="10">
        <f t="shared" si="71"/>
        <v>0</v>
      </c>
      <c r="H819" s="9">
        <f t="shared" si="72"/>
        <v>849.59286521000024</v>
      </c>
      <c r="I819" s="10">
        <f t="shared" si="73"/>
        <v>-101.79141067720001</v>
      </c>
      <c r="J819" s="9">
        <f t="shared" si="74"/>
        <v>747.80145453280022</v>
      </c>
      <c r="K819" s="12">
        <f t="shared" si="75"/>
        <v>0</v>
      </c>
      <c r="L819" s="30">
        <f t="shared" si="76"/>
        <v>-0.19271849999998381</v>
      </c>
      <c r="M819" s="30">
        <f t="shared" si="77"/>
        <v>0</v>
      </c>
      <c r="N819" s="31">
        <f t="shared" si="78"/>
        <v>-0.19271849999998381</v>
      </c>
      <c r="O819" s="10">
        <f t="shared" si="79"/>
        <v>0.31372577376856209</v>
      </c>
      <c r="P819" s="10">
        <f t="shared" si="80"/>
        <v>0</v>
      </c>
      <c r="Q819" s="10">
        <f t="shared" si="81"/>
        <v>0.23869379757037518</v>
      </c>
      <c r="R819" s="10">
        <f t="shared" si="82"/>
        <v>0</v>
      </c>
      <c r="S819" s="22">
        <f t="shared" si="83"/>
        <v>0.40236704455587446</v>
      </c>
      <c r="T819" s="10">
        <f t="shared" si="84"/>
        <v>0</v>
      </c>
      <c r="U819" s="22">
        <f t="shared" si="85"/>
        <v>0.5534316327195925</v>
      </c>
      <c r="V819" s="10">
        <f t="shared" si="86"/>
        <v>0</v>
      </c>
      <c r="W819" s="22">
        <f t="shared" si="65"/>
        <v>0.53359522253559788</v>
      </c>
      <c r="X819" s="10">
        <f t="shared" si="66"/>
        <v>0</v>
      </c>
    </row>
    <row r="820" spans="1:24" ht="15.75" customHeight="1" x14ac:dyDescent="0.2">
      <c r="A820" s="8">
        <v>44988</v>
      </c>
      <c r="B820" s="32">
        <v>174.1555481</v>
      </c>
      <c r="C820" s="10">
        <f t="shared" si="67"/>
        <v>0</v>
      </c>
      <c r="D820" s="10">
        <f t="shared" si="68"/>
        <v>0</v>
      </c>
      <c r="E820" s="10">
        <f t="shared" si="69"/>
        <v>0</v>
      </c>
      <c r="F820" s="10">
        <f t="shared" si="70"/>
        <v>0</v>
      </c>
      <c r="G820" s="10">
        <f t="shared" si="71"/>
        <v>0</v>
      </c>
      <c r="H820" s="9">
        <f t="shared" si="72"/>
        <v>849.59286521000024</v>
      </c>
      <c r="I820" s="10">
        <f t="shared" si="73"/>
        <v>-101.79141067720001</v>
      </c>
      <c r="J820" s="9">
        <f t="shared" si="74"/>
        <v>747.80145453280022</v>
      </c>
      <c r="K820" s="12">
        <f t="shared" si="75"/>
        <v>0</v>
      </c>
      <c r="L820" s="30">
        <f t="shared" si="76"/>
        <v>2.5051421999999945</v>
      </c>
      <c r="M820" s="30">
        <f t="shared" si="77"/>
        <v>2.5051421999999945</v>
      </c>
      <c r="N820" s="31">
        <f t="shared" si="78"/>
        <v>0</v>
      </c>
      <c r="O820" s="10">
        <f t="shared" si="79"/>
        <v>0.96153565118232687</v>
      </c>
      <c r="P820" s="10">
        <f t="shared" si="80"/>
        <v>-1</v>
      </c>
      <c r="Q820" s="10">
        <f t="shared" si="81"/>
        <v>0.36842138722307083</v>
      </c>
      <c r="R820" s="10">
        <f t="shared" si="82"/>
        <v>0</v>
      </c>
      <c r="S820" s="22">
        <f t="shared" si="83"/>
        <v>0.43151996838106732</v>
      </c>
      <c r="T820" s="10">
        <f t="shared" si="84"/>
        <v>0</v>
      </c>
      <c r="U820" s="22">
        <f t="shared" si="85"/>
        <v>0.58439335681868576</v>
      </c>
      <c r="V820" s="10">
        <f t="shared" si="86"/>
        <v>0</v>
      </c>
      <c r="W820" s="22">
        <f t="shared" si="65"/>
        <v>0.54821142324056715</v>
      </c>
      <c r="X820" s="10">
        <f t="shared" si="66"/>
        <v>0</v>
      </c>
    </row>
    <row r="821" spans="1:24" ht="15.75" customHeight="1" x14ac:dyDescent="0.2">
      <c r="A821" s="8">
        <v>44991</v>
      </c>
      <c r="B821" s="32">
        <v>174.7818298</v>
      </c>
      <c r="C821" s="10">
        <f t="shared" si="67"/>
        <v>0</v>
      </c>
      <c r="D821" s="10">
        <f t="shared" si="68"/>
        <v>0</v>
      </c>
      <c r="E821" s="10">
        <f t="shared" si="69"/>
        <v>0</v>
      </c>
      <c r="F821" s="10">
        <f t="shared" si="70"/>
        <v>0</v>
      </c>
      <c r="G821" s="10">
        <f t="shared" si="71"/>
        <v>0</v>
      </c>
      <c r="H821" s="9">
        <f t="shared" si="72"/>
        <v>849.59286521000024</v>
      </c>
      <c r="I821" s="10">
        <f t="shared" si="73"/>
        <v>-101.79141067720001</v>
      </c>
      <c r="J821" s="9">
        <f t="shared" si="74"/>
        <v>747.80145453280022</v>
      </c>
      <c r="K821" s="12">
        <f t="shared" si="75"/>
        <v>0</v>
      </c>
      <c r="L821" s="30">
        <f t="shared" si="76"/>
        <v>0.62628169999999272</v>
      </c>
      <c r="M821" s="30">
        <f t="shared" si="77"/>
        <v>0.62628169999999272</v>
      </c>
      <c r="N821" s="31">
        <f t="shared" si="78"/>
        <v>0</v>
      </c>
      <c r="O821" s="10">
        <f t="shared" si="79"/>
        <v>0.96190183216606662</v>
      </c>
      <c r="P821" s="10">
        <f t="shared" si="80"/>
        <v>-1</v>
      </c>
      <c r="Q821" s="10">
        <f t="shared" si="81"/>
        <v>0.35051570636880197</v>
      </c>
      <c r="R821" s="10">
        <f t="shared" si="82"/>
        <v>0</v>
      </c>
      <c r="S821" s="22">
        <f t="shared" si="83"/>
        <v>0.43364495168237327</v>
      </c>
      <c r="T821" s="10">
        <f t="shared" si="84"/>
        <v>0</v>
      </c>
      <c r="U821" s="22">
        <f t="shared" si="85"/>
        <v>0.56904109007494075</v>
      </c>
      <c r="V821" s="10">
        <f t="shared" si="86"/>
        <v>0</v>
      </c>
      <c r="W821" s="22">
        <f t="shared" si="65"/>
        <v>0.53760435997353417</v>
      </c>
      <c r="X821" s="10">
        <f t="shared" si="66"/>
        <v>0</v>
      </c>
    </row>
    <row r="822" spans="1:24" ht="15.75" customHeight="1" x14ac:dyDescent="0.2">
      <c r="A822" s="8">
        <v>44992</v>
      </c>
      <c r="B822" s="32">
        <v>172.75845340000001</v>
      </c>
      <c r="C822" s="10">
        <f t="shared" si="67"/>
        <v>0</v>
      </c>
      <c r="D822" s="10">
        <f t="shared" si="68"/>
        <v>0</v>
      </c>
      <c r="E822" s="10">
        <f t="shared" si="69"/>
        <v>0</v>
      </c>
      <c r="F822" s="10">
        <f t="shared" si="70"/>
        <v>0</v>
      </c>
      <c r="G822" s="10">
        <f t="shared" si="71"/>
        <v>0</v>
      </c>
      <c r="H822" s="9">
        <f t="shared" si="72"/>
        <v>849.59286521000024</v>
      </c>
      <c r="I822" s="10">
        <f t="shared" si="73"/>
        <v>-101.79141067720001</v>
      </c>
      <c r="J822" s="9">
        <f t="shared" si="74"/>
        <v>747.80145453280022</v>
      </c>
      <c r="K822" s="12">
        <f t="shared" si="75"/>
        <v>0</v>
      </c>
      <c r="L822" s="30">
        <f t="shared" si="76"/>
        <v>-2.0233763999999894</v>
      </c>
      <c r="M822" s="31">
        <f t="shared" si="77"/>
        <v>0</v>
      </c>
      <c r="N822" s="30">
        <f t="shared" si="78"/>
        <v>-2.0233763999999894</v>
      </c>
      <c r="O822" s="10">
        <f t="shared" si="79"/>
        <v>0.61983415597859359</v>
      </c>
      <c r="P822" s="10">
        <f t="shared" si="80"/>
        <v>0</v>
      </c>
      <c r="Q822" s="10">
        <f t="shared" si="81"/>
        <v>0.41717787348499263</v>
      </c>
      <c r="R822" s="10">
        <f t="shared" si="82"/>
        <v>0</v>
      </c>
      <c r="S822" s="22">
        <f t="shared" si="83"/>
        <v>0.35272085286800314</v>
      </c>
      <c r="T822" s="10">
        <f t="shared" si="84"/>
        <v>1</v>
      </c>
      <c r="U822" s="22">
        <f t="shared" si="85"/>
        <v>0.5525192167278562</v>
      </c>
      <c r="V822" s="10">
        <f t="shared" si="86"/>
        <v>0</v>
      </c>
      <c r="W822" s="22">
        <f t="shared" si="65"/>
        <v>0.52897414939079179</v>
      </c>
      <c r="X822" s="10">
        <f t="shared" si="66"/>
        <v>0</v>
      </c>
    </row>
    <row r="823" spans="1:24" ht="15.75" customHeight="1" x14ac:dyDescent="0.2">
      <c r="A823" s="8">
        <v>44993</v>
      </c>
      <c r="B823" s="32">
        <v>172.0358124</v>
      </c>
      <c r="C823" s="10">
        <f t="shared" si="67"/>
        <v>0</v>
      </c>
      <c r="D823" s="10">
        <f t="shared" si="68"/>
        <v>0</v>
      </c>
      <c r="E823" s="10">
        <f t="shared" si="69"/>
        <v>0</v>
      </c>
      <c r="F823" s="10">
        <f t="shared" si="70"/>
        <v>0</v>
      </c>
      <c r="G823" s="10">
        <f t="shared" si="71"/>
        <v>0</v>
      </c>
      <c r="H823" s="9">
        <f t="shared" si="72"/>
        <v>849.59286521000024</v>
      </c>
      <c r="I823" s="10">
        <f t="shared" si="73"/>
        <v>-101.79141067720001</v>
      </c>
      <c r="J823" s="9">
        <f t="shared" si="74"/>
        <v>747.80145453280022</v>
      </c>
      <c r="K823" s="12">
        <f t="shared" si="75"/>
        <v>0</v>
      </c>
      <c r="L823" s="30">
        <f t="shared" si="76"/>
        <v>-0.72264100000001008</v>
      </c>
      <c r="M823" s="31">
        <f t="shared" si="77"/>
        <v>0</v>
      </c>
      <c r="N823" s="30">
        <f t="shared" si="78"/>
        <v>-0.72264100000001008</v>
      </c>
      <c r="O823" s="10">
        <f t="shared" si="79"/>
        <v>0.51587174031233951</v>
      </c>
      <c r="P823" s="10">
        <f t="shared" si="80"/>
        <v>0</v>
      </c>
      <c r="Q823" s="10">
        <f t="shared" si="81"/>
        <v>0.45637568989209437</v>
      </c>
      <c r="R823" s="10">
        <f t="shared" si="82"/>
        <v>0</v>
      </c>
      <c r="S823" s="22">
        <f t="shared" si="83"/>
        <v>0.30769235405839179</v>
      </c>
      <c r="T823" s="10">
        <f t="shared" si="84"/>
        <v>1</v>
      </c>
      <c r="U823" s="22">
        <f t="shared" si="85"/>
        <v>0.55775835311724509</v>
      </c>
      <c r="V823" s="10">
        <f t="shared" si="86"/>
        <v>0</v>
      </c>
      <c r="W823" s="22">
        <f t="shared" si="65"/>
        <v>0.5153203132115769</v>
      </c>
      <c r="X823" s="10">
        <f t="shared" si="66"/>
        <v>0</v>
      </c>
    </row>
    <row r="824" spans="1:24" ht="15.75" customHeight="1" x14ac:dyDescent="0.2">
      <c r="A824" s="8">
        <v>44994</v>
      </c>
      <c r="B824" s="32">
        <v>173.19203189999999</v>
      </c>
      <c r="C824" s="10">
        <f t="shared" si="67"/>
        <v>0</v>
      </c>
      <c r="D824" s="10">
        <f t="shared" si="68"/>
        <v>0</v>
      </c>
      <c r="E824" s="10">
        <f t="shared" si="69"/>
        <v>0</v>
      </c>
      <c r="F824" s="10">
        <f t="shared" si="70"/>
        <v>0</v>
      </c>
      <c r="G824" s="10">
        <f t="shared" si="71"/>
        <v>0</v>
      </c>
      <c r="H824" s="9">
        <f t="shared" si="72"/>
        <v>849.59286521000024</v>
      </c>
      <c r="I824" s="10">
        <f t="shared" si="73"/>
        <v>-101.79141067720001</v>
      </c>
      <c r="J824" s="9">
        <f t="shared" si="74"/>
        <v>747.80145453280022</v>
      </c>
      <c r="K824" s="12">
        <f t="shared" si="75"/>
        <v>0</v>
      </c>
      <c r="L824" s="30">
        <f t="shared" si="76"/>
        <v>1.1562194999999917</v>
      </c>
      <c r="M824" s="31">
        <f t="shared" si="77"/>
        <v>1.1562194999999917</v>
      </c>
      <c r="N824" s="30">
        <f t="shared" si="78"/>
        <v>0</v>
      </c>
      <c r="O824" s="10">
        <f t="shared" si="79"/>
        <v>0.60958916301451327</v>
      </c>
      <c r="P824" s="10">
        <f t="shared" si="80"/>
        <v>0</v>
      </c>
      <c r="Q824" s="10">
        <f t="shared" si="81"/>
        <v>0.45819368322841242</v>
      </c>
      <c r="R824" s="10">
        <f t="shared" si="82"/>
        <v>0</v>
      </c>
      <c r="S824" s="22">
        <f t="shared" si="83"/>
        <v>0.37322537559711172</v>
      </c>
      <c r="T824" s="10">
        <f t="shared" si="84"/>
        <v>1</v>
      </c>
      <c r="U824" s="22">
        <f t="shared" si="85"/>
        <v>0.56562217015111826</v>
      </c>
      <c r="V824" s="10">
        <f t="shared" si="86"/>
        <v>0</v>
      </c>
      <c r="W824" s="22">
        <f t="shared" si="65"/>
        <v>0.52971879869422345</v>
      </c>
      <c r="X824" s="10">
        <f t="shared" si="66"/>
        <v>0</v>
      </c>
    </row>
    <row r="825" spans="1:24" ht="15.75" customHeight="1" x14ac:dyDescent="0.2">
      <c r="A825" s="8">
        <v>44995</v>
      </c>
      <c r="B825" s="32">
        <v>170.20513919999999</v>
      </c>
      <c r="C825" s="9">
        <f t="shared" si="67"/>
        <v>0</v>
      </c>
      <c r="D825" s="10">
        <f t="shared" si="68"/>
        <v>0</v>
      </c>
      <c r="E825" s="10">
        <f t="shared" si="69"/>
        <v>0</v>
      </c>
      <c r="F825" s="9">
        <f t="shared" si="70"/>
        <v>0</v>
      </c>
      <c r="G825" s="10">
        <f t="shared" si="71"/>
        <v>0</v>
      </c>
      <c r="H825" s="9">
        <f t="shared" si="72"/>
        <v>849.59286521000024</v>
      </c>
      <c r="I825" s="10">
        <f t="shared" si="73"/>
        <v>-101.79141067720001</v>
      </c>
      <c r="J825" s="9">
        <f t="shared" si="74"/>
        <v>747.80145453280022</v>
      </c>
      <c r="K825" s="12">
        <f t="shared" si="75"/>
        <v>0</v>
      </c>
      <c r="L825" s="30">
        <f t="shared" si="76"/>
        <v>-2.9868926999999985</v>
      </c>
      <c r="M825" s="31">
        <f t="shared" si="77"/>
        <v>0</v>
      </c>
      <c r="N825" s="30">
        <f t="shared" si="78"/>
        <v>-2.9868926999999985</v>
      </c>
      <c r="O825" s="10">
        <f t="shared" si="79"/>
        <v>0.23717946082338681</v>
      </c>
      <c r="P825" s="10">
        <f t="shared" si="80"/>
        <v>0</v>
      </c>
      <c r="Q825" s="10">
        <f t="shared" si="81"/>
        <v>0.52692334916278105</v>
      </c>
      <c r="R825" s="10">
        <f t="shared" si="82"/>
        <v>0</v>
      </c>
      <c r="S825" s="22">
        <f t="shared" si="83"/>
        <v>0.3013186390489167</v>
      </c>
      <c r="T825" s="10">
        <f t="shared" si="84"/>
        <v>1</v>
      </c>
      <c r="U825" s="22">
        <f t="shared" si="85"/>
        <v>0.52984457964022103</v>
      </c>
      <c r="V825" s="10">
        <f t="shared" si="86"/>
        <v>0</v>
      </c>
      <c r="W825" s="22">
        <f t="shared" si="65"/>
        <v>0.54775749561889542</v>
      </c>
      <c r="X825" s="10">
        <f t="shared" si="66"/>
        <v>0</v>
      </c>
    </row>
    <row r="826" spans="1:24" ht="15.75" customHeight="1" x14ac:dyDescent="0.2">
      <c r="A826" s="8">
        <v>44998</v>
      </c>
      <c r="B826" s="32">
        <v>164.6649017</v>
      </c>
      <c r="C826" s="9">
        <f t="shared" si="67"/>
        <v>0</v>
      </c>
      <c r="D826" s="10">
        <f t="shared" si="68"/>
        <v>0</v>
      </c>
      <c r="E826" s="10">
        <f t="shared" si="69"/>
        <v>0</v>
      </c>
      <c r="F826" s="9">
        <f t="shared" si="70"/>
        <v>0</v>
      </c>
      <c r="G826" s="10">
        <f t="shared" si="71"/>
        <v>0</v>
      </c>
      <c r="H826" s="9">
        <f t="shared" si="72"/>
        <v>849.59286521000024</v>
      </c>
      <c r="I826" s="10">
        <f t="shared" si="73"/>
        <v>-101.79141067720001</v>
      </c>
      <c r="J826" s="9">
        <f t="shared" si="74"/>
        <v>747.80145453280022</v>
      </c>
      <c r="K826" s="12">
        <f t="shared" si="75"/>
        <v>0</v>
      </c>
      <c r="L826" s="30">
        <f t="shared" si="76"/>
        <v>-5.5402374999999893</v>
      </c>
      <c r="M826" s="31">
        <f t="shared" si="77"/>
        <v>0</v>
      </c>
      <c r="N826" s="30">
        <f t="shared" si="78"/>
        <v>-5.5402374999999893</v>
      </c>
      <c r="O826" s="10">
        <f t="shared" si="79"/>
        <v>9.3023199869926895E-2</v>
      </c>
      <c r="P826" s="10">
        <f t="shared" si="80"/>
        <v>0</v>
      </c>
      <c r="Q826" s="10">
        <f t="shared" si="81"/>
        <v>0.34435202104191354</v>
      </c>
      <c r="R826" s="10">
        <f t="shared" si="82"/>
        <v>0</v>
      </c>
      <c r="S826" s="22">
        <f t="shared" si="83"/>
        <v>0.29520293197631037</v>
      </c>
      <c r="T826" s="10">
        <f t="shared" si="84"/>
        <v>1</v>
      </c>
      <c r="U826" s="22">
        <f t="shared" si="85"/>
        <v>0.48539312780888738</v>
      </c>
      <c r="V826" s="10">
        <f t="shared" si="86"/>
        <v>0</v>
      </c>
      <c r="W826" s="22">
        <f t="shared" si="65"/>
        <v>0.54752998968046251</v>
      </c>
      <c r="X826" s="10">
        <f t="shared" si="66"/>
        <v>0</v>
      </c>
    </row>
    <row r="827" spans="1:24" ht="15.75" customHeight="1" x14ac:dyDescent="0.2">
      <c r="A827" s="8">
        <v>44999</v>
      </c>
      <c r="B827" s="32">
        <v>165.2911987</v>
      </c>
      <c r="C827" s="9">
        <f t="shared" si="67"/>
        <v>0</v>
      </c>
      <c r="D827" s="10">
        <f t="shared" si="68"/>
        <v>0</v>
      </c>
      <c r="E827" s="10">
        <f t="shared" si="69"/>
        <v>0</v>
      </c>
      <c r="F827" s="9">
        <f t="shared" si="70"/>
        <v>0</v>
      </c>
      <c r="G827" s="10">
        <f t="shared" si="71"/>
        <v>0</v>
      </c>
      <c r="H827" s="9">
        <f t="shared" si="72"/>
        <v>849.59286521000024</v>
      </c>
      <c r="I827" s="10">
        <f t="shared" si="73"/>
        <v>-101.79141067720001</v>
      </c>
      <c r="J827" s="9">
        <f t="shared" si="74"/>
        <v>747.80145453280022</v>
      </c>
      <c r="K827" s="12">
        <f t="shared" si="75"/>
        <v>0</v>
      </c>
      <c r="L827" s="30">
        <f t="shared" si="76"/>
        <v>0.62629699999999389</v>
      </c>
      <c r="M827" s="30">
        <f t="shared" si="77"/>
        <v>0.62629699999999389</v>
      </c>
      <c r="N827" s="31">
        <f t="shared" si="78"/>
        <v>0</v>
      </c>
      <c r="O827" s="10">
        <f t="shared" si="79"/>
        <v>0.1615726990150908</v>
      </c>
      <c r="P827" s="10">
        <f t="shared" si="80"/>
        <v>0</v>
      </c>
      <c r="Q827" s="10">
        <f t="shared" si="81"/>
        <v>0.32000018171496347</v>
      </c>
      <c r="R827" s="10">
        <f t="shared" si="82"/>
        <v>0</v>
      </c>
      <c r="S827" s="22">
        <f t="shared" si="83"/>
        <v>0.33789087073539625</v>
      </c>
      <c r="T827" s="10">
        <f t="shared" si="84"/>
        <v>1</v>
      </c>
      <c r="U827" s="22">
        <f t="shared" si="85"/>
        <v>0.48229100192471797</v>
      </c>
      <c r="V827" s="10">
        <f t="shared" si="86"/>
        <v>0</v>
      </c>
      <c r="W827" s="22">
        <f t="shared" si="65"/>
        <v>0.55895924501536121</v>
      </c>
      <c r="X827" s="10">
        <f t="shared" si="66"/>
        <v>0</v>
      </c>
    </row>
    <row r="828" spans="1:24" ht="15.75" customHeight="1" x14ac:dyDescent="0.2">
      <c r="A828" s="8">
        <v>45000</v>
      </c>
      <c r="B828" s="32">
        <v>159.70280460000001</v>
      </c>
      <c r="C828" s="9">
        <f t="shared" si="67"/>
        <v>0</v>
      </c>
      <c r="D828" s="10">
        <f t="shared" si="68"/>
        <v>0</v>
      </c>
      <c r="E828" s="10">
        <f t="shared" si="69"/>
        <v>0</v>
      </c>
      <c r="F828" s="9">
        <f t="shared" si="70"/>
        <v>0</v>
      </c>
      <c r="G828" s="10">
        <f t="shared" si="71"/>
        <v>0</v>
      </c>
      <c r="H828" s="9">
        <f t="shared" si="72"/>
        <v>849.59286521000024</v>
      </c>
      <c r="I828" s="10">
        <f t="shared" si="73"/>
        <v>-101.79141067720001</v>
      </c>
      <c r="J828" s="9">
        <f t="shared" si="74"/>
        <v>747.80145453280022</v>
      </c>
      <c r="K828" s="12">
        <f t="shared" si="75"/>
        <v>0</v>
      </c>
      <c r="L828" s="30">
        <f t="shared" si="76"/>
        <v>-5.5883940999999879</v>
      </c>
      <c r="M828" s="31">
        <f t="shared" si="77"/>
        <v>0</v>
      </c>
      <c r="N828" s="30">
        <f t="shared" si="78"/>
        <v>-5.5883940999999879</v>
      </c>
      <c r="O828" s="10">
        <f t="shared" si="79"/>
        <v>0.1121217716336462</v>
      </c>
      <c r="P828" s="10">
        <f t="shared" si="80"/>
        <v>0</v>
      </c>
      <c r="Q828" s="10">
        <f t="shared" si="81"/>
        <v>0.22368424658321756</v>
      </c>
      <c r="R828" s="10">
        <f t="shared" si="82"/>
        <v>0</v>
      </c>
      <c r="S828" s="22">
        <f t="shared" si="83"/>
        <v>0.24793418219495217</v>
      </c>
      <c r="T828" s="10">
        <f t="shared" si="84"/>
        <v>1</v>
      </c>
      <c r="U828" s="22">
        <f t="shared" si="85"/>
        <v>0.42021662594368603</v>
      </c>
      <c r="V828" s="10">
        <f t="shared" si="86"/>
        <v>0</v>
      </c>
      <c r="W828" s="22">
        <f t="shared" ref="W828:W1082" si="87">SUM(M769:M828)/(SUM(M769:M828)-SUM(N769:N828))</f>
        <v>0.53905290852096888</v>
      </c>
      <c r="X828" s="10">
        <f t="shared" ref="X828:X1082" si="88">IF(W828&lt;X$2,1,IF(W828&gt;(1-X$2),-1,0))</f>
        <v>0</v>
      </c>
    </row>
    <row r="829" spans="1:24" ht="15.75" customHeight="1" x14ac:dyDescent="0.2">
      <c r="A829" s="8">
        <v>45001</v>
      </c>
      <c r="B829" s="32">
        <v>163.65322879999999</v>
      </c>
      <c r="C829" s="9">
        <f t="shared" si="67"/>
        <v>0</v>
      </c>
      <c r="D829" s="10">
        <f t="shared" si="68"/>
        <v>0</v>
      </c>
      <c r="E829" s="10">
        <f t="shared" si="69"/>
        <v>0</v>
      </c>
      <c r="F829" s="9">
        <f t="shared" si="70"/>
        <v>0</v>
      </c>
      <c r="G829" s="10">
        <f t="shared" si="71"/>
        <v>0</v>
      </c>
      <c r="H829" s="9">
        <f t="shared" si="72"/>
        <v>849.59286521000024</v>
      </c>
      <c r="I829" s="10">
        <f t="shared" si="73"/>
        <v>-101.79141067720001</v>
      </c>
      <c r="J829" s="9">
        <f t="shared" si="74"/>
        <v>747.80145453280022</v>
      </c>
      <c r="K829" s="12">
        <f t="shared" si="75"/>
        <v>0</v>
      </c>
      <c r="L829" s="30">
        <f t="shared" si="76"/>
        <v>3.9504241999999863</v>
      </c>
      <c r="M829" s="31">
        <f t="shared" si="77"/>
        <v>3.9504241999999863</v>
      </c>
      <c r="N829" s="30">
        <f t="shared" si="78"/>
        <v>0</v>
      </c>
      <c r="O829" s="10">
        <f t="shared" si="79"/>
        <v>0.24484598172006627</v>
      </c>
      <c r="P829" s="10">
        <f t="shared" si="80"/>
        <v>0</v>
      </c>
      <c r="Q829" s="10">
        <f t="shared" si="81"/>
        <v>0.34456957498908336</v>
      </c>
      <c r="R829" s="10">
        <f t="shared" si="82"/>
        <v>0</v>
      </c>
      <c r="S829" s="22">
        <f t="shared" si="83"/>
        <v>0.39590476864167984</v>
      </c>
      <c r="T829" s="10">
        <f t="shared" si="84"/>
        <v>1</v>
      </c>
      <c r="U829" s="22">
        <f t="shared" si="85"/>
        <v>0.35032395721127085</v>
      </c>
      <c r="V829" s="10">
        <f t="shared" si="86"/>
        <v>0</v>
      </c>
      <c r="W829" s="22">
        <f t="shared" si="87"/>
        <v>0.54891086556259061</v>
      </c>
      <c r="X829" s="10">
        <f t="shared" si="88"/>
        <v>0</v>
      </c>
    </row>
    <row r="830" spans="1:24" ht="15.75" customHeight="1" x14ac:dyDescent="0.2">
      <c r="A830" s="8">
        <v>45002</v>
      </c>
      <c r="B830" s="32">
        <v>161.05172730000001</v>
      </c>
      <c r="C830" s="9">
        <f t="shared" si="67"/>
        <v>0</v>
      </c>
      <c r="D830" s="10">
        <f t="shared" si="68"/>
        <v>0</v>
      </c>
      <c r="E830" s="10">
        <f t="shared" si="69"/>
        <v>0</v>
      </c>
      <c r="F830" s="9">
        <f t="shared" si="70"/>
        <v>0</v>
      </c>
      <c r="G830" s="10">
        <f t="shared" si="71"/>
        <v>0</v>
      </c>
      <c r="H830" s="9">
        <f t="shared" si="72"/>
        <v>849.59286521000024</v>
      </c>
      <c r="I830" s="10">
        <f t="shared" si="73"/>
        <v>-101.79141067720001</v>
      </c>
      <c r="J830" s="9">
        <f t="shared" si="74"/>
        <v>747.80145453280022</v>
      </c>
      <c r="K830" s="12">
        <f t="shared" si="75"/>
        <v>0</v>
      </c>
      <c r="L830" s="30">
        <f t="shared" si="76"/>
        <v>-2.6015014999999835</v>
      </c>
      <c r="M830" s="30">
        <f t="shared" si="77"/>
        <v>0</v>
      </c>
      <c r="N830" s="31">
        <f t="shared" si="78"/>
        <v>-2.6015014999999835</v>
      </c>
      <c r="O830" s="10">
        <f t="shared" si="79"/>
        <v>0.25000041651066152</v>
      </c>
      <c r="P830" s="10">
        <f t="shared" si="80"/>
        <v>0</v>
      </c>
      <c r="Q830" s="10">
        <f t="shared" si="81"/>
        <v>0.24626895635369747</v>
      </c>
      <c r="R830" s="10">
        <f t="shared" si="82"/>
        <v>0</v>
      </c>
      <c r="S830" s="22">
        <f t="shared" si="83"/>
        <v>0.35031844483203434</v>
      </c>
      <c r="T830" s="10">
        <f t="shared" si="84"/>
        <v>1</v>
      </c>
      <c r="U830" s="22">
        <f t="shared" si="85"/>
        <v>0.32889620982245477</v>
      </c>
      <c r="V830" s="10">
        <f t="shared" si="86"/>
        <v>0</v>
      </c>
      <c r="W830" s="22">
        <f t="shared" si="87"/>
        <v>0.54056158749882222</v>
      </c>
      <c r="X830" s="10">
        <f t="shared" si="88"/>
        <v>0</v>
      </c>
    </row>
    <row r="831" spans="1:24" ht="15.75" customHeight="1" x14ac:dyDescent="0.2">
      <c r="A831" s="8">
        <v>45005</v>
      </c>
      <c r="B831" s="32">
        <v>161.29261779999999</v>
      </c>
      <c r="C831" s="9">
        <f t="shared" si="67"/>
        <v>0</v>
      </c>
      <c r="D831" s="10">
        <f t="shared" si="68"/>
        <v>0</v>
      </c>
      <c r="E831" s="10">
        <f t="shared" si="69"/>
        <v>0</v>
      </c>
      <c r="F831" s="9">
        <f t="shared" si="70"/>
        <v>0</v>
      </c>
      <c r="G831" s="10">
        <f t="shared" si="71"/>
        <v>0</v>
      </c>
      <c r="H831" s="9">
        <f t="shared" si="72"/>
        <v>849.59286521000024</v>
      </c>
      <c r="I831" s="10">
        <f t="shared" si="73"/>
        <v>-101.79141067720001</v>
      </c>
      <c r="J831" s="9">
        <f t="shared" si="74"/>
        <v>747.80145453280022</v>
      </c>
      <c r="K831" s="12">
        <f t="shared" si="75"/>
        <v>0</v>
      </c>
      <c r="L831" s="30">
        <f t="shared" si="76"/>
        <v>0.24089049999997769</v>
      </c>
      <c r="M831" s="30">
        <f t="shared" si="77"/>
        <v>0.24089049999997769</v>
      </c>
      <c r="N831" s="31">
        <f t="shared" si="78"/>
        <v>0</v>
      </c>
      <c r="O831" s="10">
        <f t="shared" si="79"/>
        <v>0.37037163146546798</v>
      </c>
      <c r="P831" s="10">
        <f t="shared" si="80"/>
        <v>0</v>
      </c>
      <c r="Q831" s="10">
        <f t="shared" si="81"/>
        <v>0.23484926276948442</v>
      </c>
      <c r="R831" s="10">
        <f t="shared" si="82"/>
        <v>0</v>
      </c>
      <c r="S831" s="22">
        <f t="shared" si="83"/>
        <v>0.32784229295607387</v>
      </c>
      <c r="T831" s="10">
        <f t="shared" si="84"/>
        <v>1</v>
      </c>
      <c r="U831" s="22">
        <f t="shared" si="85"/>
        <v>0.35066048286323037</v>
      </c>
      <c r="V831" s="10">
        <f t="shared" si="86"/>
        <v>0</v>
      </c>
      <c r="W831" s="22">
        <f t="shared" si="87"/>
        <v>0.5463471622676549</v>
      </c>
      <c r="X831" s="10">
        <f t="shared" si="88"/>
        <v>0</v>
      </c>
    </row>
    <row r="832" spans="1:24" ht="15.75" customHeight="1" x14ac:dyDescent="0.2">
      <c r="A832" s="8">
        <v>45006</v>
      </c>
      <c r="B832" s="32">
        <v>164.27951049999999</v>
      </c>
      <c r="C832" s="9">
        <f t="shared" si="67"/>
        <v>0</v>
      </c>
      <c r="D832" s="10">
        <f t="shared" si="68"/>
        <v>0</v>
      </c>
      <c r="E832" s="10">
        <f t="shared" si="69"/>
        <v>0</v>
      </c>
      <c r="F832" s="9">
        <f t="shared" si="70"/>
        <v>0</v>
      </c>
      <c r="G832" s="10">
        <f t="shared" si="71"/>
        <v>0</v>
      </c>
      <c r="H832" s="9">
        <f t="shared" si="72"/>
        <v>849.59286521000024</v>
      </c>
      <c r="I832" s="10">
        <f t="shared" si="73"/>
        <v>-101.79141067720001</v>
      </c>
      <c r="J832" s="9">
        <f t="shared" si="74"/>
        <v>747.80145453280022</v>
      </c>
      <c r="K832" s="12">
        <f t="shared" si="75"/>
        <v>0</v>
      </c>
      <c r="L832" s="30">
        <f t="shared" si="76"/>
        <v>2.9868926999999985</v>
      </c>
      <c r="M832" s="31">
        <f t="shared" si="77"/>
        <v>2.9868926999999985</v>
      </c>
      <c r="N832" s="30">
        <f t="shared" si="78"/>
        <v>0</v>
      </c>
      <c r="O832" s="10">
        <f t="shared" si="79"/>
        <v>0.46708480545712072</v>
      </c>
      <c r="P832" s="10">
        <f t="shared" si="80"/>
        <v>0</v>
      </c>
      <c r="Q832" s="10">
        <f t="shared" si="81"/>
        <v>0.3394163367438337</v>
      </c>
      <c r="R832" s="10">
        <f t="shared" si="82"/>
        <v>0</v>
      </c>
      <c r="S832" s="22">
        <f t="shared" si="83"/>
        <v>0.38088012692615186</v>
      </c>
      <c r="T832" s="10">
        <f t="shared" si="84"/>
        <v>1</v>
      </c>
      <c r="U832" s="22">
        <f t="shared" si="85"/>
        <v>0.38437280354134384</v>
      </c>
      <c r="V832" s="10">
        <f t="shared" si="86"/>
        <v>0</v>
      </c>
      <c r="W832" s="22">
        <f t="shared" si="87"/>
        <v>0.5547416545393602</v>
      </c>
      <c r="X832" s="10">
        <f t="shared" si="88"/>
        <v>0</v>
      </c>
    </row>
    <row r="833" spans="1:24" ht="15.75" customHeight="1" x14ac:dyDescent="0.2">
      <c r="A833" s="8">
        <v>45007</v>
      </c>
      <c r="B833" s="32">
        <v>161.34078980000001</v>
      </c>
      <c r="C833" s="9">
        <f t="shared" si="67"/>
        <v>0</v>
      </c>
      <c r="D833" s="10">
        <f t="shared" si="68"/>
        <v>0</v>
      </c>
      <c r="E833" s="10">
        <f t="shared" si="69"/>
        <v>0</v>
      </c>
      <c r="F833" s="9">
        <f t="shared" si="70"/>
        <v>0</v>
      </c>
      <c r="G833" s="10">
        <f t="shared" si="71"/>
        <v>0</v>
      </c>
      <c r="H833" s="9">
        <f t="shared" si="72"/>
        <v>849.59286521000024</v>
      </c>
      <c r="I833" s="10">
        <f t="shared" si="73"/>
        <v>-101.79141067720001</v>
      </c>
      <c r="J833" s="9">
        <f t="shared" si="74"/>
        <v>747.80145453280022</v>
      </c>
      <c r="K833" s="12">
        <f t="shared" si="75"/>
        <v>0</v>
      </c>
      <c r="L833" s="30">
        <f t="shared" si="76"/>
        <v>-2.9387206999999762</v>
      </c>
      <c r="M833" s="31">
        <f t="shared" si="77"/>
        <v>0</v>
      </c>
      <c r="N833" s="30">
        <f t="shared" si="78"/>
        <v>-2.9387206999999762</v>
      </c>
      <c r="O833" s="10">
        <f t="shared" si="79"/>
        <v>0.56439416073820992</v>
      </c>
      <c r="P833" s="10">
        <f t="shared" si="80"/>
        <v>0</v>
      </c>
      <c r="Q833" s="10">
        <f t="shared" si="81"/>
        <v>0.31313169565454113</v>
      </c>
      <c r="R833" s="10">
        <f t="shared" si="82"/>
        <v>0</v>
      </c>
      <c r="S833" s="22">
        <f t="shared" si="83"/>
        <v>0.35055890167423315</v>
      </c>
      <c r="T833" s="10">
        <f t="shared" si="84"/>
        <v>1</v>
      </c>
      <c r="U833" s="22">
        <f t="shared" si="85"/>
        <v>0.36921939482659338</v>
      </c>
      <c r="V833" s="10">
        <f t="shared" si="86"/>
        <v>0</v>
      </c>
      <c r="W833" s="22">
        <f t="shared" si="87"/>
        <v>0.54507567895147591</v>
      </c>
      <c r="X833" s="10">
        <f t="shared" si="88"/>
        <v>0</v>
      </c>
    </row>
    <row r="834" spans="1:24" ht="15.75" customHeight="1" x14ac:dyDescent="0.2">
      <c r="A834" s="8">
        <v>45008</v>
      </c>
      <c r="B834" s="32">
        <v>162.20796200000001</v>
      </c>
      <c r="C834" s="9">
        <f t="shared" si="67"/>
        <v>0</v>
      </c>
      <c r="D834" s="10">
        <f t="shared" si="68"/>
        <v>0</v>
      </c>
      <c r="E834" s="10">
        <f t="shared" si="69"/>
        <v>0</v>
      </c>
      <c r="F834" s="9">
        <f t="shared" si="70"/>
        <v>0</v>
      </c>
      <c r="G834" s="10">
        <f t="shared" si="71"/>
        <v>0</v>
      </c>
      <c r="H834" s="9">
        <f t="shared" si="72"/>
        <v>849.59286521000024</v>
      </c>
      <c r="I834" s="10">
        <f t="shared" si="73"/>
        <v>-101.79141067720001</v>
      </c>
      <c r="J834" s="9">
        <f t="shared" si="74"/>
        <v>747.80145453280022</v>
      </c>
      <c r="K834" s="12">
        <f t="shared" si="75"/>
        <v>0</v>
      </c>
      <c r="L834" s="30">
        <f t="shared" si="76"/>
        <v>0.86717219999999884</v>
      </c>
      <c r="M834" s="31">
        <f t="shared" si="77"/>
        <v>0.86717219999999884</v>
      </c>
      <c r="N834" s="30">
        <f t="shared" si="78"/>
        <v>0</v>
      </c>
      <c r="O834" s="10">
        <f t="shared" si="79"/>
        <v>0.42500051062888583</v>
      </c>
      <c r="P834" s="10">
        <f t="shared" si="80"/>
        <v>0</v>
      </c>
      <c r="Q834" s="10">
        <f t="shared" si="81"/>
        <v>0.30612303030133331</v>
      </c>
      <c r="R834" s="10">
        <f t="shared" si="82"/>
        <v>0</v>
      </c>
      <c r="S834" s="22">
        <f t="shared" si="83"/>
        <v>0.31818226047071357</v>
      </c>
      <c r="T834" s="10">
        <f t="shared" si="84"/>
        <v>1</v>
      </c>
      <c r="U834" s="22">
        <f t="shared" si="85"/>
        <v>0.36245233493589746</v>
      </c>
      <c r="V834" s="10">
        <f t="shared" si="86"/>
        <v>0</v>
      </c>
      <c r="W834" s="22">
        <f t="shared" si="87"/>
        <v>0.53967033976854162</v>
      </c>
      <c r="X834" s="10">
        <f t="shared" si="88"/>
        <v>0</v>
      </c>
    </row>
    <row r="835" spans="1:24" ht="15.75" customHeight="1" x14ac:dyDescent="0.2">
      <c r="A835" s="8">
        <v>45009</v>
      </c>
      <c r="B835" s="32">
        <v>159.65463260000001</v>
      </c>
      <c r="C835" s="9">
        <f t="shared" si="67"/>
        <v>0</v>
      </c>
      <c r="D835" s="10">
        <f t="shared" si="68"/>
        <v>0</v>
      </c>
      <c r="E835" s="10">
        <f t="shared" si="69"/>
        <v>0</v>
      </c>
      <c r="F835" s="9">
        <f t="shared" si="70"/>
        <v>0</v>
      </c>
      <c r="G835" s="10">
        <f t="shared" si="71"/>
        <v>0</v>
      </c>
      <c r="H835" s="9">
        <f t="shared" si="72"/>
        <v>849.59286521000024</v>
      </c>
      <c r="I835" s="10">
        <f t="shared" si="73"/>
        <v>-101.79141067720001</v>
      </c>
      <c r="J835" s="9">
        <f t="shared" si="74"/>
        <v>747.80145453280022</v>
      </c>
      <c r="K835" s="12">
        <f t="shared" si="75"/>
        <v>0</v>
      </c>
      <c r="L835" s="30">
        <f t="shared" si="76"/>
        <v>-2.5533293999999955</v>
      </c>
      <c r="M835" s="31">
        <f t="shared" si="77"/>
        <v>0</v>
      </c>
      <c r="N835" s="30">
        <f t="shared" si="78"/>
        <v>-2.5533293999999955</v>
      </c>
      <c r="O835" s="10">
        <f t="shared" si="79"/>
        <v>0.42713602281755214</v>
      </c>
      <c r="P835" s="10">
        <f t="shared" si="80"/>
        <v>0</v>
      </c>
      <c r="Q835" s="10">
        <f t="shared" si="81"/>
        <v>0.31088119973987932</v>
      </c>
      <c r="R835" s="10">
        <f t="shared" si="82"/>
        <v>0</v>
      </c>
      <c r="S835" s="22">
        <f t="shared" si="83"/>
        <v>0.28254892030642947</v>
      </c>
      <c r="T835" s="10">
        <f t="shared" si="84"/>
        <v>1</v>
      </c>
      <c r="U835" s="22">
        <f t="shared" si="85"/>
        <v>0.36553347674123482</v>
      </c>
      <c r="V835" s="10">
        <f t="shared" si="86"/>
        <v>0</v>
      </c>
      <c r="W835" s="22">
        <f t="shared" si="87"/>
        <v>0.53719951337364213</v>
      </c>
      <c r="X835" s="10">
        <f t="shared" si="88"/>
        <v>0</v>
      </c>
    </row>
    <row r="836" spans="1:24" ht="15.75" customHeight="1" x14ac:dyDescent="0.2">
      <c r="A836" s="8">
        <v>45012</v>
      </c>
      <c r="B836" s="32">
        <v>158.1611786</v>
      </c>
      <c r="C836" s="9">
        <f t="shared" si="67"/>
        <v>0</v>
      </c>
      <c r="D836" s="10">
        <f t="shared" si="68"/>
        <v>0</v>
      </c>
      <c r="E836" s="10">
        <f t="shared" si="69"/>
        <v>0</v>
      </c>
      <c r="F836" s="9">
        <f t="shared" si="70"/>
        <v>0</v>
      </c>
      <c r="G836" s="10">
        <f t="shared" si="71"/>
        <v>0</v>
      </c>
      <c r="H836" s="9">
        <f t="shared" si="72"/>
        <v>849.59286521000024</v>
      </c>
      <c r="I836" s="10">
        <f t="shared" si="73"/>
        <v>-101.79141067720001</v>
      </c>
      <c r="J836" s="9">
        <f t="shared" si="74"/>
        <v>747.80145453280022</v>
      </c>
      <c r="K836" s="12">
        <f t="shared" si="75"/>
        <v>0</v>
      </c>
      <c r="L836" s="30">
        <f t="shared" si="76"/>
        <v>-1.493454000000014</v>
      </c>
      <c r="M836" s="30">
        <f t="shared" si="77"/>
        <v>0</v>
      </c>
      <c r="N836" s="31">
        <f t="shared" si="78"/>
        <v>-1.493454000000014</v>
      </c>
      <c r="O836" s="10">
        <f t="shared" si="79"/>
        <v>0.35555517936183656</v>
      </c>
      <c r="P836" s="10">
        <f t="shared" si="80"/>
        <v>0</v>
      </c>
      <c r="Q836" s="10">
        <f t="shared" si="81"/>
        <v>0.36363688742841765</v>
      </c>
      <c r="R836" s="10">
        <f t="shared" si="82"/>
        <v>0</v>
      </c>
      <c r="S836" s="22">
        <f t="shared" si="83"/>
        <v>0.28692017856386337</v>
      </c>
      <c r="T836" s="10">
        <f t="shared" si="84"/>
        <v>1</v>
      </c>
      <c r="U836" s="22">
        <f t="shared" si="85"/>
        <v>0.34411119879532154</v>
      </c>
      <c r="V836" s="10">
        <f t="shared" si="86"/>
        <v>0</v>
      </c>
      <c r="W836" s="22">
        <f t="shared" si="87"/>
        <v>0.52135429741422723</v>
      </c>
      <c r="X836" s="10">
        <f t="shared" si="88"/>
        <v>0</v>
      </c>
    </row>
    <row r="837" spans="1:24" ht="15.75" customHeight="1" x14ac:dyDescent="0.2">
      <c r="A837" s="8">
        <v>45013</v>
      </c>
      <c r="B837" s="32">
        <v>156.66773989999999</v>
      </c>
      <c r="C837" s="9">
        <f t="shared" si="67"/>
        <v>0</v>
      </c>
      <c r="D837" s="10">
        <f t="shared" si="68"/>
        <v>0</v>
      </c>
      <c r="E837" s="10">
        <f t="shared" si="69"/>
        <v>0</v>
      </c>
      <c r="F837" s="9">
        <f t="shared" si="70"/>
        <v>0</v>
      </c>
      <c r="G837" s="10">
        <f t="shared" si="71"/>
        <v>0</v>
      </c>
      <c r="H837" s="9">
        <f t="shared" si="72"/>
        <v>849.59286521000024</v>
      </c>
      <c r="I837" s="10">
        <f t="shared" si="73"/>
        <v>-101.79141067720001</v>
      </c>
      <c r="J837" s="9">
        <f t="shared" si="74"/>
        <v>747.80145453280022</v>
      </c>
      <c r="K837" s="12">
        <f t="shared" si="75"/>
        <v>0</v>
      </c>
      <c r="L837" s="30">
        <f t="shared" si="76"/>
        <v>-1.4934387000000129</v>
      </c>
      <c r="M837" s="31">
        <f t="shared" si="77"/>
        <v>0</v>
      </c>
      <c r="N837" s="30">
        <f t="shared" si="78"/>
        <v>-1.4934387000000129</v>
      </c>
      <c r="O837" s="10">
        <f t="shared" si="79"/>
        <v>9.2784242436563108E-2</v>
      </c>
      <c r="P837" s="10">
        <f t="shared" si="80"/>
        <v>0</v>
      </c>
      <c r="Q837" s="10">
        <f t="shared" si="81"/>
        <v>0.32553648268377272</v>
      </c>
      <c r="R837" s="10">
        <f t="shared" si="82"/>
        <v>0</v>
      </c>
      <c r="S837" s="22">
        <f t="shared" si="83"/>
        <v>0.28060570083232345</v>
      </c>
      <c r="T837" s="10">
        <f t="shared" si="84"/>
        <v>1</v>
      </c>
      <c r="U837" s="22">
        <f t="shared" si="85"/>
        <v>0.33055383435991115</v>
      </c>
      <c r="V837" s="10">
        <f t="shared" si="86"/>
        <v>0</v>
      </c>
      <c r="W837" s="22">
        <f t="shared" si="87"/>
        <v>0.51130707678974263</v>
      </c>
      <c r="X837" s="10">
        <f t="shared" si="88"/>
        <v>0</v>
      </c>
    </row>
    <row r="838" spans="1:24" ht="15.75" customHeight="1" x14ac:dyDescent="0.2">
      <c r="A838" s="8">
        <v>45014</v>
      </c>
      <c r="B838" s="32">
        <v>159.60644529999999</v>
      </c>
      <c r="C838" s="9">
        <f t="shared" si="67"/>
        <v>0</v>
      </c>
      <c r="D838" s="10">
        <f t="shared" si="68"/>
        <v>0</v>
      </c>
      <c r="E838" s="10">
        <f t="shared" si="69"/>
        <v>0</v>
      </c>
      <c r="F838" s="9">
        <f t="shared" si="70"/>
        <v>0</v>
      </c>
      <c r="G838" s="10">
        <f t="shared" si="71"/>
        <v>0</v>
      </c>
      <c r="H838" s="9">
        <f t="shared" si="72"/>
        <v>849.59286521000024</v>
      </c>
      <c r="I838" s="10">
        <f t="shared" si="73"/>
        <v>-101.79141067720001</v>
      </c>
      <c r="J838" s="9">
        <f t="shared" si="74"/>
        <v>747.80145453280022</v>
      </c>
      <c r="K838" s="12">
        <f t="shared" si="75"/>
        <v>0</v>
      </c>
      <c r="L838" s="30">
        <f t="shared" si="76"/>
        <v>2.9387054000000035</v>
      </c>
      <c r="M838" s="30">
        <f t="shared" si="77"/>
        <v>2.9387054000000035</v>
      </c>
      <c r="N838" s="31">
        <f t="shared" si="78"/>
        <v>0</v>
      </c>
      <c r="O838" s="10">
        <f t="shared" si="79"/>
        <v>0.4072156003214894</v>
      </c>
      <c r="P838" s="10">
        <f t="shared" si="80"/>
        <v>0</v>
      </c>
      <c r="Q838" s="10">
        <f t="shared" si="81"/>
        <v>0.49781642067478826</v>
      </c>
      <c r="R838" s="10">
        <f t="shared" si="82"/>
        <v>0</v>
      </c>
      <c r="S838" s="22">
        <f t="shared" si="83"/>
        <v>0.31544507430736651</v>
      </c>
      <c r="T838" s="10">
        <f t="shared" si="84"/>
        <v>1</v>
      </c>
      <c r="U838" s="22">
        <f t="shared" si="85"/>
        <v>0.33907202541267156</v>
      </c>
      <c r="V838" s="10">
        <f t="shared" si="86"/>
        <v>0</v>
      </c>
      <c r="W838" s="22">
        <f t="shared" si="87"/>
        <v>0.50904884824983176</v>
      </c>
      <c r="X838" s="10">
        <f t="shared" si="88"/>
        <v>0</v>
      </c>
    </row>
    <row r="839" spans="1:24" ht="15.75" customHeight="1" x14ac:dyDescent="0.2">
      <c r="A839" s="8">
        <v>45015</v>
      </c>
      <c r="B839" s="32">
        <v>164.27951049999999</v>
      </c>
      <c r="C839" s="9">
        <f t="shared" si="67"/>
        <v>0</v>
      </c>
      <c r="D839" s="10">
        <f t="shared" si="68"/>
        <v>0</v>
      </c>
      <c r="E839" s="10">
        <f t="shared" si="69"/>
        <v>0</v>
      </c>
      <c r="F839" s="9">
        <f t="shared" si="70"/>
        <v>0</v>
      </c>
      <c r="G839" s="10">
        <f t="shared" si="71"/>
        <v>0</v>
      </c>
      <c r="H839" s="9">
        <f t="shared" si="72"/>
        <v>849.59286521000024</v>
      </c>
      <c r="I839" s="10">
        <f t="shared" si="73"/>
        <v>-101.79141067720001</v>
      </c>
      <c r="J839" s="9">
        <f t="shared" si="74"/>
        <v>747.80145453280022</v>
      </c>
      <c r="K839" s="12">
        <f t="shared" si="75"/>
        <v>0</v>
      </c>
      <c r="L839" s="30">
        <f t="shared" si="76"/>
        <v>4.6730651999999964</v>
      </c>
      <c r="M839" s="30">
        <f t="shared" si="77"/>
        <v>4.6730651999999964</v>
      </c>
      <c r="N839" s="31">
        <f t="shared" si="78"/>
        <v>0</v>
      </c>
      <c r="O839" s="10">
        <f t="shared" si="79"/>
        <v>0.5787541685603268</v>
      </c>
      <c r="P839" s="10">
        <f t="shared" si="80"/>
        <v>0</v>
      </c>
      <c r="Q839" s="10">
        <f t="shared" si="81"/>
        <v>0.51374198050382747</v>
      </c>
      <c r="R839" s="10">
        <f t="shared" si="82"/>
        <v>0</v>
      </c>
      <c r="S839" s="22">
        <f t="shared" si="83"/>
        <v>0.42302883491677351</v>
      </c>
      <c r="T839" s="10">
        <f t="shared" si="84"/>
        <v>0</v>
      </c>
      <c r="U839" s="22">
        <f t="shared" si="85"/>
        <v>0.37153033071672387</v>
      </c>
      <c r="V839" s="10">
        <f t="shared" si="86"/>
        <v>0</v>
      </c>
      <c r="W839" s="22">
        <f t="shared" si="87"/>
        <v>0.52531643030155961</v>
      </c>
      <c r="X839" s="10">
        <f t="shared" si="88"/>
        <v>0</v>
      </c>
    </row>
    <row r="840" spans="1:24" ht="15.75" customHeight="1" x14ac:dyDescent="0.2">
      <c r="A840" s="8">
        <v>45016</v>
      </c>
      <c r="B840" s="32">
        <v>164.52038569999999</v>
      </c>
      <c r="C840" s="9">
        <f t="shared" si="67"/>
        <v>0</v>
      </c>
      <c r="D840" s="10">
        <f t="shared" si="68"/>
        <v>0</v>
      </c>
      <c r="E840" s="10">
        <f t="shared" si="69"/>
        <v>0</v>
      </c>
      <c r="F840" s="9">
        <f t="shared" si="70"/>
        <v>0</v>
      </c>
      <c r="G840" s="10">
        <f t="shared" si="71"/>
        <v>0</v>
      </c>
      <c r="H840" s="9">
        <f t="shared" si="72"/>
        <v>849.59286521000024</v>
      </c>
      <c r="I840" s="10">
        <f t="shared" si="73"/>
        <v>-101.79141067720001</v>
      </c>
      <c r="J840" s="9">
        <f t="shared" si="74"/>
        <v>747.80145453280022</v>
      </c>
      <c r="K840" s="12">
        <f t="shared" si="75"/>
        <v>0</v>
      </c>
      <c r="L840" s="30">
        <f t="shared" si="76"/>
        <v>0.24087520000000495</v>
      </c>
      <c r="M840" s="31">
        <f t="shared" si="77"/>
        <v>0.24087520000000495</v>
      </c>
      <c r="N840" s="30">
        <f t="shared" si="78"/>
        <v>0</v>
      </c>
      <c r="O840" s="10">
        <f t="shared" si="79"/>
        <v>0.72444466155085674</v>
      </c>
      <c r="P840" s="10">
        <f t="shared" si="80"/>
        <v>0</v>
      </c>
      <c r="Q840" s="10">
        <f t="shared" si="81"/>
        <v>0.58490566000787958</v>
      </c>
      <c r="R840" s="10">
        <f t="shared" si="82"/>
        <v>0</v>
      </c>
      <c r="S840" s="22">
        <f t="shared" si="83"/>
        <v>0.49782310577665728</v>
      </c>
      <c r="T840" s="10">
        <f t="shared" si="84"/>
        <v>0</v>
      </c>
      <c r="U840" s="22">
        <f t="shared" si="85"/>
        <v>0.3877852758023243</v>
      </c>
      <c r="V840" s="10">
        <f t="shared" si="86"/>
        <v>0</v>
      </c>
      <c r="W840" s="22">
        <f t="shared" si="87"/>
        <v>0.5192307782920611</v>
      </c>
      <c r="X840" s="10">
        <f t="shared" si="88"/>
        <v>0</v>
      </c>
    </row>
    <row r="841" spans="1:24" ht="15.75" customHeight="1" x14ac:dyDescent="0.2">
      <c r="A841" s="8">
        <v>45019</v>
      </c>
      <c r="B841" s="32">
        <v>162.88241579999999</v>
      </c>
      <c r="C841" s="9">
        <f t="shared" si="67"/>
        <v>0</v>
      </c>
      <c r="D841" s="10">
        <f t="shared" si="68"/>
        <v>0</v>
      </c>
      <c r="E841" s="10">
        <f t="shared" si="69"/>
        <v>0</v>
      </c>
      <c r="F841" s="9">
        <f t="shared" si="70"/>
        <v>0</v>
      </c>
      <c r="G841" s="10">
        <f t="shared" si="71"/>
        <v>0</v>
      </c>
      <c r="H841" s="9">
        <f t="shared" si="72"/>
        <v>849.59286521000024</v>
      </c>
      <c r="I841" s="10">
        <f t="shared" si="73"/>
        <v>-101.79141067720001</v>
      </c>
      <c r="J841" s="9">
        <f t="shared" si="74"/>
        <v>747.80145453280022</v>
      </c>
      <c r="K841" s="12">
        <f t="shared" si="75"/>
        <v>0</v>
      </c>
      <c r="L841" s="30">
        <f t="shared" si="76"/>
        <v>-1.6379699000000016</v>
      </c>
      <c r="M841" s="31">
        <f t="shared" si="77"/>
        <v>0</v>
      </c>
      <c r="N841" s="30">
        <f t="shared" si="78"/>
        <v>-1.6379699000000016</v>
      </c>
      <c r="O841" s="10">
        <f t="shared" si="79"/>
        <v>0.71491322912603117</v>
      </c>
      <c r="P841" s="10">
        <f t="shared" si="80"/>
        <v>0</v>
      </c>
      <c r="Q841" s="10">
        <f t="shared" si="81"/>
        <v>0.53642378652850109</v>
      </c>
      <c r="R841" s="10">
        <f t="shared" si="82"/>
        <v>0</v>
      </c>
      <c r="S841" s="22">
        <f t="shared" si="83"/>
        <v>0.46478885234281947</v>
      </c>
      <c r="T841" s="10">
        <f t="shared" si="84"/>
        <v>0</v>
      </c>
      <c r="U841" s="22">
        <f t="shared" si="85"/>
        <v>0.36742167685907529</v>
      </c>
      <c r="V841" s="10">
        <f t="shared" si="86"/>
        <v>0</v>
      </c>
      <c r="W841" s="22">
        <f t="shared" si="87"/>
        <v>0.50844909533005922</v>
      </c>
      <c r="X841" s="10">
        <f t="shared" si="88"/>
        <v>0</v>
      </c>
    </row>
    <row r="842" spans="1:24" ht="15.75" customHeight="1" x14ac:dyDescent="0.2">
      <c r="A842" s="8">
        <v>45020</v>
      </c>
      <c r="B842" s="32">
        <v>163.70140079999999</v>
      </c>
      <c r="C842" s="9">
        <f t="shared" si="67"/>
        <v>0</v>
      </c>
      <c r="D842" s="10">
        <f t="shared" si="68"/>
        <v>0</v>
      </c>
      <c r="E842" s="10">
        <f t="shared" si="69"/>
        <v>0</v>
      </c>
      <c r="F842" s="9">
        <f t="shared" si="70"/>
        <v>0</v>
      </c>
      <c r="G842" s="10">
        <f t="shared" si="71"/>
        <v>0</v>
      </c>
      <c r="H842" s="9">
        <f t="shared" si="72"/>
        <v>849.59286521000024</v>
      </c>
      <c r="I842" s="10">
        <f t="shared" si="73"/>
        <v>-101.79141067720001</v>
      </c>
      <c r="J842" s="9">
        <f t="shared" si="74"/>
        <v>747.80145453280022</v>
      </c>
      <c r="K842" s="12">
        <f t="shared" si="75"/>
        <v>0</v>
      </c>
      <c r="L842" s="30">
        <f t="shared" si="76"/>
        <v>0.81898499999999785</v>
      </c>
      <c r="M842" s="30">
        <f t="shared" si="77"/>
        <v>0.81898499999999785</v>
      </c>
      <c r="N842" s="31">
        <f t="shared" si="78"/>
        <v>0</v>
      </c>
      <c r="O842" s="10">
        <f t="shared" si="79"/>
        <v>0.84112188748493422</v>
      </c>
      <c r="P842" s="10">
        <f t="shared" si="80"/>
        <v>0</v>
      </c>
      <c r="Q842" s="10">
        <f t="shared" si="81"/>
        <v>0.48529410709781484</v>
      </c>
      <c r="R842" s="10">
        <f t="shared" si="82"/>
        <v>0</v>
      </c>
      <c r="S842" s="22">
        <f t="shared" si="83"/>
        <v>0.56792149687557059</v>
      </c>
      <c r="T842" s="10">
        <f t="shared" si="84"/>
        <v>0</v>
      </c>
      <c r="U842" s="22">
        <f t="shared" si="85"/>
        <v>0.40561626790584693</v>
      </c>
      <c r="V842" s="10">
        <f t="shared" si="86"/>
        <v>0</v>
      </c>
      <c r="W842" s="22">
        <f t="shared" si="87"/>
        <v>0.5240825183316381</v>
      </c>
      <c r="X842" s="10">
        <f t="shared" si="88"/>
        <v>0</v>
      </c>
    </row>
    <row r="843" spans="1:24" ht="15.75" customHeight="1" x14ac:dyDescent="0.2">
      <c r="A843" s="8">
        <v>45021</v>
      </c>
      <c r="B843" s="32">
        <v>162.88241579999999</v>
      </c>
      <c r="C843" s="9">
        <f t="shared" si="67"/>
        <v>0</v>
      </c>
      <c r="D843" s="10">
        <f t="shared" si="68"/>
        <v>0</v>
      </c>
      <c r="E843" s="10">
        <f t="shared" si="69"/>
        <v>0</v>
      </c>
      <c r="F843" s="9">
        <f t="shared" si="70"/>
        <v>0</v>
      </c>
      <c r="G843" s="10">
        <f t="shared" si="71"/>
        <v>0</v>
      </c>
      <c r="H843" s="9">
        <f t="shared" si="72"/>
        <v>849.59286521000024</v>
      </c>
      <c r="I843" s="10">
        <f t="shared" si="73"/>
        <v>-101.79141067720001</v>
      </c>
      <c r="J843" s="9">
        <f t="shared" si="74"/>
        <v>747.80145453280022</v>
      </c>
      <c r="K843" s="12">
        <f t="shared" si="75"/>
        <v>0</v>
      </c>
      <c r="L843" s="30">
        <f t="shared" si="76"/>
        <v>-0.81898499999999785</v>
      </c>
      <c r="M843" s="31">
        <f t="shared" si="77"/>
        <v>0</v>
      </c>
      <c r="N843" s="30">
        <f t="shared" si="78"/>
        <v>-0.81898499999999785</v>
      </c>
      <c r="O843" s="10">
        <f t="shared" si="79"/>
        <v>0.70000112211652232</v>
      </c>
      <c r="P843" s="10">
        <f t="shared" si="80"/>
        <v>0</v>
      </c>
      <c r="Q843" s="10">
        <f t="shared" si="81"/>
        <v>0.54395608343531354</v>
      </c>
      <c r="R843" s="10">
        <f t="shared" si="82"/>
        <v>0</v>
      </c>
      <c r="S843" s="22">
        <f t="shared" si="83"/>
        <v>0.48534798076644298</v>
      </c>
      <c r="T843" s="10">
        <f t="shared" si="84"/>
        <v>0</v>
      </c>
      <c r="U843" s="22">
        <f t="shared" si="85"/>
        <v>0.41401282548604651</v>
      </c>
      <c r="V843" s="10">
        <f t="shared" si="86"/>
        <v>0</v>
      </c>
      <c r="W843" s="22">
        <f t="shared" si="87"/>
        <v>0.52089667185251898</v>
      </c>
      <c r="X843" s="10">
        <f t="shared" si="88"/>
        <v>0</v>
      </c>
    </row>
    <row r="844" spans="1:24" ht="15.75" customHeight="1" x14ac:dyDescent="0.2">
      <c r="A844" s="8">
        <v>45022</v>
      </c>
      <c r="B844" s="32">
        <v>163.845932</v>
      </c>
      <c r="C844" s="9">
        <f t="shared" si="67"/>
        <v>0</v>
      </c>
      <c r="D844" s="10">
        <f t="shared" si="68"/>
        <v>0</v>
      </c>
      <c r="E844" s="10">
        <f t="shared" si="69"/>
        <v>0</v>
      </c>
      <c r="F844" s="9">
        <f t="shared" si="70"/>
        <v>0</v>
      </c>
      <c r="G844" s="10">
        <f t="shared" si="71"/>
        <v>0</v>
      </c>
      <c r="H844" s="9">
        <f t="shared" si="72"/>
        <v>849.59286521000024</v>
      </c>
      <c r="I844" s="10">
        <f t="shared" si="73"/>
        <v>-101.79141067720001</v>
      </c>
      <c r="J844" s="9">
        <f t="shared" si="74"/>
        <v>747.80145453280022</v>
      </c>
      <c r="K844" s="12">
        <f t="shared" si="75"/>
        <v>0</v>
      </c>
      <c r="L844" s="30">
        <f t="shared" si="76"/>
        <v>0.96351620000001503</v>
      </c>
      <c r="M844" s="30">
        <f t="shared" si="77"/>
        <v>0.96351620000001503</v>
      </c>
      <c r="N844" s="31">
        <f t="shared" si="78"/>
        <v>0</v>
      </c>
      <c r="O844" s="10">
        <f t="shared" si="79"/>
        <v>0.45161312066364601</v>
      </c>
      <c r="P844" s="10">
        <f t="shared" si="80"/>
        <v>0</v>
      </c>
      <c r="Q844" s="10">
        <f t="shared" si="81"/>
        <v>0.54644793278526393</v>
      </c>
      <c r="R844" s="10">
        <f t="shared" si="82"/>
        <v>0</v>
      </c>
      <c r="S844" s="22">
        <f t="shared" si="83"/>
        <v>0.55664081506267393</v>
      </c>
      <c r="T844" s="10">
        <f t="shared" si="84"/>
        <v>0</v>
      </c>
      <c r="U844" s="22">
        <f t="shared" si="85"/>
        <v>0.41260978727692382</v>
      </c>
      <c r="V844" s="10">
        <f t="shared" si="86"/>
        <v>0</v>
      </c>
      <c r="W844" s="22">
        <f t="shared" si="87"/>
        <v>0.50432386544192687</v>
      </c>
      <c r="X844" s="10">
        <f t="shared" si="88"/>
        <v>0</v>
      </c>
    </row>
    <row r="845" spans="1:24" ht="15.75" customHeight="1" x14ac:dyDescent="0.2">
      <c r="A845" s="8">
        <v>45027</v>
      </c>
      <c r="B845" s="32">
        <v>163.894104</v>
      </c>
      <c r="C845" s="9">
        <f t="shared" si="67"/>
        <v>0</v>
      </c>
      <c r="D845" s="10">
        <f t="shared" si="68"/>
        <v>0</v>
      </c>
      <c r="E845" s="10">
        <f t="shared" si="69"/>
        <v>0</v>
      </c>
      <c r="F845" s="9">
        <f t="shared" si="70"/>
        <v>0</v>
      </c>
      <c r="G845" s="10">
        <f t="shared" si="71"/>
        <v>0</v>
      </c>
      <c r="H845" s="9">
        <f t="shared" si="72"/>
        <v>849.59286521000024</v>
      </c>
      <c r="I845" s="10">
        <f t="shared" si="73"/>
        <v>-101.79141067720001</v>
      </c>
      <c r="J845" s="9">
        <f t="shared" si="74"/>
        <v>747.80145453280022</v>
      </c>
      <c r="K845" s="12">
        <f t="shared" si="75"/>
        <v>0</v>
      </c>
      <c r="L845" s="30">
        <f t="shared" si="76"/>
        <v>4.8171999999993886E-2</v>
      </c>
      <c r="M845" s="31">
        <f t="shared" si="77"/>
        <v>4.8171999999993886E-2</v>
      </c>
      <c r="N845" s="30">
        <f t="shared" si="78"/>
        <v>0</v>
      </c>
      <c r="O845" s="10">
        <f t="shared" si="79"/>
        <v>0.42696641530080559</v>
      </c>
      <c r="P845" s="10">
        <f t="shared" si="80"/>
        <v>0</v>
      </c>
      <c r="Q845" s="10">
        <f t="shared" si="81"/>
        <v>0.64012774209811285</v>
      </c>
      <c r="R845" s="10">
        <f t="shared" si="82"/>
        <v>0</v>
      </c>
      <c r="S845" s="22">
        <f t="shared" si="83"/>
        <v>0.55314951714526117</v>
      </c>
      <c r="T845" s="10">
        <f t="shared" si="84"/>
        <v>0</v>
      </c>
      <c r="U845" s="22">
        <f t="shared" si="85"/>
        <v>0.44926286473855886</v>
      </c>
      <c r="V845" s="10">
        <f t="shared" si="86"/>
        <v>0</v>
      </c>
      <c r="W845" s="22">
        <f t="shared" si="87"/>
        <v>0.4968077275468803</v>
      </c>
      <c r="X845" s="10">
        <f t="shared" si="88"/>
        <v>0</v>
      </c>
    </row>
    <row r="846" spans="1:24" ht="15.75" customHeight="1" x14ac:dyDescent="0.2">
      <c r="A846" s="8">
        <v>45028</v>
      </c>
      <c r="B846" s="32">
        <v>164.76126099999999</v>
      </c>
      <c r="C846" s="9">
        <f t="shared" si="67"/>
        <v>0</v>
      </c>
      <c r="D846" s="10">
        <f t="shared" si="68"/>
        <v>0</v>
      </c>
      <c r="E846" s="10">
        <f t="shared" si="69"/>
        <v>0</v>
      </c>
      <c r="F846" s="9">
        <f t="shared" si="70"/>
        <v>0</v>
      </c>
      <c r="G846" s="10">
        <f t="shared" si="71"/>
        <v>0</v>
      </c>
      <c r="H846" s="9">
        <f t="shared" si="72"/>
        <v>849.59286521000024</v>
      </c>
      <c r="I846" s="10">
        <f t="shared" si="73"/>
        <v>-101.79141067720001</v>
      </c>
      <c r="J846" s="9">
        <f t="shared" si="74"/>
        <v>747.80145453280022</v>
      </c>
      <c r="K846" s="12">
        <f t="shared" si="75"/>
        <v>0</v>
      </c>
      <c r="L846" s="30">
        <f t="shared" si="76"/>
        <v>0.86715699999999174</v>
      </c>
      <c r="M846" s="31">
        <f t="shared" si="77"/>
        <v>0.86715699999999174</v>
      </c>
      <c r="N846" s="30">
        <f t="shared" si="78"/>
        <v>0</v>
      </c>
      <c r="O846" s="10">
        <f t="shared" si="79"/>
        <v>0.76712310615582002</v>
      </c>
      <c r="P846" s="10">
        <f t="shared" si="80"/>
        <v>0</v>
      </c>
      <c r="Q846" s="10">
        <f t="shared" si="81"/>
        <v>0.72757540002980181</v>
      </c>
      <c r="R846" s="10">
        <f t="shared" si="82"/>
        <v>0</v>
      </c>
      <c r="S846" s="22">
        <f t="shared" si="83"/>
        <v>0.51077570650659065</v>
      </c>
      <c r="T846" s="10">
        <f t="shared" si="84"/>
        <v>0</v>
      </c>
      <c r="U846" s="22">
        <f t="shared" si="85"/>
        <v>0.45211373639406127</v>
      </c>
      <c r="V846" s="10">
        <f t="shared" si="86"/>
        <v>0</v>
      </c>
      <c r="W846" s="22">
        <f t="shared" si="87"/>
        <v>0.49296333386870794</v>
      </c>
      <c r="X846" s="10">
        <f t="shared" si="88"/>
        <v>0</v>
      </c>
    </row>
    <row r="847" spans="1:24" ht="15.75" customHeight="1" x14ac:dyDescent="0.2">
      <c r="A847" s="8">
        <v>45029</v>
      </c>
      <c r="B847" s="32">
        <v>162.59335329999999</v>
      </c>
      <c r="C847" s="9">
        <f t="shared" si="67"/>
        <v>0</v>
      </c>
      <c r="D847" s="10">
        <f t="shared" si="68"/>
        <v>0</v>
      </c>
      <c r="E847" s="10">
        <f t="shared" si="69"/>
        <v>0</v>
      </c>
      <c r="F847" s="9">
        <f t="shared" si="70"/>
        <v>0</v>
      </c>
      <c r="G847" s="10">
        <f t="shared" si="71"/>
        <v>0</v>
      </c>
      <c r="H847" s="9">
        <f t="shared" si="72"/>
        <v>849.59286521000024</v>
      </c>
      <c r="I847" s="10">
        <f t="shared" si="73"/>
        <v>-101.79141067720001</v>
      </c>
      <c r="J847" s="9">
        <f t="shared" si="74"/>
        <v>747.80145453280022</v>
      </c>
      <c r="K847" s="12">
        <f t="shared" si="75"/>
        <v>0</v>
      </c>
      <c r="L847" s="30">
        <f t="shared" si="76"/>
        <v>-2.1679077000000007</v>
      </c>
      <c r="M847" s="31">
        <f t="shared" si="77"/>
        <v>0</v>
      </c>
      <c r="N847" s="30">
        <f t="shared" si="78"/>
        <v>-2.1679077000000007</v>
      </c>
      <c r="O847" s="10">
        <f t="shared" si="79"/>
        <v>0.38613777367662999</v>
      </c>
      <c r="P847" s="10">
        <f t="shared" si="80"/>
        <v>0</v>
      </c>
      <c r="Q847" s="10">
        <f t="shared" si="81"/>
        <v>0.69523825979078979</v>
      </c>
      <c r="R847" s="10">
        <f t="shared" si="82"/>
        <v>0</v>
      </c>
      <c r="S847" s="22">
        <f t="shared" si="83"/>
        <v>0.52901772231078248</v>
      </c>
      <c r="T847" s="10">
        <f t="shared" si="84"/>
        <v>0</v>
      </c>
      <c r="U847" s="22">
        <f t="shared" si="85"/>
        <v>0.42275038867112286</v>
      </c>
      <c r="V847" s="10">
        <f t="shared" si="86"/>
        <v>0</v>
      </c>
      <c r="W847" s="22">
        <f t="shared" si="87"/>
        <v>0.49000796643761357</v>
      </c>
      <c r="X847" s="10">
        <f t="shared" si="88"/>
        <v>0</v>
      </c>
    </row>
    <row r="848" spans="1:24" ht="15.75" customHeight="1" x14ac:dyDescent="0.2">
      <c r="A848" s="8">
        <v>45030</v>
      </c>
      <c r="B848" s="32">
        <v>162.496994</v>
      </c>
      <c r="C848" s="9">
        <f t="shared" si="67"/>
        <v>0</v>
      </c>
      <c r="D848" s="10">
        <f t="shared" si="68"/>
        <v>0</v>
      </c>
      <c r="E848" s="10">
        <f t="shared" si="69"/>
        <v>0</v>
      </c>
      <c r="F848" s="9">
        <f t="shared" si="70"/>
        <v>0</v>
      </c>
      <c r="G848" s="10">
        <f t="shared" si="71"/>
        <v>0</v>
      </c>
      <c r="H848" s="9">
        <f t="shared" si="72"/>
        <v>849.59286521000024</v>
      </c>
      <c r="I848" s="10">
        <f t="shared" si="73"/>
        <v>-101.79141067720001</v>
      </c>
      <c r="J848" s="9">
        <f t="shared" si="74"/>
        <v>747.80145453280022</v>
      </c>
      <c r="K848" s="12">
        <f t="shared" si="75"/>
        <v>0</v>
      </c>
      <c r="L848" s="30">
        <f t="shared" si="76"/>
        <v>-9.6359299999988934E-2</v>
      </c>
      <c r="M848" s="31">
        <f t="shared" si="77"/>
        <v>0</v>
      </c>
      <c r="N848" s="30">
        <f t="shared" si="78"/>
        <v>-9.6359299999988934E-2</v>
      </c>
      <c r="O848" s="10">
        <f t="shared" si="79"/>
        <v>0.4534864394934815</v>
      </c>
      <c r="P848" s="10">
        <f t="shared" si="80"/>
        <v>0</v>
      </c>
      <c r="Q848" s="10">
        <f t="shared" si="81"/>
        <v>0.61718764525317005</v>
      </c>
      <c r="R848" s="10">
        <f t="shared" si="82"/>
        <v>0</v>
      </c>
      <c r="S848" s="22">
        <f t="shared" si="83"/>
        <v>0.50694390522354471</v>
      </c>
      <c r="T848" s="10">
        <f t="shared" si="84"/>
        <v>0</v>
      </c>
      <c r="U848" s="22">
        <f t="shared" si="85"/>
        <v>0.41709384709314029</v>
      </c>
      <c r="V848" s="10">
        <f t="shared" si="86"/>
        <v>0</v>
      </c>
      <c r="W848" s="22">
        <f t="shared" si="87"/>
        <v>0.46816476211131963</v>
      </c>
      <c r="X848" s="10">
        <f t="shared" si="88"/>
        <v>0</v>
      </c>
    </row>
    <row r="849" spans="1:24" ht="15.75" customHeight="1" x14ac:dyDescent="0.2">
      <c r="A849" s="8">
        <v>45033</v>
      </c>
      <c r="B849" s="32">
        <v>157.00495910000001</v>
      </c>
      <c r="C849" s="9">
        <f t="shared" si="67"/>
        <v>0</v>
      </c>
      <c r="D849" s="10">
        <f t="shared" si="68"/>
        <v>0</v>
      </c>
      <c r="E849" s="10">
        <f t="shared" si="69"/>
        <v>0</v>
      </c>
      <c r="F849" s="9">
        <f t="shared" si="70"/>
        <v>0</v>
      </c>
      <c r="G849" s="10">
        <f t="shared" si="71"/>
        <v>0</v>
      </c>
      <c r="H849" s="9">
        <f t="shared" si="72"/>
        <v>849.59286521000024</v>
      </c>
      <c r="I849" s="10">
        <f t="shared" si="73"/>
        <v>-101.79141067720001</v>
      </c>
      <c r="J849" s="9">
        <f t="shared" si="74"/>
        <v>747.80145453280022</v>
      </c>
      <c r="K849" s="12">
        <f t="shared" si="75"/>
        <v>0</v>
      </c>
      <c r="L849" s="30">
        <f t="shared" si="76"/>
        <v>-5.4920348999999931</v>
      </c>
      <c r="M849" s="30">
        <f t="shared" si="77"/>
        <v>0</v>
      </c>
      <c r="N849" s="31">
        <f t="shared" si="78"/>
        <v>-5.4920348999999931</v>
      </c>
      <c r="O849" s="10">
        <f t="shared" si="79"/>
        <v>0.10555442344761111</v>
      </c>
      <c r="P849" s="10">
        <f t="shared" si="80"/>
        <v>0</v>
      </c>
      <c r="Q849" s="10">
        <f t="shared" si="81"/>
        <v>0.22344235448000349</v>
      </c>
      <c r="R849" s="10">
        <f t="shared" si="82"/>
        <v>0</v>
      </c>
      <c r="S849" s="22">
        <f t="shared" si="83"/>
        <v>0.4442188690988369</v>
      </c>
      <c r="T849" s="10">
        <f t="shared" si="84"/>
        <v>0</v>
      </c>
      <c r="U849" s="22">
        <f t="shared" si="85"/>
        <v>0.38124999931079234</v>
      </c>
      <c r="V849" s="10">
        <f t="shared" si="86"/>
        <v>0</v>
      </c>
      <c r="W849" s="22">
        <f t="shared" si="87"/>
        <v>0.46277249315916547</v>
      </c>
      <c r="X849" s="10">
        <f t="shared" si="88"/>
        <v>0</v>
      </c>
    </row>
    <row r="850" spans="1:24" ht="15.75" customHeight="1" x14ac:dyDescent="0.2">
      <c r="A850" s="8">
        <v>45034</v>
      </c>
      <c r="B850" s="32">
        <v>160.23274230000001</v>
      </c>
      <c r="C850" s="9">
        <f t="shared" si="67"/>
        <v>0</v>
      </c>
      <c r="D850" s="10">
        <f t="shared" si="68"/>
        <v>0</v>
      </c>
      <c r="E850" s="10">
        <f t="shared" si="69"/>
        <v>0</v>
      </c>
      <c r="F850" s="9">
        <f t="shared" si="70"/>
        <v>0</v>
      </c>
      <c r="G850" s="10">
        <f t="shared" si="71"/>
        <v>0</v>
      </c>
      <c r="H850" s="9">
        <f t="shared" si="72"/>
        <v>849.59286521000024</v>
      </c>
      <c r="I850" s="10">
        <f t="shared" si="73"/>
        <v>-101.79141067720001</v>
      </c>
      <c r="J850" s="9">
        <f t="shared" si="74"/>
        <v>747.80145453280022</v>
      </c>
      <c r="K850" s="12">
        <f t="shared" si="75"/>
        <v>0</v>
      </c>
      <c r="L850" s="30">
        <f t="shared" si="76"/>
        <v>3.2277832000000046</v>
      </c>
      <c r="M850" s="31">
        <f t="shared" si="77"/>
        <v>3.2277832000000046</v>
      </c>
      <c r="N850" s="31">
        <f t="shared" si="78"/>
        <v>0</v>
      </c>
      <c r="O850" s="10">
        <f t="shared" si="79"/>
        <v>0.34552835605307597</v>
      </c>
      <c r="P850" s="10">
        <f t="shared" si="80"/>
        <v>0</v>
      </c>
      <c r="Q850" s="10">
        <f t="shared" si="81"/>
        <v>0.36716407818931518</v>
      </c>
      <c r="R850" s="10">
        <f t="shared" si="82"/>
        <v>0</v>
      </c>
      <c r="S850" s="22">
        <f t="shared" si="83"/>
        <v>0.54064287585333659</v>
      </c>
      <c r="T850" s="10">
        <f t="shared" si="84"/>
        <v>0</v>
      </c>
      <c r="U850" s="22">
        <f t="shared" si="85"/>
        <v>0.38841702524734684</v>
      </c>
      <c r="V850" s="10">
        <f t="shared" si="86"/>
        <v>0</v>
      </c>
      <c r="W850" s="22">
        <f t="shared" si="87"/>
        <v>0.48181081104190354</v>
      </c>
      <c r="X850" s="10">
        <f t="shared" si="88"/>
        <v>0</v>
      </c>
    </row>
    <row r="851" spans="1:24" ht="15.75" customHeight="1" x14ac:dyDescent="0.2">
      <c r="A851" s="8">
        <v>45035</v>
      </c>
      <c r="B851" s="32">
        <v>157.9203033</v>
      </c>
      <c r="C851" s="9">
        <f t="shared" si="67"/>
        <v>0</v>
      </c>
      <c r="D851" s="10">
        <f t="shared" si="68"/>
        <v>0</v>
      </c>
      <c r="E851" s="10">
        <f t="shared" si="69"/>
        <v>0</v>
      </c>
      <c r="F851" s="9">
        <f t="shared" si="70"/>
        <v>0</v>
      </c>
      <c r="G851" s="10">
        <f t="shared" si="71"/>
        <v>0</v>
      </c>
      <c r="H851" s="9">
        <f t="shared" si="72"/>
        <v>849.59286521000024</v>
      </c>
      <c r="I851" s="10">
        <f t="shared" si="73"/>
        <v>-101.79141067720001</v>
      </c>
      <c r="J851" s="9">
        <f t="shared" si="74"/>
        <v>747.80145453280022</v>
      </c>
      <c r="K851" s="12">
        <f t="shared" si="75"/>
        <v>0</v>
      </c>
      <c r="L851" s="30">
        <f t="shared" si="76"/>
        <v>-2.3124390000000119</v>
      </c>
      <c r="M851" s="31">
        <f t="shared" si="77"/>
        <v>0</v>
      </c>
      <c r="N851" s="30">
        <f t="shared" si="78"/>
        <v>-2.3124390000000119</v>
      </c>
      <c r="O851" s="10">
        <f t="shared" si="79"/>
        <v>0.24275390889563422</v>
      </c>
      <c r="P851" s="10">
        <f t="shared" si="80"/>
        <v>0</v>
      </c>
      <c r="Q851" s="10">
        <f t="shared" si="81"/>
        <v>0.35243524764887157</v>
      </c>
      <c r="R851" s="10">
        <f t="shared" si="82"/>
        <v>0</v>
      </c>
      <c r="S851" s="22">
        <f t="shared" si="83"/>
        <v>0.52380941193063957</v>
      </c>
      <c r="T851" s="10">
        <f t="shared" si="84"/>
        <v>0</v>
      </c>
      <c r="U851" s="22">
        <f t="shared" si="85"/>
        <v>0.36842112738086652</v>
      </c>
      <c r="V851" s="10">
        <f t="shared" si="86"/>
        <v>0</v>
      </c>
      <c r="W851" s="22">
        <f t="shared" si="87"/>
        <v>0.46088363711922414</v>
      </c>
      <c r="X851" s="10">
        <f t="shared" si="88"/>
        <v>0</v>
      </c>
    </row>
    <row r="852" spans="1:24" ht="15.75" customHeight="1" x14ac:dyDescent="0.2">
      <c r="A852" s="8">
        <v>45036</v>
      </c>
      <c r="B852" s="32">
        <v>154.54798890000001</v>
      </c>
      <c r="C852" s="9">
        <f t="shared" si="67"/>
        <v>0</v>
      </c>
      <c r="D852" s="10">
        <f t="shared" si="68"/>
        <v>0</v>
      </c>
      <c r="E852" s="10">
        <f t="shared" si="69"/>
        <v>0</v>
      </c>
      <c r="F852" s="9">
        <f t="shared" si="70"/>
        <v>0</v>
      </c>
      <c r="G852" s="10">
        <f t="shared" si="71"/>
        <v>0</v>
      </c>
      <c r="H852" s="9">
        <f t="shared" si="72"/>
        <v>849.59286521000024</v>
      </c>
      <c r="I852" s="10">
        <f t="shared" si="73"/>
        <v>-101.79141067720001</v>
      </c>
      <c r="J852" s="9">
        <f t="shared" si="74"/>
        <v>747.80145453280022</v>
      </c>
      <c r="K852" s="12">
        <f t="shared" si="75"/>
        <v>0</v>
      </c>
      <c r="L852" s="30">
        <f t="shared" si="76"/>
        <v>-3.3723143999999934</v>
      </c>
      <c r="M852" s="30">
        <f t="shared" si="77"/>
        <v>0</v>
      </c>
      <c r="N852" s="31">
        <f t="shared" si="78"/>
        <v>-3.3723143999999934</v>
      </c>
      <c r="O852" s="10">
        <f t="shared" si="79"/>
        <v>0.22259144909511647</v>
      </c>
      <c r="P852" s="10">
        <f t="shared" si="80"/>
        <v>0</v>
      </c>
      <c r="Q852" s="10">
        <f t="shared" si="81"/>
        <v>0.26368130105927862</v>
      </c>
      <c r="R852" s="10">
        <f t="shared" si="82"/>
        <v>0</v>
      </c>
      <c r="S852" s="22">
        <f t="shared" si="83"/>
        <v>0.40540543633668374</v>
      </c>
      <c r="T852" s="10">
        <f t="shared" si="84"/>
        <v>0</v>
      </c>
      <c r="U852" s="22">
        <f t="shared" si="85"/>
        <v>0.36082473211993094</v>
      </c>
      <c r="V852" s="10">
        <f t="shared" si="86"/>
        <v>0</v>
      </c>
      <c r="W852" s="22">
        <f t="shared" si="87"/>
        <v>0.44958482406113526</v>
      </c>
      <c r="X852" s="10">
        <f t="shared" si="88"/>
        <v>0</v>
      </c>
    </row>
    <row r="853" spans="1:24" ht="15.75" customHeight="1" x14ac:dyDescent="0.2">
      <c r="A853" s="8">
        <v>45037</v>
      </c>
      <c r="B853" s="32">
        <v>155.9450989</v>
      </c>
      <c r="C853" s="9">
        <f t="shared" si="67"/>
        <v>0</v>
      </c>
      <c r="D853" s="10">
        <f t="shared" si="68"/>
        <v>0</v>
      </c>
      <c r="E853" s="10">
        <f t="shared" si="69"/>
        <v>0</v>
      </c>
      <c r="F853" s="9">
        <f t="shared" si="70"/>
        <v>0</v>
      </c>
      <c r="G853" s="10">
        <f t="shared" si="71"/>
        <v>0</v>
      </c>
      <c r="H853" s="9">
        <f t="shared" si="72"/>
        <v>849.59286521000024</v>
      </c>
      <c r="I853" s="10">
        <f t="shared" si="73"/>
        <v>-101.79141067720001</v>
      </c>
      <c r="J853" s="9">
        <f t="shared" si="74"/>
        <v>747.80145453280022</v>
      </c>
      <c r="K853" s="12">
        <f t="shared" si="75"/>
        <v>0</v>
      </c>
      <c r="L853" s="30">
        <f t="shared" si="76"/>
        <v>1.3971099999999979</v>
      </c>
      <c r="M853" s="30">
        <f t="shared" si="77"/>
        <v>1.3971099999999979</v>
      </c>
      <c r="N853" s="31">
        <f t="shared" si="78"/>
        <v>0</v>
      </c>
      <c r="O853" s="10">
        <f t="shared" si="79"/>
        <v>0.29268361091824324</v>
      </c>
      <c r="P853" s="10">
        <f t="shared" si="80"/>
        <v>0</v>
      </c>
      <c r="Q853" s="10">
        <f t="shared" si="81"/>
        <v>0.3260870229006182</v>
      </c>
      <c r="R853" s="10">
        <f t="shared" si="82"/>
        <v>0</v>
      </c>
      <c r="S853" s="22">
        <f t="shared" si="83"/>
        <v>0.32238192463596138</v>
      </c>
      <c r="T853" s="10">
        <f t="shared" si="84"/>
        <v>1</v>
      </c>
      <c r="U853" s="22">
        <f t="shared" si="85"/>
        <v>0.37827999700217441</v>
      </c>
      <c r="V853" s="10">
        <f t="shared" si="86"/>
        <v>0</v>
      </c>
      <c r="W853" s="22">
        <f t="shared" si="87"/>
        <v>0.46050549626043907</v>
      </c>
      <c r="X853" s="10">
        <f t="shared" si="88"/>
        <v>0</v>
      </c>
    </row>
    <row r="854" spans="1:24" ht="15.75" customHeight="1" x14ac:dyDescent="0.2">
      <c r="A854" s="8">
        <v>45040</v>
      </c>
      <c r="B854" s="32">
        <v>155.51152039999999</v>
      </c>
      <c r="C854" s="9">
        <f t="shared" si="67"/>
        <v>0</v>
      </c>
      <c r="D854" s="10">
        <f t="shared" si="68"/>
        <v>0</v>
      </c>
      <c r="E854" s="10">
        <f t="shared" si="69"/>
        <v>0</v>
      </c>
      <c r="F854" s="9">
        <f t="shared" si="70"/>
        <v>0</v>
      </c>
      <c r="G854" s="10">
        <f t="shared" si="71"/>
        <v>0</v>
      </c>
      <c r="H854" s="9">
        <f t="shared" si="72"/>
        <v>849.59286521000024</v>
      </c>
      <c r="I854" s="10">
        <f t="shared" si="73"/>
        <v>-101.79141067720001</v>
      </c>
      <c r="J854" s="9">
        <f t="shared" si="74"/>
        <v>747.80145453280022</v>
      </c>
      <c r="K854" s="12">
        <f t="shared" si="75"/>
        <v>0</v>
      </c>
      <c r="L854" s="30">
        <f t="shared" si="76"/>
        <v>-0.43357850000001008</v>
      </c>
      <c r="M854" s="30">
        <f t="shared" si="77"/>
        <v>0</v>
      </c>
      <c r="N854" s="31">
        <f t="shared" si="78"/>
        <v>-0.43357850000001008</v>
      </c>
      <c r="O854" s="10">
        <f t="shared" si="79"/>
        <v>0.43049393054232798</v>
      </c>
      <c r="P854" s="10">
        <f t="shared" si="80"/>
        <v>0</v>
      </c>
      <c r="Q854" s="10">
        <f t="shared" si="81"/>
        <v>0.28535994292205885</v>
      </c>
      <c r="R854" s="10">
        <f t="shared" si="82"/>
        <v>0</v>
      </c>
      <c r="S854" s="22">
        <f t="shared" si="83"/>
        <v>0.30957245211962858</v>
      </c>
      <c r="T854" s="10">
        <f t="shared" si="84"/>
        <v>1</v>
      </c>
      <c r="U854" s="22">
        <f t="shared" si="85"/>
        <v>0.36477538171088325</v>
      </c>
      <c r="V854" s="10">
        <f t="shared" si="86"/>
        <v>0</v>
      </c>
      <c r="W854" s="22">
        <f t="shared" si="87"/>
        <v>0.4582348643134328</v>
      </c>
      <c r="X854" s="10">
        <f t="shared" si="88"/>
        <v>0</v>
      </c>
    </row>
    <row r="855" spans="1:24" ht="15.75" customHeight="1" x14ac:dyDescent="0.2">
      <c r="A855" s="8">
        <v>45041</v>
      </c>
      <c r="B855" s="32">
        <v>155.02975459999999</v>
      </c>
      <c r="C855" s="9">
        <f t="shared" si="67"/>
        <v>0</v>
      </c>
      <c r="D855" s="10">
        <f t="shared" si="68"/>
        <v>0</v>
      </c>
      <c r="E855" s="10">
        <f t="shared" si="69"/>
        <v>0</v>
      </c>
      <c r="F855" s="9">
        <f t="shared" si="70"/>
        <v>0</v>
      </c>
      <c r="G855" s="10">
        <f t="shared" si="71"/>
        <v>0</v>
      </c>
      <c r="H855" s="9">
        <f t="shared" si="72"/>
        <v>849.59286521000024</v>
      </c>
      <c r="I855" s="10">
        <f t="shared" si="73"/>
        <v>-101.79141067720001</v>
      </c>
      <c r="J855" s="9">
        <f t="shared" si="74"/>
        <v>747.80145453280022</v>
      </c>
      <c r="K855" s="12">
        <f t="shared" si="75"/>
        <v>0</v>
      </c>
      <c r="L855" s="30">
        <f t="shared" si="76"/>
        <v>-0.48176580000000513</v>
      </c>
      <c r="M855" s="31">
        <f t="shared" si="77"/>
        <v>0</v>
      </c>
      <c r="N855" s="30">
        <f t="shared" si="78"/>
        <v>-0.48176580000000513</v>
      </c>
      <c r="O855" s="10">
        <f t="shared" si="79"/>
        <v>0.17469972675587689</v>
      </c>
      <c r="P855" s="10">
        <f t="shared" si="80"/>
        <v>0</v>
      </c>
      <c r="Q855" s="10">
        <f t="shared" si="81"/>
        <v>0.27669920096228345</v>
      </c>
      <c r="R855" s="10">
        <f t="shared" si="82"/>
        <v>0</v>
      </c>
      <c r="S855" s="22">
        <f t="shared" si="83"/>
        <v>0.32548174273143327</v>
      </c>
      <c r="T855" s="10">
        <f t="shared" si="84"/>
        <v>1</v>
      </c>
      <c r="U855" s="22">
        <f t="shared" si="85"/>
        <v>0.37931039419094109</v>
      </c>
      <c r="V855" s="10">
        <f t="shared" si="86"/>
        <v>0</v>
      </c>
      <c r="W855" s="22">
        <f t="shared" si="87"/>
        <v>0.45213608640891151</v>
      </c>
      <c r="X855" s="10">
        <f t="shared" si="88"/>
        <v>0</v>
      </c>
    </row>
    <row r="856" spans="1:24" ht="15.75" customHeight="1" x14ac:dyDescent="0.2">
      <c r="A856" s="8">
        <v>45042</v>
      </c>
      <c r="B856" s="32">
        <v>155.41516110000001</v>
      </c>
      <c r="C856" s="9">
        <f t="shared" si="67"/>
        <v>0</v>
      </c>
      <c r="D856" s="10">
        <f t="shared" si="68"/>
        <v>0</v>
      </c>
      <c r="E856" s="10">
        <f t="shared" si="69"/>
        <v>0</v>
      </c>
      <c r="F856" s="9">
        <f t="shared" si="70"/>
        <v>0</v>
      </c>
      <c r="G856" s="10">
        <f t="shared" si="71"/>
        <v>0</v>
      </c>
      <c r="H856" s="9">
        <f t="shared" si="72"/>
        <v>849.59286521000024</v>
      </c>
      <c r="I856" s="10">
        <f t="shared" si="73"/>
        <v>-101.79141067720001</v>
      </c>
      <c r="J856" s="9">
        <f t="shared" si="74"/>
        <v>747.80145453280022</v>
      </c>
      <c r="K856" s="12">
        <f t="shared" si="75"/>
        <v>0</v>
      </c>
      <c r="L856" s="30">
        <f t="shared" si="76"/>
        <v>0.38540650000001619</v>
      </c>
      <c r="M856" s="31">
        <f t="shared" si="77"/>
        <v>0.38540650000001619</v>
      </c>
      <c r="N856" s="30">
        <f t="shared" si="78"/>
        <v>0</v>
      </c>
      <c r="O856" s="10">
        <f t="shared" si="79"/>
        <v>0.29365157368110356</v>
      </c>
      <c r="P856" s="10">
        <f t="shared" si="80"/>
        <v>0</v>
      </c>
      <c r="Q856" s="10">
        <f t="shared" si="81"/>
        <v>0.25870694961428009</v>
      </c>
      <c r="R856" s="10">
        <f t="shared" si="82"/>
        <v>0</v>
      </c>
      <c r="S856" s="22">
        <f t="shared" si="83"/>
        <v>0.31222713813136205</v>
      </c>
      <c r="T856" s="10">
        <f t="shared" si="84"/>
        <v>1</v>
      </c>
      <c r="U856" s="22">
        <f t="shared" si="85"/>
        <v>0.41986660779125778</v>
      </c>
      <c r="V856" s="10">
        <f t="shared" si="86"/>
        <v>0</v>
      </c>
      <c r="W856" s="22">
        <f t="shared" si="87"/>
        <v>0.4544019174914799</v>
      </c>
      <c r="X856" s="10">
        <f t="shared" si="88"/>
        <v>0</v>
      </c>
    </row>
    <row r="857" spans="1:24" ht="15.75" customHeight="1" x14ac:dyDescent="0.2">
      <c r="A857" s="8">
        <v>45043</v>
      </c>
      <c r="B857" s="32">
        <v>156.90863039999999</v>
      </c>
      <c r="C857" s="9">
        <f t="shared" si="67"/>
        <v>0</v>
      </c>
      <c r="D857" s="10">
        <f t="shared" si="68"/>
        <v>0</v>
      </c>
      <c r="E857" s="10">
        <f t="shared" si="69"/>
        <v>0</v>
      </c>
      <c r="F857" s="9">
        <f t="shared" si="70"/>
        <v>0</v>
      </c>
      <c r="G857" s="10">
        <f t="shared" si="71"/>
        <v>0</v>
      </c>
      <c r="H857" s="9">
        <f t="shared" si="72"/>
        <v>849.59286521000024</v>
      </c>
      <c r="I857" s="10">
        <f t="shared" si="73"/>
        <v>-101.79141067720001</v>
      </c>
      <c r="J857" s="9">
        <f t="shared" si="74"/>
        <v>747.80145453280022</v>
      </c>
      <c r="K857" s="12">
        <f t="shared" si="75"/>
        <v>0</v>
      </c>
      <c r="L857" s="30">
        <f t="shared" si="76"/>
        <v>1.4934692999999868</v>
      </c>
      <c r="M857" s="30">
        <f t="shared" si="77"/>
        <v>1.4934692999999868</v>
      </c>
      <c r="N857" s="31">
        <f t="shared" si="78"/>
        <v>0</v>
      </c>
      <c r="O857" s="10">
        <f t="shared" si="79"/>
        <v>0.78161006693316482</v>
      </c>
      <c r="P857" s="10">
        <f t="shared" si="80"/>
        <v>0</v>
      </c>
      <c r="Q857" s="10">
        <f t="shared" si="81"/>
        <v>0.34793913025256368</v>
      </c>
      <c r="R857" s="10">
        <f t="shared" si="82"/>
        <v>0</v>
      </c>
      <c r="S857" s="22">
        <f t="shared" si="83"/>
        <v>0.36864458035554748</v>
      </c>
      <c r="T857" s="10">
        <f t="shared" si="84"/>
        <v>1</v>
      </c>
      <c r="U857" s="22">
        <f t="shared" si="85"/>
        <v>0.42845418034358518</v>
      </c>
      <c r="V857" s="10">
        <f t="shared" si="86"/>
        <v>0</v>
      </c>
      <c r="W857" s="22">
        <f t="shared" si="87"/>
        <v>0.45654757541313523</v>
      </c>
      <c r="X857" s="10">
        <f t="shared" si="88"/>
        <v>0</v>
      </c>
    </row>
    <row r="858" spans="1:24" ht="15.75" customHeight="1" x14ac:dyDescent="0.2">
      <c r="A858" s="8">
        <v>45044</v>
      </c>
      <c r="B858" s="32">
        <v>158.88380430000001</v>
      </c>
      <c r="C858" s="9">
        <f t="shared" si="67"/>
        <v>0</v>
      </c>
      <c r="D858" s="10">
        <f t="shared" si="68"/>
        <v>0</v>
      </c>
      <c r="E858" s="10">
        <f t="shared" si="69"/>
        <v>0</v>
      </c>
      <c r="F858" s="9">
        <f t="shared" si="70"/>
        <v>0</v>
      </c>
      <c r="G858" s="10">
        <f t="shared" si="71"/>
        <v>0</v>
      </c>
      <c r="H858" s="9">
        <f t="shared" si="72"/>
        <v>849.59286521000024</v>
      </c>
      <c r="I858" s="10">
        <f t="shared" si="73"/>
        <v>-101.79141067720001</v>
      </c>
      <c r="J858" s="9">
        <f t="shared" si="74"/>
        <v>747.80145453280022</v>
      </c>
      <c r="K858" s="12">
        <f t="shared" si="75"/>
        <v>0</v>
      </c>
      <c r="L858" s="30">
        <f t="shared" si="76"/>
        <v>1.9751739000000157</v>
      </c>
      <c r="M858" s="30">
        <f t="shared" si="77"/>
        <v>1.9751739000000157</v>
      </c>
      <c r="N858" s="31">
        <f t="shared" si="78"/>
        <v>0</v>
      </c>
      <c r="O858" s="10">
        <f t="shared" si="79"/>
        <v>0.80807953798742382</v>
      </c>
      <c r="P858" s="10">
        <f t="shared" si="80"/>
        <v>0</v>
      </c>
      <c r="Q858" s="10">
        <f t="shared" si="81"/>
        <v>0.41217790970627699</v>
      </c>
      <c r="R858" s="10">
        <f t="shared" si="82"/>
        <v>0</v>
      </c>
      <c r="S858" s="22">
        <f t="shared" si="83"/>
        <v>0.39553710723505242</v>
      </c>
      <c r="T858" s="10">
        <f t="shared" si="84"/>
        <v>1</v>
      </c>
      <c r="U858" s="22">
        <f t="shared" si="85"/>
        <v>0.4925502892539701</v>
      </c>
      <c r="V858" s="10">
        <f t="shared" si="86"/>
        <v>0</v>
      </c>
      <c r="W858" s="22">
        <f t="shared" si="87"/>
        <v>0.45288988292077187</v>
      </c>
      <c r="X858" s="10">
        <f t="shared" si="88"/>
        <v>0</v>
      </c>
    </row>
    <row r="859" spans="1:24" ht="15.75" customHeight="1" x14ac:dyDescent="0.2">
      <c r="A859" s="8">
        <v>45048</v>
      </c>
      <c r="B859" s="32">
        <v>158.35389710000001</v>
      </c>
      <c r="C859" s="9">
        <f t="shared" si="67"/>
        <v>0</v>
      </c>
      <c r="D859" s="10">
        <f t="shared" si="68"/>
        <v>0</v>
      </c>
      <c r="E859" s="10">
        <f t="shared" si="69"/>
        <v>0</v>
      </c>
      <c r="F859" s="9">
        <f t="shared" si="70"/>
        <v>0</v>
      </c>
      <c r="G859" s="10">
        <f t="shared" si="71"/>
        <v>0</v>
      </c>
      <c r="H859" s="9">
        <f t="shared" si="72"/>
        <v>849.59286521000024</v>
      </c>
      <c r="I859" s="10">
        <f t="shared" si="73"/>
        <v>-101.79141067720001</v>
      </c>
      <c r="J859" s="9">
        <f t="shared" si="74"/>
        <v>747.80145453280022</v>
      </c>
      <c r="K859" s="12">
        <f t="shared" si="75"/>
        <v>0</v>
      </c>
      <c r="L859" s="30">
        <f t="shared" si="76"/>
        <v>-0.52990719999999669</v>
      </c>
      <c r="M859" s="30">
        <f t="shared" si="77"/>
        <v>0</v>
      </c>
      <c r="N859" s="31">
        <f t="shared" si="78"/>
        <v>-0.52990719999999669</v>
      </c>
      <c r="O859" s="10">
        <f t="shared" si="79"/>
        <v>0.79208165726337065</v>
      </c>
      <c r="P859" s="10">
        <f t="shared" si="80"/>
        <v>0</v>
      </c>
      <c r="Q859" s="10">
        <f t="shared" si="81"/>
        <v>0.54321040781493291</v>
      </c>
      <c r="R859" s="10">
        <f t="shared" si="82"/>
        <v>0</v>
      </c>
      <c r="S859" s="22">
        <f t="shared" si="83"/>
        <v>0.38568599544014787</v>
      </c>
      <c r="T859" s="10">
        <f t="shared" si="84"/>
        <v>1</v>
      </c>
      <c r="U859" s="22">
        <f t="shared" si="85"/>
        <v>0.44859816632201543</v>
      </c>
      <c r="V859" s="10">
        <f t="shared" si="86"/>
        <v>0</v>
      </c>
      <c r="W859" s="22">
        <f t="shared" si="87"/>
        <v>0.39592381013172295</v>
      </c>
      <c r="X859" s="10">
        <f t="shared" si="88"/>
        <v>0</v>
      </c>
    </row>
    <row r="860" spans="1:24" ht="15.75" customHeight="1" x14ac:dyDescent="0.2">
      <c r="A860" s="8">
        <v>45049</v>
      </c>
      <c r="B860" s="32">
        <v>160.18457029999999</v>
      </c>
      <c r="C860" s="9">
        <f t="shared" si="67"/>
        <v>0</v>
      </c>
      <c r="D860" s="10">
        <f t="shared" si="68"/>
        <v>0</v>
      </c>
      <c r="E860" s="10">
        <f t="shared" si="69"/>
        <v>0</v>
      </c>
      <c r="F860" s="9">
        <f t="shared" si="70"/>
        <v>0</v>
      </c>
      <c r="G860" s="10">
        <f t="shared" si="71"/>
        <v>0</v>
      </c>
      <c r="H860" s="9">
        <f t="shared" si="72"/>
        <v>849.59286521000024</v>
      </c>
      <c r="I860" s="10">
        <f t="shared" si="73"/>
        <v>-101.79141067720001</v>
      </c>
      <c r="J860" s="9">
        <f t="shared" si="74"/>
        <v>747.80145453280022</v>
      </c>
      <c r="K860" s="12">
        <f t="shared" si="75"/>
        <v>0</v>
      </c>
      <c r="L860" s="30">
        <f t="shared" si="76"/>
        <v>1.8306731999999784</v>
      </c>
      <c r="M860" s="31">
        <f t="shared" si="77"/>
        <v>1.8306731999999784</v>
      </c>
      <c r="N860" s="30">
        <f t="shared" si="78"/>
        <v>0</v>
      </c>
      <c r="O860" s="10">
        <f t="shared" si="79"/>
        <v>0.91473230241008274</v>
      </c>
      <c r="P860" s="10">
        <f t="shared" si="80"/>
        <v>0</v>
      </c>
      <c r="Q860" s="10">
        <f t="shared" si="81"/>
        <v>0.49830521567027658</v>
      </c>
      <c r="R860" s="10">
        <f t="shared" si="82"/>
        <v>0</v>
      </c>
      <c r="S860" s="22">
        <f t="shared" si="83"/>
        <v>0.40917795077075741</v>
      </c>
      <c r="T860" s="10">
        <f t="shared" si="84"/>
        <v>0</v>
      </c>
      <c r="U860" s="22">
        <f t="shared" si="85"/>
        <v>0.49146116650818344</v>
      </c>
      <c r="V860" s="10">
        <f t="shared" si="86"/>
        <v>0</v>
      </c>
      <c r="W860" s="22">
        <f t="shared" si="87"/>
        <v>0.40240250960601581</v>
      </c>
      <c r="X860" s="10">
        <f t="shared" si="88"/>
        <v>0</v>
      </c>
    </row>
    <row r="861" spans="1:24" ht="15.75" customHeight="1" x14ac:dyDescent="0.2">
      <c r="A861" s="8">
        <v>45050</v>
      </c>
      <c r="B861" s="32">
        <v>156.18598940000001</v>
      </c>
      <c r="C861" s="9">
        <f t="shared" si="67"/>
        <v>0</v>
      </c>
      <c r="D861" s="10">
        <f t="shared" si="68"/>
        <v>0</v>
      </c>
      <c r="E861" s="10">
        <f t="shared" si="69"/>
        <v>0</v>
      </c>
      <c r="F861" s="9">
        <f t="shared" si="70"/>
        <v>0</v>
      </c>
      <c r="G861" s="10">
        <f t="shared" si="71"/>
        <v>0</v>
      </c>
      <c r="H861" s="9">
        <f t="shared" si="72"/>
        <v>849.59286521000024</v>
      </c>
      <c r="I861" s="10">
        <f t="shared" si="73"/>
        <v>-101.79141067720001</v>
      </c>
      <c r="J861" s="9">
        <f t="shared" si="74"/>
        <v>747.80145453280022</v>
      </c>
      <c r="K861" s="12">
        <f t="shared" si="75"/>
        <v>0</v>
      </c>
      <c r="L861" s="30">
        <f t="shared" si="76"/>
        <v>-3.998580899999979</v>
      </c>
      <c r="M861" s="31">
        <f t="shared" si="77"/>
        <v>0</v>
      </c>
      <c r="N861" s="30">
        <f t="shared" si="78"/>
        <v>-3.998580899999979</v>
      </c>
      <c r="O861" s="10">
        <f t="shared" si="79"/>
        <v>0.53921670908288866</v>
      </c>
      <c r="P861" s="10">
        <f t="shared" si="80"/>
        <v>0</v>
      </c>
      <c r="Q861" s="10">
        <f t="shared" si="81"/>
        <v>0.44545489638535668</v>
      </c>
      <c r="R861" s="10">
        <f t="shared" si="82"/>
        <v>0</v>
      </c>
      <c r="S861" s="22">
        <f t="shared" si="83"/>
        <v>0.3814618778426192</v>
      </c>
      <c r="T861" s="10">
        <f t="shared" si="84"/>
        <v>1</v>
      </c>
      <c r="U861" s="22">
        <f t="shared" si="85"/>
        <v>0.45318021643312512</v>
      </c>
      <c r="V861" s="10">
        <f t="shared" si="86"/>
        <v>0</v>
      </c>
      <c r="W861" s="22">
        <f t="shared" si="87"/>
        <v>0.400170770005154</v>
      </c>
      <c r="X861" s="10">
        <f t="shared" si="88"/>
        <v>0</v>
      </c>
    </row>
    <row r="862" spans="1:24" ht="15.75" customHeight="1" x14ac:dyDescent="0.2">
      <c r="A862" s="8">
        <v>45051</v>
      </c>
      <c r="B862" s="32">
        <v>161.34078980000001</v>
      </c>
      <c r="C862" s="9">
        <f t="shared" si="67"/>
        <v>0</v>
      </c>
      <c r="D862" s="10">
        <f t="shared" si="68"/>
        <v>0</v>
      </c>
      <c r="E862" s="10">
        <f t="shared" si="69"/>
        <v>0</v>
      </c>
      <c r="F862" s="9">
        <f t="shared" si="70"/>
        <v>0</v>
      </c>
      <c r="G862" s="10">
        <f t="shared" si="71"/>
        <v>0</v>
      </c>
      <c r="H862" s="9">
        <f t="shared" si="72"/>
        <v>849.59286521000024</v>
      </c>
      <c r="I862" s="10">
        <f t="shared" si="73"/>
        <v>-101.79141067720001</v>
      </c>
      <c r="J862" s="9">
        <f t="shared" si="74"/>
        <v>747.80145453280022</v>
      </c>
      <c r="K862" s="12">
        <f t="shared" si="75"/>
        <v>0</v>
      </c>
      <c r="L862" s="30">
        <f t="shared" si="76"/>
        <v>5.1548003999999992</v>
      </c>
      <c r="M862" s="31">
        <f t="shared" si="77"/>
        <v>5.1548003999999992</v>
      </c>
      <c r="N862" s="30">
        <f t="shared" si="78"/>
        <v>0</v>
      </c>
      <c r="O862" s="10">
        <f t="shared" si="79"/>
        <v>0.66428626456983753</v>
      </c>
      <c r="P862" s="10">
        <f t="shared" si="80"/>
        <v>0</v>
      </c>
      <c r="Q862" s="10">
        <f t="shared" si="81"/>
        <v>0.6920990378664067</v>
      </c>
      <c r="R862" s="10">
        <f t="shared" si="82"/>
        <v>0</v>
      </c>
      <c r="S862" s="22">
        <f t="shared" si="83"/>
        <v>0.48198219012817617</v>
      </c>
      <c r="T862" s="10">
        <f t="shared" si="84"/>
        <v>0</v>
      </c>
      <c r="U862" s="22">
        <f t="shared" si="85"/>
        <v>0.47408665794737559</v>
      </c>
      <c r="V862" s="10">
        <f t="shared" si="86"/>
        <v>0</v>
      </c>
      <c r="W862" s="22">
        <f t="shared" si="87"/>
        <v>0.42757780197206968</v>
      </c>
      <c r="X862" s="10">
        <f t="shared" si="88"/>
        <v>0</v>
      </c>
    </row>
    <row r="863" spans="1:24" ht="15.75" customHeight="1" x14ac:dyDescent="0.2">
      <c r="A863" s="8">
        <v>45054</v>
      </c>
      <c r="B863" s="32">
        <v>158.6911163</v>
      </c>
      <c r="C863" s="9">
        <f t="shared" si="67"/>
        <v>0</v>
      </c>
      <c r="D863" s="10">
        <f t="shared" si="68"/>
        <v>0</v>
      </c>
      <c r="E863" s="10">
        <f t="shared" si="69"/>
        <v>0</v>
      </c>
      <c r="F863" s="9">
        <f t="shared" si="70"/>
        <v>0</v>
      </c>
      <c r="G863" s="10">
        <f t="shared" si="71"/>
        <v>0</v>
      </c>
      <c r="H863" s="9">
        <f t="shared" si="72"/>
        <v>849.59286521000024</v>
      </c>
      <c r="I863" s="10">
        <f t="shared" si="73"/>
        <v>-101.79141067720001</v>
      </c>
      <c r="J863" s="9">
        <f t="shared" si="74"/>
        <v>747.80145453280022</v>
      </c>
      <c r="K863" s="12">
        <f t="shared" si="75"/>
        <v>0</v>
      </c>
      <c r="L863" s="30">
        <f t="shared" si="76"/>
        <v>-2.6496735000000058</v>
      </c>
      <c r="M863" s="31">
        <f t="shared" si="77"/>
        <v>0</v>
      </c>
      <c r="N863" s="30">
        <f t="shared" si="78"/>
        <v>-2.6496735000000058</v>
      </c>
      <c r="O863" s="10">
        <f t="shared" si="79"/>
        <v>0.49319779148223175</v>
      </c>
      <c r="P863" s="10">
        <f t="shared" si="80"/>
        <v>0</v>
      </c>
      <c r="Q863" s="10">
        <f t="shared" si="81"/>
        <v>0.57251923004481498</v>
      </c>
      <c r="R863" s="10">
        <f t="shared" si="82"/>
        <v>0</v>
      </c>
      <c r="S863" s="22">
        <f t="shared" si="83"/>
        <v>0.52883041913695183</v>
      </c>
      <c r="T863" s="10">
        <f t="shared" si="84"/>
        <v>0</v>
      </c>
      <c r="U863" s="22">
        <f t="shared" si="85"/>
        <v>0.47651573405982878</v>
      </c>
      <c r="V863" s="10">
        <f t="shared" si="86"/>
        <v>0</v>
      </c>
      <c r="W863" s="22">
        <f t="shared" si="87"/>
        <v>0.41967875050951747</v>
      </c>
      <c r="X863" s="10">
        <f t="shared" si="88"/>
        <v>0</v>
      </c>
    </row>
    <row r="864" spans="1:24" ht="15.75" customHeight="1" x14ac:dyDescent="0.2">
      <c r="A864" s="8">
        <v>45055</v>
      </c>
      <c r="B864" s="32">
        <v>156.08961489999999</v>
      </c>
      <c r="C864" s="9">
        <f t="shared" si="67"/>
        <v>0</v>
      </c>
      <c r="D864" s="10">
        <f t="shared" si="68"/>
        <v>0</v>
      </c>
      <c r="E864" s="10">
        <f t="shared" si="69"/>
        <v>0</v>
      </c>
      <c r="F864" s="9">
        <f t="shared" si="70"/>
        <v>0</v>
      </c>
      <c r="G864" s="10">
        <f t="shared" si="71"/>
        <v>0</v>
      </c>
      <c r="H864" s="9">
        <f t="shared" si="72"/>
        <v>849.59286521000024</v>
      </c>
      <c r="I864" s="10">
        <f t="shared" si="73"/>
        <v>-101.79141067720001</v>
      </c>
      <c r="J864" s="9">
        <f t="shared" si="74"/>
        <v>747.80145453280022</v>
      </c>
      <c r="K864" s="12">
        <f t="shared" si="75"/>
        <v>0</v>
      </c>
      <c r="L864" s="30">
        <f t="shared" si="76"/>
        <v>-2.6015014000000178</v>
      </c>
      <c r="M864" s="30">
        <f t="shared" si="77"/>
        <v>0</v>
      </c>
      <c r="N864" s="31">
        <f t="shared" si="78"/>
        <v>-2.6015014000000178</v>
      </c>
      <c r="O864" s="10">
        <f t="shared" si="79"/>
        <v>0.43026639340248474</v>
      </c>
      <c r="P864" s="10">
        <f t="shared" si="80"/>
        <v>0</v>
      </c>
      <c r="Q864" s="10">
        <f t="shared" si="81"/>
        <v>0.513698303689339</v>
      </c>
      <c r="R864" s="10">
        <f t="shared" si="82"/>
        <v>0</v>
      </c>
      <c r="S864" s="22">
        <f t="shared" si="83"/>
        <v>0.42760919841961875</v>
      </c>
      <c r="T864" s="10">
        <f t="shared" si="84"/>
        <v>0</v>
      </c>
      <c r="U864" s="22">
        <f t="shared" si="85"/>
        <v>0.44738999449304734</v>
      </c>
      <c r="V864" s="10">
        <f t="shared" si="86"/>
        <v>0</v>
      </c>
      <c r="W864" s="22">
        <f t="shared" si="87"/>
        <v>0.40326427299700618</v>
      </c>
      <c r="X864" s="10">
        <f t="shared" si="88"/>
        <v>0</v>
      </c>
    </row>
    <row r="865" spans="1:24" ht="15.75" customHeight="1" x14ac:dyDescent="0.2">
      <c r="A865" s="8">
        <v>45056</v>
      </c>
      <c r="B865" s="32">
        <v>157.48670960000001</v>
      </c>
      <c r="C865" s="9">
        <f t="shared" si="67"/>
        <v>0</v>
      </c>
      <c r="D865" s="10">
        <f t="shared" si="68"/>
        <v>0</v>
      </c>
      <c r="E865" s="10">
        <f t="shared" si="69"/>
        <v>0</v>
      </c>
      <c r="F865" s="9">
        <f t="shared" si="70"/>
        <v>0</v>
      </c>
      <c r="G865" s="10">
        <f t="shared" si="71"/>
        <v>0</v>
      </c>
      <c r="H865" s="9">
        <f t="shared" si="72"/>
        <v>849.59286521000024</v>
      </c>
      <c r="I865" s="10">
        <f t="shared" si="73"/>
        <v>-101.79141067720001</v>
      </c>
      <c r="J865" s="9">
        <f t="shared" si="74"/>
        <v>747.80145453280022</v>
      </c>
      <c r="K865" s="12">
        <f t="shared" si="75"/>
        <v>0</v>
      </c>
      <c r="L865" s="30">
        <f t="shared" si="76"/>
        <v>1.3970947000000251</v>
      </c>
      <c r="M865" s="31">
        <f t="shared" si="77"/>
        <v>1.3970947000000251</v>
      </c>
      <c r="N865" s="30">
        <f t="shared" si="78"/>
        <v>0</v>
      </c>
      <c r="O865" s="10">
        <f t="shared" si="79"/>
        <v>0.41463358110259307</v>
      </c>
      <c r="P865" s="10">
        <f t="shared" si="80"/>
        <v>0</v>
      </c>
      <c r="Q865" s="10">
        <f t="shared" si="81"/>
        <v>0.55579859286861433</v>
      </c>
      <c r="R865" s="10">
        <f t="shared" si="82"/>
        <v>0</v>
      </c>
      <c r="S865" s="22">
        <f t="shared" si="83"/>
        <v>0.49217369549717843</v>
      </c>
      <c r="T865" s="10">
        <f t="shared" si="84"/>
        <v>0</v>
      </c>
      <c r="U865" s="22">
        <f t="shared" si="85"/>
        <v>0.48098042793009382</v>
      </c>
      <c r="V865" s="10">
        <f t="shared" si="86"/>
        <v>0</v>
      </c>
      <c r="W865" s="22">
        <f t="shared" si="87"/>
        <v>0.42067013495926364</v>
      </c>
      <c r="X865" s="10">
        <f t="shared" si="88"/>
        <v>0</v>
      </c>
    </row>
    <row r="866" spans="1:24" ht="15.75" customHeight="1" x14ac:dyDescent="0.2">
      <c r="A866" s="8">
        <v>45057</v>
      </c>
      <c r="B866" s="32">
        <v>154.45164489999999</v>
      </c>
      <c r="C866" s="9">
        <f t="shared" si="67"/>
        <v>0</v>
      </c>
      <c r="D866" s="10">
        <f t="shared" si="68"/>
        <v>0</v>
      </c>
      <c r="E866" s="10">
        <f t="shared" si="69"/>
        <v>0</v>
      </c>
      <c r="F866" s="9">
        <f t="shared" si="70"/>
        <v>0</v>
      </c>
      <c r="G866" s="10">
        <f t="shared" si="71"/>
        <v>0</v>
      </c>
      <c r="H866" s="9">
        <f t="shared" si="72"/>
        <v>849.59286521000024</v>
      </c>
      <c r="I866" s="10">
        <f t="shared" si="73"/>
        <v>-101.79141067720001</v>
      </c>
      <c r="J866" s="9">
        <f t="shared" si="74"/>
        <v>747.80145453280022</v>
      </c>
      <c r="K866" s="12">
        <f t="shared" si="75"/>
        <v>0</v>
      </c>
      <c r="L866" s="30">
        <f t="shared" si="76"/>
        <v>-3.0350647000000208</v>
      </c>
      <c r="M866" s="31">
        <f t="shared" si="77"/>
        <v>0</v>
      </c>
      <c r="N866" s="30">
        <f t="shared" si="78"/>
        <v>-3.0350647000000208</v>
      </c>
      <c r="O866" s="10">
        <f t="shared" si="79"/>
        <v>0.4415578664345185</v>
      </c>
      <c r="P866" s="10">
        <f t="shared" si="80"/>
        <v>0</v>
      </c>
      <c r="Q866" s="10">
        <f t="shared" si="81"/>
        <v>0.48046869020093885</v>
      </c>
      <c r="R866" s="10">
        <f t="shared" si="82"/>
        <v>0</v>
      </c>
      <c r="S866" s="22">
        <f t="shared" si="83"/>
        <v>0.49823957198927021</v>
      </c>
      <c r="T866" s="10">
        <f t="shared" si="84"/>
        <v>0</v>
      </c>
      <c r="U866" s="22">
        <f t="shared" si="85"/>
        <v>0.46831273384757194</v>
      </c>
      <c r="V866" s="10">
        <f t="shared" si="86"/>
        <v>0</v>
      </c>
      <c r="W866" s="22">
        <f t="shared" si="87"/>
        <v>0.4041368833047026</v>
      </c>
      <c r="X866" s="10">
        <f t="shared" si="88"/>
        <v>0</v>
      </c>
    </row>
    <row r="867" spans="1:24" ht="15.75" customHeight="1" x14ac:dyDescent="0.2">
      <c r="A867" s="8">
        <v>45058</v>
      </c>
      <c r="B867" s="32">
        <v>157.3903809</v>
      </c>
      <c r="C867" s="9">
        <f t="shared" si="67"/>
        <v>0</v>
      </c>
      <c r="D867" s="10">
        <f t="shared" si="68"/>
        <v>0</v>
      </c>
      <c r="E867" s="10">
        <f t="shared" si="69"/>
        <v>0</v>
      </c>
      <c r="F867" s="9">
        <f t="shared" si="70"/>
        <v>0</v>
      </c>
      <c r="G867" s="10">
        <f t="shared" si="71"/>
        <v>0</v>
      </c>
      <c r="H867" s="9">
        <f t="shared" si="72"/>
        <v>849.59286521000024</v>
      </c>
      <c r="I867" s="10">
        <f t="shared" si="73"/>
        <v>-101.79141067720001</v>
      </c>
      <c r="J867" s="9">
        <f t="shared" si="74"/>
        <v>747.80145453280022</v>
      </c>
      <c r="K867" s="12">
        <f t="shared" si="75"/>
        <v>0</v>
      </c>
      <c r="L867" s="30">
        <f t="shared" si="76"/>
        <v>2.9387360000000058</v>
      </c>
      <c r="M867" s="30">
        <f t="shared" si="77"/>
        <v>2.9387360000000058</v>
      </c>
      <c r="N867" s="31">
        <f t="shared" si="78"/>
        <v>0</v>
      </c>
      <c r="O867" s="10">
        <f t="shared" si="79"/>
        <v>0.3435118484485073</v>
      </c>
      <c r="P867" s="10">
        <f t="shared" si="80"/>
        <v>0</v>
      </c>
      <c r="Q867" s="10">
        <f t="shared" si="81"/>
        <v>0.50922497608584216</v>
      </c>
      <c r="R867" s="10">
        <f t="shared" si="82"/>
        <v>0</v>
      </c>
      <c r="S867" s="22">
        <f t="shared" si="83"/>
        <v>0.52500018508635693</v>
      </c>
      <c r="T867" s="10">
        <f t="shared" si="84"/>
        <v>0</v>
      </c>
      <c r="U867" s="22">
        <f t="shared" si="85"/>
        <v>0.5060241363193273</v>
      </c>
      <c r="V867" s="10">
        <f t="shared" si="86"/>
        <v>0</v>
      </c>
      <c r="W867" s="22">
        <f t="shared" si="87"/>
        <v>0.41575671274632797</v>
      </c>
      <c r="X867" s="10">
        <f t="shared" si="88"/>
        <v>0</v>
      </c>
    </row>
    <row r="868" spans="1:24" ht="15.75" customHeight="1" x14ac:dyDescent="0.2">
      <c r="A868" s="8">
        <v>45061</v>
      </c>
      <c r="B868" s="32">
        <v>156.61955259999999</v>
      </c>
      <c r="C868" s="9">
        <f t="shared" si="67"/>
        <v>0</v>
      </c>
      <c r="D868" s="10">
        <f t="shared" si="68"/>
        <v>0</v>
      </c>
      <c r="E868" s="10">
        <f t="shared" si="69"/>
        <v>0</v>
      </c>
      <c r="F868" s="9">
        <f t="shared" si="70"/>
        <v>0</v>
      </c>
      <c r="G868" s="10">
        <f t="shared" si="71"/>
        <v>0</v>
      </c>
      <c r="H868" s="9">
        <f t="shared" si="72"/>
        <v>849.59286521000024</v>
      </c>
      <c r="I868" s="10">
        <f t="shared" si="73"/>
        <v>-101.79141067720001</v>
      </c>
      <c r="J868" s="9">
        <f t="shared" si="74"/>
        <v>747.80145453280022</v>
      </c>
      <c r="K868" s="12">
        <f t="shared" si="75"/>
        <v>0</v>
      </c>
      <c r="L868" s="30">
        <f t="shared" si="76"/>
        <v>-0.77082830000000513</v>
      </c>
      <c r="M868" s="30">
        <f t="shared" si="77"/>
        <v>0</v>
      </c>
      <c r="N868" s="31">
        <f t="shared" si="78"/>
        <v>-0.77082830000000513</v>
      </c>
      <c r="O868" s="10">
        <f t="shared" si="79"/>
        <v>0.40358743856162904</v>
      </c>
      <c r="P868" s="10">
        <f t="shared" si="80"/>
        <v>0</v>
      </c>
      <c r="Q868" s="10">
        <f t="shared" si="81"/>
        <v>0.45454562171370888</v>
      </c>
      <c r="R868" s="10">
        <f t="shared" si="82"/>
        <v>0</v>
      </c>
      <c r="S868" s="22">
        <f t="shared" si="83"/>
        <v>0.51894546531203545</v>
      </c>
      <c r="T868" s="10">
        <f t="shared" si="84"/>
        <v>0</v>
      </c>
      <c r="U868" s="22">
        <f t="shared" si="85"/>
        <v>0.47416671217853462</v>
      </c>
      <c r="V868" s="10">
        <f t="shared" si="86"/>
        <v>0</v>
      </c>
      <c r="W868" s="22">
        <f t="shared" si="87"/>
        <v>0.40299688155500546</v>
      </c>
      <c r="X868" s="10">
        <f t="shared" si="88"/>
        <v>0</v>
      </c>
    </row>
    <row r="869" spans="1:24" ht="15.75" customHeight="1" x14ac:dyDescent="0.2">
      <c r="A869" s="8">
        <v>45062</v>
      </c>
      <c r="B869" s="32">
        <v>154.83705140000001</v>
      </c>
      <c r="C869" s="9">
        <f t="shared" si="67"/>
        <v>0</v>
      </c>
      <c r="D869" s="10">
        <f t="shared" si="68"/>
        <v>0</v>
      </c>
      <c r="E869" s="10">
        <f t="shared" si="69"/>
        <v>0</v>
      </c>
      <c r="F869" s="9">
        <f t="shared" si="70"/>
        <v>0</v>
      </c>
      <c r="G869" s="10">
        <f t="shared" si="71"/>
        <v>0</v>
      </c>
      <c r="H869" s="9">
        <f t="shared" si="72"/>
        <v>849.59286521000024</v>
      </c>
      <c r="I869" s="10">
        <f t="shared" si="73"/>
        <v>-101.79141067720001</v>
      </c>
      <c r="J869" s="9">
        <f t="shared" si="74"/>
        <v>747.80145453280022</v>
      </c>
      <c r="K869" s="12">
        <f t="shared" si="75"/>
        <v>0</v>
      </c>
      <c r="L869" s="30">
        <f t="shared" si="76"/>
        <v>-1.7825011999999845</v>
      </c>
      <c r="M869" s="31">
        <f t="shared" si="77"/>
        <v>0</v>
      </c>
      <c r="N869" s="30">
        <f t="shared" si="78"/>
        <v>-1.7825011999999845</v>
      </c>
      <c r="O869" s="10">
        <f t="shared" si="79"/>
        <v>0.43689363589493146</v>
      </c>
      <c r="P869" s="10">
        <f t="shared" si="80"/>
        <v>0</v>
      </c>
      <c r="Q869" s="10">
        <f t="shared" si="81"/>
        <v>0.43278059894391602</v>
      </c>
      <c r="R869" s="10">
        <f t="shared" si="82"/>
        <v>0</v>
      </c>
      <c r="S869" s="22">
        <f t="shared" si="83"/>
        <v>0.49684542111655194</v>
      </c>
      <c r="T869" s="10">
        <f t="shared" si="84"/>
        <v>0</v>
      </c>
      <c r="U869" s="22">
        <f t="shared" si="85"/>
        <v>0.41403499211675865</v>
      </c>
      <c r="V869" s="10">
        <f t="shared" si="86"/>
        <v>0</v>
      </c>
      <c r="W869" s="22">
        <f t="shared" si="87"/>
        <v>0.39056972153068059</v>
      </c>
      <c r="X869" s="10">
        <f t="shared" si="88"/>
        <v>0</v>
      </c>
    </row>
    <row r="870" spans="1:24" ht="15.75" customHeight="1" x14ac:dyDescent="0.2">
      <c r="A870" s="8">
        <v>45063</v>
      </c>
      <c r="B870" s="32">
        <v>153.0063782</v>
      </c>
      <c r="C870" s="9">
        <f t="shared" si="67"/>
        <v>0</v>
      </c>
      <c r="D870" s="10">
        <f t="shared" si="68"/>
        <v>0</v>
      </c>
      <c r="E870" s="10">
        <f t="shared" si="69"/>
        <v>0</v>
      </c>
      <c r="F870" s="9">
        <f t="shared" si="70"/>
        <v>0</v>
      </c>
      <c r="G870" s="10">
        <f t="shared" si="71"/>
        <v>0</v>
      </c>
      <c r="H870" s="9">
        <f t="shared" si="72"/>
        <v>849.59286521000024</v>
      </c>
      <c r="I870" s="10">
        <f t="shared" si="73"/>
        <v>-101.79141067720001</v>
      </c>
      <c r="J870" s="9">
        <f t="shared" si="74"/>
        <v>747.80145453280022</v>
      </c>
      <c r="K870" s="12">
        <f t="shared" si="75"/>
        <v>0</v>
      </c>
      <c r="L870" s="30">
        <f t="shared" si="76"/>
        <v>-1.8306732000000068</v>
      </c>
      <c r="M870" s="31">
        <f t="shared" si="77"/>
        <v>0</v>
      </c>
      <c r="N870" s="30">
        <f t="shared" si="78"/>
        <v>-1.8306732000000068</v>
      </c>
      <c r="O870" s="10">
        <f t="shared" si="79"/>
        <v>0.2837219327796856</v>
      </c>
      <c r="P870" s="10">
        <f t="shared" si="80"/>
        <v>0</v>
      </c>
      <c r="Q870" s="10">
        <f t="shared" si="81"/>
        <v>0.36279927674179396</v>
      </c>
      <c r="R870" s="10">
        <f t="shared" si="82"/>
        <v>0</v>
      </c>
      <c r="S870" s="22">
        <f t="shared" si="83"/>
        <v>0.4623494458331458</v>
      </c>
      <c r="T870" s="10">
        <f t="shared" si="84"/>
        <v>0</v>
      </c>
      <c r="U870" s="22">
        <f t="shared" si="85"/>
        <v>0.398124452033294</v>
      </c>
      <c r="V870" s="10">
        <f t="shared" si="86"/>
        <v>0</v>
      </c>
      <c r="W870" s="22">
        <f t="shared" si="87"/>
        <v>0.39257510195523637</v>
      </c>
      <c r="X870" s="10">
        <f t="shared" si="88"/>
        <v>0</v>
      </c>
    </row>
    <row r="871" spans="1:24" ht="15.75" customHeight="1" x14ac:dyDescent="0.2">
      <c r="A871" s="8">
        <v>45064</v>
      </c>
      <c r="B871" s="32">
        <v>155.84873959999999</v>
      </c>
      <c r="C871" s="9">
        <f t="shared" si="67"/>
        <v>0</v>
      </c>
      <c r="D871" s="10">
        <f t="shared" si="68"/>
        <v>0</v>
      </c>
      <c r="E871" s="10">
        <f t="shared" si="69"/>
        <v>0</v>
      </c>
      <c r="F871" s="9">
        <f t="shared" si="70"/>
        <v>0</v>
      </c>
      <c r="G871" s="10">
        <f t="shared" si="71"/>
        <v>0</v>
      </c>
      <c r="H871" s="9">
        <f t="shared" si="72"/>
        <v>849.59286521000024</v>
      </c>
      <c r="I871" s="10">
        <f t="shared" si="73"/>
        <v>-101.79141067720001</v>
      </c>
      <c r="J871" s="9">
        <f t="shared" si="74"/>
        <v>747.80145453280022</v>
      </c>
      <c r="K871" s="12">
        <f t="shared" si="75"/>
        <v>0</v>
      </c>
      <c r="L871" s="30">
        <f t="shared" si="76"/>
        <v>2.8423613999999873</v>
      </c>
      <c r="M871" s="30">
        <f t="shared" si="77"/>
        <v>2.8423613999999873</v>
      </c>
      <c r="N871" s="31">
        <f t="shared" si="78"/>
        <v>0</v>
      </c>
      <c r="O871" s="10">
        <f t="shared" si="79"/>
        <v>0.56872016439857775</v>
      </c>
      <c r="P871" s="10">
        <f t="shared" si="80"/>
        <v>0</v>
      </c>
      <c r="Q871" s="10">
        <f t="shared" si="81"/>
        <v>0.49325587663560994</v>
      </c>
      <c r="R871" s="10">
        <f t="shared" si="82"/>
        <v>0</v>
      </c>
      <c r="S871" s="22">
        <f t="shared" si="83"/>
        <v>0.48410365842501413</v>
      </c>
      <c r="T871" s="10">
        <f t="shared" si="84"/>
        <v>0</v>
      </c>
      <c r="U871" s="22">
        <f t="shared" si="85"/>
        <v>0.43906496943237222</v>
      </c>
      <c r="V871" s="10">
        <f t="shared" si="86"/>
        <v>0</v>
      </c>
      <c r="W871" s="22">
        <f t="shared" si="87"/>
        <v>0.40085703741062589</v>
      </c>
      <c r="X871" s="10">
        <f t="shared" si="88"/>
        <v>0</v>
      </c>
    </row>
    <row r="872" spans="1:24" ht="15.75" customHeight="1" x14ac:dyDescent="0.2">
      <c r="A872" s="8">
        <v>45065</v>
      </c>
      <c r="B872" s="32">
        <v>158.11300660000001</v>
      </c>
      <c r="C872" s="9">
        <f t="shared" si="67"/>
        <v>0</v>
      </c>
      <c r="D872" s="10">
        <f t="shared" si="68"/>
        <v>0</v>
      </c>
      <c r="E872" s="10">
        <f t="shared" si="69"/>
        <v>0</v>
      </c>
      <c r="F872" s="9">
        <f t="shared" si="70"/>
        <v>0</v>
      </c>
      <c r="G872" s="10">
        <f t="shared" si="71"/>
        <v>0</v>
      </c>
      <c r="H872" s="9">
        <f t="shared" si="72"/>
        <v>849.59286521000024</v>
      </c>
      <c r="I872" s="10">
        <f t="shared" si="73"/>
        <v>-101.79141067720001</v>
      </c>
      <c r="J872" s="9">
        <f t="shared" si="74"/>
        <v>747.80145453280022</v>
      </c>
      <c r="K872" s="12">
        <f t="shared" si="75"/>
        <v>0</v>
      </c>
      <c r="L872" s="30">
        <f t="shared" si="76"/>
        <v>2.264267000000018</v>
      </c>
      <c r="M872" s="30">
        <f t="shared" si="77"/>
        <v>2.264267000000018</v>
      </c>
      <c r="N872" s="31">
        <f t="shared" si="78"/>
        <v>0</v>
      </c>
      <c r="O872" s="10">
        <f t="shared" si="79"/>
        <v>0.53807047668305263</v>
      </c>
      <c r="P872" s="10">
        <f t="shared" si="80"/>
        <v>0</v>
      </c>
      <c r="Q872" s="10">
        <f t="shared" si="81"/>
        <v>0.42701517689738278</v>
      </c>
      <c r="R872" s="10">
        <f t="shared" si="82"/>
        <v>0</v>
      </c>
      <c r="S872" s="22">
        <f t="shared" si="83"/>
        <v>0.48853889103257464</v>
      </c>
      <c r="T872" s="10">
        <f t="shared" si="84"/>
        <v>0</v>
      </c>
      <c r="U872" s="22">
        <f t="shared" si="85"/>
        <v>0.45276868060543218</v>
      </c>
      <c r="V872" s="10">
        <f t="shared" si="86"/>
        <v>0</v>
      </c>
      <c r="W872" s="22">
        <f t="shared" si="87"/>
        <v>0.42868523187530405</v>
      </c>
      <c r="X872" s="10">
        <f t="shared" si="88"/>
        <v>0</v>
      </c>
    </row>
    <row r="873" spans="1:24" ht="15.75" customHeight="1" x14ac:dyDescent="0.2">
      <c r="A873" s="8">
        <v>45068</v>
      </c>
      <c r="B873" s="32">
        <v>159.17288210000001</v>
      </c>
      <c r="C873" s="9">
        <f t="shared" si="67"/>
        <v>0</v>
      </c>
      <c r="D873" s="10">
        <f t="shared" si="68"/>
        <v>0</v>
      </c>
      <c r="E873" s="10">
        <f t="shared" si="69"/>
        <v>0</v>
      </c>
      <c r="F873" s="9">
        <f t="shared" si="70"/>
        <v>0</v>
      </c>
      <c r="G873" s="10">
        <f t="shared" si="71"/>
        <v>0</v>
      </c>
      <c r="H873" s="9">
        <f t="shared" si="72"/>
        <v>849.59286521000024</v>
      </c>
      <c r="I873" s="10">
        <f t="shared" si="73"/>
        <v>-101.79141067720001</v>
      </c>
      <c r="J873" s="9">
        <f t="shared" si="74"/>
        <v>747.80145453280022</v>
      </c>
      <c r="K873" s="12">
        <f t="shared" si="75"/>
        <v>0</v>
      </c>
      <c r="L873" s="30">
        <f t="shared" si="76"/>
        <v>1.059875500000004</v>
      </c>
      <c r="M873" s="30">
        <f t="shared" si="77"/>
        <v>1.059875500000004</v>
      </c>
      <c r="N873" s="31">
        <f t="shared" si="78"/>
        <v>0</v>
      </c>
      <c r="O873" s="10">
        <f t="shared" si="79"/>
        <v>0.63054261202027562</v>
      </c>
      <c r="P873" s="10">
        <f t="shared" si="80"/>
        <v>0</v>
      </c>
      <c r="Q873" s="10">
        <f t="shared" si="81"/>
        <v>0.51173727202750474</v>
      </c>
      <c r="R873" s="10">
        <f t="shared" si="82"/>
        <v>0</v>
      </c>
      <c r="S873" s="22">
        <f t="shared" si="83"/>
        <v>0.51198866759442785</v>
      </c>
      <c r="T873" s="10">
        <f t="shared" si="84"/>
        <v>0</v>
      </c>
      <c r="U873" s="22">
        <f t="shared" si="85"/>
        <v>0.46877535064752252</v>
      </c>
      <c r="V873" s="10">
        <f t="shared" si="86"/>
        <v>0</v>
      </c>
      <c r="W873" s="22">
        <f t="shared" si="87"/>
        <v>0.44114104198887427</v>
      </c>
      <c r="X873" s="10">
        <f t="shared" si="88"/>
        <v>0</v>
      </c>
    </row>
    <row r="874" spans="1:24" ht="15.75" customHeight="1" x14ac:dyDescent="0.2">
      <c r="A874" s="8">
        <v>45069</v>
      </c>
      <c r="B874" s="32">
        <v>156.86042789999999</v>
      </c>
      <c r="C874" s="9">
        <f t="shared" si="67"/>
        <v>0</v>
      </c>
      <c r="D874" s="10">
        <f t="shared" si="68"/>
        <v>0</v>
      </c>
      <c r="E874" s="10">
        <f t="shared" si="69"/>
        <v>0</v>
      </c>
      <c r="F874" s="9">
        <f t="shared" si="70"/>
        <v>0</v>
      </c>
      <c r="G874" s="10">
        <f t="shared" si="71"/>
        <v>0</v>
      </c>
      <c r="H874" s="9">
        <f t="shared" si="72"/>
        <v>849.59286521000024</v>
      </c>
      <c r="I874" s="10">
        <f t="shared" si="73"/>
        <v>-101.79141067720001</v>
      </c>
      <c r="J874" s="9">
        <f t="shared" si="74"/>
        <v>747.80145453280022</v>
      </c>
      <c r="K874" s="12">
        <f t="shared" si="75"/>
        <v>0</v>
      </c>
      <c r="L874" s="30">
        <f t="shared" si="76"/>
        <v>-2.312454200000019</v>
      </c>
      <c r="M874" s="30">
        <f t="shared" si="77"/>
        <v>0</v>
      </c>
      <c r="N874" s="31">
        <f t="shared" si="78"/>
        <v>-2.312454200000019</v>
      </c>
      <c r="O874" s="10">
        <f t="shared" si="79"/>
        <v>0.59813040064778922</v>
      </c>
      <c r="P874" s="10">
        <f t="shared" si="80"/>
        <v>0</v>
      </c>
      <c r="Q874" s="10">
        <f t="shared" si="81"/>
        <v>0.51904760497408298</v>
      </c>
      <c r="R874" s="10">
        <f t="shared" si="82"/>
        <v>0</v>
      </c>
      <c r="S874" s="22">
        <f t="shared" si="83"/>
        <v>0.45201653064214931</v>
      </c>
      <c r="T874" s="10">
        <f t="shared" si="84"/>
        <v>0</v>
      </c>
      <c r="U874" s="22">
        <f t="shared" si="85"/>
        <v>0.44250582138607797</v>
      </c>
      <c r="V874" s="10">
        <f t="shared" si="86"/>
        <v>0</v>
      </c>
      <c r="W874" s="22">
        <f t="shared" si="87"/>
        <v>0.42760536034520119</v>
      </c>
      <c r="X874" s="10">
        <f t="shared" si="88"/>
        <v>0</v>
      </c>
    </row>
    <row r="875" spans="1:24" ht="15.75" customHeight="1" x14ac:dyDescent="0.2">
      <c r="A875" s="8">
        <v>45070</v>
      </c>
      <c r="B875" s="32">
        <v>152.86184689999999</v>
      </c>
      <c r="C875" s="9">
        <f t="shared" si="67"/>
        <v>0</v>
      </c>
      <c r="D875" s="10">
        <f t="shared" si="68"/>
        <v>0</v>
      </c>
      <c r="E875" s="10">
        <f t="shared" si="69"/>
        <v>0</v>
      </c>
      <c r="F875" s="9">
        <f t="shared" si="70"/>
        <v>0</v>
      </c>
      <c r="G875" s="10">
        <f t="shared" si="71"/>
        <v>0</v>
      </c>
      <c r="H875" s="9">
        <f t="shared" si="72"/>
        <v>849.59286521000024</v>
      </c>
      <c r="I875" s="10">
        <f t="shared" si="73"/>
        <v>-101.79141067720001</v>
      </c>
      <c r="J875" s="9">
        <f t="shared" si="74"/>
        <v>747.80145453280022</v>
      </c>
      <c r="K875" s="12">
        <f t="shared" si="75"/>
        <v>0</v>
      </c>
      <c r="L875" s="30">
        <f t="shared" si="76"/>
        <v>-3.9985810000000015</v>
      </c>
      <c r="M875" s="31">
        <f t="shared" si="77"/>
        <v>0</v>
      </c>
      <c r="N875" s="30">
        <f t="shared" si="78"/>
        <v>-3.9985810000000015</v>
      </c>
      <c r="O875" s="10">
        <f t="shared" si="79"/>
        <v>0.49420834113034312</v>
      </c>
      <c r="P875" s="10">
        <f t="shared" si="80"/>
        <v>0</v>
      </c>
      <c r="Q875" s="10">
        <f t="shared" si="81"/>
        <v>0.39873454492745158</v>
      </c>
      <c r="R875" s="10">
        <f t="shared" si="82"/>
        <v>0</v>
      </c>
      <c r="S875" s="22">
        <f t="shared" si="83"/>
        <v>0.45201652933719161</v>
      </c>
      <c r="T875" s="10">
        <f t="shared" si="84"/>
        <v>0</v>
      </c>
      <c r="U875" s="22">
        <f t="shared" si="85"/>
        <v>0.41474308654299469</v>
      </c>
      <c r="V875" s="10">
        <f t="shared" si="86"/>
        <v>0</v>
      </c>
      <c r="W875" s="22">
        <f t="shared" si="87"/>
        <v>0.43068913389089292</v>
      </c>
      <c r="X875" s="10">
        <f t="shared" si="88"/>
        <v>0</v>
      </c>
    </row>
    <row r="876" spans="1:24" ht="15.75" customHeight="1" x14ac:dyDescent="0.2">
      <c r="A876" s="8">
        <v>45071</v>
      </c>
      <c r="B876" s="32">
        <v>148.81506350000001</v>
      </c>
      <c r="C876" s="9">
        <f t="shared" si="67"/>
        <v>0</v>
      </c>
      <c r="D876" s="10">
        <f t="shared" si="68"/>
        <v>0</v>
      </c>
      <c r="E876" s="10">
        <f t="shared" si="69"/>
        <v>0</v>
      </c>
      <c r="F876" s="9">
        <f t="shared" si="70"/>
        <v>0</v>
      </c>
      <c r="G876" s="10">
        <f t="shared" si="71"/>
        <v>0</v>
      </c>
      <c r="H876" s="9">
        <f t="shared" si="72"/>
        <v>849.59286521000024</v>
      </c>
      <c r="I876" s="10">
        <f t="shared" si="73"/>
        <v>-101.79141067720001</v>
      </c>
      <c r="J876" s="9">
        <f t="shared" si="74"/>
        <v>747.80145453280022</v>
      </c>
      <c r="K876" s="12">
        <f t="shared" si="75"/>
        <v>0</v>
      </c>
      <c r="L876" s="30">
        <f t="shared" si="76"/>
        <v>-4.0467833999999812</v>
      </c>
      <c r="M876" s="31">
        <f t="shared" si="77"/>
        <v>0</v>
      </c>
      <c r="N876" s="30">
        <f t="shared" si="78"/>
        <v>-4.0467833999999812</v>
      </c>
      <c r="O876" s="10">
        <f t="shared" si="79"/>
        <v>0.24295804349275749</v>
      </c>
      <c r="P876" s="10">
        <f t="shared" si="80"/>
        <v>0</v>
      </c>
      <c r="Q876" s="10">
        <f t="shared" si="81"/>
        <v>0.38181811266538829</v>
      </c>
      <c r="R876" s="10">
        <f t="shared" si="82"/>
        <v>0</v>
      </c>
      <c r="S876" s="22">
        <f t="shared" si="83"/>
        <v>0.31321833349684214</v>
      </c>
      <c r="T876" s="10">
        <f t="shared" si="84"/>
        <v>1</v>
      </c>
      <c r="U876" s="22">
        <f t="shared" si="85"/>
        <v>0.38254074804046334</v>
      </c>
      <c r="V876" s="10">
        <f t="shared" si="86"/>
        <v>0</v>
      </c>
      <c r="W876" s="22">
        <f t="shared" si="87"/>
        <v>0.41394071720091064</v>
      </c>
      <c r="X876" s="10">
        <f t="shared" si="88"/>
        <v>0</v>
      </c>
    </row>
    <row r="877" spans="1:24" ht="15.75" customHeight="1" x14ac:dyDescent="0.2">
      <c r="A877" s="8">
        <v>45072</v>
      </c>
      <c r="B877" s="32">
        <v>151.27204900000001</v>
      </c>
      <c r="C877" s="9">
        <f t="shared" si="67"/>
        <v>0</v>
      </c>
      <c r="D877" s="10">
        <f t="shared" si="68"/>
        <v>0</v>
      </c>
      <c r="E877" s="10">
        <f t="shared" si="69"/>
        <v>0</v>
      </c>
      <c r="F877" s="9">
        <f t="shared" si="70"/>
        <v>0</v>
      </c>
      <c r="G877" s="10">
        <f t="shared" si="71"/>
        <v>0</v>
      </c>
      <c r="H877" s="9">
        <f t="shared" si="72"/>
        <v>849.59286521000024</v>
      </c>
      <c r="I877" s="10">
        <f t="shared" si="73"/>
        <v>-101.79141067720001</v>
      </c>
      <c r="J877" s="9">
        <f t="shared" si="74"/>
        <v>747.80145453280022</v>
      </c>
      <c r="K877" s="12">
        <f t="shared" si="75"/>
        <v>0</v>
      </c>
      <c r="L877" s="30">
        <f t="shared" si="76"/>
        <v>2.4569855000000018</v>
      </c>
      <c r="M877" s="31">
        <f t="shared" si="77"/>
        <v>2.4569855000000018</v>
      </c>
      <c r="N877" s="30">
        <f t="shared" si="78"/>
        <v>0</v>
      </c>
      <c r="O877" s="10">
        <f t="shared" si="79"/>
        <v>0.25347331263779266</v>
      </c>
      <c r="P877" s="10">
        <f t="shared" si="80"/>
        <v>0</v>
      </c>
      <c r="Q877" s="10">
        <f t="shared" si="81"/>
        <v>0.36907231882005354</v>
      </c>
      <c r="R877" s="10">
        <f t="shared" si="82"/>
        <v>0</v>
      </c>
      <c r="S877" s="22">
        <f t="shared" si="83"/>
        <v>0.38872859209050326</v>
      </c>
      <c r="T877" s="10">
        <f t="shared" si="84"/>
        <v>1</v>
      </c>
      <c r="U877" s="22">
        <f t="shared" si="85"/>
        <v>0.41696121952605086</v>
      </c>
      <c r="V877" s="10">
        <f t="shared" si="86"/>
        <v>0</v>
      </c>
      <c r="W877" s="22">
        <f t="shared" si="87"/>
        <v>0.41959123978338175</v>
      </c>
      <c r="X877" s="10">
        <f t="shared" si="88"/>
        <v>0</v>
      </c>
    </row>
    <row r="878" spans="1:24" ht="15.75" customHeight="1" x14ac:dyDescent="0.2">
      <c r="A878" s="8">
        <v>45075</v>
      </c>
      <c r="B878" s="32">
        <v>151.75379939999999</v>
      </c>
      <c r="C878" s="9">
        <f t="shared" si="67"/>
        <v>0</v>
      </c>
      <c r="D878" s="10">
        <f t="shared" si="68"/>
        <v>0</v>
      </c>
      <c r="E878" s="10">
        <f t="shared" si="69"/>
        <v>0</v>
      </c>
      <c r="F878" s="9">
        <f t="shared" si="70"/>
        <v>0</v>
      </c>
      <c r="G878" s="10">
        <f t="shared" si="71"/>
        <v>0</v>
      </c>
      <c r="H878" s="9">
        <f t="shared" si="72"/>
        <v>849.59286521000024</v>
      </c>
      <c r="I878" s="10">
        <f t="shared" si="73"/>
        <v>-101.79141067720001</v>
      </c>
      <c r="J878" s="9">
        <f t="shared" si="74"/>
        <v>747.80145453280022</v>
      </c>
      <c r="K878" s="12">
        <f t="shared" si="75"/>
        <v>0</v>
      </c>
      <c r="L878" s="30">
        <f t="shared" si="76"/>
        <v>0.48175039999998148</v>
      </c>
      <c r="M878" s="31">
        <f t="shared" si="77"/>
        <v>0.48175039999998148</v>
      </c>
      <c r="N878" s="30">
        <f t="shared" si="78"/>
        <v>0</v>
      </c>
      <c r="O878" s="10">
        <f t="shared" si="79"/>
        <v>0.22101484260452486</v>
      </c>
      <c r="P878" s="10">
        <f t="shared" si="80"/>
        <v>0</v>
      </c>
      <c r="Q878" s="10">
        <f t="shared" si="81"/>
        <v>0.39457219377679353</v>
      </c>
      <c r="R878" s="10">
        <f t="shared" si="82"/>
        <v>0</v>
      </c>
      <c r="S878" s="22">
        <f t="shared" si="83"/>
        <v>0.43055574441587824</v>
      </c>
      <c r="T878" s="10">
        <f t="shared" si="84"/>
        <v>0</v>
      </c>
      <c r="U878" s="22">
        <f t="shared" si="85"/>
        <v>0.4216444833378083</v>
      </c>
      <c r="V878" s="10">
        <f t="shared" si="86"/>
        <v>0</v>
      </c>
      <c r="W878" s="22">
        <f t="shared" si="87"/>
        <v>0.4195911682311666</v>
      </c>
      <c r="X878" s="10">
        <f t="shared" si="88"/>
        <v>0</v>
      </c>
    </row>
    <row r="879" spans="1:24" ht="15.75" customHeight="1" x14ac:dyDescent="0.2">
      <c r="A879" s="8">
        <v>45076</v>
      </c>
      <c r="B879" s="32">
        <v>149.93373109999999</v>
      </c>
      <c r="C879" s="9">
        <f t="shared" si="67"/>
        <v>0</v>
      </c>
      <c r="D879" s="10">
        <f t="shared" si="68"/>
        <v>0</v>
      </c>
      <c r="E879" s="10">
        <f t="shared" si="69"/>
        <v>0</v>
      </c>
      <c r="F879" s="9">
        <f t="shared" si="70"/>
        <v>0</v>
      </c>
      <c r="G879" s="10">
        <f t="shared" si="71"/>
        <v>0</v>
      </c>
      <c r="H879" s="9">
        <f t="shared" si="72"/>
        <v>849.59286521000024</v>
      </c>
      <c r="I879" s="10">
        <f t="shared" si="73"/>
        <v>-101.79141067720001</v>
      </c>
      <c r="J879" s="9">
        <f t="shared" si="74"/>
        <v>747.80145453280022</v>
      </c>
      <c r="K879" s="12">
        <f t="shared" si="75"/>
        <v>0</v>
      </c>
      <c r="L879" s="30">
        <f t="shared" si="76"/>
        <v>-1.8200683000000026</v>
      </c>
      <c r="M879" s="31">
        <f t="shared" si="77"/>
        <v>0</v>
      </c>
      <c r="N879" s="30">
        <f t="shared" si="78"/>
        <v>-1.8200683000000026</v>
      </c>
      <c r="O879" s="10">
        <f t="shared" si="79"/>
        <v>0.22951399593410465</v>
      </c>
      <c r="P879" s="10">
        <f t="shared" si="80"/>
        <v>0</v>
      </c>
      <c r="Q879" s="10">
        <f t="shared" si="81"/>
        <v>0.39393089147578852</v>
      </c>
      <c r="R879" s="10">
        <f t="shared" si="82"/>
        <v>0</v>
      </c>
      <c r="S879" s="22">
        <f t="shared" si="83"/>
        <v>0.38064544126659511</v>
      </c>
      <c r="T879" s="10">
        <f t="shared" si="84"/>
        <v>1</v>
      </c>
      <c r="U879" s="22">
        <f t="shared" si="85"/>
        <v>0.44550718238570253</v>
      </c>
      <c r="V879" s="10">
        <f t="shared" si="86"/>
        <v>0</v>
      </c>
      <c r="W879" s="22">
        <f t="shared" si="87"/>
        <v>0.41419538402136369</v>
      </c>
      <c r="X879" s="10">
        <f t="shared" si="88"/>
        <v>0</v>
      </c>
    </row>
    <row r="880" spans="1:24" ht="15.75" customHeight="1" x14ac:dyDescent="0.2">
      <c r="A880" s="8">
        <v>45077</v>
      </c>
      <c r="B880" s="32">
        <v>160.16545099999999</v>
      </c>
      <c r="C880" s="9">
        <f t="shared" si="67"/>
        <v>0</v>
      </c>
      <c r="D880" s="10">
        <f t="shared" si="68"/>
        <v>0</v>
      </c>
      <c r="E880" s="10">
        <f t="shared" si="69"/>
        <v>0</v>
      </c>
      <c r="F880" s="9">
        <f t="shared" si="70"/>
        <v>0</v>
      </c>
      <c r="G880" s="10">
        <f t="shared" si="71"/>
        <v>0</v>
      </c>
      <c r="H880" s="9">
        <f t="shared" si="72"/>
        <v>849.59286521000024</v>
      </c>
      <c r="I880" s="10">
        <f t="shared" si="73"/>
        <v>-101.79141067720001</v>
      </c>
      <c r="J880" s="9">
        <f t="shared" si="74"/>
        <v>747.80145453280022</v>
      </c>
      <c r="K880" s="12">
        <f t="shared" si="75"/>
        <v>0</v>
      </c>
      <c r="L880" s="30">
        <f t="shared" si="76"/>
        <v>10.231719900000002</v>
      </c>
      <c r="M880" s="31">
        <f t="shared" si="77"/>
        <v>10.231719900000002</v>
      </c>
      <c r="N880" s="30">
        <f t="shared" si="78"/>
        <v>0</v>
      </c>
      <c r="O880" s="10">
        <f t="shared" si="79"/>
        <v>0.69182345244988064</v>
      </c>
      <c r="P880" s="10">
        <f t="shared" si="80"/>
        <v>0</v>
      </c>
      <c r="Q880" s="10">
        <f t="shared" si="81"/>
        <v>0.61358254239447874</v>
      </c>
      <c r="R880" s="10">
        <f t="shared" si="82"/>
        <v>0</v>
      </c>
      <c r="S880" s="22">
        <f t="shared" si="83"/>
        <v>0.57356026457185538</v>
      </c>
      <c r="T880" s="10">
        <f t="shared" si="84"/>
        <v>0</v>
      </c>
      <c r="U880" s="22">
        <f t="shared" si="85"/>
        <v>0.49953195914249304</v>
      </c>
      <c r="V880" s="10">
        <f t="shared" si="86"/>
        <v>0</v>
      </c>
      <c r="W880" s="22">
        <f t="shared" si="87"/>
        <v>0.44790459802109517</v>
      </c>
      <c r="X880" s="10">
        <f t="shared" si="88"/>
        <v>0</v>
      </c>
    </row>
    <row r="881" spans="1:24" ht="15.75" customHeight="1" x14ac:dyDescent="0.2">
      <c r="A881" s="8">
        <v>45078</v>
      </c>
      <c r="B881" s="32">
        <v>165.08453370000001</v>
      </c>
      <c r="C881" s="9">
        <f t="shared" si="67"/>
        <v>0</v>
      </c>
      <c r="D881" s="10">
        <f t="shared" si="68"/>
        <v>0</v>
      </c>
      <c r="E881" s="10">
        <f t="shared" si="69"/>
        <v>0</v>
      </c>
      <c r="F881" s="9">
        <f t="shared" si="70"/>
        <v>0</v>
      </c>
      <c r="G881" s="10">
        <f t="shared" si="71"/>
        <v>0</v>
      </c>
      <c r="H881" s="9">
        <f t="shared" si="72"/>
        <v>849.59286521000024</v>
      </c>
      <c r="I881" s="10">
        <f t="shared" si="73"/>
        <v>-101.79141067720001</v>
      </c>
      <c r="J881" s="9">
        <f t="shared" si="74"/>
        <v>747.80145453280022</v>
      </c>
      <c r="K881" s="12">
        <f t="shared" si="75"/>
        <v>0</v>
      </c>
      <c r="L881" s="30">
        <f t="shared" si="76"/>
        <v>4.9190827000000183</v>
      </c>
      <c r="M881" s="30">
        <f t="shared" si="77"/>
        <v>4.9190827000000183</v>
      </c>
      <c r="N881" s="31">
        <f t="shared" si="78"/>
        <v>0</v>
      </c>
      <c r="O881" s="10">
        <f t="shared" si="79"/>
        <v>0.90858341310889168</v>
      </c>
      <c r="P881" s="10">
        <f t="shared" si="80"/>
        <v>0</v>
      </c>
      <c r="Q881" s="10">
        <f t="shared" si="81"/>
        <v>0.63747191151503246</v>
      </c>
      <c r="R881" s="10">
        <f t="shared" si="82"/>
        <v>0</v>
      </c>
      <c r="S881" s="22">
        <f t="shared" si="83"/>
        <v>0.59424966458369333</v>
      </c>
      <c r="T881" s="10">
        <f t="shared" si="84"/>
        <v>0</v>
      </c>
      <c r="U881" s="22">
        <f t="shared" si="85"/>
        <v>0.54808674189084927</v>
      </c>
      <c r="V881" s="10">
        <f t="shared" si="86"/>
        <v>0</v>
      </c>
      <c r="W881" s="22">
        <f t="shared" si="87"/>
        <v>0.46500854197428121</v>
      </c>
      <c r="X881" s="10">
        <f t="shared" si="88"/>
        <v>0</v>
      </c>
    </row>
    <row r="882" spans="1:24" ht="15.75" customHeight="1" x14ac:dyDescent="0.2">
      <c r="A882" s="8">
        <v>45079</v>
      </c>
      <c r="B882" s="32">
        <v>164.98614499999999</v>
      </c>
      <c r="C882" s="9">
        <f t="shared" si="67"/>
        <v>0</v>
      </c>
      <c r="D882" s="10">
        <f t="shared" si="68"/>
        <v>0</v>
      </c>
      <c r="E882" s="10">
        <f t="shared" si="69"/>
        <v>0</v>
      </c>
      <c r="F882" s="9">
        <f t="shared" si="70"/>
        <v>0</v>
      </c>
      <c r="G882" s="10">
        <f t="shared" si="71"/>
        <v>0</v>
      </c>
      <c r="H882" s="9">
        <f t="shared" si="72"/>
        <v>849.59286521000024</v>
      </c>
      <c r="I882" s="10">
        <f t="shared" si="73"/>
        <v>-101.79141067720001</v>
      </c>
      <c r="J882" s="9">
        <f t="shared" si="74"/>
        <v>747.80145453280022</v>
      </c>
      <c r="K882" s="12">
        <f t="shared" si="75"/>
        <v>0</v>
      </c>
      <c r="L882" s="30">
        <f t="shared" si="76"/>
        <v>-9.8388700000015206E-2</v>
      </c>
      <c r="M882" s="30">
        <f t="shared" si="77"/>
        <v>0</v>
      </c>
      <c r="N882" s="31">
        <f t="shared" si="78"/>
        <v>-9.8388700000015206E-2</v>
      </c>
      <c r="O882" s="10">
        <f t="shared" si="79"/>
        <v>0.89069250145718015</v>
      </c>
      <c r="P882" s="10">
        <f t="shared" si="80"/>
        <v>0</v>
      </c>
      <c r="Q882" s="10">
        <f t="shared" si="81"/>
        <v>0.60935541093106171</v>
      </c>
      <c r="R882" s="10">
        <f t="shared" si="82"/>
        <v>0</v>
      </c>
      <c r="S882" s="22">
        <f t="shared" si="83"/>
        <v>0.60420338498575743</v>
      </c>
      <c r="T882" s="10">
        <f t="shared" si="84"/>
        <v>-1</v>
      </c>
      <c r="U882" s="22">
        <f t="shared" si="85"/>
        <v>0.57328224983987963</v>
      </c>
      <c r="V882" s="10">
        <f t="shared" si="86"/>
        <v>0</v>
      </c>
      <c r="W882" s="22">
        <f t="shared" si="87"/>
        <v>0.47155951558242437</v>
      </c>
      <c r="X882" s="10">
        <f t="shared" si="88"/>
        <v>0</v>
      </c>
    </row>
    <row r="883" spans="1:24" ht="15.75" customHeight="1" x14ac:dyDescent="0.2">
      <c r="A883" s="8">
        <v>45082</v>
      </c>
      <c r="B883" s="32">
        <v>163.9531403</v>
      </c>
      <c r="C883" s="9">
        <f t="shared" si="67"/>
        <v>0</v>
      </c>
      <c r="D883" s="10">
        <f t="shared" si="68"/>
        <v>0</v>
      </c>
      <c r="E883" s="10">
        <f t="shared" si="69"/>
        <v>0</v>
      </c>
      <c r="F883" s="9">
        <f t="shared" si="70"/>
        <v>0</v>
      </c>
      <c r="G883" s="10">
        <f t="shared" si="71"/>
        <v>0</v>
      </c>
      <c r="H883" s="9">
        <f t="shared" si="72"/>
        <v>849.59286521000024</v>
      </c>
      <c r="I883" s="10">
        <f t="shared" si="73"/>
        <v>-101.79141067720001</v>
      </c>
      <c r="J883" s="9">
        <f t="shared" si="74"/>
        <v>747.80145453280022</v>
      </c>
      <c r="K883" s="12">
        <f t="shared" si="75"/>
        <v>0</v>
      </c>
      <c r="L883" s="30">
        <f t="shared" si="76"/>
        <v>-1.0330046999999922</v>
      </c>
      <c r="M883" s="31">
        <f t="shared" si="77"/>
        <v>0</v>
      </c>
      <c r="N883" s="30">
        <f t="shared" si="78"/>
        <v>-1.0330046999999922</v>
      </c>
      <c r="O883" s="10">
        <f t="shared" si="79"/>
        <v>0.83695621436706091</v>
      </c>
      <c r="P883" s="10">
        <f t="shared" si="80"/>
        <v>0</v>
      </c>
      <c r="Q883" s="10">
        <f t="shared" si="81"/>
        <v>0.57612162467716765</v>
      </c>
      <c r="R883" s="10">
        <f t="shared" si="82"/>
        <v>0</v>
      </c>
      <c r="S883" s="22">
        <f t="shared" si="83"/>
        <v>0.61569816540670297</v>
      </c>
      <c r="T883" s="10">
        <f t="shared" si="84"/>
        <v>-1</v>
      </c>
      <c r="U883" s="22">
        <f t="shared" si="85"/>
        <v>0.55651026389741864</v>
      </c>
      <c r="V883" s="10">
        <f t="shared" si="86"/>
        <v>0</v>
      </c>
      <c r="W883" s="22">
        <f t="shared" si="87"/>
        <v>0.47049085677616143</v>
      </c>
      <c r="X883" s="10">
        <f t="shared" si="88"/>
        <v>0</v>
      </c>
    </row>
    <row r="884" spans="1:24" ht="15.75" customHeight="1" x14ac:dyDescent="0.2">
      <c r="A884" s="8">
        <v>45083</v>
      </c>
      <c r="B884" s="32">
        <v>163.80557250000001</v>
      </c>
      <c r="C884" s="9">
        <f t="shared" si="67"/>
        <v>0</v>
      </c>
      <c r="D884" s="10">
        <f t="shared" si="68"/>
        <v>0</v>
      </c>
      <c r="E884" s="10">
        <f t="shared" si="69"/>
        <v>0</v>
      </c>
      <c r="F884" s="9">
        <f t="shared" si="70"/>
        <v>0</v>
      </c>
      <c r="G884" s="10">
        <f t="shared" si="71"/>
        <v>0</v>
      </c>
      <c r="H884" s="9">
        <f t="shared" si="72"/>
        <v>849.59286521000024</v>
      </c>
      <c r="I884" s="10">
        <f t="shared" si="73"/>
        <v>-101.79141067720001</v>
      </c>
      <c r="J884" s="9">
        <f t="shared" si="74"/>
        <v>747.80145453280022</v>
      </c>
      <c r="K884" s="12">
        <f t="shared" si="75"/>
        <v>0</v>
      </c>
      <c r="L884" s="30">
        <f t="shared" si="76"/>
        <v>-0.14756779999999026</v>
      </c>
      <c r="M884" s="30">
        <f t="shared" si="77"/>
        <v>0</v>
      </c>
      <c r="N884" s="31">
        <f t="shared" si="78"/>
        <v>-0.14756779999999026</v>
      </c>
      <c r="O884" s="10">
        <f t="shared" si="79"/>
        <v>0.92215583768769727</v>
      </c>
      <c r="P884" s="10">
        <f t="shared" si="80"/>
        <v>0</v>
      </c>
      <c r="Q884" s="10">
        <f t="shared" si="81"/>
        <v>0.61878567181745314</v>
      </c>
      <c r="R884" s="10">
        <f t="shared" si="82"/>
        <v>0</v>
      </c>
      <c r="S884" s="22">
        <f t="shared" si="83"/>
        <v>0.6431764332675588</v>
      </c>
      <c r="T884" s="10">
        <f t="shared" si="84"/>
        <v>-1</v>
      </c>
      <c r="U884" s="22">
        <f t="shared" si="85"/>
        <v>0.5587657652505057</v>
      </c>
      <c r="V884" s="10">
        <f t="shared" si="86"/>
        <v>0</v>
      </c>
      <c r="W884" s="22">
        <f t="shared" si="87"/>
        <v>0.465476575985179</v>
      </c>
      <c r="X884" s="10">
        <f t="shared" si="88"/>
        <v>0</v>
      </c>
    </row>
    <row r="885" spans="1:24" ht="15.75" customHeight="1" x14ac:dyDescent="0.2">
      <c r="A885" s="8">
        <v>45084</v>
      </c>
      <c r="B885" s="32">
        <v>167.0521698</v>
      </c>
      <c r="C885" s="9">
        <f t="shared" si="67"/>
        <v>0</v>
      </c>
      <c r="D885" s="10">
        <f t="shared" si="68"/>
        <v>0</v>
      </c>
      <c r="E885" s="10">
        <f t="shared" si="69"/>
        <v>0</v>
      </c>
      <c r="F885" s="9">
        <f t="shared" si="70"/>
        <v>0</v>
      </c>
      <c r="G885" s="10">
        <f t="shared" si="71"/>
        <v>0</v>
      </c>
      <c r="H885" s="9">
        <f t="shared" si="72"/>
        <v>849.59286521000024</v>
      </c>
      <c r="I885" s="10">
        <f t="shared" si="73"/>
        <v>-101.79141067720001</v>
      </c>
      <c r="J885" s="9">
        <f t="shared" si="74"/>
        <v>747.80145453280022</v>
      </c>
      <c r="K885" s="12">
        <f t="shared" si="75"/>
        <v>0</v>
      </c>
      <c r="L885" s="30">
        <f t="shared" si="76"/>
        <v>3.2465972999999906</v>
      </c>
      <c r="M885" s="30">
        <f t="shared" si="77"/>
        <v>3.2465972999999906</v>
      </c>
      <c r="N885" s="31">
        <f t="shared" si="78"/>
        <v>0</v>
      </c>
      <c r="O885" s="10">
        <f t="shared" si="79"/>
        <v>0.86458339994959288</v>
      </c>
      <c r="P885" s="10">
        <f t="shared" si="80"/>
        <v>0</v>
      </c>
      <c r="Q885" s="10">
        <f t="shared" si="81"/>
        <v>0.74911081487903997</v>
      </c>
      <c r="R885" s="10">
        <f t="shared" si="82"/>
        <v>0</v>
      </c>
      <c r="S885" s="22">
        <f t="shared" si="83"/>
        <v>0.64696058252701871</v>
      </c>
      <c r="T885" s="10">
        <f t="shared" si="84"/>
        <v>-1</v>
      </c>
      <c r="U885" s="22">
        <f t="shared" si="85"/>
        <v>0.58197074572619822</v>
      </c>
      <c r="V885" s="10">
        <f t="shared" si="86"/>
        <v>0</v>
      </c>
      <c r="W885" s="22">
        <f t="shared" si="87"/>
        <v>0.48842548152541942</v>
      </c>
      <c r="X885" s="10">
        <f t="shared" si="88"/>
        <v>0</v>
      </c>
    </row>
    <row r="886" spans="1:24" ht="15.75" customHeight="1" x14ac:dyDescent="0.2">
      <c r="A886" s="8">
        <v>45085</v>
      </c>
      <c r="B886" s="32">
        <v>166.36349490000001</v>
      </c>
      <c r="C886" s="9">
        <f t="shared" si="67"/>
        <v>0</v>
      </c>
      <c r="D886" s="10">
        <f t="shared" si="68"/>
        <v>0</v>
      </c>
      <c r="E886" s="10">
        <f t="shared" si="69"/>
        <v>0</v>
      </c>
      <c r="F886" s="9">
        <f t="shared" si="70"/>
        <v>0</v>
      </c>
      <c r="G886" s="10">
        <f t="shared" si="71"/>
        <v>0</v>
      </c>
      <c r="H886" s="9">
        <f t="shared" si="72"/>
        <v>849.59286521000024</v>
      </c>
      <c r="I886" s="10">
        <f t="shared" si="73"/>
        <v>-101.79141067720001</v>
      </c>
      <c r="J886" s="9">
        <f t="shared" si="74"/>
        <v>747.80145453280022</v>
      </c>
      <c r="K886" s="12">
        <f t="shared" si="75"/>
        <v>0</v>
      </c>
      <c r="L886" s="30">
        <f t="shared" si="76"/>
        <v>-0.6886748999999952</v>
      </c>
      <c r="M886" s="31">
        <f t="shared" si="77"/>
        <v>0</v>
      </c>
      <c r="N886" s="30">
        <f t="shared" si="78"/>
        <v>-0.6886748999999952</v>
      </c>
      <c r="O886" s="10">
        <f t="shared" si="79"/>
        <v>0.62264134551399264</v>
      </c>
      <c r="P886" s="10">
        <f t="shared" si="80"/>
        <v>0</v>
      </c>
      <c r="Q886" s="10">
        <f t="shared" si="81"/>
        <v>0.84923863669535693</v>
      </c>
      <c r="R886" s="10">
        <f t="shared" si="82"/>
        <v>0</v>
      </c>
      <c r="S886" s="22">
        <f t="shared" si="83"/>
        <v>0.61289192501147938</v>
      </c>
      <c r="T886" s="10">
        <f t="shared" si="84"/>
        <v>-1</v>
      </c>
      <c r="U886" s="22">
        <f t="shared" si="85"/>
        <v>0.57434005662649246</v>
      </c>
      <c r="V886" s="10">
        <f t="shared" si="86"/>
        <v>0</v>
      </c>
      <c r="W886" s="22">
        <f t="shared" si="87"/>
        <v>0.50646583169445958</v>
      </c>
      <c r="X886" s="10">
        <f t="shared" si="88"/>
        <v>0</v>
      </c>
    </row>
    <row r="887" spans="1:24" ht="15.75" customHeight="1" x14ac:dyDescent="0.2">
      <c r="A887" s="8">
        <v>45086</v>
      </c>
      <c r="B887" s="32">
        <v>165.67481989999999</v>
      </c>
      <c r="C887" s="9">
        <f t="shared" si="67"/>
        <v>0</v>
      </c>
      <c r="D887" s="10">
        <f t="shared" si="68"/>
        <v>0</v>
      </c>
      <c r="E887" s="10">
        <f t="shared" si="69"/>
        <v>0</v>
      </c>
      <c r="F887" s="9">
        <f t="shared" si="70"/>
        <v>0</v>
      </c>
      <c r="G887" s="10">
        <f t="shared" si="71"/>
        <v>0</v>
      </c>
      <c r="H887" s="9">
        <f t="shared" si="72"/>
        <v>849.59286521000024</v>
      </c>
      <c r="I887" s="10">
        <f t="shared" si="73"/>
        <v>-101.79141067720001</v>
      </c>
      <c r="J887" s="9">
        <f t="shared" si="74"/>
        <v>747.80145453280022</v>
      </c>
      <c r="K887" s="12">
        <f t="shared" si="75"/>
        <v>0</v>
      </c>
      <c r="L887" s="30">
        <f t="shared" si="76"/>
        <v>-0.68867500000001769</v>
      </c>
      <c r="M887" s="30">
        <f t="shared" si="77"/>
        <v>0</v>
      </c>
      <c r="N887" s="31">
        <f t="shared" si="78"/>
        <v>-0.68867500000001769</v>
      </c>
      <c r="O887" s="10">
        <f t="shared" si="79"/>
        <v>0.55932229844960268</v>
      </c>
      <c r="P887" s="10">
        <f t="shared" si="80"/>
        <v>0</v>
      </c>
      <c r="Q887" s="10">
        <f t="shared" si="81"/>
        <v>0.808337491913103</v>
      </c>
      <c r="R887" s="10">
        <f t="shared" si="82"/>
        <v>0</v>
      </c>
      <c r="S887" s="22">
        <f t="shared" si="83"/>
        <v>0.58987942765405132</v>
      </c>
      <c r="T887" s="10">
        <f t="shared" si="84"/>
        <v>0</v>
      </c>
      <c r="U887" s="22">
        <f t="shared" si="85"/>
        <v>0.56018085407000284</v>
      </c>
      <c r="V887" s="10">
        <f t="shared" si="86"/>
        <v>0</v>
      </c>
      <c r="W887" s="22">
        <f t="shared" si="87"/>
        <v>0.50145959181515209</v>
      </c>
      <c r="X887" s="10">
        <f t="shared" si="88"/>
        <v>0</v>
      </c>
    </row>
    <row r="888" spans="1:24" ht="15.75" customHeight="1" x14ac:dyDescent="0.2">
      <c r="A888" s="8">
        <v>45089</v>
      </c>
      <c r="B888" s="32">
        <v>170.83985899999999</v>
      </c>
      <c r="C888" s="9">
        <f t="shared" si="67"/>
        <v>0</v>
      </c>
      <c r="D888" s="10">
        <f t="shared" si="68"/>
        <v>0</v>
      </c>
      <c r="E888" s="10">
        <f t="shared" si="69"/>
        <v>0</v>
      </c>
      <c r="F888" s="9">
        <f t="shared" si="70"/>
        <v>0</v>
      </c>
      <c r="G888" s="10">
        <f t="shared" si="71"/>
        <v>0</v>
      </c>
      <c r="H888" s="9">
        <f t="shared" si="72"/>
        <v>849.59286521000024</v>
      </c>
      <c r="I888" s="10">
        <f t="shared" si="73"/>
        <v>-101.79141067720001</v>
      </c>
      <c r="J888" s="9">
        <f t="shared" si="74"/>
        <v>747.80145453280022</v>
      </c>
      <c r="K888" s="12">
        <f t="shared" si="75"/>
        <v>0</v>
      </c>
      <c r="L888" s="30">
        <f t="shared" si="76"/>
        <v>5.1650391000000013</v>
      </c>
      <c r="M888" s="30">
        <f t="shared" si="77"/>
        <v>5.1650391000000013</v>
      </c>
      <c r="N888" s="31">
        <f t="shared" si="78"/>
        <v>0</v>
      </c>
      <c r="O888" s="10">
        <f t="shared" si="79"/>
        <v>0.84653455467021466</v>
      </c>
      <c r="P888" s="10">
        <f t="shared" si="80"/>
        <v>0</v>
      </c>
      <c r="Q888" s="10">
        <f t="shared" si="81"/>
        <v>0.84035064045352181</v>
      </c>
      <c r="R888" s="10">
        <f t="shared" si="82"/>
        <v>0</v>
      </c>
      <c r="S888" s="22">
        <f t="shared" si="83"/>
        <v>0.67911821521438376</v>
      </c>
      <c r="T888" s="10">
        <f t="shared" si="84"/>
        <v>-1</v>
      </c>
      <c r="U888" s="22">
        <f t="shared" si="85"/>
        <v>0.5786355832423391</v>
      </c>
      <c r="V888" s="10">
        <f t="shared" si="86"/>
        <v>0</v>
      </c>
      <c r="W888" s="22">
        <f t="shared" si="87"/>
        <v>0.542510921218744</v>
      </c>
      <c r="X888" s="10">
        <f t="shared" si="88"/>
        <v>0</v>
      </c>
    </row>
    <row r="889" spans="1:24" ht="15.75" customHeight="1" x14ac:dyDescent="0.2">
      <c r="A889" s="8">
        <v>45090</v>
      </c>
      <c r="B889" s="32">
        <v>172.11882019999999</v>
      </c>
      <c r="C889" s="9">
        <f t="shared" si="67"/>
        <v>0</v>
      </c>
      <c r="D889" s="10">
        <f t="shared" si="68"/>
        <v>0</v>
      </c>
      <c r="E889" s="10">
        <f t="shared" si="69"/>
        <v>0</v>
      </c>
      <c r="F889" s="9">
        <f t="shared" si="70"/>
        <v>0</v>
      </c>
      <c r="G889" s="10">
        <f t="shared" si="71"/>
        <v>0</v>
      </c>
      <c r="H889" s="9">
        <f t="shared" si="72"/>
        <v>849.59286521000024</v>
      </c>
      <c r="I889" s="10">
        <f t="shared" si="73"/>
        <v>-101.79141067720001</v>
      </c>
      <c r="J889" s="9">
        <f t="shared" si="74"/>
        <v>747.80145453280022</v>
      </c>
      <c r="K889" s="12">
        <f t="shared" si="75"/>
        <v>0</v>
      </c>
      <c r="L889" s="30">
        <f t="shared" si="76"/>
        <v>1.2789611999999977</v>
      </c>
      <c r="M889" s="30">
        <f t="shared" si="77"/>
        <v>1.2789611999999977</v>
      </c>
      <c r="N889" s="31">
        <f t="shared" si="78"/>
        <v>0</v>
      </c>
      <c r="O889" s="10">
        <f t="shared" si="79"/>
        <v>0.87555507468751437</v>
      </c>
      <c r="P889" s="10">
        <f t="shared" si="80"/>
        <v>0</v>
      </c>
      <c r="Q889" s="10">
        <f t="shared" si="81"/>
        <v>0.90339882941457716</v>
      </c>
      <c r="R889" s="10">
        <f t="shared" si="82"/>
        <v>0</v>
      </c>
      <c r="S889" s="22">
        <f t="shared" si="83"/>
        <v>0.76522346292887455</v>
      </c>
      <c r="T889" s="10">
        <f t="shared" si="84"/>
        <v>-1</v>
      </c>
      <c r="U889" s="22">
        <f t="shared" si="85"/>
        <v>0.58964927697828662</v>
      </c>
      <c r="V889" s="10">
        <f t="shared" si="86"/>
        <v>0</v>
      </c>
      <c r="W889" s="22">
        <f t="shared" si="87"/>
        <v>0.53298649607009463</v>
      </c>
      <c r="X889" s="10">
        <f t="shared" si="88"/>
        <v>0</v>
      </c>
    </row>
    <row r="890" spans="1:24" ht="15.75" customHeight="1" x14ac:dyDescent="0.2">
      <c r="A890" s="8">
        <v>45091</v>
      </c>
      <c r="B890" s="32">
        <v>174.3816071</v>
      </c>
      <c r="C890" s="9">
        <f t="shared" si="67"/>
        <v>0</v>
      </c>
      <c r="D890" s="10">
        <f t="shared" si="68"/>
        <v>0</v>
      </c>
      <c r="E890" s="10">
        <f t="shared" si="69"/>
        <v>0</v>
      </c>
      <c r="F890" s="10">
        <f t="shared" si="70"/>
        <v>0</v>
      </c>
      <c r="G890" s="10">
        <f t="shared" si="71"/>
        <v>0</v>
      </c>
      <c r="H890" s="9">
        <f t="shared" si="72"/>
        <v>849.59286521000024</v>
      </c>
      <c r="I890" s="10">
        <f t="shared" si="73"/>
        <v>-101.79141067720001</v>
      </c>
      <c r="J890" s="9">
        <f t="shared" si="74"/>
        <v>747.80145453280022</v>
      </c>
      <c r="K890" s="12">
        <f t="shared" si="75"/>
        <v>0</v>
      </c>
      <c r="L890" s="30">
        <f t="shared" si="76"/>
        <v>2.2627869000000089</v>
      </c>
      <c r="M890" s="30">
        <f t="shared" si="77"/>
        <v>2.2627869000000089</v>
      </c>
      <c r="N890" s="31">
        <f t="shared" si="78"/>
        <v>0</v>
      </c>
      <c r="O890" s="10">
        <f t="shared" si="79"/>
        <v>0.86341420328368901</v>
      </c>
      <c r="P890" s="10">
        <f t="shared" si="80"/>
        <v>0</v>
      </c>
      <c r="Q890" s="10">
        <f t="shared" si="81"/>
        <v>0.86397965816427913</v>
      </c>
      <c r="R890" s="10">
        <f t="shared" si="82"/>
        <v>0</v>
      </c>
      <c r="S890" s="22">
        <f t="shared" si="83"/>
        <v>0.8703224257509905</v>
      </c>
      <c r="T890" s="10">
        <f t="shared" si="84"/>
        <v>-1</v>
      </c>
      <c r="U890" s="22">
        <f t="shared" si="85"/>
        <v>0.59194605284603719</v>
      </c>
      <c r="V890" s="10">
        <f t="shared" si="86"/>
        <v>0</v>
      </c>
      <c r="W890" s="22">
        <f t="shared" si="87"/>
        <v>0.55207784538066573</v>
      </c>
      <c r="X890" s="10">
        <f t="shared" si="88"/>
        <v>0</v>
      </c>
    </row>
    <row r="891" spans="1:24" ht="15.75" customHeight="1" x14ac:dyDescent="0.2">
      <c r="A891" s="8">
        <v>45092</v>
      </c>
      <c r="B891" s="32">
        <v>172.2172089</v>
      </c>
      <c r="C891" s="9">
        <f t="shared" si="67"/>
        <v>0</v>
      </c>
      <c r="D891" s="10">
        <f t="shared" si="68"/>
        <v>0</v>
      </c>
      <c r="E891" s="10">
        <f t="shared" si="69"/>
        <v>0</v>
      </c>
      <c r="F891" s="10">
        <f t="shared" si="70"/>
        <v>0</v>
      </c>
      <c r="G891" s="10">
        <f t="shared" si="71"/>
        <v>0</v>
      </c>
      <c r="H891" s="9">
        <f t="shared" si="72"/>
        <v>849.59286521000024</v>
      </c>
      <c r="I891" s="10">
        <f t="shared" si="73"/>
        <v>-101.79141067720001</v>
      </c>
      <c r="J891" s="9">
        <f t="shared" si="74"/>
        <v>747.80145453280022</v>
      </c>
      <c r="K891" s="12">
        <f t="shared" si="75"/>
        <v>0</v>
      </c>
      <c r="L891" s="30">
        <f t="shared" si="76"/>
        <v>-2.1643981999999937</v>
      </c>
      <c r="M891" s="30">
        <f t="shared" si="77"/>
        <v>0</v>
      </c>
      <c r="N891" s="31">
        <f t="shared" si="78"/>
        <v>-2.1643981999999937</v>
      </c>
      <c r="O891" s="10">
        <f t="shared" si="79"/>
        <v>0.75319137936994407</v>
      </c>
      <c r="P891" s="10">
        <f t="shared" si="80"/>
        <v>0</v>
      </c>
      <c r="Q891" s="10">
        <f t="shared" si="81"/>
        <v>0.71260985198496962</v>
      </c>
      <c r="R891" s="10">
        <f t="shared" si="82"/>
        <v>0</v>
      </c>
      <c r="S891" s="22">
        <f t="shared" si="83"/>
        <v>0.80597677631061926</v>
      </c>
      <c r="T891" s="10">
        <f t="shared" si="84"/>
        <v>-1</v>
      </c>
      <c r="U891" s="22">
        <f t="shared" si="85"/>
        <v>0.60635169310194137</v>
      </c>
      <c r="V891" s="10">
        <f t="shared" si="86"/>
        <v>0</v>
      </c>
      <c r="W891" s="22">
        <f t="shared" si="87"/>
        <v>0.54204876157820769</v>
      </c>
      <c r="X891" s="10">
        <f t="shared" si="88"/>
        <v>0</v>
      </c>
    </row>
    <row r="892" spans="1:24" ht="15.75" customHeight="1" x14ac:dyDescent="0.2">
      <c r="A892" s="8">
        <v>45093</v>
      </c>
      <c r="B892" s="32">
        <v>175.95571899999999</v>
      </c>
      <c r="C892" s="9">
        <f t="shared" si="67"/>
        <v>0</v>
      </c>
      <c r="D892" s="10">
        <f t="shared" si="68"/>
        <v>0</v>
      </c>
      <c r="E892" s="10">
        <f t="shared" si="69"/>
        <v>0</v>
      </c>
      <c r="F892" s="10">
        <f t="shared" si="70"/>
        <v>0</v>
      </c>
      <c r="G892" s="10">
        <f t="shared" si="71"/>
        <v>0</v>
      </c>
      <c r="H892" s="9">
        <f t="shared" si="72"/>
        <v>849.59286521000024</v>
      </c>
      <c r="I892" s="10">
        <f t="shared" si="73"/>
        <v>-101.79141067720001</v>
      </c>
      <c r="J892" s="9">
        <f t="shared" si="74"/>
        <v>747.80145453280022</v>
      </c>
      <c r="K892" s="12">
        <f t="shared" si="75"/>
        <v>0</v>
      </c>
      <c r="L892" s="30">
        <f t="shared" si="76"/>
        <v>3.738510099999985</v>
      </c>
      <c r="M892" s="30">
        <f t="shared" si="77"/>
        <v>3.738510099999985</v>
      </c>
      <c r="N892" s="31">
        <f t="shared" si="78"/>
        <v>0</v>
      </c>
      <c r="O892" s="10">
        <f t="shared" si="79"/>
        <v>0.85185192942590793</v>
      </c>
      <c r="P892" s="10">
        <f t="shared" si="80"/>
        <v>0</v>
      </c>
      <c r="Q892" s="10">
        <f t="shared" si="81"/>
        <v>0.76867488885881852</v>
      </c>
      <c r="R892" s="10">
        <f t="shared" si="82"/>
        <v>0</v>
      </c>
      <c r="S892" s="22">
        <f t="shared" si="83"/>
        <v>0.82283452546934077</v>
      </c>
      <c r="T892" s="10">
        <f t="shared" si="84"/>
        <v>-1</v>
      </c>
      <c r="U892" s="22">
        <f t="shared" si="85"/>
        <v>0.59881280695148753</v>
      </c>
      <c r="V892" s="10">
        <f t="shared" si="86"/>
        <v>0</v>
      </c>
      <c r="W892" s="22">
        <f t="shared" si="87"/>
        <v>0.54468320279403437</v>
      </c>
      <c r="X892" s="10">
        <f t="shared" si="88"/>
        <v>0</v>
      </c>
    </row>
    <row r="893" spans="1:24" ht="15.75" customHeight="1" x14ac:dyDescent="0.2">
      <c r="A893" s="8">
        <v>45096</v>
      </c>
      <c r="B893" s="32">
        <v>175.26702879999999</v>
      </c>
      <c r="C893" s="9">
        <f t="shared" si="67"/>
        <v>0</v>
      </c>
      <c r="D893" s="10">
        <f t="shared" si="68"/>
        <v>0</v>
      </c>
      <c r="E893" s="10">
        <f t="shared" si="69"/>
        <v>0</v>
      </c>
      <c r="F893" s="10">
        <f t="shared" si="70"/>
        <v>0</v>
      </c>
      <c r="G893" s="10">
        <f t="shared" si="71"/>
        <v>0</v>
      </c>
      <c r="H893" s="9">
        <f t="shared" si="72"/>
        <v>849.59286521000024</v>
      </c>
      <c r="I893" s="10">
        <f t="shared" si="73"/>
        <v>-101.79141067720001</v>
      </c>
      <c r="J893" s="9">
        <f t="shared" si="74"/>
        <v>747.80145453280022</v>
      </c>
      <c r="K893" s="12">
        <f t="shared" si="75"/>
        <v>0</v>
      </c>
      <c r="L893" s="30">
        <f t="shared" si="76"/>
        <v>-0.68869019999999637</v>
      </c>
      <c r="M893" s="31">
        <f t="shared" si="77"/>
        <v>0</v>
      </c>
      <c r="N893" s="30">
        <f t="shared" si="78"/>
        <v>-0.68869019999999637</v>
      </c>
      <c r="O893" s="10">
        <f t="shared" si="79"/>
        <v>0.71844559229820526</v>
      </c>
      <c r="P893" s="10">
        <f t="shared" si="80"/>
        <v>0</v>
      </c>
      <c r="Q893" s="10">
        <f t="shared" si="81"/>
        <v>0.78186209461415035</v>
      </c>
      <c r="R893" s="10">
        <f t="shared" si="82"/>
        <v>0</v>
      </c>
      <c r="S893" s="22">
        <f t="shared" si="83"/>
        <v>0.84844341867081352</v>
      </c>
      <c r="T893" s="10">
        <f t="shared" si="84"/>
        <v>-1</v>
      </c>
      <c r="U893" s="22">
        <f t="shared" si="85"/>
        <v>0.61512389797785749</v>
      </c>
      <c r="V893" s="10">
        <f t="shared" si="86"/>
        <v>0</v>
      </c>
      <c r="W893" s="22">
        <f t="shared" si="87"/>
        <v>0.5542276111513037</v>
      </c>
      <c r="X893" s="10">
        <f t="shared" si="88"/>
        <v>0</v>
      </c>
    </row>
    <row r="894" spans="1:24" ht="15.75" customHeight="1" x14ac:dyDescent="0.2">
      <c r="A894" s="8">
        <v>45097</v>
      </c>
      <c r="B894" s="32">
        <v>173.93888849999999</v>
      </c>
      <c r="C894" s="9">
        <f t="shared" si="67"/>
        <v>0</v>
      </c>
      <c r="D894" s="10">
        <f t="shared" si="68"/>
        <v>0</v>
      </c>
      <c r="E894" s="10">
        <f t="shared" si="69"/>
        <v>0</v>
      </c>
      <c r="F894" s="10">
        <f t="shared" si="70"/>
        <v>0</v>
      </c>
      <c r="G894" s="10">
        <f t="shared" si="71"/>
        <v>0</v>
      </c>
      <c r="H894" s="9">
        <f t="shared" si="72"/>
        <v>849.59286521000024</v>
      </c>
      <c r="I894" s="10">
        <f t="shared" si="73"/>
        <v>-101.79141067720001</v>
      </c>
      <c r="J894" s="9">
        <f t="shared" si="74"/>
        <v>747.80145453280022</v>
      </c>
      <c r="K894" s="12">
        <f t="shared" si="75"/>
        <v>0</v>
      </c>
      <c r="L894" s="30">
        <f t="shared" si="76"/>
        <v>-1.3281403000000012</v>
      </c>
      <c r="M894" s="31">
        <f t="shared" si="77"/>
        <v>0</v>
      </c>
      <c r="N894" s="30">
        <f t="shared" si="78"/>
        <v>-1.3281403000000012</v>
      </c>
      <c r="O894" s="10">
        <f t="shared" si="79"/>
        <v>0.58937214369122615</v>
      </c>
      <c r="P894" s="10">
        <f t="shared" si="80"/>
        <v>0</v>
      </c>
      <c r="Q894" s="10">
        <f t="shared" si="81"/>
        <v>0.73842565538728766</v>
      </c>
      <c r="R894" s="10">
        <f t="shared" si="82"/>
        <v>0</v>
      </c>
      <c r="S894" s="22">
        <f t="shared" si="83"/>
        <v>0.75089583983391217</v>
      </c>
      <c r="T894" s="10">
        <f t="shared" si="84"/>
        <v>-1</v>
      </c>
      <c r="U894" s="22">
        <f t="shared" si="85"/>
        <v>0.6261998891494247</v>
      </c>
      <c r="V894" s="10">
        <f t="shared" si="86"/>
        <v>0</v>
      </c>
      <c r="W894" s="22">
        <f t="shared" si="87"/>
        <v>0.54551584841080891</v>
      </c>
      <c r="X894" s="10">
        <f t="shared" si="88"/>
        <v>0</v>
      </c>
    </row>
    <row r="895" spans="1:24" ht="15.75" customHeight="1" x14ac:dyDescent="0.2">
      <c r="A895" s="8">
        <v>45098</v>
      </c>
      <c r="B895" s="32">
        <v>170.20037840000001</v>
      </c>
      <c r="C895" s="9">
        <f t="shared" si="67"/>
        <v>0</v>
      </c>
      <c r="D895" s="10">
        <f t="shared" si="68"/>
        <v>0</v>
      </c>
      <c r="E895" s="10">
        <f t="shared" si="69"/>
        <v>0</v>
      </c>
      <c r="F895" s="10">
        <f t="shared" si="70"/>
        <v>0</v>
      </c>
      <c r="G895" s="10">
        <f t="shared" si="71"/>
        <v>0</v>
      </c>
      <c r="H895" s="9">
        <f t="shared" si="72"/>
        <v>849.59286521000024</v>
      </c>
      <c r="I895" s="10">
        <f t="shared" si="73"/>
        <v>-101.79141067720001</v>
      </c>
      <c r="J895" s="9">
        <f t="shared" si="74"/>
        <v>747.80145453280022</v>
      </c>
      <c r="K895" s="12">
        <f t="shared" si="75"/>
        <v>0</v>
      </c>
      <c r="L895" s="30">
        <f t="shared" si="76"/>
        <v>-3.738510099999985</v>
      </c>
      <c r="M895" s="31">
        <f t="shared" si="77"/>
        <v>0</v>
      </c>
      <c r="N895" s="30">
        <f t="shared" si="78"/>
        <v>-3.738510099999985</v>
      </c>
      <c r="O895" s="10">
        <f t="shared" si="79"/>
        <v>0.32067509726953913</v>
      </c>
      <c r="P895" s="10">
        <f t="shared" si="80"/>
        <v>0</v>
      </c>
      <c r="Q895" s="10">
        <f t="shared" si="81"/>
        <v>0.57239795577173558</v>
      </c>
      <c r="R895" s="10">
        <f t="shared" si="82"/>
        <v>0</v>
      </c>
      <c r="S895" s="22">
        <f t="shared" si="83"/>
        <v>0.59737809328780944</v>
      </c>
      <c r="T895" s="10">
        <f t="shared" si="84"/>
        <v>0</v>
      </c>
      <c r="U895" s="22">
        <f t="shared" si="85"/>
        <v>0.58700879395618233</v>
      </c>
      <c r="V895" s="10">
        <f t="shared" si="86"/>
        <v>0</v>
      </c>
      <c r="W895" s="22">
        <f t="shared" si="87"/>
        <v>0.54054447565296904</v>
      </c>
      <c r="X895" s="10">
        <f t="shared" si="88"/>
        <v>0</v>
      </c>
    </row>
    <row r="896" spans="1:24" ht="15.75" customHeight="1" x14ac:dyDescent="0.2">
      <c r="A896" s="8">
        <v>45099</v>
      </c>
      <c r="B896" s="32">
        <v>167.15054319999999</v>
      </c>
      <c r="C896" s="9">
        <f t="shared" si="67"/>
        <v>0</v>
      </c>
      <c r="D896" s="10">
        <f t="shared" si="68"/>
        <v>0</v>
      </c>
      <c r="E896" s="10">
        <f t="shared" si="69"/>
        <v>0</v>
      </c>
      <c r="F896" s="10">
        <f t="shared" si="70"/>
        <v>0</v>
      </c>
      <c r="G896" s="10">
        <f t="shared" si="71"/>
        <v>0</v>
      </c>
      <c r="H896" s="9">
        <f t="shared" si="72"/>
        <v>849.59286521000024</v>
      </c>
      <c r="I896" s="10">
        <f t="shared" si="73"/>
        <v>-101.79141067720001</v>
      </c>
      <c r="J896" s="9">
        <f t="shared" si="74"/>
        <v>747.80145453280022</v>
      </c>
      <c r="K896" s="12">
        <f t="shared" si="75"/>
        <v>0</v>
      </c>
      <c r="L896" s="30">
        <f t="shared" si="76"/>
        <v>-3.0498352000000182</v>
      </c>
      <c r="M896" s="31">
        <f t="shared" si="77"/>
        <v>0</v>
      </c>
      <c r="N896" s="30">
        <f t="shared" si="78"/>
        <v>-3.0498352000000182</v>
      </c>
      <c r="O896" s="10">
        <f t="shared" si="79"/>
        <v>0.29803919914799437</v>
      </c>
      <c r="P896" s="10">
        <f t="shared" si="80"/>
        <v>0</v>
      </c>
      <c r="Q896" s="10">
        <f t="shared" si="81"/>
        <v>0.5163264004848942</v>
      </c>
      <c r="R896" s="10">
        <f t="shared" si="82"/>
        <v>0</v>
      </c>
      <c r="S896" s="22">
        <f t="shared" si="83"/>
        <v>0.53703701764352307</v>
      </c>
      <c r="T896" s="10">
        <f t="shared" si="84"/>
        <v>0</v>
      </c>
      <c r="U896" s="22">
        <f t="shared" si="85"/>
        <v>0.58689014217482749</v>
      </c>
      <c r="V896" s="10">
        <f t="shared" si="86"/>
        <v>0</v>
      </c>
      <c r="W896" s="22">
        <f t="shared" si="87"/>
        <v>0.53415205617835448</v>
      </c>
      <c r="X896" s="10">
        <f t="shared" si="88"/>
        <v>0</v>
      </c>
    </row>
    <row r="897" spans="1:24" ht="15.75" customHeight="1" x14ac:dyDescent="0.2">
      <c r="A897" s="8">
        <v>45100</v>
      </c>
      <c r="B897" s="32">
        <v>166.60945129999999</v>
      </c>
      <c r="C897" s="9">
        <f t="shared" si="67"/>
        <v>0</v>
      </c>
      <c r="D897" s="10">
        <f t="shared" si="68"/>
        <v>0</v>
      </c>
      <c r="E897" s="10">
        <f t="shared" si="69"/>
        <v>0</v>
      </c>
      <c r="F897" s="10">
        <f t="shared" si="70"/>
        <v>0</v>
      </c>
      <c r="G897" s="10">
        <f t="shared" si="71"/>
        <v>0</v>
      </c>
      <c r="H897" s="9">
        <f t="shared" si="72"/>
        <v>849.59286521000024</v>
      </c>
      <c r="I897" s="10">
        <f t="shared" si="73"/>
        <v>-101.79141067720001</v>
      </c>
      <c r="J897" s="9">
        <f t="shared" si="74"/>
        <v>747.80145453280022</v>
      </c>
      <c r="K897" s="12">
        <f t="shared" si="75"/>
        <v>0</v>
      </c>
      <c r="L897" s="30">
        <f t="shared" si="76"/>
        <v>-0.54109189999999785</v>
      </c>
      <c r="M897" s="30">
        <f t="shared" si="77"/>
        <v>0</v>
      </c>
      <c r="N897" s="31">
        <f t="shared" si="78"/>
        <v>-0.54109189999999785</v>
      </c>
      <c r="O897" s="10">
        <f t="shared" si="79"/>
        <v>0</v>
      </c>
      <c r="P897" s="10">
        <f t="shared" si="80"/>
        <v>1</v>
      </c>
      <c r="Q897" s="10">
        <f t="shared" si="81"/>
        <v>0.51950728075922248</v>
      </c>
      <c r="R897" s="10">
        <f t="shared" si="82"/>
        <v>0</v>
      </c>
      <c r="S897" s="22">
        <f t="shared" si="83"/>
        <v>0.54623293039345144</v>
      </c>
      <c r="T897" s="10">
        <f t="shared" si="84"/>
        <v>0</v>
      </c>
      <c r="U897" s="22">
        <f t="shared" si="85"/>
        <v>0.5652199160857353</v>
      </c>
      <c r="V897" s="10">
        <f t="shared" si="86"/>
        <v>0</v>
      </c>
      <c r="W897" s="22">
        <f t="shared" si="87"/>
        <v>0.53804548260916985</v>
      </c>
      <c r="X897" s="10">
        <f t="shared" si="88"/>
        <v>0</v>
      </c>
    </row>
    <row r="898" spans="1:24" ht="15.75" customHeight="1" x14ac:dyDescent="0.2">
      <c r="A898" s="8">
        <v>45103</v>
      </c>
      <c r="B898" s="32">
        <v>166.9045868</v>
      </c>
      <c r="C898" s="9">
        <f t="shared" si="67"/>
        <v>0</v>
      </c>
      <c r="D898" s="10">
        <f t="shared" si="68"/>
        <v>0</v>
      </c>
      <c r="E898" s="10">
        <f t="shared" si="69"/>
        <v>0</v>
      </c>
      <c r="F898" s="10">
        <f t="shared" si="70"/>
        <v>0</v>
      </c>
      <c r="G898" s="10">
        <f t="shared" si="71"/>
        <v>0</v>
      </c>
      <c r="H898" s="9">
        <f t="shared" si="72"/>
        <v>849.59286521000024</v>
      </c>
      <c r="I898" s="10">
        <f t="shared" si="73"/>
        <v>-101.79141067720001</v>
      </c>
      <c r="J898" s="9">
        <f t="shared" si="74"/>
        <v>747.80145453280022</v>
      </c>
      <c r="K898" s="12">
        <f t="shared" si="75"/>
        <v>0</v>
      </c>
      <c r="L898" s="30">
        <f t="shared" si="76"/>
        <v>0.29513550000001487</v>
      </c>
      <c r="M898" s="31">
        <f t="shared" si="77"/>
        <v>0.29513550000001487</v>
      </c>
      <c r="N898" s="30">
        <f t="shared" si="78"/>
        <v>0</v>
      </c>
      <c r="O898" s="10">
        <f t="shared" si="79"/>
        <v>3.2966040573400968E-2</v>
      </c>
      <c r="P898" s="10">
        <f t="shared" si="80"/>
        <v>1</v>
      </c>
      <c r="Q898" s="10">
        <f t="shared" si="81"/>
        <v>0.39690715940130494</v>
      </c>
      <c r="R898" s="10">
        <f t="shared" si="82"/>
        <v>0</v>
      </c>
      <c r="S898" s="22">
        <f t="shared" si="83"/>
        <v>0.5536624999789177</v>
      </c>
      <c r="T898" s="10">
        <f t="shared" si="84"/>
        <v>0</v>
      </c>
      <c r="U898" s="22">
        <f t="shared" si="85"/>
        <v>0.57325407021907127</v>
      </c>
      <c r="V898" s="10">
        <f t="shared" si="86"/>
        <v>0</v>
      </c>
      <c r="W898" s="22">
        <f t="shared" si="87"/>
        <v>0.5285056841188932</v>
      </c>
      <c r="X898" s="10">
        <f t="shared" si="88"/>
        <v>0</v>
      </c>
    </row>
    <row r="899" spans="1:24" ht="15.75" customHeight="1" x14ac:dyDescent="0.2">
      <c r="A899" s="8">
        <v>45104</v>
      </c>
      <c r="B899" s="32">
        <v>166.06834409999999</v>
      </c>
      <c r="C899" s="9">
        <f t="shared" si="67"/>
        <v>0</v>
      </c>
      <c r="D899" s="10">
        <f t="shared" si="68"/>
        <v>0</v>
      </c>
      <c r="E899" s="10">
        <f t="shared" si="69"/>
        <v>0</v>
      </c>
      <c r="F899" s="10">
        <f t="shared" si="70"/>
        <v>0</v>
      </c>
      <c r="G899" s="10">
        <f t="shared" si="71"/>
        <v>0</v>
      </c>
      <c r="H899" s="9">
        <f t="shared" si="72"/>
        <v>849.59286521000024</v>
      </c>
      <c r="I899" s="10">
        <f t="shared" si="73"/>
        <v>-101.79141067720001</v>
      </c>
      <c r="J899" s="9">
        <f t="shared" si="74"/>
        <v>747.80145453280022</v>
      </c>
      <c r="K899" s="12">
        <f t="shared" si="75"/>
        <v>0</v>
      </c>
      <c r="L899" s="30">
        <f t="shared" si="76"/>
        <v>-0.83624270000001388</v>
      </c>
      <c r="M899" s="31">
        <f t="shared" si="77"/>
        <v>0</v>
      </c>
      <c r="N899" s="30">
        <f t="shared" si="78"/>
        <v>-0.83624270000001388</v>
      </c>
      <c r="O899" s="10">
        <f t="shared" si="79"/>
        <v>3.4882630815939307E-2</v>
      </c>
      <c r="P899" s="10">
        <f t="shared" si="80"/>
        <v>1</v>
      </c>
      <c r="Q899" s="10">
        <f t="shared" si="81"/>
        <v>0.33773090704219338</v>
      </c>
      <c r="R899" s="10">
        <f t="shared" si="82"/>
        <v>0</v>
      </c>
      <c r="S899" s="22">
        <f t="shared" si="83"/>
        <v>0.48141248486809274</v>
      </c>
      <c r="T899" s="10">
        <f t="shared" si="84"/>
        <v>0</v>
      </c>
      <c r="U899" s="22">
        <f t="shared" si="85"/>
        <v>0.58108668437662658</v>
      </c>
      <c r="V899" s="10">
        <f t="shared" si="86"/>
        <v>0</v>
      </c>
      <c r="W899" s="22">
        <f t="shared" si="87"/>
        <v>0.50720286080016386</v>
      </c>
      <c r="X899" s="10">
        <f t="shared" si="88"/>
        <v>0</v>
      </c>
    </row>
    <row r="900" spans="1:24" ht="15.75" customHeight="1" x14ac:dyDescent="0.2">
      <c r="A900" s="8">
        <v>45105</v>
      </c>
      <c r="B900" s="32">
        <v>169.70846560000001</v>
      </c>
      <c r="C900" s="9">
        <f t="shared" si="67"/>
        <v>0</v>
      </c>
      <c r="D900" s="10">
        <f t="shared" si="68"/>
        <v>0</v>
      </c>
      <c r="E900" s="10">
        <f t="shared" si="69"/>
        <v>0</v>
      </c>
      <c r="F900" s="10">
        <f t="shared" si="70"/>
        <v>0</v>
      </c>
      <c r="G900" s="10">
        <f t="shared" si="71"/>
        <v>0</v>
      </c>
      <c r="H900" s="9">
        <f t="shared" si="72"/>
        <v>849.59286521000024</v>
      </c>
      <c r="I900" s="10">
        <f t="shared" si="73"/>
        <v>-101.79141067720001</v>
      </c>
      <c r="J900" s="9">
        <f t="shared" si="74"/>
        <v>747.80145453280022</v>
      </c>
      <c r="K900" s="12">
        <f t="shared" si="75"/>
        <v>0</v>
      </c>
      <c r="L900" s="30">
        <f t="shared" si="76"/>
        <v>3.6401215000000207</v>
      </c>
      <c r="M900" s="30">
        <f t="shared" si="77"/>
        <v>3.6401215000000207</v>
      </c>
      <c r="N900" s="31">
        <f t="shared" si="78"/>
        <v>0</v>
      </c>
      <c r="O900" s="10">
        <f t="shared" si="79"/>
        <v>0.47058791593846955</v>
      </c>
      <c r="P900" s="10">
        <f t="shared" si="80"/>
        <v>0</v>
      </c>
      <c r="Q900" s="10">
        <f t="shared" si="81"/>
        <v>0.38329211336258795</v>
      </c>
      <c r="R900" s="10">
        <f t="shared" si="82"/>
        <v>0</v>
      </c>
      <c r="S900" s="22">
        <f t="shared" si="83"/>
        <v>0.55685604805381328</v>
      </c>
      <c r="T900" s="10">
        <f t="shared" si="84"/>
        <v>0</v>
      </c>
      <c r="U900" s="22">
        <f t="shared" si="85"/>
        <v>0.61751390824213637</v>
      </c>
      <c r="V900" s="10">
        <f t="shared" si="86"/>
        <v>0</v>
      </c>
      <c r="W900" s="22">
        <f t="shared" si="87"/>
        <v>0.5203335361249638</v>
      </c>
      <c r="X900" s="10">
        <f t="shared" si="88"/>
        <v>0</v>
      </c>
    </row>
    <row r="901" spans="1:24" ht="15.75" customHeight="1" x14ac:dyDescent="0.2">
      <c r="A901" s="8">
        <v>45106</v>
      </c>
      <c r="B901" s="32">
        <v>167.00297549999999</v>
      </c>
      <c r="C901" s="9">
        <f t="shared" si="67"/>
        <v>0</v>
      </c>
      <c r="D901" s="10">
        <f t="shared" si="68"/>
        <v>0</v>
      </c>
      <c r="E901" s="10">
        <f t="shared" si="69"/>
        <v>0</v>
      </c>
      <c r="F901" s="10">
        <f t="shared" si="70"/>
        <v>0</v>
      </c>
      <c r="G901" s="10">
        <f t="shared" si="71"/>
        <v>0</v>
      </c>
      <c r="H901" s="9">
        <f t="shared" si="72"/>
        <v>849.59286521000024</v>
      </c>
      <c r="I901" s="10">
        <f t="shared" si="73"/>
        <v>-101.79141067720001</v>
      </c>
      <c r="J901" s="9">
        <f t="shared" si="74"/>
        <v>747.80145453280022</v>
      </c>
      <c r="K901" s="12">
        <f t="shared" si="75"/>
        <v>0</v>
      </c>
      <c r="L901" s="30">
        <f t="shared" si="76"/>
        <v>-2.70549010000002</v>
      </c>
      <c r="M901" s="30">
        <f t="shared" si="77"/>
        <v>0</v>
      </c>
      <c r="N901" s="31">
        <f t="shared" si="78"/>
        <v>-2.70549010000002</v>
      </c>
      <c r="O901" s="10">
        <f t="shared" si="79"/>
        <v>0.49079781763760311</v>
      </c>
      <c r="P901" s="10">
        <f t="shared" si="80"/>
        <v>0</v>
      </c>
      <c r="Q901" s="10">
        <f t="shared" si="81"/>
        <v>0.37320561389868062</v>
      </c>
      <c r="R901" s="10">
        <f t="shared" si="82"/>
        <v>0</v>
      </c>
      <c r="S901" s="22">
        <f t="shared" si="83"/>
        <v>0.52112680281741264</v>
      </c>
      <c r="T901" s="10">
        <f t="shared" si="84"/>
        <v>0</v>
      </c>
      <c r="U901" s="22">
        <f t="shared" si="85"/>
        <v>0.57863132789446792</v>
      </c>
      <c r="V901" s="10">
        <f t="shared" si="86"/>
        <v>0</v>
      </c>
      <c r="W901" s="22">
        <f t="shared" si="87"/>
        <v>0.51601561014803732</v>
      </c>
      <c r="X901" s="10">
        <f t="shared" si="88"/>
        <v>0</v>
      </c>
    </row>
    <row r="902" spans="1:24" ht="15.75" customHeight="1" x14ac:dyDescent="0.2">
      <c r="A902" s="8">
        <v>45107</v>
      </c>
      <c r="B902" s="32">
        <v>170.7414856</v>
      </c>
      <c r="C902" s="9">
        <f t="shared" si="67"/>
        <v>0</v>
      </c>
      <c r="D902" s="10">
        <f t="shared" si="68"/>
        <v>0</v>
      </c>
      <c r="E902" s="10">
        <f t="shared" si="69"/>
        <v>0</v>
      </c>
      <c r="F902" s="10">
        <f t="shared" si="70"/>
        <v>0</v>
      </c>
      <c r="G902" s="10">
        <f t="shared" si="71"/>
        <v>0</v>
      </c>
      <c r="H902" s="9">
        <f t="shared" si="72"/>
        <v>849.59286521000024</v>
      </c>
      <c r="I902" s="10">
        <f t="shared" si="73"/>
        <v>-101.79141067720001</v>
      </c>
      <c r="J902" s="9">
        <f t="shared" si="74"/>
        <v>747.80145453280022</v>
      </c>
      <c r="K902" s="12">
        <f t="shared" si="75"/>
        <v>0</v>
      </c>
      <c r="L902" s="30">
        <f t="shared" si="76"/>
        <v>3.7385101000000134</v>
      </c>
      <c r="M902" s="31">
        <f t="shared" si="77"/>
        <v>3.7385101000000134</v>
      </c>
      <c r="N902" s="30">
        <f t="shared" si="78"/>
        <v>0</v>
      </c>
      <c r="O902" s="10">
        <f t="shared" si="79"/>
        <v>0.68421088390362272</v>
      </c>
      <c r="P902" s="10">
        <f t="shared" si="80"/>
        <v>0</v>
      </c>
      <c r="Q902" s="10">
        <f t="shared" si="81"/>
        <v>0.37320561389868145</v>
      </c>
      <c r="R902" s="10">
        <f t="shared" si="82"/>
        <v>0</v>
      </c>
      <c r="S902" s="22">
        <f t="shared" si="83"/>
        <v>0.49836079434190517</v>
      </c>
      <c r="T902" s="10">
        <f t="shared" si="84"/>
        <v>0</v>
      </c>
      <c r="U902" s="22">
        <f t="shared" si="85"/>
        <v>0.58721123823101073</v>
      </c>
      <c r="V902" s="10">
        <f t="shared" si="86"/>
        <v>0</v>
      </c>
      <c r="W902" s="22">
        <f t="shared" si="87"/>
        <v>0.5267558684007243</v>
      </c>
      <c r="X902" s="10">
        <f t="shared" si="88"/>
        <v>0</v>
      </c>
    </row>
    <row r="903" spans="1:24" ht="15.75" customHeight="1" x14ac:dyDescent="0.2">
      <c r="A903" s="8">
        <v>45110</v>
      </c>
      <c r="B903" s="32">
        <v>170.69229129999999</v>
      </c>
      <c r="C903" s="9">
        <f t="shared" si="67"/>
        <v>0</v>
      </c>
      <c r="D903" s="10">
        <f t="shared" si="68"/>
        <v>0</v>
      </c>
      <c r="E903" s="10">
        <f t="shared" si="69"/>
        <v>0</v>
      </c>
      <c r="F903" s="10">
        <f t="shared" si="70"/>
        <v>0</v>
      </c>
      <c r="G903" s="10">
        <f t="shared" si="71"/>
        <v>0</v>
      </c>
      <c r="H903" s="9">
        <f t="shared" si="72"/>
        <v>849.59286521000024</v>
      </c>
      <c r="I903" s="10">
        <f t="shared" si="73"/>
        <v>-101.79141067720001</v>
      </c>
      <c r="J903" s="9">
        <f t="shared" si="74"/>
        <v>747.80145453280022</v>
      </c>
      <c r="K903" s="12">
        <f t="shared" si="75"/>
        <v>0</v>
      </c>
      <c r="L903" s="30">
        <f t="shared" si="76"/>
        <v>-4.9194300000010571E-2</v>
      </c>
      <c r="M903" s="30">
        <f t="shared" si="77"/>
        <v>0</v>
      </c>
      <c r="N903" s="31">
        <f t="shared" si="78"/>
        <v>-4.9194300000010571E-2</v>
      </c>
      <c r="O903" s="10">
        <f t="shared" si="79"/>
        <v>0.67264616579334058</v>
      </c>
      <c r="P903" s="10">
        <f t="shared" si="80"/>
        <v>0</v>
      </c>
      <c r="Q903" s="10">
        <f t="shared" si="81"/>
        <v>0.38518534510298902</v>
      </c>
      <c r="R903" s="10">
        <f t="shared" si="82"/>
        <v>0</v>
      </c>
      <c r="S903" s="22">
        <f t="shared" si="83"/>
        <v>0.47521378360518479</v>
      </c>
      <c r="T903" s="10">
        <f t="shared" si="84"/>
        <v>0</v>
      </c>
      <c r="U903" s="22">
        <f t="shared" si="85"/>
        <v>0.5806783111312227</v>
      </c>
      <c r="V903" s="10">
        <f t="shared" si="86"/>
        <v>0</v>
      </c>
      <c r="W903" s="22">
        <f t="shared" si="87"/>
        <v>0.52985615469114089</v>
      </c>
      <c r="X903" s="10">
        <f t="shared" si="88"/>
        <v>0</v>
      </c>
    </row>
    <row r="904" spans="1:24" ht="15.75" customHeight="1" x14ac:dyDescent="0.2">
      <c r="A904" s="8">
        <v>45111</v>
      </c>
      <c r="B904" s="32">
        <v>173.2502136</v>
      </c>
      <c r="C904" s="9">
        <f t="shared" si="67"/>
        <v>0</v>
      </c>
      <c r="D904" s="10">
        <f t="shared" si="68"/>
        <v>0</v>
      </c>
      <c r="E904" s="10">
        <f t="shared" si="69"/>
        <v>0</v>
      </c>
      <c r="F904" s="10">
        <f t="shared" si="70"/>
        <v>0</v>
      </c>
      <c r="G904" s="10">
        <f t="shared" si="71"/>
        <v>0</v>
      </c>
      <c r="H904" s="9">
        <f t="shared" si="72"/>
        <v>849.59286521000024</v>
      </c>
      <c r="I904" s="10">
        <f t="shared" si="73"/>
        <v>-101.79141067720001</v>
      </c>
      <c r="J904" s="9">
        <f t="shared" si="74"/>
        <v>747.80145453280022</v>
      </c>
      <c r="K904" s="12">
        <f t="shared" si="75"/>
        <v>0</v>
      </c>
      <c r="L904" s="30">
        <f t="shared" si="76"/>
        <v>2.5579223000000013</v>
      </c>
      <c r="M904" s="30">
        <f t="shared" si="77"/>
        <v>2.5579223000000013</v>
      </c>
      <c r="N904" s="31">
        <f t="shared" si="78"/>
        <v>0</v>
      </c>
      <c r="O904" s="10">
        <f t="shared" si="79"/>
        <v>0.78294597147387768</v>
      </c>
      <c r="P904" s="10">
        <f t="shared" si="80"/>
        <v>0</v>
      </c>
      <c r="Q904" s="10">
        <f t="shared" si="81"/>
        <v>0.48372085023592787</v>
      </c>
      <c r="R904" s="10">
        <f t="shared" si="82"/>
        <v>0</v>
      </c>
      <c r="S904" s="22">
        <f t="shared" si="83"/>
        <v>0.48054138732587615</v>
      </c>
      <c r="T904" s="10">
        <f t="shared" si="84"/>
        <v>0</v>
      </c>
      <c r="U904" s="22">
        <f t="shared" si="85"/>
        <v>0.61439555960856929</v>
      </c>
      <c r="V904" s="10">
        <f t="shared" si="86"/>
        <v>0</v>
      </c>
      <c r="W904" s="22">
        <f t="shared" si="87"/>
        <v>0.53551838117269257</v>
      </c>
      <c r="X904" s="10">
        <f t="shared" si="88"/>
        <v>0</v>
      </c>
    </row>
    <row r="905" spans="1:24" ht="15.75" customHeight="1" x14ac:dyDescent="0.2">
      <c r="A905" s="8">
        <v>45112</v>
      </c>
      <c r="B905" s="32">
        <v>172.2172089</v>
      </c>
      <c r="C905" s="9">
        <f t="shared" si="67"/>
        <v>0</v>
      </c>
      <c r="D905" s="10">
        <f t="shared" si="68"/>
        <v>0</v>
      </c>
      <c r="E905" s="10">
        <f t="shared" si="69"/>
        <v>0</v>
      </c>
      <c r="F905" s="10">
        <f t="shared" si="70"/>
        <v>0</v>
      </c>
      <c r="G905" s="10">
        <f t="shared" si="71"/>
        <v>0</v>
      </c>
      <c r="H905" s="9">
        <f t="shared" si="72"/>
        <v>849.59286521000024</v>
      </c>
      <c r="I905" s="10">
        <f t="shared" si="73"/>
        <v>-101.79141067720001</v>
      </c>
      <c r="J905" s="9">
        <f t="shared" si="74"/>
        <v>747.80145453280022</v>
      </c>
      <c r="K905" s="12">
        <f t="shared" si="75"/>
        <v>0</v>
      </c>
      <c r="L905" s="30">
        <f t="shared" si="76"/>
        <v>-1.0330046999999922</v>
      </c>
      <c r="M905" s="31">
        <f t="shared" si="77"/>
        <v>0</v>
      </c>
      <c r="N905" s="30">
        <f t="shared" si="78"/>
        <v>-1.0330046999999922</v>
      </c>
      <c r="O905" s="10">
        <f t="shared" si="79"/>
        <v>0.62439077117426556</v>
      </c>
      <c r="P905" s="10">
        <f t="shared" si="80"/>
        <v>0</v>
      </c>
      <c r="Q905" s="10">
        <f t="shared" si="81"/>
        <v>0.55466688041577905</v>
      </c>
      <c r="R905" s="10">
        <f t="shared" si="82"/>
        <v>0</v>
      </c>
      <c r="S905" s="22">
        <f t="shared" si="83"/>
        <v>0.5</v>
      </c>
      <c r="T905" s="10">
        <f t="shared" si="84"/>
        <v>0</v>
      </c>
      <c r="U905" s="22">
        <f t="shared" si="85"/>
        <v>0.6409284485245369</v>
      </c>
      <c r="V905" s="10">
        <f t="shared" si="86"/>
        <v>0</v>
      </c>
      <c r="W905" s="22">
        <f t="shared" si="87"/>
        <v>0.53120283879976948</v>
      </c>
      <c r="X905" s="10">
        <f t="shared" si="88"/>
        <v>0</v>
      </c>
    </row>
    <row r="906" spans="1:24" ht="15.75" customHeight="1" x14ac:dyDescent="0.2">
      <c r="A906" s="8">
        <v>45113</v>
      </c>
      <c r="B906" s="32">
        <v>164.39585880000001</v>
      </c>
      <c r="C906" s="9">
        <f t="shared" si="67"/>
        <v>0</v>
      </c>
      <c r="D906" s="10">
        <f t="shared" si="68"/>
        <v>0</v>
      </c>
      <c r="E906" s="10">
        <f t="shared" si="69"/>
        <v>0</v>
      </c>
      <c r="F906" s="10">
        <f t="shared" si="70"/>
        <v>0</v>
      </c>
      <c r="G906" s="10">
        <f t="shared" si="71"/>
        <v>0</v>
      </c>
      <c r="H906" s="9">
        <f t="shared" si="72"/>
        <v>849.59286521000024</v>
      </c>
      <c r="I906" s="10">
        <f t="shared" si="73"/>
        <v>-101.79141067720001</v>
      </c>
      <c r="J906" s="9">
        <f t="shared" si="74"/>
        <v>747.80145453280022</v>
      </c>
      <c r="K906" s="12">
        <f t="shared" si="75"/>
        <v>0</v>
      </c>
      <c r="L906" s="30">
        <f t="shared" si="76"/>
        <v>-7.8213500999999894</v>
      </c>
      <c r="M906" s="31">
        <f t="shared" si="77"/>
        <v>0</v>
      </c>
      <c r="N906" s="30">
        <f t="shared" si="78"/>
        <v>-7.8213500999999894</v>
      </c>
      <c r="O906" s="10">
        <f t="shared" si="79"/>
        <v>0.41423947785726001</v>
      </c>
      <c r="P906" s="10">
        <f t="shared" si="80"/>
        <v>0</v>
      </c>
      <c r="Q906" s="10">
        <f t="shared" si="81"/>
        <v>0.44067798902365024</v>
      </c>
      <c r="R906" s="10">
        <f t="shared" si="82"/>
        <v>0</v>
      </c>
      <c r="S906" s="22">
        <f t="shared" si="83"/>
        <v>0.31950826086018425</v>
      </c>
      <c r="T906" s="10">
        <f t="shared" si="84"/>
        <v>1</v>
      </c>
      <c r="U906" s="22">
        <f t="shared" si="85"/>
        <v>0.60753467170485376</v>
      </c>
      <c r="V906" s="10">
        <f t="shared" si="86"/>
        <v>0</v>
      </c>
      <c r="W906" s="22">
        <f t="shared" si="87"/>
        <v>0.49869801599512859</v>
      </c>
      <c r="X906" s="10">
        <f t="shared" si="88"/>
        <v>0</v>
      </c>
    </row>
    <row r="907" spans="1:24" ht="15.75" customHeight="1" x14ac:dyDescent="0.2">
      <c r="A907" s="8">
        <v>45114</v>
      </c>
      <c r="B907" s="32">
        <v>166.7078247</v>
      </c>
      <c r="C907" s="9">
        <f t="shared" si="67"/>
        <v>0</v>
      </c>
      <c r="D907" s="10">
        <f t="shared" si="68"/>
        <v>0</v>
      </c>
      <c r="E907" s="10">
        <f t="shared" si="69"/>
        <v>0</v>
      </c>
      <c r="F907" s="10">
        <f t="shared" si="70"/>
        <v>0</v>
      </c>
      <c r="G907" s="10">
        <f t="shared" si="71"/>
        <v>0</v>
      </c>
      <c r="H907" s="9">
        <f t="shared" si="72"/>
        <v>849.59286521000024</v>
      </c>
      <c r="I907" s="10">
        <f t="shared" si="73"/>
        <v>-101.79141067720001</v>
      </c>
      <c r="J907" s="9">
        <f t="shared" si="74"/>
        <v>747.80145453280022</v>
      </c>
      <c r="K907" s="12">
        <f t="shared" si="75"/>
        <v>0</v>
      </c>
      <c r="L907" s="30">
        <f t="shared" si="76"/>
        <v>2.3119658999999899</v>
      </c>
      <c r="M907" s="31">
        <f t="shared" si="77"/>
        <v>2.3119658999999899</v>
      </c>
      <c r="N907" s="30">
        <f t="shared" si="78"/>
        <v>0</v>
      </c>
      <c r="O907" s="10">
        <f t="shared" si="79"/>
        <v>0.35357101454986817</v>
      </c>
      <c r="P907" s="10">
        <f t="shared" si="80"/>
        <v>0</v>
      </c>
      <c r="Q907" s="10">
        <f t="shared" si="81"/>
        <v>0.50196833901363391</v>
      </c>
      <c r="R907" s="10">
        <f t="shared" si="82"/>
        <v>0</v>
      </c>
      <c r="S907" s="22">
        <f t="shared" si="83"/>
        <v>0.37280697308003835</v>
      </c>
      <c r="T907" s="10">
        <f t="shared" si="84"/>
        <v>1</v>
      </c>
      <c r="U907" s="22">
        <f t="shared" si="85"/>
        <v>0.60674746802094048</v>
      </c>
      <c r="V907" s="10">
        <f t="shared" si="86"/>
        <v>0</v>
      </c>
      <c r="W907" s="22">
        <f t="shared" si="87"/>
        <v>0.51464545671716311</v>
      </c>
      <c r="X907" s="10">
        <f t="shared" si="88"/>
        <v>0</v>
      </c>
    </row>
    <row r="908" spans="1:24" ht="15.75" customHeight="1" x14ac:dyDescent="0.2">
      <c r="A908" s="8">
        <v>45117</v>
      </c>
      <c r="B908" s="32">
        <v>166.7078247</v>
      </c>
      <c r="C908" s="9">
        <f t="shared" si="67"/>
        <v>0</v>
      </c>
      <c r="D908" s="10">
        <f t="shared" si="68"/>
        <v>0</v>
      </c>
      <c r="E908" s="10">
        <f t="shared" si="69"/>
        <v>0</v>
      </c>
      <c r="F908" s="10">
        <f t="shared" si="70"/>
        <v>0</v>
      </c>
      <c r="G908" s="10">
        <f t="shared" si="71"/>
        <v>0</v>
      </c>
      <c r="H908" s="9">
        <f t="shared" si="72"/>
        <v>849.59286521000024</v>
      </c>
      <c r="I908" s="10">
        <f t="shared" si="73"/>
        <v>-101.79141067720001</v>
      </c>
      <c r="J908" s="9">
        <f t="shared" si="74"/>
        <v>747.80145453280022</v>
      </c>
      <c r="K908" s="12">
        <f t="shared" si="75"/>
        <v>0</v>
      </c>
      <c r="L908" s="30">
        <f t="shared" si="76"/>
        <v>0</v>
      </c>
      <c r="M908" s="31">
        <f t="shared" si="77"/>
        <v>0</v>
      </c>
      <c r="N908" s="30">
        <f t="shared" si="78"/>
        <v>0</v>
      </c>
      <c r="O908" s="10">
        <f t="shared" si="79"/>
        <v>0.35483838343579321</v>
      </c>
      <c r="P908" s="10">
        <f t="shared" si="80"/>
        <v>0</v>
      </c>
      <c r="Q908" s="10">
        <f t="shared" si="81"/>
        <v>0.49601596177068191</v>
      </c>
      <c r="R908" s="10">
        <f t="shared" si="82"/>
        <v>0</v>
      </c>
      <c r="S908" s="22">
        <f t="shared" si="83"/>
        <v>0.38812766832727869</v>
      </c>
      <c r="T908" s="10">
        <f t="shared" si="84"/>
        <v>1</v>
      </c>
      <c r="U908" s="22">
        <f t="shared" si="85"/>
        <v>0.60410958097855427</v>
      </c>
      <c r="V908" s="10">
        <f t="shared" si="86"/>
        <v>0</v>
      </c>
      <c r="W908" s="22">
        <f t="shared" si="87"/>
        <v>0.514998736404496</v>
      </c>
      <c r="X908" s="10">
        <f t="shared" si="88"/>
        <v>0</v>
      </c>
    </row>
    <row r="909" spans="1:24" ht="15.75" customHeight="1" x14ac:dyDescent="0.2">
      <c r="A909" s="8">
        <v>45118</v>
      </c>
      <c r="B909" s="32">
        <v>168.62626650000001</v>
      </c>
      <c r="C909" s="9">
        <f t="shared" si="67"/>
        <v>0</v>
      </c>
      <c r="D909" s="10">
        <f t="shared" si="68"/>
        <v>0</v>
      </c>
      <c r="E909" s="10">
        <f t="shared" si="69"/>
        <v>0</v>
      </c>
      <c r="F909" s="10">
        <f t="shared" si="70"/>
        <v>0</v>
      </c>
      <c r="G909" s="10">
        <f t="shared" si="71"/>
        <v>0</v>
      </c>
      <c r="H909" s="9">
        <f t="shared" si="72"/>
        <v>849.59286521000024</v>
      </c>
      <c r="I909" s="10">
        <f t="shared" si="73"/>
        <v>-101.79141067720001</v>
      </c>
      <c r="J909" s="9">
        <f t="shared" si="74"/>
        <v>747.80145453280022</v>
      </c>
      <c r="K909" s="12">
        <f t="shared" si="75"/>
        <v>0</v>
      </c>
      <c r="L909" s="30">
        <f t="shared" si="76"/>
        <v>1.9184418000000107</v>
      </c>
      <c r="M909" s="30">
        <f t="shared" si="77"/>
        <v>1.9184418000000107</v>
      </c>
      <c r="N909" s="31">
        <f t="shared" si="78"/>
        <v>0</v>
      </c>
      <c r="O909" s="10">
        <f t="shared" si="79"/>
        <v>0.32330794693445958</v>
      </c>
      <c r="P909" s="10">
        <f t="shared" si="80"/>
        <v>0</v>
      </c>
      <c r="Q909" s="10">
        <f t="shared" si="81"/>
        <v>0.54961829454940148</v>
      </c>
      <c r="R909" s="10">
        <f t="shared" si="82"/>
        <v>0</v>
      </c>
      <c r="S909" s="22">
        <f t="shared" si="83"/>
        <v>0.47419345364888993</v>
      </c>
      <c r="T909" s="10">
        <f t="shared" si="84"/>
        <v>0</v>
      </c>
      <c r="U909" s="22">
        <f t="shared" si="85"/>
        <v>0.62995899142319145</v>
      </c>
      <c r="V909" s="10">
        <f t="shared" si="86"/>
        <v>0</v>
      </c>
      <c r="W909" s="22">
        <f t="shared" si="87"/>
        <v>0.54247576999966007</v>
      </c>
      <c r="X909" s="10">
        <f t="shared" si="88"/>
        <v>0</v>
      </c>
    </row>
    <row r="910" spans="1:24" ht="15.75" customHeight="1" x14ac:dyDescent="0.2">
      <c r="A910" s="8">
        <v>45119</v>
      </c>
      <c r="B910" s="32">
        <v>172.31558229999999</v>
      </c>
      <c r="C910" s="9">
        <f t="shared" si="67"/>
        <v>0</v>
      </c>
      <c r="D910" s="10">
        <f t="shared" si="68"/>
        <v>0</v>
      </c>
      <c r="E910" s="10">
        <f t="shared" si="69"/>
        <v>0</v>
      </c>
      <c r="F910" s="10">
        <f t="shared" si="70"/>
        <v>0</v>
      </c>
      <c r="G910" s="10">
        <f t="shared" si="71"/>
        <v>0</v>
      </c>
      <c r="H910" s="9">
        <f t="shared" si="72"/>
        <v>849.59286521000024</v>
      </c>
      <c r="I910" s="10">
        <f t="shared" si="73"/>
        <v>-101.79141067720001</v>
      </c>
      <c r="J910" s="9">
        <f t="shared" si="74"/>
        <v>747.80145453280022</v>
      </c>
      <c r="K910" s="12">
        <f t="shared" si="75"/>
        <v>0</v>
      </c>
      <c r="L910" s="30">
        <f t="shared" si="76"/>
        <v>3.6893157999999744</v>
      </c>
      <c r="M910" s="30">
        <f t="shared" si="77"/>
        <v>3.6893157999999744</v>
      </c>
      <c r="N910" s="31">
        <f t="shared" si="78"/>
        <v>0</v>
      </c>
      <c r="O910" s="10">
        <f t="shared" si="79"/>
        <v>0.50312473604087549</v>
      </c>
      <c r="P910" s="10">
        <f t="shared" si="80"/>
        <v>0</v>
      </c>
      <c r="Q910" s="10">
        <f t="shared" si="81"/>
        <v>0.55047622466945034</v>
      </c>
      <c r="R910" s="10">
        <f t="shared" si="82"/>
        <v>0</v>
      </c>
      <c r="S910" s="22">
        <f t="shared" si="83"/>
        <v>0.58293844308465237</v>
      </c>
      <c r="T910" s="10">
        <f t="shared" si="84"/>
        <v>0</v>
      </c>
      <c r="U910" s="22">
        <f t="shared" si="85"/>
        <v>0.59292693320169565</v>
      </c>
      <c r="V910" s="10">
        <f t="shared" si="86"/>
        <v>0</v>
      </c>
      <c r="W910" s="22">
        <f t="shared" si="87"/>
        <v>0.54401417256035878</v>
      </c>
      <c r="X910" s="10">
        <f t="shared" si="88"/>
        <v>0</v>
      </c>
    </row>
    <row r="911" spans="1:24" ht="15.75" customHeight="1" x14ac:dyDescent="0.2">
      <c r="A911" s="8">
        <v>45120</v>
      </c>
      <c r="B911" s="32">
        <v>173.34858700000001</v>
      </c>
      <c r="C911" s="10">
        <f t="shared" si="67"/>
        <v>0</v>
      </c>
      <c r="D911" s="10">
        <f t="shared" si="68"/>
        <v>0</v>
      </c>
      <c r="E911" s="10">
        <f t="shared" si="69"/>
        <v>0</v>
      </c>
      <c r="F911" s="10">
        <f t="shared" si="70"/>
        <v>0</v>
      </c>
      <c r="G911" s="9">
        <f t="shared" si="71"/>
        <v>0</v>
      </c>
      <c r="H911" s="9">
        <f t="shared" si="72"/>
        <v>849.59286521000024</v>
      </c>
      <c r="I911" s="10">
        <f t="shared" si="73"/>
        <v>-101.79141067720001</v>
      </c>
      <c r="J911" s="9">
        <f t="shared" si="74"/>
        <v>747.80145453280022</v>
      </c>
      <c r="K911" s="12">
        <f t="shared" si="75"/>
        <v>0</v>
      </c>
      <c r="L911" s="30">
        <f t="shared" si="76"/>
        <v>1.0330047000000206</v>
      </c>
      <c r="M911" s="30">
        <f t="shared" si="77"/>
        <v>1.0330047000000206</v>
      </c>
      <c r="N911" s="31">
        <f t="shared" si="78"/>
        <v>0</v>
      </c>
      <c r="O911" s="10">
        <f t="shared" si="79"/>
        <v>1</v>
      </c>
      <c r="P911" s="10">
        <f t="shared" si="80"/>
        <v>-1</v>
      </c>
      <c r="Q911" s="10">
        <f t="shared" si="81"/>
        <v>0.63136438061854439</v>
      </c>
      <c r="R911" s="10">
        <f t="shared" si="82"/>
        <v>0</v>
      </c>
      <c r="S911" s="22">
        <f t="shared" si="83"/>
        <v>0.60653176929486796</v>
      </c>
      <c r="T911" s="10">
        <f t="shared" si="84"/>
        <v>-1</v>
      </c>
      <c r="U911" s="22">
        <f t="shared" si="85"/>
        <v>0.56719991335105191</v>
      </c>
      <c r="V911" s="10">
        <f t="shared" si="86"/>
        <v>0</v>
      </c>
      <c r="W911" s="22">
        <f t="shared" si="87"/>
        <v>0.55672940922742031</v>
      </c>
      <c r="X911" s="10">
        <f t="shared" si="88"/>
        <v>0</v>
      </c>
    </row>
    <row r="912" spans="1:24" ht="15.75" customHeight="1" x14ac:dyDescent="0.2">
      <c r="A912" s="8">
        <v>45121</v>
      </c>
      <c r="B912" s="32">
        <v>173.4469757</v>
      </c>
      <c r="C912" s="10">
        <f t="shared" si="67"/>
        <v>0</v>
      </c>
      <c r="D912" s="10">
        <f t="shared" si="68"/>
        <v>0</v>
      </c>
      <c r="E912" s="10">
        <f t="shared" si="69"/>
        <v>0</v>
      </c>
      <c r="F912" s="10">
        <f t="shared" si="70"/>
        <v>0</v>
      </c>
      <c r="G912" s="10">
        <f t="shared" si="71"/>
        <v>0</v>
      </c>
      <c r="H912" s="9">
        <f t="shared" si="72"/>
        <v>849.59286521000024</v>
      </c>
      <c r="I912" s="10">
        <f t="shared" si="73"/>
        <v>-101.79141067720001</v>
      </c>
      <c r="J912" s="9">
        <f t="shared" si="74"/>
        <v>747.80145453280022</v>
      </c>
      <c r="K912" s="12">
        <f t="shared" si="75"/>
        <v>0</v>
      </c>
      <c r="L912" s="30">
        <f t="shared" si="76"/>
        <v>9.8388699999986784E-2</v>
      </c>
      <c r="M912" s="31">
        <f t="shared" si="77"/>
        <v>9.8388699999986784E-2</v>
      </c>
      <c r="N912" s="30">
        <f t="shared" si="78"/>
        <v>0</v>
      </c>
      <c r="O912" s="10">
        <f t="shared" si="79"/>
        <v>1</v>
      </c>
      <c r="P912" s="10">
        <f t="shared" si="80"/>
        <v>-1</v>
      </c>
      <c r="Q912" s="10">
        <f t="shared" si="81"/>
        <v>0.56594706773303671</v>
      </c>
      <c r="R912" s="10">
        <f t="shared" si="82"/>
        <v>0</v>
      </c>
      <c r="S912" s="22">
        <f t="shared" si="83"/>
        <v>0.60406895213506273</v>
      </c>
      <c r="T912" s="10">
        <f t="shared" si="84"/>
        <v>-1</v>
      </c>
      <c r="U912" s="22">
        <f t="shared" si="85"/>
        <v>0.56880002696956478</v>
      </c>
      <c r="V912" s="10">
        <f t="shared" si="86"/>
        <v>0</v>
      </c>
      <c r="W912" s="22">
        <f t="shared" si="87"/>
        <v>0.57120545968414882</v>
      </c>
      <c r="X912" s="10">
        <f t="shared" si="88"/>
        <v>0</v>
      </c>
    </row>
    <row r="913" spans="1:24" ht="15.75" customHeight="1" x14ac:dyDescent="0.2">
      <c r="A913" s="8">
        <v>45124</v>
      </c>
      <c r="B913" s="32">
        <v>171.38095089999999</v>
      </c>
      <c r="C913" s="10">
        <f t="shared" si="67"/>
        <v>0</v>
      </c>
      <c r="D913" s="10">
        <f t="shared" si="68"/>
        <v>0</v>
      </c>
      <c r="E913" s="10">
        <f t="shared" si="69"/>
        <v>0</v>
      </c>
      <c r="F913" s="10">
        <f t="shared" si="70"/>
        <v>0</v>
      </c>
      <c r="G913" s="10">
        <f t="shared" si="71"/>
        <v>0</v>
      </c>
      <c r="H913" s="9">
        <f t="shared" si="72"/>
        <v>849.59286521000024</v>
      </c>
      <c r="I913" s="10">
        <f t="shared" si="73"/>
        <v>-101.79141067720001</v>
      </c>
      <c r="J913" s="9">
        <f t="shared" si="74"/>
        <v>747.80145453280022</v>
      </c>
      <c r="K913" s="12">
        <f t="shared" si="75"/>
        <v>0</v>
      </c>
      <c r="L913" s="30">
        <f t="shared" si="76"/>
        <v>-2.0660248000000081</v>
      </c>
      <c r="M913" s="31">
        <f t="shared" si="77"/>
        <v>0</v>
      </c>
      <c r="N913" s="30">
        <f t="shared" si="78"/>
        <v>-2.0660248000000081</v>
      </c>
      <c r="O913" s="10">
        <f t="shared" si="79"/>
        <v>0.76536245874840936</v>
      </c>
      <c r="P913" s="10">
        <f t="shared" si="80"/>
        <v>0</v>
      </c>
      <c r="Q913" s="10">
        <f t="shared" si="81"/>
        <v>0.51528356337359216</v>
      </c>
      <c r="R913" s="10">
        <f t="shared" si="82"/>
        <v>0</v>
      </c>
      <c r="S913" s="22">
        <f t="shared" si="83"/>
        <v>0.58132519877055722</v>
      </c>
      <c r="T913" s="10">
        <f t="shared" si="84"/>
        <v>0</v>
      </c>
      <c r="U913" s="22">
        <f t="shared" si="85"/>
        <v>0.55940196384509144</v>
      </c>
      <c r="V913" s="10">
        <f t="shared" si="86"/>
        <v>0</v>
      </c>
      <c r="W913" s="22">
        <f t="shared" si="87"/>
        <v>0.55786577926451542</v>
      </c>
      <c r="X913" s="10">
        <f t="shared" si="88"/>
        <v>0</v>
      </c>
    </row>
    <row r="914" spans="1:24" ht="15.75" customHeight="1" x14ac:dyDescent="0.2">
      <c r="A914" s="8">
        <v>45125</v>
      </c>
      <c r="B914" s="32">
        <v>174.23403930000001</v>
      </c>
      <c r="C914" s="10">
        <f t="shared" si="67"/>
        <v>0</v>
      </c>
      <c r="D914" s="10">
        <f t="shared" si="68"/>
        <v>0</v>
      </c>
      <c r="E914" s="10">
        <f t="shared" si="69"/>
        <v>0</v>
      </c>
      <c r="F914" s="10">
        <f t="shared" si="70"/>
        <v>0</v>
      </c>
      <c r="G914" s="10">
        <f t="shared" si="71"/>
        <v>0</v>
      </c>
      <c r="H914" s="9">
        <f t="shared" si="72"/>
        <v>849.59286521000024</v>
      </c>
      <c r="I914" s="10">
        <f t="shared" si="73"/>
        <v>-101.79141067720001</v>
      </c>
      <c r="J914" s="9">
        <f t="shared" si="74"/>
        <v>747.80145453280022</v>
      </c>
      <c r="K914" s="12">
        <f t="shared" si="75"/>
        <v>0</v>
      </c>
      <c r="L914" s="30">
        <f t="shared" si="76"/>
        <v>2.8530884000000185</v>
      </c>
      <c r="M914" s="30">
        <f t="shared" si="77"/>
        <v>2.8530884000000185</v>
      </c>
      <c r="N914" s="31">
        <f t="shared" si="78"/>
        <v>0</v>
      </c>
      <c r="O914" s="10">
        <f t="shared" si="79"/>
        <v>0.78787859622573753</v>
      </c>
      <c r="P914" s="10">
        <f t="shared" si="80"/>
        <v>0</v>
      </c>
      <c r="Q914" s="10">
        <f t="shared" si="81"/>
        <v>0.52155188592279744</v>
      </c>
      <c r="R914" s="10">
        <f t="shared" si="82"/>
        <v>0</v>
      </c>
      <c r="S914" s="22">
        <f t="shared" si="83"/>
        <v>0.57098782863813768</v>
      </c>
      <c r="T914" s="10">
        <f t="shared" si="84"/>
        <v>0</v>
      </c>
      <c r="U914" s="22">
        <f t="shared" si="85"/>
        <v>0.57993966398493813</v>
      </c>
      <c r="V914" s="10">
        <f t="shared" si="86"/>
        <v>0</v>
      </c>
      <c r="W914" s="22">
        <f t="shared" si="87"/>
        <v>0.56893626924283269</v>
      </c>
      <c r="X914" s="10">
        <f t="shared" si="88"/>
        <v>0</v>
      </c>
    </row>
    <row r="915" spans="1:24" ht="15.75" customHeight="1" x14ac:dyDescent="0.2">
      <c r="A915" s="8">
        <v>45126</v>
      </c>
      <c r="B915" s="32">
        <v>175.07026669999999</v>
      </c>
      <c r="C915" s="10">
        <f t="shared" si="67"/>
        <v>0</v>
      </c>
      <c r="D915" s="10">
        <f t="shared" si="68"/>
        <v>0</v>
      </c>
      <c r="E915" s="10">
        <f t="shared" si="69"/>
        <v>0</v>
      </c>
      <c r="F915" s="10">
        <f t="shared" si="70"/>
        <v>0</v>
      </c>
      <c r="G915" s="10">
        <f t="shared" si="71"/>
        <v>0</v>
      </c>
      <c r="H915" s="9">
        <f t="shared" si="72"/>
        <v>849.59286521000024</v>
      </c>
      <c r="I915" s="10">
        <f t="shared" si="73"/>
        <v>-101.79141067720001</v>
      </c>
      <c r="J915" s="9">
        <f t="shared" si="74"/>
        <v>747.80145453280022</v>
      </c>
      <c r="K915" s="12">
        <f t="shared" si="75"/>
        <v>0</v>
      </c>
      <c r="L915" s="30">
        <f t="shared" si="76"/>
        <v>0.8362273999999843</v>
      </c>
      <c r="M915" s="30">
        <f t="shared" si="77"/>
        <v>0.8362273999999843</v>
      </c>
      <c r="N915" s="31">
        <f t="shared" si="78"/>
        <v>0</v>
      </c>
      <c r="O915" s="10">
        <f t="shared" si="79"/>
        <v>0.69999933204912479</v>
      </c>
      <c r="P915" s="10">
        <f t="shared" si="80"/>
        <v>0</v>
      </c>
      <c r="Q915" s="10">
        <f t="shared" si="81"/>
        <v>0.56304317789939118</v>
      </c>
      <c r="R915" s="10">
        <f t="shared" si="82"/>
        <v>0</v>
      </c>
      <c r="S915" s="22">
        <f t="shared" si="83"/>
        <v>0.63442600103264501</v>
      </c>
      <c r="T915" s="10">
        <f t="shared" si="84"/>
        <v>-1</v>
      </c>
      <c r="U915" s="22">
        <f t="shared" si="85"/>
        <v>0.56382133693565517</v>
      </c>
      <c r="V915" s="10">
        <f t="shared" si="86"/>
        <v>0</v>
      </c>
      <c r="W915" s="22">
        <f t="shared" si="87"/>
        <v>0.57359701015922948</v>
      </c>
      <c r="X915" s="10">
        <f t="shared" si="88"/>
        <v>0</v>
      </c>
    </row>
    <row r="916" spans="1:24" ht="15.75" customHeight="1" x14ac:dyDescent="0.2">
      <c r="A916" s="8">
        <v>45127</v>
      </c>
      <c r="B916" s="32">
        <v>173.4469757</v>
      </c>
      <c r="C916" s="10">
        <f t="shared" si="67"/>
        <v>0</v>
      </c>
      <c r="D916" s="10">
        <f t="shared" si="68"/>
        <v>0</v>
      </c>
      <c r="E916" s="10">
        <f t="shared" si="69"/>
        <v>0</v>
      </c>
      <c r="F916" s="10">
        <f t="shared" si="70"/>
        <v>0</v>
      </c>
      <c r="G916" s="10">
        <f t="shared" si="71"/>
        <v>0</v>
      </c>
      <c r="H916" s="9">
        <f t="shared" si="72"/>
        <v>849.59286521000024</v>
      </c>
      <c r="I916" s="10">
        <f t="shared" si="73"/>
        <v>-101.79141067720001</v>
      </c>
      <c r="J916" s="9">
        <f t="shared" si="74"/>
        <v>747.80145453280022</v>
      </c>
      <c r="K916" s="12">
        <f t="shared" si="75"/>
        <v>0</v>
      </c>
      <c r="L916" s="30">
        <f t="shared" si="76"/>
        <v>-1.6232909999999947</v>
      </c>
      <c r="M916" s="31">
        <f t="shared" si="77"/>
        <v>0</v>
      </c>
      <c r="N916" s="30">
        <f t="shared" si="78"/>
        <v>-1.6232909999999947</v>
      </c>
      <c r="O916" s="10">
        <f t="shared" si="79"/>
        <v>0.50657940570256221</v>
      </c>
      <c r="P916" s="10">
        <f t="shared" si="80"/>
        <v>0</v>
      </c>
      <c r="Q916" s="10">
        <f t="shared" si="81"/>
        <v>0.77544903989248493</v>
      </c>
      <c r="R916" s="10">
        <f t="shared" si="82"/>
        <v>0</v>
      </c>
      <c r="S916" s="22">
        <f t="shared" si="83"/>
        <v>0.54850074879657729</v>
      </c>
      <c r="T916" s="10">
        <f t="shared" si="84"/>
        <v>0</v>
      </c>
      <c r="U916" s="22">
        <f t="shared" si="85"/>
        <v>0.55555552871516856</v>
      </c>
      <c r="V916" s="10">
        <f t="shared" si="86"/>
        <v>0</v>
      </c>
      <c r="W916" s="22">
        <f t="shared" si="87"/>
        <v>0.56562359352457503</v>
      </c>
      <c r="X916" s="10">
        <f t="shared" si="88"/>
        <v>0</v>
      </c>
    </row>
    <row r="917" spans="1:24" ht="15.75" customHeight="1" x14ac:dyDescent="0.2">
      <c r="A917" s="8">
        <v>45128</v>
      </c>
      <c r="B917" s="32">
        <v>171.38095089999999</v>
      </c>
      <c r="C917" s="10">
        <f t="shared" si="67"/>
        <v>0</v>
      </c>
      <c r="D917" s="10">
        <f t="shared" si="68"/>
        <v>0</v>
      </c>
      <c r="E917" s="10">
        <f t="shared" si="69"/>
        <v>0</v>
      </c>
      <c r="F917" s="10">
        <f t="shared" si="70"/>
        <v>0</v>
      </c>
      <c r="G917" s="10">
        <f t="shared" si="71"/>
        <v>0</v>
      </c>
      <c r="H917" s="9">
        <f t="shared" si="72"/>
        <v>849.59286521000024</v>
      </c>
      <c r="I917" s="10">
        <f t="shared" si="73"/>
        <v>-101.79141067720001</v>
      </c>
      <c r="J917" s="9">
        <f t="shared" si="74"/>
        <v>747.80145453280022</v>
      </c>
      <c r="K917" s="12">
        <f t="shared" si="75"/>
        <v>0</v>
      </c>
      <c r="L917" s="30">
        <f t="shared" si="76"/>
        <v>-2.0660248000000081</v>
      </c>
      <c r="M917" s="31">
        <f t="shared" si="77"/>
        <v>0</v>
      </c>
      <c r="N917" s="30">
        <f t="shared" si="78"/>
        <v>-2.0660248000000081</v>
      </c>
      <c r="O917" s="10">
        <f t="shared" si="79"/>
        <v>0.39062467111032195</v>
      </c>
      <c r="P917" s="10">
        <f t="shared" si="80"/>
        <v>0</v>
      </c>
      <c r="Q917" s="10">
        <f t="shared" si="81"/>
        <v>0.64437660077442538</v>
      </c>
      <c r="R917" s="10">
        <f t="shared" si="82"/>
        <v>0</v>
      </c>
      <c r="S917" s="22">
        <f t="shared" si="83"/>
        <v>0.5115129470291383</v>
      </c>
      <c r="T917" s="10">
        <f t="shared" si="84"/>
        <v>0</v>
      </c>
      <c r="U917" s="22">
        <f t="shared" si="85"/>
        <v>0.54380657311306269</v>
      </c>
      <c r="V917" s="10">
        <f t="shared" si="86"/>
        <v>0</v>
      </c>
      <c r="W917" s="22">
        <f t="shared" si="87"/>
        <v>0.55245086037116686</v>
      </c>
      <c r="X917" s="10">
        <f t="shared" si="88"/>
        <v>0</v>
      </c>
    </row>
    <row r="918" spans="1:24" ht="15.75" customHeight="1" x14ac:dyDescent="0.2">
      <c r="A918" s="8">
        <v>45131</v>
      </c>
      <c r="B918" s="32">
        <v>168.82304379999999</v>
      </c>
      <c r="C918" s="10">
        <f t="shared" si="67"/>
        <v>0</v>
      </c>
      <c r="D918" s="10">
        <f t="shared" si="68"/>
        <v>0</v>
      </c>
      <c r="E918" s="10">
        <f t="shared" si="69"/>
        <v>0</v>
      </c>
      <c r="F918" s="10">
        <f t="shared" si="70"/>
        <v>0</v>
      </c>
      <c r="G918" s="10">
        <f t="shared" si="71"/>
        <v>0</v>
      </c>
      <c r="H918" s="9">
        <f t="shared" si="72"/>
        <v>849.59286521000024</v>
      </c>
      <c r="I918" s="10">
        <f t="shared" si="73"/>
        <v>-101.79141067720001</v>
      </c>
      <c r="J918" s="9">
        <f t="shared" si="74"/>
        <v>747.80145453280022</v>
      </c>
      <c r="K918" s="12">
        <f t="shared" si="75"/>
        <v>0</v>
      </c>
      <c r="L918" s="30">
        <f t="shared" si="76"/>
        <v>-2.5579070999999942</v>
      </c>
      <c r="M918" s="30">
        <f t="shared" si="77"/>
        <v>0</v>
      </c>
      <c r="N918" s="31">
        <f t="shared" si="78"/>
        <v>-2.5579070999999942</v>
      </c>
      <c r="O918" s="10">
        <f t="shared" si="79"/>
        <v>0.37128782077807465</v>
      </c>
      <c r="P918" s="10">
        <f t="shared" si="80"/>
        <v>0</v>
      </c>
      <c r="Q918" s="10">
        <f t="shared" si="81"/>
        <v>0.55643077905172422</v>
      </c>
      <c r="R918" s="10">
        <f t="shared" si="82"/>
        <v>0</v>
      </c>
      <c r="S918" s="22">
        <f t="shared" si="83"/>
        <v>0.42598695015578947</v>
      </c>
      <c r="T918" s="10">
        <f t="shared" si="84"/>
        <v>0</v>
      </c>
      <c r="U918" s="22">
        <f t="shared" si="85"/>
        <v>0.48387104632126055</v>
      </c>
      <c r="V918" s="10">
        <f t="shared" si="86"/>
        <v>0</v>
      </c>
      <c r="W918" s="22">
        <f t="shared" si="87"/>
        <v>0.53587046816021633</v>
      </c>
      <c r="X918" s="10">
        <f t="shared" si="88"/>
        <v>0</v>
      </c>
    </row>
    <row r="919" spans="1:24" ht="15.75" customHeight="1" x14ac:dyDescent="0.2">
      <c r="A919" s="8">
        <v>45132</v>
      </c>
      <c r="B919" s="32">
        <v>170.29876709999999</v>
      </c>
      <c r="C919" s="10">
        <f t="shared" si="67"/>
        <v>0</v>
      </c>
      <c r="D919" s="10">
        <f t="shared" si="68"/>
        <v>0</v>
      </c>
      <c r="E919" s="10">
        <f t="shared" si="69"/>
        <v>0</v>
      </c>
      <c r="F919" s="10">
        <f t="shared" si="70"/>
        <v>0</v>
      </c>
      <c r="G919" s="10">
        <f t="shared" si="71"/>
        <v>0</v>
      </c>
      <c r="H919" s="9">
        <f t="shared" si="72"/>
        <v>849.59286521000024</v>
      </c>
      <c r="I919" s="10">
        <f t="shared" si="73"/>
        <v>-101.79141067720001</v>
      </c>
      <c r="J919" s="9">
        <f t="shared" si="74"/>
        <v>747.80145453280022</v>
      </c>
      <c r="K919" s="12">
        <f t="shared" si="75"/>
        <v>0</v>
      </c>
      <c r="L919" s="30">
        <f t="shared" si="76"/>
        <v>1.4757232999999985</v>
      </c>
      <c r="M919" s="30">
        <f t="shared" si="77"/>
        <v>1.4757232999999985</v>
      </c>
      <c r="N919" s="31">
        <f t="shared" si="78"/>
        <v>0</v>
      </c>
      <c r="O919" s="10">
        <f t="shared" si="79"/>
        <v>0.27011377593743258</v>
      </c>
      <c r="P919" s="10">
        <f t="shared" si="80"/>
        <v>0</v>
      </c>
      <c r="Q919" s="10">
        <f t="shared" si="81"/>
        <v>0.54569924492032185</v>
      </c>
      <c r="R919" s="10">
        <f t="shared" si="82"/>
        <v>0</v>
      </c>
      <c r="S919" s="22">
        <f t="shared" si="83"/>
        <v>0.46839548347560295</v>
      </c>
      <c r="T919" s="10">
        <f t="shared" si="84"/>
        <v>0</v>
      </c>
      <c r="U919" s="22">
        <f t="shared" si="85"/>
        <v>0.48549026360598124</v>
      </c>
      <c r="V919" s="10">
        <f t="shared" si="86"/>
        <v>0</v>
      </c>
      <c r="W919" s="22">
        <f t="shared" si="87"/>
        <v>0.54281643720646744</v>
      </c>
      <c r="X919" s="10">
        <f t="shared" si="88"/>
        <v>0</v>
      </c>
    </row>
    <row r="920" spans="1:24" ht="15.75" customHeight="1" x14ac:dyDescent="0.2">
      <c r="A920" s="8">
        <v>45133</v>
      </c>
      <c r="B920" s="32">
        <v>170.29876709999999</v>
      </c>
      <c r="C920" s="10">
        <f t="shared" si="67"/>
        <v>0</v>
      </c>
      <c r="D920" s="10">
        <f t="shared" si="68"/>
        <v>0</v>
      </c>
      <c r="E920" s="10">
        <f t="shared" si="69"/>
        <v>0</v>
      </c>
      <c r="F920" s="10">
        <f t="shared" si="70"/>
        <v>0</v>
      </c>
      <c r="G920" s="10">
        <f t="shared" si="71"/>
        <v>0</v>
      </c>
      <c r="H920" s="9">
        <f t="shared" si="72"/>
        <v>849.59286521000024</v>
      </c>
      <c r="I920" s="10">
        <f t="shared" si="73"/>
        <v>-101.79141067720001</v>
      </c>
      <c r="J920" s="9">
        <f t="shared" si="74"/>
        <v>747.80145453280022</v>
      </c>
      <c r="K920" s="12">
        <f t="shared" si="75"/>
        <v>0</v>
      </c>
      <c r="L920" s="30">
        <f t="shared" si="76"/>
        <v>0</v>
      </c>
      <c r="M920" s="31">
        <f t="shared" si="77"/>
        <v>0</v>
      </c>
      <c r="N920" s="30">
        <f t="shared" si="78"/>
        <v>0</v>
      </c>
      <c r="O920" s="10">
        <f t="shared" si="79"/>
        <v>0.19108294448561605</v>
      </c>
      <c r="P920" s="10">
        <f t="shared" si="80"/>
        <v>0</v>
      </c>
      <c r="Q920" s="10">
        <f t="shared" si="81"/>
        <v>0.43097675060676571</v>
      </c>
      <c r="R920" s="10">
        <f t="shared" si="82"/>
        <v>0</v>
      </c>
      <c r="S920" s="22">
        <f t="shared" si="83"/>
        <v>0.63100453919248611</v>
      </c>
      <c r="T920" s="10">
        <f t="shared" si="84"/>
        <v>-1</v>
      </c>
      <c r="U920" s="22">
        <f t="shared" si="85"/>
        <v>0.46623271203003341</v>
      </c>
      <c r="V920" s="10">
        <f t="shared" si="86"/>
        <v>0</v>
      </c>
      <c r="W920" s="22">
        <f t="shared" si="87"/>
        <v>0.53673651548510026</v>
      </c>
      <c r="X920" s="10">
        <f t="shared" si="88"/>
        <v>0</v>
      </c>
    </row>
    <row r="921" spans="1:24" ht="15.75" customHeight="1" x14ac:dyDescent="0.2">
      <c r="A921" s="8">
        <v>45134</v>
      </c>
      <c r="B921" s="32">
        <v>176.69357299999999</v>
      </c>
      <c r="C921" s="9">
        <f t="shared" si="67"/>
        <v>0</v>
      </c>
      <c r="D921" s="10">
        <f t="shared" si="68"/>
        <v>0</v>
      </c>
      <c r="E921" s="10">
        <f t="shared" si="69"/>
        <v>0</v>
      </c>
      <c r="F921" s="9">
        <f t="shared" si="70"/>
        <v>0</v>
      </c>
      <c r="G921" s="10">
        <f t="shared" si="71"/>
        <v>0</v>
      </c>
      <c r="H921" s="9">
        <f t="shared" si="72"/>
        <v>849.59286521000024</v>
      </c>
      <c r="I921" s="10">
        <f t="shared" si="73"/>
        <v>-101.79141067720001</v>
      </c>
      <c r="J921" s="9">
        <f t="shared" si="74"/>
        <v>747.80145453280022</v>
      </c>
      <c r="K921" s="12">
        <f t="shared" si="75"/>
        <v>0</v>
      </c>
      <c r="L921" s="30">
        <f t="shared" si="76"/>
        <v>6.3948058999999944</v>
      </c>
      <c r="M921" s="31">
        <f t="shared" si="77"/>
        <v>6.3948058999999944</v>
      </c>
      <c r="N921" s="30">
        <f t="shared" si="78"/>
        <v>0</v>
      </c>
      <c r="O921" s="10">
        <f t="shared" si="79"/>
        <v>0.62992146175876251</v>
      </c>
      <c r="P921" s="10">
        <f t="shared" si="80"/>
        <v>0</v>
      </c>
      <c r="Q921" s="10">
        <f t="shared" si="81"/>
        <v>0.58374406317199834</v>
      </c>
      <c r="R921" s="10">
        <f t="shared" si="82"/>
        <v>0</v>
      </c>
      <c r="S921" s="22">
        <f t="shared" si="83"/>
        <v>0.68761567819251534</v>
      </c>
      <c r="T921" s="10">
        <f t="shared" si="84"/>
        <v>-1</v>
      </c>
      <c r="U921" s="22">
        <f t="shared" si="85"/>
        <v>0.53460074017578085</v>
      </c>
      <c r="V921" s="10">
        <f t="shared" si="86"/>
        <v>0</v>
      </c>
      <c r="W921" s="22">
        <f t="shared" si="87"/>
        <v>0.57321268359713373</v>
      </c>
      <c r="X921" s="10">
        <f t="shared" si="88"/>
        <v>0</v>
      </c>
    </row>
    <row r="922" spans="1:24" ht="15.75" customHeight="1" x14ac:dyDescent="0.2">
      <c r="A922" s="8">
        <v>45135</v>
      </c>
      <c r="B922" s="32">
        <v>164.2974701</v>
      </c>
      <c r="C922" s="9">
        <f t="shared" si="67"/>
        <v>0</v>
      </c>
      <c r="D922" s="10">
        <f t="shared" si="68"/>
        <v>0</v>
      </c>
      <c r="E922" s="10">
        <f t="shared" si="69"/>
        <v>0</v>
      </c>
      <c r="F922" s="9">
        <f t="shared" si="70"/>
        <v>0</v>
      </c>
      <c r="G922" s="10">
        <f t="shared" si="71"/>
        <v>0</v>
      </c>
      <c r="H922" s="9">
        <f t="shared" si="72"/>
        <v>849.59286521000024</v>
      </c>
      <c r="I922" s="10">
        <f t="shared" si="73"/>
        <v>-101.79141067720001</v>
      </c>
      <c r="J922" s="9">
        <f t="shared" si="74"/>
        <v>747.80145453280022</v>
      </c>
      <c r="K922" s="12">
        <f t="shared" si="75"/>
        <v>0</v>
      </c>
      <c r="L922" s="30">
        <f t="shared" si="76"/>
        <v>-12.396102899999988</v>
      </c>
      <c r="M922" s="30">
        <f t="shared" si="77"/>
        <v>0</v>
      </c>
      <c r="N922" s="31">
        <f t="shared" si="78"/>
        <v>-12.396102899999988</v>
      </c>
      <c r="O922" s="10">
        <f t="shared" si="79"/>
        <v>0.34482751791983607</v>
      </c>
      <c r="P922" s="10">
        <f t="shared" si="80"/>
        <v>0</v>
      </c>
      <c r="Q922" s="10">
        <f t="shared" si="81"/>
        <v>0.35823158232057073</v>
      </c>
      <c r="R922" s="10">
        <f t="shared" si="82"/>
        <v>0</v>
      </c>
      <c r="S922" s="22">
        <f t="shared" si="83"/>
        <v>0.46910463003320413</v>
      </c>
      <c r="T922" s="10">
        <f t="shared" si="84"/>
        <v>0</v>
      </c>
      <c r="U922" s="22">
        <f t="shared" si="85"/>
        <v>0.42052301353309851</v>
      </c>
      <c r="V922" s="10">
        <f t="shared" si="86"/>
        <v>0</v>
      </c>
      <c r="W922" s="22">
        <f t="shared" si="87"/>
        <v>0.51003651536526129</v>
      </c>
      <c r="X922" s="10">
        <f t="shared" si="88"/>
        <v>0</v>
      </c>
    </row>
    <row r="923" spans="1:24" ht="15.75" customHeight="1" x14ac:dyDescent="0.2">
      <c r="A923" s="8">
        <v>45138</v>
      </c>
      <c r="B923" s="32">
        <v>162.18228149999999</v>
      </c>
      <c r="C923" s="9">
        <f t="shared" si="67"/>
        <v>0</v>
      </c>
      <c r="D923" s="10">
        <f t="shared" si="68"/>
        <v>0</v>
      </c>
      <c r="E923" s="10">
        <f t="shared" si="69"/>
        <v>0</v>
      </c>
      <c r="F923" s="9">
        <f t="shared" si="70"/>
        <v>0</v>
      </c>
      <c r="G923" s="10">
        <f t="shared" si="71"/>
        <v>0</v>
      </c>
      <c r="H923" s="9">
        <f t="shared" si="72"/>
        <v>849.59286521000024</v>
      </c>
      <c r="I923" s="10">
        <f t="shared" si="73"/>
        <v>-101.79141067720001</v>
      </c>
      <c r="J923" s="9">
        <f t="shared" si="74"/>
        <v>747.80145453280022</v>
      </c>
      <c r="K923" s="12">
        <f t="shared" si="75"/>
        <v>0</v>
      </c>
      <c r="L923" s="30">
        <f t="shared" si="76"/>
        <v>-2.1151886000000104</v>
      </c>
      <c r="M923" s="31">
        <f t="shared" si="77"/>
        <v>0</v>
      </c>
      <c r="N923" s="30">
        <f t="shared" si="78"/>
        <v>-2.1151886000000104</v>
      </c>
      <c r="O923" s="10">
        <f t="shared" si="79"/>
        <v>0.35164829999732755</v>
      </c>
      <c r="P923" s="10">
        <f t="shared" si="80"/>
        <v>0</v>
      </c>
      <c r="Q923" s="10">
        <f t="shared" si="81"/>
        <v>0.3576866281151635</v>
      </c>
      <c r="R923" s="10">
        <f t="shared" si="82"/>
        <v>0</v>
      </c>
      <c r="S923" s="22">
        <f t="shared" si="83"/>
        <v>0.41781699211562101</v>
      </c>
      <c r="T923" s="10">
        <f t="shared" si="84"/>
        <v>0</v>
      </c>
      <c r="U923" s="22">
        <f t="shared" si="85"/>
        <v>0.41250007645106579</v>
      </c>
      <c r="V923" s="10">
        <f t="shared" si="86"/>
        <v>0</v>
      </c>
      <c r="W923" s="22">
        <f t="shared" si="87"/>
        <v>0.51189399498313692</v>
      </c>
      <c r="X923" s="10">
        <f t="shared" si="88"/>
        <v>0</v>
      </c>
    </row>
    <row r="924" spans="1:24" ht="15.75" customHeight="1" x14ac:dyDescent="0.2">
      <c r="A924" s="8">
        <v>45139</v>
      </c>
      <c r="B924" s="32">
        <v>166.21591190000001</v>
      </c>
      <c r="C924" s="9">
        <f t="shared" si="67"/>
        <v>0</v>
      </c>
      <c r="D924" s="10">
        <f t="shared" si="68"/>
        <v>0</v>
      </c>
      <c r="E924" s="10">
        <f t="shared" si="69"/>
        <v>0</v>
      </c>
      <c r="F924" s="9">
        <f t="shared" si="70"/>
        <v>0</v>
      </c>
      <c r="G924" s="10">
        <f t="shared" si="71"/>
        <v>0</v>
      </c>
      <c r="H924" s="9">
        <f t="shared" si="72"/>
        <v>849.59286521000024</v>
      </c>
      <c r="I924" s="10">
        <f t="shared" si="73"/>
        <v>-101.79141067720001</v>
      </c>
      <c r="J924" s="9">
        <f t="shared" si="74"/>
        <v>747.80145453280022</v>
      </c>
      <c r="K924" s="12">
        <f t="shared" si="75"/>
        <v>0</v>
      </c>
      <c r="L924" s="30">
        <f t="shared" si="76"/>
        <v>4.0336304000000212</v>
      </c>
      <c r="M924" s="31">
        <f t="shared" si="77"/>
        <v>4.0336304000000212</v>
      </c>
      <c r="N924" s="30">
        <f t="shared" si="78"/>
        <v>0</v>
      </c>
      <c r="O924" s="10">
        <f t="shared" si="79"/>
        <v>0.41814555409863013</v>
      </c>
      <c r="P924" s="10">
        <f t="shared" si="80"/>
        <v>0</v>
      </c>
      <c r="Q924" s="10">
        <f t="shared" si="81"/>
        <v>0.38032253200996019</v>
      </c>
      <c r="R924" s="10">
        <f t="shared" si="82"/>
        <v>0</v>
      </c>
      <c r="S924" s="22">
        <f t="shared" si="83"/>
        <v>0.42288543990342442</v>
      </c>
      <c r="T924" s="10">
        <f t="shared" si="84"/>
        <v>0</v>
      </c>
      <c r="U924" s="22">
        <f t="shared" si="85"/>
        <v>0.45015861393157136</v>
      </c>
      <c r="V924" s="10">
        <f t="shared" si="86"/>
        <v>0</v>
      </c>
      <c r="W924" s="22">
        <f t="shared" si="87"/>
        <v>0.53416572379209992</v>
      </c>
      <c r="X924" s="10">
        <f t="shared" si="88"/>
        <v>0</v>
      </c>
    </row>
    <row r="925" spans="1:24" ht="15.75" customHeight="1" x14ac:dyDescent="0.2">
      <c r="A925" s="8">
        <v>45140</v>
      </c>
      <c r="B925" s="32">
        <v>164.98614499999999</v>
      </c>
      <c r="C925" s="9">
        <f t="shared" si="67"/>
        <v>0</v>
      </c>
      <c r="D925" s="10">
        <f t="shared" si="68"/>
        <v>0</v>
      </c>
      <c r="E925" s="10">
        <f t="shared" si="69"/>
        <v>0</v>
      </c>
      <c r="F925" s="9">
        <f t="shared" si="70"/>
        <v>0</v>
      </c>
      <c r="G925" s="10">
        <f t="shared" si="71"/>
        <v>0</v>
      </c>
      <c r="H925" s="9">
        <f t="shared" si="72"/>
        <v>849.59286521000024</v>
      </c>
      <c r="I925" s="10">
        <f t="shared" si="73"/>
        <v>-101.79141067720001</v>
      </c>
      <c r="J925" s="9">
        <f t="shared" si="74"/>
        <v>747.80145453280022</v>
      </c>
      <c r="K925" s="12">
        <f t="shared" si="75"/>
        <v>0</v>
      </c>
      <c r="L925" s="30">
        <f t="shared" si="76"/>
        <v>-1.2297669000000155</v>
      </c>
      <c r="M925" s="31">
        <f t="shared" si="77"/>
        <v>0</v>
      </c>
      <c r="N925" s="30">
        <f t="shared" si="78"/>
        <v>-1.2297669000000155</v>
      </c>
      <c r="O925" s="10">
        <f t="shared" si="79"/>
        <v>0.39849589835603527</v>
      </c>
      <c r="P925" s="10">
        <f t="shared" si="80"/>
        <v>0</v>
      </c>
      <c r="Q925" s="10">
        <f t="shared" si="81"/>
        <v>0.35123346928960802</v>
      </c>
      <c r="R925" s="10">
        <f t="shared" si="82"/>
        <v>0</v>
      </c>
      <c r="S925" s="22">
        <f t="shared" si="83"/>
        <v>0.39480191477668442</v>
      </c>
      <c r="T925" s="10">
        <f t="shared" si="84"/>
        <v>1</v>
      </c>
      <c r="U925" s="22">
        <f t="shared" si="85"/>
        <v>0.4652230479187287</v>
      </c>
      <c r="V925" s="10">
        <f t="shared" si="86"/>
        <v>0</v>
      </c>
      <c r="W925" s="22">
        <f t="shared" si="87"/>
        <v>0.52533139916580052</v>
      </c>
      <c r="X925" s="10">
        <f t="shared" si="88"/>
        <v>0</v>
      </c>
    </row>
    <row r="926" spans="1:24" ht="15.75" customHeight="1" x14ac:dyDescent="0.2">
      <c r="A926" s="8">
        <v>45141</v>
      </c>
      <c r="B926" s="32">
        <v>160.8049164</v>
      </c>
      <c r="C926" s="9">
        <f t="shared" si="67"/>
        <v>0</v>
      </c>
      <c r="D926" s="10">
        <f t="shared" si="68"/>
        <v>0</v>
      </c>
      <c r="E926" s="10">
        <f t="shared" si="69"/>
        <v>0</v>
      </c>
      <c r="F926" s="9">
        <f t="shared" si="70"/>
        <v>0</v>
      </c>
      <c r="G926" s="10">
        <f t="shared" si="71"/>
        <v>0</v>
      </c>
      <c r="H926" s="9">
        <f t="shared" si="72"/>
        <v>849.59286521000024</v>
      </c>
      <c r="I926" s="10">
        <f t="shared" si="73"/>
        <v>-101.79141067720001</v>
      </c>
      <c r="J926" s="9">
        <f t="shared" si="74"/>
        <v>747.80145453280022</v>
      </c>
      <c r="K926" s="12">
        <f t="shared" si="75"/>
        <v>0</v>
      </c>
      <c r="L926" s="30">
        <f t="shared" si="76"/>
        <v>-4.1812285999999972</v>
      </c>
      <c r="M926" s="30">
        <f t="shared" si="77"/>
        <v>0</v>
      </c>
      <c r="N926" s="31">
        <f t="shared" si="78"/>
        <v>-4.1812285999999972</v>
      </c>
      <c r="O926" s="10">
        <f t="shared" si="79"/>
        <v>0.16837720437289602</v>
      </c>
      <c r="P926" s="10">
        <f t="shared" si="80"/>
        <v>0</v>
      </c>
      <c r="Q926" s="10">
        <f t="shared" si="81"/>
        <v>0.32658534944980078</v>
      </c>
      <c r="R926" s="10">
        <f t="shared" si="82"/>
        <v>0</v>
      </c>
      <c r="S926" s="22">
        <f t="shared" si="83"/>
        <v>0.35577977609857098</v>
      </c>
      <c r="T926" s="10">
        <f t="shared" si="84"/>
        <v>1</v>
      </c>
      <c r="U926" s="22">
        <f t="shared" si="85"/>
        <v>0.45830632250699715</v>
      </c>
      <c r="V926" s="10">
        <f t="shared" si="86"/>
        <v>0</v>
      </c>
      <c r="W926" s="22">
        <f t="shared" si="87"/>
        <v>0.52129502966978103</v>
      </c>
      <c r="X926" s="10">
        <f t="shared" si="88"/>
        <v>0</v>
      </c>
    </row>
    <row r="927" spans="1:24" ht="15.75" customHeight="1" x14ac:dyDescent="0.2">
      <c r="A927" s="8">
        <v>45142</v>
      </c>
      <c r="B927" s="32">
        <v>159.6735382</v>
      </c>
      <c r="C927" s="9">
        <f t="shared" si="67"/>
        <v>0</v>
      </c>
      <c r="D927" s="10">
        <f t="shared" si="68"/>
        <v>0</v>
      </c>
      <c r="E927" s="10">
        <f t="shared" si="69"/>
        <v>0</v>
      </c>
      <c r="F927" s="9">
        <f t="shared" si="70"/>
        <v>0</v>
      </c>
      <c r="G927" s="10">
        <f t="shared" si="71"/>
        <v>0</v>
      </c>
      <c r="H927" s="9">
        <f t="shared" si="72"/>
        <v>849.59286521000024</v>
      </c>
      <c r="I927" s="10">
        <f t="shared" si="73"/>
        <v>-101.79141067720001</v>
      </c>
      <c r="J927" s="9">
        <f t="shared" si="74"/>
        <v>747.80145453280022</v>
      </c>
      <c r="K927" s="12">
        <f t="shared" si="75"/>
        <v>0</v>
      </c>
      <c r="L927" s="30">
        <f t="shared" si="76"/>
        <v>-1.1313782000000003</v>
      </c>
      <c r="M927" s="30">
        <f t="shared" si="77"/>
        <v>0</v>
      </c>
      <c r="N927" s="31">
        <f t="shared" si="78"/>
        <v>-1.1313782000000003</v>
      </c>
      <c r="O927" s="10">
        <f t="shared" si="79"/>
        <v>0.31782910364287564</v>
      </c>
      <c r="P927" s="10">
        <f t="shared" si="80"/>
        <v>0</v>
      </c>
      <c r="Q927" s="10">
        <f t="shared" si="81"/>
        <v>0.33517990375414469</v>
      </c>
      <c r="R927" s="10">
        <f t="shared" si="82"/>
        <v>0</v>
      </c>
      <c r="S927" s="22">
        <f t="shared" si="83"/>
        <v>0.36353203842271742</v>
      </c>
      <c r="T927" s="10">
        <f t="shared" si="84"/>
        <v>1</v>
      </c>
      <c r="U927" s="22">
        <f t="shared" si="85"/>
        <v>0.45477864852354977</v>
      </c>
      <c r="V927" s="10">
        <f t="shared" si="86"/>
        <v>0</v>
      </c>
      <c r="W927" s="22">
        <f t="shared" si="87"/>
        <v>0.50774659166138281</v>
      </c>
      <c r="X927" s="10">
        <f t="shared" si="88"/>
        <v>0</v>
      </c>
    </row>
    <row r="928" spans="1:24" ht="15.75" customHeight="1" x14ac:dyDescent="0.2">
      <c r="A928" s="8">
        <v>45145</v>
      </c>
      <c r="B928" s="32">
        <v>159.62434390000001</v>
      </c>
      <c r="C928" s="9">
        <f t="shared" si="67"/>
        <v>0</v>
      </c>
      <c r="D928" s="10">
        <f t="shared" si="68"/>
        <v>0</v>
      </c>
      <c r="E928" s="10">
        <f t="shared" si="69"/>
        <v>0</v>
      </c>
      <c r="F928" s="9">
        <f t="shared" si="70"/>
        <v>0</v>
      </c>
      <c r="G928" s="10">
        <f t="shared" si="71"/>
        <v>0</v>
      </c>
      <c r="H928" s="9">
        <f t="shared" si="72"/>
        <v>849.59286521000024</v>
      </c>
      <c r="I928" s="10">
        <f t="shared" si="73"/>
        <v>-101.79141067720001</v>
      </c>
      <c r="J928" s="9">
        <f t="shared" si="74"/>
        <v>747.80145453280022</v>
      </c>
      <c r="K928" s="12">
        <f t="shared" si="75"/>
        <v>0</v>
      </c>
      <c r="L928" s="30">
        <f t="shared" si="76"/>
        <v>-4.919429999998215E-2</v>
      </c>
      <c r="M928" s="31">
        <f t="shared" si="77"/>
        <v>0</v>
      </c>
      <c r="N928" s="30">
        <f t="shared" si="78"/>
        <v>-4.919429999998215E-2</v>
      </c>
      <c r="O928" s="10">
        <f t="shared" si="79"/>
        <v>0.37962871356830524</v>
      </c>
      <c r="P928" s="10">
        <f t="shared" si="80"/>
        <v>0</v>
      </c>
      <c r="Q928" s="10">
        <f t="shared" si="81"/>
        <v>0.36065539768782123</v>
      </c>
      <c r="R928" s="10">
        <f t="shared" si="82"/>
        <v>0</v>
      </c>
      <c r="S928" s="22">
        <f t="shared" si="83"/>
        <v>0.31779091616223387</v>
      </c>
      <c r="T928" s="10">
        <f t="shared" si="84"/>
        <v>1</v>
      </c>
      <c r="U928" s="22">
        <f t="shared" si="85"/>
        <v>0.4523809429434244</v>
      </c>
      <c r="V928" s="10">
        <f t="shared" si="86"/>
        <v>0</v>
      </c>
      <c r="W928" s="22">
        <f t="shared" si="87"/>
        <v>0.51024521477715779</v>
      </c>
      <c r="X928" s="10">
        <f t="shared" si="88"/>
        <v>0</v>
      </c>
    </row>
    <row r="929" spans="1:24" ht="15.75" customHeight="1" x14ac:dyDescent="0.2">
      <c r="A929" s="8">
        <v>45146</v>
      </c>
      <c r="B929" s="32">
        <v>158.2470093</v>
      </c>
      <c r="C929" s="9">
        <f t="shared" si="67"/>
        <v>0</v>
      </c>
      <c r="D929" s="10">
        <f t="shared" si="68"/>
        <v>0</v>
      </c>
      <c r="E929" s="10">
        <f t="shared" si="69"/>
        <v>0</v>
      </c>
      <c r="F929" s="9">
        <f t="shared" si="70"/>
        <v>0</v>
      </c>
      <c r="G929" s="10">
        <f t="shared" si="71"/>
        <v>0</v>
      </c>
      <c r="H929" s="9">
        <f t="shared" si="72"/>
        <v>849.59286521000024</v>
      </c>
      <c r="I929" s="10">
        <f t="shared" si="73"/>
        <v>-101.79141067720001</v>
      </c>
      <c r="J929" s="9">
        <f t="shared" si="74"/>
        <v>747.80145453280022</v>
      </c>
      <c r="K929" s="12">
        <f t="shared" si="75"/>
        <v>0</v>
      </c>
      <c r="L929" s="30">
        <f t="shared" si="76"/>
        <v>-1.3773346000000117</v>
      </c>
      <c r="M929" s="31">
        <f t="shared" si="77"/>
        <v>0</v>
      </c>
      <c r="N929" s="30">
        <f t="shared" si="78"/>
        <v>-1.3773346000000117</v>
      </c>
      <c r="O929" s="10">
        <f t="shared" si="79"/>
        <v>0</v>
      </c>
      <c r="P929" s="10">
        <f t="shared" si="80"/>
        <v>1</v>
      </c>
      <c r="Q929" s="10">
        <f t="shared" si="81"/>
        <v>0.31689062027935411</v>
      </c>
      <c r="R929" s="10">
        <f t="shared" si="82"/>
        <v>0</v>
      </c>
      <c r="S929" s="22">
        <f t="shared" si="83"/>
        <v>0.29297803816945683</v>
      </c>
      <c r="T929" s="10">
        <f t="shared" si="84"/>
        <v>1</v>
      </c>
      <c r="U929" s="22">
        <f t="shared" si="85"/>
        <v>0.44920131017157383</v>
      </c>
      <c r="V929" s="10">
        <f t="shared" si="86"/>
        <v>0</v>
      </c>
      <c r="W929" s="22">
        <f t="shared" si="87"/>
        <v>0.51165889412847732</v>
      </c>
      <c r="X929" s="10">
        <f t="shared" si="88"/>
        <v>0</v>
      </c>
    </row>
    <row r="930" spans="1:24" ht="15.75" customHeight="1" x14ac:dyDescent="0.2">
      <c r="A930" s="8">
        <v>45147</v>
      </c>
      <c r="B930" s="32">
        <v>159.0340424</v>
      </c>
      <c r="C930" s="9">
        <f t="shared" si="67"/>
        <v>0</v>
      </c>
      <c r="D930" s="10">
        <f t="shared" si="68"/>
        <v>0</v>
      </c>
      <c r="E930" s="10">
        <f t="shared" si="69"/>
        <v>0</v>
      </c>
      <c r="F930" s="9">
        <f t="shared" si="70"/>
        <v>0</v>
      </c>
      <c r="G930" s="10">
        <f t="shared" si="71"/>
        <v>0</v>
      </c>
      <c r="H930" s="9">
        <f t="shared" si="72"/>
        <v>849.59286521000024</v>
      </c>
      <c r="I930" s="10">
        <f t="shared" si="73"/>
        <v>-101.79141067720001</v>
      </c>
      <c r="J930" s="9">
        <f t="shared" si="74"/>
        <v>747.80145453280022</v>
      </c>
      <c r="K930" s="12">
        <f t="shared" si="75"/>
        <v>0</v>
      </c>
      <c r="L930" s="30">
        <f t="shared" si="76"/>
        <v>0.78703310000000215</v>
      </c>
      <c r="M930" s="31">
        <f t="shared" si="77"/>
        <v>0.78703310000000215</v>
      </c>
      <c r="N930" s="30">
        <f t="shared" si="78"/>
        <v>0</v>
      </c>
      <c r="O930" s="10">
        <f t="shared" si="79"/>
        <v>0.10457287378406964</v>
      </c>
      <c r="P930" s="10">
        <f t="shared" si="80"/>
        <v>0</v>
      </c>
      <c r="Q930" s="10">
        <f t="shared" si="81"/>
        <v>0.33284607676593192</v>
      </c>
      <c r="R930" s="10">
        <f t="shared" si="82"/>
        <v>0</v>
      </c>
      <c r="S930" s="22">
        <f t="shared" si="83"/>
        <v>0.31891169902855959</v>
      </c>
      <c r="T930" s="10">
        <f t="shared" si="84"/>
        <v>1</v>
      </c>
      <c r="U930" s="22">
        <f t="shared" si="85"/>
        <v>0.42800252518871479</v>
      </c>
      <c r="V930" s="10">
        <f t="shared" si="86"/>
        <v>0</v>
      </c>
      <c r="W930" s="22">
        <f t="shared" si="87"/>
        <v>0.52075715715830051</v>
      </c>
      <c r="X930" s="10">
        <f t="shared" si="88"/>
        <v>0</v>
      </c>
    </row>
    <row r="931" spans="1:24" ht="15.75" customHeight="1" x14ac:dyDescent="0.2">
      <c r="A931" s="8">
        <v>45148</v>
      </c>
      <c r="B931" s="32">
        <v>161.10006709999999</v>
      </c>
      <c r="C931" s="9">
        <f t="shared" si="67"/>
        <v>0</v>
      </c>
      <c r="D931" s="10">
        <f t="shared" si="68"/>
        <v>0</v>
      </c>
      <c r="E931" s="10">
        <f t="shared" si="69"/>
        <v>0</v>
      </c>
      <c r="F931" s="9">
        <f t="shared" si="70"/>
        <v>0</v>
      </c>
      <c r="G931" s="10">
        <f t="shared" si="71"/>
        <v>0</v>
      </c>
      <c r="H931" s="9">
        <f t="shared" si="72"/>
        <v>849.59286521000024</v>
      </c>
      <c r="I931" s="10">
        <f t="shared" si="73"/>
        <v>-101.79141067720001</v>
      </c>
      <c r="J931" s="9">
        <f t="shared" si="74"/>
        <v>747.80145453280022</v>
      </c>
      <c r="K931" s="12">
        <f t="shared" si="75"/>
        <v>0</v>
      </c>
      <c r="L931" s="30">
        <f t="shared" si="76"/>
        <v>2.0660246999999856</v>
      </c>
      <c r="M931" s="30">
        <f t="shared" si="77"/>
        <v>2.0660246999999856</v>
      </c>
      <c r="N931" s="31">
        <f t="shared" si="78"/>
        <v>0</v>
      </c>
      <c r="O931" s="10">
        <f t="shared" si="79"/>
        <v>0.52727338889224684</v>
      </c>
      <c r="P931" s="10">
        <f t="shared" si="80"/>
        <v>0</v>
      </c>
      <c r="Q931" s="10">
        <f t="shared" si="81"/>
        <v>0.23450525424008001</v>
      </c>
      <c r="R931" s="10">
        <f t="shared" si="82"/>
        <v>0</v>
      </c>
      <c r="S931" s="22">
        <f t="shared" si="83"/>
        <v>0.37082797472565032</v>
      </c>
      <c r="T931" s="10">
        <f t="shared" si="84"/>
        <v>1</v>
      </c>
      <c r="U931" s="22">
        <f t="shared" si="85"/>
        <v>0.45983928301147931</v>
      </c>
      <c r="V931" s="10">
        <f t="shared" si="86"/>
        <v>0</v>
      </c>
      <c r="W931" s="22">
        <f t="shared" si="87"/>
        <v>0.51818093735159598</v>
      </c>
      <c r="X931" s="10">
        <f t="shared" si="88"/>
        <v>0</v>
      </c>
    </row>
    <row r="932" spans="1:24" ht="15.75" customHeight="1" x14ac:dyDescent="0.2">
      <c r="A932" s="8">
        <v>45149</v>
      </c>
      <c r="B932" s="32">
        <v>160.2638245</v>
      </c>
      <c r="C932" s="9">
        <f t="shared" si="67"/>
        <v>0</v>
      </c>
      <c r="D932" s="10">
        <f t="shared" si="68"/>
        <v>0</v>
      </c>
      <c r="E932" s="10">
        <f t="shared" si="69"/>
        <v>0</v>
      </c>
      <c r="F932" s="9">
        <f t="shared" si="70"/>
        <v>0</v>
      </c>
      <c r="G932" s="10">
        <f t="shared" si="71"/>
        <v>0</v>
      </c>
      <c r="H932" s="9">
        <f t="shared" si="72"/>
        <v>849.59286521000024</v>
      </c>
      <c r="I932" s="10">
        <f t="shared" si="73"/>
        <v>-101.79141067720001</v>
      </c>
      <c r="J932" s="9">
        <f t="shared" si="74"/>
        <v>747.80145453280022</v>
      </c>
      <c r="K932" s="12">
        <f t="shared" si="75"/>
        <v>0</v>
      </c>
      <c r="L932" s="30">
        <f t="shared" si="76"/>
        <v>-0.8362425999999914</v>
      </c>
      <c r="M932" s="31">
        <f t="shared" si="77"/>
        <v>0</v>
      </c>
      <c r="N932" s="30">
        <f t="shared" si="78"/>
        <v>-0.8362425999999914</v>
      </c>
      <c r="O932" s="10">
        <f t="shared" si="79"/>
        <v>0.55769214191724548</v>
      </c>
      <c r="P932" s="10">
        <f t="shared" si="80"/>
        <v>0</v>
      </c>
      <c r="Q932" s="10">
        <f t="shared" si="81"/>
        <v>0.38674002873697816</v>
      </c>
      <c r="R932" s="10">
        <f t="shared" si="82"/>
        <v>0</v>
      </c>
      <c r="S932" s="22">
        <f t="shared" si="83"/>
        <v>0.38759656116117319</v>
      </c>
      <c r="T932" s="10">
        <f t="shared" si="84"/>
        <v>1</v>
      </c>
      <c r="U932" s="22">
        <f t="shared" si="85"/>
        <v>0.42578383380756402</v>
      </c>
      <c r="V932" s="10">
        <f t="shared" si="86"/>
        <v>0</v>
      </c>
      <c r="W932" s="22">
        <f t="shared" si="87"/>
        <v>0.5075208430853958</v>
      </c>
      <c r="X932" s="10">
        <f t="shared" si="88"/>
        <v>0</v>
      </c>
    </row>
    <row r="933" spans="1:24" ht="15.75" customHeight="1" x14ac:dyDescent="0.2">
      <c r="A933" s="8">
        <v>45152</v>
      </c>
      <c r="B933" s="32">
        <v>160.2638245</v>
      </c>
      <c r="C933" s="9">
        <f t="shared" si="67"/>
        <v>0</v>
      </c>
      <c r="D933" s="10">
        <f t="shared" si="68"/>
        <v>0</v>
      </c>
      <c r="E933" s="10">
        <f t="shared" si="69"/>
        <v>0</v>
      </c>
      <c r="F933" s="9">
        <f t="shared" si="70"/>
        <v>0</v>
      </c>
      <c r="G933" s="10">
        <f t="shared" si="71"/>
        <v>0</v>
      </c>
      <c r="H933" s="9">
        <f t="shared" si="72"/>
        <v>849.59286521000024</v>
      </c>
      <c r="I933" s="10">
        <f t="shared" si="73"/>
        <v>-101.79141067720001</v>
      </c>
      <c r="J933" s="9">
        <f t="shared" si="74"/>
        <v>747.80145453280022</v>
      </c>
      <c r="K933" s="12">
        <f t="shared" si="75"/>
        <v>0</v>
      </c>
      <c r="L933" s="30">
        <f t="shared" si="76"/>
        <v>0</v>
      </c>
      <c r="M933" s="30">
        <f t="shared" si="77"/>
        <v>0</v>
      </c>
      <c r="N933" s="31">
        <f t="shared" si="78"/>
        <v>0</v>
      </c>
      <c r="O933" s="10">
        <f t="shared" si="79"/>
        <v>0.56310703257684691</v>
      </c>
      <c r="P933" s="10">
        <f t="shared" si="80"/>
        <v>0</v>
      </c>
      <c r="Q933" s="10">
        <f t="shared" si="81"/>
        <v>0.43887084602873783</v>
      </c>
      <c r="R933" s="10">
        <f t="shared" si="82"/>
        <v>0</v>
      </c>
      <c r="S933" s="22">
        <f t="shared" si="83"/>
        <v>0.36290286936112803</v>
      </c>
      <c r="T933" s="10">
        <f t="shared" si="84"/>
        <v>1</v>
      </c>
      <c r="U933" s="22">
        <f t="shared" si="85"/>
        <v>0.4260807753015754</v>
      </c>
      <c r="V933" s="10">
        <f t="shared" si="86"/>
        <v>0</v>
      </c>
      <c r="W933" s="22">
        <f t="shared" si="87"/>
        <v>0.50384322471150667</v>
      </c>
      <c r="X933" s="10">
        <f t="shared" si="88"/>
        <v>0</v>
      </c>
    </row>
    <row r="934" spans="1:24" ht="15.75" customHeight="1" x14ac:dyDescent="0.2">
      <c r="A934" s="8">
        <v>45153</v>
      </c>
      <c r="B934" s="32">
        <v>158.394577</v>
      </c>
      <c r="C934" s="9">
        <f t="shared" si="67"/>
        <v>0</v>
      </c>
      <c r="D934" s="10">
        <f t="shared" si="68"/>
        <v>0</v>
      </c>
      <c r="E934" s="10">
        <f t="shared" si="69"/>
        <v>0</v>
      </c>
      <c r="F934" s="9">
        <f t="shared" si="70"/>
        <v>0</v>
      </c>
      <c r="G934" s="10">
        <f t="shared" si="71"/>
        <v>0</v>
      </c>
      <c r="H934" s="9">
        <f t="shared" si="72"/>
        <v>849.59286521000024</v>
      </c>
      <c r="I934" s="10">
        <f t="shared" si="73"/>
        <v>-101.79141067720001</v>
      </c>
      <c r="J934" s="9">
        <f t="shared" si="74"/>
        <v>747.80145453280022</v>
      </c>
      <c r="K934" s="12">
        <f t="shared" si="75"/>
        <v>0</v>
      </c>
      <c r="L934" s="30">
        <f t="shared" si="76"/>
        <v>-1.8692475000000002</v>
      </c>
      <c r="M934" s="31">
        <f t="shared" si="77"/>
        <v>0</v>
      </c>
      <c r="N934" s="30">
        <f t="shared" si="78"/>
        <v>-1.8692475000000002</v>
      </c>
      <c r="O934" s="10">
        <f t="shared" si="79"/>
        <v>0.5132739433620781</v>
      </c>
      <c r="P934" s="10">
        <f t="shared" si="80"/>
        <v>0</v>
      </c>
      <c r="Q934" s="10">
        <f t="shared" si="81"/>
        <v>0.21090875919301946</v>
      </c>
      <c r="R934" s="10">
        <f t="shared" si="82"/>
        <v>0</v>
      </c>
      <c r="S934" s="22">
        <f t="shared" si="83"/>
        <v>0.34526821791865103</v>
      </c>
      <c r="T934" s="10">
        <f t="shared" si="84"/>
        <v>1</v>
      </c>
      <c r="U934" s="22">
        <f t="shared" si="85"/>
        <v>0.3936618656773691</v>
      </c>
      <c r="V934" s="10">
        <f t="shared" si="86"/>
        <v>0</v>
      </c>
      <c r="W934" s="22">
        <f t="shared" si="87"/>
        <v>0.50542150446713896</v>
      </c>
      <c r="X934" s="10">
        <f t="shared" si="88"/>
        <v>0</v>
      </c>
    </row>
    <row r="935" spans="1:24" ht="15.75" customHeight="1" x14ac:dyDescent="0.2">
      <c r="A935" s="8">
        <v>45154</v>
      </c>
      <c r="B935" s="32">
        <v>158.34538269999999</v>
      </c>
      <c r="C935" s="9">
        <f t="shared" si="67"/>
        <v>0</v>
      </c>
      <c r="D935" s="10">
        <f t="shared" si="68"/>
        <v>0</v>
      </c>
      <c r="E935" s="10">
        <f t="shared" si="69"/>
        <v>0</v>
      </c>
      <c r="F935" s="9">
        <f t="shared" si="70"/>
        <v>0</v>
      </c>
      <c r="G935" s="10">
        <f t="shared" si="71"/>
        <v>0</v>
      </c>
      <c r="H935" s="9">
        <f t="shared" si="72"/>
        <v>849.59286521000024</v>
      </c>
      <c r="I935" s="10">
        <f t="shared" si="73"/>
        <v>-101.79141067720001</v>
      </c>
      <c r="J935" s="9">
        <f t="shared" si="74"/>
        <v>747.80145453280022</v>
      </c>
      <c r="K935" s="12">
        <f t="shared" si="75"/>
        <v>0</v>
      </c>
      <c r="L935" s="30">
        <f t="shared" si="76"/>
        <v>-4.9194300000010571E-2</v>
      </c>
      <c r="M935" s="31">
        <f t="shared" si="77"/>
        <v>0</v>
      </c>
      <c r="N935" s="30">
        <f t="shared" si="78"/>
        <v>-4.9194300000010571E-2</v>
      </c>
      <c r="O935" s="10">
        <f t="shared" si="79"/>
        <v>0.42857277988418568</v>
      </c>
      <c r="P935" s="10">
        <f t="shared" si="80"/>
        <v>0</v>
      </c>
      <c r="Q935" s="10">
        <f t="shared" si="81"/>
        <v>0.23107524210634595</v>
      </c>
      <c r="R935" s="10">
        <f t="shared" si="82"/>
        <v>0</v>
      </c>
      <c r="S935" s="22">
        <f t="shared" si="83"/>
        <v>0.21439453013977694</v>
      </c>
      <c r="T935" s="10">
        <f t="shared" si="84"/>
        <v>1</v>
      </c>
      <c r="U935" s="22">
        <f t="shared" si="85"/>
        <v>0.39928557408197579</v>
      </c>
      <c r="V935" s="10">
        <f t="shared" si="86"/>
        <v>0</v>
      </c>
      <c r="W935" s="22">
        <f t="shared" si="87"/>
        <v>0.51993461961504872</v>
      </c>
      <c r="X935" s="10">
        <f t="shared" si="88"/>
        <v>0</v>
      </c>
    </row>
    <row r="936" spans="1:24" ht="15.75" customHeight="1" x14ac:dyDescent="0.2">
      <c r="A936" s="8">
        <v>45155</v>
      </c>
      <c r="B936" s="32">
        <v>155.54150390000001</v>
      </c>
      <c r="C936" s="9">
        <f t="shared" si="67"/>
        <v>0</v>
      </c>
      <c r="D936" s="10">
        <f t="shared" si="68"/>
        <v>0</v>
      </c>
      <c r="E936" s="10">
        <f t="shared" si="69"/>
        <v>0</v>
      </c>
      <c r="F936" s="9">
        <f t="shared" si="70"/>
        <v>0</v>
      </c>
      <c r="G936" s="10">
        <f t="shared" si="71"/>
        <v>0</v>
      </c>
      <c r="H936" s="9">
        <f t="shared" si="72"/>
        <v>849.59286521000024</v>
      </c>
      <c r="I936" s="10">
        <f t="shared" si="73"/>
        <v>-101.79141067720001</v>
      </c>
      <c r="J936" s="9">
        <f t="shared" si="74"/>
        <v>747.80145453280022</v>
      </c>
      <c r="K936" s="12">
        <f t="shared" si="75"/>
        <v>0</v>
      </c>
      <c r="L936" s="30">
        <f t="shared" si="76"/>
        <v>-2.8038787999999784</v>
      </c>
      <c r="M936" s="31">
        <f t="shared" si="77"/>
        <v>0</v>
      </c>
      <c r="N936" s="30">
        <f t="shared" si="78"/>
        <v>-2.8038787999999784</v>
      </c>
      <c r="O936" s="10">
        <f t="shared" si="79"/>
        <v>0</v>
      </c>
      <c r="P936" s="10">
        <f t="shared" si="80"/>
        <v>1</v>
      </c>
      <c r="Q936" s="10">
        <f t="shared" si="81"/>
        <v>0.26008938342570975</v>
      </c>
      <c r="R936" s="10">
        <f t="shared" si="82"/>
        <v>0</v>
      </c>
      <c r="S936" s="22">
        <f t="shared" si="83"/>
        <v>0.30567639377102851</v>
      </c>
      <c r="T936" s="10">
        <f t="shared" si="84"/>
        <v>1</v>
      </c>
      <c r="U936" s="22">
        <f t="shared" si="85"/>
        <v>0.43066246884080656</v>
      </c>
      <c r="V936" s="10">
        <f t="shared" si="86"/>
        <v>0</v>
      </c>
      <c r="W936" s="22">
        <f t="shared" si="87"/>
        <v>0.52467601609709458</v>
      </c>
      <c r="X936" s="10">
        <f t="shared" si="88"/>
        <v>0</v>
      </c>
    </row>
    <row r="937" spans="1:24" ht="15.75" customHeight="1" x14ac:dyDescent="0.2">
      <c r="A937" s="8">
        <v>45156</v>
      </c>
      <c r="B937" s="32">
        <v>157.65670779999999</v>
      </c>
      <c r="C937" s="9">
        <f t="shared" si="67"/>
        <v>0</v>
      </c>
      <c r="D937" s="10">
        <f t="shared" si="68"/>
        <v>0</v>
      </c>
      <c r="E937" s="10">
        <f t="shared" si="69"/>
        <v>0</v>
      </c>
      <c r="F937" s="9">
        <f t="shared" si="70"/>
        <v>0</v>
      </c>
      <c r="G937" s="10">
        <f t="shared" si="71"/>
        <v>0</v>
      </c>
      <c r="H937" s="9">
        <f t="shared" si="72"/>
        <v>849.59286521000024</v>
      </c>
      <c r="I937" s="10">
        <f t="shared" si="73"/>
        <v>-101.79141067720001</v>
      </c>
      <c r="J937" s="9">
        <f t="shared" si="74"/>
        <v>747.80145453280022</v>
      </c>
      <c r="K937" s="12">
        <f t="shared" si="75"/>
        <v>0</v>
      </c>
      <c r="L937" s="30">
        <f t="shared" si="76"/>
        <v>2.1152038999999832</v>
      </c>
      <c r="M937" s="30">
        <f t="shared" si="77"/>
        <v>2.1152038999999832</v>
      </c>
      <c r="N937" s="31">
        <f t="shared" si="78"/>
        <v>0</v>
      </c>
      <c r="O937" s="10">
        <f t="shared" si="79"/>
        <v>0.30935229555667287</v>
      </c>
      <c r="P937" s="10">
        <f t="shared" si="80"/>
        <v>0</v>
      </c>
      <c r="Q937" s="10">
        <f t="shared" si="81"/>
        <v>0.41563746736919921</v>
      </c>
      <c r="R937" s="10">
        <f t="shared" si="82"/>
        <v>0</v>
      </c>
      <c r="S937" s="22">
        <f t="shared" si="83"/>
        <v>0.39956274563865846</v>
      </c>
      <c r="T937" s="10">
        <f t="shared" si="84"/>
        <v>1</v>
      </c>
      <c r="U937" s="22">
        <f t="shared" si="85"/>
        <v>0.42890254897149355</v>
      </c>
      <c r="V937" s="10">
        <f t="shared" si="86"/>
        <v>0</v>
      </c>
      <c r="W937" s="22">
        <f t="shared" si="87"/>
        <v>0.52348106927334004</v>
      </c>
      <c r="X937" s="10">
        <f t="shared" si="88"/>
        <v>0</v>
      </c>
    </row>
    <row r="938" spans="1:24" ht="15.75" customHeight="1" x14ac:dyDescent="0.2">
      <c r="A938" s="8">
        <v>45159</v>
      </c>
      <c r="B938" s="32">
        <v>159.42758180000001</v>
      </c>
      <c r="C938" s="9">
        <f t="shared" si="67"/>
        <v>0</v>
      </c>
      <c r="D938" s="10">
        <f t="shared" si="68"/>
        <v>0</v>
      </c>
      <c r="E938" s="10">
        <f t="shared" si="69"/>
        <v>0</v>
      </c>
      <c r="F938" s="9">
        <f t="shared" si="70"/>
        <v>0</v>
      </c>
      <c r="G938" s="10">
        <f t="shared" si="71"/>
        <v>0</v>
      </c>
      <c r="H938" s="9">
        <f t="shared" si="72"/>
        <v>849.59286521000024</v>
      </c>
      <c r="I938" s="10">
        <f t="shared" si="73"/>
        <v>-101.79141067720001</v>
      </c>
      <c r="J938" s="9">
        <f t="shared" si="74"/>
        <v>747.80145453280022</v>
      </c>
      <c r="K938" s="12">
        <f t="shared" si="75"/>
        <v>0</v>
      </c>
      <c r="L938" s="30">
        <f t="shared" si="76"/>
        <v>1.7708740000000205</v>
      </c>
      <c r="M938" s="31">
        <f t="shared" si="77"/>
        <v>1.7708740000000205</v>
      </c>
      <c r="N938" s="30">
        <f t="shared" si="78"/>
        <v>0</v>
      </c>
      <c r="O938" s="10">
        <f t="shared" si="79"/>
        <v>0.45142867166291234</v>
      </c>
      <c r="P938" s="10">
        <f t="shared" si="80"/>
        <v>0</v>
      </c>
      <c r="Q938" s="10">
        <f t="shared" si="81"/>
        <v>0.49280579093279731</v>
      </c>
      <c r="R938" s="10">
        <f t="shared" si="82"/>
        <v>0</v>
      </c>
      <c r="S938" s="22">
        <f t="shared" si="83"/>
        <v>0.33252421231058393</v>
      </c>
      <c r="T938" s="10">
        <f t="shared" si="84"/>
        <v>1</v>
      </c>
      <c r="U938" s="22">
        <f t="shared" si="85"/>
        <v>0.44436087050083678</v>
      </c>
      <c r="V938" s="10">
        <f t="shared" si="86"/>
        <v>0</v>
      </c>
      <c r="W938" s="22">
        <f t="shared" si="87"/>
        <v>0.52795702998206828</v>
      </c>
      <c r="X938" s="10">
        <f t="shared" si="88"/>
        <v>0</v>
      </c>
    </row>
    <row r="939" spans="1:24" ht="15.75" customHeight="1" x14ac:dyDescent="0.2">
      <c r="A939" s="8">
        <v>45160</v>
      </c>
      <c r="B939" s="32">
        <v>161.59198000000001</v>
      </c>
      <c r="C939" s="9">
        <f t="shared" si="67"/>
        <v>0</v>
      </c>
      <c r="D939" s="10">
        <f t="shared" si="68"/>
        <v>0</v>
      </c>
      <c r="E939" s="10">
        <f t="shared" si="69"/>
        <v>0</v>
      </c>
      <c r="F939" s="9">
        <f t="shared" si="70"/>
        <v>0</v>
      </c>
      <c r="G939" s="10">
        <f t="shared" si="71"/>
        <v>0</v>
      </c>
      <c r="H939" s="9">
        <f t="shared" si="72"/>
        <v>849.59286521000024</v>
      </c>
      <c r="I939" s="10">
        <f t="shared" si="73"/>
        <v>-101.79141067720001</v>
      </c>
      <c r="J939" s="9">
        <f t="shared" si="74"/>
        <v>747.80145453280022</v>
      </c>
      <c r="K939" s="12">
        <f t="shared" si="75"/>
        <v>0</v>
      </c>
      <c r="L939" s="30">
        <f t="shared" si="76"/>
        <v>2.1643981999999937</v>
      </c>
      <c r="M939" s="30">
        <f t="shared" si="77"/>
        <v>2.1643981999999937</v>
      </c>
      <c r="N939" s="31">
        <f t="shared" si="78"/>
        <v>0</v>
      </c>
      <c r="O939" s="10">
        <f t="shared" si="79"/>
        <v>0.67955777680208773</v>
      </c>
      <c r="P939" s="10">
        <f t="shared" si="80"/>
        <v>0</v>
      </c>
      <c r="Q939" s="10">
        <f t="shared" si="81"/>
        <v>0.61564611538944836</v>
      </c>
      <c r="R939" s="10">
        <f t="shared" si="82"/>
        <v>0</v>
      </c>
      <c r="S939" s="22">
        <f t="shared" si="83"/>
        <v>0.41995359345330158</v>
      </c>
      <c r="T939" s="10">
        <f t="shared" si="84"/>
        <v>0</v>
      </c>
      <c r="U939" s="22">
        <f t="shared" si="85"/>
        <v>0.44644193606205751</v>
      </c>
      <c r="V939" s="10">
        <f t="shared" si="86"/>
        <v>0</v>
      </c>
      <c r="W939" s="22">
        <f t="shared" si="87"/>
        <v>0.54236689447787612</v>
      </c>
      <c r="X939" s="10">
        <f t="shared" si="88"/>
        <v>0</v>
      </c>
    </row>
    <row r="940" spans="1:24" ht="15.75" customHeight="1" x14ac:dyDescent="0.2">
      <c r="A940" s="8">
        <v>45161</v>
      </c>
      <c r="B940" s="32">
        <v>162.8217468</v>
      </c>
      <c r="C940" s="9">
        <f t="shared" si="67"/>
        <v>0</v>
      </c>
      <c r="D940" s="10">
        <f t="shared" si="68"/>
        <v>0</v>
      </c>
      <c r="E940" s="10">
        <f t="shared" si="69"/>
        <v>0</v>
      </c>
      <c r="F940" s="9">
        <f t="shared" si="70"/>
        <v>0</v>
      </c>
      <c r="G940" s="10">
        <f t="shared" si="71"/>
        <v>0</v>
      </c>
      <c r="H940" s="9">
        <f t="shared" si="72"/>
        <v>849.59286521000024</v>
      </c>
      <c r="I940" s="10">
        <f t="shared" si="73"/>
        <v>-101.79141067720001</v>
      </c>
      <c r="J940" s="9">
        <f t="shared" si="74"/>
        <v>747.80145453280022</v>
      </c>
      <c r="K940" s="12">
        <f t="shared" si="75"/>
        <v>0</v>
      </c>
      <c r="L940" s="30">
        <f t="shared" si="76"/>
        <v>1.2297667999999931</v>
      </c>
      <c r="M940" s="30">
        <f t="shared" si="77"/>
        <v>1.2297667999999931</v>
      </c>
      <c r="N940" s="31">
        <f t="shared" si="78"/>
        <v>0</v>
      </c>
      <c r="O940" s="10">
        <f t="shared" si="79"/>
        <v>0.72195111449319505</v>
      </c>
      <c r="P940" s="10">
        <f t="shared" si="80"/>
        <v>0</v>
      </c>
      <c r="Q940" s="10">
        <f t="shared" si="81"/>
        <v>0.62706297880281892</v>
      </c>
      <c r="R940" s="10">
        <f t="shared" si="82"/>
        <v>0</v>
      </c>
      <c r="S940" s="22">
        <f t="shared" si="83"/>
        <v>0.55525632075054554</v>
      </c>
      <c r="T940" s="10">
        <f t="shared" si="84"/>
        <v>0</v>
      </c>
      <c r="U940" s="22">
        <f t="shared" si="85"/>
        <v>0.42490263177488941</v>
      </c>
      <c r="V940" s="10">
        <f t="shared" si="86"/>
        <v>0</v>
      </c>
      <c r="W940" s="22">
        <f t="shared" si="87"/>
        <v>0.51032896311411979</v>
      </c>
      <c r="X940" s="10">
        <f t="shared" si="88"/>
        <v>0</v>
      </c>
    </row>
    <row r="941" spans="1:24" ht="15.75" customHeight="1" x14ac:dyDescent="0.2">
      <c r="A941" s="8">
        <v>45162</v>
      </c>
      <c r="B941" s="32">
        <v>160.95249939999999</v>
      </c>
      <c r="C941" s="9">
        <f t="shared" si="67"/>
        <v>0</v>
      </c>
      <c r="D941" s="10">
        <f t="shared" si="68"/>
        <v>0</v>
      </c>
      <c r="E941" s="10">
        <f t="shared" si="69"/>
        <v>0</v>
      </c>
      <c r="F941" s="9">
        <f t="shared" si="70"/>
        <v>0</v>
      </c>
      <c r="G941" s="10">
        <f t="shared" si="71"/>
        <v>0</v>
      </c>
      <c r="H941" s="9">
        <f t="shared" si="72"/>
        <v>849.59286521000024</v>
      </c>
      <c r="I941" s="10">
        <f t="shared" si="73"/>
        <v>-101.79141067720001</v>
      </c>
      <c r="J941" s="9">
        <f t="shared" si="74"/>
        <v>747.80145453280022</v>
      </c>
      <c r="K941" s="12">
        <f t="shared" si="75"/>
        <v>0</v>
      </c>
      <c r="L941" s="30">
        <f t="shared" si="76"/>
        <v>-1.8692474000000061</v>
      </c>
      <c r="M941" s="31">
        <f t="shared" si="77"/>
        <v>0</v>
      </c>
      <c r="N941" s="31">
        <f t="shared" si="78"/>
        <v>-1.8692474000000061</v>
      </c>
      <c r="O941" s="10">
        <f t="shared" si="79"/>
        <v>0.7956992861121448</v>
      </c>
      <c r="P941" s="10">
        <f t="shared" si="80"/>
        <v>0</v>
      </c>
      <c r="Q941" s="10">
        <f t="shared" si="81"/>
        <v>0.49498343883505741</v>
      </c>
      <c r="R941" s="10">
        <f t="shared" si="82"/>
        <v>0</v>
      </c>
      <c r="S941" s="22">
        <f t="shared" si="83"/>
        <v>0.53367878226384347</v>
      </c>
      <c r="T941" s="10">
        <f t="shared" si="84"/>
        <v>0</v>
      </c>
      <c r="U941" s="22">
        <f t="shared" si="85"/>
        <v>0.40322575296218116</v>
      </c>
      <c r="V941" s="10">
        <f t="shared" si="86"/>
        <v>0</v>
      </c>
      <c r="W941" s="22">
        <f t="shared" si="87"/>
        <v>0.48354230021464056</v>
      </c>
      <c r="X941" s="10">
        <f t="shared" si="88"/>
        <v>0</v>
      </c>
    </row>
    <row r="942" spans="1:24" ht="15.75" customHeight="1" x14ac:dyDescent="0.2">
      <c r="A942" s="8">
        <v>45163</v>
      </c>
      <c r="B942" s="32">
        <v>159.91949460000001</v>
      </c>
      <c r="C942" s="9">
        <f t="shared" si="67"/>
        <v>0</v>
      </c>
      <c r="D942" s="10">
        <f t="shared" si="68"/>
        <v>0</v>
      </c>
      <c r="E942" s="10">
        <f t="shared" si="69"/>
        <v>0</v>
      </c>
      <c r="F942" s="9">
        <f t="shared" si="70"/>
        <v>0</v>
      </c>
      <c r="G942" s="10">
        <f t="shared" si="71"/>
        <v>0</v>
      </c>
      <c r="H942" s="9">
        <f t="shared" si="72"/>
        <v>849.59286521000024</v>
      </c>
      <c r="I942" s="10">
        <f t="shared" si="73"/>
        <v>-101.79141067720001</v>
      </c>
      <c r="J942" s="9">
        <f t="shared" si="74"/>
        <v>747.80145453280022</v>
      </c>
      <c r="K942" s="12">
        <f t="shared" si="75"/>
        <v>0</v>
      </c>
      <c r="L942" s="30">
        <f t="shared" si="76"/>
        <v>-1.0330047999999863</v>
      </c>
      <c r="M942" s="30">
        <f t="shared" si="77"/>
        <v>0</v>
      </c>
      <c r="N942" s="31">
        <f t="shared" si="78"/>
        <v>-1.0330047999999863</v>
      </c>
      <c r="O942" s="10">
        <f t="shared" si="79"/>
        <v>0.64024452222575123</v>
      </c>
      <c r="P942" s="10">
        <f t="shared" si="80"/>
        <v>0</v>
      </c>
      <c r="Q942" s="10">
        <f t="shared" si="81"/>
        <v>0.48844903865533901</v>
      </c>
      <c r="R942" s="10">
        <f t="shared" si="82"/>
        <v>0</v>
      </c>
      <c r="S942" s="22">
        <f t="shared" si="83"/>
        <v>0.50738931548923472</v>
      </c>
      <c r="T942" s="10">
        <f t="shared" si="84"/>
        <v>0</v>
      </c>
      <c r="U942" s="22">
        <f t="shared" si="85"/>
        <v>0.39591208070247791</v>
      </c>
      <c r="V942" s="10">
        <f t="shared" si="86"/>
        <v>0</v>
      </c>
      <c r="W942" s="22">
        <f t="shared" si="87"/>
        <v>0.4799689007329575</v>
      </c>
      <c r="X942" s="10">
        <f t="shared" si="88"/>
        <v>0</v>
      </c>
    </row>
    <row r="943" spans="1:24" ht="15.75" customHeight="1" x14ac:dyDescent="0.2">
      <c r="A943" s="8">
        <v>45166</v>
      </c>
      <c r="B943" s="32">
        <v>162.92013549999999</v>
      </c>
      <c r="C943" s="9">
        <f t="shared" si="67"/>
        <v>0</v>
      </c>
      <c r="D943" s="10">
        <f t="shared" si="68"/>
        <v>0</v>
      </c>
      <c r="E943" s="10">
        <f t="shared" si="69"/>
        <v>0</v>
      </c>
      <c r="F943" s="9">
        <f t="shared" si="70"/>
        <v>0</v>
      </c>
      <c r="G943" s="10">
        <f t="shared" si="71"/>
        <v>0</v>
      </c>
      <c r="H943" s="9">
        <f t="shared" si="72"/>
        <v>849.59286521000024</v>
      </c>
      <c r="I943" s="10">
        <f t="shared" si="73"/>
        <v>-101.79141067720001</v>
      </c>
      <c r="J943" s="9">
        <f t="shared" si="74"/>
        <v>747.80145453280022</v>
      </c>
      <c r="K943" s="12">
        <f t="shared" si="75"/>
        <v>0</v>
      </c>
      <c r="L943" s="30">
        <f t="shared" si="76"/>
        <v>3.0006408999999792</v>
      </c>
      <c r="M943" s="30">
        <f t="shared" si="77"/>
        <v>3.0006408999999792</v>
      </c>
      <c r="N943" s="31">
        <f t="shared" si="78"/>
        <v>0</v>
      </c>
      <c r="O943" s="10">
        <f t="shared" si="79"/>
        <v>0.68783112154585702</v>
      </c>
      <c r="P943" s="10">
        <f t="shared" si="80"/>
        <v>0</v>
      </c>
      <c r="Q943" s="10">
        <f t="shared" si="81"/>
        <v>0.57417601961627707</v>
      </c>
      <c r="R943" s="10">
        <f t="shared" si="82"/>
        <v>0</v>
      </c>
      <c r="S943" s="22">
        <f t="shared" si="83"/>
        <v>0.60820048125570481</v>
      </c>
      <c r="T943" s="10">
        <f t="shared" si="84"/>
        <v>-1</v>
      </c>
      <c r="U943" s="22">
        <f t="shared" si="85"/>
        <v>0.43582089020577858</v>
      </c>
      <c r="V943" s="10">
        <f t="shared" si="86"/>
        <v>0</v>
      </c>
      <c r="W943" s="22">
        <f t="shared" si="87"/>
        <v>0.49597856199971951</v>
      </c>
      <c r="X943" s="10">
        <f t="shared" si="88"/>
        <v>0</v>
      </c>
    </row>
    <row r="944" spans="1:24" ht="15.75" customHeight="1" x14ac:dyDescent="0.2">
      <c r="A944" s="8">
        <v>45167</v>
      </c>
      <c r="B944" s="32">
        <v>166.11753849999999</v>
      </c>
      <c r="C944" s="9">
        <f t="shared" si="67"/>
        <v>0</v>
      </c>
      <c r="D944" s="10">
        <f t="shared" si="68"/>
        <v>0</v>
      </c>
      <c r="E944" s="10">
        <f t="shared" si="69"/>
        <v>0</v>
      </c>
      <c r="F944" s="9">
        <f t="shared" si="70"/>
        <v>0</v>
      </c>
      <c r="G944" s="10">
        <f t="shared" si="71"/>
        <v>0</v>
      </c>
      <c r="H944" s="9">
        <f t="shared" si="72"/>
        <v>849.59286521000024</v>
      </c>
      <c r="I944" s="10">
        <f t="shared" si="73"/>
        <v>-101.79141067720001</v>
      </c>
      <c r="J944" s="9">
        <f t="shared" si="74"/>
        <v>747.80145453280022</v>
      </c>
      <c r="K944" s="12">
        <f t="shared" si="75"/>
        <v>0</v>
      </c>
      <c r="L944" s="30">
        <f t="shared" si="76"/>
        <v>3.1974030000000084</v>
      </c>
      <c r="M944" s="31">
        <f t="shared" si="77"/>
        <v>3.1974030000000084</v>
      </c>
      <c r="N944" s="30">
        <f t="shared" si="78"/>
        <v>0</v>
      </c>
      <c r="O944" s="10">
        <f t="shared" si="79"/>
        <v>0.71904796436428287</v>
      </c>
      <c r="P944" s="10">
        <f t="shared" si="80"/>
        <v>0</v>
      </c>
      <c r="Q944" s="10">
        <f t="shared" si="81"/>
        <v>0.70076731972773887</v>
      </c>
      <c r="R944" s="10">
        <f t="shared" si="82"/>
        <v>0</v>
      </c>
      <c r="S944" s="22">
        <f t="shared" si="83"/>
        <v>0.64754131751746768</v>
      </c>
      <c r="T944" s="10">
        <f t="shared" si="84"/>
        <v>-1</v>
      </c>
      <c r="U944" s="22">
        <f t="shared" si="85"/>
        <v>0.4387526017973688</v>
      </c>
      <c r="V944" s="10">
        <f t="shared" si="86"/>
        <v>0</v>
      </c>
      <c r="W944" s="22">
        <f t="shared" si="87"/>
        <v>0.5087916093119168</v>
      </c>
      <c r="X944" s="10">
        <f t="shared" si="88"/>
        <v>0</v>
      </c>
    </row>
    <row r="945" spans="1:24" ht="15.75" customHeight="1" x14ac:dyDescent="0.2">
      <c r="A945" s="8">
        <v>45168</v>
      </c>
      <c r="B945" s="32">
        <v>168.57708740000001</v>
      </c>
      <c r="C945" s="9">
        <f t="shared" si="67"/>
        <v>0</v>
      </c>
      <c r="D945" s="10">
        <f t="shared" si="68"/>
        <v>0</v>
      </c>
      <c r="E945" s="10">
        <f t="shared" si="69"/>
        <v>0</v>
      </c>
      <c r="F945" s="9">
        <f t="shared" si="70"/>
        <v>0</v>
      </c>
      <c r="G945" s="10">
        <f t="shared" si="71"/>
        <v>0</v>
      </c>
      <c r="H945" s="9">
        <f t="shared" si="72"/>
        <v>849.59286521000024</v>
      </c>
      <c r="I945" s="10">
        <f t="shared" si="73"/>
        <v>-101.79141067720001</v>
      </c>
      <c r="J945" s="9">
        <f t="shared" si="74"/>
        <v>747.80145453280022</v>
      </c>
      <c r="K945" s="12">
        <f t="shared" si="75"/>
        <v>0</v>
      </c>
      <c r="L945" s="30">
        <f t="shared" si="76"/>
        <v>2.4595489000000157</v>
      </c>
      <c r="M945" s="30">
        <f t="shared" si="77"/>
        <v>2.4595489000000157</v>
      </c>
      <c r="N945" s="31">
        <f t="shared" si="78"/>
        <v>0</v>
      </c>
      <c r="O945" s="10">
        <f t="shared" si="79"/>
        <v>0.74893675477482669</v>
      </c>
      <c r="P945" s="10">
        <f t="shared" si="80"/>
        <v>0</v>
      </c>
      <c r="Q945" s="10">
        <f t="shared" si="81"/>
        <v>0.73636389858241746</v>
      </c>
      <c r="R945" s="10">
        <f t="shared" si="82"/>
        <v>0</v>
      </c>
      <c r="S945" s="22">
        <f t="shared" si="83"/>
        <v>0.65322609986418534</v>
      </c>
      <c r="T945" s="10">
        <f t="shared" si="84"/>
        <v>-1</v>
      </c>
      <c r="U945" s="22">
        <f t="shared" si="85"/>
        <v>0.45217394641277359</v>
      </c>
      <c r="V945" s="10">
        <f t="shared" si="86"/>
        <v>0</v>
      </c>
      <c r="W945" s="22">
        <f t="shared" si="87"/>
        <v>0.50583365447710693</v>
      </c>
      <c r="X945" s="10">
        <f t="shared" si="88"/>
        <v>0</v>
      </c>
    </row>
    <row r="946" spans="1:24" ht="15.75" customHeight="1" x14ac:dyDescent="0.2">
      <c r="A946" s="8">
        <v>45169</v>
      </c>
      <c r="B946" s="32">
        <v>169.56089779999999</v>
      </c>
      <c r="C946" s="9">
        <f t="shared" si="67"/>
        <v>0</v>
      </c>
      <c r="D946" s="10">
        <f t="shared" si="68"/>
        <v>0</v>
      </c>
      <c r="E946" s="10">
        <f t="shared" si="69"/>
        <v>0</v>
      </c>
      <c r="F946" s="9">
        <f t="shared" si="70"/>
        <v>0</v>
      </c>
      <c r="G946" s="10">
        <f t="shared" si="71"/>
        <v>0</v>
      </c>
      <c r="H946" s="9">
        <f t="shared" si="72"/>
        <v>849.59286521000024</v>
      </c>
      <c r="I946" s="10">
        <f t="shared" si="73"/>
        <v>-101.79141067720001</v>
      </c>
      <c r="J946" s="9">
        <f t="shared" si="74"/>
        <v>747.80145453280022</v>
      </c>
      <c r="K946" s="12">
        <f t="shared" si="75"/>
        <v>0</v>
      </c>
      <c r="L946" s="30">
        <f t="shared" si="76"/>
        <v>0.98381039999998166</v>
      </c>
      <c r="M946" s="30">
        <f t="shared" si="77"/>
        <v>0.98381039999998166</v>
      </c>
      <c r="N946" s="31">
        <f t="shared" si="78"/>
        <v>0</v>
      </c>
      <c r="O946" s="10">
        <f t="shared" si="79"/>
        <v>0.90322603370603882</v>
      </c>
      <c r="P946" s="10">
        <f t="shared" si="80"/>
        <v>0</v>
      </c>
      <c r="Q946" s="10">
        <f t="shared" si="81"/>
        <v>0.85359831068140635</v>
      </c>
      <c r="R946" s="10">
        <f t="shared" si="82"/>
        <v>0</v>
      </c>
      <c r="S946" s="22">
        <f t="shared" si="83"/>
        <v>0.68937892915148757</v>
      </c>
      <c r="T946" s="10">
        <f t="shared" si="84"/>
        <v>-1</v>
      </c>
      <c r="U946" s="22">
        <f t="shared" si="85"/>
        <v>0.47110456564899106</v>
      </c>
      <c r="V946" s="10">
        <f t="shared" si="86"/>
        <v>0</v>
      </c>
      <c r="W946" s="22">
        <f t="shared" si="87"/>
        <v>0.51220427849859174</v>
      </c>
      <c r="X946" s="10">
        <f t="shared" si="88"/>
        <v>0</v>
      </c>
    </row>
    <row r="947" spans="1:24" ht="15.75" customHeight="1" x14ac:dyDescent="0.2">
      <c r="A947" s="8">
        <v>45170</v>
      </c>
      <c r="B947" s="32">
        <v>169.216568</v>
      </c>
      <c r="C947" s="9">
        <f t="shared" si="67"/>
        <v>0</v>
      </c>
      <c r="D947" s="10">
        <f t="shared" si="68"/>
        <v>0</v>
      </c>
      <c r="E947" s="10">
        <f t="shared" si="69"/>
        <v>0</v>
      </c>
      <c r="F947" s="9">
        <f t="shared" si="70"/>
        <v>0</v>
      </c>
      <c r="G947" s="10">
        <f t="shared" si="71"/>
        <v>0</v>
      </c>
      <c r="H947" s="9">
        <f t="shared" si="72"/>
        <v>849.59286521000024</v>
      </c>
      <c r="I947" s="10">
        <f t="shared" si="73"/>
        <v>-101.79141067720001</v>
      </c>
      <c r="J947" s="9">
        <f t="shared" si="74"/>
        <v>747.80145453280022</v>
      </c>
      <c r="K947" s="12">
        <f t="shared" si="75"/>
        <v>0</v>
      </c>
      <c r="L947" s="30">
        <f t="shared" si="76"/>
        <v>-0.34432979999999702</v>
      </c>
      <c r="M947" s="30">
        <f t="shared" si="77"/>
        <v>0</v>
      </c>
      <c r="N947" s="31">
        <f t="shared" si="78"/>
        <v>-0.34432979999999702</v>
      </c>
      <c r="O947" s="10">
        <f t="shared" si="79"/>
        <v>0.96551782427990041</v>
      </c>
      <c r="P947" s="10">
        <f t="shared" si="80"/>
        <v>-1</v>
      </c>
      <c r="Q947" s="10">
        <f t="shared" si="81"/>
        <v>0.8201640919530816</v>
      </c>
      <c r="R947" s="10">
        <f t="shared" si="82"/>
        <v>0</v>
      </c>
      <c r="S947" s="22">
        <f t="shared" si="83"/>
        <v>0.67984222862873278</v>
      </c>
      <c r="T947" s="10">
        <f t="shared" si="84"/>
        <v>-1</v>
      </c>
      <c r="U947" s="22">
        <f t="shared" si="85"/>
        <v>0.48348356834583561</v>
      </c>
      <c r="V947" s="10">
        <f t="shared" si="86"/>
        <v>0</v>
      </c>
      <c r="W947" s="22">
        <f t="shared" si="87"/>
        <v>0.51355425156286649</v>
      </c>
      <c r="X947" s="10">
        <f t="shared" si="88"/>
        <v>0</v>
      </c>
    </row>
    <row r="948" spans="1:24" ht="15.75" customHeight="1" x14ac:dyDescent="0.2">
      <c r="A948" s="8">
        <v>45173</v>
      </c>
      <c r="B948" s="32">
        <v>168.5278931</v>
      </c>
      <c r="C948" s="9">
        <f t="shared" si="67"/>
        <v>0</v>
      </c>
      <c r="D948" s="10">
        <f t="shared" si="68"/>
        <v>0</v>
      </c>
      <c r="E948" s="10">
        <f t="shared" si="69"/>
        <v>0</v>
      </c>
      <c r="F948" s="9">
        <f t="shared" si="70"/>
        <v>0</v>
      </c>
      <c r="G948" s="10">
        <f t="shared" si="71"/>
        <v>0</v>
      </c>
      <c r="H948" s="9">
        <f t="shared" si="72"/>
        <v>849.59286521000024</v>
      </c>
      <c r="I948" s="10">
        <f t="shared" si="73"/>
        <v>-101.79141067720001</v>
      </c>
      <c r="J948" s="9">
        <f t="shared" si="74"/>
        <v>747.80145453280022</v>
      </c>
      <c r="K948" s="12">
        <f t="shared" si="75"/>
        <v>0</v>
      </c>
      <c r="L948" s="30">
        <f t="shared" si="76"/>
        <v>-0.6886748999999952</v>
      </c>
      <c r="M948" s="30">
        <f t="shared" si="77"/>
        <v>0</v>
      </c>
      <c r="N948" s="31">
        <f t="shared" si="78"/>
        <v>-0.6886748999999952</v>
      </c>
      <c r="O948" s="10">
        <f t="shared" si="79"/>
        <v>0.86538492763723573</v>
      </c>
      <c r="P948" s="10">
        <f t="shared" si="80"/>
        <v>0</v>
      </c>
      <c r="Q948" s="10">
        <f t="shared" si="81"/>
        <v>0.76811634809671125</v>
      </c>
      <c r="R948" s="10">
        <f t="shared" si="82"/>
        <v>0</v>
      </c>
      <c r="S948" s="22">
        <f t="shared" si="83"/>
        <v>0.71369308972015422</v>
      </c>
      <c r="T948" s="10">
        <f t="shared" si="84"/>
        <v>-1</v>
      </c>
      <c r="U948" s="22">
        <f t="shared" si="85"/>
        <v>0.49768156043634776</v>
      </c>
      <c r="V948" s="10">
        <f t="shared" si="86"/>
        <v>0</v>
      </c>
      <c r="W948" s="22">
        <f t="shared" si="87"/>
        <v>0.49083821710390846</v>
      </c>
      <c r="X948" s="10">
        <f t="shared" si="88"/>
        <v>0</v>
      </c>
    </row>
    <row r="949" spans="1:24" ht="15.75" customHeight="1" x14ac:dyDescent="0.2">
      <c r="A949" s="8">
        <v>45174</v>
      </c>
      <c r="B949" s="32">
        <v>169.56089779999999</v>
      </c>
      <c r="C949" s="9">
        <f t="shared" si="67"/>
        <v>0</v>
      </c>
      <c r="D949" s="10">
        <f t="shared" si="68"/>
        <v>0</v>
      </c>
      <c r="E949" s="10">
        <f t="shared" si="69"/>
        <v>0</v>
      </c>
      <c r="F949" s="9">
        <f t="shared" si="70"/>
        <v>0</v>
      </c>
      <c r="G949" s="10">
        <f t="shared" si="71"/>
        <v>0</v>
      </c>
      <c r="H949" s="9">
        <f t="shared" si="72"/>
        <v>849.59286521000024</v>
      </c>
      <c r="I949" s="10">
        <f t="shared" si="73"/>
        <v>-101.79141067720001</v>
      </c>
      <c r="J949" s="9">
        <f t="shared" si="74"/>
        <v>747.80145453280022</v>
      </c>
      <c r="K949" s="12">
        <f t="shared" si="75"/>
        <v>0</v>
      </c>
      <c r="L949" s="30">
        <f t="shared" si="76"/>
        <v>1.0330046999999922</v>
      </c>
      <c r="M949" s="31">
        <f t="shared" si="77"/>
        <v>1.0330046999999922</v>
      </c>
      <c r="N949" s="30">
        <f t="shared" si="78"/>
        <v>0</v>
      </c>
      <c r="O949" s="10">
        <f t="shared" si="79"/>
        <v>0.81250035053925584</v>
      </c>
      <c r="P949" s="10">
        <f t="shared" si="80"/>
        <v>0</v>
      </c>
      <c r="Q949" s="10">
        <f t="shared" si="81"/>
        <v>0.75155314916729743</v>
      </c>
      <c r="R949" s="10">
        <f t="shared" si="82"/>
        <v>0</v>
      </c>
      <c r="S949" s="22">
        <f t="shared" si="83"/>
        <v>0.72709184555394202</v>
      </c>
      <c r="T949" s="10">
        <f t="shared" si="84"/>
        <v>-1</v>
      </c>
      <c r="U949" s="22">
        <f t="shared" si="85"/>
        <v>0.49416336463547994</v>
      </c>
      <c r="V949" s="10">
        <f t="shared" si="86"/>
        <v>0</v>
      </c>
      <c r="W949" s="22">
        <f t="shared" si="87"/>
        <v>0.48984375077548969</v>
      </c>
      <c r="X949" s="10">
        <f t="shared" si="88"/>
        <v>0</v>
      </c>
    </row>
    <row r="950" spans="1:24" ht="15.75" customHeight="1" x14ac:dyDescent="0.2">
      <c r="A950" s="8">
        <v>45175</v>
      </c>
      <c r="B950" s="32">
        <v>167.69163510000001</v>
      </c>
      <c r="C950" s="9">
        <f t="shared" si="67"/>
        <v>0</v>
      </c>
      <c r="D950" s="10">
        <f t="shared" si="68"/>
        <v>0</v>
      </c>
      <c r="E950" s="10">
        <f t="shared" si="69"/>
        <v>0</v>
      </c>
      <c r="F950" s="9">
        <f t="shared" si="70"/>
        <v>0</v>
      </c>
      <c r="G950" s="10">
        <f t="shared" si="71"/>
        <v>0</v>
      </c>
      <c r="H950" s="9">
        <f t="shared" si="72"/>
        <v>849.59286521000024</v>
      </c>
      <c r="I950" s="10">
        <f t="shared" si="73"/>
        <v>-101.79141067720001</v>
      </c>
      <c r="J950" s="9">
        <f t="shared" si="74"/>
        <v>747.80145453280022</v>
      </c>
      <c r="K950" s="12">
        <f t="shared" si="75"/>
        <v>0</v>
      </c>
      <c r="L950" s="30">
        <f t="shared" si="76"/>
        <v>-1.8692626999999788</v>
      </c>
      <c r="M950" s="31">
        <f t="shared" si="77"/>
        <v>0</v>
      </c>
      <c r="N950" s="30">
        <f t="shared" si="78"/>
        <v>-1.8692626999999788</v>
      </c>
      <c r="O950" s="10">
        <f t="shared" si="79"/>
        <v>0.40999822629524846</v>
      </c>
      <c r="P950" s="10">
        <f t="shared" si="80"/>
        <v>0</v>
      </c>
      <c r="Q950" s="10">
        <f t="shared" si="81"/>
        <v>0.64776108153883294</v>
      </c>
      <c r="R950" s="10">
        <f t="shared" si="82"/>
        <v>0</v>
      </c>
      <c r="S950" s="22">
        <f t="shared" si="83"/>
        <v>0.75569350687429804</v>
      </c>
      <c r="T950" s="10">
        <f t="shared" si="84"/>
        <v>-1</v>
      </c>
      <c r="U950" s="22">
        <f t="shared" si="85"/>
        <v>0.47996961306745983</v>
      </c>
      <c r="V950" s="10">
        <f t="shared" si="86"/>
        <v>0</v>
      </c>
      <c r="W950" s="22">
        <f t="shared" si="87"/>
        <v>0.47335415043798862</v>
      </c>
      <c r="X950" s="10">
        <f t="shared" si="88"/>
        <v>0</v>
      </c>
    </row>
    <row r="951" spans="1:24" ht="15.75" customHeight="1" x14ac:dyDescent="0.2">
      <c r="A951" s="8">
        <v>45176</v>
      </c>
      <c r="B951" s="32">
        <v>165.47805790000001</v>
      </c>
      <c r="C951" s="9">
        <f t="shared" si="67"/>
        <v>0</v>
      </c>
      <c r="D951" s="10">
        <f t="shared" si="68"/>
        <v>0</v>
      </c>
      <c r="E951" s="10">
        <f t="shared" si="69"/>
        <v>0</v>
      </c>
      <c r="F951" s="10">
        <f t="shared" si="70"/>
        <v>0</v>
      </c>
      <c r="G951" s="10">
        <f t="shared" si="71"/>
        <v>0</v>
      </c>
      <c r="H951" s="9">
        <f t="shared" si="72"/>
        <v>849.59286521000024</v>
      </c>
      <c r="I951" s="10">
        <f t="shared" si="73"/>
        <v>-101.79141067720001</v>
      </c>
      <c r="J951" s="9">
        <f t="shared" si="74"/>
        <v>747.80145453280022</v>
      </c>
      <c r="K951" s="12">
        <f t="shared" si="75"/>
        <v>0</v>
      </c>
      <c r="L951" s="30">
        <f t="shared" si="76"/>
        <v>-2.2135772000000031</v>
      </c>
      <c r="M951" s="31">
        <f t="shared" si="77"/>
        <v>0</v>
      </c>
      <c r="N951" s="30">
        <f t="shared" si="78"/>
        <v>-2.2135772000000031</v>
      </c>
      <c r="O951" s="10">
        <f t="shared" si="79"/>
        <v>0.16799967759821302</v>
      </c>
      <c r="P951" s="10">
        <f t="shared" si="80"/>
        <v>0</v>
      </c>
      <c r="Q951" s="10">
        <f t="shared" si="81"/>
        <v>0.63450304002661939</v>
      </c>
      <c r="R951" s="10">
        <f t="shared" si="82"/>
        <v>0</v>
      </c>
      <c r="S951" s="22">
        <f t="shared" si="83"/>
        <v>0.66391775696506494</v>
      </c>
      <c r="T951" s="10">
        <f t="shared" si="84"/>
        <v>-1</v>
      </c>
      <c r="U951" s="22">
        <f t="shared" si="85"/>
        <v>0.40791586310628986</v>
      </c>
      <c r="V951" s="10">
        <f t="shared" si="86"/>
        <v>0</v>
      </c>
      <c r="W951" s="22">
        <f t="shared" si="87"/>
        <v>0.47316878402486456</v>
      </c>
      <c r="X951" s="10">
        <f t="shared" si="88"/>
        <v>0</v>
      </c>
    </row>
    <row r="952" spans="1:24" ht="15.75" customHeight="1" x14ac:dyDescent="0.2">
      <c r="A952" s="8">
        <v>45177</v>
      </c>
      <c r="B952" s="32">
        <v>167.5440826</v>
      </c>
      <c r="C952" s="9">
        <f t="shared" si="67"/>
        <v>0</v>
      </c>
      <c r="D952" s="10">
        <f t="shared" si="68"/>
        <v>0</v>
      </c>
      <c r="E952" s="10">
        <f t="shared" si="69"/>
        <v>0</v>
      </c>
      <c r="F952" s="10">
        <f t="shared" si="70"/>
        <v>0</v>
      </c>
      <c r="G952" s="10">
        <f t="shared" si="71"/>
        <v>0</v>
      </c>
      <c r="H952" s="9">
        <f t="shared" si="72"/>
        <v>849.59286521000024</v>
      </c>
      <c r="I952" s="10">
        <f t="shared" si="73"/>
        <v>-101.79141067720001</v>
      </c>
      <c r="J952" s="9">
        <f t="shared" si="74"/>
        <v>747.80145453280022</v>
      </c>
      <c r="K952" s="12">
        <f t="shared" si="75"/>
        <v>0</v>
      </c>
      <c r="L952" s="30">
        <f t="shared" si="76"/>
        <v>2.0660246999999856</v>
      </c>
      <c r="M952" s="30">
        <f t="shared" si="77"/>
        <v>2.0660246999999856</v>
      </c>
      <c r="N952" s="31">
        <f t="shared" si="78"/>
        <v>0</v>
      </c>
      <c r="O952" s="10">
        <f t="shared" si="79"/>
        <v>0.39375033304558477</v>
      </c>
      <c r="P952" s="10">
        <f t="shared" si="80"/>
        <v>0</v>
      </c>
      <c r="Q952" s="10">
        <f t="shared" si="81"/>
        <v>0.71349881373929436</v>
      </c>
      <c r="R952" s="10">
        <f t="shared" si="82"/>
        <v>0</v>
      </c>
      <c r="S952" s="22">
        <f t="shared" si="83"/>
        <v>0.6680247484106786</v>
      </c>
      <c r="T952" s="10">
        <f t="shared" si="84"/>
        <v>-1</v>
      </c>
      <c r="U952" s="22">
        <f t="shared" si="85"/>
        <v>0.53210137955923686</v>
      </c>
      <c r="V952" s="10">
        <f t="shared" si="86"/>
        <v>0</v>
      </c>
      <c r="W952" s="22">
        <f t="shared" si="87"/>
        <v>0.46605793205602475</v>
      </c>
      <c r="X952" s="10">
        <f t="shared" si="88"/>
        <v>0</v>
      </c>
    </row>
    <row r="953" spans="1:24" ht="15.75" customHeight="1" x14ac:dyDescent="0.2">
      <c r="A953" s="8">
        <v>45180</v>
      </c>
      <c r="B953" s="32">
        <v>167.6424408</v>
      </c>
      <c r="C953" s="9">
        <f t="shared" si="67"/>
        <v>0</v>
      </c>
      <c r="D953" s="10">
        <f t="shared" si="68"/>
        <v>0</v>
      </c>
      <c r="E953" s="10">
        <f t="shared" si="69"/>
        <v>0</v>
      </c>
      <c r="F953" s="10">
        <f t="shared" si="70"/>
        <v>0</v>
      </c>
      <c r="G953" s="10">
        <f t="shared" si="71"/>
        <v>0</v>
      </c>
      <c r="H953" s="9">
        <f t="shared" si="72"/>
        <v>849.59286521000024</v>
      </c>
      <c r="I953" s="10">
        <f t="shared" si="73"/>
        <v>-101.79141067720001</v>
      </c>
      <c r="J953" s="9">
        <f t="shared" si="74"/>
        <v>747.80145453280022</v>
      </c>
      <c r="K953" s="12">
        <f t="shared" si="75"/>
        <v>0</v>
      </c>
      <c r="L953" s="30">
        <f t="shared" si="76"/>
        <v>9.8358200000006946E-2</v>
      </c>
      <c r="M953" s="31">
        <f t="shared" si="77"/>
        <v>9.8358200000006946E-2</v>
      </c>
      <c r="N953" s="30">
        <f t="shared" si="78"/>
        <v>0</v>
      </c>
      <c r="O953" s="10">
        <f t="shared" si="79"/>
        <v>0.43918786878569377</v>
      </c>
      <c r="P953" s="10">
        <f t="shared" si="80"/>
        <v>0</v>
      </c>
      <c r="Q953" s="10">
        <f t="shared" si="81"/>
        <v>0.65789444419014687</v>
      </c>
      <c r="R953" s="10">
        <f t="shared" si="82"/>
        <v>0</v>
      </c>
      <c r="S953" s="22">
        <f t="shared" si="83"/>
        <v>0.63697096650364615</v>
      </c>
      <c r="T953" s="10">
        <f t="shared" si="84"/>
        <v>-1</v>
      </c>
      <c r="U953" s="22">
        <f t="shared" si="85"/>
        <v>0.55623084287296276</v>
      </c>
      <c r="V953" s="10">
        <f t="shared" si="86"/>
        <v>0</v>
      </c>
      <c r="W953" s="22">
        <f t="shared" si="87"/>
        <v>0.46908650057552415</v>
      </c>
      <c r="X953" s="10">
        <f t="shared" si="88"/>
        <v>0</v>
      </c>
    </row>
    <row r="954" spans="1:24" ht="15.75" customHeight="1" x14ac:dyDescent="0.2">
      <c r="A954" s="8">
        <v>45181</v>
      </c>
      <c r="B954" s="32">
        <v>166.5110626</v>
      </c>
      <c r="C954" s="9">
        <f t="shared" si="67"/>
        <v>0</v>
      </c>
      <c r="D954" s="10">
        <f t="shared" si="68"/>
        <v>0</v>
      </c>
      <c r="E954" s="10">
        <f t="shared" si="69"/>
        <v>0</v>
      </c>
      <c r="F954" s="10">
        <f t="shared" si="70"/>
        <v>0</v>
      </c>
      <c r="G954" s="10">
        <f t="shared" si="71"/>
        <v>0</v>
      </c>
      <c r="H954" s="9">
        <f t="shared" si="72"/>
        <v>849.59286521000024</v>
      </c>
      <c r="I954" s="10">
        <f t="shared" si="73"/>
        <v>-101.79141067720001</v>
      </c>
      <c r="J954" s="9">
        <f t="shared" si="74"/>
        <v>747.80145453280022</v>
      </c>
      <c r="K954" s="12">
        <f t="shared" si="75"/>
        <v>0</v>
      </c>
      <c r="L954" s="30">
        <f t="shared" si="76"/>
        <v>-1.1313782000000003</v>
      </c>
      <c r="M954" s="31">
        <f t="shared" si="77"/>
        <v>0</v>
      </c>
      <c r="N954" s="30">
        <f t="shared" si="78"/>
        <v>-1.1313782000000003</v>
      </c>
      <c r="O954" s="10">
        <f t="shared" si="79"/>
        <v>0.29333242168806795</v>
      </c>
      <c r="P954" s="10">
        <f t="shared" si="80"/>
        <v>0</v>
      </c>
      <c r="Q954" s="10">
        <f t="shared" si="81"/>
        <v>0.51526710991569169</v>
      </c>
      <c r="R954" s="10">
        <f t="shared" si="82"/>
        <v>0</v>
      </c>
      <c r="S954" s="22">
        <f t="shared" si="83"/>
        <v>0.58389283251251245</v>
      </c>
      <c r="T954" s="10">
        <f t="shared" si="84"/>
        <v>0</v>
      </c>
      <c r="U954" s="22">
        <f t="shared" si="85"/>
        <v>0.50323282537579661</v>
      </c>
      <c r="V954" s="10">
        <f t="shared" si="86"/>
        <v>0</v>
      </c>
      <c r="W954" s="22">
        <f t="shared" si="87"/>
        <v>0.46983613521961454</v>
      </c>
      <c r="X954" s="10">
        <f t="shared" si="88"/>
        <v>0</v>
      </c>
    </row>
    <row r="955" spans="1:24" ht="15.75" customHeight="1" x14ac:dyDescent="0.2">
      <c r="A955" s="8">
        <v>45182</v>
      </c>
      <c r="B955" s="32">
        <v>164.34666440000001</v>
      </c>
      <c r="C955" s="9">
        <f t="shared" si="67"/>
        <v>0</v>
      </c>
      <c r="D955" s="10">
        <f t="shared" si="68"/>
        <v>0</v>
      </c>
      <c r="E955" s="10">
        <f t="shared" si="69"/>
        <v>0</v>
      </c>
      <c r="F955" s="10">
        <f t="shared" si="70"/>
        <v>0</v>
      </c>
      <c r="G955" s="10">
        <f t="shared" si="71"/>
        <v>0</v>
      </c>
      <c r="H955" s="9">
        <f t="shared" si="72"/>
        <v>849.59286521000024</v>
      </c>
      <c r="I955" s="10">
        <f t="shared" si="73"/>
        <v>-101.79141067720001</v>
      </c>
      <c r="J955" s="9">
        <f t="shared" si="74"/>
        <v>747.80145453280022</v>
      </c>
      <c r="K955" s="12">
        <f t="shared" si="75"/>
        <v>0</v>
      </c>
      <c r="L955" s="30">
        <f t="shared" si="76"/>
        <v>-2.1643981999999937</v>
      </c>
      <c r="M955" s="31">
        <f t="shared" si="77"/>
        <v>0</v>
      </c>
      <c r="N955" s="30">
        <f t="shared" si="78"/>
        <v>-2.1643981999999937</v>
      </c>
      <c r="O955" s="10">
        <f t="shared" si="79"/>
        <v>0.28205071935946657</v>
      </c>
      <c r="P955" s="10">
        <f t="shared" si="80"/>
        <v>0</v>
      </c>
      <c r="Q955" s="10">
        <f t="shared" si="81"/>
        <v>0.33203034205446674</v>
      </c>
      <c r="R955" s="10">
        <f t="shared" si="82"/>
        <v>0</v>
      </c>
      <c r="S955" s="22">
        <f t="shared" si="83"/>
        <v>0.57615898991001291</v>
      </c>
      <c r="T955" s="10">
        <f t="shared" si="84"/>
        <v>0</v>
      </c>
      <c r="U955" s="22">
        <f t="shared" si="85"/>
        <v>0.49313621395806245</v>
      </c>
      <c r="V955" s="10">
        <f t="shared" si="86"/>
        <v>0</v>
      </c>
      <c r="W955" s="22">
        <f t="shared" si="87"/>
        <v>0.47592064241987847</v>
      </c>
      <c r="X955" s="10">
        <f t="shared" si="88"/>
        <v>0</v>
      </c>
    </row>
    <row r="956" spans="1:24" ht="15.75" customHeight="1" x14ac:dyDescent="0.2">
      <c r="A956" s="8">
        <v>45183</v>
      </c>
      <c r="B956" s="32">
        <v>165.13372799999999</v>
      </c>
      <c r="C956" s="9">
        <f t="shared" si="67"/>
        <v>0</v>
      </c>
      <c r="D956" s="10">
        <f t="shared" si="68"/>
        <v>0</v>
      </c>
      <c r="E956" s="10">
        <f t="shared" si="69"/>
        <v>0</v>
      </c>
      <c r="F956" s="10">
        <f t="shared" si="70"/>
        <v>0</v>
      </c>
      <c r="G956" s="10">
        <f t="shared" si="71"/>
        <v>0</v>
      </c>
      <c r="H956" s="9">
        <f t="shared" si="72"/>
        <v>849.59286521000024</v>
      </c>
      <c r="I956" s="10">
        <f t="shared" si="73"/>
        <v>-101.79141067720001</v>
      </c>
      <c r="J956" s="9">
        <f t="shared" si="74"/>
        <v>747.80145453280022</v>
      </c>
      <c r="K956" s="12">
        <f t="shared" si="75"/>
        <v>0</v>
      </c>
      <c r="L956" s="30">
        <f t="shared" si="76"/>
        <v>0.78706359999998199</v>
      </c>
      <c r="M956" s="30">
        <f t="shared" si="77"/>
        <v>0.78706359999998199</v>
      </c>
      <c r="N956" s="31">
        <f t="shared" si="78"/>
        <v>0</v>
      </c>
      <c r="O956" s="10">
        <f t="shared" si="79"/>
        <v>0.47244136270533732</v>
      </c>
      <c r="P956" s="10">
        <f t="shared" si="80"/>
        <v>0</v>
      </c>
      <c r="Q956" s="10">
        <f t="shared" si="81"/>
        <v>0.32142852475479994</v>
      </c>
      <c r="R956" s="10">
        <f t="shared" si="82"/>
        <v>0</v>
      </c>
      <c r="S956" s="22">
        <f t="shared" si="83"/>
        <v>0.61830378265561226</v>
      </c>
      <c r="T956" s="10">
        <f t="shared" si="84"/>
        <v>-1</v>
      </c>
      <c r="U956" s="22">
        <f t="shared" si="85"/>
        <v>0.55011416826218962</v>
      </c>
      <c r="V956" s="10">
        <f t="shared" si="86"/>
        <v>0</v>
      </c>
      <c r="W956" s="22">
        <f t="shared" si="87"/>
        <v>0.49154642352329658</v>
      </c>
      <c r="X956" s="10">
        <f t="shared" si="88"/>
        <v>0</v>
      </c>
    </row>
    <row r="957" spans="1:24" ht="15.75" customHeight="1" x14ac:dyDescent="0.2">
      <c r="A957" s="8">
        <v>45184</v>
      </c>
      <c r="B957" s="32">
        <v>167.34732059999999</v>
      </c>
      <c r="C957" s="9">
        <f t="shared" si="67"/>
        <v>0</v>
      </c>
      <c r="D957" s="10">
        <f t="shared" si="68"/>
        <v>0</v>
      </c>
      <c r="E957" s="10">
        <f t="shared" si="69"/>
        <v>0</v>
      </c>
      <c r="F957" s="10">
        <f t="shared" si="70"/>
        <v>0</v>
      </c>
      <c r="G957" s="10">
        <f t="shared" si="71"/>
        <v>0</v>
      </c>
      <c r="H957" s="9">
        <f t="shared" si="72"/>
        <v>849.59286521000024</v>
      </c>
      <c r="I957" s="10">
        <f t="shared" si="73"/>
        <v>-101.79141067720001</v>
      </c>
      <c r="J957" s="9">
        <f t="shared" si="74"/>
        <v>747.80145453280022</v>
      </c>
      <c r="K957" s="12">
        <f t="shared" si="75"/>
        <v>0</v>
      </c>
      <c r="L957" s="30">
        <f t="shared" si="76"/>
        <v>2.2135925999999984</v>
      </c>
      <c r="M957" s="31">
        <f t="shared" si="77"/>
        <v>2.2135925999999984</v>
      </c>
      <c r="N957" s="30">
        <f t="shared" si="78"/>
        <v>0</v>
      </c>
      <c r="O957" s="10">
        <f t="shared" si="79"/>
        <v>0.48461544668513573</v>
      </c>
      <c r="P957" s="10">
        <f t="shared" si="80"/>
        <v>0</v>
      </c>
      <c r="Q957" s="10">
        <f t="shared" si="81"/>
        <v>0.43448287754896697</v>
      </c>
      <c r="R957" s="10">
        <f t="shared" si="82"/>
        <v>0</v>
      </c>
      <c r="S957" s="22">
        <f t="shared" si="83"/>
        <v>0.60416696754297272</v>
      </c>
      <c r="T957" s="10">
        <f t="shared" si="84"/>
        <v>-1</v>
      </c>
      <c r="U957" s="22">
        <f t="shared" si="85"/>
        <v>0.58666687914244497</v>
      </c>
      <c r="V957" s="10">
        <f t="shared" si="86"/>
        <v>0</v>
      </c>
      <c r="W957" s="22">
        <f t="shared" si="87"/>
        <v>0.50305005019854077</v>
      </c>
      <c r="X957" s="10">
        <f t="shared" si="88"/>
        <v>0</v>
      </c>
    </row>
    <row r="958" spans="1:24" ht="15.75" customHeight="1" x14ac:dyDescent="0.2">
      <c r="A958" s="8">
        <v>45187</v>
      </c>
      <c r="B958" s="32">
        <v>163.26446530000001</v>
      </c>
      <c r="C958" s="9">
        <f t="shared" si="67"/>
        <v>0</v>
      </c>
      <c r="D958" s="10">
        <f t="shared" si="68"/>
        <v>0</v>
      </c>
      <c r="E958" s="10">
        <f t="shared" si="69"/>
        <v>0</v>
      </c>
      <c r="F958" s="10">
        <f t="shared" si="70"/>
        <v>0</v>
      </c>
      <c r="G958" s="10">
        <f t="shared" si="71"/>
        <v>0</v>
      </c>
      <c r="H958" s="9">
        <f t="shared" si="72"/>
        <v>849.59286521000024</v>
      </c>
      <c r="I958" s="10">
        <f t="shared" si="73"/>
        <v>-101.79141067720001</v>
      </c>
      <c r="J958" s="9">
        <f t="shared" si="74"/>
        <v>747.80145453280022</v>
      </c>
      <c r="K958" s="12">
        <f t="shared" si="75"/>
        <v>0</v>
      </c>
      <c r="L958" s="30">
        <f t="shared" si="76"/>
        <v>-4.0828552999999772</v>
      </c>
      <c r="M958" s="31">
        <f t="shared" si="77"/>
        <v>0</v>
      </c>
      <c r="N958" s="30">
        <f t="shared" si="78"/>
        <v>-4.0828552999999772</v>
      </c>
      <c r="O958" s="10">
        <f t="shared" si="79"/>
        <v>0.28910039194499987</v>
      </c>
      <c r="P958" s="10">
        <f t="shared" si="80"/>
        <v>0</v>
      </c>
      <c r="Q958" s="10">
        <f t="shared" si="81"/>
        <v>0.35097473852538408</v>
      </c>
      <c r="R958" s="10">
        <f t="shared" si="82"/>
        <v>0</v>
      </c>
      <c r="S958" s="22">
        <f t="shared" si="83"/>
        <v>0.43555545843821331</v>
      </c>
      <c r="T958" s="10">
        <f t="shared" si="84"/>
        <v>0</v>
      </c>
      <c r="U958" s="22">
        <f t="shared" si="85"/>
        <v>0.53767822395909826</v>
      </c>
      <c r="V958" s="10">
        <f t="shared" si="86"/>
        <v>0</v>
      </c>
      <c r="W958" s="22">
        <f t="shared" si="87"/>
        <v>0.48541009015531456</v>
      </c>
      <c r="X958" s="10">
        <f t="shared" si="88"/>
        <v>0</v>
      </c>
    </row>
    <row r="959" spans="1:24" ht="15.75" customHeight="1" x14ac:dyDescent="0.2">
      <c r="A959" s="8">
        <v>45188</v>
      </c>
      <c r="B959" s="32">
        <v>163.80557250000001</v>
      </c>
      <c r="C959" s="9">
        <f t="shared" si="67"/>
        <v>0</v>
      </c>
      <c r="D959" s="10">
        <f t="shared" si="68"/>
        <v>0</v>
      </c>
      <c r="E959" s="10">
        <f t="shared" si="69"/>
        <v>0</v>
      </c>
      <c r="F959" s="10">
        <f t="shared" si="70"/>
        <v>0</v>
      </c>
      <c r="G959" s="10">
        <f t="shared" si="71"/>
        <v>0</v>
      </c>
      <c r="H959" s="9">
        <f t="shared" si="72"/>
        <v>849.59286521000024</v>
      </c>
      <c r="I959" s="10">
        <f t="shared" si="73"/>
        <v>-101.79141067720001</v>
      </c>
      <c r="J959" s="9">
        <f t="shared" si="74"/>
        <v>747.80145453280022</v>
      </c>
      <c r="K959" s="12">
        <f t="shared" si="75"/>
        <v>0</v>
      </c>
      <c r="L959" s="30">
        <f t="shared" si="76"/>
        <v>0.54110719999999901</v>
      </c>
      <c r="M959" s="30">
        <f t="shared" si="77"/>
        <v>0.54110719999999901</v>
      </c>
      <c r="N959" s="31">
        <f t="shared" si="78"/>
        <v>0</v>
      </c>
      <c r="O959" s="10">
        <f t="shared" si="79"/>
        <v>0.36180991780696564</v>
      </c>
      <c r="P959" s="10">
        <f t="shared" si="80"/>
        <v>0</v>
      </c>
      <c r="Q959" s="10">
        <f t="shared" si="81"/>
        <v>0.33237845420592665</v>
      </c>
      <c r="R959" s="10">
        <f t="shared" si="82"/>
        <v>0</v>
      </c>
      <c r="S959" s="22">
        <f t="shared" si="83"/>
        <v>0.38199506359799429</v>
      </c>
      <c r="T959" s="10">
        <f t="shared" si="84"/>
        <v>1</v>
      </c>
      <c r="U959" s="22">
        <f t="shared" si="85"/>
        <v>0.55854922194872603</v>
      </c>
      <c r="V959" s="10">
        <f t="shared" si="86"/>
        <v>0</v>
      </c>
      <c r="W959" s="22">
        <f t="shared" si="87"/>
        <v>0.49090911543829335</v>
      </c>
      <c r="X959" s="10">
        <f t="shared" si="88"/>
        <v>0</v>
      </c>
    </row>
    <row r="960" spans="1:24" ht="15.75" customHeight="1" x14ac:dyDescent="0.2">
      <c r="A960" s="8">
        <v>45189</v>
      </c>
      <c r="B960" s="32">
        <v>166.1667175</v>
      </c>
      <c r="C960" s="9">
        <f t="shared" si="67"/>
        <v>0</v>
      </c>
      <c r="D960" s="10">
        <f t="shared" si="68"/>
        <v>0</v>
      </c>
      <c r="E960" s="10">
        <f t="shared" si="69"/>
        <v>0</v>
      </c>
      <c r="F960" s="10">
        <f t="shared" si="70"/>
        <v>0</v>
      </c>
      <c r="G960" s="10">
        <f t="shared" si="71"/>
        <v>0</v>
      </c>
      <c r="H960" s="9">
        <f t="shared" si="72"/>
        <v>849.59286521000024</v>
      </c>
      <c r="I960" s="10">
        <f t="shared" si="73"/>
        <v>-101.79141067720001</v>
      </c>
      <c r="J960" s="9">
        <f t="shared" si="74"/>
        <v>747.80145453280022</v>
      </c>
      <c r="K960" s="12">
        <f t="shared" si="75"/>
        <v>0</v>
      </c>
      <c r="L960" s="30">
        <f t="shared" si="76"/>
        <v>2.3611449999999934</v>
      </c>
      <c r="M960" s="30">
        <f t="shared" si="77"/>
        <v>2.3611449999999934</v>
      </c>
      <c r="N960" s="31">
        <f t="shared" si="78"/>
        <v>0</v>
      </c>
      <c r="O960" s="10">
        <f t="shared" si="79"/>
        <v>0.59113239380979965</v>
      </c>
      <c r="P960" s="10">
        <f t="shared" si="80"/>
        <v>0</v>
      </c>
      <c r="Q960" s="10">
        <f t="shared" si="81"/>
        <v>0.45682444059203853</v>
      </c>
      <c r="R960" s="10">
        <f t="shared" si="82"/>
        <v>0</v>
      </c>
      <c r="S960" s="22">
        <f t="shared" si="83"/>
        <v>0.42141199145683972</v>
      </c>
      <c r="T960" s="10">
        <f t="shared" si="84"/>
        <v>0</v>
      </c>
      <c r="U960" s="22">
        <f t="shared" si="85"/>
        <v>0.57271820142211827</v>
      </c>
      <c r="V960" s="10">
        <f t="shared" si="86"/>
        <v>0</v>
      </c>
      <c r="W960" s="22">
        <f t="shared" si="87"/>
        <v>0.48562296455238046</v>
      </c>
      <c r="X960" s="10">
        <f t="shared" si="88"/>
        <v>0</v>
      </c>
    </row>
    <row r="961" spans="1:24" ht="15.75" customHeight="1" x14ac:dyDescent="0.2">
      <c r="A961" s="8">
        <v>45190</v>
      </c>
      <c r="B961" s="32">
        <v>165.33049009999999</v>
      </c>
      <c r="C961" s="9">
        <f t="shared" si="67"/>
        <v>0</v>
      </c>
      <c r="D961" s="10">
        <f t="shared" si="68"/>
        <v>0</v>
      </c>
      <c r="E961" s="10">
        <f t="shared" si="69"/>
        <v>0</v>
      </c>
      <c r="F961" s="10">
        <f t="shared" si="70"/>
        <v>0</v>
      </c>
      <c r="G961" s="10">
        <f t="shared" si="71"/>
        <v>0</v>
      </c>
      <c r="H961" s="9">
        <f t="shared" si="72"/>
        <v>849.59286521000024</v>
      </c>
      <c r="I961" s="10">
        <f t="shared" si="73"/>
        <v>-101.79141067720001</v>
      </c>
      <c r="J961" s="9">
        <f t="shared" si="74"/>
        <v>747.80145453280022</v>
      </c>
      <c r="K961" s="12">
        <f t="shared" si="75"/>
        <v>0</v>
      </c>
      <c r="L961" s="30">
        <f t="shared" si="76"/>
        <v>-0.83622740000001272</v>
      </c>
      <c r="M961" s="31">
        <f t="shared" si="77"/>
        <v>0</v>
      </c>
      <c r="N961" s="30">
        <f t="shared" si="78"/>
        <v>-0.83622740000001272</v>
      </c>
      <c r="O961" s="10">
        <f t="shared" si="79"/>
        <v>0.50980386255904697</v>
      </c>
      <c r="P961" s="10">
        <f t="shared" si="80"/>
        <v>0</v>
      </c>
      <c r="Q961" s="10">
        <f t="shared" si="81"/>
        <v>0.49546841797997337</v>
      </c>
      <c r="R961" s="10">
        <f t="shared" si="82"/>
        <v>0</v>
      </c>
      <c r="S961" s="22">
        <f t="shared" si="83"/>
        <v>0.41202662244705307</v>
      </c>
      <c r="T961" s="10">
        <f t="shared" si="84"/>
        <v>0</v>
      </c>
      <c r="U961" s="22">
        <f t="shared" si="85"/>
        <v>0.54423882829047332</v>
      </c>
      <c r="V961" s="10">
        <f t="shared" si="86"/>
        <v>0</v>
      </c>
      <c r="W961" s="22">
        <f t="shared" si="87"/>
        <v>0.49310625358930316</v>
      </c>
      <c r="X961" s="10">
        <f t="shared" si="88"/>
        <v>0</v>
      </c>
    </row>
    <row r="962" spans="1:24" ht="15.75" customHeight="1" x14ac:dyDescent="0.2">
      <c r="A962" s="8">
        <v>45191</v>
      </c>
      <c r="B962" s="32">
        <v>164.05152889999999</v>
      </c>
      <c r="C962" s="9">
        <f t="shared" si="67"/>
        <v>0</v>
      </c>
      <c r="D962" s="10">
        <f t="shared" si="68"/>
        <v>0</v>
      </c>
      <c r="E962" s="10">
        <f t="shared" si="69"/>
        <v>0</v>
      </c>
      <c r="F962" s="10">
        <f t="shared" si="70"/>
        <v>0</v>
      </c>
      <c r="G962" s="10">
        <f t="shared" si="71"/>
        <v>0</v>
      </c>
      <c r="H962" s="9">
        <f t="shared" si="72"/>
        <v>849.59286521000024</v>
      </c>
      <c r="I962" s="10">
        <f t="shared" si="73"/>
        <v>-101.79141067720001</v>
      </c>
      <c r="J962" s="9">
        <f t="shared" si="74"/>
        <v>747.80145453280022</v>
      </c>
      <c r="K962" s="12">
        <f t="shared" si="75"/>
        <v>0</v>
      </c>
      <c r="L962" s="30">
        <f t="shared" si="76"/>
        <v>-1.2789611999999977</v>
      </c>
      <c r="M962" s="30">
        <f t="shared" si="77"/>
        <v>0</v>
      </c>
      <c r="N962" s="31">
        <f t="shared" si="78"/>
        <v>-1.2789611999999977</v>
      </c>
      <c r="O962" s="10">
        <f t="shared" si="79"/>
        <v>0.31891843607154702</v>
      </c>
      <c r="P962" s="10">
        <f t="shared" si="80"/>
        <v>0</v>
      </c>
      <c r="Q962" s="10">
        <f t="shared" si="81"/>
        <v>0.38730125482548888</v>
      </c>
      <c r="R962" s="10">
        <f t="shared" si="82"/>
        <v>0</v>
      </c>
      <c r="S962" s="22">
        <f t="shared" si="83"/>
        <v>0.40130147625367768</v>
      </c>
      <c r="T962" s="10">
        <f t="shared" si="84"/>
        <v>0</v>
      </c>
      <c r="U962" s="22">
        <f t="shared" si="85"/>
        <v>0.53924579624514746</v>
      </c>
      <c r="V962" s="10">
        <f t="shared" si="86"/>
        <v>0</v>
      </c>
      <c r="W962" s="22">
        <f t="shared" si="87"/>
        <v>0.47185427445425654</v>
      </c>
      <c r="X962" s="10">
        <f t="shared" si="88"/>
        <v>0</v>
      </c>
    </row>
    <row r="963" spans="1:24" ht="15.75" customHeight="1" x14ac:dyDescent="0.2">
      <c r="A963" s="8">
        <v>45194</v>
      </c>
      <c r="B963" s="32">
        <v>162.96931459999999</v>
      </c>
      <c r="C963" s="9">
        <f t="shared" si="67"/>
        <v>0</v>
      </c>
      <c r="D963" s="10">
        <f t="shared" si="68"/>
        <v>0</v>
      </c>
      <c r="E963" s="10">
        <f t="shared" si="69"/>
        <v>0</v>
      </c>
      <c r="F963" s="10">
        <f t="shared" si="70"/>
        <v>0</v>
      </c>
      <c r="G963" s="10">
        <f t="shared" si="71"/>
        <v>0</v>
      </c>
      <c r="H963" s="9">
        <f t="shared" si="72"/>
        <v>849.59286521000024</v>
      </c>
      <c r="I963" s="10">
        <f t="shared" si="73"/>
        <v>-101.79141067720001</v>
      </c>
      <c r="J963" s="9">
        <f t="shared" si="74"/>
        <v>747.80145453280022</v>
      </c>
      <c r="K963" s="12">
        <f t="shared" si="75"/>
        <v>0</v>
      </c>
      <c r="L963" s="30">
        <f t="shared" si="76"/>
        <v>-1.082214300000004</v>
      </c>
      <c r="M963" s="31">
        <f t="shared" si="77"/>
        <v>0</v>
      </c>
      <c r="N963" s="30">
        <f t="shared" si="78"/>
        <v>-1.082214300000004</v>
      </c>
      <c r="O963" s="10">
        <f t="shared" si="79"/>
        <v>0.47580595171684203</v>
      </c>
      <c r="P963" s="10">
        <f t="shared" si="80"/>
        <v>0</v>
      </c>
      <c r="Q963" s="10">
        <f t="shared" si="81"/>
        <v>0.35820916426496452</v>
      </c>
      <c r="R963" s="10">
        <f t="shared" si="82"/>
        <v>0</v>
      </c>
      <c r="S963" s="22">
        <f t="shared" si="83"/>
        <v>0.35497810633767307</v>
      </c>
      <c r="T963" s="10">
        <f t="shared" si="84"/>
        <v>1</v>
      </c>
      <c r="U963" s="22">
        <f t="shared" si="85"/>
        <v>0.52741769517788173</v>
      </c>
      <c r="V963" s="10">
        <f t="shared" si="86"/>
        <v>0</v>
      </c>
      <c r="W963" s="22">
        <f t="shared" si="87"/>
        <v>0.46778818326638205</v>
      </c>
      <c r="X963" s="10">
        <f t="shared" si="88"/>
        <v>0</v>
      </c>
    </row>
    <row r="964" spans="1:24" ht="15.75" customHeight="1" x14ac:dyDescent="0.2">
      <c r="A964" s="8">
        <v>45195</v>
      </c>
      <c r="B964" s="32">
        <v>161.39521790000001</v>
      </c>
      <c r="C964" s="9">
        <f t="shared" si="67"/>
        <v>0</v>
      </c>
      <c r="D964" s="10">
        <f t="shared" si="68"/>
        <v>0</v>
      </c>
      <c r="E964" s="10">
        <f t="shared" si="69"/>
        <v>0</v>
      </c>
      <c r="F964" s="10">
        <f t="shared" si="70"/>
        <v>0</v>
      </c>
      <c r="G964" s="10">
        <f t="shared" si="71"/>
        <v>0</v>
      </c>
      <c r="H964" s="9">
        <f t="shared" si="72"/>
        <v>849.59286521000024</v>
      </c>
      <c r="I964" s="10">
        <f t="shared" si="73"/>
        <v>-101.79141067720001</v>
      </c>
      <c r="J964" s="9">
        <f t="shared" si="74"/>
        <v>747.80145453280022</v>
      </c>
      <c r="K964" s="12">
        <f t="shared" si="75"/>
        <v>0</v>
      </c>
      <c r="L964" s="30">
        <f t="shared" si="76"/>
        <v>-1.5740966999999841</v>
      </c>
      <c r="M964" s="31">
        <f t="shared" si="77"/>
        <v>0</v>
      </c>
      <c r="N964" s="30">
        <f t="shared" si="78"/>
        <v>-1.5740966999999841</v>
      </c>
      <c r="O964" s="10">
        <f t="shared" si="79"/>
        <v>0.33103359727190051</v>
      </c>
      <c r="P964" s="10">
        <f t="shared" si="80"/>
        <v>0</v>
      </c>
      <c r="Q964" s="10">
        <f t="shared" si="81"/>
        <v>0.34883739992080526</v>
      </c>
      <c r="R964" s="10">
        <f t="shared" si="82"/>
        <v>0</v>
      </c>
      <c r="S964" s="22">
        <f t="shared" si="83"/>
        <v>0.35964920743300921</v>
      </c>
      <c r="T964" s="10">
        <f t="shared" si="84"/>
        <v>1</v>
      </c>
      <c r="U964" s="22">
        <f t="shared" si="85"/>
        <v>0.53059178694244324</v>
      </c>
      <c r="V964" s="10">
        <f t="shared" si="86"/>
        <v>0</v>
      </c>
      <c r="W964" s="22">
        <f t="shared" si="87"/>
        <v>0.45014476028166828</v>
      </c>
      <c r="X964" s="10">
        <f t="shared" si="88"/>
        <v>0</v>
      </c>
    </row>
    <row r="965" spans="1:24" ht="15.75" customHeight="1" x14ac:dyDescent="0.2">
      <c r="A965" s="8">
        <v>45196</v>
      </c>
      <c r="B965" s="32">
        <v>162.77255249999999</v>
      </c>
      <c r="C965" s="9">
        <f t="shared" si="67"/>
        <v>0</v>
      </c>
      <c r="D965" s="10">
        <f t="shared" si="68"/>
        <v>0</v>
      </c>
      <c r="E965" s="10">
        <f t="shared" si="69"/>
        <v>0</v>
      </c>
      <c r="F965" s="10">
        <f t="shared" si="70"/>
        <v>0</v>
      </c>
      <c r="G965" s="10">
        <f t="shared" si="71"/>
        <v>0</v>
      </c>
      <c r="H965" s="9">
        <f t="shared" si="72"/>
        <v>849.59286521000024</v>
      </c>
      <c r="I965" s="10">
        <f t="shared" si="73"/>
        <v>-101.79141067720001</v>
      </c>
      <c r="J965" s="9">
        <f t="shared" si="74"/>
        <v>747.80145453280022</v>
      </c>
      <c r="K965" s="12">
        <f t="shared" si="75"/>
        <v>0</v>
      </c>
      <c r="L965" s="30">
        <f t="shared" si="76"/>
        <v>1.3773345999999833</v>
      </c>
      <c r="M965" s="31">
        <f t="shared" si="77"/>
        <v>1.3773345999999833</v>
      </c>
      <c r="N965" s="30">
        <f t="shared" si="78"/>
        <v>0</v>
      </c>
      <c r="O965" s="10">
        <f t="shared" si="79"/>
        <v>0.22399930705563462</v>
      </c>
      <c r="P965" s="10">
        <f t="shared" si="80"/>
        <v>0</v>
      </c>
      <c r="Q965" s="10">
        <f t="shared" si="81"/>
        <v>0.45121936382436817</v>
      </c>
      <c r="R965" s="10">
        <f t="shared" si="82"/>
        <v>0</v>
      </c>
      <c r="S965" s="22">
        <f t="shared" si="83"/>
        <v>0.43735735542328691</v>
      </c>
      <c r="T965" s="10">
        <f t="shared" si="84"/>
        <v>0</v>
      </c>
      <c r="U965" s="22">
        <f t="shared" si="85"/>
        <v>0.54394528682352905</v>
      </c>
      <c r="V965" s="10">
        <f t="shared" si="86"/>
        <v>0</v>
      </c>
      <c r="W965" s="22">
        <f t="shared" si="87"/>
        <v>0.46039594758438346</v>
      </c>
      <c r="X965" s="10">
        <f t="shared" si="88"/>
        <v>0</v>
      </c>
    </row>
    <row r="966" spans="1:24" ht="15.75" customHeight="1" x14ac:dyDescent="0.2">
      <c r="A966" s="8">
        <v>45197</v>
      </c>
      <c r="B966" s="32">
        <v>161.49359129999999</v>
      </c>
      <c r="C966" s="9">
        <f t="shared" si="67"/>
        <v>0</v>
      </c>
      <c r="D966" s="10">
        <f t="shared" si="68"/>
        <v>0</v>
      </c>
      <c r="E966" s="10">
        <f t="shared" si="69"/>
        <v>0</v>
      </c>
      <c r="F966" s="10">
        <f t="shared" si="70"/>
        <v>0</v>
      </c>
      <c r="G966" s="10">
        <f t="shared" si="71"/>
        <v>0</v>
      </c>
      <c r="H966" s="9">
        <f t="shared" si="72"/>
        <v>849.59286521000024</v>
      </c>
      <c r="I966" s="10">
        <f t="shared" si="73"/>
        <v>-101.79141067720001</v>
      </c>
      <c r="J966" s="9">
        <f t="shared" si="74"/>
        <v>747.80145453280022</v>
      </c>
      <c r="K966" s="12">
        <f t="shared" si="75"/>
        <v>0</v>
      </c>
      <c r="L966" s="30">
        <f t="shared" si="76"/>
        <v>-1.2789611999999977</v>
      </c>
      <c r="M966" s="30">
        <f t="shared" si="77"/>
        <v>0</v>
      </c>
      <c r="N966" s="31">
        <f t="shared" si="78"/>
        <v>-1.2789611999999977</v>
      </c>
      <c r="O966" s="10">
        <f t="shared" si="79"/>
        <v>0.2089540151903144</v>
      </c>
      <c r="P966" s="10">
        <f t="shared" si="80"/>
        <v>0</v>
      </c>
      <c r="Q966" s="10">
        <f t="shared" si="81"/>
        <v>0.39053205168822225</v>
      </c>
      <c r="R966" s="10">
        <f t="shared" si="82"/>
        <v>0</v>
      </c>
      <c r="S966" s="22">
        <f t="shared" si="83"/>
        <v>0.3546092760871421</v>
      </c>
      <c r="T966" s="10">
        <f t="shared" si="84"/>
        <v>1</v>
      </c>
      <c r="U966" s="22">
        <f t="shared" si="85"/>
        <v>0.5609264895437881</v>
      </c>
      <c r="V966" s="10">
        <f t="shared" si="86"/>
        <v>0</v>
      </c>
      <c r="W966" s="22">
        <f t="shared" si="87"/>
        <v>0.48712348095182123</v>
      </c>
      <c r="X966" s="10">
        <f t="shared" si="88"/>
        <v>0</v>
      </c>
    </row>
    <row r="967" spans="1:24" ht="15.75" customHeight="1" x14ac:dyDescent="0.2">
      <c r="A967" s="8">
        <v>45198</v>
      </c>
      <c r="B967" s="32">
        <v>163.11689759999999</v>
      </c>
      <c r="C967" s="9">
        <f t="shared" si="67"/>
        <v>0</v>
      </c>
      <c r="D967" s="10">
        <f t="shared" si="68"/>
        <v>0</v>
      </c>
      <c r="E967" s="10">
        <f t="shared" si="69"/>
        <v>0</v>
      </c>
      <c r="F967" s="10">
        <f t="shared" si="70"/>
        <v>0</v>
      </c>
      <c r="G967" s="10">
        <f t="shared" si="71"/>
        <v>0</v>
      </c>
      <c r="H967" s="9">
        <f t="shared" si="72"/>
        <v>849.59286521000024</v>
      </c>
      <c r="I967" s="10">
        <f t="shared" si="73"/>
        <v>-101.79141067720001</v>
      </c>
      <c r="J967" s="9">
        <f t="shared" si="74"/>
        <v>747.80145453280022</v>
      </c>
      <c r="K967" s="12">
        <f t="shared" si="75"/>
        <v>0</v>
      </c>
      <c r="L967" s="30">
        <f t="shared" si="76"/>
        <v>1.6233062999999959</v>
      </c>
      <c r="M967" s="30">
        <f t="shared" si="77"/>
        <v>1.6233062999999959</v>
      </c>
      <c r="N967" s="31">
        <f t="shared" si="78"/>
        <v>0</v>
      </c>
      <c r="O967" s="10">
        <f t="shared" si="79"/>
        <v>0.43262377378978328</v>
      </c>
      <c r="P967" s="10">
        <f t="shared" si="80"/>
        <v>0</v>
      </c>
      <c r="Q967" s="10">
        <f t="shared" si="81"/>
        <v>0.36809778585327957</v>
      </c>
      <c r="R967" s="10">
        <f t="shared" si="82"/>
        <v>0</v>
      </c>
      <c r="S967" s="22">
        <f t="shared" si="83"/>
        <v>0.39867873132680542</v>
      </c>
      <c r="T967" s="10">
        <f t="shared" si="84"/>
        <v>1</v>
      </c>
      <c r="U967" s="22">
        <f t="shared" si="85"/>
        <v>0.55645991661875749</v>
      </c>
      <c r="V967" s="10">
        <f t="shared" si="86"/>
        <v>0</v>
      </c>
      <c r="W967" s="22">
        <f t="shared" si="87"/>
        <v>0.48397014336406496</v>
      </c>
      <c r="X967" s="10">
        <f t="shared" si="88"/>
        <v>0</v>
      </c>
    </row>
    <row r="968" spans="1:24" ht="15.75" customHeight="1" x14ac:dyDescent="0.2">
      <c r="A968" s="8">
        <v>45201</v>
      </c>
      <c r="B968" s="32">
        <v>162.03469849999999</v>
      </c>
      <c r="C968" s="9">
        <f t="shared" si="67"/>
        <v>0</v>
      </c>
      <c r="D968" s="10">
        <f t="shared" si="68"/>
        <v>0</v>
      </c>
      <c r="E968" s="10">
        <f t="shared" si="69"/>
        <v>0</v>
      </c>
      <c r="F968" s="10">
        <f t="shared" si="70"/>
        <v>0</v>
      </c>
      <c r="G968" s="10">
        <f t="shared" si="71"/>
        <v>0</v>
      </c>
      <c r="H968" s="9">
        <f t="shared" si="72"/>
        <v>849.59286521000024</v>
      </c>
      <c r="I968" s="10">
        <f t="shared" si="73"/>
        <v>-101.79141067720001</v>
      </c>
      <c r="J968" s="9">
        <f t="shared" si="74"/>
        <v>747.80145453280022</v>
      </c>
      <c r="K968" s="12">
        <f t="shared" si="75"/>
        <v>0</v>
      </c>
      <c r="L968" s="30">
        <f t="shared" si="76"/>
        <v>-1.0821990999999969</v>
      </c>
      <c r="M968" s="31">
        <f t="shared" si="77"/>
        <v>0</v>
      </c>
      <c r="N968" s="30">
        <f t="shared" si="78"/>
        <v>-1.0821990999999969</v>
      </c>
      <c r="O968" s="10">
        <f t="shared" si="79"/>
        <v>0.43262472188352102</v>
      </c>
      <c r="P968" s="10">
        <f t="shared" si="80"/>
        <v>0</v>
      </c>
      <c r="Q968" s="10">
        <f t="shared" si="81"/>
        <v>0.45283027885353139</v>
      </c>
      <c r="R968" s="10">
        <f t="shared" si="82"/>
        <v>0</v>
      </c>
      <c r="S968" s="22">
        <f t="shared" si="83"/>
        <v>0.3995586063022416</v>
      </c>
      <c r="T968" s="10">
        <f t="shared" si="84"/>
        <v>1</v>
      </c>
      <c r="U968" s="22">
        <f t="shared" si="85"/>
        <v>0.5273478215613433</v>
      </c>
      <c r="V968" s="10">
        <f t="shared" si="86"/>
        <v>0</v>
      </c>
      <c r="W968" s="22">
        <f t="shared" si="87"/>
        <v>0.47933884417369971</v>
      </c>
      <c r="X968" s="10">
        <f t="shared" si="88"/>
        <v>0</v>
      </c>
    </row>
    <row r="969" spans="1:24" ht="15.75" customHeight="1" x14ac:dyDescent="0.2">
      <c r="A969" s="8">
        <v>45202</v>
      </c>
      <c r="B969" s="32">
        <v>158.29618840000001</v>
      </c>
      <c r="C969" s="9">
        <f t="shared" si="67"/>
        <v>0</v>
      </c>
      <c r="D969" s="10">
        <f t="shared" si="68"/>
        <v>0</v>
      </c>
      <c r="E969" s="10">
        <f t="shared" si="69"/>
        <v>0</v>
      </c>
      <c r="F969" s="10">
        <f t="shared" si="70"/>
        <v>0</v>
      </c>
      <c r="G969" s="10">
        <f t="shared" si="71"/>
        <v>0</v>
      </c>
      <c r="H969" s="9">
        <f t="shared" si="72"/>
        <v>849.59286521000024</v>
      </c>
      <c r="I969" s="10">
        <f t="shared" si="73"/>
        <v>-101.79141067720001</v>
      </c>
      <c r="J969" s="9">
        <f t="shared" si="74"/>
        <v>747.80145453280022</v>
      </c>
      <c r="K969" s="12">
        <f t="shared" si="75"/>
        <v>0</v>
      </c>
      <c r="L969" s="30">
        <f t="shared" si="76"/>
        <v>-3.738510099999985</v>
      </c>
      <c r="M969" s="31">
        <f t="shared" si="77"/>
        <v>0</v>
      </c>
      <c r="N969" s="30">
        <f t="shared" si="78"/>
        <v>-3.738510099999985</v>
      </c>
      <c r="O969" s="10">
        <f t="shared" si="79"/>
        <v>0.32972947859486884</v>
      </c>
      <c r="P969" s="10">
        <f t="shared" si="80"/>
        <v>0</v>
      </c>
      <c r="Q969" s="10">
        <f t="shared" si="81"/>
        <v>0.33030249900450903</v>
      </c>
      <c r="R969" s="10">
        <f t="shared" si="82"/>
        <v>0</v>
      </c>
      <c r="S969" s="22">
        <f t="shared" si="83"/>
        <v>0.37319591154081466</v>
      </c>
      <c r="T969" s="10">
        <f t="shared" si="84"/>
        <v>1</v>
      </c>
      <c r="U969" s="22">
        <f t="shared" si="85"/>
        <v>0.46653339522176401</v>
      </c>
      <c r="V969" s="10">
        <f t="shared" si="86"/>
        <v>0</v>
      </c>
      <c r="W969" s="22">
        <f t="shared" si="87"/>
        <v>0.45505133377788332</v>
      </c>
      <c r="X969" s="10">
        <f t="shared" si="88"/>
        <v>0</v>
      </c>
    </row>
    <row r="970" spans="1:24" ht="15.75" customHeight="1" x14ac:dyDescent="0.2">
      <c r="A970" s="8">
        <v>45203</v>
      </c>
      <c r="B970" s="32">
        <v>161.9363251</v>
      </c>
      <c r="C970" s="9">
        <f t="shared" si="67"/>
        <v>0</v>
      </c>
      <c r="D970" s="10">
        <f t="shared" si="68"/>
        <v>0</v>
      </c>
      <c r="E970" s="10">
        <f t="shared" si="69"/>
        <v>0</v>
      </c>
      <c r="F970" s="10">
        <f t="shared" si="70"/>
        <v>0</v>
      </c>
      <c r="G970" s="10">
        <f t="shared" si="71"/>
        <v>0</v>
      </c>
      <c r="H970" s="9">
        <f t="shared" si="72"/>
        <v>849.59286521000024</v>
      </c>
      <c r="I970" s="10">
        <f t="shared" si="73"/>
        <v>-101.79141067720001</v>
      </c>
      <c r="J970" s="9">
        <f t="shared" si="74"/>
        <v>747.80145453280022</v>
      </c>
      <c r="K970" s="12">
        <f t="shared" si="75"/>
        <v>0</v>
      </c>
      <c r="L970" s="30">
        <f t="shared" si="76"/>
        <v>3.6401366999999993</v>
      </c>
      <c r="M970" s="30">
        <f t="shared" si="77"/>
        <v>3.6401366999999993</v>
      </c>
      <c r="N970" s="31">
        <f t="shared" si="78"/>
        <v>0</v>
      </c>
      <c r="O970" s="10">
        <f t="shared" si="79"/>
        <v>0.46320430103249755</v>
      </c>
      <c r="P970" s="10">
        <f t="shared" si="80"/>
        <v>0</v>
      </c>
      <c r="Q970" s="10">
        <f t="shared" si="81"/>
        <v>0.37921410865802241</v>
      </c>
      <c r="R970" s="10">
        <f t="shared" si="82"/>
        <v>0</v>
      </c>
      <c r="S970" s="22">
        <f t="shared" si="83"/>
        <v>0.4401474098286281</v>
      </c>
      <c r="T970" s="10">
        <f t="shared" si="84"/>
        <v>0</v>
      </c>
      <c r="U970" s="22">
        <f t="shared" si="85"/>
        <v>0.49142870022863128</v>
      </c>
      <c r="V970" s="10">
        <f t="shared" si="86"/>
        <v>0</v>
      </c>
      <c r="W970" s="22">
        <f t="shared" si="87"/>
        <v>0.4548180066259791</v>
      </c>
      <c r="X970" s="10">
        <f t="shared" si="88"/>
        <v>0</v>
      </c>
    </row>
    <row r="971" spans="1:24" ht="15.75" customHeight="1" x14ac:dyDescent="0.2">
      <c r="A971" s="8">
        <v>45204</v>
      </c>
      <c r="B971" s="32">
        <v>160.0670624</v>
      </c>
      <c r="C971" s="9">
        <f t="shared" si="67"/>
        <v>0</v>
      </c>
      <c r="D971" s="10">
        <f t="shared" si="68"/>
        <v>0</v>
      </c>
      <c r="E971" s="10">
        <f t="shared" si="69"/>
        <v>0</v>
      </c>
      <c r="F971" s="10">
        <f t="shared" si="70"/>
        <v>0</v>
      </c>
      <c r="G971" s="10">
        <f t="shared" si="71"/>
        <v>0</v>
      </c>
      <c r="H971" s="9">
        <f t="shared" si="72"/>
        <v>849.59286521000024</v>
      </c>
      <c r="I971" s="10">
        <f t="shared" si="73"/>
        <v>-101.79141067720001</v>
      </c>
      <c r="J971" s="9">
        <f t="shared" si="74"/>
        <v>747.80145453280022</v>
      </c>
      <c r="K971" s="12">
        <f t="shared" si="75"/>
        <v>0</v>
      </c>
      <c r="L971" s="30">
        <f t="shared" si="76"/>
        <v>-1.8692627000000073</v>
      </c>
      <c r="M971" s="30">
        <f t="shared" si="77"/>
        <v>0</v>
      </c>
      <c r="N971" s="31">
        <f t="shared" si="78"/>
        <v>-1.8692627000000073</v>
      </c>
      <c r="O971" s="10">
        <f t="shared" si="79"/>
        <v>0.44032965006510416</v>
      </c>
      <c r="P971" s="10">
        <f t="shared" si="80"/>
        <v>0</v>
      </c>
      <c r="Q971" s="10">
        <f t="shared" si="81"/>
        <v>0.35809025200017824</v>
      </c>
      <c r="R971" s="10">
        <f t="shared" si="82"/>
        <v>0</v>
      </c>
      <c r="S971" s="22">
        <f t="shared" si="83"/>
        <v>0.36194017960293245</v>
      </c>
      <c r="T971" s="10">
        <f t="shared" si="84"/>
        <v>1</v>
      </c>
      <c r="U971" s="22">
        <f t="shared" si="85"/>
        <v>0.49142855465646762</v>
      </c>
      <c r="V971" s="10">
        <f t="shared" si="86"/>
        <v>0</v>
      </c>
      <c r="W971" s="22">
        <f t="shared" si="87"/>
        <v>0.44260202657034747</v>
      </c>
      <c r="X971" s="10">
        <f t="shared" si="88"/>
        <v>0</v>
      </c>
    </row>
    <row r="972" spans="1:24" ht="15.75" customHeight="1" x14ac:dyDescent="0.2">
      <c r="A972" s="8">
        <v>45205</v>
      </c>
      <c r="B972" s="32">
        <v>162.6249847</v>
      </c>
      <c r="C972" s="9">
        <f t="shared" si="67"/>
        <v>0</v>
      </c>
      <c r="D972" s="10">
        <f t="shared" si="68"/>
        <v>0</v>
      </c>
      <c r="E972" s="10">
        <f t="shared" si="69"/>
        <v>0</v>
      </c>
      <c r="F972" s="10">
        <f t="shared" si="70"/>
        <v>0</v>
      </c>
      <c r="G972" s="10">
        <f t="shared" si="71"/>
        <v>0</v>
      </c>
      <c r="H972" s="9">
        <f t="shared" si="72"/>
        <v>849.59286521000024</v>
      </c>
      <c r="I972" s="10">
        <f t="shared" si="73"/>
        <v>-101.79141067720001</v>
      </c>
      <c r="J972" s="9">
        <f t="shared" si="74"/>
        <v>747.80145453280022</v>
      </c>
      <c r="K972" s="12">
        <f t="shared" si="75"/>
        <v>0</v>
      </c>
      <c r="L972" s="30">
        <f t="shared" si="76"/>
        <v>2.5579223000000013</v>
      </c>
      <c r="M972" s="30">
        <f t="shared" si="77"/>
        <v>2.5579223000000013</v>
      </c>
      <c r="N972" s="31">
        <f t="shared" si="78"/>
        <v>0</v>
      </c>
      <c r="O972" s="10">
        <f t="shared" si="79"/>
        <v>0.48091590159052189</v>
      </c>
      <c r="P972" s="10">
        <f t="shared" si="80"/>
        <v>0</v>
      </c>
      <c r="Q972" s="10">
        <f t="shared" si="81"/>
        <v>0.46401966732755101</v>
      </c>
      <c r="R972" s="10">
        <f t="shared" si="82"/>
        <v>0</v>
      </c>
      <c r="S972" s="22">
        <f t="shared" si="83"/>
        <v>0.48712872480442365</v>
      </c>
      <c r="T972" s="10">
        <f t="shared" si="84"/>
        <v>0</v>
      </c>
      <c r="U972" s="22">
        <f t="shared" si="85"/>
        <v>0.52543934578537965</v>
      </c>
      <c r="V972" s="10">
        <f t="shared" si="86"/>
        <v>0</v>
      </c>
      <c r="W972" s="22">
        <f t="shared" si="87"/>
        <v>0.45420478125941699</v>
      </c>
      <c r="X972" s="10">
        <f t="shared" si="88"/>
        <v>0</v>
      </c>
    </row>
    <row r="973" spans="1:24" ht="15.75" customHeight="1" x14ac:dyDescent="0.2">
      <c r="A973" s="8">
        <v>45208</v>
      </c>
      <c r="B973" s="32">
        <v>161.39521790000001</v>
      </c>
      <c r="C973" s="9">
        <f t="shared" si="67"/>
        <v>0</v>
      </c>
      <c r="D973" s="10">
        <f t="shared" si="68"/>
        <v>0</v>
      </c>
      <c r="E973" s="10">
        <f t="shared" si="69"/>
        <v>0</v>
      </c>
      <c r="F973" s="10">
        <f t="shared" si="70"/>
        <v>0</v>
      </c>
      <c r="G973" s="10">
        <f t="shared" si="71"/>
        <v>0</v>
      </c>
      <c r="H973" s="9">
        <f t="shared" si="72"/>
        <v>849.59286521000024</v>
      </c>
      <c r="I973" s="10">
        <f t="shared" si="73"/>
        <v>-101.79141067720001</v>
      </c>
      <c r="J973" s="9">
        <f t="shared" si="74"/>
        <v>747.80145453280022</v>
      </c>
      <c r="K973" s="12">
        <f t="shared" si="75"/>
        <v>0</v>
      </c>
      <c r="L973" s="30">
        <f t="shared" si="76"/>
        <v>-1.2297667999999931</v>
      </c>
      <c r="M973" s="31">
        <f t="shared" si="77"/>
        <v>0</v>
      </c>
      <c r="N973" s="30">
        <f t="shared" si="78"/>
        <v>-1.2297667999999931</v>
      </c>
      <c r="O973" s="10">
        <f t="shared" si="79"/>
        <v>0.47547175930992591</v>
      </c>
      <c r="P973" s="10">
        <f t="shared" si="80"/>
        <v>0</v>
      </c>
      <c r="Q973" s="10">
        <f t="shared" si="81"/>
        <v>0.46059141837468243</v>
      </c>
      <c r="R973" s="10">
        <f t="shared" si="82"/>
        <v>0</v>
      </c>
      <c r="S973" s="22">
        <f t="shared" si="83"/>
        <v>0.45279376404061383</v>
      </c>
      <c r="T973" s="10">
        <f t="shared" si="84"/>
        <v>0</v>
      </c>
      <c r="U973" s="22">
        <f t="shared" si="85"/>
        <v>0.48516745073002859</v>
      </c>
      <c r="V973" s="10">
        <f t="shared" si="86"/>
        <v>0</v>
      </c>
      <c r="W973" s="22">
        <f t="shared" si="87"/>
        <v>0.45744235466508371</v>
      </c>
      <c r="X973" s="10">
        <f t="shared" si="88"/>
        <v>0</v>
      </c>
    </row>
    <row r="974" spans="1:24" ht="15.75" customHeight="1" x14ac:dyDescent="0.2">
      <c r="A974" s="8">
        <v>45209</v>
      </c>
      <c r="B974" s="32">
        <v>165.7732086</v>
      </c>
      <c r="C974" s="9">
        <f t="shared" si="67"/>
        <v>0</v>
      </c>
      <c r="D974" s="10">
        <f t="shared" si="68"/>
        <v>0</v>
      </c>
      <c r="E974" s="10">
        <f t="shared" si="69"/>
        <v>0</v>
      </c>
      <c r="F974" s="10">
        <f t="shared" si="70"/>
        <v>0</v>
      </c>
      <c r="G974" s="10">
        <f t="shared" si="71"/>
        <v>0</v>
      </c>
      <c r="H974" s="9">
        <f t="shared" si="72"/>
        <v>849.59286521000024</v>
      </c>
      <c r="I974" s="10">
        <f t="shared" si="73"/>
        <v>-101.79141067720001</v>
      </c>
      <c r="J974" s="9">
        <f t="shared" si="74"/>
        <v>747.80145453280022</v>
      </c>
      <c r="K974" s="12">
        <f t="shared" si="75"/>
        <v>0</v>
      </c>
      <c r="L974" s="30">
        <f t="shared" si="76"/>
        <v>4.377990699999998</v>
      </c>
      <c r="M974" s="30">
        <f t="shared" si="77"/>
        <v>4.377990699999998</v>
      </c>
      <c r="N974" s="31">
        <f t="shared" si="78"/>
        <v>0</v>
      </c>
      <c r="O974" s="10">
        <f t="shared" si="79"/>
        <v>0.77338123935691716</v>
      </c>
      <c r="P974" s="10">
        <f t="shared" si="80"/>
        <v>0</v>
      </c>
      <c r="Q974" s="10">
        <f t="shared" si="81"/>
        <v>0.59611230815120397</v>
      </c>
      <c r="R974" s="10">
        <f t="shared" si="82"/>
        <v>0</v>
      </c>
      <c r="S974" s="22">
        <f t="shared" si="83"/>
        <v>0.49285747141380576</v>
      </c>
      <c r="T974" s="10">
        <f t="shared" si="84"/>
        <v>0</v>
      </c>
      <c r="U974" s="22">
        <f t="shared" si="85"/>
        <v>0.49672596978314082</v>
      </c>
      <c r="V974" s="10">
        <f t="shared" si="86"/>
        <v>0</v>
      </c>
      <c r="W974" s="22">
        <f t="shared" si="87"/>
        <v>0.46440392225988542</v>
      </c>
      <c r="X974" s="10">
        <f t="shared" si="88"/>
        <v>0</v>
      </c>
    </row>
    <row r="975" spans="1:24" ht="15.75" customHeight="1" x14ac:dyDescent="0.2">
      <c r="A975" s="8">
        <v>45210</v>
      </c>
      <c r="B975" s="32">
        <v>167.29812620000001</v>
      </c>
      <c r="C975" s="9">
        <f t="shared" si="67"/>
        <v>0</v>
      </c>
      <c r="D975" s="10">
        <f t="shared" si="68"/>
        <v>0</v>
      </c>
      <c r="E975" s="10">
        <f t="shared" si="69"/>
        <v>0</v>
      </c>
      <c r="F975" s="10">
        <f t="shared" si="70"/>
        <v>0</v>
      </c>
      <c r="G975" s="10">
        <f t="shared" si="71"/>
        <v>0</v>
      </c>
      <c r="H975" s="9">
        <f t="shared" si="72"/>
        <v>849.59286521000024</v>
      </c>
      <c r="I975" s="10">
        <f t="shared" si="73"/>
        <v>-101.79141067720001</v>
      </c>
      <c r="J975" s="9">
        <f t="shared" si="74"/>
        <v>747.80145453280022</v>
      </c>
      <c r="K975" s="12">
        <f t="shared" si="75"/>
        <v>0</v>
      </c>
      <c r="L975" s="30">
        <f t="shared" si="76"/>
        <v>1.5249176000000091</v>
      </c>
      <c r="M975" s="31">
        <f t="shared" si="77"/>
        <v>1.5249176000000091</v>
      </c>
      <c r="N975" s="30">
        <f t="shared" si="78"/>
        <v>0</v>
      </c>
      <c r="O975" s="10">
        <f t="shared" si="79"/>
        <v>0.73191461893210996</v>
      </c>
      <c r="P975" s="10">
        <f t="shared" si="80"/>
        <v>0</v>
      </c>
      <c r="Q975" s="10">
        <f t="shared" si="81"/>
        <v>0.59871262338631648</v>
      </c>
      <c r="R975" s="10">
        <f t="shared" si="82"/>
        <v>0</v>
      </c>
      <c r="S975" s="22">
        <f t="shared" si="83"/>
        <v>0.5348432027798633</v>
      </c>
      <c r="T975" s="10">
        <f t="shared" si="84"/>
        <v>0</v>
      </c>
      <c r="U975" s="22">
        <f t="shared" si="85"/>
        <v>0.48761905582808529</v>
      </c>
      <c r="V975" s="10">
        <f t="shared" si="86"/>
        <v>0</v>
      </c>
      <c r="W975" s="22">
        <f t="shared" si="87"/>
        <v>0.46748974528942772</v>
      </c>
      <c r="X975" s="10">
        <f t="shared" si="88"/>
        <v>0</v>
      </c>
    </row>
    <row r="976" spans="1:24" ht="15.75" customHeight="1" x14ac:dyDescent="0.2">
      <c r="A976" s="8">
        <v>45211</v>
      </c>
      <c r="B976" s="32">
        <v>166.8554077</v>
      </c>
      <c r="C976" s="9">
        <f t="shared" si="67"/>
        <v>0</v>
      </c>
      <c r="D976" s="10">
        <f t="shared" si="68"/>
        <v>0</v>
      </c>
      <c r="E976" s="10">
        <f t="shared" si="69"/>
        <v>0</v>
      </c>
      <c r="F976" s="10">
        <f t="shared" si="70"/>
        <v>0</v>
      </c>
      <c r="G976" s="10">
        <f t="shared" si="71"/>
        <v>0</v>
      </c>
      <c r="H976" s="9">
        <f t="shared" si="72"/>
        <v>849.59286521000024</v>
      </c>
      <c r="I976" s="10">
        <f t="shared" si="73"/>
        <v>-101.79141067720001</v>
      </c>
      <c r="J976" s="9">
        <f t="shared" si="74"/>
        <v>747.80145453280022</v>
      </c>
      <c r="K976" s="12">
        <f t="shared" si="75"/>
        <v>0</v>
      </c>
      <c r="L976" s="30">
        <f t="shared" si="76"/>
        <v>-0.44271850000001223</v>
      </c>
      <c r="M976" s="31">
        <f t="shared" si="77"/>
        <v>0</v>
      </c>
      <c r="N976" s="30">
        <f t="shared" si="78"/>
        <v>-0.44271850000001223</v>
      </c>
      <c r="O976" s="10">
        <f t="shared" si="79"/>
        <v>0.83495182460461903</v>
      </c>
      <c r="P976" s="10">
        <f t="shared" si="80"/>
        <v>0</v>
      </c>
      <c r="Q976" s="10">
        <f t="shared" si="81"/>
        <v>0.62138094244350572</v>
      </c>
      <c r="R976" s="10">
        <f t="shared" si="82"/>
        <v>0</v>
      </c>
      <c r="S976" s="22">
        <f t="shared" si="83"/>
        <v>0.55116690850219696</v>
      </c>
      <c r="T976" s="10">
        <f t="shared" si="84"/>
        <v>0</v>
      </c>
      <c r="U976" s="22">
        <f t="shared" si="85"/>
        <v>0.47353231036814175</v>
      </c>
      <c r="V976" s="10">
        <f t="shared" si="86"/>
        <v>0</v>
      </c>
      <c r="W976" s="22">
        <f t="shared" si="87"/>
        <v>0.47215295665833801</v>
      </c>
      <c r="X976" s="10">
        <f t="shared" si="88"/>
        <v>0</v>
      </c>
    </row>
    <row r="977" spans="1:24" ht="15.75" customHeight="1" x14ac:dyDescent="0.2">
      <c r="A977" s="8">
        <v>45212</v>
      </c>
      <c r="B977" s="32">
        <v>163.0185089</v>
      </c>
      <c r="C977" s="9">
        <f t="shared" si="67"/>
        <v>0</v>
      </c>
      <c r="D977" s="10">
        <f t="shared" si="68"/>
        <v>0</v>
      </c>
      <c r="E977" s="10">
        <f t="shared" si="69"/>
        <v>0</v>
      </c>
      <c r="F977" s="9">
        <f t="shared" si="70"/>
        <v>0</v>
      </c>
      <c r="G977" s="10">
        <f t="shared" si="71"/>
        <v>0</v>
      </c>
      <c r="H977" s="9">
        <f t="shared" si="72"/>
        <v>849.59286521000024</v>
      </c>
      <c r="I977" s="10">
        <f t="shared" si="73"/>
        <v>-101.79141067720001</v>
      </c>
      <c r="J977" s="9">
        <f t="shared" si="74"/>
        <v>747.80145453280022</v>
      </c>
      <c r="K977" s="12">
        <f t="shared" si="75"/>
        <v>0</v>
      </c>
      <c r="L977" s="30">
        <f t="shared" si="76"/>
        <v>-3.8368988000000002</v>
      </c>
      <c r="M977" s="31">
        <f t="shared" si="77"/>
        <v>0</v>
      </c>
      <c r="N977" s="30">
        <f t="shared" si="78"/>
        <v>-3.8368988000000002</v>
      </c>
      <c r="O977" s="10">
        <f t="shared" si="79"/>
        <v>0.51724124243434222</v>
      </c>
      <c r="P977" s="10">
        <f t="shared" si="80"/>
        <v>0</v>
      </c>
      <c r="Q977" s="10">
        <f t="shared" si="81"/>
        <v>0.49797556808637217</v>
      </c>
      <c r="R977" s="10">
        <f t="shared" si="82"/>
        <v>0</v>
      </c>
      <c r="S977" s="22">
        <f t="shared" si="83"/>
        <v>0.50081571705155725</v>
      </c>
      <c r="T977" s="10">
        <f t="shared" si="84"/>
        <v>0</v>
      </c>
      <c r="U977" s="22">
        <f t="shared" si="85"/>
        <v>0.44324315830406341</v>
      </c>
      <c r="V977" s="10">
        <f t="shared" si="86"/>
        <v>0</v>
      </c>
      <c r="W977" s="22">
        <f t="shared" si="87"/>
        <v>0.46519245290990507</v>
      </c>
      <c r="X977" s="10">
        <f t="shared" si="88"/>
        <v>0</v>
      </c>
    </row>
    <row r="978" spans="1:24" ht="15.75" customHeight="1" x14ac:dyDescent="0.2">
      <c r="A978" s="8">
        <v>45215</v>
      </c>
      <c r="B978" s="32">
        <v>163.46122740000001</v>
      </c>
      <c r="C978" s="9">
        <f t="shared" si="67"/>
        <v>0</v>
      </c>
      <c r="D978" s="10">
        <f t="shared" si="68"/>
        <v>0</v>
      </c>
      <c r="E978" s="10">
        <f t="shared" si="69"/>
        <v>0</v>
      </c>
      <c r="F978" s="9">
        <f t="shared" si="70"/>
        <v>0</v>
      </c>
      <c r="G978" s="10">
        <f t="shared" si="71"/>
        <v>0</v>
      </c>
      <c r="H978" s="9">
        <f t="shared" si="72"/>
        <v>849.59286521000024</v>
      </c>
      <c r="I978" s="10">
        <f t="shared" si="73"/>
        <v>-101.79141067720001</v>
      </c>
      <c r="J978" s="9">
        <f t="shared" si="74"/>
        <v>747.80145453280022</v>
      </c>
      <c r="K978" s="12">
        <f t="shared" si="75"/>
        <v>0</v>
      </c>
      <c r="L978" s="30">
        <f t="shared" si="76"/>
        <v>0.44271850000001223</v>
      </c>
      <c r="M978" s="30">
        <f t="shared" si="77"/>
        <v>0.44271850000001223</v>
      </c>
      <c r="N978" s="31">
        <f t="shared" si="78"/>
        <v>0</v>
      </c>
      <c r="O978" s="10">
        <f t="shared" si="79"/>
        <v>0.59722174288682939</v>
      </c>
      <c r="P978" s="10">
        <f t="shared" si="80"/>
        <v>0</v>
      </c>
      <c r="Q978" s="10">
        <f t="shared" si="81"/>
        <v>0.53014535276886021</v>
      </c>
      <c r="R978" s="10">
        <f t="shared" si="82"/>
        <v>0</v>
      </c>
      <c r="S978" s="22">
        <f t="shared" si="83"/>
        <v>0.53559306152669306</v>
      </c>
      <c r="T978" s="10">
        <f t="shared" si="84"/>
        <v>0</v>
      </c>
      <c r="U978" s="22">
        <f t="shared" si="85"/>
        <v>0.45339360892434755</v>
      </c>
      <c r="V978" s="10">
        <f t="shared" si="86"/>
        <v>0</v>
      </c>
      <c r="W978" s="22">
        <f t="shared" si="87"/>
        <v>0.47728213104073486</v>
      </c>
      <c r="X978" s="10">
        <f t="shared" si="88"/>
        <v>0</v>
      </c>
    </row>
    <row r="979" spans="1:24" ht="15.75" customHeight="1" x14ac:dyDescent="0.2">
      <c r="A979" s="8">
        <v>45216</v>
      </c>
      <c r="B979" s="32">
        <v>161.8871307</v>
      </c>
      <c r="C979" s="9">
        <f t="shared" si="67"/>
        <v>0</v>
      </c>
      <c r="D979" s="10">
        <f t="shared" si="68"/>
        <v>0</v>
      </c>
      <c r="E979" s="10">
        <f t="shared" si="69"/>
        <v>0</v>
      </c>
      <c r="F979" s="9">
        <f t="shared" si="70"/>
        <v>0</v>
      </c>
      <c r="G979" s="10">
        <f t="shared" si="71"/>
        <v>0</v>
      </c>
      <c r="H979" s="9">
        <f t="shared" si="72"/>
        <v>849.59286521000024</v>
      </c>
      <c r="I979" s="10">
        <f t="shared" si="73"/>
        <v>-101.79141067720001</v>
      </c>
      <c r="J979" s="9">
        <f t="shared" si="74"/>
        <v>747.80145453280022</v>
      </c>
      <c r="K979" s="12">
        <f t="shared" si="75"/>
        <v>0</v>
      </c>
      <c r="L979" s="30">
        <f t="shared" si="76"/>
        <v>-1.5740967000000126</v>
      </c>
      <c r="M979" s="31">
        <f t="shared" si="77"/>
        <v>0</v>
      </c>
      <c r="N979" s="30">
        <f t="shared" si="78"/>
        <v>-1.5740967000000126</v>
      </c>
      <c r="O979" s="10">
        <f t="shared" si="79"/>
        <v>0.25157243632400622</v>
      </c>
      <c r="P979" s="10">
        <f t="shared" si="80"/>
        <v>0</v>
      </c>
      <c r="Q979" s="10">
        <f t="shared" si="81"/>
        <v>0.58352415766091881</v>
      </c>
      <c r="R979" s="10">
        <f t="shared" si="82"/>
        <v>0</v>
      </c>
      <c r="S979" s="22">
        <f t="shared" si="83"/>
        <v>0.48484873717145399</v>
      </c>
      <c r="T979" s="10">
        <f t="shared" si="84"/>
        <v>0</v>
      </c>
      <c r="U979" s="22">
        <f t="shared" si="85"/>
        <v>0.43010759543629801</v>
      </c>
      <c r="V979" s="10">
        <f t="shared" si="86"/>
        <v>0</v>
      </c>
      <c r="W979" s="22">
        <f t="shared" si="87"/>
        <v>0.46438981242409361</v>
      </c>
      <c r="X979" s="10">
        <f t="shared" si="88"/>
        <v>0</v>
      </c>
    </row>
    <row r="980" spans="1:24" ht="15.75" customHeight="1" x14ac:dyDescent="0.2">
      <c r="A980" s="8">
        <v>45217</v>
      </c>
      <c r="B980" s="32">
        <v>161.64117429999999</v>
      </c>
      <c r="C980" s="9">
        <f t="shared" si="67"/>
        <v>0</v>
      </c>
      <c r="D980" s="10">
        <f t="shared" si="68"/>
        <v>0</v>
      </c>
      <c r="E980" s="10">
        <f t="shared" si="69"/>
        <v>0</v>
      </c>
      <c r="F980" s="9">
        <f t="shared" si="70"/>
        <v>0</v>
      </c>
      <c r="G980" s="10">
        <f t="shared" si="71"/>
        <v>0</v>
      </c>
      <c r="H980" s="9">
        <f t="shared" si="72"/>
        <v>849.59286521000024</v>
      </c>
      <c r="I980" s="10">
        <f t="shared" si="73"/>
        <v>-101.79141067720001</v>
      </c>
      <c r="J980" s="9">
        <f t="shared" si="74"/>
        <v>747.80145453280022</v>
      </c>
      <c r="K980" s="12">
        <f t="shared" si="75"/>
        <v>0</v>
      </c>
      <c r="L980" s="30">
        <f t="shared" si="76"/>
        <v>-0.2459564000000114</v>
      </c>
      <c r="M980" s="31">
        <f t="shared" si="77"/>
        <v>0</v>
      </c>
      <c r="N980" s="30">
        <f t="shared" si="78"/>
        <v>-0.2459564000000114</v>
      </c>
      <c r="O980" s="10">
        <f t="shared" si="79"/>
        <v>6.7669242346631048E-2</v>
      </c>
      <c r="P980" s="10">
        <f t="shared" si="80"/>
        <v>0</v>
      </c>
      <c r="Q980" s="10">
        <f t="shared" si="81"/>
        <v>0.49184767594346934</v>
      </c>
      <c r="R980" s="10">
        <f t="shared" si="82"/>
        <v>0</v>
      </c>
      <c r="S980" s="22">
        <f t="shared" si="83"/>
        <v>0.50261798231978616</v>
      </c>
      <c r="T980" s="10">
        <f t="shared" si="84"/>
        <v>0</v>
      </c>
      <c r="U980" s="22">
        <f t="shared" si="85"/>
        <v>0.44321343211158543</v>
      </c>
      <c r="V980" s="10">
        <f t="shared" si="86"/>
        <v>0</v>
      </c>
      <c r="W980" s="22">
        <f t="shared" si="87"/>
        <v>0.46342473733514272</v>
      </c>
      <c r="X980" s="10">
        <f t="shared" si="88"/>
        <v>0</v>
      </c>
    </row>
    <row r="981" spans="1:24" ht="15.75" customHeight="1" x14ac:dyDescent="0.2">
      <c r="A981" s="8">
        <v>45218</v>
      </c>
      <c r="B981" s="32">
        <v>161.7395477</v>
      </c>
      <c r="C981" s="9">
        <f t="shared" si="67"/>
        <v>0</v>
      </c>
      <c r="D981" s="10">
        <f t="shared" si="68"/>
        <v>0</v>
      </c>
      <c r="E981" s="10">
        <f t="shared" si="69"/>
        <v>0</v>
      </c>
      <c r="F981" s="10">
        <f t="shared" si="70"/>
        <v>0</v>
      </c>
      <c r="G981" s="10">
        <f t="shared" si="71"/>
        <v>0</v>
      </c>
      <c r="H981" s="9">
        <f t="shared" si="72"/>
        <v>849.59286521000024</v>
      </c>
      <c r="I981" s="10">
        <f t="shared" si="73"/>
        <v>-101.79141067720001</v>
      </c>
      <c r="J981" s="9">
        <f t="shared" si="74"/>
        <v>747.80145453280022</v>
      </c>
      <c r="K981" s="12">
        <f t="shared" si="75"/>
        <v>0</v>
      </c>
      <c r="L981" s="30">
        <f t="shared" si="76"/>
        <v>9.8373400000014044E-2</v>
      </c>
      <c r="M981" s="30">
        <f t="shared" si="77"/>
        <v>9.8373400000014044E-2</v>
      </c>
      <c r="N981" s="31">
        <f t="shared" si="78"/>
        <v>0</v>
      </c>
      <c r="O981" s="10">
        <f t="shared" si="79"/>
        <v>8.7300431791079283E-2</v>
      </c>
      <c r="P981" s="10">
        <f t="shared" si="80"/>
        <v>0</v>
      </c>
      <c r="Q981" s="10">
        <f t="shared" si="81"/>
        <v>0.55120471689812822</v>
      </c>
      <c r="R981" s="10">
        <f t="shared" si="82"/>
        <v>0</v>
      </c>
      <c r="S981" s="22">
        <f t="shared" si="83"/>
        <v>0.47416965403964678</v>
      </c>
      <c r="T981" s="10">
        <f t="shared" si="84"/>
        <v>0</v>
      </c>
      <c r="U981" s="22">
        <f t="shared" si="85"/>
        <v>0.46346149015765564</v>
      </c>
      <c r="V981" s="10">
        <f t="shared" si="86"/>
        <v>0</v>
      </c>
      <c r="W981" s="22">
        <f t="shared" si="87"/>
        <v>0.43327472986906401</v>
      </c>
      <c r="X981" s="10">
        <f t="shared" si="88"/>
        <v>0</v>
      </c>
    </row>
    <row r="982" spans="1:24" ht="15.75" customHeight="1" x14ac:dyDescent="0.2">
      <c r="A982" s="8">
        <v>45219</v>
      </c>
      <c r="B982" s="32">
        <v>160.55896000000001</v>
      </c>
      <c r="C982" s="9">
        <f t="shared" si="67"/>
        <v>0</v>
      </c>
      <c r="D982" s="10">
        <f t="shared" si="68"/>
        <v>0</v>
      </c>
      <c r="E982" s="10">
        <f t="shared" si="69"/>
        <v>0</v>
      </c>
      <c r="F982" s="10">
        <f t="shared" si="70"/>
        <v>0</v>
      </c>
      <c r="G982" s="10">
        <f t="shared" si="71"/>
        <v>0</v>
      </c>
      <c r="H982" s="9">
        <f t="shared" si="72"/>
        <v>849.59286521000024</v>
      </c>
      <c r="I982" s="10">
        <f t="shared" si="73"/>
        <v>-101.79141067720001</v>
      </c>
      <c r="J982" s="9">
        <f t="shared" si="74"/>
        <v>747.80145453280022</v>
      </c>
      <c r="K982" s="12">
        <f t="shared" si="75"/>
        <v>0</v>
      </c>
      <c r="L982" s="30">
        <f t="shared" si="76"/>
        <v>-1.1805876999999896</v>
      </c>
      <c r="M982" s="31">
        <f t="shared" si="77"/>
        <v>0</v>
      </c>
      <c r="N982" s="30">
        <f t="shared" si="78"/>
        <v>-1.1805876999999896</v>
      </c>
      <c r="O982" s="10">
        <f t="shared" si="79"/>
        <v>0.15277604094742106</v>
      </c>
      <c r="P982" s="10">
        <f t="shared" si="80"/>
        <v>0</v>
      </c>
      <c r="Q982" s="10">
        <f t="shared" si="81"/>
        <v>0.43092078265937983</v>
      </c>
      <c r="R982" s="10">
        <f t="shared" si="82"/>
        <v>0</v>
      </c>
      <c r="S982" s="22">
        <f t="shared" si="83"/>
        <v>0.4724262632361092</v>
      </c>
      <c r="T982" s="10">
        <f t="shared" si="84"/>
        <v>0</v>
      </c>
      <c r="U982" s="22">
        <f t="shared" si="85"/>
        <v>0.43052816801111127</v>
      </c>
      <c r="V982" s="10">
        <f t="shared" si="86"/>
        <v>0</v>
      </c>
      <c r="W982" s="22">
        <f t="shared" si="87"/>
        <v>0.48146337420205426</v>
      </c>
      <c r="X982" s="10">
        <f t="shared" si="88"/>
        <v>0</v>
      </c>
    </row>
    <row r="983" spans="1:24" ht="15.75" customHeight="1" x14ac:dyDescent="0.2">
      <c r="A983" s="8">
        <v>45222</v>
      </c>
      <c r="B983" s="32">
        <v>161.44441219999999</v>
      </c>
      <c r="C983" s="9">
        <f t="shared" si="67"/>
        <v>0</v>
      </c>
      <c r="D983" s="10">
        <f t="shared" si="68"/>
        <v>0</v>
      </c>
      <c r="E983" s="10">
        <f t="shared" si="69"/>
        <v>0</v>
      </c>
      <c r="F983" s="9">
        <f t="shared" si="70"/>
        <v>0</v>
      </c>
      <c r="G983" s="10">
        <f t="shared" si="71"/>
        <v>0</v>
      </c>
      <c r="H983" s="9">
        <f t="shared" si="72"/>
        <v>849.59286521000024</v>
      </c>
      <c r="I983" s="10">
        <f t="shared" si="73"/>
        <v>-101.79141067720001</v>
      </c>
      <c r="J983" s="9">
        <f t="shared" si="74"/>
        <v>747.80145453280022</v>
      </c>
      <c r="K983" s="12">
        <f t="shared" si="75"/>
        <v>0</v>
      </c>
      <c r="L983" s="30">
        <f t="shared" si="76"/>
        <v>0.88545219999997471</v>
      </c>
      <c r="M983" s="31">
        <f t="shared" si="77"/>
        <v>0.88545219999997471</v>
      </c>
      <c r="N983" s="30">
        <f t="shared" si="78"/>
        <v>0</v>
      </c>
      <c r="O983" s="10">
        <f t="shared" si="79"/>
        <v>0.24691527076247605</v>
      </c>
      <c r="P983" s="10">
        <f t="shared" si="80"/>
        <v>0</v>
      </c>
      <c r="Q983" s="10">
        <f t="shared" si="81"/>
        <v>0.50168361652340687</v>
      </c>
      <c r="R983" s="10">
        <f t="shared" si="82"/>
        <v>0</v>
      </c>
      <c r="S983" s="22">
        <f t="shared" si="83"/>
        <v>0.56584369157911896</v>
      </c>
      <c r="T983" s="10">
        <f t="shared" si="84"/>
        <v>0</v>
      </c>
      <c r="U983" s="22">
        <f t="shared" si="85"/>
        <v>0.43930659623992463</v>
      </c>
      <c r="V983" s="10">
        <f t="shared" si="86"/>
        <v>0</v>
      </c>
      <c r="W983" s="22">
        <f t="shared" si="87"/>
        <v>0.49629626205212413</v>
      </c>
      <c r="X983" s="10">
        <f t="shared" si="88"/>
        <v>0</v>
      </c>
    </row>
    <row r="984" spans="1:24" ht="15.75" customHeight="1" x14ac:dyDescent="0.2">
      <c r="A984" s="8">
        <v>45223</v>
      </c>
      <c r="B984" s="32">
        <v>162.52659610000001</v>
      </c>
      <c r="C984" s="9">
        <f t="shared" si="67"/>
        <v>0</v>
      </c>
      <c r="D984" s="10">
        <f t="shared" si="68"/>
        <v>0</v>
      </c>
      <c r="E984" s="10">
        <f t="shared" si="69"/>
        <v>0</v>
      </c>
      <c r="F984" s="9">
        <f t="shared" si="70"/>
        <v>0</v>
      </c>
      <c r="G984" s="10">
        <f t="shared" si="71"/>
        <v>0</v>
      </c>
      <c r="H984" s="9">
        <f t="shared" si="72"/>
        <v>849.59286521000024</v>
      </c>
      <c r="I984" s="10">
        <f t="shared" si="73"/>
        <v>-101.79141067720001</v>
      </c>
      <c r="J984" s="9">
        <f t="shared" si="74"/>
        <v>747.80145453280022</v>
      </c>
      <c r="K984" s="12">
        <f t="shared" si="75"/>
        <v>0</v>
      </c>
      <c r="L984" s="30">
        <f t="shared" si="76"/>
        <v>1.0821839000000182</v>
      </c>
      <c r="M984" s="30">
        <f t="shared" si="77"/>
        <v>1.0821839000000182</v>
      </c>
      <c r="N984" s="31">
        <f t="shared" si="78"/>
        <v>0</v>
      </c>
      <c r="O984" s="10">
        <f t="shared" si="79"/>
        <v>0.59154697010233492</v>
      </c>
      <c r="P984" s="10">
        <f t="shared" si="80"/>
        <v>0</v>
      </c>
      <c r="Q984" s="10">
        <f t="shared" si="81"/>
        <v>0.35652111834750805</v>
      </c>
      <c r="R984" s="10">
        <f t="shared" si="82"/>
        <v>0</v>
      </c>
      <c r="S984" s="22">
        <f t="shared" si="83"/>
        <v>0.5138244239166424</v>
      </c>
      <c r="T984" s="10">
        <f t="shared" si="84"/>
        <v>0</v>
      </c>
      <c r="U984" s="22">
        <f t="shared" si="85"/>
        <v>0.46094499264596211</v>
      </c>
      <c r="V984" s="10">
        <f t="shared" si="86"/>
        <v>0</v>
      </c>
      <c r="W984" s="22">
        <f t="shared" si="87"/>
        <v>0.48091601356292324</v>
      </c>
      <c r="X984" s="10">
        <f t="shared" si="88"/>
        <v>0</v>
      </c>
    </row>
    <row r="985" spans="1:24" ht="15.75" customHeight="1" x14ac:dyDescent="0.2">
      <c r="A985" s="8">
        <v>45224</v>
      </c>
      <c r="B985" s="32">
        <v>162.37902829999999</v>
      </c>
      <c r="C985" s="9">
        <f t="shared" si="67"/>
        <v>0</v>
      </c>
      <c r="D985" s="10">
        <f t="shared" si="68"/>
        <v>0</v>
      </c>
      <c r="E985" s="10">
        <f t="shared" si="69"/>
        <v>0</v>
      </c>
      <c r="F985" s="9">
        <f t="shared" si="70"/>
        <v>0</v>
      </c>
      <c r="G985" s="10">
        <f t="shared" si="71"/>
        <v>0</v>
      </c>
      <c r="H985" s="9">
        <f t="shared" si="72"/>
        <v>849.59286521000024</v>
      </c>
      <c r="I985" s="10">
        <f t="shared" si="73"/>
        <v>-101.79141067720001</v>
      </c>
      <c r="J985" s="9">
        <f t="shared" si="74"/>
        <v>747.80145453280022</v>
      </c>
      <c r="K985" s="12">
        <f t="shared" si="75"/>
        <v>0</v>
      </c>
      <c r="L985" s="30">
        <f t="shared" si="76"/>
        <v>-0.14756780000001868</v>
      </c>
      <c r="M985" s="31">
        <f t="shared" si="77"/>
        <v>0</v>
      </c>
      <c r="N985" s="30">
        <f t="shared" si="78"/>
        <v>-0.14756780000001868</v>
      </c>
      <c r="O985" s="10">
        <f t="shared" si="79"/>
        <v>0.60869448008567573</v>
      </c>
      <c r="P985" s="10">
        <f t="shared" si="80"/>
        <v>0</v>
      </c>
      <c r="Q985" s="10">
        <f t="shared" si="81"/>
        <v>0.25247465320949986</v>
      </c>
      <c r="R985" s="10">
        <f t="shared" si="82"/>
        <v>0</v>
      </c>
      <c r="S985" s="22">
        <f t="shared" si="83"/>
        <v>0.55889713348263592</v>
      </c>
      <c r="T985" s="10">
        <f t="shared" si="84"/>
        <v>0</v>
      </c>
      <c r="U985" s="22">
        <f t="shared" si="85"/>
        <v>0.4799196731449758</v>
      </c>
      <c r="V985" s="10">
        <f t="shared" si="86"/>
        <v>0</v>
      </c>
      <c r="W985" s="22">
        <f t="shared" si="87"/>
        <v>0.4863612836726755</v>
      </c>
      <c r="X985" s="10">
        <f t="shared" si="88"/>
        <v>0</v>
      </c>
    </row>
    <row r="986" spans="1:24" ht="15.75" customHeight="1" x14ac:dyDescent="0.2">
      <c r="A986" s="8">
        <v>45225</v>
      </c>
      <c r="B986" s="32">
        <v>160.70654300000001</v>
      </c>
      <c r="C986" s="9">
        <f t="shared" si="67"/>
        <v>0</v>
      </c>
      <c r="D986" s="10">
        <f t="shared" si="68"/>
        <v>0</v>
      </c>
      <c r="E986" s="10">
        <f t="shared" si="69"/>
        <v>0</v>
      </c>
      <c r="F986" s="9">
        <f t="shared" si="70"/>
        <v>0</v>
      </c>
      <c r="G986" s="10">
        <f t="shared" si="71"/>
        <v>0</v>
      </c>
      <c r="H986" s="9">
        <f t="shared" si="72"/>
        <v>849.59286521000024</v>
      </c>
      <c r="I986" s="10">
        <f t="shared" si="73"/>
        <v>-101.79141067720001</v>
      </c>
      <c r="J986" s="9">
        <f t="shared" si="74"/>
        <v>747.80145453280022</v>
      </c>
      <c r="K986" s="12">
        <f t="shared" si="75"/>
        <v>0</v>
      </c>
      <c r="L986" s="30">
        <f t="shared" si="76"/>
        <v>-1.6724852999999769</v>
      </c>
      <c r="M986" s="31">
        <f t="shared" si="77"/>
        <v>0</v>
      </c>
      <c r="N986" s="30">
        <f t="shared" si="78"/>
        <v>-1.6724852999999769</v>
      </c>
      <c r="O986" s="10">
        <f t="shared" si="79"/>
        <v>0.39603994294279404</v>
      </c>
      <c r="P986" s="10">
        <f t="shared" si="80"/>
        <v>0</v>
      </c>
      <c r="Q986" s="10">
        <f t="shared" si="81"/>
        <v>0.22466916967555953</v>
      </c>
      <c r="R986" s="10">
        <f t="shared" si="82"/>
        <v>0</v>
      </c>
      <c r="S986" s="22">
        <f t="shared" si="83"/>
        <v>0.44881893755044638</v>
      </c>
      <c r="T986" s="10">
        <f t="shared" si="84"/>
        <v>0</v>
      </c>
      <c r="U986" s="22">
        <f t="shared" si="85"/>
        <v>0.45562123890178891</v>
      </c>
      <c r="V986" s="10">
        <f t="shared" si="86"/>
        <v>0</v>
      </c>
      <c r="W986" s="22">
        <f t="shared" si="87"/>
        <v>0.49947150312240879</v>
      </c>
      <c r="X986" s="10">
        <f t="shared" si="88"/>
        <v>0</v>
      </c>
    </row>
    <row r="987" spans="1:24" ht="15.75" customHeight="1" x14ac:dyDescent="0.2">
      <c r="A987" s="8">
        <v>45226</v>
      </c>
      <c r="B987" s="32">
        <v>158.0994263</v>
      </c>
      <c r="C987" s="9">
        <f t="shared" si="67"/>
        <v>0</v>
      </c>
      <c r="D987" s="10">
        <f t="shared" si="68"/>
        <v>0</v>
      </c>
      <c r="E987" s="10">
        <f t="shared" si="69"/>
        <v>0</v>
      </c>
      <c r="F987" s="9">
        <f t="shared" si="70"/>
        <v>0</v>
      </c>
      <c r="G987" s="10">
        <f t="shared" si="71"/>
        <v>0</v>
      </c>
      <c r="H987" s="9">
        <f t="shared" si="72"/>
        <v>849.59286521000024</v>
      </c>
      <c r="I987" s="10">
        <f t="shared" si="73"/>
        <v>-101.79141067720001</v>
      </c>
      <c r="J987" s="9">
        <f t="shared" si="74"/>
        <v>747.80145453280022</v>
      </c>
      <c r="K987" s="12">
        <f t="shared" si="75"/>
        <v>0</v>
      </c>
      <c r="L987" s="30">
        <f t="shared" si="76"/>
        <v>-2.6071167000000059</v>
      </c>
      <c r="M987" s="30">
        <f t="shared" si="77"/>
        <v>0</v>
      </c>
      <c r="N987" s="31">
        <f t="shared" si="78"/>
        <v>-2.6071167000000059</v>
      </c>
      <c r="O987" s="10">
        <f t="shared" si="79"/>
        <v>0.30769285741729779</v>
      </c>
      <c r="P987" s="10">
        <f t="shared" si="80"/>
        <v>0</v>
      </c>
      <c r="Q987" s="10">
        <f t="shared" si="81"/>
        <v>0.25247504196280285</v>
      </c>
      <c r="R987" s="10">
        <f t="shared" si="82"/>
        <v>0</v>
      </c>
      <c r="S987" s="22">
        <f t="shared" si="83"/>
        <v>0.41809282063924247</v>
      </c>
      <c r="T987" s="10">
        <f t="shared" si="84"/>
        <v>0</v>
      </c>
      <c r="U987" s="22">
        <f t="shared" si="85"/>
        <v>0.40802338013521527</v>
      </c>
      <c r="V987" s="10">
        <f t="shared" si="86"/>
        <v>0</v>
      </c>
      <c r="W987" s="22">
        <f t="shared" si="87"/>
        <v>0.49167531072716258</v>
      </c>
      <c r="X987" s="10">
        <f t="shared" si="88"/>
        <v>0</v>
      </c>
    </row>
    <row r="988" spans="1:24" ht="15.75" customHeight="1" x14ac:dyDescent="0.2">
      <c r="A988" s="8">
        <v>45229</v>
      </c>
      <c r="B988" s="32">
        <v>159.08323669999999</v>
      </c>
      <c r="C988" s="9">
        <f t="shared" si="67"/>
        <v>0</v>
      </c>
      <c r="D988" s="10">
        <f t="shared" si="68"/>
        <v>0</v>
      </c>
      <c r="E988" s="10">
        <f t="shared" si="69"/>
        <v>0</v>
      </c>
      <c r="F988" s="9">
        <f t="shared" si="70"/>
        <v>0</v>
      </c>
      <c r="G988" s="10">
        <f t="shared" si="71"/>
        <v>0</v>
      </c>
      <c r="H988" s="9">
        <f t="shared" si="72"/>
        <v>849.59286521000024</v>
      </c>
      <c r="I988" s="10">
        <f t="shared" si="73"/>
        <v>-101.79141067720001</v>
      </c>
      <c r="J988" s="9">
        <f t="shared" si="74"/>
        <v>747.80145453280022</v>
      </c>
      <c r="K988" s="12">
        <f t="shared" si="75"/>
        <v>0</v>
      </c>
      <c r="L988" s="30">
        <f t="shared" si="76"/>
        <v>0.98381039999998166</v>
      </c>
      <c r="M988" s="30">
        <f t="shared" si="77"/>
        <v>0.98381039999998166</v>
      </c>
      <c r="N988" s="31">
        <f t="shared" si="78"/>
        <v>0</v>
      </c>
      <c r="O988" s="10">
        <f t="shared" si="79"/>
        <v>0.31817989938064239</v>
      </c>
      <c r="P988" s="10">
        <f t="shared" si="80"/>
        <v>0</v>
      </c>
      <c r="Q988" s="10">
        <f t="shared" si="81"/>
        <v>0.29107916145735313</v>
      </c>
      <c r="R988" s="10">
        <f t="shared" si="82"/>
        <v>0</v>
      </c>
      <c r="S988" s="22">
        <f t="shared" si="83"/>
        <v>0.29999945171517745</v>
      </c>
      <c r="T988" s="10">
        <f t="shared" si="84"/>
        <v>1</v>
      </c>
      <c r="U988" s="22">
        <f t="shared" si="85"/>
        <v>0.45568293681068051</v>
      </c>
      <c r="V988" s="10">
        <f t="shared" si="86"/>
        <v>0</v>
      </c>
      <c r="W988" s="22">
        <f t="shared" si="87"/>
        <v>0.49716636678243381</v>
      </c>
      <c r="X988" s="10">
        <f t="shared" si="88"/>
        <v>0</v>
      </c>
    </row>
    <row r="989" spans="1:24" ht="15.75" customHeight="1" x14ac:dyDescent="0.2">
      <c r="A989" s="8">
        <v>45230</v>
      </c>
      <c r="B989" s="32">
        <v>163.80557250000001</v>
      </c>
      <c r="C989" s="9">
        <f t="shared" si="67"/>
        <v>0</v>
      </c>
      <c r="D989" s="10">
        <f t="shared" si="68"/>
        <v>0</v>
      </c>
      <c r="E989" s="10">
        <f t="shared" si="69"/>
        <v>0</v>
      </c>
      <c r="F989" s="10">
        <f t="shared" si="70"/>
        <v>0</v>
      </c>
      <c r="G989" s="10">
        <f t="shared" si="71"/>
        <v>0</v>
      </c>
      <c r="H989" s="9">
        <f t="shared" si="72"/>
        <v>849.59286521000024</v>
      </c>
      <c r="I989" s="10">
        <f t="shared" si="73"/>
        <v>-101.79141067720001</v>
      </c>
      <c r="J989" s="9">
        <f t="shared" si="74"/>
        <v>747.80145453280022</v>
      </c>
      <c r="K989" s="12">
        <f t="shared" si="75"/>
        <v>0</v>
      </c>
      <c r="L989" s="30">
        <f t="shared" si="76"/>
        <v>4.7223358000000246</v>
      </c>
      <c r="M989" s="30">
        <f t="shared" si="77"/>
        <v>4.7223358000000246</v>
      </c>
      <c r="N989" s="31">
        <f t="shared" si="78"/>
        <v>0</v>
      </c>
      <c r="O989" s="10">
        <f t="shared" si="79"/>
        <v>0.56310749610492772</v>
      </c>
      <c r="P989" s="10">
        <f t="shared" si="80"/>
        <v>0</v>
      </c>
      <c r="Q989" s="10">
        <f t="shared" si="81"/>
        <v>0.57039704093454735</v>
      </c>
      <c r="R989" s="10">
        <f t="shared" si="82"/>
        <v>0</v>
      </c>
      <c r="S989" s="22">
        <f t="shared" si="83"/>
        <v>0.41234562947421644</v>
      </c>
      <c r="T989" s="10">
        <f t="shared" si="84"/>
        <v>0</v>
      </c>
      <c r="U989" s="22">
        <f t="shared" si="85"/>
        <v>0.5</v>
      </c>
      <c r="V989" s="10">
        <f t="shared" si="86"/>
        <v>0</v>
      </c>
      <c r="W989" s="22">
        <f t="shared" si="87"/>
        <v>0.52812343470465994</v>
      </c>
      <c r="X989" s="10">
        <f t="shared" si="88"/>
        <v>0</v>
      </c>
    </row>
    <row r="990" spans="1:24" ht="15.75" customHeight="1" x14ac:dyDescent="0.2">
      <c r="A990" s="8">
        <v>45231</v>
      </c>
      <c r="B990" s="32">
        <v>164.93695070000001</v>
      </c>
      <c r="C990" s="9">
        <f t="shared" si="67"/>
        <v>0</v>
      </c>
      <c r="D990" s="10">
        <f t="shared" si="68"/>
        <v>0</v>
      </c>
      <c r="E990" s="10">
        <f t="shared" si="69"/>
        <v>0</v>
      </c>
      <c r="F990" s="10">
        <f t="shared" si="70"/>
        <v>0</v>
      </c>
      <c r="G990" s="10">
        <f t="shared" si="71"/>
        <v>0</v>
      </c>
      <c r="H990" s="9">
        <f t="shared" si="72"/>
        <v>849.59286521000024</v>
      </c>
      <c r="I990" s="10">
        <f t="shared" si="73"/>
        <v>-101.79141067720001</v>
      </c>
      <c r="J990" s="9">
        <f t="shared" si="74"/>
        <v>747.80145453280022</v>
      </c>
      <c r="K990" s="12">
        <f t="shared" si="75"/>
        <v>0</v>
      </c>
      <c r="L990" s="30">
        <f t="shared" si="76"/>
        <v>1.1313782000000003</v>
      </c>
      <c r="M990" s="30">
        <f t="shared" si="77"/>
        <v>1.1313782000000003</v>
      </c>
      <c r="N990" s="31">
        <f t="shared" si="78"/>
        <v>0</v>
      </c>
      <c r="O990" s="10">
        <f t="shared" si="79"/>
        <v>0.61504422581720519</v>
      </c>
      <c r="P990" s="10">
        <f t="shared" si="80"/>
        <v>0</v>
      </c>
      <c r="Q990" s="10">
        <f t="shared" si="81"/>
        <v>0.61355903169307258</v>
      </c>
      <c r="R990" s="10">
        <f t="shared" si="82"/>
        <v>0</v>
      </c>
      <c r="S990" s="22">
        <f t="shared" si="83"/>
        <v>0.45346027471653494</v>
      </c>
      <c r="T990" s="10">
        <f t="shared" si="84"/>
        <v>0</v>
      </c>
      <c r="U990" s="22">
        <f t="shared" si="85"/>
        <v>0.48773311892744076</v>
      </c>
      <c r="V990" s="10">
        <f t="shared" si="86"/>
        <v>0</v>
      </c>
      <c r="W990" s="22">
        <f t="shared" si="87"/>
        <v>0.52976193865675214</v>
      </c>
      <c r="X990" s="10">
        <f t="shared" si="88"/>
        <v>0</v>
      </c>
    </row>
    <row r="991" spans="1:24" ht="15.75" customHeight="1" x14ac:dyDescent="0.2">
      <c r="A991" s="8">
        <v>45232</v>
      </c>
      <c r="B991" s="32">
        <v>168.7246552</v>
      </c>
      <c r="C991" s="9">
        <f t="shared" si="67"/>
        <v>0</v>
      </c>
      <c r="D991" s="10">
        <f t="shared" si="68"/>
        <v>0</v>
      </c>
      <c r="E991" s="10">
        <f t="shared" si="69"/>
        <v>0</v>
      </c>
      <c r="F991" s="10">
        <f t="shared" si="70"/>
        <v>0</v>
      </c>
      <c r="G991" s="10">
        <f t="shared" si="71"/>
        <v>0</v>
      </c>
      <c r="H991" s="9">
        <f t="shared" si="72"/>
        <v>849.59286521000024</v>
      </c>
      <c r="I991" s="10">
        <f t="shared" si="73"/>
        <v>-101.79141067720001</v>
      </c>
      <c r="J991" s="9">
        <f t="shared" si="74"/>
        <v>747.80145453280022</v>
      </c>
      <c r="K991" s="12">
        <f t="shared" si="75"/>
        <v>0</v>
      </c>
      <c r="L991" s="30">
        <f t="shared" si="76"/>
        <v>3.7877044999999896</v>
      </c>
      <c r="M991" s="30">
        <f t="shared" si="77"/>
        <v>3.7877044999999896</v>
      </c>
      <c r="N991" s="31">
        <f t="shared" si="78"/>
        <v>0</v>
      </c>
      <c r="O991" s="10">
        <f t="shared" si="79"/>
        <v>0.80297395648432845</v>
      </c>
      <c r="P991" s="10">
        <f t="shared" si="80"/>
        <v>0</v>
      </c>
      <c r="Q991" s="10">
        <f t="shared" si="81"/>
        <v>0.69189199435349003</v>
      </c>
      <c r="R991" s="10">
        <f t="shared" si="82"/>
        <v>0</v>
      </c>
      <c r="S991" s="22">
        <f t="shared" si="83"/>
        <v>0.63875622073831906</v>
      </c>
      <c r="T991" s="10">
        <f t="shared" si="84"/>
        <v>-1</v>
      </c>
      <c r="U991" s="22">
        <f t="shared" si="85"/>
        <v>0.5319739937429091</v>
      </c>
      <c r="V991" s="10">
        <f t="shared" si="86"/>
        <v>0</v>
      </c>
      <c r="W991" s="22">
        <f t="shared" si="87"/>
        <v>0.53778647974649318</v>
      </c>
      <c r="X991" s="10">
        <f t="shared" si="88"/>
        <v>0</v>
      </c>
    </row>
    <row r="992" spans="1:24" ht="15.75" customHeight="1" x14ac:dyDescent="0.2">
      <c r="A992" s="8">
        <v>45233</v>
      </c>
      <c r="B992" s="32">
        <v>170.7414856</v>
      </c>
      <c r="C992" s="9">
        <f t="shared" si="67"/>
        <v>0</v>
      </c>
      <c r="D992" s="10">
        <f t="shared" si="68"/>
        <v>0</v>
      </c>
      <c r="E992" s="10">
        <f t="shared" si="69"/>
        <v>0</v>
      </c>
      <c r="F992" s="10">
        <f t="shared" si="70"/>
        <v>0</v>
      </c>
      <c r="G992" s="10">
        <f t="shared" si="71"/>
        <v>0</v>
      </c>
      <c r="H992" s="9">
        <f t="shared" si="72"/>
        <v>849.59286521000024</v>
      </c>
      <c r="I992" s="10">
        <f t="shared" si="73"/>
        <v>-101.79141067720001</v>
      </c>
      <c r="J992" s="9">
        <f t="shared" si="74"/>
        <v>747.80145453280022</v>
      </c>
      <c r="K992" s="12">
        <f t="shared" si="75"/>
        <v>0</v>
      </c>
      <c r="L992" s="30">
        <f t="shared" si="76"/>
        <v>2.0168304000000035</v>
      </c>
      <c r="M992" s="30">
        <f t="shared" si="77"/>
        <v>2.0168304000000035</v>
      </c>
      <c r="N992" s="31">
        <f t="shared" si="78"/>
        <v>0</v>
      </c>
      <c r="O992" s="10">
        <f t="shared" si="79"/>
        <v>1</v>
      </c>
      <c r="P992" s="10">
        <f t="shared" si="80"/>
        <v>-1</v>
      </c>
      <c r="Q992" s="10">
        <f t="shared" si="81"/>
        <v>0.76744228876506393</v>
      </c>
      <c r="R992" s="10">
        <f t="shared" si="82"/>
        <v>0</v>
      </c>
      <c r="S992" s="22">
        <f t="shared" si="83"/>
        <v>0.66444474756218597</v>
      </c>
      <c r="T992" s="10">
        <f t="shared" si="84"/>
        <v>-1</v>
      </c>
      <c r="U992" s="22">
        <f t="shared" si="85"/>
        <v>0.56215718014391447</v>
      </c>
      <c r="V992" s="10">
        <f t="shared" si="86"/>
        <v>0</v>
      </c>
      <c r="W992" s="22">
        <f t="shared" si="87"/>
        <v>0.55132535025925655</v>
      </c>
      <c r="X992" s="10">
        <f t="shared" si="88"/>
        <v>0</v>
      </c>
    </row>
    <row r="993" spans="1:24" ht="15.75" customHeight="1" x14ac:dyDescent="0.2">
      <c r="A993" s="8">
        <v>45236</v>
      </c>
      <c r="B993" s="32">
        <v>166.01914980000001</v>
      </c>
      <c r="C993" s="9">
        <f t="shared" si="67"/>
        <v>0</v>
      </c>
      <c r="D993" s="10">
        <f t="shared" si="68"/>
        <v>0</v>
      </c>
      <c r="E993" s="10">
        <f t="shared" si="69"/>
        <v>0</v>
      </c>
      <c r="F993" s="10">
        <f t="shared" si="70"/>
        <v>0</v>
      </c>
      <c r="G993" s="10">
        <f t="shared" si="71"/>
        <v>0</v>
      </c>
      <c r="H993" s="9">
        <f t="shared" si="72"/>
        <v>849.59286521000024</v>
      </c>
      <c r="I993" s="10">
        <f t="shared" si="73"/>
        <v>-101.79141067720001</v>
      </c>
      <c r="J993" s="9">
        <f t="shared" si="74"/>
        <v>747.80145453280022</v>
      </c>
      <c r="K993" s="12">
        <f t="shared" si="75"/>
        <v>0</v>
      </c>
      <c r="L993" s="30">
        <f t="shared" si="76"/>
        <v>-4.7223357999999962</v>
      </c>
      <c r="M993" s="31">
        <f t="shared" si="77"/>
        <v>0</v>
      </c>
      <c r="N993" s="30">
        <f t="shared" si="78"/>
        <v>-4.7223357999999962</v>
      </c>
      <c r="O993" s="10">
        <f t="shared" si="79"/>
        <v>0.71171140185246307</v>
      </c>
      <c r="P993" s="10">
        <f t="shared" si="80"/>
        <v>0</v>
      </c>
      <c r="Q993" s="10">
        <f t="shared" si="81"/>
        <v>0.5999997341931117</v>
      </c>
      <c r="R993" s="10">
        <f t="shared" si="82"/>
        <v>0</v>
      </c>
      <c r="S993" s="22">
        <f t="shared" si="83"/>
        <v>0.58171174921522395</v>
      </c>
      <c r="T993" s="10">
        <f t="shared" si="84"/>
        <v>0</v>
      </c>
      <c r="U993" s="22">
        <f t="shared" si="85"/>
        <v>0.52654109778290026</v>
      </c>
      <c r="V993" s="10">
        <f t="shared" si="86"/>
        <v>0</v>
      </c>
      <c r="W993" s="22">
        <f t="shared" si="87"/>
        <v>0.52694608468312509</v>
      </c>
      <c r="X993" s="10">
        <f t="shared" si="88"/>
        <v>0</v>
      </c>
    </row>
    <row r="994" spans="1:24" ht="15.75" customHeight="1" x14ac:dyDescent="0.2">
      <c r="A994" s="8">
        <v>45237</v>
      </c>
      <c r="B994" s="32">
        <v>170.20037840000001</v>
      </c>
      <c r="C994" s="9">
        <f t="shared" si="67"/>
        <v>0</v>
      </c>
      <c r="D994" s="10">
        <f t="shared" si="68"/>
        <v>0</v>
      </c>
      <c r="E994" s="10">
        <f t="shared" si="69"/>
        <v>0</v>
      </c>
      <c r="F994" s="10">
        <f t="shared" si="70"/>
        <v>0</v>
      </c>
      <c r="G994" s="10">
        <f t="shared" si="71"/>
        <v>0</v>
      </c>
      <c r="H994" s="9">
        <f t="shared" si="72"/>
        <v>849.59286521000024</v>
      </c>
      <c r="I994" s="10">
        <f t="shared" si="73"/>
        <v>-101.79141067720001</v>
      </c>
      <c r="J994" s="9">
        <f t="shared" si="74"/>
        <v>747.80145453280022</v>
      </c>
      <c r="K994" s="12">
        <f t="shared" si="75"/>
        <v>0</v>
      </c>
      <c r="L994" s="30">
        <f t="shared" si="76"/>
        <v>4.1812285999999972</v>
      </c>
      <c r="M994" s="30">
        <f t="shared" si="77"/>
        <v>4.1812285999999972</v>
      </c>
      <c r="N994" s="31">
        <f t="shared" si="78"/>
        <v>0</v>
      </c>
      <c r="O994" s="10">
        <f t="shared" si="79"/>
        <v>0.70186290551566488</v>
      </c>
      <c r="P994" s="10">
        <f t="shared" si="80"/>
        <v>0</v>
      </c>
      <c r="Q994" s="10">
        <f t="shared" si="81"/>
        <v>0.64772731897321711</v>
      </c>
      <c r="R994" s="10">
        <f t="shared" si="82"/>
        <v>0</v>
      </c>
      <c r="S994" s="22">
        <f t="shared" si="83"/>
        <v>0.64646445211467085</v>
      </c>
      <c r="T994" s="10">
        <f t="shared" si="84"/>
        <v>-1</v>
      </c>
      <c r="U994" s="22">
        <f t="shared" si="85"/>
        <v>0.57330048652304832</v>
      </c>
      <c r="V994" s="10">
        <f t="shared" si="86"/>
        <v>0</v>
      </c>
      <c r="W994" s="22">
        <f t="shared" si="87"/>
        <v>0.55410277065196756</v>
      </c>
      <c r="X994" s="10">
        <f t="shared" si="88"/>
        <v>0</v>
      </c>
    </row>
    <row r="995" spans="1:24" ht="15.75" customHeight="1" x14ac:dyDescent="0.2">
      <c r="A995" s="8">
        <v>45238</v>
      </c>
      <c r="B995" s="32">
        <v>168.82304379999999</v>
      </c>
      <c r="C995" s="9">
        <f t="shared" si="67"/>
        <v>0</v>
      </c>
      <c r="D995" s="10">
        <f t="shared" si="68"/>
        <v>0</v>
      </c>
      <c r="E995" s="10">
        <f t="shared" si="69"/>
        <v>0</v>
      </c>
      <c r="F995" s="10">
        <f t="shared" si="70"/>
        <v>0</v>
      </c>
      <c r="G995" s="10">
        <f t="shared" si="71"/>
        <v>0</v>
      </c>
      <c r="H995" s="9">
        <f t="shared" si="72"/>
        <v>849.59286521000024</v>
      </c>
      <c r="I995" s="10">
        <f t="shared" si="73"/>
        <v>-101.79141067720001</v>
      </c>
      <c r="J995" s="9">
        <f t="shared" si="74"/>
        <v>747.80145453280022</v>
      </c>
      <c r="K995" s="12">
        <f t="shared" si="75"/>
        <v>0</v>
      </c>
      <c r="L995" s="30">
        <f t="shared" si="76"/>
        <v>-1.3773346000000117</v>
      </c>
      <c r="M995" s="30">
        <f t="shared" si="77"/>
        <v>0</v>
      </c>
      <c r="N995" s="31">
        <f t="shared" si="78"/>
        <v>-1.3773346000000117</v>
      </c>
      <c r="O995" s="10">
        <f t="shared" si="79"/>
        <v>0.62079540794979682</v>
      </c>
      <c r="P995" s="10">
        <f t="shared" si="80"/>
        <v>0</v>
      </c>
      <c r="Q995" s="10">
        <f t="shared" si="81"/>
        <v>0.61844501820661357</v>
      </c>
      <c r="R995" s="10">
        <f t="shared" si="82"/>
        <v>0</v>
      </c>
      <c r="S995" s="22">
        <f t="shared" si="83"/>
        <v>0.61612916204826129</v>
      </c>
      <c r="T995" s="10">
        <f t="shared" si="84"/>
        <v>-1</v>
      </c>
      <c r="U995" s="22">
        <f t="shared" si="85"/>
        <v>0.55036863961690097</v>
      </c>
      <c r="V995" s="10">
        <f t="shared" si="86"/>
        <v>0</v>
      </c>
      <c r="W995" s="22">
        <f t="shared" si="87"/>
        <v>0.54743879268060291</v>
      </c>
      <c r="X995" s="10">
        <f t="shared" si="88"/>
        <v>0</v>
      </c>
    </row>
    <row r="996" spans="1:24" ht="15.75" customHeight="1" x14ac:dyDescent="0.2">
      <c r="A996" s="8">
        <v>45239</v>
      </c>
      <c r="B996" s="32">
        <v>170.44633479999999</v>
      </c>
      <c r="C996" s="9">
        <f t="shared" si="67"/>
        <v>0</v>
      </c>
      <c r="D996" s="10">
        <f t="shared" si="68"/>
        <v>0</v>
      </c>
      <c r="E996" s="10">
        <f t="shared" si="69"/>
        <v>0</v>
      </c>
      <c r="F996" s="10">
        <f t="shared" si="70"/>
        <v>0</v>
      </c>
      <c r="G996" s="10">
        <f t="shared" si="71"/>
        <v>0</v>
      </c>
      <c r="H996" s="9">
        <f t="shared" si="72"/>
        <v>849.59286521000024</v>
      </c>
      <c r="I996" s="10">
        <f t="shared" si="73"/>
        <v>-101.79141067720001</v>
      </c>
      <c r="J996" s="9">
        <f t="shared" si="74"/>
        <v>747.80145453280022</v>
      </c>
      <c r="K996" s="12">
        <f t="shared" si="75"/>
        <v>0</v>
      </c>
      <c r="L996" s="30">
        <f t="shared" si="76"/>
        <v>1.6232909999999947</v>
      </c>
      <c r="M996" s="30">
        <f t="shared" si="77"/>
        <v>1.6232909999999947</v>
      </c>
      <c r="N996" s="31">
        <f t="shared" si="78"/>
        <v>0</v>
      </c>
      <c r="O996" s="10">
        <f t="shared" si="79"/>
        <v>0.56183740668895177</v>
      </c>
      <c r="P996" s="10">
        <f t="shared" si="80"/>
        <v>0</v>
      </c>
      <c r="Q996" s="10">
        <f t="shared" si="81"/>
        <v>0.67934777957178449</v>
      </c>
      <c r="R996" s="10">
        <f t="shared" si="82"/>
        <v>0</v>
      </c>
      <c r="S996" s="22">
        <f t="shared" si="83"/>
        <v>0.65977759543249148</v>
      </c>
      <c r="T996" s="10">
        <f t="shared" si="84"/>
        <v>-1</v>
      </c>
      <c r="U996" s="22">
        <f t="shared" si="85"/>
        <v>0.57410424149056671</v>
      </c>
      <c r="V996" s="10">
        <f t="shared" si="86"/>
        <v>0</v>
      </c>
      <c r="W996" s="22">
        <f t="shared" si="87"/>
        <v>0.56821252868808714</v>
      </c>
      <c r="X996" s="10">
        <f t="shared" si="88"/>
        <v>0</v>
      </c>
    </row>
    <row r="997" spans="1:24" ht="15.75" customHeight="1" x14ac:dyDescent="0.2">
      <c r="A997" s="8">
        <v>45240</v>
      </c>
      <c r="B997" s="32">
        <v>169.0690002</v>
      </c>
      <c r="C997" s="9">
        <f t="shared" si="67"/>
        <v>0</v>
      </c>
      <c r="D997" s="10">
        <f t="shared" si="68"/>
        <v>0</v>
      </c>
      <c r="E997" s="10">
        <f t="shared" si="69"/>
        <v>0</v>
      </c>
      <c r="F997" s="10">
        <f t="shared" si="70"/>
        <v>0</v>
      </c>
      <c r="G997" s="10">
        <f t="shared" si="71"/>
        <v>0</v>
      </c>
      <c r="H997" s="9">
        <f t="shared" si="72"/>
        <v>849.59286521000024</v>
      </c>
      <c r="I997" s="10">
        <f t="shared" si="73"/>
        <v>-101.79141067720001</v>
      </c>
      <c r="J997" s="9">
        <f t="shared" si="74"/>
        <v>747.80145453280022</v>
      </c>
      <c r="K997" s="12">
        <f t="shared" si="75"/>
        <v>0</v>
      </c>
      <c r="L997" s="30">
        <f t="shared" si="76"/>
        <v>-1.3773345999999833</v>
      </c>
      <c r="M997" s="31">
        <f t="shared" si="77"/>
        <v>0</v>
      </c>
      <c r="N997" s="30">
        <f t="shared" si="78"/>
        <v>-1.3773345999999833</v>
      </c>
      <c r="O997" s="10">
        <f t="shared" si="79"/>
        <v>0.43703714556986922</v>
      </c>
      <c r="P997" s="10">
        <f t="shared" si="80"/>
        <v>0</v>
      </c>
      <c r="Q997" s="10">
        <f t="shared" si="81"/>
        <v>0.71157518077583415</v>
      </c>
      <c r="R997" s="10">
        <f t="shared" si="82"/>
        <v>0</v>
      </c>
      <c r="S997" s="22">
        <f t="shared" si="83"/>
        <v>0.62128341450339053</v>
      </c>
      <c r="T997" s="10">
        <f t="shared" si="84"/>
        <v>-1</v>
      </c>
      <c r="U997" s="22">
        <f t="shared" si="85"/>
        <v>0.54946857125849302</v>
      </c>
      <c r="V997" s="10">
        <f t="shared" si="86"/>
        <v>0</v>
      </c>
      <c r="W997" s="22">
        <f t="shared" si="87"/>
        <v>0.55258393266652694</v>
      </c>
      <c r="X997" s="10">
        <f t="shared" si="88"/>
        <v>0</v>
      </c>
    </row>
    <row r="998" spans="1:24" ht="15.75" customHeight="1" x14ac:dyDescent="0.2">
      <c r="A998" s="8">
        <v>45243</v>
      </c>
      <c r="B998" s="32">
        <v>169.65927120000001</v>
      </c>
      <c r="C998" s="9">
        <f t="shared" si="67"/>
        <v>0</v>
      </c>
      <c r="D998" s="10">
        <f t="shared" si="68"/>
        <v>0</v>
      </c>
      <c r="E998" s="10">
        <f t="shared" si="69"/>
        <v>0</v>
      </c>
      <c r="F998" s="10">
        <f t="shared" si="70"/>
        <v>0</v>
      </c>
      <c r="G998" s="10">
        <f t="shared" si="71"/>
        <v>0</v>
      </c>
      <c r="H998" s="9">
        <f t="shared" si="72"/>
        <v>849.59286521000024</v>
      </c>
      <c r="I998" s="10">
        <f t="shared" si="73"/>
        <v>-101.79141067720001</v>
      </c>
      <c r="J998" s="9">
        <f t="shared" si="74"/>
        <v>747.80145453280022</v>
      </c>
      <c r="K998" s="12">
        <f t="shared" si="75"/>
        <v>0</v>
      </c>
      <c r="L998" s="30">
        <f t="shared" si="76"/>
        <v>0.59027100000000132</v>
      </c>
      <c r="M998" s="30">
        <f t="shared" si="77"/>
        <v>0.59027100000000132</v>
      </c>
      <c r="N998" s="31">
        <f t="shared" si="78"/>
        <v>0</v>
      </c>
      <c r="O998" s="10">
        <f t="shared" si="79"/>
        <v>0.6989254819175228</v>
      </c>
      <c r="P998" s="10">
        <f t="shared" si="80"/>
        <v>0</v>
      </c>
      <c r="Q998" s="10">
        <f t="shared" si="81"/>
        <v>0.70712918263812696</v>
      </c>
      <c r="R998" s="10">
        <f t="shared" si="82"/>
        <v>0</v>
      </c>
      <c r="S998" s="22">
        <f t="shared" si="83"/>
        <v>0.61526242535852416</v>
      </c>
      <c r="T998" s="10">
        <f t="shared" si="84"/>
        <v>-1</v>
      </c>
      <c r="U998" s="22">
        <f t="shared" si="85"/>
        <v>0.56389108523136655</v>
      </c>
      <c r="V998" s="10">
        <f t="shared" si="86"/>
        <v>0</v>
      </c>
      <c r="W998" s="22">
        <f t="shared" si="87"/>
        <v>0.54766267073909292</v>
      </c>
      <c r="X998" s="10">
        <f t="shared" si="88"/>
        <v>0</v>
      </c>
    </row>
    <row r="999" spans="1:24" ht="15.75" customHeight="1" x14ac:dyDescent="0.2">
      <c r="A999" s="8">
        <v>45244</v>
      </c>
      <c r="B999" s="32">
        <v>169.51170350000001</v>
      </c>
      <c r="C999" s="10">
        <f t="shared" si="67"/>
        <v>0</v>
      </c>
      <c r="D999" s="10">
        <f t="shared" si="68"/>
        <v>0</v>
      </c>
      <c r="E999" s="10">
        <f t="shared" si="69"/>
        <v>0</v>
      </c>
      <c r="F999" s="10">
        <f t="shared" si="70"/>
        <v>0</v>
      </c>
      <c r="G999" s="9">
        <f t="shared" si="71"/>
        <v>0</v>
      </c>
      <c r="H999" s="9">
        <f t="shared" si="72"/>
        <v>849.59286521000024</v>
      </c>
      <c r="I999" s="10">
        <f t="shared" si="73"/>
        <v>-101.79141067720001</v>
      </c>
      <c r="J999" s="9">
        <f t="shared" si="74"/>
        <v>747.80145453280022</v>
      </c>
      <c r="K999" s="12">
        <f t="shared" si="75"/>
        <v>0</v>
      </c>
      <c r="L999" s="30">
        <f t="shared" si="76"/>
        <v>-0.14756769999999619</v>
      </c>
      <c r="M999" s="30">
        <f t="shared" si="77"/>
        <v>0</v>
      </c>
      <c r="N999" s="31">
        <f t="shared" si="78"/>
        <v>-0.14756769999999619</v>
      </c>
      <c r="O999" s="10">
        <f t="shared" si="79"/>
        <v>0.43269136321992674</v>
      </c>
      <c r="P999" s="10">
        <f t="shared" si="80"/>
        <v>0</v>
      </c>
      <c r="Q999" s="10">
        <f t="shared" si="81"/>
        <v>0.63615022038077262</v>
      </c>
      <c r="R999" s="10">
        <f t="shared" si="82"/>
        <v>0</v>
      </c>
      <c r="S999" s="22">
        <f t="shared" si="83"/>
        <v>0.61526242734702508</v>
      </c>
      <c r="T999" s="10">
        <f t="shared" si="84"/>
        <v>-1</v>
      </c>
      <c r="U999" s="22">
        <f t="shared" si="85"/>
        <v>0.6000000003566488</v>
      </c>
      <c r="V999" s="10">
        <f t="shared" si="86"/>
        <v>0</v>
      </c>
      <c r="W999" s="22">
        <f t="shared" si="87"/>
        <v>0.53759924718817631</v>
      </c>
      <c r="X999" s="10">
        <f t="shared" si="88"/>
        <v>0</v>
      </c>
    </row>
    <row r="1000" spans="1:24" ht="15.75" customHeight="1" x14ac:dyDescent="0.2">
      <c r="A1000" s="8">
        <v>45245</v>
      </c>
      <c r="B1000" s="32">
        <v>172.1680145</v>
      </c>
      <c r="C1000" s="10">
        <f t="shared" si="67"/>
        <v>0</v>
      </c>
      <c r="D1000" s="10">
        <f t="shared" si="68"/>
        <v>0</v>
      </c>
      <c r="E1000" s="10">
        <f t="shared" si="69"/>
        <v>0</v>
      </c>
      <c r="F1000" s="10">
        <f t="shared" si="70"/>
        <v>0</v>
      </c>
      <c r="G1000" s="10">
        <f t="shared" si="71"/>
        <v>0</v>
      </c>
      <c r="H1000" s="9">
        <f t="shared" si="72"/>
        <v>849.59286521000024</v>
      </c>
      <c r="I1000" s="10">
        <f t="shared" si="73"/>
        <v>-101.79141067720001</v>
      </c>
      <c r="J1000" s="9">
        <f t="shared" si="74"/>
        <v>747.80145453280022</v>
      </c>
      <c r="K1000" s="12">
        <f t="shared" si="75"/>
        <v>0</v>
      </c>
      <c r="L1000" s="30">
        <f t="shared" si="76"/>
        <v>2.6563109999999881</v>
      </c>
      <c r="M1000" s="30">
        <f t="shared" si="77"/>
        <v>2.6563109999999881</v>
      </c>
      <c r="N1000" s="31">
        <f t="shared" si="78"/>
        <v>0</v>
      </c>
      <c r="O1000" s="10">
        <f t="shared" si="79"/>
        <v>0.76153934603456852</v>
      </c>
      <c r="P1000" s="10">
        <f t="shared" si="80"/>
        <v>0</v>
      </c>
      <c r="Q1000" s="10">
        <f t="shared" si="81"/>
        <v>0.66083177286446249</v>
      </c>
      <c r="R1000" s="10">
        <f t="shared" si="82"/>
        <v>0</v>
      </c>
      <c r="S1000" s="22">
        <f t="shared" si="83"/>
        <v>0.67950705159610403</v>
      </c>
      <c r="T1000" s="10">
        <f t="shared" si="84"/>
        <v>-1</v>
      </c>
      <c r="U1000" s="22">
        <f t="shared" si="85"/>
        <v>0.59285707974394242</v>
      </c>
      <c r="V1000" s="10">
        <f t="shared" si="86"/>
        <v>0</v>
      </c>
      <c r="W1000" s="22">
        <f t="shared" si="87"/>
        <v>0.54377883892324652</v>
      </c>
      <c r="X1000" s="10">
        <f t="shared" si="88"/>
        <v>0</v>
      </c>
    </row>
    <row r="1001" spans="1:24" ht="15.75" customHeight="1" x14ac:dyDescent="0.2">
      <c r="A1001" s="8">
        <v>45246</v>
      </c>
      <c r="B1001" s="32">
        <v>174.87350459999999</v>
      </c>
      <c r="C1001" s="10">
        <f t="shared" si="67"/>
        <v>0</v>
      </c>
      <c r="D1001" s="10">
        <f t="shared" si="68"/>
        <v>0</v>
      </c>
      <c r="E1001" s="10">
        <f t="shared" si="69"/>
        <v>0</v>
      </c>
      <c r="F1001" s="10">
        <f t="shared" si="70"/>
        <v>0</v>
      </c>
      <c r="G1001" s="10">
        <f t="shared" si="71"/>
        <v>0</v>
      </c>
      <c r="H1001" s="9">
        <f t="shared" si="72"/>
        <v>849.59286521000024</v>
      </c>
      <c r="I1001" s="10">
        <f t="shared" si="73"/>
        <v>-101.79141067720001</v>
      </c>
      <c r="J1001" s="9">
        <f t="shared" si="74"/>
        <v>747.80145453280022</v>
      </c>
      <c r="K1001" s="12">
        <f t="shared" si="75"/>
        <v>0</v>
      </c>
      <c r="L1001" s="30">
        <f t="shared" si="76"/>
        <v>2.7054900999999916</v>
      </c>
      <c r="M1001" s="31">
        <f t="shared" si="77"/>
        <v>2.7054900999999916</v>
      </c>
      <c r="N1001" s="30">
        <f t="shared" si="78"/>
        <v>0</v>
      </c>
      <c r="O1001" s="10">
        <f t="shared" si="79"/>
        <v>0.79605356145127537</v>
      </c>
      <c r="P1001" s="10">
        <f t="shared" si="80"/>
        <v>0</v>
      </c>
      <c r="Q1001" s="10">
        <f t="shared" si="81"/>
        <v>0.64367816838613301</v>
      </c>
      <c r="R1001" s="10">
        <f t="shared" si="82"/>
        <v>0</v>
      </c>
      <c r="S1001" s="22">
        <f t="shared" si="83"/>
        <v>0.76190489841283537</v>
      </c>
      <c r="T1001" s="10">
        <f t="shared" si="84"/>
        <v>-1</v>
      </c>
      <c r="U1001" s="22">
        <f t="shared" si="85"/>
        <v>0.63236588851091424</v>
      </c>
      <c r="V1001" s="10">
        <f t="shared" si="86"/>
        <v>0</v>
      </c>
      <c r="W1001" s="22">
        <f t="shared" si="87"/>
        <v>0.56470049094719776</v>
      </c>
      <c r="X1001" s="10">
        <f t="shared" si="88"/>
        <v>0</v>
      </c>
    </row>
    <row r="1002" spans="1:24" ht="15.75" customHeight="1" x14ac:dyDescent="0.2">
      <c r="A1002" s="8">
        <v>45247</v>
      </c>
      <c r="B1002" s="32">
        <v>175.02107240000001</v>
      </c>
      <c r="C1002" s="10">
        <f t="shared" si="67"/>
        <v>0</v>
      </c>
      <c r="D1002" s="10">
        <f t="shared" si="68"/>
        <v>0</v>
      </c>
      <c r="E1002" s="10">
        <f t="shared" si="69"/>
        <v>0</v>
      </c>
      <c r="F1002" s="10">
        <f t="shared" si="70"/>
        <v>0</v>
      </c>
      <c r="G1002" s="10">
        <f t="shared" si="71"/>
        <v>0</v>
      </c>
      <c r="H1002" s="9">
        <f t="shared" si="72"/>
        <v>849.59286521000024</v>
      </c>
      <c r="I1002" s="10">
        <f t="shared" si="73"/>
        <v>-101.79141067720001</v>
      </c>
      <c r="J1002" s="9">
        <f t="shared" si="74"/>
        <v>747.80145453280022</v>
      </c>
      <c r="K1002" s="12">
        <f t="shared" si="75"/>
        <v>0</v>
      </c>
      <c r="L1002" s="30">
        <f t="shared" si="76"/>
        <v>0.14756780000001868</v>
      </c>
      <c r="M1002" s="30">
        <f t="shared" si="77"/>
        <v>0.14756780000001868</v>
      </c>
      <c r="N1002" s="31">
        <f t="shared" si="78"/>
        <v>0</v>
      </c>
      <c r="O1002" s="10">
        <f t="shared" si="79"/>
        <v>0.97637861434283113</v>
      </c>
      <c r="P1002" s="10">
        <f t="shared" si="80"/>
        <v>-1</v>
      </c>
      <c r="Q1002" s="10">
        <f t="shared" si="81"/>
        <v>0.60957154709715378</v>
      </c>
      <c r="R1002" s="10">
        <f t="shared" si="82"/>
        <v>0</v>
      </c>
      <c r="S1002" s="22">
        <f t="shared" si="83"/>
        <v>0.75552065538013913</v>
      </c>
      <c r="T1002" s="10">
        <f t="shared" si="84"/>
        <v>-1</v>
      </c>
      <c r="U1002" s="22">
        <f t="shared" si="85"/>
        <v>0.61580881105803764</v>
      </c>
      <c r="V1002" s="10">
        <f t="shared" si="86"/>
        <v>0</v>
      </c>
      <c r="W1002" s="22">
        <f t="shared" si="87"/>
        <v>0.57076989372914044</v>
      </c>
      <c r="X1002" s="10">
        <f t="shared" si="88"/>
        <v>0</v>
      </c>
    </row>
    <row r="1003" spans="1:24" ht="15.75" customHeight="1" x14ac:dyDescent="0.2">
      <c r="A1003" s="8">
        <v>45250</v>
      </c>
      <c r="B1003" s="32">
        <v>176.3984375</v>
      </c>
      <c r="C1003" s="10">
        <f t="shared" si="67"/>
        <v>0</v>
      </c>
      <c r="D1003" s="10">
        <f t="shared" si="68"/>
        <v>0</v>
      </c>
      <c r="E1003" s="10">
        <f t="shared" si="69"/>
        <v>0</v>
      </c>
      <c r="F1003" s="10">
        <f t="shared" si="70"/>
        <v>0</v>
      </c>
      <c r="G1003" s="10">
        <f t="shared" si="71"/>
        <v>0</v>
      </c>
      <c r="H1003" s="9">
        <f t="shared" si="72"/>
        <v>849.59286521000024</v>
      </c>
      <c r="I1003" s="10">
        <f t="shared" si="73"/>
        <v>-101.79141067720001</v>
      </c>
      <c r="J1003" s="9">
        <f t="shared" si="74"/>
        <v>747.80145453280022</v>
      </c>
      <c r="K1003" s="12">
        <f t="shared" si="75"/>
        <v>0</v>
      </c>
      <c r="L1003" s="30">
        <f t="shared" si="76"/>
        <v>1.3773650999999916</v>
      </c>
      <c r="M1003" s="31">
        <f t="shared" si="77"/>
        <v>1.3773650999999916</v>
      </c>
      <c r="N1003" s="30">
        <f t="shared" si="78"/>
        <v>0</v>
      </c>
      <c r="O1003" s="10">
        <f t="shared" si="79"/>
        <v>0.97902169877075407</v>
      </c>
      <c r="P1003" s="10">
        <f t="shared" si="80"/>
        <v>-1</v>
      </c>
      <c r="Q1003" s="10">
        <f t="shared" si="81"/>
        <v>0.82066981770585312</v>
      </c>
      <c r="R1003" s="10">
        <f t="shared" si="82"/>
        <v>0</v>
      </c>
      <c r="S1003" s="22">
        <f t="shared" si="83"/>
        <v>0.72614862969809113</v>
      </c>
      <c r="T1003" s="10">
        <f t="shared" si="84"/>
        <v>-1</v>
      </c>
      <c r="U1003" s="22">
        <f t="shared" si="85"/>
        <v>0.63978010577361577</v>
      </c>
      <c r="V1003" s="10">
        <f t="shared" si="86"/>
        <v>0</v>
      </c>
      <c r="W1003" s="22">
        <f t="shared" si="87"/>
        <v>0.56413862057114961</v>
      </c>
      <c r="X1003" s="10">
        <f t="shared" si="88"/>
        <v>0</v>
      </c>
    </row>
    <row r="1004" spans="1:24" ht="15.75" customHeight="1" x14ac:dyDescent="0.2">
      <c r="A1004" s="8">
        <v>45251</v>
      </c>
      <c r="B1004" s="32">
        <v>174.87350459999999</v>
      </c>
      <c r="C1004" s="10">
        <f t="shared" si="67"/>
        <v>0</v>
      </c>
      <c r="D1004" s="10">
        <f t="shared" si="68"/>
        <v>0</v>
      </c>
      <c r="E1004" s="10">
        <f t="shared" si="69"/>
        <v>0</v>
      </c>
      <c r="F1004" s="10">
        <f t="shared" si="70"/>
        <v>0</v>
      </c>
      <c r="G1004" s="10">
        <f t="shared" si="71"/>
        <v>0</v>
      </c>
      <c r="H1004" s="9">
        <f t="shared" si="72"/>
        <v>849.59286521000024</v>
      </c>
      <c r="I1004" s="10">
        <f t="shared" si="73"/>
        <v>-101.79141067720001</v>
      </c>
      <c r="J1004" s="9">
        <f t="shared" si="74"/>
        <v>747.80145453280022</v>
      </c>
      <c r="K1004" s="12">
        <f t="shared" si="75"/>
        <v>0</v>
      </c>
      <c r="L1004" s="30">
        <f t="shared" si="76"/>
        <v>-1.5249329000000102</v>
      </c>
      <c r="M1004" s="31">
        <f t="shared" si="77"/>
        <v>0</v>
      </c>
      <c r="N1004" s="30">
        <f t="shared" si="78"/>
        <v>-1.5249329000000102</v>
      </c>
      <c r="O1004" s="10">
        <f t="shared" si="79"/>
        <v>0.81871216274624348</v>
      </c>
      <c r="P1004" s="10">
        <f t="shared" si="80"/>
        <v>0</v>
      </c>
      <c r="Q1004" s="10">
        <f t="shared" si="81"/>
        <v>0.67272733374790672</v>
      </c>
      <c r="R1004" s="10">
        <f t="shared" si="82"/>
        <v>0</v>
      </c>
      <c r="S1004" s="22">
        <f t="shared" si="83"/>
        <v>0.67595811992443511</v>
      </c>
      <c r="T1004" s="10">
        <f t="shared" si="84"/>
        <v>-1</v>
      </c>
      <c r="U1004" s="22">
        <f t="shared" si="85"/>
        <v>0.5895448774783516</v>
      </c>
      <c r="V1004" s="10">
        <f t="shared" si="86"/>
        <v>0</v>
      </c>
      <c r="W1004" s="22">
        <f t="shared" si="87"/>
        <v>0.54234059545732571</v>
      </c>
      <c r="X1004" s="10">
        <f t="shared" si="88"/>
        <v>0</v>
      </c>
    </row>
    <row r="1005" spans="1:24" ht="15.75" customHeight="1" x14ac:dyDescent="0.2">
      <c r="A1005" s="8">
        <v>45252</v>
      </c>
      <c r="B1005" s="32">
        <v>180.23530579999999</v>
      </c>
      <c r="C1005" s="10">
        <f t="shared" si="67"/>
        <v>0</v>
      </c>
      <c r="D1005" s="10">
        <f t="shared" si="68"/>
        <v>0</v>
      </c>
      <c r="E1005" s="10">
        <f t="shared" si="69"/>
        <v>0</v>
      </c>
      <c r="F1005" s="10">
        <f t="shared" si="70"/>
        <v>0</v>
      </c>
      <c r="G1005" s="10">
        <f t="shared" si="71"/>
        <v>0</v>
      </c>
      <c r="H1005" s="9">
        <f t="shared" si="72"/>
        <v>849.59286521000024</v>
      </c>
      <c r="I1005" s="10">
        <f t="shared" si="73"/>
        <v>-101.79141067720001</v>
      </c>
      <c r="J1005" s="9">
        <f t="shared" si="74"/>
        <v>747.80145453280022</v>
      </c>
      <c r="K1005" s="12">
        <f t="shared" si="75"/>
        <v>0</v>
      </c>
      <c r="L1005" s="30">
        <f t="shared" si="76"/>
        <v>5.3618012000000022</v>
      </c>
      <c r="M1005" s="31">
        <f t="shared" si="77"/>
        <v>5.3618012000000022</v>
      </c>
      <c r="N1005" s="30">
        <f t="shared" si="78"/>
        <v>0</v>
      </c>
      <c r="O1005" s="10">
        <f t="shared" si="79"/>
        <v>0.86283067817760639</v>
      </c>
      <c r="P1005" s="10">
        <f t="shared" si="80"/>
        <v>0</v>
      </c>
      <c r="Q1005" s="10">
        <f t="shared" si="81"/>
        <v>0.82584245242975052</v>
      </c>
      <c r="R1005" s="10">
        <f t="shared" si="82"/>
        <v>0</v>
      </c>
      <c r="S1005" s="22">
        <f t="shared" si="83"/>
        <v>0.69306912431995449</v>
      </c>
      <c r="T1005" s="10">
        <f t="shared" si="84"/>
        <v>-1</v>
      </c>
      <c r="U1005" s="22">
        <f t="shared" si="85"/>
        <v>0.61836168202495112</v>
      </c>
      <c r="V1005" s="10">
        <f t="shared" si="86"/>
        <v>0</v>
      </c>
      <c r="W1005" s="22">
        <f t="shared" si="87"/>
        <v>0.55483565758381981</v>
      </c>
      <c r="X1005" s="10">
        <f t="shared" si="88"/>
        <v>0</v>
      </c>
    </row>
    <row r="1006" spans="1:24" ht="15.75" customHeight="1" x14ac:dyDescent="0.2">
      <c r="A1006" s="8">
        <v>45253</v>
      </c>
      <c r="B1006" s="32">
        <v>179.59584050000001</v>
      </c>
      <c r="C1006" s="10">
        <f t="shared" si="67"/>
        <v>0</v>
      </c>
      <c r="D1006" s="10">
        <f t="shared" si="68"/>
        <v>0</v>
      </c>
      <c r="E1006" s="10">
        <f t="shared" si="69"/>
        <v>0</v>
      </c>
      <c r="F1006" s="10">
        <f t="shared" si="70"/>
        <v>0</v>
      </c>
      <c r="G1006" s="10">
        <f t="shared" si="71"/>
        <v>0</v>
      </c>
      <c r="H1006" s="9">
        <f t="shared" si="72"/>
        <v>849.59286521000024</v>
      </c>
      <c r="I1006" s="10">
        <f t="shared" si="73"/>
        <v>-101.79141067720001</v>
      </c>
      <c r="J1006" s="9">
        <f t="shared" si="74"/>
        <v>747.80145453280022</v>
      </c>
      <c r="K1006" s="12">
        <f t="shared" si="75"/>
        <v>0</v>
      </c>
      <c r="L1006" s="30">
        <f t="shared" si="76"/>
        <v>-0.63946529999998347</v>
      </c>
      <c r="M1006" s="31">
        <f t="shared" si="77"/>
        <v>0</v>
      </c>
      <c r="N1006" s="30">
        <f t="shared" si="78"/>
        <v>-0.63946529999998347</v>
      </c>
      <c r="O1006" s="10">
        <f t="shared" si="79"/>
        <v>0.76086989690781648</v>
      </c>
      <c r="P1006" s="10">
        <f t="shared" si="80"/>
        <v>0</v>
      </c>
      <c r="Q1006" s="10">
        <f t="shared" si="81"/>
        <v>0.7767862607034125</v>
      </c>
      <c r="R1006" s="10">
        <f t="shared" si="82"/>
        <v>0</v>
      </c>
      <c r="S1006" s="22">
        <f t="shared" si="83"/>
        <v>0.655709455930094</v>
      </c>
      <c r="T1006" s="10">
        <f t="shared" si="84"/>
        <v>-1</v>
      </c>
      <c r="U1006" s="22">
        <f t="shared" si="85"/>
        <v>0.61614353112699705</v>
      </c>
      <c r="V1006" s="10">
        <f t="shared" si="86"/>
        <v>0</v>
      </c>
      <c r="W1006" s="22">
        <f t="shared" si="87"/>
        <v>0.5473538038844572</v>
      </c>
      <c r="X1006" s="10">
        <f t="shared" si="88"/>
        <v>0</v>
      </c>
    </row>
    <row r="1007" spans="1:24" ht="15.75" customHeight="1" x14ac:dyDescent="0.2">
      <c r="A1007" s="8">
        <v>45254</v>
      </c>
      <c r="B1007" s="32">
        <v>179.10392759999999</v>
      </c>
      <c r="C1007" s="10">
        <f t="shared" si="67"/>
        <v>0</v>
      </c>
      <c r="D1007" s="10">
        <f t="shared" si="68"/>
        <v>0</v>
      </c>
      <c r="E1007" s="10">
        <f t="shared" si="69"/>
        <v>0</v>
      </c>
      <c r="F1007" s="10">
        <f t="shared" si="70"/>
        <v>0</v>
      </c>
      <c r="G1007" s="10">
        <f t="shared" si="71"/>
        <v>0</v>
      </c>
      <c r="H1007" s="9">
        <f t="shared" si="72"/>
        <v>849.59286521000024</v>
      </c>
      <c r="I1007" s="10">
        <f t="shared" si="73"/>
        <v>-101.79141067720001</v>
      </c>
      <c r="J1007" s="9">
        <f t="shared" si="74"/>
        <v>747.80145453280022</v>
      </c>
      <c r="K1007" s="12">
        <f t="shared" si="75"/>
        <v>0</v>
      </c>
      <c r="L1007" s="30">
        <f t="shared" si="76"/>
        <v>-0.49191290000001686</v>
      </c>
      <c r="M1007" s="30">
        <f t="shared" si="77"/>
        <v>0</v>
      </c>
      <c r="N1007" s="31">
        <f t="shared" si="78"/>
        <v>-0.49191290000001686</v>
      </c>
      <c r="O1007" s="10">
        <f t="shared" si="79"/>
        <v>0.71727768724130936</v>
      </c>
      <c r="P1007" s="10">
        <f t="shared" si="80"/>
        <v>0</v>
      </c>
      <c r="Q1007" s="10">
        <f t="shared" si="81"/>
        <v>0.82075463387519432</v>
      </c>
      <c r="R1007" s="10">
        <f t="shared" si="82"/>
        <v>0</v>
      </c>
      <c r="S1007" s="22">
        <f t="shared" si="83"/>
        <v>0.7703257175070467</v>
      </c>
      <c r="T1007" s="10">
        <f t="shared" si="84"/>
        <v>-1</v>
      </c>
      <c r="U1007" s="22">
        <f t="shared" si="85"/>
        <v>0.65616060056531855</v>
      </c>
      <c r="V1007" s="10">
        <f t="shared" si="86"/>
        <v>0</v>
      </c>
      <c r="W1007" s="22">
        <f t="shared" si="87"/>
        <v>0.5465924786066213</v>
      </c>
      <c r="X1007" s="10">
        <f t="shared" si="88"/>
        <v>0</v>
      </c>
    </row>
    <row r="1008" spans="1:24" ht="15.75" customHeight="1" x14ac:dyDescent="0.2">
      <c r="A1008" s="8">
        <v>45257</v>
      </c>
      <c r="B1008" s="32">
        <v>178.2676697</v>
      </c>
      <c r="C1008" s="10">
        <f t="shared" si="67"/>
        <v>0</v>
      </c>
      <c r="D1008" s="10">
        <f t="shared" si="68"/>
        <v>0</v>
      </c>
      <c r="E1008" s="10">
        <f t="shared" si="69"/>
        <v>0</v>
      </c>
      <c r="F1008" s="10">
        <f t="shared" si="70"/>
        <v>0</v>
      </c>
      <c r="G1008" s="10">
        <f t="shared" si="71"/>
        <v>0</v>
      </c>
      <c r="H1008" s="9">
        <f t="shared" si="72"/>
        <v>849.59286521000024</v>
      </c>
      <c r="I1008" s="10">
        <f t="shared" si="73"/>
        <v>-101.79141067720001</v>
      </c>
      <c r="J1008" s="9">
        <f t="shared" si="74"/>
        <v>747.80145453280022</v>
      </c>
      <c r="K1008" s="12">
        <f t="shared" si="75"/>
        <v>0</v>
      </c>
      <c r="L1008" s="30">
        <f t="shared" si="76"/>
        <v>-0.83625789999999256</v>
      </c>
      <c r="M1008" s="31">
        <f t="shared" si="77"/>
        <v>0</v>
      </c>
      <c r="N1008" s="30">
        <f t="shared" si="78"/>
        <v>-0.83625789999999256</v>
      </c>
      <c r="O1008" s="10">
        <f t="shared" si="79"/>
        <v>0.6055542154765563</v>
      </c>
      <c r="P1008" s="10">
        <f t="shared" si="80"/>
        <v>0</v>
      </c>
      <c r="Q1008" s="10">
        <f t="shared" si="81"/>
        <v>0.77089735863952225</v>
      </c>
      <c r="R1008" s="10">
        <f t="shared" si="82"/>
        <v>0</v>
      </c>
      <c r="S1008" s="22">
        <f t="shared" si="83"/>
        <v>0.69339619264952146</v>
      </c>
      <c r="T1008" s="10">
        <f t="shared" si="84"/>
        <v>-1</v>
      </c>
      <c r="U1008" s="22">
        <f t="shared" si="85"/>
        <v>0.64265399382090216</v>
      </c>
      <c r="V1008" s="10">
        <f t="shared" si="86"/>
        <v>0</v>
      </c>
      <c r="W1008" s="22">
        <f t="shared" si="87"/>
        <v>0.5458332687856855</v>
      </c>
      <c r="X1008" s="10">
        <f t="shared" si="88"/>
        <v>0</v>
      </c>
    </row>
    <row r="1009" spans="1:24" ht="15.75" customHeight="1" x14ac:dyDescent="0.2">
      <c r="A1009" s="8">
        <v>45258</v>
      </c>
      <c r="B1009" s="32">
        <v>179.64503479999999</v>
      </c>
      <c r="C1009" s="10">
        <f t="shared" si="67"/>
        <v>0</v>
      </c>
      <c r="D1009" s="10">
        <f t="shared" si="68"/>
        <v>0</v>
      </c>
      <c r="E1009" s="10">
        <f t="shared" si="69"/>
        <v>0</v>
      </c>
      <c r="F1009" s="10">
        <f t="shared" si="70"/>
        <v>0</v>
      </c>
      <c r="G1009" s="10">
        <f t="shared" si="71"/>
        <v>0</v>
      </c>
      <c r="H1009" s="9">
        <f t="shared" si="72"/>
        <v>849.59286521000024</v>
      </c>
      <c r="I1009" s="10">
        <f t="shared" si="73"/>
        <v>-101.79141067720001</v>
      </c>
      <c r="J1009" s="9">
        <f t="shared" si="74"/>
        <v>747.80145453280022</v>
      </c>
      <c r="K1009" s="12">
        <f t="shared" si="75"/>
        <v>0</v>
      </c>
      <c r="L1009" s="30">
        <f t="shared" si="76"/>
        <v>1.3773650999999916</v>
      </c>
      <c r="M1009" s="31">
        <f t="shared" si="77"/>
        <v>1.3773650999999916</v>
      </c>
      <c r="N1009" s="30">
        <f t="shared" si="78"/>
        <v>0</v>
      </c>
      <c r="O1009" s="10">
        <f t="shared" si="79"/>
        <v>0.77401162796573908</v>
      </c>
      <c r="P1009" s="10">
        <f t="shared" si="80"/>
        <v>0</v>
      </c>
      <c r="Q1009" s="10">
        <f t="shared" si="81"/>
        <v>0.79597655965653391</v>
      </c>
      <c r="R1009" s="10">
        <f t="shared" si="82"/>
        <v>0</v>
      </c>
      <c r="S1009" s="22">
        <f t="shared" si="83"/>
        <v>0.75943389396416394</v>
      </c>
      <c r="T1009" s="10">
        <f t="shared" si="84"/>
        <v>-1</v>
      </c>
      <c r="U1009" s="22">
        <f t="shared" si="85"/>
        <v>0.67174116283994867</v>
      </c>
      <c r="V1009" s="10">
        <f t="shared" si="86"/>
        <v>0</v>
      </c>
      <c r="W1009" s="22">
        <f t="shared" si="87"/>
        <v>0.54730045451423071</v>
      </c>
      <c r="X1009" s="10">
        <f t="shared" si="88"/>
        <v>0</v>
      </c>
    </row>
    <row r="1010" spans="1:24" ht="15.75" customHeight="1" x14ac:dyDescent="0.2">
      <c r="A1010" s="8">
        <v>45259</v>
      </c>
      <c r="B1010" s="32">
        <v>185.49873349999999</v>
      </c>
      <c r="C1010" s="10">
        <f t="shared" si="67"/>
        <v>0</v>
      </c>
      <c r="D1010" s="10">
        <f t="shared" si="68"/>
        <v>0</v>
      </c>
      <c r="E1010" s="10">
        <f t="shared" si="69"/>
        <v>0</v>
      </c>
      <c r="F1010" s="10">
        <f t="shared" si="70"/>
        <v>0</v>
      </c>
      <c r="G1010" s="10">
        <f t="shared" si="71"/>
        <v>0</v>
      </c>
      <c r="H1010" s="9">
        <f t="shared" si="72"/>
        <v>849.59286521000024</v>
      </c>
      <c r="I1010" s="10">
        <f t="shared" si="73"/>
        <v>-101.79141067720001</v>
      </c>
      <c r="J1010" s="9">
        <f t="shared" si="74"/>
        <v>747.80145453280022</v>
      </c>
      <c r="K1010" s="12">
        <f t="shared" si="75"/>
        <v>-1</v>
      </c>
      <c r="L1010" s="30">
        <f t="shared" si="76"/>
        <v>5.8536986999999954</v>
      </c>
      <c r="M1010" s="30">
        <f t="shared" si="77"/>
        <v>5.8536986999999954</v>
      </c>
      <c r="N1010" s="31">
        <f t="shared" si="78"/>
        <v>0</v>
      </c>
      <c r="O1010" s="10">
        <f t="shared" si="79"/>
        <v>0.78609628301929957</v>
      </c>
      <c r="P1010" s="10">
        <f t="shared" si="80"/>
        <v>0</v>
      </c>
      <c r="Q1010" s="10">
        <f t="shared" si="81"/>
        <v>0.82808655327707792</v>
      </c>
      <c r="R1010" s="10">
        <f t="shared" si="82"/>
        <v>0</v>
      </c>
      <c r="S1010" s="22">
        <f t="shared" si="83"/>
        <v>0.79999987882334944</v>
      </c>
      <c r="T1010" s="10">
        <f t="shared" si="84"/>
        <v>-1</v>
      </c>
      <c r="U1010" s="22">
        <f t="shared" si="85"/>
        <v>0.70815441680738056</v>
      </c>
      <c r="V1010" s="10">
        <f t="shared" si="86"/>
        <v>-1</v>
      </c>
      <c r="W1010" s="22">
        <f t="shared" si="87"/>
        <v>0.58051604543210067</v>
      </c>
      <c r="X1010" s="10">
        <f t="shared" si="88"/>
        <v>0</v>
      </c>
    </row>
    <row r="1011" spans="1:24" ht="15.75" customHeight="1" x14ac:dyDescent="0.2">
      <c r="A1011" s="8">
        <v>45260</v>
      </c>
      <c r="B1011" s="32">
        <v>184.95764159999999</v>
      </c>
      <c r="C1011" s="10">
        <f t="shared" si="67"/>
        <v>0</v>
      </c>
      <c r="D1011" s="10">
        <f t="shared" si="68"/>
        <v>0</v>
      </c>
      <c r="E1011" s="10">
        <f t="shared" si="69"/>
        <v>0</v>
      </c>
      <c r="F1011" s="10">
        <f t="shared" si="70"/>
        <v>0</v>
      </c>
      <c r="G1011" s="10">
        <f t="shared" si="71"/>
        <v>0</v>
      </c>
      <c r="H1011" s="9">
        <f t="shared" si="72"/>
        <v>849.59286521000024</v>
      </c>
      <c r="I1011" s="10">
        <f t="shared" si="73"/>
        <v>-101.79141067720001</v>
      </c>
      <c r="J1011" s="9">
        <f t="shared" si="74"/>
        <v>747.80145453280022</v>
      </c>
      <c r="K1011" s="12">
        <f t="shared" si="75"/>
        <v>-1</v>
      </c>
      <c r="L1011" s="30">
        <f t="shared" si="76"/>
        <v>-0.54109189999999785</v>
      </c>
      <c r="M1011" s="31">
        <f t="shared" si="77"/>
        <v>0</v>
      </c>
      <c r="N1011" s="30">
        <f t="shared" si="78"/>
        <v>-0.54109189999999785</v>
      </c>
      <c r="O1011" s="10">
        <f t="shared" si="79"/>
        <v>0.79459388627429928</v>
      </c>
      <c r="P1011" s="10">
        <f t="shared" si="80"/>
        <v>0</v>
      </c>
      <c r="Q1011" s="10">
        <f t="shared" si="81"/>
        <v>0.7777775910771425</v>
      </c>
      <c r="R1011" s="10">
        <f t="shared" si="82"/>
        <v>0</v>
      </c>
      <c r="S1011" s="22">
        <f t="shared" si="83"/>
        <v>0.82758601294870815</v>
      </c>
      <c r="T1011" s="10">
        <f t="shared" si="84"/>
        <v>-1</v>
      </c>
      <c r="U1011" s="22">
        <f t="shared" si="85"/>
        <v>0.70102219311188063</v>
      </c>
      <c r="V1011" s="10">
        <f t="shared" si="86"/>
        <v>-1</v>
      </c>
      <c r="W1011" s="22">
        <f t="shared" si="87"/>
        <v>0.58943090456965697</v>
      </c>
      <c r="X1011" s="10">
        <f t="shared" si="88"/>
        <v>0</v>
      </c>
    </row>
    <row r="1012" spans="1:24" ht="15.75" customHeight="1" x14ac:dyDescent="0.2">
      <c r="A1012" s="8">
        <v>45261</v>
      </c>
      <c r="B1012" s="32">
        <v>183.97381590000001</v>
      </c>
      <c r="C1012" s="10">
        <f t="shared" si="67"/>
        <v>0</v>
      </c>
      <c r="D1012" s="10">
        <f t="shared" si="68"/>
        <v>0</v>
      </c>
      <c r="E1012" s="10">
        <f t="shared" si="69"/>
        <v>0</v>
      </c>
      <c r="F1012" s="10">
        <f t="shared" si="70"/>
        <v>0</v>
      </c>
      <c r="G1012" s="10">
        <f t="shared" si="71"/>
        <v>0</v>
      </c>
      <c r="H1012" s="9">
        <f t="shared" si="72"/>
        <v>849.59286521000024</v>
      </c>
      <c r="I1012" s="10">
        <f t="shared" si="73"/>
        <v>-101.79141067720001</v>
      </c>
      <c r="J1012" s="9">
        <f t="shared" si="74"/>
        <v>747.80145453280022</v>
      </c>
      <c r="K1012" s="12">
        <f t="shared" si="75"/>
        <v>-1</v>
      </c>
      <c r="L1012" s="30">
        <f t="shared" si="76"/>
        <v>-0.98382569999998282</v>
      </c>
      <c r="M1012" s="31">
        <f t="shared" si="77"/>
        <v>0</v>
      </c>
      <c r="N1012" s="30">
        <f t="shared" si="78"/>
        <v>-0.98382569999998282</v>
      </c>
      <c r="O1012" s="10">
        <f t="shared" si="79"/>
        <v>0.75384522569198387</v>
      </c>
      <c r="P1012" s="10">
        <f t="shared" si="80"/>
        <v>0</v>
      </c>
      <c r="Q1012" s="10">
        <f t="shared" si="81"/>
        <v>0.73575092364844519</v>
      </c>
      <c r="R1012" s="10">
        <f t="shared" si="82"/>
        <v>0</v>
      </c>
      <c r="S1012" s="22">
        <f t="shared" si="83"/>
        <v>0.79041886947543349</v>
      </c>
      <c r="T1012" s="10">
        <f t="shared" si="84"/>
        <v>-1</v>
      </c>
      <c r="U1012" s="22">
        <f t="shared" si="85"/>
        <v>0.7034188323136028</v>
      </c>
      <c r="V1012" s="10">
        <f t="shared" si="86"/>
        <v>-1</v>
      </c>
      <c r="W1012" s="22">
        <f t="shared" si="87"/>
        <v>0.57618606322721799</v>
      </c>
      <c r="X1012" s="10">
        <f t="shared" si="88"/>
        <v>0</v>
      </c>
    </row>
    <row r="1013" spans="1:24" ht="15.75" customHeight="1" x14ac:dyDescent="0.2">
      <c r="A1013" s="8">
        <v>45264</v>
      </c>
      <c r="B1013" s="32">
        <v>183.87542719999999</v>
      </c>
      <c r="C1013" s="10">
        <f t="shared" si="67"/>
        <v>0</v>
      </c>
      <c r="D1013" s="10">
        <f t="shared" si="68"/>
        <v>0</v>
      </c>
      <c r="E1013" s="10">
        <f t="shared" si="69"/>
        <v>0</v>
      </c>
      <c r="F1013" s="10">
        <f t="shared" si="70"/>
        <v>0</v>
      </c>
      <c r="G1013" s="10">
        <f t="shared" si="71"/>
        <v>0</v>
      </c>
      <c r="H1013" s="9">
        <f t="shared" si="72"/>
        <v>849.59286521000024</v>
      </c>
      <c r="I1013" s="10">
        <f t="shared" si="73"/>
        <v>-101.79141067720001</v>
      </c>
      <c r="J1013" s="9">
        <f t="shared" si="74"/>
        <v>747.80145453280022</v>
      </c>
      <c r="K1013" s="12">
        <f t="shared" si="75"/>
        <v>0</v>
      </c>
      <c r="L1013" s="30">
        <f t="shared" si="76"/>
        <v>-9.8388700000015206E-2</v>
      </c>
      <c r="M1013" s="31">
        <f t="shared" si="77"/>
        <v>0</v>
      </c>
      <c r="N1013" s="30">
        <f t="shared" si="78"/>
        <v>-9.8388700000015206E-2</v>
      </c>
      <c r="O1013" s="10">
        <f t="shared" si="79"/>
        <v>0.81666608898582194</v>
      </c>
      <c r="P1013" s="10">
        <f t="shared" si="80"/>
        <v>0</v>
      </c>
      <c r="Q1013" s="10">
        <f t="shared" si="81"/>
        <v>0.71111015163512215</v>
      </c>
      <c r="R1013" s="10">
        <f t="shared" si="82"/>
        <v>0</v>
      </c>
      <c r="S1013" s="22">
        <f t="shared" si="83"/>
        <v>0.79199932322508604</v>
      </c>
      <c r="T1013" s="10">
        <f t="shared" si="84"/>
        <v>-1</v>
      </c>
      <c r="U1013" s="22">
        <f t="shared" si="85"/>
        <v>0.69757351210368657</v>
      </c>
      <c r="V1013" s="10">
        <f t="shared" si="86"/>
        <v>0</v>
      </c>
      <c r="W1013" s="22">
        <f t="shared" si="87"/>
        <v>0.57527370991552884</v>
      </c>
      <c r="X1013" s="10">
        <f t="shared" si="88"/>
        <v>0</v>
      </c>
    </row>
    <row r="1014" spans="1:24" ht="15.75" customHeight="1" x14ac:dyDescent="0.2">
      <c r="A1014" s="8">
        <v>45265</v>
      </c>
      <c r="B1014" s="32">
        <v>185.9906464</v>
      </c>
      <c r="C1014" s="10">
        <f t="shared" si="67"/>
        <v>0</v>
      </c>
      <c r="D1014" s="10">
        <f t="shared" si="68"/>
        <v>0</v>
      </c>
      <c r="E1014" s="10">
        <f t="shared" si="69"/>
        <v>0</v>
      </c>
      <c r="F1014" s="10">
        <f t="shared" si="70"/>
        <v>0</v>
      </c>
      <c r="G1014" s="10">
        <f t="shared" si="71"/>
        <v>0</v>
      </c>
      <c r="H1014" s="9">
        <f t="shared" si="72"/>
        <v>849.59286521000024</v>
      </c>
      <c r="I1014" s="10">
        <f t="shared" si="73"/>
        <v>-101.79141067720001</v>
      </c>
      <c r="J1014" s="9">
        <f t="shared" si="74"/>
        <v>747.80145453280022</v>
      </c>
      <c r="K1014" s="12">
        <f t="shared" si="75"/>
        <v>-1</v>
      </c>
      <c r="L1014" s="30">
        <f t="shared" si="76"/>
        <v>2.1152192000000127</v>
      </c>
      <c r="M1014" s="31">
        <f t="shared" si="77"/>
        <v>2.1152192000000127</v>
      </c>
      <c r="N1014" s="30">
        <f t="shared" si="78"/>
        <v>0</v>
      </c>
      <c r="O1014" s="10">
        <f t="shared" si="79"/>
        <v>0.83076851977667543</v>
      </c>
      <c r="P1014" s="10">
        <f t="shared" si="80"/>
        <v>0</v>
      </c>
      <c r="Q1014" s="10">
        <f t="shared" si="81"/>
        <v>0.8037632012623015</v>
      </c>
      <c r="R1014" s="10">
        <f t="shared" si="82"/>
        <v>0</v>
      </c>
      <c r="S1014" s="22">
        <f t="shared" si="83"/>
        <v>0.78732044773961674</v>
      </c>
      <c r="T1014" s="10">
        <f t="shared" si="84"/>
        <v>-1</v>
      </c>
      <c r="U1014" s="22">
        <f t="shared" si="85"/>
        <v>0.70297872140319995</v>
      </c>
      <c r="V1014" s="10">
        <f t="shared" si="86"/>
        <v>-1</v>
      </c>
      <c r="W1014" s="22">
        <f t="shared" si="87"/>
        <v>0.58951172019086862</v>
      </c>
      <c r="X1014" s="10">
        <f t="shared" si="88"/>
        <v>0</v>
      </c>
    </row>
    <row r="1015" spans="1:24" ht="15.75" customHeight="1" x14ac:dyDescent="0.2">
      <c r="A1015" s="8">
        <v>45266</v>
      </c>
      <c r="B1015" s="32">
        <v>187.26960750000001</v>
      </c>
      <c r="C1015" s="10">
        <f t="shared" si="67"/>
        <v>0</v>
      </c>
      <c r="D1015" s="10">
        <f t="shared" si="68"/>
        <v>0</v>
      </c>
      <c r="E1015" s="10">
        <f t="shared" si="69"/>
        <v>0</v>
      </c>
      <c r="F1015" s="10">
        <f t="shared" si="70"/>
        <v>0</v>
      </c>
      <c r="G1015" s="10">
        <f t="shared" si="71"/>
        <v>0</v>
      </c>
      <c r="H1015" s="9">
        <f t="shared" si="72"/>
        <v>849.59286521000024</v>
      </c>
      <c r="I1015" s="10">
        <f t="shared" si="73"/>
        <v>-101.79141067720001</v>
      </c>
      <c r="J1015" s="9">
        <f t="shared" si="74"/>
        <v>747.80145453280022</v>
      </c>
      <c r="K1015" s="12">
        <f t="shared" si="75"/>
        <v>-1</v>
      </c>
      <c r="L1015" s="30">
        <f t="shared" si="76"/>
        <v>1.2789611000000036</v>
      </c>
      <c r="M1015" s="31">
        <f t="shared" si="77"/>
        <v>1.2789611000000036</v>
      </c>
      <c r="N1015" s="30">
        <f t="shared" si="78"/>
        <v>0</v>
      </c>
      <c r="O1015" s="10">
        <f t="shared" si="79"/>
        <v>0.67647022714520211</v>
      </c>
      <c r="P1015" s="10">
        <f t="shared" si="80"/>
        <v>0</v>
      </c>
      <c r="Q1015" s="10">
        <f t="shared" si="81"/>
        <v>0.74740466439435138</v>
      </c>
      <c r="R1015" s="10">
        <f t="shared" si="82"/>
        <v>0</v>
      </c>
      <c r="S1015" s="22">
        <f t="shared" si="83"/>
        <v>0.7739124791487626</v>
      </c>
      <c r="T1015" s="10">
        <f t="shared" si="84"/>
        <v>-1</v>
      </c>
      <c r="U1015" s="22">
        <f t="shared" si="85"/>
        <v>0.71118523948727908</v>
      </c>
      <c r="V1015" s="10">
        <f t="shared" si="86"/>
        <v>-1</v>
      </c>
      <c r="W1015" s="22">
        <f t="shared" si="87"/>
        <v>0.6061986778952192</v>
      </c>
      <c r="X1015" s="10">
        <f t="shared" si="88"/>
        <v>0</v>
      </c>
    </row>
    <row r="1016" spans="1:24" ht="15.75" customHeight="1" x14ac:dyDescent="0.2">
      <c r="A1016" s="8">
        <v>45267</v>
      </c>
      <c r="B1016" s="32">
        <v>187.4171753</v>
      </c>
      <c r="C1016" s="10">
        <f t="shared" si="67"/>
        <v>0</v>
      </c>
      <c r="D1016" s="10">
        <f t="shared" si="68"/>
        <v>0</v>
      </c>
      <c r="E1016" s="10">
        <f t="shared" si="69"/>
        <v>0</v>
      </c>
      <c r="F1016" s="10">
        <f t="shared" si="70"/>
        <v>0</v>
      </c>
      <c r="G1016" s="10">
        <f t="shared" si="71"/>
        <v>0</v>
      </c>
      <c r="H1016" s="9">
        <f t="shared" si="72"/>
        <v>849.59286521000024</v>
      </c>
      <c r="I1016" s="10">
        <f t="shared" si="73"/>
        <v>-101.79141067720001</v>
      </c>
      <c r="J1016" s="9">
        <f t="shared" si="74"/>
        <v>747.80145453280022</v>
      </c>
      <c r="K1016" s="12">
        <f t="shared" si="75"/>
        <v>-1</v>
      </c>
      <c r="L1016" s="30">
        <f t="shared" si="76"/>
        <v>0.14756779999999026</v>
      </c>
      <c r="M1016" s="31">
        <f t="shared" si="77"/>
        <v>0.14756779999999026</v>
      </c>
      <c r="N1016" s="30">
        <f t="shared" si="78"/>
        <v>0</v>
      </c>
      <c r="O1016" s="10">
        <f t="shared" si="79"/>
        <v>0.7659551953546343</v>
      </c>
      <c r="P1016" s="10">
        <f t="shared" si="80"/>
        <v>0</v>
      </c>
      <c r="Q1016" s="10">
        <f t="shared" si="81"/>
        <v>0.78494499059295486</v>
      </c>
      <c r="R1016" s="10">
        <f t="shared" si="82"/>
        <v>0</v>
      </c>
      <c r="S1016" s="22">
        <f t="shared" si="83"/>
        <v>0.77391247914876227</v>
      </c>
      <c r="T1016" s="10">
        <f t="shared" si="84"/>
        <v>-1</v>
      </c>
      <c r="U1016" s="22">
        <f t="shared" si="85"/>
        <v>0.73264766034800299</v>
      </c>
      <c r="V1016" s="10">
        <f t="shared" si="86"/>
        <v>-1</v>
      </c>
      <c r="W1016" s="22">
        <f t="shared" si="87"/>
        <v>0.60385134539860819</v>
      </c>
      <c r="X1016" s="10">
        <f t="shared" si="88"/>
        <v>0</v>
      </c>
    </row>
    <row r="1017" spans="1:24" ht="15.75" customHeight="1" x14ac:dyDescent="0.2">
      <c r="A1017" s="8">
        <v>45268</v>
      </c>
      <c r="B1017" s="32">
        <v>189.04046629999999</v>
      </c>
      <c r="C1017" s="10">
        <f t="shared" si="67"/>
        <v>0</v>
      </c>
      <c r="D1017" s="10">
        <f t="shared" si="68"/>
        <v>0</v>
      </c>
      <c r="E1017" s="10">
        <f t="shared" si="69"/>
        <v>0</v>
      </c>
      <c r="F1017" s="10">
        <f t="shared" si="70"/>
        <v>0</v>
      </c>
      <c r="G1017" s="10">
        <f t="shared" si="71"/>
        <v>0</v>
      </c>
      <c r="H1017" s="9">
        <f t="shared" si="72"/>
        <v>849.59286521000024</v>
      </c>
      <c r="I1017" s="10">
        <f t="shared" si="73"/>
        <v>-101.79141067720001</v>
      </c>
      <c r="J1017" s="9">
        <f t="shared" si="74"/>
        <v>747.80145453280022</v>
      </c>
      <c r="K1017" s="12">
        <f t="shared" si="75"/>
        <v>-1</v>
      </c>
      <c r="L1017" s="30">
        <f t="shared" si="76"/>
        <v>1.6232909999999947</v>
      </c>
      <c r="M1017" s="30">
        <f t="shared" si="77"/>
        <v>1.6232909999999947</v>
      </c>
      <c r="N1017" s="31">
        <f t="shared" si="78"/>
        <v>0</v>
      </c>
      <c r="O1017" s="10">
        <f t="shared" si="79"/>
        <v>0.98130710560900736</v>
      </c>
      <c r="P1017" s="10">
        <f t="shared" si="80"/>
        <v>-1</v>
      </c>
      <c r="Q1017" s="10">
        <f t="shared" si="81"/>
        <v>0.83443596417154553</v>
      </c>
      <c r="R1017" s="10">
        <f t="shared" si="82"/>
        <v>0</v>
      </c>
      <c r="S1017" s="22">
        <f t="shared" si="83"/>
        <v>0.77634324391534526</v>
      </c>
      <c r="T1017" s="10">
        <f t="shared" si="84"/>
        <v>-1</v>
      </c>
      <c r="U1017" s="22">
        <f t="shared" si="85"/>
        <v>0.77419335628610841</v>
      </c>
      <c r="V1017" s="10">
        <f t="shared" si="86"/>
        <v>-1</v>
      </c>
      <c r="W1017" s="22">
        <f t="shared" si="87"/>
        <v>0.60165961036802829</v>
      </c>
      <c r="X1017" s="10">
        <f t="shared" si="88"/>
        <v>0</v>
      </c>
    </row>
    <row r="1018" spans="1:24" ht="15.75" customHeight="1" x14ac:dyDescent="0.2">
      <c r="A1018" s="8">
        <v>45271</v>
      </c>
      <c r="B1018" s="32">
        <v>189.77833559999999</v>
      </c>
      <c r="C1018" s="10">
        <f t="shared" si="67"/>
        <v>0</v>
      </c>
      <c r="D1018" s="10">
        <f t="shared" si="68"/>
        <v>0</v>
      </c>
      <c r="E1018" s="10">
        <f t="shared" si="69"/>
        <v>0</v>
      </c>
      <c r="F1018" s="10">
        <f t="shared" si="70"/>
        <v>0</v>
      </c>
      <c r="G1018" s="10">
        <f t="shared" si="71"/>
        <v>0</v>
      </c>
      <c r="H1018" s="9">
        <f t="shared" si="72"/>
        <v>849.59286521000024</v>
      </c>
      <c r="I1018" s="10">
        <f t="shared" si="73"/>
        <v>-101.79141067720001</v>
      </c>
      <c r="J1018" s="9">
        <f t="shared" si="74"/>
        <v>747.80145453280022</v>
      </c>
      <c r="K1018" s="12">
        <f t="shared" si="75"/>
        <v>-1</v>
      </c>
      <c r="L1018" s="30">
        <f t="shared" si="76"/>
        <v>0.73786929999999984</v>
      </c>
      <c r="M1018" s="31">
        <f t="shared" si="77"/>
        <v>0.73786929999999984</v>
      </c>
      <c r="N1018" s="30">
        <f t="shared" si="78"/>
        <v>0</v>
      </c>
      <c r="O1018" s="10">
        <f t="shared" si="79"/>
        <v>1</v>
      </c>
      <c r="P1018" s="10">
        <f t="shared" si="80"/>
        <v>-1</v>
      </c>
      <c r="Q1018" s="10">
        <f t="shared" si="81"/>
        <v>0.88999961612163125</v>
      </c>
      <c r="R1018" s="10">
        <f t="shared" si="82"/>
        <v>0</v>
      </c>
      <c r="S1018" s="22">
        <f t="shared" si="83"/>
        <v>0.83741619023322644</v>
      </c>
      <c r="T1018" s="10">
        <f t="shared" si="84"/>
        <v>-1</v>
      </c>
      <c r="U1018" s="22">
        <f t="shared" si="85"/>
        <v>0.77320476437169439</v>
      </c>
      <c r="V1018" s="10">
        <f t="shared" si="86"/>
        <v>-1</v>
      </c>
      <c r="W1018" s="22">
        <f t="shared" si="87"/>
        <v>0.62827220554868368</v>
      </c>
      <c r="X1018" s="10">
        <f t="shared" si="88"/>
        <v>0</v>
      </c>
    </row>
    <row r="1019" spans="1:24" ht="15.75" customHeight="1" x14ac:dyDescent="0.2">
      <c r="A1019" s="8">
        <v>45272</v>
      </c>
      <c r="B1019" s="32">
        <v>189.92591859999999</v>
      </c>
      <c r="C1019" s="10">
        <f t="shared" si="67"/>
        <v>0</v>
      </c>
      <c r="D1019" s="10">
        <f t="shared" si="68"/>
        <v>0</v>
      </c>
      <c r="E1019" s="10">
        <f t="shared" si="69"/>
        <v>0</v>
      </c>
      <c r="F1019" s="10">
        <f t="shared" si="70"/>
        <v>0</v>
      </c>
      <c r="G1019" s="10">
        <f t="shared" si="71"/>
        <v>0</v>
      </c>
      <c r="H1019" s="9">
        <f t="shared" si="72"/>
        <v>849.59286521000024</v>
      </c>
      <c r="I1019" s="10">
        <f t="shared" si="73"/>
        <v>-101.79141067720001</v>
      </c>
      <c r="J1019" s="9">
        <f t="shared" si="74"/>
        <v>747.80145453280022</v>
      </c>
      <c r="K1019" s="12">
        <f t="shared" si="75"/>
        <v>-1</v>
      </c>
      <c r="L1019" s="30">
        <f t="shared" si="76"/>
        <v>0.14758299999999736</v>
      </c>
      <c r="M1019" s="31">
        <f t="shared" si="77"/>
        <v>0.14758299999999736</v>
      </c>
      <c r="N1019" s="30">
        <f t="shared" si="78"/>
        <v>0</v>
      </c>
      <c r="O1019" s="10">
        <f t="shared" si="79"/>
        <v>1</v>
      </c>
      <c r="P1019" s="10">
        <f t="shared" si="80"/>
        <v>-1</v>
      </c>
      <c r="Q1019" s="10">
        <f t="shared" si="81"/>
        <v>0.87999950234693858</v>
      </c>
      <c r="R1019" s="10">
        <f t="shared" si="82"/>
        <v>0</v>
      </c>
      <c r="S1019" s="22">
        <f t="shared" si="83"/>
        <v>0.78717185296858516</v>
      </c>
      <c r="T1019" s="10">
        <f t="shared" si="84"/>
        <v>-1</v>
      </c>
      <c r="U1019" s="22">
        <f t="shared" si="85"/>
        <v>0.75309803637459338</v>
      </c>
      <c r="V1019" s="10">
        <f t="shared" si="86"/>
        <v>-1</v>
      </c>
      <c r="W1019" s="22">
        <f t="shared" si="87"/>
        <v>0.62685137357271514</v>
      </c>
      <c r="X1019" s="10">
        <f t="shared" si="88"/>
        <v>0</v>
      </c>
    </row>
    <row r="1020" spans="1:24" ht="15.75" customHeight="1" x14ac:dyDescent="0.2">
      <c r="A1020" s="8">
        <v>45273</v>
      </c>
      <c r="B1020" s="32">
        <v>188.79452509999999</v>
      </c>
      <c r="C1020" s="10">
        <f t="shared" si="67"/>
        <v>0</v>
      </c>
      <c r="D1020" s="10">
        <f t="shared" si="68"/>
        <v>0</v>
      </c>
      <c r="E1020" s="10">
        <f t="shared" si="69"/>
        <v>0</v>
      </c>
      <c r="F1020" s="10">
        <f t="shared" si="70"/>
        <v>0</v>
      </c>
      <c r="G1020" s="10">
        <f t="shared" si="71"/>
        <v>0</v>
      </c>
      <c r="H1020" s="9">
        <f t="shared" si="72"/>
        <v>849.59286521000024</v>
      </c>
      <c r="I1020" s="10">
        <f t="shared" si="73"/>
        <v>-101.79141067720001</v>
      </c>
      <c r="J1020" s="9">
        <f t="shared" si="74"/>
        <v>747.80145453280022</v>
      </c>
      <c r="K1020" s="12">
        <f t="shared" si="75"/>
        <v>-1</v>
      </c>
      <c r="L1020" s="30">
        <f t="shared" si="76"/>
        <v>-1.1313935000000015</v>
      </c>
      <c r="M1020" s="31">
        <f t="shared" si="77"/>
        <v>0</v>
      </c>
      <c r="N1020" s="30">
        <f t="shared" si="78"/>
        <v>-1.1313935000000015</v>
      </c>
      <c r="O1020" s="10">
        <f t="shared" si="79"/>
        <v>0.70129838002678291</v>
      </c>
      <c r="P1020" s="10">
        <f t="shared" si="80"/>
        <v>0</v>
      </c>
      <c r="Q1020" s="10">
        <f t="shared" si="81"/>
        <v>0.68715048459140804</v>
      </c>
      <c r="R1020" s="10">
        <f t="shared" si="82"/>
        <v>0</v>
      </c>
      <c r="S1020" s="22">
        <f t="shared" si="83"/>
        <v>0.76487154559409565</v>
      </c>
      <c r="T1020" s="10">
        <f t="shared" si="84"/>
        <v>-1</v>
      </c>
      <c r="U1020" s="22">
        <f t="shared" si="85"/>
        <v>0.73117241325208482</v>
      </c>
      <c r="V1020" s="10">
        <f t="shared" si="86"/>
        <v>-1</v>
      </c>
      <c r="W1020" s="22">
        <f t="shared" si="87"/>
        <v>0.61121857634894894</v>
      </c>
      <c r="X1020" s="10">
        <f t="shared" si="88"/>
        <v>0</v>
      </c>
    </row>
    <row r="1021" spans="1:24" ht="15.75" customHeight="1" x14ac:dyDescent="0.2">
      <c r="A1021" s="8">
        <v>45274</v>
      </c>
      <c r="B1021" s="32">
        <v>190.024292</v>
      </c>
      <c r="C1021" s="10">
        <f t="shared" si="67"/>
        <v>0</v>
      </c>
      <c r="D1021" s="10">
        <f t="shared" si="68"/>
        <v>0</v>
      </c>
      <c r="E1021" s="10">
        <f t="shared" si="69"/>
        <v>0</v>
      </c>
      <c r="F1021" s="10">
        <f t="shared" si="70"/>
        <v>0</v>
      </c>
      <c r="G1021" s="10">
        <f t="shared" si="71"/>
        <v>0</v>
      </c>
      <c r="H1021" s="9">
        <f t="shared" si="72"/>
        <v>849.59286521000024</v>
      </c>
      <c r="I1021" s="10">
        <f t="shared" si="73"/>
        <v>-101.79141067720001</v>
      </c>
      <c r="J1021" s="9">
        <f t="shared" si="74"/>
        <v>747.80145453280022</v>
      </c>
      <c r="K1021" s="12">
        <f t="shared" si="75"/>
        <v>-1</v>
      </c>
      <c r="L1021" s="30">
        <f t="shared" si="76"/>
        <v>1.2297669000000155</v>
      </c>
      <c r="M1021" s="30">
        <f t="shared" si="77"/>
        <v>1.2297669000000155</v>
      </c>
      <c r="N1021" s="31">
        <f t="shared" si="78"/>
        <v>0</v>
      </c>
      <c r="O1021" s="10">
        <f t="shared" si="79"/>
        <v>0.76767641216396143</v>
      </c>
      <c r="P1021" s="10">
        <f t="shared" si="80"/>
        <v>0</v>
      </c>
      <c r="Q1021" s="10">
        <f t="shared" si="81"/>
        <v>0.76683809805535319</v>
      </c>
      <c r="R1021" s="10">
        <f t="shared" si="82"/>
        <v>0</v>
      </c>
      <c r="S1021" s="22">
        <f t="shared" si="83"/>
        <v>0.801629532872429</v>
      </c>
      <c r="T1021" s="10">
        <f t="shared" si="84"/>
        <v>-1</v>
      </c>
      <c r="U1021" s="22">
        <f t="shared" si="85"/>
        <v>0.71715125410413194</v>
      </c>
      <c r="V1021" s="10">
        <f t="shared" si="86"/>
        <v>-1</v>
      </c>
      <c r="W1021" s="22">
        <f t="shared" si="87"/>
        <v>0.62090546909549416</v>
      </c>
      <c r="X1021" s="10">
        <f t="shared" si="88"/>
        <v>0</v>
      </c>
    </row>
    <row r="1022" spans="1:24" ht="15.75" customHeight="1" x14ac:dyDescent="0.2">
      <c r="A1022" s="8">
        <v>45275</v>
      </c>
      <c r="B1022" s="32">
        <v>192.72978209999999</v>
      </c>
      <c r="C1022" s="10">
        <f t="shared" si="67"/>
        <v>0</v>
      </c>
      <c r="D1022" s="10">
        <f t="shared" si="68"/>
        <v>0</v>
      </c>
      <c r="E1022" s="10">
        <f t="shared" si="69"/>
        <v>0</v>
      </c>
      <c r="F1022" s="10">
        <f t="shared" si="70"/>
        <v>0</v>
      </c>
      <c r="G1022" s="10">
        <f t="shared" si="71"/>
        <v>0</v>
      </c>
      <c r="H1022" s="9">
        <f t="shared" si="72"/>
        <v>849.59286521000024</v>
      </c>
      <c r="I1022" s="10">
        <f t="shared" si="73"/>
        <v>-101.79141067720001</v>
      </c>
      <c r="J1022" s="9">
        <f t="shared" si="74"/>
        <v>747.80145453280022</v>
      </c>
      <c r="K1022" s="12">
        <f t="shared" si="75"/>
        <v>-1</v>
      </c>
      <c r="L1022" s="30">
        <f t="shared" si="76"/>
        <v>2.7054900999999916</v>
      </c>
      <c r="M1022" s="30">
        <f t="shared" si="77"/>
        <v>2.7054900999999916</v>
      </c>
      <c r="N1022" s="31">
        <f t="shared" si="78"/>
        <v>0</v>
      </c>
      <c r="O1022" s="10">
        <f t="shared" si="79"/>
        <v>0.80991700949788692</v>
      </c>
      <c r="P1022" s="10">
        <f t="shared" si="80"/>
        <v>0</v>
      </c>
      <c r="Q1022" s="10">
        <f t="shared" si="81"/>
        <v>0.8903500651141717</v>
      </c>
      <c r="R1022" s="10">
        <f t="shared" si="82"/>
        <v>0</v>
      </c>
      <c r="S1022" s="22">
        <f t="shared" si="83"/>
        <v>0.86206854042898706</v>
      </c>
      <c r="T1022" s="10">
        <f t="shared" si="84"/>
        <v>-1</v>
      </c>
      <c r="U1022" s="22">
        <f t="shared" si="85"/>
        <v>0.72106798001072936</v>
      </c>
      <c r="V1022" s="10">
        <f t="shared" si="86"/>
        <v>-1</v>
      </c>
      <c r="W1022" s="22">
        <f t="shared" si="87"/>
        <v>0.63847965064087764</v>
      </c>
      <c r="X1022" s="10">
        <f t="shared" si="88"/>
        <v>0</v>
      </c>
    </row>
    <row r="1023" spans="1:24" ht="15.75" customHeight="1" x14ac:dyDescent="0.2">
      <c r="A1023" s="8">
        <v>45278</v>
      </c>
      <c r="B1023" s="32">
        <v>189.33561710000001</v>
      </c>
      <c r="C1023" s="10">
        <f t="shared" si="67"/>
        <v>0</v>
      </c>
      <c r="D1023" s="10">
        <f t="shared" si="68"/>
        <v>0</v>
      </c>
      <c r="E1023" s="10">
        <f t="shared" si="69"/>
        <v>0</v>
      </c>
      <c r="F1023" s="10">
        <f t="shared" si="70"/>
        <v>0</v>
      </c>
      <c r="G1023" s="10">
        <f t="shared" si="71"/>
        <v>0</v>
      </c>
      <c r="H1023" s="9">
        <f t="shared" si="72"/>
        <v>849.59286521000024</v>
      </c>
      <c r="I1023" s="10">
        <f t="shared" si="73"/>
        <v>-101.79141067720001</v>
      </c>
      <c r="J1023" s="9">
        <f t="shared" si="74"/>
        <v>747.80145453280022</v>
      </c>
      <c r="K1023" s="12">
        <f t="shared" si="75"/>
        <v>-1</v>
      </c>
      <c r="L1023" s="30">
        <f t="shared" si="76"/>
        <v>-3.3941649999999868</v>
      </c>
      <c r="M1023" s="30">
        <f t="shared" si="77"/>
        <v>0</v>
      </c>
      <c r="N1023" s="31">
        <f t="shared" si="78"/>
        <v>-3.3941649999999868</v>
      </c>
      <c r="O1023" s="10">
        <f t="shared" si="79"/>
        <v>0.47428566416854517</v>
      </c>
      <c r="P1023" s="10">
        <f t="shared" si="80"/>
        <v>0</v>
      </c>
      <c r="Q1023" s="10">
        <f t="shared" si="81"/>
        <v>0.68813570471726493</v>
      </c>
      <c r="R1023" s="10">
        <f t="shared" si="82"/>
        <v>0</v>
      </c>
      <c r="S1023" s="22">
        <f t="shared" si="83"/>
        <v>0.72035757779113596</v>
      </c>
      <c r="T1023" s="10">
        <f t="shared" si="84"/>
        <v>-1</v>
      </c>
      <c r="U1023" s="22">
        <f t="shared" si="85"/>
        <v>0.74085364278369292</v>
      </c>
      <c r="V1023" s="10">
        <f t="shared" si="86"/>
        <v>-1</v>
      </c>
      <c r="W1023" s="22">
        <f t="shared" si="87"/>
        <v>0.62453528351920273</v>
      </c>
      <c r="X1023" s="10">
        <f t="shared" si="88"/>
        <v>0</v>
      </c>
    </row>
    <row r="1024" spans="1:24" ht="15.75" customHeight="1" x14ac:dyDescent="0.2">
      <c r="A1024" s="8">
        <v>45279</v>
      </c>
      <c r="B1024" s="32">
        <v>187.90908809999999</v>
      </c>
      <c r="C1024" s="10">
        <f t="shared" ref="C1024:C1278" si="89">IF(K1024=0,C1023,IF(K1024=1,C1023+B1024,0))</f>
        <v>0</v>
      </c>
      <c r="D1024" s="10">
        <f t="shared" ref="D1024:D1278" si="90">E1024*B1024</f>
        <v>0</v>
      </c>
      <c r="E1024" s="10">
        <f t="shared" ref="E1024:E1278" si="91">IF(K1024=0,E1023,IF(K1024=1,E1023+1,0))</f>
        <v>0</v>
      </c>
      <c r="F1024" s="10">
        <f t="shared" ref="F1024:F1278" si="92">IF(K1024=0,0,IF(K1024=1,B1024,E1023*B1024))</f>
        <v>0</v>
      </c>
      <c r="G1024" s="10">
        <f t="shared" ref="G1024:G1278" si="93">IF(K1024=-1,E1023*B1024-C1023,0)</f>
        <v>0</v>
      </c>
      <c r="H1024" s="9">
        <f t="shared" ref="H1024:H1278" si="94">H1023+G1024</f>
        <v>849.59286521000024</v>
      </c>
      <c r="I1024" s="10">
        <f t="shared" ref="I1024:I1278" si="95">I1023+IF(F1024=0,0,-MAX(2,F1024*1%))</f>
        <v>-101.79141067720001</v>
      </c>
      <c r="J1024" s="9">
        <f t="shared" ref="J1024:J1278" si="96">H1024+I1024</f>
        <v>747.80145453280022</v>
      </c>
      <c r="K1024" s="12">
        <f t="shared" ref="K1024:K1278" si="97">V1024</f>
        <v>0</v>
      </c>
      <c r="L1024" s="30">
        <f t="shared" ref="L1024:L1278" si="98">B1024-B1023</f>
        <v>-1.4265290000000164</v>
      </c>
      <c r="M1024" s="30">
        <f t="shared" ref="M1024:M1278" si="99">IF(L1024&gt;0,L1024,0)</f>
        <v>0</v>
      </c>
      <c r="N1024" s="31">
        <f t="shared" ref="N1024:N1278" si="100">IF(L1024&lt;0,L1024,0)</f>
        <v>-1.4265290000000164</v>
      </c>
      <c r="O1024" s="10">
        <f t="shared" si="79"/>
        <v>0.39800949587626916</v>
      </c>
      <c r="P1024" s="10">
        <f t="shared" si="80"/>
        <v>0</v>
      </c>
      <c r="Q1024" s="10">
        <f t="shared" si="81"/>
        <v>0.56939502634114092</v>
      </c>
      <c r="R1024" s="10">
        <f t="shared" si="82"/>
        <v>0</v>
      </c>
      <c r="S1024" s="22">
        <f t="shared" si="83"/>
        <v>0.56862750077839486</v>
      </c>
      <c r="T1024" s="10">
        <f t="shared" si="84"/>
        <v>0</v>
      </c>
      <c r="U1024" s="22">
        <f t="shared" si="85"/>
        <v>0.69396555649319336</v>
      </c>
      <c r="V1024" s="10">
        <f t="shared" si="86"/>
        <v>0</v>
      </c>
      <c r="W1024" s="22">
        <f t="shared" si="87"/>
        <v>0.6254071044629399</v>
      </c>
      <c r="X1024" s="10">
        <f t="shared" si="88"/>
        <v>0</v>
      </c>
    </row>
    <row r="1025" spans="1:24" ht="15.75" customHeight="1" x14ac:dyDescent="0.2">
      <c r="A1025" s="8">
        <v>45280</v>
      </c>
      <c r="B1025" s="32">
        <v>186.97447199999999</v>
      </c>
      <c r="C1025" s="10">
        <f t="shared" si="89"/>
        <v>0</v>
      </c>
      <c r="D1025" s="10">
        <f t="shared" si="90"/>
        <v>0</v>
      </c>
      <c r="E1025" s="10">
        <f t="shared" si="91"/>
        <v>0</v>
      </c>
      <c r="F1025" s="10">
        <f t="shared" si="92"/>
        <v>0</v>
      </c>
      <c r="G1025" s="10">
        <f t="shared" si="93"/>
        <v>0</v>
      </c>
      <c r="H1025" s="9">
        <f t="shared" si="94"/>
        <v>849.59286521000024</v>
      </c>
      <c r="I1025" s="10">
        <f t="shared" si="95"/>
        <v>-101.79141067720001</v>
      </c>
      <c r="J1025" s="9">
        <f t="shared" si="96"/>
        <v>747.80145453280022</v>
      </c>
      <c r="K1025" s="12">
        <f t="shared" si="97"/>
        <v>-1</v>
      </c>
      <c r="L1025" s="30">
        <f t="shared" si="98"/>
        <v>-0.93461609999999951</v>
      </c>
      <c r="M1025" s="30">
        <f t="shared" si="99"/>
        <v>0</v>
      </c>
      <c r="N1025" s="31">
        <f t="shared" si="100"/>
        <v>-0.93461609999999951</v>
      </c>
      <c r="O1025" s="10">
        <f t="shared" si="79"/>
        <v>0.40609150727618437</v>
      </c>
      <c r="P1025" s="10">
        <f t="shared" si="80"/>
        <v>0</v>
      </c>
      <c r="Q1025" s="10">
        <f t="shared" si="81"/>
        <v>0.48905143379770216</v>
      </c>
      <c r="R1025" s="10">
        <f t="shared" si="82"/>
        <v>0</v>
      </c>
      <c r="S1025" s="22">
        <f t="shared" si="83"/>
        <v>0.55616451887961571</v>
      </c>
      <c r="T1025" s="10">
        <f t="shared" si="84"/>
        <v>0</v>
      </c>
      <c r="U1025" s="22">
        <f t="shared" si="85"/>
        <v>0.70076175026457443</v>
      </c>
      <c r="V1025" s="10">
        <f t="shared" si="86"/>
        <v>-1</v>
      </c>
      <c r="W1025" s="22">
        <f t="shared" si="87"/>
        <v>0.61495330744227161</v>
      </c>
      <c r="X1025" s="10">
        <f t="shared" si="88"/>
        <v>0</v>
      </c>
    </row>
    <row r="1026" spans="1:24" ht="15.75" customHeight="1" x14ac:dyDescent="0.2">
      <c r="A1026" s="8">
        <v>45281</v>
      </c>
      <c r="B1026" s="32">
        <v>186.03984070000001</v>
      </c>
      <c r="C1026" s="10">
        <f t="shared" si="89"/>
        <v>0</v>
      </c>
      <c r="D1026" s="10">
        <f t="shared" si="90"/>
        <v>0</v>
      </c>
      <c r="E1026" s="10">
        <f t="shared" si="91"/>
        <v>0</v>
      </c>
      <c r="F1026" s="10">
        <f t="shared" si="92"/>
        <v>0</v>
      </c>
      <c r="G1026" s="10">
        <f t="shared" si="93"/>
        <v>0</v>
      </c>
      <c r="H1026" s="9">
        <f t="shared" si="94"/>
        <v>849.59286521000024</v>
      </c>
      <c r="I1026" s="10">
        <f t="shared" si="95"/>
        <v>-101.79141067720001</v>
      </c>
      <c r="J1026" s="9">
        <f t="shared" si="96"/>
        <v>747.80145453280022</v>
      </c>
      <c r="K1026" s="12">
        <f t="shared" si="97"/>
        <v>0</v>
      </c>
      <c r="L1026" s="30">
        <f t="shared" si="98"/>
        <v>-0.93463129999997818</v>
      </c>
      <c r="M1026" s="30">
        <f t="shared" si="99"/>
        <v>0</v>
      </c>
      <c r="N1026" s="31">
        <f t="shared" si="100"/>
        <v>-0.93463129999997818</v>
      </c>
      <c r="O1026" s="10">
        <f t="shared" si="79"/>
        <v>0.28795804641862371</v>
      </c>
      <c r="P1026" s="10">
        <f t="shared" si="80"/>
        <v>0</v>
      </c>
      <c r="Q1026" s="10">
        <f t="shared" si="81"/>
        <v>0.45172442215027708</v>
      </c>
      <c r="R1026" s="10">
        <f t="shared" si="82"/>
        <v>0</v>
      </c>
      <c r="S1026" s="22">
        <f t="shared" si="83"/>
        <v>0.557692553427243</v>
      </c>
      <c r="T1026" s="10">
        <f t="shared" si="84"/>
        <v>0</v>
      </c>
      <c r="U1026" s="22">
        <f t="shared" si="85"/>
        <v>0.67513814815750239</v>
      </c>
      <c r="V1026" s="10">
        <f t="shared" si="86"/>
        <v>0</v>
      </c>
      <c r="W1026" s="22">
        <f t="shared" si="87"/>
        <v>0.61697140159967234</v>
      </c>
      <c r="X1026" s="10">
        <f t="shared" si="88"/>
        <v>0</v>
      </c>
    </row>
    <row r="1027" spans="1:24" ht="15.75" customHeight="1" x14ac:dyDescent="0.2">
      <c r="A1027" s="8">
        <v>45282</v>
      </c>
      <c r="B1027" s="32">
        <v>185.4003448</v>
      </c>
      <c r="C1027" s="10">
        <f t="shared" si="89"/>
        <v>0</v>
      </c>
      <c r="D1027" s="10">
        <f t="shared" si="90"/>
        <v>0</v>
      </c>
      <c r="E1027" s="10">
        <f t="shared" si="91"/>
        <v>0</v>
      </c>
      <c r="F1027" s="10">
        <f t="shared" si="92"/>
        <v>0</v>
      </c>
      <c r="G1027" s="10">
        <f t="shared" si="93"/>
        <v>0</v>
      </c>
      <c r="H1027" s="9">
        <f t="shared" si="94"/>
        <v>849.59286521000024</v>
      </c>
      <c r="I1027" s="10">
        <f t="shared" si="95"/>
        <v>-101.79141067720001</v>
      </c>
      <c r="J1027" s="9">
        <f t="shared" si="96"/>
        <v>747.80145453280022</v>
      </c>
      <c r="K1027" s="12">
        <f t="shared" si="97"/>
        <v>0</v>
      </c>
      <c r="L1027" s="30">
        <f t="shared" si="98"/>
        <v>-0.63949590000001422</v>
      </c>
      <c r="M1027" s="31">
        <f t="shared" si="99"/>
        <v>0</v>
      </c>
      <c r="N1027" s="30">
        <f t="shared" si="100"/>
        <v>-0.63949590000001422</v>
      </c>
      <c r="O1027" s="10">
        <f t="shared" si="79"/>
        <v>0</v>
      </c>
      <c r="P1027" s="10">
        <f t="shared" si="80"/>
        <v>1</v>
      </c>
      <c r="Q1027" s="10">
        <f t="shared" si="81"/>
        <v>0.36296312503698303</v>
      </c>
      <c r="R1027" s="10">
        <f t="shared" si="82"/>
        <v>0</v>
      </c>
      <c r="S1027" s="22">
        <f t="shared" si="83"/>
        <v>0.54133334379959208</v>
      </c>
      <c r="T1027" s="10">
        <f t="shared" si="84"/>
        <v>0</v>
      </c>
      <c r="U1027" s="22">
        <f t="shared" si="85"/>
        <v>0.68651650083322957</v>
      </c>
      <c r="V1027" s="10">
        <f t="shared" si="86"/>
        <v>0</v>
      </c>
      <c r="W1027" s="22">
        <f t="shared" si="87"/>
        <v>0.60719345168956451</v>
      </c>
      <c r="X1027" s="10">
        <f t="shared" si="88"/>
        <v>0</v>
      </c>
    </row>
    <row r="1028" spans="1:24" ht="15.75" customHeight="1" x14ac:dyDescent="0.2">
      <c r="A1028" s="8">
        <v>45287</v>
      </c>
      <c r="B1028" s="32">
        <v>188.00747680000001</v>
      </c>
      <c r="C1028" s="10">
        <f t="shared" si="89"/>
        <v>0</v>
      </c>
      <c r="D1028" s="10">
        <f t="shared" si="90"/>
        <v>0</v>
      </c>
      <c r="E1028" s="10">
        <f t="shared" si="91"/>
        <v>0</v>
      </c>
      <c r="F1028" s="10">
        <f t="shared" si="92"/>
        <v>0</v>
      </c>
      <c r="G1028" s="10">
        <f t="shared" si="93"/>
        <v>0</v>
      </c>
      <c r="H1028" s="9">
        <f t="shared" si="94"/>
        <v>849.59286521000024</v>
      </c>
      <c r="I1028" s="10">
        <f t="shared" si="95"/>
        <v>-101.79141067720001</v>
      </c>
      <c r="J1028" s="9">
        <f t="shared" si="96"/>
        <v>747.80145453280022</v>
      </c>
      <c r="K1028" s="12">
        <f t="shared" si="97"/>
        <v>-1</v>
      </c>
      <c r="L1028" s="30">
        <f t="shared" si="98"/>
        <v>2.6071320000000071</v>
      </c>
      <c r="M1028" s="31">
        <f t="shared" si="99"/>
        <v>2.6071320000000071</v>
      </c>
      <c r="N1028" s="30">
        <f t="shared" si="100"/>
        <v>0</v>
      </c>
      <c r="O1028" s="10">
        <f t="shared" ref="O1028:O1282" si="101">SUM(M1024:M1028)/((SUM(M1024:M1028)-SUM(N1024:N1028)))</f>
        <v>0.398497537059885</v>
      </c>
      <c r="P1028" s="10">
        <f t="shared" ref="P1028:P1282" si="102">IF(O1028&lt;P$2,1,IF(O1028&gt;(1-P$2),-1,0))</f>
        <v>0</v>
      </c>
      <c r="Q1028" s="10">
        <f t="shared" si="81"/>
        <v>0.44155891198055908</v>
      </c>
      <c r="R1028" s="10">
        <f t="shared" si="82"/>
        <v>0</v>
      </c>
      <c r="S1028" s="22">
        <f t="shared" si="83"/>
        <v>0.55324685830318499</v>
      </c>
      <c r="T1028" s="10">
        <f t="shared" si="84"/>
        <v>0</v>
      </c>
      <c r="U1028" s="22">
        <f t="shared" si="85"/>
        <v>0.70032212239884295</v>
      </c>
      <c r="V1028" s="10">
        <f t="shared" si="86"/>
        <v>-1</v>
      </c>
      <c r="W1028" s="22">
        <f t="shared" si="87"/>
        <v>0.62313427006994027</v>
      </c>
      <c r="X1028" s="10">
        <f t="shared" si="88"/>
        <v>0</v>
      </c>
    </row>
    <row r="1029" spans="1:24" ht="15.75" customHeight="1" x14ac:dyDescent="0.2">
      <c r="A1029" s="8">
        <v>45288</v>
      </c>
      <c r="B1029" s="32">
        <v>186.72851560000001</v>
      </c>
      <c r="C1029" s="10">
        <f t="shared" si="89"/>
        <v>0</v>
      </c>
      <c r="D1029" s="10">
        <f t="shared" si="90"/>
        <v>0</v>
      </c>
      <c r="E1029" s="10">
        <f t="shared" si="91"/>
        <v>0</v>
      </c>
      <c r="F1029" s="10">
        <f t="shared" si="92"/>
        <v>0</v>
      </c>
      <c r="G1029" s="10">
        <f t="shared" si="93"/>
        <v>0</v>
      </c>
      <c r="H1029" s="9">
        <f t="shared" si="94"/>
        <v>849.59286521000024</v>
      </c>
      <c r="I1029" s="10">
        <f t="shared" si="95"/>
        <v>-101.79141067720001</v>
      </c>
      <c r="J1029" s="9">
        <f t="shared" si="96"/>
        <v>747.80145453280022</v>
      </c>
      <c r="K1029" s="12">
        <f t="shared" si="97"/>
        <v>0</v>
      </c>
      <c r="L1029" s="30">
        <f t="shared" si="98"/>
        <v>-1.2789611999999977</v>
      </c>
      <c r="M1029" s="30">
        <f t="shared" si="99"/>
        <v>0</v>
      </c>
      <c r="N1029" s="31">
        <f t="shared" si="100"/>
        <v>-1.2789611999999977</v>
      </c>
      <c r="O1029" s="10">
        <f t="shared" si="101"/>
        <v>0.40769330068094917</v>
      </c>
      <c r="P1029" s="10">
        <f t="shared" si="102"/>
        <v>0</v>
      </c>
      <c r="Q1029" s="10">
        <f t="shared" si="81"/>
        <v>0.40181281610860431</v>
      </c>
      <c r="R1029" s="10">
        <f t="shared" si="82"/>
        <v>0</v>
      </c>
      <c r="S1029" s="22">
        <f t="shared" si="83"/>
        <v>0.48571449360532781</v>
      </c>
      <c r="T1029" s="10">
        <f t="shared" si="84"/>
        <v>0</v>
      </c>
      <c r="U1029" s="22">
        <f t="shared" si="85"/>
        <v>0.68343801439744478</v>
      </c>
      <c r="V1029" s="10">
        <f t="shared" si="86"/>
        <v>0</v>
      </c>
      <c r="W1029" s="22">
        <f t="shared" si="87"/>
        <v>0.63801333871529975</v>
      </c>
      <c r="X1029" s="10">
        <f t="shared" si="88"/>
        <v>0</v>
      </c>
    </row>
    <row r="1030" spans="1:24" ht="15.75" customHeight="1" x14ac:dyDescent="0.2">
      <c r="A1030" s="8">
        <v>45289</v>
      </c>
      <c r="B1030" s="32">
        <v>185.69549559999999</v>
      </c>
      <c r="C1030" s="10">
        <f t="shared" si="89"/>
        <v>0</v>
      </c>
      <c r="D1030" s="10">
        <f t="shared" si="90"/>
        <v>0</v>
      </c>
      <c r="E1030" s="10">
        <f t="shared" si="91"/>
        <v>0</v>
      </c>
      <c r="F1030" s="10">
        <f t="shared" si="92"/>
        <v>0</v>
      </c>
      <c r="G1030" s="10">
        <f t="shared" si="93"/>
        <v>0</v>
      </c>
      <c r="H1030" s="9">
        <f t="shared" si="94"/>
        <v>849.59286521000024</v>
      </c>
      <c r="I1030" s="10">
        <f t="shared" si="95"/>
        <v>-101.79141067720001</v>
      </c>
      <c r="J1030" s="9">
        <f t="shared" si="96"/>
        <v>747.80145453280022</v>
      </c>
      <c r="K1030" s="12">
        <f t="shared" si="97"/>
        <v>0</v>
      </c>
      <c r="L1030" s="30">
        <f t="shared" si="98"/>
        <v>-1.0330200000000218</v>
      </c>
      <c r="M1030" s="31">
        <f t="shared" si="99"/>
        <v>0</v>
      </c>
      <c r="N1030" s="30">
        <f t="shared" si="100"/>
        <v>-1.0330200000000218</v>
      </c>
      <c r="O1030" s="10">
        <f t="shared" si="101"/>
        <v>0.40151478143331942</v>
      </c>
      <c r="P1030" s="10">
        <f t="shared" si="102"/>
        <v>0</v>
      </c>
      <c r="Q1030" s="10">
        <f t="shared" si="81"/>
        <v>0.40425524092522741</v>
      </c>
      <c r="R1030" s="10">
        <f t="shared" si="82"/>
        <v>0</v>
      </c>
      <c r="S1030" s="22">
        <f t="shared" si="83"/>
        <v>0.45657575319155813</v>
      </c>
      <c r="T1030" s="10">
        <f t="shared" si="84"/>
        <v>0</v>
      </c>
      <c r="U1030" s="22">
        <f t="shared" si="85"/>
        <v>0.64929394312142108</v>
      </c>
      <c r="V1030" s="10">
        <f t="shared" si="86"/>
        <v>0</v>
      </c>
      <c r="W1030" s="22">
        <f t="shared" si="87"/>
        <v>0.61832420594392445</v>
      </c>
      <c r="X1030" s="10">
        <f t="shared" si="88"/>
        <v>0</v>
      </c>
    </row>
    <row r="1031" spans="1:24" ht="15.75" customHeight="1" x14ac:dyDescent="0.2">
      <c r="A1031" s="8">
        <v>45293</v>
      </c>
      <c r="B1031" s="32">
        <v>186.38417050000001</v>
      </c>
      <c r="C1031" s="10">
        <f t="shared" si="89"/>
        <v>0</v>
      </c>
      <c r="D1031" s="10">
        <f t="shared" si="90"/>
        <v>0</v>
      </c>
      <c r="E1031" s="10">
        <f t="shared" si="91"/>
        <v>0</v>
      </c>
      <c r="F1031" s="10">
        <f t="shared" si="92"/>
        <v>0</v>
      </c>
      <c r="G1031" s="10">
        <f t="shared" si="93"/>
        <v>0</v>
      </c>
      <c r="H1031" s="9">
        <f t="shared" si="94"/>
        <v>849.59286521000024</v>
      </c>
      <c r="I1031" s="10">
        <f t="shared" si="95"/>
        <v>-101.79141067720001</v>
      </c>
      <c r="J1031" s="9">
        <f t="shared" si="96"/>
        <v>747.80145453280022</v>
      </c>
      <c r="K1031" s="12">
        <f t="shared" si="97"/>
        <v>0</v>
      </c>
      <c r="L1031" s="30">
        <f t="shared" si="98"/>
        <v>0.68867490000002363</v>
      </c>
      <c r="M1031" s="30">
        <f t="shared" si="99"/>
        <v>0.68867490000002363</v>
      </c>
      <c r="N1031" s="31">
        <f t="shared" si="100"/>
        <v>0</v>
      </c>
      <c r="O1031" s="10">
        <f t="shared" si="101"/>
        <v>0.52755835976081711</v>
      </c>
      <c r="P1031" s="10">
        <f t="shared" si="102"/>
        <v>0</v>
      </c>
      <c r="Q1031" s="10">
        <f t="shared" si="81"/>
        <v>0.3836480309317144</v>
      </c>
      <c r="R1031" s="10">
        <f t="shared" si="82"/>
        <v>0</v>
      </c>
      <c r="S1031" s="22">
        <f t="shared" si="83"/>
        <v>0.42968792294053176</v>
      </c>
      <c r="T1031" s="10">
        <f t="shared" si="84"/>
        <v>0</v>
      </c>
      <c r="U1031" s="22">
        <f t="shared" si="85"/>
        <v>0.6329543422045173</v>
      </c>
      <c r="V1031" s="10">
        <f t="shared" si="86"/>
        <v>0</v>
      </c>
      <c r="W1031" s="22">
        <f t="shared" si="87"/>
        <v>0.63262262622814447</v>
      </c>
      <c r="X1031" s="10">
        <f t="shared" si="88"/>
        <v>0</v>
      </c>
    </row>
    <row r="1032" spans="1:24" ht="15.75" customHeight="1" x14ac:dyDescent="0.2">
      <c r="A1032" s="8">
        <v>45294</v>
      </c>
      <c r="B1032" s="32">
        <v>183.48191829999999</v>
      </c>
      <c r="C1032" s="10">
        <f t="shared" si="89"/>
        <v>0</v>
      </c>
      <c r="D1032" s="10">
        <f t="shared" si="90"/>
        <v>0</v>
      </c>
      <c r="E1032" s="10">
        <f t="shared" si="91"/>
        <v>0</v>
      </c>
      <c r="F1032" s="10">
        <f t="shared" si="92"/>
        <v>0</v>
      </c>
      <c r="G1032" s="10">
        <f t="shared" si="93"/>
        <v>0</v>
      </c>
      <c r="H1032" s="9">
        <f t="shared" si="94"/>
        <v>849.59286521000024</v>
      </c>
      <c r="I1032" s="10">
        <f t="shared" si="95"/>
        <v>-101.79141067720001</v>
      </c>
      <c r="J1032" s="9">
        <f t="shared" si="96"/>
        <v>747.80145453280022</v>
      </c>
      <c r="K1032" s="12">
        <f t="shared" si="97"/>
        <v>0</v>
      </c>
      <c r="L1032" s="30">
        <f t="shared" si="98"/>
        <v>-2.9022522000000208</v>
      </c>
      <c r="M1032" s="31">
        <f t="shared" si="99"/>
        <v>0</v>
      </c>
      <c r="N1032" s="30">
        <f t="shared" si="100"/>
        <v>-2.9022522000000208</v>
      </c>
      <c r="O1032" s="10">
        <f t="shared" si="101"/>
        <v>0.3872845232002019</v>
      </c>
      <c r="P1032" s="10">
        <f t="shared" si="102"/>
        <v>0</v>
      </c>
      <c r="Q1032" s="10">
        <f t="shared" si="81"/>
        <v>0.20807547971152893</v>
      </c>
      <c r="R1032" s="10">
        <f t="shared" si="82"/>
        <v>0</v>
      </c>
      <c r="S1032" s="22">
        <f t="shared" si="83"/>
        <v>0.35046775672722186</v>
      </c>
      <c r="T1032" s="10">
        <f t="shared" si="84"/>
        <v>1</v>
      </c>
      <c r="U1032" s="22">
        <f t="shared" si="85"/>
        <v>0.59188037760988355</v>
      </c>
      <c r="V1032" s="10">
        <f t="shared" si="86"/>
        <v>0</v>
      </c>
      <c r="W1032" s="22">
        <f t="shared" si="87"/>
        <v>0.60474307880772193</v>
      </c>
      <c r="X1032" s="10">
        <f t="shared" si="88"/>
        <v>0</v>
      </c>
    </row>
    <row r="1033" spans="1:24" ht="15.75" customHeight="1" x14ac:dyDescent="0.2">
      <c r="A1033" s="8">
        <v>45295</v>
      </c>
      <c r="B1033" s="32">
        <v>184.81007389999999</v>
      </c>
      <c r="C1033" s="10">
        <f t="shared" si="89"/>
        <v>0</v>
      </c>
      <c r="D1033" s="10">
        <f t="shared" si="90"/>
        <v>0</v>
      </c>
      <c r="E1033" s="10">
        <f t="shared" si="91"/>
        <v>0</v>
      </c>
      <c r="F1033" s="10">
        <f t="shared" si="92"/>
        <v>0</v>
      </c>
      <c r="G1033" s="10">
        <f t="shared" si="93"/>
        <v>0</v>
      </c>
      <c r="H1033" s="9">
        <f t="shared" si="94"/>
        <v>849.59286521000024</v>
      </c>
      <c r="I1033" s="10">
        <f t="shared" si="95"/>
        <v>-101.79141067720001</v>
      </c>
      <c r="J1033" s="9">
        <f t="shared" si="96"/>
        <v>747.80145453280022</v>
      </c>
      <c r="K1033" s="12">
        <f t="shared" si="97"/>
        <v>0</v>
      </c>
      <c r="L1033" s="30">
        <f t="shared" si="98"/>
        <v>1.3281556000000023</v>
      </c>
      <c r="M1033" s="30">
        <f t="shared" si="99"/>
        <v>1.3281556000000023</v>
      </c>
      <c r="N1033" s="31">
        <f t="shared" si="100"/>
        <v>0</v>
      </c>
      <c r="O1033" s="10">
        <f t="shared" si="101"/>
        <v>0.27891200076381673</v>
      </c>
      <c r="P1033" s="10">
        <f t="shared" si="102"/>
        <v>0</v>
      </c>
      <c r="Q1033" s="10">
        <f t="shared" ref="Q1033:Q1286" si="103">SUM(M1024:M1033)/((SUM(M1024:M1033)-SUM(N1024:N1033)))</f>
        <v>0.33571519045580733</v>
      </c>
      <c r="R1033" s="10">
        <f t="shared" ref="R1033:R1286" si="104">IF(Q1033&lt;R$2,1,IF(Q1033&gt;(1-R$2),-1,0))</f>
        <v>0</v>
      </c>
      <c r="S1033" s="22">
        <f t="shared" si="83"/>
        <v>0.38495593631379321</v>
      </c>
      <c r="T1033" s="10">
        <f t="shared" si="84"/>
        <v>1</v>
      </c>
      <c r="U1033" s="22">
        <f t="shared" si="85"/>
        <v>0.59144372121640409</v>
      </c>
      <c r="V1033" s="10">
        <f t="shared" si="86"/>
        <v>0</v>
      </c>
      <c r="W1033" s="22">
        <f t="shared" si="87"/>
        <v>0.61747282276247106</v>
      </c>
      <c r="X1033" s="10">
        <f t="shared" si="88"/>
        <v>0</v>
      </c>
    </row>
    <row r="1034" spans="1:24" ht="15.75" customHeight="1" x14ac:dyDescent="0.2">
      <c r="A1034" s="8">
        <v>45296</v>
      </c>
      <c r="B1034" s="32">
        <v>181.5142822</v>
      </c>
      <c r="C1034" s="10">
        <f t="shared" si="89"/>
        <v>0</v>
      </c>
      <c r="D1034" s="10">
        <f t="shared" si="90"/>
        <v>0</v>
      </c>
      <c r="E1034" s="10">
        <f t="shared" si="91"/>
        <v>0</v>
      </c>
      <c r="F1034" s="10">
        <f t="shared" si="92"/>
        <v>0</v>
      </c>
      <c r="G1034" s="10">
        <f t="shared" si="93"/>
        <v>0</v>
      </c>
      <c r="H1034" s="9">
        <f t="shared" si="94"/>
        <v>849.59286521000024</v>
      </c>
      <c r="I1034" s="10">
        <f t="shared" si="95"/>
        <v>-101.79141067720001</v>
      </c>
      <c r="J1034" s="9">
        <f t="shared" si="96"/>
        <v>747.80145453280022</v>
      </c>
      <c r="K1034" s="12">
        <f t="shared" si="97"/>
        <v>0</v>
      </c>
      <c r="L1034" s="30">
        <f t="shared" si="98"/>
        <v>-3.2957916999999952</v>
      </c>
      <c r="M1034" s="31">
        <f t="shared" si="99"/>
        <v>0</v>
      </c>
      <c r="N1034" s="30">
        <f t="shared" si="100"/>
        <v>-3.2957916999999952</v>
      </c>
      <c r="O1034" s="10">
        <f t="shared" si="101"/>
        <v>0.21808537303367262</v>
      </c>
      <c r="P1034" s="10">
        <f t="shared" si="102"/>
        <v>0</v>
      </c>
      <c r="Q1034" s="10">
        <f t="shared" si="103"/>
        <v>0.2955981618273581</v>
      </c>
      <c r="R1034" s="10">
        <f t="shared" si="104"/>
        <v>0</v>
      </c>
      <c r="S1034" s="22">
        <f t="shared" si="83"/>
        <v>0.35080663517319005</v>
      </c>
      <c r="T1034" s="10">
        <f t="shared" si="84"/>
        <v>1</v>
      </c>
      <c r="U1034" s="22">
        <f t="shared" si="85"/>
        <v>0.56951601178938926</v>
      </c>
      <c r="V1034" s="10">
        <f t="shared" si="86"/>
        <v>0</v>
      </c>
      <c r="W1034" s="22">
        <f t="shared" si="87"/>
        <v>0.57984026770484465</v>
      </c>
      <c r="X1034" s="10">
        <f t="shared" si="88"/>
        <v>0</v>
      </c>
    </row>
    <row r="1035" spans="1:24" ht="15.75" customHeight="1" x14ac:dyDescent="0.2">
      <c r="A1035" s="8">
        <v>45299</v>
      </c>
      <c r="B1035" s="32">
        <v>183.72785949999999</v>
      </c>
      <c r="C1035" s="10">
        <f t="shared" si="89"/>
        <v>0</v>
      </c>
      <c r="D1035" s="10">
        <f t="shared" si="90"/>
        <v>0</v>
      </c>
      <c r="E1035" s="10">
        <f t="shared" si="91"/>
        <v>0</v>
      </c>
      <c r="F1035" s="10">
        <f t="shared" si="92"/>
        <v>0</v>
      </c>
      <c r="G1035" s="10">
        <f t="shared" si="93"/>
        <v>0</v>
      </c>
      <c r="H1035" s="9">
        <f t="shared" si="94"/>
        <v>849.59286521000024</v>
      </c>
      <c r="I1035" s="10">
        <f t="shared" si="95"/>
        <v>-101.79141067720001</v>
      </c>
      <c r="J1035" s="9">
        <f t="shared" si="96"/>
        <v>747.80145453280022</v>
      </c>
      <c r="K1035" s="12">
        <f t="shared" si="97"/>
        <v>0</v>
      </c>
      <c r="L1035" s="30">
        <f t="shared" si="98"/>
        <v>2.2135772999999972</v>
      </c>
      <c r="M1035" s="30">
        <f t="shared" si="99"/>
        <v>2.2135772999999972</v>
      </c>
      <c r="N1035" s="31">
        <f t="shared" si="100"/>
        <v>0</v>
      </c>
      <c r="O1035" s="10">
        <f t="shared" si="101"/>
        <v>0.40566019977826689</v>
      </c>
      <c r="P1035" s="10">
        <f t="shared" si="102"/>
        <v>0</v>
      </c>
      <c r="Q1035" s="10">
        <f t="shared" si="103"/>
        <v>0.40406950791877405</v>
      </c>
      <c r="R1035" s="10">
        <f t="shared" si="104"/>
        <v>0</v>
      </c>
      <c r="S1035" s="22">
        <f t="shared" si="83"/>
        <v>0.37596898630793646</v>
      </c>
      <c r="T1035" s="10">
        <f t="shared" si="84"/>
        <v>1</v>
      </c>
      <c r="U1035" s="22">
        <f t="shared" si="85"/>
        <v>0.53914001630033059</v>
      </c>
      <c r="V1035" s="10">
        <f t="shared" si="86"/>
        <v>0</v>
      </c>
      <c r="W1035" s="22">
        <f t="shared" si="87"/>
        <v>0.58275509842667861</v>
      </c>
      <c r="X1035" s="10">
        <f t="shared" si="88"/>
        <v>0</v>
      </c>
    </row>
    <row r="1036" spans="1:24" ht="15.75" customHeight="1" x14ac:dyDescent="0.2">
      <c r="A1036" s="8">
        <v>45300</v>
      </c>
      <c r="B1036" s="32">
        <v>181.5142822</v>
      </c>
      <c r="C1036" s="10">
        <f t="shared" si="89"/>
        <v>0</v>
      </c>
      <c r="D1036" s="10">
        <f t="shared" si="90"/>
        <v>0</v>
      </c>
      <c r="E1036" s="10">
        <f t="shared" si="91"/>
        <v>0</v>
      </c>
      <c r="F1036" s="10">
        <f t="shared" si="92"/>
        <v>0</v>
      </c>
      <c r="G1036" s="10">
        <f t="shared" si="93"/>
        <v>0</v>
      </c>
      <c r="H1036" s="9">
        <f t="shared" si="94"/>
        <v>849.59286521000024</v>
      </c>
      <c r="I1036" s="10">
        <f t="shared" si="95"/>
        <v>-101.79141067720001</v>
      </c>
      <c r="J1036" s="9">
        <f t="shared" si="96"/>
        <v>747.80145453280022</v>
      </c>
      <c r="K1036" s="12">
        <f t="shared" si="97"/>
        <v>0</v>
      </c>
      <c r="L1036" s="30">
        <f t="shared" si="98"/>
        <v>-2.2135772999999972</v>
      </c>
      <c r="M1036" s="31">
        <f t="shared" si="99"/>
        <v>0</v>
      </c>
      <c r="N1036" s="30">
        <f t="shared" si="100"/>
        <v>-2.2135772999999972</v>
      </c>
      <c r="O1036" s="10">
        <f t="shared" si="101"/>
        <v>0.29629615841464912</v>
      </c>
      <c r="P1036" s="10">
        <f t="shared" si="102"/>
        <v>0</v>
      </c>
      <c r="Q1036" s="10">
        <f t="shared" si="103"/>
        <v>0.37567582864031573</v>
      </c>
      <c r="R1036" s="10">
        <f t="shared" si="104"/>
        <v>0</v>
      </c>
      <c r="S1036" s="22">
        <f t="shared" si="83"/>
        <v>0.27470392161821761</v>
      </c>
      <c r="T1036" s="10">
        <f t="shared" si="84"/>
        <v>1</v>
      </c>
      <c r="U1036" s="22">
        <f t="shared" si="85"/>
        <v>0.5207667331215825</v>
      </c>
      <c r="V1036" s="10">
        <f t="shared" si="86"/>
        <v>0</v>
      </c>
      <c r="W1036" s="22">
        <f t="shared" si="87"/>
        <v>0.57254135285186403</v>
      </c>
      <c r="X1036" s="10">
        <f t="shared" si="88"/>
        <v>0</v>
      </c>
    </row>
    <row r="1037" spans="1:24" ht="15.75" customHeight="1" x14ac:dyDescent="0.2">
      <c r="A1037" s="8">
        <v>45301</v>
      </c>
      <c r="B1037" s="32">
        <v>179.49745179999999</v>
      </c>
      <c r="C1037" s="10">
        <f t="shared" si="89"/>
        <v>0</v>
      </c>
      <c r="D1037" s="10">
        <f t="shared" si="90"/>
        <v>0</v>
      </c>
      <c r="E1037" s="10">
        <f t="shared" si="91"/>
        <v>0</v>
      </c>
      <c r="F1037" s="10">
        <f t="shared" si="92"/>
        <v>0</v>
      </c>
      <c r="G1037" s="10">
        <f t="shared" si="93"/>
        <v>0</v>
      </c>
      <c r="H1037" s="9">
        <f t="shared" si="94"/>
        <v>849.59286521000024</v>
      </c>
      <c r="I1037" s="10">
        <f t="shared" si="95"/>
        <v>-101.79141067720001</v>
      </c>
      <c r="J1037" s="9">
        <f t="shared" si="96"/>
        <v>747.80145453280022</v>
      </c>
      <c r="K1037" s="12">
        <f t="shared" si="97"/>
        <v>0</v>
      </c>
      <c r="L1037" s="30">
        <f t="shared" si="98"/>
        <v>-2.0168304000000035</v>
      </c>
      <c r="M1037" s="31">
        <f t="shared" si="99"/>
        <v>0</v>
      </c>
      <c r="N1037" s="30">
        <f t="shared" si="100"/>
        <v>-2.0168304000000035</v>
      </c>
      <c r="O1037" s="10">
        <f t="shared" si="101"/>
        <v>0.31999950885135076</v>
      </c>
      <c r="P1037" s="10">
        <f t="shared" si="102"/>
        <v>0</v>
      </c>
      <c r="Q1037" s="10">
        <f t="shared" si="103"/>
        <v>0.34924657111840107</v>
      </c>
      <c r="R1037" s="10">
        <f t="shared" si="104"/>
        <v>0</v>
      </c>
      <c r="S1037" s="22">
        <f t="shared" ref="S1037:S1286" si="105">SUM(M1024:M1037)/(SUM(M1024:M1037)-SUM(N1024:N1037))</f>
        <v>0.29079524451344479</v>
      </c>
      <c r="T1037" s="10">
        <f t="shared" ref="T1037:T1286" si="106">IF(S1037&lt;T$2,1,IF(S1037&gt;(1-T$2),-1,0))</f>
        <v>1</v>
      </c>
      <c r="U1037" s="22">
        <f t="shared" si="85"/>
        <v>0.50412367931598989</v>
      </c>
      <c r="V1037" s="10">
        <f t="shared" si="86"/>
        <v>0</v>
      </c>
      <c r="W1037" s="22">
        <f t="shared" si="87"/>
        <v>0.58304413014433309</v>
      </c>
      <c r="X1037" s="10">
        <f t="shared" si="88"/>
        <v>0</v>
      </c>
    </row>
    <row r="1038" spans="1:24" ht="15.75" customHeight="1" x14ac:dyDescent="0.2">
      <c r="A1038" s="8">
        <v>45302</v>
      </c>
      <c r="B1038" s="32">
        <v>182.05537409999999</v>
      </c>
      <c r="C1038" s="10">
        <f t="shared" si="89"/>
        <v>0</v>
      </c>
      <c r="D1038" s="10">
        <f t="shared" si="90"/>
        <v>0</v>
      </c>
      <c r="E1038" s="10">
        <f t="shared" si="91"/>
        <v>0</v>
      </c>
      <c r="F1038" s="10">
        <f t="shared" si="92"/>
        <v>0</v>
      </c>
      <c r="G1038" s="10">
        <f t="shared" si="93"/>
        <v>0</v>
      </c>
      <c r="H1038" s="9">
        <f t="shared" si="94"/>
        <v>849.59286521000024</v>
      </c>
      <c r="I1038" s="10">
        <f t="shared" si="95"/>
        <v>-101.79141067720001</v>
      </c>
      <c r="J1038" s="9">
        <f t="shared" si="96"/>
        <v>747.80145453280022</v>
      </c>
      <c r="K1038" s="12">
        <f t="shared" si="97"/>
        <v>0</v>
      </c>
      <c r="L1038" s="30">
        <f t="shared" si="98"/>
        <v>2.5579223000000013</v>
      </c>
      <c r="M1038" s="30">
        <f t="shared" si="99"/>
        <v>2.5579223000000013</v>
      </c>
      <c r="N1038" s="31">
        <f t="shared" si="100"/>
        <v>0</v>
      </c>
      <c r="O1038" s="10">
        <f t="shared" si="101"/>
        <v>0.38799938102241732</v>
      </c>
      <c r="P1038" s="10">
        <f t="shared" si="102"/>
        <v>0</v>
      </c>
      <c r="Q1038" s="10">
        <f t="shared" si="103"/>
        <v>0.34760676519862932</v>
      </c>
      <c r="R1038" s="10">
        <f t="shared" si="104"/>
        <v>0</v>
      </c>
      <c r="S1038" s="22">
        <f t="shared" si="105"/>
        <v>0.38123757483280923</v>
      </c>
      <c r="T1038" s="10">
        <f t="shared" si="106"/>
        <v>1</v>
      </c>
      <c r="U1038" s="22">
        <f t="shared" si="85"/>
        <v>0.53830851727384321</v>
      </c>
      <c r="V1038" s="10">
        <f t="shared" si="86"/>
        <v>0</v>
      </c>
      <c r="W1038" s="22">
        <f t="shared" si="87"/>
        <v>0.59174756315356958</v>
      </c>
      <c r="X1038" s="10">
        <f t="shared" si="88"/>
        <v>0</v>
      </c>
    </row>
    <row r="1039" spans="1:24" ht="15.75" customHeight="1" x14ac:dyDescent="0.2">
      <c r="A1039" s="8">
        <v>45303</v>
      </c>
      <c r="B1039" s="32">
        <v>189.13885500000001</v>
      </c>
      <c r="C1039" s="10">
        <f t="shared" si="89"/>
        <v>0</v>
      </c>
      <c r="D1039" s="10">
        <f t="shared" si="90"/>
        <v>0</v>
      </c>
      <c r="E1039" s="10">
        <f t="shared" si="91"/>
        <v>0</v>
      </c>
      <c r="F1039" s="10">
        <f t="shared" si="92"/>
        <v>0</v>
      </c>
      <c r="G1039" s="10">
        <f t="shared" si="93"/>
        <v>0</v>
      </c>
      <c r="H1039" s="9">
        <f t="shared" si="94"/>
        <v>849.59286521000024</v>
      </c>
      <c r="I1039" s="10">
        <f t="shared" si="95"/>
        <v>-101.79141067720001</v>
      </c>
      <c r="J1039" s="9">
        <f t="shared" si="96"/>
        <v>747.80145453280022</v>
      </c>
      <c r="K1039" s="12">
        <f t="shared" si="97"/>
        <v>0</v>
      </c>
      <c r="L1039" s="30">
        <f t="shared" si="98"/>
        <v>7.0834809000000121</v>
      </c>
      <c r="M1039" s="30">
        <f t="shared" si="99"/>
        <v>7.0834809000000121</v>
      </c>
      <c r="N1039" s="31">
        <f t="shared" si="100"/>
        <v>0</v>
      </c>
      <c r="O1039" s="10">
        <f t="shared" si="101"/>
        <v>0.73700307089884232</v>
      </c>
      <c r="P1039" s="10">
        <f t="shared" si="102"/>
        <v>0</v>
      </c>
      <c r="Q1039" s="10">
        <f t="shared" si="103"/>
        <v>0.54757258342825244</v>
      </c>
      <c r="R1039" s="10">
        <f t="shared" si="104"/>
        <v>0</v>
      </c>
      <c r="S1039" s="22">
        <f t="shared" si="105"/>
        <v>0.5351435008871841</v>
      </c>
      <c r="T1039" s="10">
        <f t="shared" si="106"/>
        <v>0</v>
      </c>
      <c r="U1039" s="22">
        <f t="shared" si="85"/>
        <v>0.58608370134646381</v>
      </c>
      <c r="V1039" s="10">
        <f t="shared" si="86"/>
        <v>0</v>
      </c>
      <c r="W1039" s="22">
        <f t="shared" si="87"/>
        <v>0.62753213886636816</v>
      </c>
      <c r="X1039" s="10">
        <f t="shared" si="88"/>
        <v>0</v>
      </c>
    </row>
    <row r="1040" spans="1:24" ht="15.75" customHeight="1" x14ac:dyDescent="0.2">
      <c r="A1040" s="8">
        <v>45306</v>
      </c>
      <c r="B1040" s="32">
        <v>191.5000153</v>
      </c>
      <c r="C1040" s="10">
        <f t="shared" si="89"/>
        <v>0</v>
      </c>
      <c r="D1040" s="10">
        <f t="shared" si="90"/>
        <v>0</v>
      </c>
      <c r="E1040" s="10">
        <f t="shared" si="91"/>
        <v>0</v>
      </c>
      <c r="F1040" s="10">
        <f t="shared" si="92"/>
        <v>0</v>
      </c>
      <c r="G1040" s="10">
        <f t="shared" si="93"/>
        <v>0</v>
      </c>
      <c r="H1040" s="9">
        <f t="shared" si="94"/>
        <v>849.59286521000024</v>
      </c>
      <c r="I1040" s="10">
        <f t="shared" si="95"/>
        <v>-101.79141067720001</v>
      </c>
      <c r="J1040" s="9">
        <f t="shared" si="96"/>
        <v>747.80145453280022</v>
      </c>
      <c r="K1040" s="12">
        <f t="shared" si="97"/>
        <v>0</v>
      </c>
      <c r="L1040" s="30">
        <f t="shared" si="98"/>
        <v>2.3611602999999945</v>
      </c>
      <c r="M1040" s="31">
        <f t="shared" si="99"/>
        <v>2.3611602999999945</v>
      </c>
      <c r="N1040" s="30">
        <f t="shared" si="100"/>
        <v>0</v>
      </c>
      <c r="O1040" s="10">
        <f t="shared" si="101"/>
        <v>0.73939412274691907</v>
      </c>
      <c r="P1040" s="10">
        <f t="shared" si="102"/>
        <v>0</v>
      </c>
      <c r="Q1040" s="10">
        <f t="shared" si="103"/>
        <v>0.60885614998440318</v>
      </c>
      <c r="R1040" s="10">
        <f t="shared" si="104"/>
        <v>0</v>
      </c>
      <c r="S1040" s="22">
        <f t="shared" si="105"/>
        <v>0.58473260672118466</v>
      </c>
      <c r="T1040" s="10">
        <f t="shared" si="106"/>
        <v>0</v>
      </c>
      <c r="U1040" s="22">
        <f t="shared" si="85"/>
        <v>0.55809518697132965</v>
      </c>
      <c r="V1040" s="10">
        <f t="shared" si="86"/>
        <v>0</v>
      </c>
      <c r="W1040" s="22">
        <f t="shared" si="87"/>
        <v>0.63702023489847337</v>
      </c>
      <c r="X1040" s="10">
        <f t="shared" si="88"/>
        <v>0</v>
      </c>
    </row>
    <row r="1041" spans="1:24" ht="15.75" customHeight="1" x14ac:dyDescent="0.2">
      <c r="A1041" s="8">
        <v>45307</v>
      </c>
      <c r="B1041" s="32">
        <v>190.12268069999999</v>
      </c>
      <c r="C1041" s="10">
        <f t="shared" si="89"/>
        <v>0</v>
      </c>
      <c r="D1041" s="10">
        <f t="shared" si="90"/>
        <v>0</v>
      </c>
      <c r="E1041" s="10">
        <f t="shared" si="91"/>
        <v>0</v>
      </c>
      <c r="F1041" s="10">
        <f t="shared" si="92"/>
        <v>0</v>
      </c>
      <c r="G1041" s="10">
        <f t="shared" si="93"/>
        <v>0</v>
      </c>
      <c r="H1041" s="9">
        <f t="shared" si="94"/>
        <v>849.59286521000024</v>
      </c>
      <c r="I1041" s="10">
        <f t="shared" si="95"/>
        <v>-101.79141067720001</v>
      </c>
      <c r="J1041" s="9">
        <f t="shared" si="96"/>
        <v>747.80145453280022</v>
      </c>
      <c r="K1041" s="12">
        <f t="shared" si="97"/>
        <v>0</v>
      </c>
      <c r="L1041" s="30">
        <f t="shared" si="98"/>
        <v>-1.3773346000000117</v>
      </c>
      <c r="M1041" s="31">
        <f t="shared" si="99"/>
        <v>0</v>
      </c>
      <c r="N1041" s="30">
        <f t="shared" si="100"/>
        <v>-1.3773346000000117</v>
      </c>
      <c r="O1041" s="10">
        <f t="shared" si="101"/>
        <v>0.7795528446189065</v>
      </c>
      <c r="P1041" s="10">
        <f t="shared" si="102"/>
        <v>0</v>
      </c>
      <c r="Q1041" s="10">
        <f t="shared" si="103"/>
        <v>0.56834550108451909</v>
      </c>
      <c r="R1041" s="10">
        <f t="shared" si="104"/>
        <v>0</v>
      </c>
      <c r="S1041" s="22">
        <f t="shared" si="105"/>
        <v>0.57164200537991638</v>
      </c>
      <c r="T1041" s="10">
        <f t="shared" si="106"/>
        <v>0</v>
      </c>
      <c r="U1041" s="22">
        <f t="shared" si="85"/>
        <v>0.54920334687757999</v>
      </c>
      <c r="V1041" s="10">
        <f t="shared" si="86"/>
        <v>0</v>
      </c>
      <c r="W1041" s="22">
        <f t="shared" si="87"/>
        <v>0.62873717463438339</v>
      </c>
      <c r="X1041" s="10">
        <f t="shared" si="88"/>
        <v>0</v>
      </c>
    </row>
    <row r="1042" spans="1:24" ht="15.75" customHeight="1" x14ac:dyDescent="0.2">
      <c r="A1042" s="8">
        <v>45308</v>
      </c>
      <c r="B1042" s="32">
        <v>189.53237920000001</v>
      </c>
      <c r="C1042" s="10">
        <f t="shared" si="89"/>
        <v>0</v>
      </c>
      <c r="D1042" s="10">
        <f t="shared" si="90"/>
        <v>0</v>
      </c>
      <c r="E1042" s="10">
        <f t="shared" si="91"/>
        <v>0</v>
      </c>
      <c r="F1042" s="10">
        <f t="shared" si="92"/>
        <v>0</v>
      </c>
      <c r="G1042" s="10">
        <f t="shared" si="93"/>
        <v>0</v>
      </c>
      <c r="H1042" s="9">
        <f t="shared" si="94"/>
        <v>849.59286521000024</v>
      </c>
      <c r="I1042" s="10">
        <f t="shared" si="95"/>
        <v>-101.79141067720001</v>
      </c>
      <c r="J1042" s="9">
        <f t="shared" si="96"/>
        <v>747.80145453280022</v>
      </c>
      <c r="K1042" s="12">
        <f t="shared" si="97"/>
        <v>0</v>
      </c>
      <c r="L1042" s="30">
        <f t="shared" si="98"/>
        <v>-0.59030149999998116</v>
      </c>
      <c r="M1042" s="31">
        <f t="shared" si="99"/>
        <v>0</v>
      </c>
      <c r="N1042" s="30">
        <f t="shared" si="100"/>
        <v>-0.59030149999998116</v>
      </c>
      <c r="O1042" s="10">
        <f t="shared" si="101"/>
        <v>0.85915476111021405</v>
      </c>
      <c r="P1042" s="10">
        <f t="shared" si="102"/>
        <v>0</v>
      </c>
      <c r="Q1042" s="10">
        <f t="shared" si="103"/>
        <v>0.62082492663919586</v>
      </c>
      <c r="R1042" s="10">
        <f t="shared" si="104"/>
        <v>0</v>
      </c>
      <c r="S1042" s="22">
        <f t="shared" si="105"/>
        <v>0.52464206746352371</v>
      </c>
      <c r="T1042" s="10">
        <f t="shared" si="106"/>
        <v>0</v>
      </c>
      <c r="U1042" s="22">
        <f t="shared" si="85"/>
        <v>0.55335216200568405</v>
      </c>
      <c r="V1042" s="10">
        <f t="shared" si="86"/>
        <v>0</v>
      </c>
      <c r="W1042" s="22">
        <f t="shared" si="87"/>
        <v>0.63212200709724364</v>
      </c>
      <c r="X1042" s="10">
        <f t="shared" si="88"/>
        <v>0</v>
      </c>
    </row>
    <row r="1043" spans="1:24" ht="15.75" customHeight="1" x14ac:dyDescent="0.2">
      <c r="A1043" s="8">
        <v>45309</v>
      </c>
      <c r="B1043" s="32">
        <v>194.15634159999999</v>
      </c>
      <c r="C1043" s="10">
        <f t="shared" si="89"/>
        <v>0</v>
      </c>
      <c r="D1043" s="10">
        <f t="shared" si="90"/>
        <v>0</v>
      </c>
      <c r="E1043" s="10">
        <f t="shared" si="91"/>
        <v>0</v>
      </c>
      <c r="F1043" s="10">
        <f t="shared" si="92"/>
        <v>0</v>
      </c>
      <c r="G1043" s="10">
        <f t="shared" si="93"/>
        <v>0</v>
      </c>
      <c r="H1043" s="9">
        <f t="shared" si="94"/>
        <v>849.59286521000024</v>
      </c>
      <c r="I1043" s="10">
        <f t="shared" si="95"/>
        <v>-101.79141067720001</v>
      </c>
      <c r="J1043" s="9">
        <f t="shared" si="96"/>
        <v>747.80145453280022</v>
      </c>
      <c r="K1043" s="12">
        <f t="shared" si="97"/>
        <v>0</v>
      </c>
      <c r="L1043" s="30">
        <f t="shared" si="98"/>
        <v>4.6239623999999822</v>
      </c>
      <c r="M1043" s="30">
        <f t="shared" si="99"/>
        <v>4.6239623999999822</v>
      </c>
      <c r="N1043" s="31">
        <f t="shared" si="100"/>
        <v>0</v>
      </c>
      <c r="O1043" s="10">
        <f t="shared" si="101"/>
        <v>0.87730065546475988</v>
      </c>
      <c r="P1043" s="10">
        <f t="shared" si="102"/>
        <v>0</v>
      </c>
      <c r="Q1043" s="10">
        <f t="shared" si="103"/>
        <v>0.66493061199430081</v>
      </c>
      <c r="R1043" s="10">
        <f t="shared" si="104"/>
        <v>0</v>
      </c>
      <c r="S1043" s="22">
        <f t="shared" si="105"/>
        <v>0.60832142902329889</v>
      </c>
      <c r="T1043" s="10">
        <f t="shared" si="106"/>
        <v>-1</v>
      </c>
      <c r="U1043" s="22">
        <f t="shared" si="85"/>
        <v>0.5907907802031348</v>
      </c>
      <c r="V1043" s="10">
        <f t="shared" si="86"/>
        <v>0</v>
      </c>
      <c r="W1043" s="22">
        <f t="shared" si="87"/>
        <v>0.64425161913266871</v>
      </c>
      <c r="X1043" s="10">
        <f t="shared" si="88"/>
        <v>0</v>
      </c>
    </row>
    <row r="1044" spans="1:24" ht="15.75" customHeight="1" x14ac:dyDescent="0.2">
      <c r="A1044" s="8">
        <v>45310</v>
      </c>
      <c r="B1044" s="32">
        <v>193.8611908</v>
      </c>
      <c r="C1044" s="10">
        <f t="shared" si="89"/>
        <v>0</v>
      </c>
      <c r="D1044" s="10">
        <f t="shared" si="90"/>
        <v>0</v>
      </c>
      <c r="E1044" s="10">
        <f t="shared" si="91"/>
        <v>0</v>
      </c>
      <c r="F1044" s="10">
        <f t="shared" si="92"/>
        <v>0</v>
      </c>
      <c r="G1044" s="10">
        <f t="shared" si="93"/>
        <v>0</v>
      </c>
      <c r="H1044" s="9">
        <f t="shared" si="94"/>
        <v>849.59286521000024</v>
      </c>
      <c r="I1044" s="10">
        <f t="shared" si="95"/>
        <v>-101.79141067720001</v>
      </c>
      <c r="J1044" s="9">
        <f t="shared" si="96"/>
        <v>747.80145453280022</v>
      </c>
      <c r="K1044" s="12">
        <f t="shared" si="97"/>
        <v>0</v>
      </c>
      <c r="L1044" s="30">
        <f t="shared" si="98"/>
        <v>-0.29515079999998761</v>
      </c>
      <c r="M1044" s="30">
        <f t="shared" si="99"/>
        <v>0</v>
      </c>
      <c r="N1044" s="31">
        <f t="shared" si="100"/>
        <v>-0.29515079999998761</v>
      </c>
      <c r="O1044" s="10">
        <f t="shared" si="101"/>
        <v>0.75531909394962171</v>
      </c>
      <c r="P1044" s="10">
        <f t="shared" si="102"/>
        <v>0</v>
      </c>
      <c r="Q1044" s="10">
        <f t="shared" si="103"/>
        <v>0.74368932733266213</v>
      </c>
      <c r="R1044" s="10">
        <f t="shared" si="104"/>
        <v>0</v>
      </c>
      <c r="S1044" s="22">
        <f t="shared" si="105"/>
        <v>0.62170104456540276</v>
      </c>
      <c r="T1044" s="10">
        <f t="shared" si="106"/>
        <v>-1</v>
      </c>
      <c r="U1044" s="22">
        <f t="shared" si="85"/>
        <v>0.5718133116480284</v>
      </c>
      <c r="V1044" s="10">
        <f t="shared" si="86"/>
        <v>0</v>
      </c>
      <c r="W1044" s="22">
        <f t="shared" si="87"/>
        <v>0.63914374064525992</v>
      </c>
      <c r="X1044" s="10">
        <f t="shared" si="88"/>
        <v>0</v>
      </c>
    </row>
    <row r="1045" spans="1:24" ht="15.75" customHeight="1" x14ac:dyDescent="0.2">
      <c r="A1045" s="8">
        <v>45313</v>
      </c>
      <c r="B1045" s="32">
        <v>198.73107909999999</v>
      </c>
      <c r="C1045" s="10">
        <f t="shared" si="89"/>
        <v>0</v>
      </c>
      <c r="D1045" s="10">
        <f t="shared" si="90"/>
        <v>0</v>
      </c>
      <c r="E1045" s="10">
        <f t="shared" si="91"/>
        <v>0</v>
      </c>
      <c r="F1045" s="10">
        <f t="shared" si="92"/>
        <v>0</v>
      </c>
      <c r="G1045" s="10">
        <f t="shared" si="93"/>
        <v>0</v>
      </c>
      <c r="H1045" s="9">
        <f t="shared" si="94"/>
        <v>849.59286521000024</v>
      </c>
      <c r="I1045" s="10">
        <f t="shared" si="95"/>
        <v>-101.79141067720001</v>
      </c>
      <c r="J1045" s="9">
        <f t="shared" si="96"/>
        <v>747.80145453280022</v>
      </c>
      <c r="K1045" s="12">
        <f t="shared" si="97"/>
        <v>0</v>
      </c>
      <c r="L1045" s="30">
        <f t="shared" si="98"/>
        <v>4.8698882999999853</v>
      </c>
      <c r="M1045" s="30">
        <f t="shared" si="99"/>
        <v>4.8698882999999853</v>
      </c>
      <c r="N1045" s="31">
        <f t="shared" si="100"/>
        <v>0</v>
      </c>
      <c r="O1045" s="10">
        <f t="shared" si="101"/>
        <v>0.80753111757055518</v>
      </c>
      <c r="P1045" s="10">
        <f t="shared" si="102"/>
        <v>0</v>
      </c>
      <c r="Q1045" s="10">
        <f t="shared" si="103"/>
        <v>0.76801409957541134</v>
      </c>
      <c r="R1045" s="10">
        <f t="shared" si="104"/>
        <v>0</v>
      </c>
      <c r="S1045" s="22">
        <f t="shared" si="105"/>
        <v>0.66362456482726273</v>
      </c>
      <c r="T1045" s="10">
        <f t="shared" si="106"/>
        <v>-1</v>
      </c>
      <c r="U1045" s="22">
        <f t="shared" si="85"/>
        <v>0.59814656187430271</v>
      </c>
      <c r="V1045" s="10">
        <f t="shared" si="86"/>
        <v>0</v>
      </c>
      <c r="W1045" s="22">
        <f t="shared" si="87"/>
        <v>0.6549265802036065</v>
      </c>
      <c r="X1045" s="10">
        <f t="shared" si="88"/>
        <v>-1</v>
      </c>
    </row>
    <row r="1046" spans="1:24" ht="15.75" customHeight="1" x14ac:dyDescent="0.2">
      <c r="A1046" s="8">
        <v>45314</v>
      </c>
      <c r="B1046" s="32">
        <v>198.04240419999999</v>
      </c>
      <c r="C1046" s="10">
        <f t="shared" si="89"/>
        <v>0</v>
      </c>
      <c r="D1046" s="10">
        <f t="shared" si="90"/>
        <v>0</v>
      </c>
      <c r="E1046" s="10">
        <f t="shared" si="91"/>
        <v>0</v>
      </c>
      <c r="F1046" s="10">
        <f t="shared" si="92"/>
        <v>0</v>
      </c>
      <c r="G1046" s="10">
        <f t="shared" si="93"/>
        <v>0</v>
      </c>
      <c r="H1046" s="9">
        <f t="shared" si="94"/>
        <v>849.59286521000024</v>
      </c>
      <c r="I1046" s="10">
        <f t="shared" si="95"/>
        <v>-101.79141067720001</v>
      </c>
      <c r="J1046" s="9">
        <f t="shared" si="96"/>
        <v>747.80145453280022</v>
      </c>
      <c r="K1046" s="12">
        <f t="shared" si="97"/>
        <v>0</v>
      </c>
      <c r="L1046" s="30">
        <f t="shared" si="98"/>
        <v>-0.6886748999999952</v>
      </c>
      <c r="M1046" s="30">
        <f t="shared" si="99"/>
        <v>0</v>
      </c>
      <c r="N1046" s="31">
        <f t="shared" si="100"/>
        <v>-0.6886748999999952</v>
      </c>
      <c r="O1046" s="10">
        <f t="shared" si="101"/>
        <v>0.85777644171118428</v>
      </c>
      <c r="P1046" s="10">
        <f t="shared" si="102"/>
        <v>0</v>
      </c>
      <c r="Q1046" s="10">
        <f t="shared" si="103"/>
        <v>0.81226724661491101</v>
      </c>
      <c r="R1046" s="10">
        <f t="shared" si="104"/>
        <v>0</v>
      </c>
      <c r="S1046" s="22">
        <f t="shared" si="105"/>
        <v>0.70498598507189303</v>
      </c>
      <c r="T1046" s="10">
        <f t="shared" si="106"/>
        <v>-1</v>
      </c>
      <c r="U1046" s="22">
        <f t="shared" si="85"/>
        <v>0.59015023205306749</v>
      </c>
      <c r="V1046" s="10">
        <f t="shared" si="86"/>
        <v>0</v>
      </c>
      <c r="W1046" s="22">
        <f t="shared" si="87"/>
        <v>0.66046503034946702</v>
      </c>
      <c r="X1046" s="10">
        <f t="shared" si="88"/>
        <v>-1</v>
      </c>
    </row>
    <row r="1047" spans="1:24" ht="15.75" customHeight="1" x14ac:dyDescent="0.2">
      <c r="A1047" s="8">
        <v>45315</v>
      </c>
      <c r="B1047" s="32">
        <v>200.50195310000001</v>
      </c>
      <c r="C1047" s="10">
        <f t="shared" si="89"/>
        <v>0</v>
      </c>
      <c r="D1047" s="10">
        <f t="shared" si="90"/>
        <v>0</v>
      </c>
      <c r="E1047" s="10">
        <f t="shared" si="91"/>
        <v>0</v>
      </c>
      <c r="F1047" s="10">
        <f t="shared" si="92"/>
        <v>0</v>
      </c>
      <c r="G1047" s="10">
        <f t="shared" si="93"/>
        <v>0</v>
      </c>
      <c r="H1047" s="9">
        <f t="shared" si="94"/>
        <v>849.59286521000024</v>
      </c>
      <c r="I1047" s="10">
        <f t="shared" si="95"/>
        <v>-101.79141067720001</v>
      </c>
      <c r="J1047" s="9">
        <f t="shared" si="96"/>
        <v>747.80145453280022</v>
      </c>
      <c r="K1047" s="12">
        <f t="shared" si="97"/>
        <v>0</v>
      </c>
      <c r="L1047" s="30">
        <f t="shared" si="98"/>
        <v>2.4595489000000157</v>
      </c>
      <c r="M1047" s="30">
        <f t="shared" si="99"/>
        <v>2.4595489000000157</v>
      </c>
      <c r="N1047" s="31">
        <f t="shared" si="100"/>
        <v>0</v>
      </c>
      <c r="O1047" s="10">
        <f t="shared" si="101"/>
        <v>0.92395388677354295</v>
      </c>
      <c r="P1047" s="10">
        <f t="shared" si="102"/>
        <v>0</v>
      </c>
      <c r="Q1047" s="10">
        <f t="shared" si="103"/>
        <v>0.89031050682222734</v>
      </c>
      <c r="R1047" s="10">
        <f t="shared" si="104"/>
        <v>0</v>
      </c>
      <c r="S1047" s="22">
        <f t="shared" si="105"/>
        <v>0.71409382592530657</v>
      </c>
      <c r="T1047" s="10">
        <f t="shared" si="106"/>
        <v>-1</v>
      </c>
      <c r="U1047" s="22">
        <f t="shared" si="85"/>
        <v>0.59588484252537655</v>
      </c>
      <c r="V1047" s="10">
        <f t="shared" si="86"/>
        <v>0</v>
      </c>
      <c r="W1047" s="22">
        <f t="shared" si="87"/>
        <v>0.68247240672105114</v>
      </c>
      <c r="X1047" s="10">
        <f t="shared" si="88"/>
        <v>-1</v>
      </c>
    </row>
    <row r="1048" spans="1:24" ht="15.75" customHeight="1" x14ac:dyDescent="0.2">
      <c r="A1048" s="8">
        <v>45316</v>
      </c>
      <c r="B1048" s="32">
        <v>202.6663513</v>
      </c>
      <c r="C1048" s="10">
        <f t="shared" si="89"/>
        <v>0</v>
      </c>
      <c r="D1048" s="10">
        <f t="shared" si="90"/>
        <v>0</v>
      </c>
      <c r="E1048" s="10">
        <f t="shared" si="91"/>
        <v>0</v>
      </c>
      <c r="F1048" s="10">
        <f t="shared" si="92"/>
        <v>0</v>
      </c>
      <c r="G1048" s="10">
        <f t="shared" si="93"/>
        <v>0</v>
      </c>
      <c r="H1048" s="9">
        <f t="shared" si="94"/>
        <v>849.59286521000024</v>
      </c>
      <c r="I1048" s="10">
        <f t="shared" si="95"/>
        <v>-101.79141067720001</v>
      </c>
      <c r="J1048" s="9">
        <f t="shared" si="96"/>
        <v>747.80145453280022</v>
      </c>
      <c r="K1048" s="12">
        <f t="shared" si="97"/>
        <v>0</v>
      </c>
      <c r="L1048" s="30">
        <f t="shared" si="98"/>
        <v>2.1643981999999937</v>
      </c>
      <c r="M1048" s="31">
        <f t="shared" si="99"/>
        <v>2.1643981999999937</v>
      </c>
      <c r="N1048" s="30">
        <f t="shared" si="100"/>
        <v>0</v>
      </c>
      <c r="O1048" s="10">
        <f t="shared" si="101"/>
        <v>0.90610254611117502</v>
      </c>
      <c r="P1048" s="10">
        <f t="shared" si="102"/>
        <v>0</v>
      </c>
      <c r="Q1048" s="10">
        <f t="shared" si="103"/>
        <v>0.88868247557145641</v>
      </c>
      <c r="R1048" s="10">
        <f t="shared" si="104"/>
        <v>0</v>
      </c>
      <c r="S1048" s="22">
        <f t="shared" si="105"/>
        <v>0.79778386346219765</v>
      </c>
      <c r="T1048" s="10">
        <f t="shared" si="106"/>
        <v>-1</v>
      </c>
      <c r="U1048" s="22">
        <f t="shared" si="85"/>
        <v>0.60530548796414407</v>
      </c>
      <c r="V1048" s="10">
        <f t="shared" si="86"/>
        <v>0</v>
      </c>
      <c r="W1048" s="22">
        <f t="shared" si="87"/>
        <v>0.68566633125914644</v>
      </c>
      <c r="X1048" s="10">
        <f t="shared" si="88"/>
        <v>-1</v>
      </c>
    </row>
    <row r="1049" spans="1:24" ht="15.75" customHeight="1" x14ac:dyDescent="0.2">
      <c r="A1049" s="8">
        <v>45317</v>
      </c>
      <c r="B1049" s="32">
        <v>202.56796259999999</v>
      </c>
      <c r="C1049" s="10">
        <f t="shared" si="89"/>
        <v>0</v>
      </c>
      <c r="D1049" s="10">
        <f t="shared" si="90"/>
        <v>0</v>
      </c>
      <c r="E1049" s="10">
        <f t="shared" si="91"/>
        <v>0</v>
      </c>
      <c r="F1049" s="10">
        <f t="shared" si="92"/>
        <v>0</v>
      </c>
      <c r="G1049" s="10">
        <f t="shared" si="93"/>
        <v>0</v>
      </c>
      <c r="H1049" s="9">
        <f t="shared" si="94"/>
        <v>849.59286521000024</v>
      </c>
      <c r="I1049" s="10">
        <f t="shared" si="95"/>
        <v>-101.79141067720001</v>
      </c>
      <c r="J1049" s="9">
        <f t="shared" si="96"/>
        <v>747.80145453280022</v>
      </c>
      <c r="K1049" s="12">
        <f t="shared" si="97"/>
        <v>0</v>
      </c>
      <c r="L1049" s="30">
        <f t="shared" si="98"/>
        <v>-9.8388700000015206E-2</v>
      </c>
      <c r="M1049" s="30">
        <f t="shared" si="99"/>
        <v>0</v>
      </c>
      <c r="N1049" s="31">
        <f t="shared" si="100"/>
        <v>-9.8388700000015206E-2</v>
      </c>
      <c r="O1049" s="10">
        <f t="shared" si="101"/>
        <v>0.92344408791487886</v>
      </c>
      <c r="P1049" s="10">
        <f t="shared" si="102"/>
        <v>0</v>
      </c>
      <c r="Q1049" s="10">
        <f t="shared" si="103"/>
        <v>0.84382813296659598</v>
      </c>
      <c r="R1049" s="10">
        <f t="shared" si="104"/>
        <v>0</v>
      </c>
      <c r="S1049" s="22">
        <f t="shared" si="105"/>
        <v>0.78203224044991149</v>
      </c>
      <c r="T1049" s="10">
        <f t="shared" si="106"/>
        <v>-1</v>
      </c>
      <c r="U1049" s="22">
        <f t="shared" si="85"/>
        <v>0.60337880839147506</v>
      </c>
      <c r="V1049" s="10">
        <f t="shared" si="86"/>
        <v>0</v>
      </c>
      <c r="W1049" s="22">
        <f t="shared" si="87"/>
        <v>0.67190213881529115</v>
      </c>
      <c r="X1049" s="10">
        <f t="shared" si="88"/>
        <v>-1</v>
      </c>
    </row>
    <row r="1050" spans="1:24" ht="15.75" customHeight="1" x14ac:dyDescent="0.2">
      <c r="A1050" s="8">
        <v>45320</v>
      </c>
      <c r="B1050" s="32">
        <v>203.0598755</v>
      </c>
      <c r="C1050" s="10">
        <f t="shared" si="89"/>
        <v>0</v>
      </c>
      <c r="D1050" s="10">
        <f t="shared" si="90"/>
        <v>0</v>
      </c>
      <c r="E1050" s="10">
        <f t="shared" si="91"/>
        <v>0</v>
      </c>
      <c r="F1050" s="10">
        <f t="shared" si="92"/>
        <v>0</v>
      </c>
      <c r="G1050" s="10">
        <f t="shared" si="93"/>
        <v>0</v>
      </c>
      <c r="H1050" s="9">
        <f t="shared" si="94"/>
        <v>849.59286521000024</v>
      </c>
      <c r="I1050" s="10">
        <f t="shared" si="95"/>
        <v>-101.79141067720001</v>
      </c>
      <c r="J1050" s="9">
        <f t="shared" si="96"/>
        <v>747.80145453280022</v>
      </c>
      <c r="K1050" s="12">
        <f t="shared" si="97"/>
        <v>0</v>
      </c>
      <c r="L1050" s="30">
        <f t="shared" si="98"/>
        <v>0.49191290000001686</v>
      </c>
      <c r="M1050" s="31">
        <f t="shared" si="99"/>
        <v>0.49191290000001686</v>
      </c>
      <c r="N1050" s="30">
        <f t="shared" si="100"/>
        <v>0</v>
      </c>
      <c r="O1050" s="10">
        <f t="shared" si="101"/>
        <v>0.8666654604846985</v>
      </c>
      <c r="P1050" s="10">
        <f t="shared" si="102"/>
        <v>0</v>
      </c>
      <c r="Q1050" s="10">
        <f t="shared" si="103"/>
        <v>0.82729749253339357</v>
      </c>
      <c r="R1050" s="10">
        <f t="shared" si="104"/>
        <v>0</v>
      </c>
      <c r="S1050" s="22">
        <f t="shared" si="105"/>
        <v>0.8400616155423638</v>
      </c>
      <c r="T1050" s="10">
        <f t="shared" si="106"/>
        <v>-1</v>
      </c>
      <c r="U1050" s="22">
        <f t="shared" si="85"/>
        <v>0.61788612127043507</v>
      </c>
      <c r="V1050" s="10">
        <f t="shared" si="86"/>
        <v>0</v>
      </c>
      <c r="W1050" s="22">
        <f t="shared" si="87"/>
        <v>0.67003063233456739</v>
      </c>
      <c r="X1050" s="10">
        <f t="shared" si="88"/>
        <v>-1</v>
      </c>
    </row>
    <row r="1051" spans="1:24" ht="15.75" customHeight="1" x14ac:dyDescent="0.2">
      <c r="A1051" s="8">
        <v>45321</v>
      </c>
      <c r="B1051" s="32">
        <v>205.12588500000001</v>
      </c>
      <c r="C1051" s="10">
        <f t="shared" si="89"/>
        <v>0</v>
      </c>
      <c r="D1051" s="10">
        <f t="shared" si="90"/>
        <v>0</v>
      </c>
      <c r="E1051" s="10">
        <f t="shared" si="91"/>
        <v>0</v>
      </c>
      <c r="F1051" s="10">
        <f t="shared" si="92"/>
        <v>0</v>
      </c>
      <c r="G1051" s="10">
        <f t="shared" si="93"/>
        <v>0</v>
      </c>
      <c r="H1051" s="9">
        <f t="shared" si="94"/>
        <v>849.59286521000024</v>
      </c>
      <c r="I1051" s="10">
        <f t="shared" si="95"/>
        <v>-101.79141067720001</v>
      </c>
      <c r="J1051" s="9">
        <f t="shared" si="96"/>
        <v>747.80145453280022</v>
      </c>
      <c r="K1051" s="12">
        <f t="shared" si="97"/>
        <v>0</v>
      </c>
      <c r="L1051" s="30">
        <f t="shared" si="98"/>
        <v>2.0660095000000069</v>
      </c>
      <c r="M1051" s="30">
        <f t="shared" si="99"/>
        <v>2.0660095000000069</v>
      </c>
      <c r="N1051" s="31">
        <f t="shared" si="100"/>
        <v>0</v>
      </c>
      <c r="O1051" s="10">
        <f t="shared" si="101"/>
        <v>0.98648554799883137</v>
      </c>
      <c r="P1051" s="10">
        <f t="shared" si="102"/>
        <v>-1</v>
      </c>
      <c r="Q1051" s="10">
        <f t="shared" si="103"/>
        <v>0.90884595713263239</v>
      </c>
      <c r="R1051" s="10">
        <f t="shared" si="104"/>
        <v>0</v>
      </c>
      <c r="S1051" s="22">
        <f t="shared" si="105"/>
        <v>0.90387551689062162</v>
      </c>
      <c r="T1051" s="10">
        <f t="shared" si="106"/>
        <v>-1</v>
      </c>
      <c r="U1051" s="22">
        <f t="shared" si="85"/>
        <v>0.62309535694134088</v>
      </c>
      <c r="V1051" s="10">
        <f t="shared" si="86"/>
        <v>0</v>
      </c>
      <c r="W1051" s="22">
        <f t="shared" si="87"/>
        <v>0.66488400973927886</v>
      </c>
      <c r="X1051" s="10">
        <f t="shared" si="88"/>
        <v>-1</v>
      </c>
    </row>
    <row r="1052" spans="1:24" ht="15.75" customHeight="1" x14ac:dyDescent="0.2">
      <c r="A1052" s="8">
        <v>45322</v>
      </c>
      <c r="B1052" s="32">
        <v>203.84692380000001</v>
      </c>
      <c r="C1052" s="10">
        <f t="shared" si="89"/>
        <v>0</v>
      </c>
      <c r="D1052" s="10">
        <f t="shared" si="90"/>
        <v>0</v>
      </c>
      <c r="E1052" s="10">
        <f t="shared" si="91"/>
        <v>0</v>
      </c>
      <c r="F1052" s="10">
        <f t="shared" si="92"/>
        <v>0</v>
      </c>
      <c r="G1052" s="10">
        <f t="shared" si="93"/>
        <v>0</v>
      </c>
      <c r="H1052" s="9">
        <f t="shared" si="94"/>
        <v>849.59286521000024</v>
      </c>
      <c r="I1052" s="10">
        <f t="shared" si="95"/>
        <v>-101.79141067720001</v>
      </c>
      <c r="J1052" s="9">
        <f t="shared" si="96"/>
        <v>747.80145453280022</v>
      </c>
      <c r="K1052" s="12">
        <f t="shared" si="97"/>
        <v>0</v>
      </c>
      <c r="L1052" s="30">
        <f t="shared" si="98"/>
        <v>-1.2789611999999977</v>
      </c>
      <c r="M1052" s="31">
        <f t="shared" si="99"/>
        <v>0</v>
      </c>
      <c r="N1052" s="30">
        <f t="shared" si="100"/>
        <v>-1.2789611999999977</v>
      </c>
      <c r="O1052" s="10">
        <f t="shared" si="101"/>
        <v>0.77419273713227521</v>
      </c>
      <c r="P1052" s="10">
        <f t="shared" si="102"/>
        <v>0</v>
      </c>
      <c r="Q1052" s="10">
        <f t="shared" si="103"/>
        <v>0.87596845489903896</v>
      </c>
      <c r="R1052" s="10">
        <f t="shared" si="104"/>
        <v>0</v>
      </c>
      <c r="S1052" s="22">
        <f t="shared" si="105"/>
        <v>0.85783483558704621</v>
      </c>
      <c r="T1052" s="10">
        <f t="shared" si="106"/>
        <v>-1</v>
      </c>
      <c r="U1052" s="22">
        <f t="shared" si="85"/>
        <v>0.5927750437422038</v>
      </c>
      <c r="V1052" s="10">
        <f t="shared" si="86"/>
        <v>0</v>
      </c>
      <c r="W1052" s="22">
        <f t="shared" si="87"/>
        <v>0.65096443018846328</v>
      </c>
      <c r="X1052" s="10">
        <f t="shared" si="88"/>
        <v>-1</v>
      </c>
    </row>
    <row r="1053" spans="1:24" ht="15.75" customHeight="1" x14ac:dyDescent="0.2">
      <c r="A1053" s="8">
        <v>45323</v>
      </c>
      <c r="B1053" s="32">
        <v>203.45339970000001</v>
      </c>
      <c r="C1053" s="10">
        <f t="shared" si="89"/>
        <v>0</v>
      </c>
      <c r="D1053" s="10">
        <f t="shared" si="90"/>
        <v>0</v>
      </c>
      <c r="E1053" s="10">
        <f t="shared" si="91"/>
        <v>0</v>
      </c>
      <c r="F1053" s="10">
        <f t="shared" si="92"/>
        <v>0</v>
      </c>
      <c r="G1053" s="10">
        <f t="shared" si="93"/>
        <v>0</v>
      </c>
      <c r="H1053" s="9">
        <f t="shared" si="94"/>
        <v>849.59286521000024</v>
      </c>
      <c r="I1053" s="10">
        <f t="shared" si="95"/>
        <v>-101.79141067720001</v>
      </c>
      <c r="J1053" s="9">
        <f t="shared" si="96"/>
        <v>747.80145453280022</v>
      </c>
      <c r="K1053" s="12">
        <f t="shared" si="97"/>
        <v>0</v>
      </c>
      <c r="L1053" s="30">
        <f t="shared" si="98"/>
        <v>-0.39352410000000759</v>
      </c>
      <c r="M1053" s="31">
        <f t="shared" si="99"/>
        <v>0</v>
      </c>
      <c r="N1053" s="30">
        <f t="shared" si="100"/>
        <v>-0.39352410000000759</v>
      </c>
      <c r="O1053" s="10">
        <f t="shared" si="101"/>
        <v>0.59090845667862724</v>
      </c>
      <c r="P1053" s="10">
        <f t="shared" si="102"/>
        <v>0</v>
      </c>
      <c r="Q1053" s="10">
        <f t="shared" si="103"/>
        <v>0.81395281754599302</v>
      </c>
      <c r="R1053" s="10">
        <f t="shared" si="104"/>
        <v>0</v>
      </c>
      <c r="S1053" s="22">
        <f t="shared" si="105"/>
        <v>0.80124193742871908</v>
      </c>
      <c r="T1053" s="10">
        <f t="shared" si="106"/>
        <v>-1</v>
      </c>
      <c r="U1053" s="22">
        <f t="shared" ref="U1053:U1286" si="107">SUM(M1024:M1053)/(SUM(M1024:M1053)-SUM(N1024:N1053))</f>
        <v>0.62402762269644774</v>
      </c>
      <c r="V1053" s="10">
        <f t="shared" ref="V1053:V1286" si="108">IF(U1053&lt;V$2,1,IF(U1053&gt;(1-V$2),-1,0))</f>
        <v>0</v>
      </c>
      <c r="W1053" s="22">
        <f t="shared" si="87"/>
        <v>0.67772064648853314</v>
      </c>
      <c r="X1053" s="10">
        <f t="shared" si="88"/>
        <v>-1</v>
      </c>
    </row>
    <row r="1054" spans="1:24" ht="15.75" customHeight="1" x14ac:dyDescent="0.2">
      <c r="A1054" s="8">
        <v>45324</v>
      </c>
      <c r="B1054" s="32">
        <v>202.17443850000001</v>
      </c>
      <c r="C1054" s="10">
        <f t="shared" si="89"/>
        <v>0</v>
      </c>
      <c r="D1054" s="10">
        <f t="shared" si="90"/>
        <v>0</v>
      </c>
      <c r="E1054" s="10">
        <f t="shared" si="91"/>
        <v>0</v>
      </c>
      <c r="F1054" s="10">
        <f t="shared" si="92"/>
        <v>0</v>
      </c>
      <c r="G1054" s="10">
        <f t="shared" si="93"/>
        <v>0</v>
      </c>
      <c r="H1054" s="9">
        <f t="shared" si="94"/>
        <v>849.59286521000024</v>
      </c>
      <c r="I1054" s="10">
        <f t="shared" si="95"/>
        <v>-101.79141067720001</v>
      </c>
      <c r="J1054" s="9">
        <f t="shared" si="96"/>
        <v>747.80145453280022</v>
      </c>
      <c r="K1054" s="12">
        <f t="shared" si="97"/>
        <v>0</v>
      </c>
      <c r="L1054" s="30">
        <f t="shared" si="98"/>
        <v>-1.2789611999999977</v>
      </c>
      <c r="M1054" s="30">
        <f t="shared" si="99"/>
        <v>0</v>
      </c>
      <c r="N1054" s="31">
        <f t="shared" si="100"/>
        <v>-1.2789611999999977</v>
      </c>
      <c r="O1054" s="10">
        <f t="shared" si="101"/>
        <v>0.46428591848333323</v>
      </c>
      <c r="P1054" s="10">
        <f t="shared" si="102"/>
        <v>0</v>
      </c>
      <c r="Q1054" s="10">
        <f t="shared" si="103"/>
        <v>0.76323960279356595</v>
      </c>
      <c r="R1054" s="10">
        <f t="shared" si="104"/>
        <v>0</v>
      </c>
      <c r="S1054" s="22">
        <f t="shared" si="105"/>
        <v>0.7353577436101254</v>
      </c>
      <c r="T1054" s="10">
        <f t="shared" si="106"/>
        <v>-1</v>
      </c>
      <c r="U1054" s="22">
        <f t="shared" si="107"/>
        <v>0.62564982440654759</v>
      </c>
      <c r="V1054" s="10">
        <f t="shared" si="108"/>
        <v>0</v>
      </c>
      <c r="W1054" s="22">
        <f t="shared" si="87"/>
        <v>0.65609985568801976</v>
      </c>
      <c r="X1054" s="10">
        <f t="shared" si="88"/>
        <v>-1</v>
      </c>
    </row>
    <row r="1055" spans="1:24" ht="15.75" customHeight="1" x14ac:dyDescent="0.2">
      <c r="A1055" s="8">
        <v>45327</v>
      </c>
      <c r="B1055" s="32">
        <v>200.7971039</v>
      </c>
      <c r="C1055" s="10">
        <f t="shared" si="89"/>
        <v>0</v>
      </c>
      <c r="D1055" s="10">
        <f t="shared" si="90"/>
        <v>0</v>
      </c>
      <c r="E1055" s="10">
        <f t="shared" si="91"/>
        <v>0</v>
      </c>
      <c r="F1055" s="10">
        <f t="shared" si="92"/>
        <v>0</v>
      </c>
      <c r="G1055" s="10">
        <f t="shared" si="93"/>
        <v>0</v>
      </c>
      <c r="H1055" s="9">
        <f t="shared" si="94"/>
        <v>849.59286521000024</v>
      </c>
      <c r="I1055" s="10">
        <f t="shared" si="95"/>
        <v>-101.79141067720001</v>
      </c>
      <c r="J1055" s="9">
        <f t="shared" si="96"/>
        <v>747.80145453280022</v>
      </c>
      <c r="K1055" s="12">
        <f t="shared" si="97"/>
        <v>0</v>
      </c>
      <c r="L1055" s="30">
        <f t="shared" si="98"/>
        <v>-1.3773346000000117</v>
      </c>
      <c r="M1055" s="30">
        <f t="shared" si="99"/>
        <v>0</v>
      </c>
      <c r="N1055" s="31">
        <f t="shared" si="100"/>
        <v>-1.3773346000000117</v>
      </c>
      <c r="O1055" s="10">
        <f t="shared" si="101"/>
        <v>0.32307695892340865</v>
      </c>
      <c r="P1055" s="10">
        <f t="shared" si="102"/>
        <v>0</v>
      </c>
      <c r="Q1055" s="10">
        <f t="shared" si="103"/>
        <v>0.58400035837554265</v>
      </c>
      <c r="R1055" s="10">
        <f t="shared" si="104"/>
        <v>0</v>
      </c>
      <c r="S1055" s="22">
        <f t="shared" si="105"/>
        <v>0.7353577436101254</v>
      </c>
      <c r="T1055" s="10">
        <f t="shared" si="106"/>
        <v>-1</v>
      </c>
      <c r="U1055" s="22">
        <f t="shared" si="107"/>
        <v>0.62080816175421261</v>
      </c>
      <c r="V1055" s="10">
        <f t="shared" si="108"/>
        <v>0</v>
      </c>
      <c r="W1055" s="22">
        <f t="shared" si="87"/>
        <v>0.65609985568801976</v>
      </c>
      <c r="X1055" s="10">
        <f t="shared" si="88"/>
        <v>-1</v>
      </c>
    </row>
    <row r="1056" spans="1:24" ht="15.75" customHeight="1" x14ac:dyDescent="0.2">
      <c r="A1056" s="8">
        <v>45328</v>
      </c>
      <c r="B1056" s="32">
        <v>201.48576349999999</v>
      </c>
      <c r="C1056" s="10">
        <f t="shared" si="89"/>
        <v>0</v>
      </c>
      <c r="D1056" s="10">
        <f t="shared" si="90"/>
        <v>0</v>
      </c>
      <c r="E1056" s="10">
        <f t="shared" si="91"/>
        <v>0</v>
      </c>
      <c r="F1056" s="10">
        <f t="shared" si="92"/>
        <v>0</v>
      </c>
      <c r="G1056" s="10">
        <f t="shared" si="93"/>
        <v>0</v>
      </c>
      <c r="H1056" s="9">
        <f t="shared" si="94"/>
        <v>849.59286521000024</v>
      </c>
      <c r="I1056" s="10">
        <f t="shared" si="95"/>
        <v>-101.79141067720001</v>
      </c>
      <c r="J1056" s="9">
        <f t="shared" si="96"/>
        <v>747.80145453280022</v>
      </c>
      <c r="K1056" s="12">
        <f t="shared" si="97"/>
        <v>0</v>
      </c>
      <c r="L1056" s="30">
        <f t="shared" si="98"/>
        <v>0.68865959999999404</v>
      </c>
      <c r="M1056" s="30">
        <f t="shared" si="99"/>
        <v>0.68865959999999404</v>
      </c>
      <c r="N1056" s="31">
        <f t="shared" si="100"/>
        <v>0</v>
      </c>
      <c r="O1056" s="10">
        <f t="shared" si="101"/>
        <v>0.13725316175634977</v>
      </c>
      <c r="P1056" s="10">
        <f t="shared" si="102"/>
        <v>0</v>
      </c>
      <c r="Q1056" s="10">
        <f t="shared" si="103"/>
        <v>0.64000014669410965</v>
      </c>
      <c r="R1056" s="10">
        <f t="shared" si="104"/>
        <v>0</v>
      </c>
      <c r="S1056" s="22">
        <f t="shared" si="105"/>
        <v>0.76241904123529369</v>
      </c>
      <c r="T1056" s="10">
        <f t="shared" si="106"/>
        <v>-1</v>
      </c>
      <c r="U1056" s="22">
        <f t="shared" si="107"/>
        <v>0.63557845471437668</v>
      </c>
      <c r="V1056" s="10">
        <f t="shared" si="108"/>
        <v>0</v>
      </c>
      <c r="W1056" s="22">
        <f t="shared" si="87"/>
        <v>0.65293255749232093</v>
      </c>
      <c r="X1056" s="10">
        <f t="shared" si="88"/>
        <v>-1</v>
      </c>
    </row>
    <row r="1057" spans="1:24" ht="15.75" customHeight="1" x14ac:dyDescent="0.2">
      <c r="A1057" s="8">
        <v>45329</v>
      </c>
      <c r="B1057" s="32">
        <v>202.76473999999999</v>
      </c>
      <c r="C1057" s="10">
        <f t="shared" si="89"/>
        <v>0</v>
      </c>
      <c r="D1057" s="10">
        <f t="shared" si="90"/>
        <v>0</v>
      </c>
      <c r="E1057" s="10">
        <f t="shared" si="91"/>
        <v>0</v>
      </c>
      <c r="F1057" s="10">
        <f t="shared" si="92"/>
        <v>0</v>
      </c>
      <c r="G1057" s="10">
        <f t="shared" si="93"/>
        <v>0</v>
      </c>
      <c r="H1057" s="9">
        <f t="shared" si="94"/>
        <v>849.59286521000024</v>
      </c>
      <c r="I1057" s="10">
        <f t="shared" si="95"/>
        <v>-101.79141067720001</v>
      </c>
      <c r="J1057" s="9">
        <f t="shared" si="96"/>
        <v>747.80145453280022</v>
      </c>
      <c r="K1057" s="12">
        <f t="shared" si="97"/>
        <v>0</v>
      </c>
      <c r="L1057" s="30">
        <f t="shared" si="98"/>
        <v>1.2789764999999989</v>
      </c>
      <c r="M1057" s="31">
        <f t="shared" si="99"/>
        <v>1.2789764999999989</v>
      </c>
      <c r="N1057" s="30">
        <f t="shared" si="100"/>
        <v>0</v>
      </c>
      <c r="O1057" s="10">
        <f t="shared" si="101"/>
        <v>0.39215811757990282</v>
      </c>
      <c r="P1057" s="10">
        <f t="shared" si="102"/>
        <v>0</v>
      </c>
      <c r="Q1057" s="10">
        <f t="shared" si="103"/>
        <v>0.60177031357878186</v>
      </c>
      <c r="R1057" s="10">
        <f t="shared" si="104"/>
        <v>0</v>
      </c>
      <c r="S1057" s="22">
        <f t="shared" si="105"/>
        <v>0.72151893672290446</v>
      </c>
      <c r="T1057" s="10">
        <f t="shared" si="106"/>
        <v>-1</v>
      </c>
      <c r="U1057" s="22">
        <f t="shared" si="107"/>
        <v>0.65072599249296759</v>
      </c>
      <c r="V1057" s="10">
        <f t="shared" si="108"/>
        <v>0</v>
      </c>
      <c r="W1057" s="22">
        <f t="shared" si="87"/>
        <v>0.66618138067220367</v>
      </c>
      <c r="X1057" s="10">
        <f t="shared" si="88"/>
        <v>-1</v>
      </c>
    </row>
    <row r="1058" spans="1:24" ht="15.75" customHeight="1" x14ac:dyDescent="0.2">
      <c r="A1058" s="8">
        <v>45330</v>
      </c>
      <c r="B1058" s="32">
        <v>205.12588500000001</v>
      </c>
      <c r="C1058" s="10">
        <f t="shared" si="89"/>
        <v>0</v>
      </c>
      <c r="D1058" s="10">
        <f t="shared" si="90"/>
        <v>0</v>
      </c>
      <c r="E1058" s="10">
        <f t="shared" si="91"/>
        <v>0</v>
      </c>
      <c r="F1058" s="10">
        <f t="shared" si="92"/>
        <v>0</v>
      </c>
      <c r="G1058" s="10">
        <f t="shared" si="93"/>
        <v>0</v>
      </c>
      <c r="H1058" s="9">
        <f t="shared" si="94"/>
        <v>849.59286521000024</v>
      </c>
      <c r="I1058" s="10">
        <f t="shared" si="95"/>
        <v>-101.79141067720001</v>
      </c>
      <c r="J1058" s="9">
        <f t="shared" si="96"/>
        <v>747.80145453280022</v>
      </c>
      <c r="K1058" s="12">
        <f t="shared" si="97"/>
        <v>0</v>
      </c>
      <c r="L1058" s="30">
        <f t="shared" si="98"/>
        <v>2.3611450000000218</v>
      </c>
      <c r="M1058" s="30">
        <f t="shared" si="99"/>
        <v>2.3611450000000218</v>
      </c>
      <c r="N1058" s="31">
        <f t="shared" si="100"/>
        <v>0</v>
      </c>
      <c r="O1058" s="10">
        <f t="shared" si="101"/>
        <v>0.61971846007880027</v>
      </c>
      <c r="P1058" s="10">
        <f t="shared" si="102"/>
        <v>0</v>
      </c>
      <c r="Q1058" s="10">
        <f t="shared" si="103"/>
        <v>0.60869547655266709</v>
      </c>
      <c r="R1058" s="10">
        <f t="shared" si="104"/>
        <v>0</v>
      </c>
      <c r="S1058" s="22">
        <f t="shared" si="105"/>
        <v>0.76201370448190131</v>
      </c>
      <c r="T1058" s="10">
        <f t="shared" si="106"/>
        <v>-1</v>
      </c>
      <c r="U1058" s="22">
        <f t="shared" si="107"/>
        <v>0.64922804875754592</v>
      </c>
      <c r="V1058" s="10">
        <f t="shared" si="108"/>
        <v>0</v>
      </c>
      <c r="W1058" s="22">
        <f t="shared" si="87"/>
        <v>0.67191217910371592</v>
      </c>
      <c r="X1058" s="10">
        <f t="shared" si="88"/>
        <v>-1</v>
      </c>
    </row>
    <row r="1059" spans="1:24" ht="15.75" customHeight="1" x14ac:dyDescent="0.2">
      <c r="A1059" s="8">
        <v>45331</v>
      </c>
      <c r="B1059" s="32">
        <v>206.60162349999999</v>
      </c>
      <c r="C1059" s="10">
        <f t="shared" si="89"/>
        <v>0</v>
      </c>
      <c r="D1059" s="10">
        <f t="shared" si="90"/>
        <v>0</v>
      </c>
      <c r="E1059" s="10">
        <f t="shared" si="91"/>
        <v>0</v>
      </c>
      <c r="F1059" s="10">
        <f t="shared" si="92"/>
        <v>0</v>
      </c>
      <c r="G1059" s="10">
        <f t="shared" si="93"/>
        <v>0</v>
      </c>
      <c r="H1059" s="9">
        <f t="shared" si="94"/>
        <v>849.59286521000024</v>
      </c>
      <c r="I1059" s="10">
        <f t="shared" si="95"/>
        <v>-101.79141067720001</v>
      </c>
      <c r="J1059" s="9">
        <f t="shared" si="96"/>
        <v>747.80145453280022</v>
      </c>
      <c r="K1059" s="12">
        <f t="shared" si="97"/>
        <v>0</v>
      </c>
      <c r="L1059" s="30">
        <f t="shared" si="98"/>
        <v>1.4757384999999772</v>
      </c>
      <c r="M1059" s="31">
        <f t="shared" si="99"/>
        <v>1.4757384999999772</v>
      </c>
      <c r="N1059" s="30">
        <f t="shared" si="100"/>
        <v>0</v>
      </c>
      <c r="O1059" s="10">
        <f t="shared" si="101"/>
        <v>0.80822019472352824</v>
      </c>
      <c r="P1059" s="10">
        <f t="shared" si="102"/>
        <v>0</v>
      </c>
      <c r="Q1059" s="10">
        <f t="shared" si="103"/>
        <v>0.65891537278231249</v>
      </c>
      <c r="R1059" s="10">
        <f t="shared" si="104"/>
        <v>0</v>
      </c>
      <c r="S1059" s="22">
        <f t="shared" si="105"/>
        <v>0.71739152435430309</v>
      </c>
      <c r="T1059" s="10">
        <f t="shared" si="106"/>
        <v>-1</v>
      </c>
      <c r="U1059" s="22">
        <f t="shared" si="107"/>
        <v>0.67264955234732637</v>
      </c>
      <c r="V1059" s="10">
        <f t="shared" si="108"/>
        <v>0</v>
      </c>
      <c r="W1059" s="22">
        <f t="shared" si="87"/>
        <v>0.67749522089856673</v>
      </c>
      <c r="X1059" s="10">
        <f t="shared" si="88"/>
        <v>-1</v>
      </c>
    </row>
    <row r="1060" spans="1:24" ht="15.75" customHeight="1" x14ac:dyDescent="0.2">
      <c r="A1060" s="8">
        <v>45334</v>
      </c>
      <c r="B1060" s="32">
        <v>204.8307495</v>
      </c>
      <c r="C1060" s="10">
        <f t="shared" si="89"/>
        <v>0</v>
      </c>
      <c r="D1060" s="10">
        <f t="shared" si="90"/>
        <v>0</v>
      </c>
      <c r="E1060" s="10">
        <f t="shared" si="91"/>
        <v>0</v>
      </c>
      <c r="F1060" s="10">
        <f t="shared" si="92"/>
        <v>0</v>
      </c>
      <c r="G1060" s="10">
        <f t="shared" si="93"/>
        <v>0</v>
      </c>
      <c r="H1060" s="9">
        <f t="shared" si="94"/>
        <v>849.59286521000024</v>
      </c>
      <c r="I1060" s="10">
        <f t="shared" si="95"/>
        <v>-101.79141067720001</v>
      </c>
      <c r="J1060" s="9">
        <f t="shared" si="96"/>
        <v>747.80145453280022</v>
      </c>
      <c r="K1060" s="12">
        <f t="shared" si="97"/>
        <v>0</v>
      </c>
      <c r="L1060" s="30">
        <f t="shared" si="98"/>
        <v>-1.7708739999999921</v>
      </c>
      <c r="M1060" s="30">
        <f t="shared" si="99"/>
        <v>0</v>
      </c>
      <c r="N1060" s="31">
        <f t="shared" si="100"/>
        <v>-1.7708739999999921</v>
      </c>
      <c r="O1060" s="10">
        <f t="shared" si="101"/>
        <v>0.76623340073049195</v>
      </c>
      <c r="P1060" s="10">
        <f t="shared" si="102"/>
        <v>0</v>
      </c>
      <c r="Q1060" s="10">
        <f t="shared" si="103"/>
        <v>0.56338048141126129</v>
      </c>
      <c r="R1060" s="10">
        <f t="shared" si="104"/>
        <v>0</v>
      </c>
      <c r="S1060" s="22">
        <f t="shared" si="105"/>
        <v>0.67692327251435158</v>
      </c>
      <c r="T1060" s="10">
        <f t="shared" si="106"/>
        <v>-1</v>
      </c>
      <c r="U1060" s="22">
        <f t="shared" si="107"/>
        <v>0.66413510363627415</v>
      </c>
      <c r="V1060" s="10">
        <f t="shared" si="108"/>
        <v>0</v>
      </c>
      <c r="W1060" s="22">
        <f t="shared" si="87"/>
        <v>0.6576447325816287</v>
      </c>
      <c r="X1060" s="10">
        <f t="shared" si="88"/>
        <v>-1</v>
      </c>
    </row>
    <row r="1061" spans="1:24" ht="15.75" customHeight="1" x14ac:dyDescent="0.2">
      <c r="A1061" s="8">
        <v>45335</v>
      </c>
      <c r="B1061" s="32">
        <v>202.56796259999999</v>
      </c>
      <c r="C1061" s="10">
        <f t="shared" si="89"/>
        <v>0</v>
      </c>
      <c r="D1061" s="10">
        <f t="shared" si="90"/>
        <v>0</v>
      </c>
      <c r="E1061" s="10">
        <f t="shared" si="91"/>
        <v>0</v>
      </c>
      <c r="F1061" s="10">
        <f t="shared" si="92"/>
        <v>0</v>
      </c>
      <c r="G1061" s="10">
        <f t="shared" si="93"/>
        <v>0</v>
      </c>
      <c r="H1061" s="9">
        <f t="shared" si="94"/>
        <v>849.59286521000024</v>
      </c>
      <c r="I1061" s="10">
        <f t="shared" si="95"/>
        <v>-101.79141067720001</v>
      </c>
      <c r="J1061" s="9">
        <f t="shared" si="96"/>
        <v>747.80145453280022</v>
      </c>
      <c r="K1061" s="12">
        <f t="shared" si="97"/>
        <v>0</v>
      </c>
      <c r="L1061" s="30">
        <f t="shared" si="98"/>
        <v>-2.2627869000000089</v>
      </c>
      <c r="M1061" s="31">
        <f t="shared" si="99"/>
        <v>0</v>
      </c>
      <c r="N1061" s="30">
        <f t="shared" si="100"/>
        <v>-2.2627869000000089</v>
      </c>
      <c r="O1061" s="10">
        <f t="shared" si="101"/>
        <v>0.55913965943287791</v>
      </c>
      <c r="P1061" s="10">
        <f t="shared" si="102"/>
        <v>0</v>
      </c>
      <c r="Q1061" s="10">
        <f t="shared" si="103"/>
        <v>0.40972226535857831</v>
      </c>
      <c r="R1061" s="10">
        <f t="shared" si="104"/>
        <v>0</v>
      </c>
      <c r="S1061" s="22">
        <f t="shared" si="105"/>
        <v>0.55440397379122397</v>
      </c>
      <c r="T1061" s="10">
        <f t="shared" si="106"/>
        <v>0</v>
      </c>
      <c r="U1061" s="22">
        <f t="shared" si="107"/>
        <v>0.63516843167608095</v>
      </c>
      <c r="V1061" s="10">
        <f t="shared" si="108"/>
        <v>0</v>
      </c>
      <c r="W1061" s="22">
        <f t="shared" si="87"/>
        <v>0.63423929440766957</v>
      </c>
      <c r="X1061" s="10">
        <f t="shared" si="88"/>
        <v>0</v>
      </c>
    </row>
    <row r="1062" spans="1:24" ht="15.75" customHeight="1" x14ac:dyDescent="0.2">
      <c r="A1062" s="8">
        <v>45336</v>
      </c>
      <c r="B1062" s="32">
        <v>216.4397888</v>
      </c>
      <c r="C1062" s="10">
        <f t="shared" si="89"/>
        <v>0</v>
      </c>
      <c r="D1062" s="10">
        <f t="shared" si="90"/>
        <v>0</v>
      </c>
      <c r="E1062" s="10">
        <f t="shared" si="91"/>
        <v>0</v>
      </c>
      <c r="F1062" s="10">
        <f t="shared" si="92"/>
        <v>0</v>
      </c>
      <c r="G1062" s="10">
        <f t="shared" si="93"/>
        <v>0</v>
      </c>
      <c r="H1062" s="9">
        <f t="shared" si="94"/>
        <v>849.59286521000024</v>
      </c>
      <c r="I1062" s="10">
        <f t="shared" si="95"/>
        <v>-101.79141067720001</v>
      </c>
      <c r="J1062" s="9">
        <f t="shared" si="96"/>
        <v>747.80145453280022</v>
      </c>
      <c r="K1062" s="12">
        <f t="shared" si="97"/>
        <v>-1</v>
      </c>
      <c r="L1062" s="30">
        <f t="shared" si="98"/>
        <v>13.871826200000015</v>
      </c>
      <c r="M1062" s="31">
        <f t="shared" si="99"/>
        <v>13.871826200000015</v>
      </c>
      <c r="N1062" s="30">
        <f t="shared" si="100"/>
        <v>0</v>
      </c>
      <c r="O1062" s="10">
        <f t="shared" si="101"/>
        <v>0.81447925002253441</v>
      </c>
      <c r="P1062" s="10">
        <f t="shared" si="102"/>
        <v>0</v>
      </c>
      <c r="Q1062" s="10">
        <f t="shared" si="103"/>
        <v>0.73529421898421377</v>
      </c>
      <c r="R1062" s="10">
        <f t="shared" si="104"/>
        <v>0</v>
      </c>
      <c r="S1062" s="22">
        <f t="shared" si="105"/>
        <v>0.72435890408549841</v>
      </c>
      <c r="T1062" s="10">
        <f t="shared" si="106"/>
        <v>-1</v>
      </c>
      <c r="U1062" s="22">
        <f t="shared" si="107"/>
        <v>0.73263879643499175</v>
      </c>
      <c r="V1062" s="10">
        <f t="shared" si="108"/>
        <v>-1</v>
      </c>
      <c r="W1062" s="22">
        <f t="shared" si="87"/>
        <v>0.6771884594269556</v>
      </c>
      <c r="X1062" s="10">
        <f t="shared" si="88"/>
        <v>-1</v>
      </c>
    </row>
    <row r="1063" spans="1:24" ht="15.75" customHeight="1" x14ac:dyDescent="0.2">
      <c r="A1063" s="8">
        <v>45337</v>
      </c>
      <c r="B1063" s="32">
        <v>216.14463810000001</v>
      </c>
      <c r="C1063" s="10">
        <f t="shared" si="89"/>
        <v>0</v>
      </c>
      <c r="D1063" s="10">
        <f t="shared" si="90"/>
        <v>0</v>
      </c>
      <c r="E1063" s="10">
        <f t="shared" si="91"/>
        <v>0</v>
      </c>
      <c r="F1063" s="10">
        <f t="shared" si="92"/>
        <v>0</v>
      </c>
      <c r="G1063" s="10">
        <f t="shared" si="93"/>
        <v>0</v>
      </c>
      <c r="H1063" s="9">
        <f t="shared" si="94"/>
        <v>849.59286521000024</v>
      </c>
      <c r="I1063" s="10">
        <f t="shared" si="95"/>
        <v>-101.79141067720001</v>
      </c>
      <c r="J1063" s="9">
        <f t="shared" si="96"/>
        <v>747.80145453280022</v>
      </c>
      <c r="K1063" s="12">
        <f t="shared" si="97"/>
        <v>-1</v>
      </c>
      <c r="L1063" s="30">
        <f t="shared" si="98"/>
        <v>-0.29515069999999355</v>
      </c>
      <c r="M1063" s="30">
        <f t="shared" si="99"/>
        <v>0</v>
      </c>
      <c r="N1063" s="31">
        <f t="shared" si="100"/>
        <v>-0.29515069999999355</v>
      </c>
      <c r="O1063" s="10">
        <f t="shared" si="101"/>
        <v>0.77999955205166527</v>
      </c>
      <c r="P1063" s="10">
        <f t="shared" si="102"/>
        <v>0</v>
      </c>
      <c r="Q1063" s="10">
        <f t="shared" si="103"/>
        <v>0.73800725160772551</v>
      </c>
      <c r="R1063" s="10">
        <f t="shared" si="104"/>
        <v>0</v>
      </c>
      <c r="S1063" s="22">
        <f t="shared" si="105"/>
        <v>0.71974518699195622</v>
      </c>
      <c r="T1063" s="10">
        <f t="shared" si="106"/>
        <v>-1</v>
      </c>
      <c r="U1063" s="22">
        <f t="shared" si="107"/>
        <v>0.72445368188195891</v>
      </c>
      <c r="V1063" s="10">
        <f t="shared" si="108"/>
        <v>-1</v>
      </c>
      <c r="W1063" s="22">
        <f t="shared" si="87"/>
        <v>0.67162258898984872</v>
      </c>
      <c r="X1063" s="10">
        <f t="shared" si="88"/>
        <v>-1</v>
      </c>
    </row>
    <row r="1064" spans="1:24" ht="15.75" customHeight="1" x14ac:dyDescent="0.2">
      <c r="A1064" s="8">
        <v>45338</v>
      </c>
      <c r="B1064" s="32">
        <v>216.14463810000001</v>
      </c>
      <c r="C1064" s="10">
        <f t="shared" si="89"/>
        <v>0</v>
      </c>
      <c r="D1064" s="10">
        <f t="shared" si="90"/>
        <v>0</v>
      </c>
      <c r="E1064" s="10">
        <f t="shared" si="91"/>
        <v>0</v>
      </c>
      <c r="F1064" s="10">
        <f t="shared" si="92"/>
        <v>0</v>
      </c>
      <c r="G1064" s="10">
        <f t="shared" si="93"/>
        <v>0</v>
      </c>
      <c r="H1064" s="9">
        <f t="shared" si="94"/>
        <v>849.59286521000024</v>
      </c>
      <c r="I1064" s="10">
        <f t="shared" si="95"/>
        <v>-101.79141067720001</v>
      </c>
      <c r="J1064" s="9">
        <f t="shared" si="96"/>
        <v>747.80145453280022</v>
      </c>
      <c r="K1064" s="12">
        <f t="shared" si="97"/>
        <v>-1</v>
      </c>
      <c r="L1064" s="30">
        <f t="shared" si="98"/>
        <v>0</v>
      </c>
      <c r="M1064" s="31">
        <f t="shared" si="99"/>
        <v>0</v>
      </c>
      <c r="N1064" s="30">
        <f t="shared" si="100"/>
        <v>0</v>
      </c>
      <c r="O1064" s="10">
        <f t="shared" si="101"/>
        <v>0.76216154359162114</v>
      </c>
      <c r="P1064" s="10">
        <f t="shared" si="102"/>
        <v>0</v>
      </c>
      <c r="Q1064" s="10">
        <f t="shared" si="103"/>
        <v>0.7751936177109795</v>
      </c>
      <c r="R1064" s="10">
        <f t="shared" si="104"/>
        <v>0</v>
      </c>
      <c r="S1064" s="22">
        <f t="shared" si="105"/>
        <v>0.71521027930705661</v>
      </c>
      <c r="T1064" s="10">
        <f t="shared" si="106"/>
        <v>-1</v>
      </c>
      <c r="U1064" s="22">
        <f t="shared" si="107"/>
        <v>0.76035489921995481</v>
      </c>
      <c r="V1064" s="10">
        <f t="shared" si="108"/>
        <v>-1</v>
      </c>
      <c r="W1064" s="22">
        <f t="shared" si="87"/>
        <v>0.68058535709446288</v>
      </c>
      <c r="X1064" s="10">
        <f t="shared" si="88"/>
        <v>-1</v>
      </c>
    </row>
    <row r="1065" spans="1:24" ht="15.75" customHeight="1" x14ac:dyDescent="0.2">
      <c r="A1065" s="8">
        <v>45341</v>
      </c>
      <c r="B1065" s="32">
        <v>217.9155121</v>
      </c>
      <c r="C1065" s="10">
        <f t="shared" si="89"/>
        <v>0</v>
      </c>
      <c r="D1065" s="10">
        <f t="shared" si="90"/>
        <v>0</v>
      </c>
      <c r="E1065" s="10">
        <f t="shared" si="91"/>
        <v>0</v>
      </c>
      <c r="F1065" s="10">
        <f t="shared" si="92"/>
        <v>0</v>
      </c>
      <c r="G1065" s="10">
        <f t="shared" si="93"/>
        <v>0</v>
      </c>
      <c r="H1065" s="9">
        <f t="shared" si="94"/>
        <v>849.59286521000024</v>
      </c>
      <c r="I1065" s="10">
        <f t="shared" si="95"/>
        <v>-101.79141067720001</v>
      </c>
      <c r="J1065" s="9">
        <f t="shared" si="96"/>
        <v>747.80145453280022</v>
      </c>
      <c r="K1065" s="12">
        <f t="shared" si="97"/>
        <v>-1</v>
      </c>
      <c r="L1065" s="30">
        <f t="shared" si="98"/>
        <v>1.7708739999999921</v>
      </c>
      <c r="M1065" s="31">
        <f t="shared" si="99"/>
        <v>1.7708739999999921</v>
      </c>
      <c r="N1065" s="30">
        <f t="shared" si="100"/>
        <v>0</v>
      </c>
      <c r="O1065" s="10">
        <f t="shared" si="101"/>
        <v>0.85945890313799878</v>
      </c>
      <c r="P1065" s="10">
        <f t="shared" si="102"/>
        <v>0</v>
      </c>
      <c r="Q1065" s="10">
        <f t="shared" si="103"/>
        <v>0.83206058633215374</v>
      </c>
      <c r="R1065" s="10">
        <f t="shared" si="104"/>
        <v>0</v>
      </c>
      <c r="S1065" s="22">
        <f t="shared" si="105"/>
        <v>0.71241831517801324</v>
      </c>
      <c r="T1065" s="10">
        <f t="shared" si="106"/>
        <v>-1</v>
      </c>
      <c r="U1065" s="22">
        <f t="shared" si="107"/>
        <v>0.75874899110481742</v>
      </c>
      <c r="V1065" s="10">
        <f t="shared" si="108"/>
        <v>-1</v>
      </c>
      <c r="W1065" s="22">
        <f t="shared" si="87"/>
        <v>0.67022214908773436</v>
      </c>
      <c r="X1065" s="10">
        <f t="shared" si="88"/>
        <v>-1</v>
      </c>
    </row>
    <row r="1066" spans="1:24" ht="15.75" customHeight="1" x14ac:dyDescent="0.2">
      <c r="A1066" s="8">
        <v>45342</v>
      </c>
      <c r="B1066" s="32">
        <v>215.25921629999999</v>
      </c>
      <c r="C1066" s="10">
        <f t="shared" si="89"/>
        <v>0</v>
      </c>
      <c r="D1066" s="10">
        <f t="shared" si="90"/>
        <v>0</v>
      </c>
      <c r="E1066" s="10">
        <f t="shared" si="91"/>
        <v>0</v>
      </c>
      <c r="F1066" s="10">
        <f t="shared" si="92"/>
        <v>0</v>
      </c>
      <c r="G1066" s="10">
        <f t="shared" si="93"/>
        <v>0</v>
      </c>
      <c r="H1066" s="9">
        <f t="shared" si="94"/>
        <v>849.59286521000024</v>
      </c>
      <c r="I1066" s="10">
        <f t="shared" si="95"/>
        <v>-101.79141067720001</v>
      </c>
      <c r="J1066" s="9">
        <f t="shared" si="96"/>
        <v>747.80145453280022</v>
      </c>
      <c r="K1066" s="12">
        <f t="shared" si="97"/>
        <v>-1</v>
      </c>
      <c r="L1066" s="30">
        <f t="shared" si="98"/>
        <v>-2.6562958000000094</v>
      </c>
      <c r="M1066" s="31">
        <f t="shared" si="99"/>
        <v>0</v>
      </c>
      <c r="N1066" s="30">
        <f t="shared" si="100"/>
        <v>-2.6562958000000094</v>
      </c>
      <c r="O1066" s="10">
        <f t="shared" si="101"/>
        <v>0.84127012937894041</v>
      </c>
      <c r="P1066" s="10">
        <f t="shared" si="102"/>
        <v>0</v>
      </c>
      <c r="Q1066" s="10">
        <f t="shared" si="103"/>
        <v>0.74822696477231432</v>
      </c>
      <c r="R1066" s="10">
        <f t="shared" si="104"/>
        <v>0</v>
      </c>
      <c r="S1066" s="22">
        <f t="shared" si="105"/>
        <v>0.68125022514744504</v>
      </c>
      <c r="T1066" s="10">
        <f t="shared" si="106"/>
        <v>-1</v>
      </c>
      <c r="U1066" s="22">
        <f t="shared" si="107"/>
        <v>0.75369814085053266</v>
      </c>
      <c r="V1066" s="10">
        <f t="shared" si="108"/>
        <v>-1</v>
      </c>
      <c r="W1066" s="22">
        <f t="shared" si="87"/>
        <v>0.65822775308846049</v>
      </c>
      <c r="X1066" s="10">
        <f t="shared" si="88"/>
        <v>-1</v>
      </c>
    </row>
    <row r="1067" spans="1:24" ht="15.75" customHeight="1" x14ac:dyDescent="0.2">
      <c r="A1067" s="8">
        <v>45343</v>
      </c>
      <c r="B1067" s="32">
        <v>214.17700199999999</v>
      </c>
      <c r="C1067" s="10">
        <f t="shared" si="89"/>
        <v>0</v>
      </c>
      <c r="D1067" s="10">
        <f t="shared" si="90"/>
        <v>0</v>
      </c>
      <c r="E1067" s="10">
        <f t="shared" si="91"/>
        <v>0</v>
      </c>
      <c r="F1067" s="10">
        <f t="shared" si="92"/>
        <v>0</v>
      </c>
      <c r="G1067" s="10">
        <f t="shared" si="93"/>
        <v>0</v>
      </c>
      <c r="H1067" s="9">
        <f t="shared" si="94"/>
        <v>849.59286521000024</v>
      </c>
      <c r="I1067" s="10">
        <f t="shared" si="95"/>
        <v>-101.79141067720001</v>
      </c>
      <c r="J1067" s="9">
        <f t="shared" si="96"/>
        <v>747.80145453280022</v>
      </c>
      <c r="K1067" s="12">
        <f t="shared" si="97"/>
        <v>-1</v>
      </c>
      <c r="L1067" s="30">
        <f t="shared" si="98"/>
        <v>-1.082214300000004</v>
      </c>
      <c r="M1067" s="31">
        <f t="shared" si="99"/>
        <v>0</v>
      </c>
      <c r="N1067" s="30">
        <f t="shared" si="100"/>
        <v>-1.082214300000004</v>
      </c>
      <c r="O1067" s="10">
        <f t="shared" si="101"/>
        <v>0.30508456939563744</v>
      </c>
      <c r="P1067" s="10">
        <f t="shared" si="102"/>
        <v>0</v>
      </c>
      <c r="Q1067" s="10">
        <f t="shared" si="103"/>
        <v>0.70714236017233345</v>
      </c>
      <c r="R1067" s="10">
        <f t="shared" si="104"/>
        <v>0</v>
      </c>
      <c r="S1067" s="22">
        <f t="shared" si="105"/>
        <v>0.66666650917413295</v>
      </c>
      <c r="T1067" s="10">
        <f t="shared" si="106"/>
        <v>-1</v>
      </c>
      <c r="U1067" s="22">
        <f t="shared" si="107"/>
        <v>0.76444090075485394</v>
      </c>
      <c r="V1067" s="10">
        <f t="shared" si="108"/>
        <v>-1</v>
      </c>
      <c r="W1067" s="22">
        <f t="shared" si="87"/>
        <v>0.65479793315710455</v>
      </c>
      <c r="X1067" s="10">
        <f t="shared" si="88"/>
        <v>-1</v>
      </c>
    </row>
    <row r="1068" spans="1:24" ht="15.75" customHeight="1" x14ac:dyDescent="0.2">
      <c r="A1068" s="8">
        <v>45344</v>
      </c>
      <c r="B1068" s="32">
        <v>217.9155121</v>
      </c>
      <c r="C1068" s="10">
        <f t="shared" si="89"/>
        <v>0</v>
      </c>
      <c r="D1068" s="10">
        <f t="shared" si="90"/>
        <v>0</v>
      </c>
      <c r="E1068" s="10">
        <f t="shared" si="91"/>
        <v>0</v>
      </c>
      <c r="F1068" s="10">
        <f t="shared" si="92"/>
        <v>0</v>
      </c>
      <c r="G1068" s="10">
        <f t="shared" si="93"/>
        <v>0</v>
      </c>
      <c r="H1068" s="9">
        <f t="shared" si="94"/>
        <v>849.59286521000024</v>
      </c>
      <c r="I1068" s="10">
        <f t="shared" si="95"/>
        <v>-101.79141067720001</v>
      </c>
      <c r="J1068" s="9">
        <f t="shared" si="96"/>
        <v>747.80145453280022</v>
      </c>
      <c r="K1068" s="12">
        <f t="shared" si="97"/>
        <v>-1</v>
      </c>
      <c r="L1068" s="30">
        <f t="shared" si="98"/>
        <v>3.7385101000000134</v>
      </c>
      <c r="M1068" s="31">
        <f t="shared" si="99"/>
        <v>3.7385101000000134</v>
      </c>
      <c r="N1068" s="31">
        <f t="shared" si="100"/>
        <v>0</v>
      </c>
      <c r="O1068" s="10">
        <f t="shared" si="101"/>
        <v>0.59574471559157693</v>
      </c>
      <c r="P1068" s="10">
        <f t="shared" si="102"/>
        <v>0</v>
      </c>
      <c r="Q1068" s="10">
        <f t="shared" si="103"/>
        <v>0.72108815328635489</v>
      </c>
      <c r="R1068" s="10">
        <f t="shared" si="104"/>
        <v>0</v>
      </c>
      <c r="S1068" s="22">
        <f t="shared" si="105"/>
        <v>0.72727256792764239</v>
      </c>
      <c r="T1068" s="10">
        <f t="shared" si="106"/>
        <v>-1</v>
      </c>
      <c r="U1068" s="22">
        <f t="shared" si="107"/>
        <v>0.76860703829287647</v>
      </c>
      <c r="V1068" s="10">
        <f t="shared" si="108"/>
        <v>-1</v>
      </c>
      <c r="W1068" s="22">
        <f t="shared" si="87"/>
        <v>0.67061804622405496</v>
      </c>
      <c r="X1068" s="10">
        <f t="shared" si="88"/>
        <v>-1</v>
      </c>
    </row>
    <row r="1069" spans="1:24" ht="15.75" customHeight="1" x14ac:dyDescent="0.2">
      <c r="A1069" s="8">
        <v>45345</v>
      </c>
      <c r="B1069" s="32">
        <v>222.24430849999999</v>
      </c>
      <c r="C1069" s="10">
        <f t="shared" si="89"/>
        <v>0</v>
      </c>
      <c r="D1069" s="10">
        <f t="shared" si="90"/>
        <v>0</v>
      </c>
      <c r="E1069" s="10">
        <f t="shared" si="91"/>
        <v>0</v>
      </c>
      <c r="F1069" s="10">
        <f t="shared" si="92"/>
        <v>0</v>
      </c>
      <c r="G1069" s="10">
        <f t="shared" si="93"/>
        <v>0</v>
      </c>
      <c r="H1069" s="9">
        <f t="shared" si="94"/>
        <v>849.59286521000024</v>
      </c>
      <c r="I1069" s="10">
        <f t="shared" si="95"/>
        <v>-101.79141067720001</v>
      </c>
      <c r="J1069" s="9">
        <f t="shared" si="96"/>
        <v>747.80145453280022</v>
      </c>
      <c r="K1069" s="12">
        <f t="shared" si="97"/>
        <v>-1</v>
      </c>
      <c r="L1069" s="30">
        <f t="shared" si="98"/>
        <v>4.3287963999999874</v>
      </c>
      <c r="M1069" s="31">
        <f t="shared" si="99"/>
        <v>4.3287963999999874</v>
      </c>
      <c r="N1069" s="30">
        <f t="shared" si="100"/>
        <v>0</v>
      </c>
      <c r="O1069" s="10">
        <f t="shared" si="101"/>
        <v>0.72463760056519133</v>
      </c>
      <c r="P1069" s="10">
        <f t="shared" si="102"/>
        <v>0</v>
      </c>
      <c r="Q1069" s="10">
        <f t="shared" si="103"/>
        <v>0.74612964317038044</v>
      </c>
      <c r="R1069" s="10">
        <f t="shared" si="104"/>
        <v>0</v>
      </c>
      <c r="S1069" s="22">
        <f t="shared" si="105"/>
        <v>0.78533994123971751</v>
      </c>
      <c r="T1069" s="10">
        <f t="shared" si="106"/>
        <v>-1</v>
      </c>
      <c r="U1069" s="22">
        <f t="shared" si="107"/>
        <v>0.75864702425436437</v>
      </c>
      <c r="V1069" s="10">
        <f t="shared" si="108"/>
        <v>-1</v>
      </c>
      <c r="W1069" s="22">
        <f t="shared" si="87"/>
        <v>0.67877773731111524</v>
      </c>
      <c r="X1069" s="10">
        <f t="shared" si="88"/>
        <v>-1</v>
      </c>
    </row>
    <row r="1070" spans="1:24" ht="15.75" customHeight="1" x14ac:dyDescent="0.2">
      <c r="A1070" s="8">
        <v>45348</v>
      </c>
      <c r="B1070" s="32">
        <v>219.88314819999999</v>
      </c>
      <c r="C1070" s="10">
        <f t="shared" si="89"/>
        <v>0</v>
      </c>
      <c r="D1070" s="10">
        <f t="shared" si="90"/>
        <v>0</v>
      </c>
      <c r="E1070" s="10">
        <f t="shared" si="91"/>
        <v>0</v>
      </c>
      <c r="F1070" s="10">
        <f t="shared" si="92"/>
        <v>0</v>
      </c>
      <c r="G1070" s="10">
        <f t="shared" si="93"/>
        <v>0</v>
      </c>
      <c r="H1070" s="9">
        <f t="shared" si="94"/>
        <v>849.59286521000024</v>
      </c>
      <c r="I1070" s="10">
        <f t="shared" si="95"/>
        <v>-101.79141067720001</v>
      </c>
      <c r="J1070" s="9">
        <f t="shared" si="96"/>
        <v>747.80145453280022</v>
      </c>
      <c r="K1070" s="12">
        <f t="shared" si="97"/>
        <v>-1</v>
      </c>
      <c r="L1070" s="30">
        <f t="shared" si="98"/>
        <v>-2.3611602999999945</v>
      </c>
      <c r="M1070" s="31">
        <f t="shared" si="99"/>
        <v>0</v>
      </c>
      <c r="N1070" s="30">
        <f t="shared" si="100"/>
        <v>-2.3611602999999945</v>
      </c>
      <c r="O1070" s="10">
        <f t="shared" si="101"/>
        <v>0.56944445924804155</v>
      </c>
      <c r="P1070" s="10">
        <f t="shared" si="102"/>
        <v>0</v>
      </c>
      <c r="Q1070" s="10">
        <f t="shared" si="103"/>
        <v>0.732522520419152</v>
      </c>
      <c r="R1070" s="10">
        <f t="shared" si="104"/>
        <v>0</v>
      </c>
      <c r="S1070" s="22">
        <f t="shared" si="105"/>
        <v>0.73433562534181085</v>
      </c>
      <c r="T1070" s="10">
        <f t="shared" si="106"/>
        <v>-1</v>
      </c>
      <c r="U1070" s="22">
        <f t="shared" si="107"/>
        <v>0.72175237272013648</v>
      </c>
      <c r="V1070" s="10">
        <f t="shared" si="108"/>
        <v>-1</v>
      </c>
      <c r="W1070" s="22">
        <f t="shared" si="87"/>
        <v>0.64866007023461991</v>
      </c>
      <c r="X1070" s="10">
        <f t="shared" si="88"/>
        <v>0</v>
      </c>
    </row>
    <row r="1071" spans="1:24" ht="15.75" customHeight="1" x14ac:dyDescent="0.2">
      <c r="A1071" s="8">
        <v>45349</v>
      </c>
      <c r="B1071" s="32">
        <v>219.68638609999999</v>
      </c>
      <c r="C1071" s="10">
        <f t="shared" si="89"/>
        <v>0</v>
      </c>
      <c r="D1071" s="10">
        <f t="shared" si="90"/>
        <v>0</v>
      </c>
      <c r="E1071" s="10">
        <f t="shared" si="91"/>
        <v>0</v>
      </c>
      <c r="F1071" s="10">
        <f t="shared" si="92"/>
        <v>0</v>
      </c>
      <c r="G1071" s="10">
        <f t="shared" si="93"/>
        <v>0</v>
      </c>
      <c r="H1071" s="9">
        <f t="shared" si="94"/>
        <v>849.59286521000024</v>
      </c>
      <c r="I1071" s="10">
        <f t="shared" si="95"/>
        <v>-101.79141067720001</v>
      </c>
      <c r="J1071" s="9">
        <f t="shared" si="96"/>
        <v>747.80145453280022</v>
      </c>
      <c r="K1071" s="12">
        <f t="shared" si="97"/>
        <v>-1</v>
      </c>
      <c r="L1071" s="30">
        <f t="shared" si="98"/>
        <v>-0.19676210000000083</v>
      </c>
      <c r="M1071" s="30">
        <f t="shared" si="99"/>
        <v>0</v>
      </c>
      <c r="N1071" s="31">
        <f t="shared" si="100"/>
        <v>-0.19676210000000083</v>
      </c>
      <c r="O1071" s="10">
        <f t="shared" si="101"/>
        <v>0.68907500657359588</v>
      </c>
      <c r="P1071" s="10">
        <f t="shared" si="102"/>
        <v>0</v>
      </c>
      <c r="Q1071" s="10">
        <f t="shared" si="103"/>
        <v>0.78246741435834688</v>
      </c>
      <c r="R1071" s="10">
        <f t="shared" si="104"/>
        <v>0</v>
      </c>
      <c r="S1071" s="22">
        <f t="shared" si="105"/>
        <v>0.72164920052688797</v>
      </c>
      <c r="T1071" s="10">
        <f t="shared" si="106"/>
        <v>-1</v>
      </c>
      <c r="U1071" s="22">
        <f t="shared" si="107"/>
        <v>0.73531691550556144</v>
      </c>
      <c r="V1071" s="10">
        <f t="shared" si="108"/>
        <v>-1</v>
      </c>
      <c r="W1071" s="22">
        <f t="shared" si="87"/>
        <v>0.65059715874820212</v>
      </c>
      <c r="X1071" s="10">
        <f t="shared" si="88"/>
        <v>-1</v>
      </c>
    </row>
    <row r="1072" spans="1:24" ht="15.75" customHeight="1" x14ac:dyDescent="0.2">
      <c r="A1072" s="8">
        <v>45350</v>
      </c>
      <c r="B1072" s="32">
        <v>219.68638609999999</v>
      </c>
      <c r="C1072" s="10">
        <f t="shared" si="89"/>
        <v>0</v>
      </c>
      <c r="D1072" s="10">
        <f t="shared" si="90"/>
        <v>0</v>
      </c>
      <c r="E1072" s="10">
        <f t="shared" si="91"/>
        <v>0</v>
      </c>
      <c r="F1072" s="10">
        <f t="shared" si="92"/>
        <v>0</v>
      </c>
      <c r="G1072" s="10">
        <f t="shared" si="93"/>
        <v>0</v>
      </c>
      <c r="H1072" s="9">
        <f t="shared" si="94"/>
        <v>849.59286521000024</v>
      </c>
      <c r="I1072" s="10">
        <f t="shared" si="95"/>
        <v>-101.79141067720001</v>
      </c>
      <c r="J1072" s="9">
        <f t="shared" si="96"/>
        <v>747.80145453280022</v>
      </c>
      <c r="K1072" s="12">
        <f t="shared" si="97"/>
        <v>-1</v>
      </c>
      <c r="L1072" s="30">
        <f t="shared" si="98"/>
        <v>0</v>
      </c>
      <c r="M1072" s="31">
        <f t="shared" si="99"/>
        <v>0</v>
      </c>
      <c r="N1072" s="30">
        <f t="shared" si="100"/>
        <v>0</v>
      </c>
      <c r="O1072" s="10">
        <f t="shared" si="101"/>
        <v>0.75925954875193358</v>
      </c>
      <c r="P1072" s="10">
        <f t="shared" si="102"/>
        <v>0</v>
      </c>
      <c r="Q1072" s="10">
        <f t="shared" si="103"/>
        <v>0.59880231265894568</v>
      </c>
      <c r="R1072" s="10">
        <f t="shared" si="104"/>
        <v>0</v>
      </c>
      <c r="S1072" s="22">
        <f t="shared" si="105"/>
        <v>0.70329654925227081</v>
      </c>
      <c r="T1072" s="10">
        <f t="shared" si="106"/>
        <v>-1</v>
      </c>
      <c r="U1072" s="22">
        <f t="shared" si="107"/>
        <v>0.74229238054308178</v>
      </c>
      <c r="V1072" s="10">
        <f t="shared" si="108"/>
        <v>-1</v>
      </c>
      <c r="W1072" s="22">
        <f t="shared" si="87"/>
        <v>0.65619614665954862</v>
      </c>
      <c r="X1072" s="10">
        <f t="shared" si="88"/>
        <v>-1</v>
      </c>
    </row>
    <row r="1073" spans="1:24" ht="15.75" customHeight="1" x14ac:dyDescent="0.2">
      <c r="A1073" s="8">
        <v>45351</v>
      </c>
      <c r="B1073" s="32">
        <v>221.0637207</v>
      </c>
      <c r="C1073" s="10">
        <f t="shared" si="89"/>
        <v>0</v>
      </c>
      <c r="D1073" s="10">
        <f t="shared" si="90"/>
        <v>0</v>
      </c>
      <c r="E1073" s="10">
        <f t="shared" si="91"/>
        <v>0</v>
      </c>
      <c r="F1073" s="10">
        <f t="shared" si="92"/>
        <v>0</v>
      </c>
      <c r="G1073" s="10">
        <f t="shared" si="93"/>
        <v>0</v>
      </c>
      <c r="H1073" s="9">
        <f t="shared" si="94"/>
        <v>849.59286521000024</v>
      </c>
      <c r="I1073" s="10">
        <f t="shared" si="95"/>
        <v>-101.79141067720001</v>
      </c>
      <c r="J1073" s="9">
        <f t="shared" si="96"/>
        <v>747.80145453280022</v>
      </c>
      <c r="K1073" s="12">
        <f t="shared" si="97"/>
        <v>-1</v>
      </c>
      <c r="L1073" s="30">
        <f t="shared" si="98"/>
        <v>1.3773346000000117</v>
      </c>
      <c r="M1073" s="30">
        <f t="shared" si="99"/>
        <v>1.3773346000000117</v>
      </c>
      <c r="N1073" s="31">
        <f t="shared" si="100"/>
        <v>0</v>
      </c>
      <c r="O1073" s="10">
        <f t="shared" si="101"/>
        <v>0.69047605621715891</v>
      </c>
      <c r="P1073" s="10">
        <f t="shared" si="102"/>
        <v>0</v>
      </c>
      <c r="Q1073" s="10">
        <f t="shared" si="103"/>
        <v>0.64044932957656842</v>
      </c>
      <c r="R1073" s="10">
        <f t="shared" si="104"/>
        <v>0</v>
      </c>
      <c r="S1073" s="22">
        <f t="shared" si="105"/>
        <v>0.702479000582243</v>
      </c>
      <c r="T1073" s="10">
        <f t="shared" si="106"/>
        <v>-1</v>
      </c>
      <c r="U1073" s="22">
        <f t="shared" si="107"/>
        <v>0.72810650852309688</v>
      </c>
      <c r="V1073" s="10">
        <f t="shared" si="108"/>
        <v>-1</v>
      </c>
      <c r="W1073" s="22">
        <f t="shared" si="87"/>
        <v>0.66085100717260492</v>
      </c>
      <c r="X1073" s="10">
        <f t="shared" si="88"/>
        <v>-1</v>
      </c>
    </row>
    <row r="1074" spans="1:24" ht="15.75" customHeight="1" x14ac:dyDescent="0.2">
      <c r="A1074" s="8">
        <v>45352</v>
      </c>
      <c r="B1074" s="32">
        <v>221.35887149999999</v>
      </c>
      <c r="C1074" s="9">
        <f t="shared" si="89"/>
        <v>0</v>
      </c>
      <c r="D1074" s="10">
        <f t="shared" si="90"/>
        <v>0</v>
      </c>
      <c r="E1074" s="10">
        <f t="shared" si="91"/>
        <v>0</v>
      </c>
      <c r="F1074" s="9">
        <f t="shared" si="92"/>
        <v>0</v>
      </c>
      <c r="G1074" s="10">
        <f t="shared" si="93"/>
        <v>0</v>
      </c>
      <c r="H1074" s="9">
        <f t="shared" si="94"/>
        <v>849.59286521000024</v>
      </c>
      <c r="I1074" s="10">
        <f t="shared" si="95"/>
        <v>-101.79141067720001</v>
      </c>
      <c r="J1074" s="9">
        <f t="shared" si="96"/>
        <v>747.80145453280022</v>
      </c>
      <c r="K1074" s="12">
        <f t="shared" si="97"/>
        <v>-1</v>
      </c>
      <c r="L1074" s="30">
        <f t="shared" si="98"/>
        <v>0.29515079999998761</v>
      </c>
      <c r="M1074" s="31">
        <f t="shared" si="99"/>
        <v>0.29515079999998761</v>
      </c>
      <c r="N1074" s="30">
        <f t="shared" si="100"/>
        <v>0</v>
      </c>
      <c r="O1074" s="10">
        <f t="shared" si="101"/>
        <v>0.39534850517248038</v>
      </c>
      <c r="P1074" s="10">
        <f t="shared" si="102"/>
        <v>0</v>
      </c>
      <c r="Q1074" s="10">
        <f t="shared" si="103"/>
        <v>0.64640884446395774</v>
      </c>
      <c r="R1074" s="10">
        <f t="shared" si="104"/>
        <v>0</v>
      </c>
      <c r="S1074" s="22">
        <f t="shared" si="105"/>
        <v>0.74137904203148597</v>
      </c>
      <c r="T1074" s="10">
        <f t="shared" si="106"/>
        <v>-1</v>
      </c>
      <c r="U1074" s="22">
        <f t="shared" si="107"/>
        <v>0.73311077283479986</v>
      </c>
      <c r="V1074" s="10">
        <f t="shared" si="108"/>
        <v>-1</v>
      </c>
      <c r="W1074" s="22">
        <f t="shared" si="87"/>
        <v>0.65542577881519448</v>
      </c>
      <c r="X1074" s="10">
        <f t="shared" si="88"/>
        <v>-1</v>
      </c>
    </row>
    <row r="1075" spans="1:24" ht="15.75" customHeight="1" x14ac:dyDescent="0.2">
      <c r="A1075" s="8">
        <v>45355</v>
      </c>
      <c r="B1075" s="32">
        <v>221.949173</v>
      </c>
      <c r="C1075" s="9">
        <f t="shared" si="89"/>
        <v>0</v>
      </c>
      <c r="D1075" s="10">
        <f t="shared" si="90"/>
        <v>0</v>
      </c>
      <c r="E1075" s="10">
        <f t="shared" si="91"/>
        <v>0</v>
      </c>
      <c r="F1075" s="9">
        <f t="shared" si="92"/>
        <v>0</v>
      </c>
      <c r="G1075" s="10">
        <f t="shared" si="93"/>
        <v>0</v>
      </c>
      <c r="H1075" s="9">
        <f t="shared" si="94"/>
        <v>849.59286521000024</v>
      </c>
      <c r="I1075" s="10">
        <f t="shared" si="95"/>
        <v>-101.79141067720001</v>
      </c>
      <c r="J1075" s="9">
        <f t="shared" si="96"/>
        <v>747.80145453280022</v>
      </c>
      <c r="K1075" s="12">
        <f t="shared" si="97"/>
        <v>-1</v>
      </c>
      <c r="L1075" s="30">
        <f t="shared" si="98"/>
        <v>0.59030150000000958</v>
      </c>
      <c r="M1075" s="30">
        <f t="shared" si="99"/>
        <v>0.59030150000000958</v>
      </c>
      <c r="N1075" s="31">
        <f t="shared" si="100"/>
        <v>0</v>
      </c>
      <c r="O1075" s="10">
        <f t="shared" si="101"/>
        <v>0.92000073997306009</v>
      </c>
      <c r="P1075" s="10">
        <f t="shared" si="102"/>
        <v>0</v>
      </c>
      <c r="Q1075" s="10">
        <f t="shared" si="103"/>
        <v>0.62130197625951422</v>
      </c>
      <c r="R1075" s="10">
        <f t="shared" si="104"/>
        <v>0</v>
      </c>
      <c r="S1075" s="22">
        <f t="shared" si="105"/>
        <v>0.79758300794504999</v>
      </c>
      <c r="T1075" s="10">
        <f t="shared" si="106"/>
        <v>-1</v>
      </c>
      <c r="U1075" s="22">
        <f t="shared" si="107"/>
        <v>0.71223015227630071</v>
      </c>
      <c r="V1075" s="10">
        <f t="shared" si="108"/>
        <v>-1</v>
      </c>
      <c r="W1075" s="22">
        <f t="shared" si="87"/>
        <v>0.65332749715940219</v>
      </c>
      <c r="X1075" s="10">
        <f t="shared" si="88"/>
        <v>-1</v>
      </c>
    </row>
    <row r="1076" spans="1:24" ht="15.75" customHeight="1" x14ac:dyDescent="0.2">
      <c r="A1076" s="8">
        <v>45356</v>
      </c>
      <c r="B1076" s="32">
        <v>217.62036130000001</v>
      </c>
      <c r="C1076" s="9">
        <f t="shared" si="89"/>
        <v>0</v>
      </c>
      <c r="D1076" s="10">
        <f t="shared" si="90"/>
        <v>0</v>
      </c>
      <c r="E1076" s="10">
        <f t="shared" si="91"/>
        <v>0</v>
      </c>
      <c r="F1076" s="9">
        <f t="shared" si="92"/>
        <v>0</v>
      </c>
      <c r="G1076" s="10">
        <f t="shared" si="93"/>
        <v>0</v>
      </c>
      <c r="H1076" s="9">
        <f t="shared" si="94"/>
        <v>849.59286521000024</v>
      </c>
      <c r="I1076" s="10">
        <f t="shared" si="95"/>
        <v>-101.79141067720001</v>
      </c>
      <c r="J1076" s="9">
        <f t="shared" si="96"/>
        <v>747.80145453280022</v>
      </c>
      <c r="K1076" s="12">
        <f t="shared" si="97"/>
        <v>0</v>
      </c>
      <c r="L1076" s="30">
        <f t="shared" si="98"/>
        <v>-4.3288116999999886</v>
      </c>
      <c r="M1076" s="30">
        <f t="shared" si="99"/>
        <v>0</v>
      </c>
      <c r="N1076" s="31">
        <f t="shared" si="100"/>
        <v>-4.3288116999999886</v>
      </c>
      <c r="O1076" s="10">
        <f t="shared" si="101"/>
        <v>0.34328347906379036</v>
      </c>
      <c r="P1076" s="10">
        <f t="shared" si="102"/>
        <v>0</v>
      </c>
      <c r="Q1076" s="10">
        <f t="shared" si="103"/>
        <v>0.56451553654574471</v>
      </c>
      <c r="R1076" s="10">
        <f t="shared" si="104"/>
        <v>0</v>
      </c>
      <c r="S1076" s="22">
        <f t="shared" si="105"/>
        <v>0.52564080449748218</v>
      </c>
      <c r="T1076" s="10">
        <f t="shared" si="106"/>
        <v>0</v>
      </c>
      <c r="U1076" s="22">
        <f t="shared" si="107"/>
        <v>0.66779071033686954</v>
      </c>
      <c r="V1076" s="10">
        <f t="shared" si="108"/>
        <v>0</v>
      </c>
      <c r="W1076" s="22">
        <f t="shared" si="87"/>
        <v>0.62877507369932473</v>
      </c>
      <c r="X1076" s="10">
        <f t="shared" si="88"/>
        <v>0</v>
      </c>
    </row>
    <row r="1077" spans="1:24" ht="15.75" customHeight="1" x14ac:dyDescent="0.2">
      <c r="A1077" s="8">
        <v>45357</v>
      </c>
      <c r="B1077" s="32">
        <v>218.4074249</v>
      </c>
      <c r="C1077" s="9">
        <f t="shared" si="89"/>
        <v>0</v>
      </c>
      <c r="D1077" s="10">
        <f t="shared" si="90"/>
        <v>0</v>
      </c>
      <c r="E1077" s="10">
        <f t="shared" si="91"/>
        <v>0</v>
      </c>
      <c r="F1077" s="9">
        <f t="shared" si="92"/>
        <v>0</v>
      </c>
      <c r="G1077" s="10">
        <f t="shared" si="93"/>
        <v>0</v>
      </c>
      <c r="H1077" s="9">
        <f t="shared" si="94"/>
        <v>849.59286521000024</v>
      </c>
      <c r="I1077" s="10">
        <f t="shared" si="95"/>
        <v>-101.79141067720001</v>
      </c>
      <c r="J1077" s="9">
        <f t="shared" si="96"/>
        <v>747.80145453280022</v>
      </c>
      <c r="K1077" s="12">
        <f t="shared" si="97"/>
        <v>0</v>
      </c>
      <c r="L1077" s="30">
        <f t="shared" si="98"/>
        <v>0.78706359999998199</v>
      </c>
      <c r="M1077" s="31">
        <f t="shared" si="99"/>
        <v>0.78706359999998199</v>
      </c>
      <c r="N1077" s="30">
        <f t="shared" si="100"/>
        <v>0</v>
      </c>
      <c r="O1077" s="10">
        <f t="shared" si="101"/>
        <v>0.41333380189162194</v>
      </c>
      <c r="P1077" s="10">
        <f t="shared" si="102"/>
        <v>0</v>
      </c>
      <c r="Q1077" s="10">
        <f t="shared" si="103"/>
        <v>0.61748634993687601</v>
      </c>
      <c r="R1077" s="10">
        <f t="shared" si="104"/>
        <v>0</v>
      </c>
      <c r="S1077" s="22">
        <f t="shared" si="105"/>
        <v>0.54811721848090278</v>
      </c>
      <c r="T1077" s="10">
        <f t="shared" si="106"/>
        <v>0</v>
      </c>
      <c r="U1077" s="22">
        <f t="shared" si="107"/>
        <v>0.65798595441728103</v>
      </c>
      <c r="V1077" s="10">
        <f t="shared" si="108"/>
        <v>0</v>
      </c>
      <c r="W1077" s="22">
        <f t="shared" si="87"/>
        <v>0.62610896104770186</v>
      </c>
      <c r="X1077" s="10">
        <f t="shared" si="88"/>
        <v>0</v>
      </c>
    </row>
    <row r="1078" spans="1:24" ht="15.75" customHeight="1" x14ac:dyDescent="0.2">
      <c r="A1078" s="8">
        <v>45358</v>
      </c>
      <c r="B1078" s="32">
        <v>223.12974550000001</v>
      </c>
      <c r="C1078" s="9">
        <f t="shared" si="89"/>
        <v>0</v>
      </c>
      <c r="D1078" s="10">
        <f t="shared" si="90"/>
        <v>0</v>
      </c>
      <c r="E1078" s="10">
        <f t="shared" si="91"/>
        <v>0</v>
      </c>
      <c r="F1078" s="9">
        <f t="shared" si="92"/>
        <v>0</v>
      </c>
      <c r="G1078" s="10">
        <f t="shared" si="93"/>
        <v>0</v>
      </c>
      <c r="H1078" s="9">
        <f t="shared" si="94"/>
        <v>849.59286521000024</v>
      </c>
      <c r="I1078" s="10">
        <f t="shared" si="95"/>
        <v>-101.79141067720001</v>
      </c>
      <c r="J1078" s="9">
        <f t="shared" si="96"/>
        <v>747.80145453280022</v>
      </c>
      <c r="K1078" s="12">
        <f t="shared" si="97"/>
        <v>0</v>
      </c>
      <c r="L1078" s="30">
        <f t="shared" si="98"/>
        <v>4.7223206000000175</v>
      </c>
      <c r="M1078" s="31">
        <f t="shared" si="99"/>
        <v>4.7223206000000175</v>
      </c>
      <c r="N1078" s="30">
        <f t="shared" si="100"/>
        <v>0</v>
      </c>
      <c r="O1078" s="10">
        <f t="shared" si="101"/>
        <v>0.59633031415558801</v>
      </c>
      <c r="P1078" s="10">
        <f t="shared" si="102"/>
        <v>0</v>
      </c>
      <c r="Q1078" s="10">
        <f t="shared" si="103"/>
        <v>0.6373055441317873</v>
      </c>
      <c r="R1078" s="10">
        <f t="shared" si="104"/>
        <v>0</v>
      </c>
      <c r="S1078" s="22">
        <f t="shared" si="105"/>
        <v>0.62369328859708362</v>
      </c>
      <c r="T1078" s="10">
        <f t="shared" si="106"/>
        <v>-1</v>
      </c>
      <c r="U1078" s="22">
        <f t="shared" si="107"/>
        <v>0.67275729929893069</v>
      </c>
      <c r="V1078" s="10">
        <f t="shared" si="108"/>
        <v>0</v>
      </c>
      <c r="W1078" s="22">
        <f t="shared" si="87"/>
        <v>0.63848032086288642</v>
      </c>
      <c r="X1078" s="10">
        <f t="shared" si="88"/>
        <v>0</v>
      </c>
    </row>
    <row r="1079" spans="1:24" ht="15.75" customHeight="1" x14ac:dyDescent="0.2">
      <c r="A1079" s="8">
        <v>45359</v>
      </c>
      <c r="B1079" s="32">
        <v>222.1459351</v>
      </c>
      <c r="C1079" s="9">
        <f t="shared" si="89"/>
        <v>0</v>
      </c>
      <c r="D1079" s="10">
        <f t="shared" si="90"/>
        <v>0</v>
      </c>
      <c r="E1079" s="10">
        <f t="shared" si="91"/>
        <v>0</v>
      </c>
      <c r="F1079" s="9">
        <f t="shared" si="92"/>
        <v>0</v>
      </c>
      <c r="G1079" s="10">
        <f t="shared" si="93"/>
        <v>0</v>
      </c>
      <c r="H1079" s="9">
        <f t="shared" si="94"/>
        <v>849.59286521000024</v>
      </c>
      <c r="I1079" s="10">
        <f t="shared" si="95"/>
        <v>-101.79141067720001</v>
      </c>
      <c r="J1079" s="9">
        <f t="shared" si="96"/>
        <v>747.80145453280022</v>
      </c>
      <c r="K1079" s="12">
        <f t="shared" si="97"/>
        <v>0</v>
      </c>
      <c r="L1079" s="30">
        <f t="shared" si="98"/>
        <v>-0.98381040000001008</v>
      </c>
      <c r="M1079" s="30">
        <f t="shared" si="99"/>
        <v>0</v>
      </c>
      <c r="N1079" s="31">
        <f t="shared" si="100"/>
        <v>-0.98381040000001008</v>
      </c>
      <c r="O1079" s="10">
        <f t="shared" si="101"/>
        <v>0.53448310428500756</v>
      </c>
      <c r="P1079" s="10">
        <f t="shared" si="102"/>
        <v>0</v>
      </c>
      <c r="Q1079" s="10">
        <f t="shared" si="103"/>
        <v>0.49685561629721164</v>
      </c>
      <c r="R1079" s="10">
        <f t="shared" si="104"/>
        <v>0</v>
      </c>
      <c r="S1079" s="22">
        <f t="shared" si="105"/>
        <v>0.57706100583403874</v>
      </c>
      <c r="T1079" s="10">
        <f t="shared" si="106"/>
        <v>0</v>
      </c>
      <c r="U1079" s="22">
        <f t="shared" si="107"/>
        <v>0.66284777750093371</v>
      </c>
      <c r="V1079" s="10">
        <f t="shared" si="108"/>
        <v>0</v>
      </c>
      <c r="W1079" s="22">
        <f t="shared" si="87"/>
        <v>0.63285997772144664</v>
      </c>
      <c r="X1079" s="10">
        <f t="shared" si="88"/>
        <v>0</v>
      </c>
    </row>
    <row r="1080" spans="1:24" ht="15.75" customHeight="1" x14ac:dyDescent="0.2">
      <c r="A1080" s="8">
        <v>45362</v>
      </c>
      <c r="B1080" s="32">
        <v>220.6702118</v>
      </c>
      <c r="C1080" s="9">
        <f t="shared" si="89"/>
        <v>0</v>
      </c>
      <c r="D1080" s="10">
        <f t="shared" si="90"/>
        <v>0</v>
      </c>
      <c r="E1080" s="10">
        <f t="shared" si="91"/>
        <v>0</v>
      </c>
      <c r="F1080" s="9">
        <f t="shared" si="92"/>
        <v>0</v>
      </c>
      <c r="G1080" s="10">
        <f t="shared" si="93"/>
        <v>0</v>
      </c>
      <c r="H1080" s="9">
        <f t="shared" si="94"/>
        <v>849.59286521000024</v>
      </c>
      <c r="I1080" s="10">
        <f t="shared" si="95"/>
        <v>-101.79141067720001</v>
      </c>
      <c r="J1080" s="9">
        <f t="shared" si="96"/>
        <v>747.80145453280022</v>
      </c>
      <c r="K1080" s="12">
        <f t="shared" si="97"/>
        <v>0</v>
      </c>
      <c r="L1080" s="30">
        <f t="shared" si="98"/>
        <v>-1.4757232999999985</v>
      </c>
      <c r="M1080" s="31">
        <f t="shared" si="99"/>
        <v>0</v>
      </c>
      <c r="N1080" s="30">
        <f t="shared" si="100"/>
        <v>-1.4757232999999985</v>
      </c>
      <c r="O1080" s="10">
        <f t="shared" si="101"/>
        <v>0.44800010889814984</v>
      </c>
      <c r="P1080" s="10">
        <f t="shared" si="102"/>
        <v>0</v>
      </c>
      <c r="Q1080" s="10">
        <f t="shared" si="103"/>
        <v>0.52666696283690173</v>
      </c>
      <c r="R1080" s="10">
        <f t="shared" si="104"/>
        <v>0</v>
      </c>
      <c r="S1080" s="22">
        <f t="shared" si="105"/>
        <v>0.6029961131697642</v>
      </c>
      <c r="T1080" s="10">
        <f t="shared" si="106"/>
        <v>-1</v>
      </c>
      <c r="U1080" s="22">
        <f t="shared" si="107"/>
        <v>0.6441223828548216</v>
      </c>
      <c r="V1080" s="10">
        <f t="shared" si="108"/>
        <v>0</v>
      </c>
      <c r="W1080" s="22">
        <f t="shared" si="87"/>
        <v>0.63106793179927856</v>
      </c>
      <c r="X1080" s="10">
        <f t="shared" si="88"/>
        <v>0</v>
      </c>
    </row>
    <row r="1081" spans="1:24" ht="15.75" customHeight="1" x14ac:dyDescent="0.2">
      <c r="A1081" s="8">
        <v>45363</v>
      </c>
      <c r="B1081" s="32">
        <v>221.85078429999999</v>
      </c>
      <c r="C1081" s="9">
        <f t="shared" si="89"/>
        <v>0</v>
      </c>
      <c r="D1081" s="10">
        <f t="shared" si="90"/>
        <v>0</v>
      </c>
      <c r="E1081" s="10">
        <f t="shared" si="91"/>
        <v>0</v>
      </c>
      <c r="F1081" s="9">
        <f t="shared" si="92"/>
        <v>0</v>
      </c>
      <c r="G1081" s="10">
        <f t="shared" si="93"/>
        <v>0</v>
      </c>
      <c r="H1081" s="9">
        <f t="shared" si="94"/>
        <v>849.59286521000024</v>
      </c>
      <c r="I1081" s="10">
        <f t="shared" si="95"/>
        <v>-101.79141067720001</v>
      </c>
      <c r="J1081" s="9">
        <f t="shared" si="96"/>
        <v>747.80145453280022</v>
      </c>
      <c r="K1081" s="12">
        <f t="shared" si="97"/>
        <v>0</v>
      </c>
      <c r="L1081" s="30">
        <f t="shared" si="98"/>
        <v>1.1805724999999825</v>
      </c>
      <c r="M1081" s="31">
        <f t="shared" si="99"/>
        <v>1.1805724999999825</v>
      </c>
      <c r="N1081" s="30">
        <f t="shared" si="100"/>
        <v>0</v>
      </c>
      <c r="O1081" s="10">
        <f t="shared" si="101"/>
        <v>0.73118353127076774</v>
      </c>
      <c r="P1081" s="10">
        <f t="shared" si="102"/>
        <v>0</v>
      </c>
      <c r="Q1081" s="10">
        <f t="shared" si="103"/>
        <v>0.5687499511628451</v>
      </c>
      <c r="R1081" s="10">
        <f t="shared" si="104"/>
        <v>0</v>
      </c>
      <c r="S1081" s="22">
        <f t="shared" si="105"/>
        <v>0.64552244892715949</v>
      </c>
      <c r="T1081" s="10">
        <f t="shared" si="106"/>
        <v>-1</v>
      </c>
      <c r="U1081" s="22">
        <f t="shared" si="107"/>
        <v>0.63888888192248861</v>
      </c>
      <c r="V1081" s="10">
        <f t="shared" si="108"/>
        <v>0</v>
      </c>
      <c r="W1081" s="22">
        <f t="shared" si="87"/>
        <v>0.63091861636536017</v>
      </c>
      <c r="X1081" s="10">
        <f t="shared" si="88"/>
        <v>0</v>
      </c>
    </row>
    <row r="1082" spans="1:24" ht="15.75" customHeight="1" x14ac:dyDescent="0.2">
      <c r="A1082" s="8">
        <v>45364</v>
      </c>
      <c r="B1082" s="32">
        <v>221.7523956</v>
      </c>
      <c r="C1082" s="9">
        <f t="shared" si="89"/>
        <v>0</v>
      </c>
      <c r="D1082" s="10">
        <f t="shared" si="90"/>
        <v>0</v>
      </c>
      <c r="E1082" s="10">
        <f t="shared" si="91"/>
        <v>0</v>
      </c>
      <c r="F1082" s="9">
        <f t="shared" si="92"/>
        <v>0</v>
      </c>
      <c r="G1082" s="10">
        <f t="shared" si="93"/>
        <v>0</v>
      </c>
      <c r="H1082" s="9">
        <f t="shared" si="94"/>
        <v>849.59286521000024</v>
      </c>
      <c r="I1082" s="10">
        <f t="shared" si="95"/>
        <v>-101.79141067720001</v>
      </c>
      <c r="J1082" s="9">
        <f t="shared" si="96"/>
        <v>747.80145453280022</v>
      </c>
      <c r="K1082" s="12">
        <f t="shared" si="97"/>
        <v>0</v>
      </c>
      <c r="L1082" s="30">
        <f t="shared" si="98"/>
        <v>-9.8388699999986784E-2</v>
      </c>
      <c r="M1082" s="30">
        <f t="shared" si="99"/>
        <v>0</v>
      </c>
      <c r="N1082" s="31">
        <f t="shared" si="100"/>
        <v>-9.8388699999986784E-2</v>
      </c>
      <c r="O1082" s="10">
        <f t="shared" si="101"/>
        <v>0.69767424901299446</v>
      </c>
      <c r="P1082" s="10">
        <f t="shared" si="102"/>
        <v>0</v>
      </c>
      <c r="Q1082" s="10">
        <f t="shared" si="103"/>
        <v>0.56521709677333642</v>
      </c>
      <c r="R1082" s="10">
        <f t="shared" si="104"/>
        <v>0</v>
      </c>
      <c r="S1082" s="22">
        <f t="shared" si="105"/>
        <v>0.58441543440848109</v>
      </c>
      <c r="T1082" s="10">
        <f t="shared" si="106"/>
        <v>0</v>
      </c>
      <c r="U1082" s="22">
        <f t="shared" si="107"/>
        <v>0.65166656366656495</v>
      </c>
      <c r="V1082" s="10">
        <f t="shared" si="108"/>
        <v>0</v>
      </c>
      <c r="W1082" s="22">
        <f t="shared" si="87"/>
        <v>0.6220016041841917</v>
      </c>
      <c r="X1082" s="10">
        <f t="shared" si="88"/>
        <v>0</v>
      </c>
    </row>
    <row r="1083" spans="1:24" ht="15.75" customHeight="1" x14ac:dyDescent="0.2">
      <c r="A1083" s="8">
        <v>45365</v>
      </c>
      <c r="B1083" s="32">
        <v>220.8669586</v>
      </c>
      <c r="C1083" s="9">
        <f t="shared" si="89"/>
        <v>0</v>
      </c>
      <c r="D1083" s="10">
        <f t="shared" si="90"/>
        <v>0</v>
      </c>
      <c r="E1083" s="10">
        <f t="shared" si="91"/>
        <v>0</v>
      </c>
      <c r="F1083" s="9">
        <f t="shared" si="92"/>
        <v>0</v>
      </c>
      <c r="G1083" s="10">
        <f t="shared" si="93"/>
        <v>0</v>
      </c>
      <c r="H1083" s="9">
        <f t="shared" si="94"/>
        <v>849.59286521000024</v>
      </c>
      <c r="I1083" s="10">
        <f t="shared" si="95"/>
        <v>-101.79141067720001</v>
      </c>
      <c r="J1083" s="9">
        <f t="shared" si="96"/>
        <v>747.80145453280022</v>
      </c>
      <c r="K1083" s="12">
        <f t="shared" si="97"/>
        <v>0</v>
      </c>
      <c r="L1083" s="30">
        <f t="shared" si="98"/>
        <v>-0.88543699999999603</v>
      </c>
      <c r="M1083" s="30">
        <f t="shared" si="99"/>
        <v>0</v>
      </c>
      <c r="N1083" s="31">
        <f t="shared" si="100"/>
        <v>-0.88543699999999603</v>
      </c>
      <c r="O1083" s="10">
        <f t="shared" si="101"/>
        <v>0.25531788216863427</v>
      </c>
      <c r="P1083" s="10">
        <f t="shared" si="102"/>
        <v>0</v>
      </c>
      <c r="Q1083" s="10">
        <f t="shared" si="103"/>
        <v>0.4935898005184543</v>
      </c>
      <c r="R1083" s="10">
        <f t="shared" si="104"/>
        <v>0</v>
      </c>
      <c r="S1083" s="22">
        <f t="shared" si="105"/>
        <v>0.46428560037983241</v>
      </c>
      <c r="T1083" s="10">
        <f t="shared" si="106"/>
        <v>0</v>
      </c>
      <c r="U1083" s="22">
        <f t="shared" si="107"/>
        <v>0.6462808461545364</v>
      </c>
      <c r="V1083" s="10">
        <f t="shared" si="108"/>
        <v>0</v>
      </c>
      <c r="W1083" s="22">
        <f t="shared" ref="W1083:W1286" si="109">SUM(M1024:M1083)/(SUM(M1024:M1083)-SUM(N1024:N1083))</f>
        <v>0.63540337267060365</v>
      </c>
      <c r="X1083" s="10">
        <f t="shared" ref="X1083:X1286" si="110">IF(W1083&lt;X$2,1,IF(W1083&gt;(1-X$2),-1,0))</f>
        <v>0</v>
      </c>
    </row>
    <row r="1084" spans="1:24" ht="15.75" customHeight="1" x14ac:dyDescent="0.2">
      <c r="A1084" s="8">
        <v>45366</v>
      </c>
      <c r="B1084" s="32">
        <v>219.3912354</v>
      </c>
      <c r="C1084" s="9">
        <f t="shared" si="89"/>
        <v>0</v>
      </c>
      <c r="D1084" s="10">
        <f t="shared" si="90"/>
        <v>0</v>
      </c>
      <c r="E1084" s="10">
        <f t="shared" si="91"/>
        <v>0</v>
      </c>
      <c r="F1084" s="9">
        <f t="shared" si="92"/>
        <v>0</v>
      </c>
      <c r="G1084" s="10">
        <f t="shared" si="93"/>
        <v>0</v>
      </c>
      <c r="H1084" s="9">
        <f t="shared" si="94"/>
        <v>849.59286521000024</v>
      </c>
      <c r="I1084" s="10">
        <f t="shared" si="95"/>
        <v>-101.79141067720001</v>
      </c>
      <c r="J1084" s="9">
        <f t="shared" si="96"/>
        <v>747.80145453280022</v>
      </c>
      <c r="K1084" s="12">
        <f t="shared" si="97"/>
        <v>0</v>
      </c>
      <c r="L1084" s="30">
        <f t="shared" si="98"/>
        <v>-1.4757232000000045</v>
      </c>
      <c r="M1084" s="30">
        <f t="shared" si="99"/>
        <v>0</v>
      </c>
      <c r="N1084" s="31">
        <f t="shared" si="100"/>
        <v>-1.4757232000000045</v>
      </c>
      <c r="O1084" s="10">
        <f t="shared" si="101"/>
        <v>0.23076785344949777</v>
      </c>
      <c r="P1084" s="10">
        <f t="shared" si="102"/>
        <v>0</v>
      </c>
      <c r="Q1084" s="10">
        <f t="shared" si="103"/>
        <v>0.44047622382477425</v>
      </c>
      <c r="R1084" s="10">
        <f t="shared" si="104"/>
        <v>0</v>
      </c>
      <c r="S1084" s="22">
        <f t="shared" si="105"/>
        <v>0.48663091523802288</v>
      </c>
      <c r="T1084" s="10">
        <f t="shared" si="106"/>
        <v>0</v>
      </c>
      <c r="U1084" s="22">
        <f t="shared" si="107"/>
        <v>0.64415143694253718</v>
      </c>
      <c r="V1084" s="10">
        <f t="shared" si="108"/>
        <v>0</v>
      </c>
      <c r="W1084" s="22">
        <f t="shared" si="109"/>
        <v>0.63513502551566303</v>
      </c>
      <c r="X1084" s="10">
        <f t="shared" si="110"/>
        <v>0</v>
      </c>
    </row>
    <row r="1085" spans="1:24" ht="15.75" customHeight="1" x14ac:dyDescent="0.2">
      <c r="A1085" s="8">
        <v>45369</v>
      </c>
      <c r="B1085" s="32">
        <v>218.89933780000001</v>
      </c>
      <c r="C1085" s="9">
        <f t="shared" si="89"/>
        <v>0</v>
      </c>
      <c r="D1085" s="10">
        <f t="shared" si="90"/>
        <v>0</v>
      </c>
      <c r="E1085" s="10">
        <f t="shared" si="91"/>
        <v>0</v>
      </c>
      <c r="F1085" s="9">
        <f t="shared" si="92"/>
        <v>0</v>
      </c>
      <c r="G1085" s="10">
        <f t="shared" si="93"/>
        <v>0</v>
      </c>
      <c r="H1085" s="9">
        <f t="shared" si="94"/>
        <v>849.59286521000024</v>
      </c>
      <c r="I1085" s="10">
        <f t="shared" si="95"/>
        <v>-101.79141067720001</v>
      </c>
      <c r="J1085" s="9">
        <f t="shared" si="96"/>
        <v>747.80145453280022</v>
      </c>
      <c r="K1085" s="12">
        <f t="shared" si="97"/>
        <v>0</v>
      </c>
      <c r="L1085" s="30">
        <f t="shared" si="98"/>
        <v>-0.49189759999998728</v>
      </c>
      <c r="M1085" s="31">
        <f t="shared" si="99"/>
        <v>0</v>
      </c>
      <c r="N1085" s="30">
        <f t="shared" si="100"/>
        <v>-0.49189759999998728</v>
      </c>
      <c r="O1085" s="10">
        <f t="shared" si="101"/>
        <v>0.28571323123151049</v>
      </c>
      <c r="P1085" s="10">
        <f t="shared" si="102"/>
        <v>0</v>
      </c>
      <c r="Q1085" s="10">
        <f t="shared" si="103"/>
        <v>0.40718557921208853</v>
      </c>
      <c r="R1085" s="10">
        <f t="shared" si="104"/>
        <v>0</v>
      </c>
      <c r="S1085" s="22">
        <f t="shared" si="105"/>
        <v>0.47894752426710696</v>
      </c>
      <c r="T1085" s="10">
        <f t="shared" si="106"/>
        <v>0</v>
      </c>
      <c r="U1085" s="22">
        <f t="shared" si="107"/>
        <v>0.65384603427553245</v>
      </c>
      <c r="V1085" s="10">
        <f t="shared" si="108"/>
        <v>0</v>
      </c>
      <c r="W1085" s="22">
        <f t="shared" si="109"/>
        <v>0.63755817981424057</v>
      </c>
      <c r="X1085" s="10">
        <f t="shared" si="110"/>
        <v>0</v>
      </c>
    </row>
    <row r="1086" spans="1:24" ht="15.75" customHeight="1" x14ac:dyDescent="0.2">
      <c r="A1086" s="8">
        <v>45370</v>
      </c>
      <c r="B1086" s="32">
        <v>219.29284670000001</v>
      </c>
      <c r="C1086" s="9">
        <f t="shared" si="89"/>
        <v>0</v>
      </c>
      <c r="D1086" s="10">
        <f t="shared" si="90"/>
        <v>0</v>
      </c>
      <c r="E1086" s="10">
        <f t="shared" si="91"/>
        <v>0</v>
      </c>
      <c r="F1086" s="9">
        <f t="shared" si="92"/>
        <v>0</v>
      </c>
      <c r="G1086" s="10">
        <f t="shared" si="93"/>
        <v>0</v>
      </c>
      <c r="H1086" s="9">
        <f t="shared" si="94"/>
        <v>849.59286521000024</v>
      </c>
      <c r="I1086" s="10">
        <f t="shared" si="95"/>
        <v>-101.79141067720001</v>
      </c>
      <c r="J1086" s="9">
        <f t="shared" si="96"/>
        <v>747.80145453280022</v>
      </c>
      <c r="K1086" s="12">
        <f t="shared" si="97"/>
        <v>0</v>
      </c>
      <c r="L1086" s="30">
        <f t="shared" si="98"/>
        <v>0.39350890000000049</v>
      </c>
      <c r="M1086" s="31">
        <f t="shared" si="99"/>
        <v>0.39350890000000049</v>
      </c>
      <c r="N1086" s="30">
        <f t="shared" si="100"/>
        <v>0</v>
      </c>
      <c r="O1086" s="10">
        <f t="shared" si="101"/>
        <v>0.11764249532295809</v>
      </c>
      <c r="P1086" s="10">
        <f t="shared" si="102"/>
        <v>0</v>
      </c>
      <c r="Q1086" s="10">
        <f t="shared" si="103"/>
        <v>0.56692915503303087</v>
      </c>
      <c r="R1086" s="10">
        <f t="shared" si="104"/>
        <v>0</v>
      </c>
      <c r="S1086" s="22">
        <f t="shared" si="105"/>
        <v>0.48969038864857767</v>
      </c>
      <c r="T1086" s="10">
        <f t="shared" si="106"/>
        <v>0</v>
      </c>
      <c r="U1086" s="22">
        <f t="shared" si="107"/>
        <v>0.65210068835049939</v>
      </c>
      <c r="V1086" s="10">
        <f t="shared" si="108"/>
        <v>0</v>
      </c>
      <c r="W1086" s="22">
        <f t="shared" si="109"/>
        <v>0.64395215940347306</v>
      </c>
      <c r="X1086" s="10">
        <f t="shared" si="110"/>
        <v>0</v>
      </c>
    </row>
    <row r="1087" spans="1:24" ht="15.75" customHeight="1" x14ac:dyDescent="0.2">
      <c r="A1087" s="8">
        <v>45371</v>
      </c>
      <c r="B1087" s="32">
        <v>217.9155121</v>
      </c>
      <c r="C1087" s="9">
        <f t="shared" si="89"/>
        <v>0</v>
      </c>
      <c r="D1087" s="10">
        <f t="shared" si="90"/>
        <v>0</v>
      </c>
      <c r="E1087" s="10">
        <f t="shared" si="91"/>
        <v>0</v>
      </c>
      <c r="F1087" s="9">
        <f t="shared" si="92"/>
        <v>0</v>
      </c>
      <c r="G1087" s="10">
        <f t="shared" si="93"/>
        <v>0</v>
      </c>
      <c r="H1087" s="9">
        <f t="shared" si="94"/>
        <v>849.59286521000024</v>
      </c>
      <c r="I1087" s="10">
        <f t="shared" si="95"/>
        <v>-101.79141067720001</v>
      </c>
      <c r="J1087" s="9">
        <f t="shared" si="96"/>
        <v>747.80145453280022</v>
      </c>
      <c r="K1087" s="12">
        <f t="shared" si="97"/>
        <v>0</v>
      </c>
      <c r="L1087" s="30">
        <f t="shared" si="98"/>
        <v>-1.3773346000000117</v>
      </c>
      <c r="M1087" s="30">
        <f t="shared" si="99"/>
        <v>0</v>
      </c>
      <c r="N1087" s="31">
        <f t="shared" si="100"/>
        <v>-1.3773346000000117</v>
      </c>
      <c r="O1087" s="10">
        <f t="shared" si="101"/>
        <v>8.5103222250872981E-2</v>
      </c>
      <c r="P1087" s="10">
        <f t="shared" si="102"/>
        <v>0</v>
      </c>
      <c r="Q1087" s="10">
        <f t="shared" si="103"/>
        <v>0.48120277238250986</v>
      </c>
      <c r="R1087" s="10">
        <f t="shared" si="104"/>
        <v>0</v>
      </c>
      <c r="S1087" s="22">
        <f t="shared" si="105"/>
        <v>0.41752590180498561</v>
      </c>
      <c r="T1087" s="10">
        <f t="shared" si="106"/>
        <v>0</v>
      </c>
      <c r="U1087" s="22">
        <f t="shared" si="107"/>
        <v>0.6291945038707456</v>
      </c>
      <c r="V1087" s="10">
        <f t="shared" si="108"/>
        <v>0</v>
      </c>
      <c r="W1087" s="22">
        <f t="shared" si="109"/>
        <v>0.63986457469202285</v>
      </c>
      <c r="X1087" s="10">
        <f t="shared" si="110"/>
        <v>0</v>
      </c>
    </row>
    <row r="1088" spans="1:24" ht="15.75" customHeight="1" x14ac:dyDescent="0.2">
      <c r="A1088" s="8">
        <v>45372</v>
      </c>
      <c r="B1088" s="32">
        <v>212.11099239999999</v>
      </c>
      <c r="C1088" s="9">
        <f t="shared" si="89"/>
        <v>0</v>
      </c>
      <c r="D1088" s="10">
        <f t="shared" si="90"/>
        <v>0</v>
      </c>
      <c r="E1088" s="10">
        <f t="shared" si="91"/>
        <v>0</v>
      </c>
      <c r="F1088" s="9">
        <f t="shared" si="92"/>
        <v>0</v>
      </c>
      <c r="G1088" s="10">
        <f t="shared" si="93"/>
        <v>0</v>
      </c>
      <c r="H1088" s="9">
        <f t="shared" si="94"/>
        <v>849.59286521000024</v>
      </c>
      <c r="I1088" s="10">
        <f t="shared" si="95"/>
        <v>-101.79141067720001</v>
      </c>
      <c r="J1088" s="9">
        <f t="shared" si="96"/>
        <v>747.80145453280022</v>
      </c>
      <c r="K1088" s="12">
        <f t="shared" si="97"/>
        <v>0</v>
      </c>
      <c r="L1088" s="30">
        <f t="shared" si="98"/>
        <v>-5.8045197000000144</v>
      </c>
      <c r="M1088" s="30">
        <f t="shared" si="99"/>
        <v>0</v>
      </c>
      <c r="N1088" s="31">
        <f t="shared" si="100"/>
        <v>-5.8045197000000144</v>
      </c>
      <c r="O1088" s="10">
        <f t="shared" si="101"/>
        <v>4.1235414415449062E-2</v>
      </c>
      <c r="P1088" s="10">
        <f t="shared" si="102"/>
        <v>1</v>
      </c>
      <c r="Q1088" s="10">
        <f t="shared" si="103"/>
        <v>0.11110967348934314</v>
      </c>
      <c r="R1088" s="10">
        <f t="shared" si="104"/>
        <v>0</v>
      </c>
      <c r="S1088" s="22">
        <f t="shared" si="105"/>
        <v>0.31199992479898664</v>
      </c>
      <c r="T1088" s="10">
        <f t="shared" si="106"/>
        <v>1</v>
      </c>
      <c r="U1088" s="22">
        <f t="shared" si="107"/>
        <v>0.55625992688528814</v>
      </c>
      <c r="V1088" s="10">
        <f t="shared" si="108"/>
        <v>0</v>
      </c>
      <c r="W1088" s="22">
        <f t="shared" si="109"/>
        <v>0.60090605697597665</v>
      </c>
      <c r="X1088" s="10">
        <f t="shared" si="110"/>
        <v>0</v>
      </c>
    </row>
    <row r="1089" spans="1:24" ht="15.75" customHeight="1" x14ac:dyDescent="0.2">
      <c r="A1089" s="8">
        <v>45373</v>
      </c>
      <c r="B1089" s="32">
        <v>212.2093658</v>
      </c>
      <c r="C1089" s="9">
        <f t="shared" si="89"/>
        <v>0</v>
      </c>
      <c r="D1089" s="10">
        <f t="shared" si="90"/>
        <v>0</v>
      </c>
      <c r="E1089" s="10">
        <f t="shared" si="91"/>
        <v>0</v>
      </c>
      <c r="F1089" s="9">
        <f t="shared" si="92"/>
        <v>0</v>
      </c>
      <c r="G1089" s="10">
        <f t="shared" si="93"/>
        <v>0</v>
      </c>
      <c r="H1089" s="9">
        <f t="shared" si="94"/>
        <v>849.59286521000024</v>
      </c>
      <c r="I1089" s="10">
        <f t="shared" si="95"/>
        <v>-101.79141067720001</v>
      </c>
      <c r="J1089" s="9">
        <f t="shared" si="96"/>
        <v>747.80145453280022</v>
      </c>
      <c r="K1089" s="12">
        <f t="shared" si="97"/>
        <v>0</v>
      </c>
      <c r="L1089" s="30">
        <f t="shared" si="98"/>
        <v>9.8373400000014044E-2</v>
      </c>
      <c r="M1089" s="30">
        <f t="shared" si="99"/>
        <v>9.8373400000014044E-2</v>
      </c>
      <c r="N1089" s="31">
        <f t="shared" si="100"/>
        <v>0</v>
      </c>
      <c r="O1089" s="10">
        <f t="shared" si="101"/>
        <v>6.0238101285508584E-2</v>
      </c>
      <c r="P1089" s="10">
        <f t="shared" si="102"/>
        <v>0</v>
      </c>
      <c r="Q1089" s="10">
        <f t="shared" si="103"/>
        <v>0.1259238381954586</v>
      </c>
      <c r="R1089" s="10">
        <f t="shared" si="104"/>
        <v>0</v>
      </c>
      <c r="S1089" s="22">
        <f t="shared" si="105"/>
        <v>0.29795852925036742</v>
      </c>
      <c r="T1089" s="10">
        <f t="shared" si="106"/>
        <v>1</v>
      </c>
      <c r="U1089" s="22">
        <f t="shared" si="107"/>
        <v>0.54619111706009615</v>
      </c>
      <c r="V1089" s="10">
        <f t="shared" si="108"/>
        <v>0</v>
      </c>
      <c r="W1089" s="22">
        <f t="shared" si="109"/>
        <v>0.60773703132712098</v>
      </c>
      <c r="X1089" s="10">
        <f t="shared" si="110"/>
        <v>0</v>
      </c>
    </row>
    <row r="1090" spans="1:24" ht="15.75" customHeight="1" x14ac:dyDescent="0.2">
      <c r="A1090" s="8">
        <v>45376</v>
      </c>
      <c r="B1090" s="32">
        <v>210.5368805</v>
      </c>
      <c r="C1090" s="9">
        <f t="shared" si="89"/>
        <v>0</v>
      </c>
      <c r="D1090" s="10">
        <f t="shared" si="90"/>
        <v>0</v>
      </c>
      <c r="E1090" s="10">
        <f t="shared" si="91"/>
        <v>0</v>
      </c>
      <c r="F1090" s="9">
        <f t="shared" si="92"/>
        <v>0</v>
      </c>
      <c r="G1090" s="10">
        <f t="shared" si="93"/>
        <v>0</v>
      </c>
      <c r="H1090" s="9">
        <f t="shared" si="94"/>
        <v>849.59286521000024</v>
      </c>
      <c r="I1090" s="10">
        <f t="shared" si="95"/>
        <v>-101.79141067720001</v>
      </c>
      <c r="J1090" s="9">
        <f t="shared" si="96"/>
        <v>747.80145453280022</v>
      </c>
      <c r="K1090" s="12">
        <f t="shared" si="97"/>
        <v>0</v>
      </c>
      <c r="L1090" s="30">
        <f t="shared" si="98"/>
        <v>-1.6724853000000053</v>
      </c>
      <c r="M1090" s="31">
        <f t="shared" si="99"/>
        <v>0</v>
      </c>
      <c r="N1090" s="30">
        <f t="shared" si="100"/>
        <v>-1.6724853000000053</v>
      </c>
      <c r="O1090" s="10">
        <f t="shared" si="101"/>
        <v>5.2628998675926165E-2</v>
      </c>
      <c r="P1090" s="10">
        <f t="shared" si="102"/>
        <v>0</v>
      </c>
      <c r="Q1090" s="10">
        <f t="shared" si="103"/>
        <v>0.12408553997576914</v>
      </c>
      <c r="R1090" s="10">
        <f t="shared" si="104"/>
        <v>0</v>
      </c>
      <c r="S1090" s="22">
        <f t="shared" si="105"/>
        <v>0.33486202377538199</v>
      </c>
      <c r="T1090" s="10">
        <f t="shared" si="106"/>
        <v>1</v>
      </c>
      <c r="U1090" s="22">
        <f t="shared" si="107"/>
        <v>0.54707785393713182</v>
      </c>
      <c r="V1090" s="10">
        <f t="shared" si="108"/>
        <v>0</v>
      </c>
      <c r="W1090" s="22">
        <f t="shared" si="109"/>
        <v>0.60446835709389857</v>
      </c>
      <c r="X1090" s="10">
        <f t="shared" si="110"/>
        <v>0</v>
      </c>
    </row>
    <row r="1091" spans="1:24" ht="15.75" customHeight="1" x14ac:dyDescent="0.2">
      <c r="A1091" s="8">
        <v>45377</v>
      </c>
      <c r="B1091" s="32">
        <v>210.63526920000001</v>
      </c>
      <c r="C1091" s="9">
        <f t="shared" si="89"/>
        <v>0</v>
      </c>
      <c r="D1091" s="10">
        <f t="shared" si="90"/>
        <v>0</v>
      </c>
      <c r="E1091" s="10">
        <f t="shared" si="91"/>
        <v>0</v>
      </c>
      <c r="F1091" s="9">
        <f t="shared" si="92"/>
        <v>0</v>
      </c>
      <c r="G1091" s="10">
        <f t="shared" si="93"/>
        <v>0</v>
      </c>
      <c r="H1091" s="9">
        <f t="shared" si="94"/>
        <v>849.59286521000024</v>
      </c>
      <c r="I1091" s="10">
        <f t="shared" si="95"/>
        <v>-101.79141067720001</v>
      </c>
      <c r="J1091" s="9">
        <f t="shared" si="96"/>
        <v>747.80145453280022</v>
      </c>
      <c r="K1091" s="12">
        <f t="shared" si="97"/>
        <v>0</v>
      </c>
      <c r="L1091" s="30">
        <f t="shared" si="98"/>
        <v>9.8388700000015206E-2</v>
      </c>
      <c r="M1091" s="30">
        <f t="shared" si="99"/>
        <v>9.8388700000015206E-2</v>
      </c>
      <c r="N1091" s="31">
        <f t="shared" si="100"/>
        <v>0</v>
      </c>
      <c r="O1091" s="10">
        <f t="shared" si="101"/>
        <v>2.1739022112637174E-2</v>
      </c>
      <c r="P1091" s="10">
        <f t="shared" si="102"/>
        <v>1</v>
      </c>
      <c r="Q1091" s="10">
        <f t="shared" si="103"/>
        <v>4.7617641257882558E-2</v>
      </c>
      <c r="R1091" s="10">
        <f t="shared" si="104"/>
        <v>1</v>
      </c>
      <c r="S1091" s="22">
        <f t="shared" si="105"/>
        <v>0.31279568061326557</v>
      </c>
      <c r="T1091" s="10">
        <f t="shared" si="106"/>
        <v>1</v>
      </c>
      <c r="U1091" s="22">
        <f t="shared" si="107"/>
        <v>0.56902362330355694</v>
      </c>
      <c r="V1091" s="10">
        <f t="shared" si="108"/>
        <v>0</v>
      </c>
      <c r="W1091" s="22">
        <f t="shared" si="109"/>
        <v>0.60249482417614253</v>
      </c>
      <c r="X1091" s="10">
        <f t="shared" si="110"/>
        <v>0</v>
      </c>
    </row>
    <row r="1092" spans="1:24" ht="15.75" customHeight="1" x14ac:dyDescent="0.2">
      <c r="A1092" s="8">
        <v>45378</v>
      </c>
      <c r="B1092" s="32">
        <v>211.22555539999999</v>
      </c>
      <c r="C1092" s="9">
        <f t="shared" si="89"/>
        <v>0</v>
      </c>
      <c r="D1092" s="10">
        <f t="shared" si="90"/>
        <v>0</v>
      </c>
      <c r="E1092" s="10">
        <f t="shared" si="91"/>
        <v>0</v>
      </c>
      <c r="F1092" s="9">
        <f t="shared" si="92"/>
        <v>0</v>
      </c>
      <c r="G1092" s="10">
        <f t="shared" si="93"/>
        <v>0</v>
      </c>
      <c r="H1092" s="9">
        <f t="shared" si="94"/>
        <v>849.59286521000024</v>
      </c>
      <c r="I1092" s="10">
        <f t="shared" si="95"/>
        <v>-101.79141067720001</v>
      </c>
      <c r="J1092" s="9">
        <f t="shared" si="96"/>
        <v>747.80145453280022</v>
      </c>
      <c r="K1092" s="12">
        <f t="shared" si="97"/>
        <v>0</v>
      </c>
      <c r="L1092" s="30">
        <f t="shared" si="98"/>
        <v>0.59028619999998</v>
      </c>
      <c r="M1092" s="31">
        <f t="shared" si="99"/>
        <v>0.59028619999998</v>
      </c>
      <c r="N1092" s="30">
        <f t="shared" si="100"/>
        <v>0</v>
      </c>
      <c r="O1092" s="10">
        <f t="shared" si="101"/>
        <v>9.5237563387932947E-2</v>
      </c>
      <c r="P1092" s="10">
        <f t="shared" si="102"/>
        <v>0</v>
      </c>
      <c r="Q1092" s="10">
        <f t="shared" si="103"/>
        <v>9.1601595182528583E-2</v>
      </c>
      <c r="R1092" s="10">
        <f t="shared" si="104"/>
        <v>0</v>
      </c>
      <c r="S1092" s="22">
        <f t="shared" si="105"/>
        <v>0.14201045749424682</v>
      </c>
      <c r="T1092" s="10">
        <f t="shared" si="106"/>
        <v>1</v>
      </c>
      <c r="U1092" s="22">
        <f t="shared" si="107"/>
        <v>0.44226575317032513</v>
      </c>
      <c r="V1092" s="10">
        <f t="shared" si="108"/>
        <v>0</v>
      </c>
      <c r="W1092" s="22">
        <f t="shared" si="109"/>
        <v>0.61959283859645675</v>
      </c>
      <c r="X1092" s="10">
        <f t="shared" si="110"/>
        <v>0</v>
      </c>
    </row>
    <row r="1093" spans="1:24" ht="15.75" customHeight="1" x14ac:dyDescent="0.2">
      <c r="A1093" s="8">
        <v>45379</v>
      </c>
      <c r="B1093" s="32">
        <v>209.84822080000001</v>
      </c>
      <c r="C1093" s="9">
        <f t="shared" si="89"/>
        <v>0</v>
      </c>
      <c r="D1093" s="10">
        <f t="shared" si="90"/>
        <v>0</v>
      </c>
      <c r="E1093" s="10">
        <f t="shared" si="91"/>
        <v>0</v>
      </c>
      <c r="F1093" s="9">
        <f t="shared" si="92"/>
        <v>0</v>
      </c>
      <c r="G1093" s="10">
        <f t="shared" si="93"/>
        <v>0</v>
      </c>
      <c r="H1093" s="9">
        <f t="shared" si="94"/>
        <v>849.59286521000024</v>
      </c>
      <c r="I1093" s="10">
        <f t="shared" si="95"/>
        <v>-101.79141067720001</v>
      </c>
      <c r="J1093" s="9">
        <f t="shared" si="96"/>
        <v>747.80145453280022</v>
      </c>
      <c r="K1093" s="12">
        <f t="shared" si="97"/>
        <v>0</v>
      </c>
      <c r="L1093" s="30">
        <f t="shared" si="98"/>
        <v>-1.3773345999999833</v>
      </c>
      <c r="M1093" s="31">
        <f t="shared" si="99"/>
        <v>0</v>
      </c>
      <c r="N1093" s="30">
        <f t="shared" si="100"/>
        <v>-1.3773345999999833</v>
      </c>
      <c r="O1093" s="10">
        <f t="shared" si="101"/>
        <v>0.20512779146284194</v>
      </c>
      <c r="P1093" s="10">
        <f t="shared" si="102"/>
        <v>0</v>
      </c>
      <c r="Q1093" s="10">
        <f t="shared" si="103"/>
        <v>8.8233949250949753E-2</v>
      </c>
      <c r="R1093" s="10">
        <f t="shared" si="104"/>
        <v>0</v>
      </c>
      <c r="S1093" s="22">
        <f t="shared" si="105"/>
        <v>0.13872698874969441</v>
      </c>
      <c r="T1093" s="10">
        <f t="shared" si="106"/>
        <v>1</v>
      </c>
      <c r="U1093" s="22">
        <f t="shared" si="107"/>
        <v>0.43191498984613325</v>
      </c>
      <c r="V1093" s="10">
        <f t="shared" si="108"/>
        <v>0</v>
      </c>
      <c r="W1093" s="22">
        <f t="shared" si="109"/>
        <v>0.60788470206252809</v>
      </c>
      <c r="X1093" s="10">
        <f t="shared" si="110"/>
        <v>0</v>
      </c>
    </row>
    <row r="1094" spans="1:24" ht="15.75" customHeight="1" x14ac:dyDescent="0.2">
      <c r="A1094" s="8">
        <v>45384</v>
      </c>
      <c r="B1094" s="32">
        <v>206.5032349</v>
      </c>
      <c r="C1094" s="9">
        <f t="shared" si="89"/>
        <v>0</v>
      </c>
      <c r="D1094" s="10">
        <f t="shared" si="90"/>
        <v>0</v>
      </c>
      <c r="E1094" s="10">
        <f t="shared" si="91"/>
        <v>0</v>
      </c>
      <c r="F1094" s="9">
        <f t="shared" si="92"/>
        <v>0</v>
      </c>
      <c r="G1094" s="10">
        <f t="shared" si="93"/>
        <v>0</v>
      </c>
      <c r="H1094" s="9">
        <f t="shared" si="94"/>
        <v>849.59286521000024</v>
      </c>
      <c r="I1094" s="10">
        <f t="shared" si="95"/>
        <v>-101.79141067720001</v>
      </c>
      <c r="J1094" s="9">
        <f t="shared" si="96"/>
        <v>747.80145453280022</v>
      </c>
      <c r="K1094" s="12">
        <f t="shared" si="97"/>
        <v>0</v>
      </c>
      <c r="L1094" s="30">
        <f t="shared" si="98"/>
        <v>-3.3449859000000117</v>
      </c>
      <c r="M1094" s="31">
        <f t="shared" si="99"/>
        <v>0</v>
      </c>
      <c r="N1094" s="30">
        <f t="shared" si="100"/>
        <v>-3.3449859000000117</v>
      </c>
      <c r="O1094" s="10">
        <f t="shared" si="101"/>
        <v>9.7222669075670051E-2</v>
      </c>
      <c r="P1094" s="10">
        <f t="shared" si="102"/>
        <v>0</v>
      </c>
      <c r="Q1094" s="10">
        <f t="shared" si="103"/>
        <v>7.7418080179854104E-2</v>
      </c>
      <c r="R1094" s="10">
        <f t="shared" si="104"/>
        <v>0</v>
      </c>
      <c r="S1094" s="22">
        <f t="shared" si="105"/>
        <v>0.1249986850977132</v>
      </c>
      <c r="T1094" s="10">
        <f t="shared" si="106"/>
        <v>1</v>
      </c>
      <c r="U1094" s="22">
        <f t="shared" si="107"/>
        <v>0.40277779049459966</v>
      </c>
      <c r="V1094" s="10">
        <f t="shared" si="108"/>
        <v>0</v>
      </c>
      <c r="W1094" s="22">
        <f t="shared" si="109"/>
        <v>0.60762710629615369</v>
      </c>
      <c r="X1094" s="10">
        <f t="shared" si="110"/>
        <v>0</v>
      </c>
    </row>
    <row r="1095" spans="1:24" ht="15.75" customHeight="1" x14ac:dyDescent="0.2">
      <c r="A1095" s="8">
        <v>45385</v>
      </c>
      <c r="B1095" s="32">
        <v>206.30647279999999</v>
      </c>
      <c r="C1095" s="9">
        <f t="shared" si="89"/>
        <v>0</v>
      </c>
      <c r="D1095" s="10">
        <f t="shared" si="90"/>
        <v>0</v>
      </c>
      <c r="E1095" s="10">
        <f t="shared" si="91"/>
        <v>0</v>
      </c>
      <c r="F1095" s="9">
        <f t="shared" si="92"/>
        <v>0</v>
      </c>
      <c r="G1095" s="10">
        <f t="shared" si="93"/>
        <v>0</v>
      </c>
      <c r="H1095" s="9">
        <f t="shared" si="94"/>
        <v>849.59286521000024</v>
      </c>
      <c r="I1095" s="10">
        <f t="shared" si="95"/>
        <v>-101.79141067720001</v>
      </c>
      <c r="J1095" s="9">
        <f t="shared" si="96"/>
        <v>747.80145453280022</v>
      </c>
      <c r="K1095" s="12">
        <f t="shared" si="97"/>
        <v>0</v>
      </c>
      <c r="L1095" s="30">
        <f t="shared" si="98"/>
        <v>-0.19676210000000083</v>
      </c>
      <c r="M1095" s="31">
        <f t="shared" si="99"/>
        <v>0</v>
      </c>
      <c r="N1095" s="30">
        <f t="shared" si="100"/>
        <v>-0.19676210000000083</v>
      </c>
      <c r="O1095" s="10">
        <f t="shared" si="101"/>
        <v>0.12280753937737078</v>
      </c>
      <c r="P1095" s="10">
        <f t="shared" si="102"/>
        <v>0</v>
      </c>
      <c r="Q1095" s="10">
        <f t="shared" si="103"/>
        <v>7.8946022889399378E-2</v>
      </c>
      <c r="R1095" s="10">
        <f t="shared" si="104"/>
        <v>0</v>
      </c>
      <c r="S1095" s="22">
        <f t="shared" si="105"/>
        <v>6.5932930419711988E-2</v>
      </c>
      <c r="T1095" s="10">
        <f t="shared" si="106"/>
        <v>1</v>
      </c>
      <c r="U1095" s="22">
        <f t="shared" si="107"/>
        <v>0.37909833465804682</v>
      </c>
      <c r="V1095" s="10">
        <f t="shared" si="108"/>
        <v>0</v>
      </c>
      <c r="W1095" s="22">
        <f t="shared" si="109"/>
        <v>0.5989651052354763</v>
      </c>
      <c r="X1095" s="10">
        <f t="shared" si="110"/>
        <v>0</v>
      </c>
    </row>
    <row r="1096" spans="1:24" ht="15.75" customHeight="1" x14ac:dyDescent="0.2">
      <c r="A1096" s="8">
        <v>45386</v>
      </c>
      <c r="B1096" s="32">
        <v>205.71618649999999</v>
      </c>
      <c r="C1096" s="9">
        <f t="shared" si="89"/>
        <v>0</v>
      </c>
      <c r="D1096" s="10">
        <f t="shared" si="90"/>
        <v>0</v>
      </c>
      <c r="E1096" s="10">
        <f t="shared" si="91"/>
        <v>0</v>
      </c>
      <c r="F1096" s="9">
        <f t="shared" si="92"/>
        <v>0</v>
      </c>
      <c r="G1096" s="10">
        <f t="shared" si="93"/>
        <v>0</v>
      </c>
      <c r="H1096" s="9">
        <f t="shared" si="94"/>
        <v>849.59286521000024</v>
      </c>
      <c r="I1096" s="10">
        <f t="shared" si="95"/>
        <v>-101.79141067720001</v>
      </c>
      <c r="J1096" s="9">
        <f t="shared" si="96"/>
        <v>747.80145453280022</v>
      </c>
      <c r="K1096" s="12">
        <f t="shared" si="97"/>
        <v>0</v>
      </c>
      <c r="L1096" s="30">
        <f t="shared" si="98"/>
        <v>-0.59028630000000248</v>
      </c>
      <c r="M1096" s="31">
        <f t="shared" si="99"/>
        <v>0</v>
      </c>
      <c r="N1096" s="30">
        <f t="shared" si="100"/>
        <v>-0.59028630000000248</v>
      </c>
      <c r="O1096" s="10">
        <f t="shared" si="101"/>
        <v>9.6773701188446234E-2</v>
      </c>
      <c r="P1096" s="10">
        <f t="shared" si="102"/>
        <v>0</v>
      </c>
      <c r="Q1096" s="10">
        <f t="shared" si="103"/>
        <v>5.1947787849119673E-2</v>
      </c>
      <c r="R1096" s="10">
        <f t="shared" si="104"/>
        <v>0</v>
      </c>
      <c r="S1096" s="22">
        <f t="shared" si="105"/>
        <v>6.4170051692574087E-2</v>
      </c>
      <c r="T1096" s="10">
        <f t="shared" si="106"/>
        <v>1</v>
      </c>
      <c r="U1096" s="22">
        <f t="shared" si="107"/>
        <v>0.39614553547865072</v>
      </c>
      <c r="V1096" s="10">
        <f t="shared" si="108"/>
        <v>0</v>
      </c>
      <c r="W1096" s="22">
        <f t="shared" si="109"/>
        <v>0.60761154295115538</v>
      </c>
      <c r="X1096" s="10">
        <f t="shared" si="110"/>
        <v>0</v>
      </c>
    </row>
    <row r="1097" spans="1:24" ht="15.75" customHeight="1" x14ac:dyDescent="0.2">
      <c r="A1097" s="8">
        <v>45387</v>
      </c>
      <c r="B1097" s="32">
        <v>207.9789581</v>
      </c>
      <c r="C1097" s="9">
        <f t="shared" si="89"/>
        <v>0</v>
      </c>
      <c r="D1097" s="10">
        <f t="shared" si="90"/>
        <v>0</v>
      </c>
      <c r="E1097" s="10">
        <f t="shared" si="91"/>
        <v>0</v>
      </c>
      <c r="F1097" s="9">
        <f t="shared" si="92"/>
        <v>0</v>
      </c>
      <c r="G1097" s="10">
        <f t="shared" si="93"/>
        <v>0</v>
      </c>
      <c r="H1097" s="9">
        <f t="shared" si="94"/>
        <v>849.59286521000024</v>
      </c>
      <c r="I1097" s="10">
        <f t="shared" si="95"/>
        <v>-101.79141067720001</v>
      </c>
      <c r="J1097" s="9">
        <f t="shared" si="96"/>
        <v>747.80145453280022</v>
      </c>
      <c r="K1097" s="12">
        <f t="shared" si="97"/>
        <v>0</v>
      </c>
      <c r="L1097" s="30">
        <f t="shared" si="98"/>
        <v>2.2627716000000078</v>
      </c>
      <c r="M1097" s="30">
        <f t="shared" si="99"/>
        <v>2.2627716000000078</v>
      </c>
      <c r="N1097" s="31">
        <f t="shared" si="100"/>
        <v>0</v>
      </c>
      <c r="O1097" s="10">
        <f t="shared" si="101"/>
        <v>0.29113879246007018</v>
      </c>
      <c r="P1097" s="10">
        <f t="shared" si="102"/>
        <v>0</v>
      </c>
      <c r="Q1097" s="10">
        <f t="shared" si="103"/>
        <v>0.19018352721579171</v>
      </c>
      <c r="R1097" s="10">
        <f t="shared" si="104"/>
        <v>0</v>
      </c>
      <c r="S1097" s="22">
        <f t="shared" si="105"/>
        <v>0.17412836078313843</v>
      </c>
      <c r="T1097" s="10">
        <f t="shared" si="106"/>
        <v>1</v>
      </c>
      <c r="U1097" s="22">
        <f t="shared" si="107"/>
        <v>0.43423798428418653</v>
      </c>
      <c r="V1097" s="10">
        <f t="shared" si="108"/>
        <v>0</v>
      </c>
      <c r="W1097" s="22">
        <f t="shared" si="109"/>
        <v>0.62636402787054368</v>
      </c>
      <c r="X1097" s="10">
        <f t="shared" si="110"/>
        <v>0</v>
      </c>
    </row>
    <row r="1098" spans="1:24" ht="15.75" customHeight="1" x14ac:dyDescent="0.2">
      <c r="A1098" s="8">
        <v>45390</v>
      </c>
      <c r="B1098" s="32">
        <v>207.782196</v>
      </c>
      <c r="C1098" s="9">
        <f t="shared" si="89"/>
        <v>0</v>
      </c>
      <c r="D1098" s="10">
        <f t="shared" si="90"/>
        <v>0</v>
      </c>
      <c r="E1098" s="10">
        <f t="shared" si="91"/>
        <v>0</v>
      </c>
      <c r="F1098" s="9">
        <f t="shared" si="92"/>
        <v>0</v>
      </c>
      <c r="G1098" s="10">
        <f t="shared" si="93"/>
        <v>0</v>
      </c>
      <c r="H1098" s="9">
        <f t="shared" si="94"/>
        <v>849.59286521000024</v>
      </c>
      <c r="I1098" s="10">
        <f t="shared" si="95"/>
        <v>-101.79141067720001</v>
      </c>
      <c r="J1098" s="9">
        <f t="shared" si="96"/>
        <v>747.80145453280022</v>
      </c>
      <c r="K1098" s="12">
        <f t="shared" si="97"/>
        <v>0</v>
      </c>
      <c r="L1098" s="30">
        <f t="shared" si="98"/>
        <v>-0.19676210000000083</v>
      </c>
      <c r="M1098" s="30">
        <f t="shared" si="99"/>
        <v>0</v>
      </c>
      <c r="N1098" s="31">
        <f t="shared" si="100"/>
        <v>-0.19676210000000083</v>
      </c>
      <c r="O1098" s="10">
        <f t="shared" si="101"/>
        <v>0.34328275153954257</v>
      </c>
      <c r="P1098" s="10">
        <f t="shared" si="102"/>
        <v>0</v>
      </c>
      <c r="Q1098" s="10">
        <f t="shared" si="103"/>
        <v>0.29245227582636124</v>
      </c>
      <c r="R1098" s="10">
        <f t="shared" si="104"/>
        <v>0</v>
      </c>
      <c r="S1098" s="22">
        <f t="shared" si="105"/>
        <v>0.18616918302673377</v>
      </c>
      <c r="T1098" s="10">
        <f t="shared" si="106"/>
        <v>1</v>
      </c>
      <c r="U1098" s="22">
        <f t="shared" si="107"/>
        <v>0.38374706176221879</v>
      </c>
      <c r="V1098" s="10">
        <f t="shared" si="108"/>
        <v>0</v>
      </c>
      <c r="W1098" s="22">
        <f t="shared" si="109"/>
        <v>0.61658494122173635</v>
      </c>
      <c r="X1098" s="10">
        <f t="shared" si="110"/>
        <v>0</v>
      </c>
    </row>
    <row r="1099" spans="1:24" ht="15.75" customHeight="1" x14ac:dyDescent="0.2">
      <c r="A1099" s="8">
        <v>45391</v>
      </c>
      <c r="B1099" s="32">
        <v>207.48704530000001</v>
      </c>
      <c r="C1099" s="9">
        <f t="shared" si="89"/>
        <v>0</v>
      </c>
      <c r="D1099" s="10">
        <f t="shared" si="90"/>
        <v>0</v>
      </c>
      <c r="E1099" s="10">
        <f t="shared" si="91"/>
        <v>0</v>
      </c>
      <c r="F1099" s="9">
        <f t="shared" si="92"/>
        <v>0</v>
      </c>
      <c r="G1099" s="10">
        <f t="shared" si="93"/>
        <v>0</v>
      </c>
      <c r="H1099" s="9">
        <f t="shared" si="94"/>
        <v>849.59286521000024</v>
      </c>
      <c r="I1099" s="10">
        <f t="shared" si="95"/>
        <v>-101.79141067720001</v>
      </c>
      <c r="J1099" s="9">
        <f t="shared" si="96"/>
        <v>747.80145453280022</v>
      </c>
      <c r="K1099" s="12">
        <f t="shared" si="97"/>
        <v>0</v>
      </c>
      <c r="L1099" s="30">
        <f t="shared" si="98"/>
        <v>-0.29515069999999355</v>
      </c>
      <c r="M1099" s="30">
        <f t="shared" si="99"/>
        <v>0</v>
      </c>
      <c r="N1099" s="31">
        <f t="shared" si="100"/>
        <v>-0.29515069999999355</v>
      </c>
      <c r="O1099" s="10">
        <f t="shared" si="101"/>
        <v>0.63888828654719643</v>
      </c>
      <c r="P1099" s="10">
        <f t="shared" si="102"/>
        <v>0</v>
      </c>
      <c r="Q1099" s="10">
        <f t="shared" si="103"/>
        <v>0.27777761830385833</v>
      </c>
      <c r="R1099" s="10">
        <f t="shared" si="104"/>
        <v>0</v>
      </c>
      <c r="S1099" s="22">
        <f t="shared" si="105"/>
        <v>0.18817083937509671</v>
      </c>
      <c r="T1099" s="10">
        <f t="shared" si="106"/>
        <v>1</v>
      </c>
      <c r="U1099" s="22">
        <f t="shared" si="107"/>
        <v>0.31343256516001472</v>
      </c>
      <c r="V1099" s="10">
        <f t="shared" si="108"/>
        <v>0</v>
      </c>
      <c r="W1099" s="22">
        <f t="shared" si="109"/>
        <v>0.58859856583008119</v>
      </c>
      <c r="X1099" s="10">
        <f t="shared" si="110"/>
        <v>0</v>
      </c>
    </row>
    <row r="1100" spans="1:24" ht="15.75" customHeight="1" x14ac:dyDescent="0.2">
      <c r="A1100" s="8">
        <v>45392</v>
      </c>
      <c r="B1100" s="32">
        <v>203.15824889999999</v>
      </c>
      <c r="C1100" s="9">
        <f t="shared" si="89"/>
        <v>203.15824889999999</v>
      </c>
      <c r="D1100" s="10">
        <f t="shared" si="90"/>
        <v>203.15824889999999</v>
      </c>
      <c r="E1100" s="10">
        <f t="shared" si="91"/>
        <v>1</v>
      </c>
      <c r="F1100" s="9">
        <f t="shared" si="92"/>
        <v>203.15824889999999</v>
      </c>
      <c r="G1100" s="10">
        <f t="shared" si="93"/>
        <v>0</v>
      </c>
      <c r="H1100" s="9">
        <f t="shared" si="94"/>
        <v>849.59286521000024</v>
      </c>
      <c r="I1100" s="10">
        <f t="shared" si="95"/>
        <v>-103.82299316620001</v>
      </c>
      <c r="J1100" s="9">
        <f t="shared" si="96"/>
        <v>745.76987204380021</v>
      </c>
      <c r="K1100" s="12">
        <f t="shared" si="97"/>
        <v>1</v>
      </c>
      <c r="L1100" s="30">
        <f t="shared" si="98"/>
        <v>-4.3287964000000159</v>
      </c>
      <c r="M1100" s="31">
        <f t="shared" si="99"/>
        <v>0</v>
      </c>
      <c r="N1100" s="30">
        <f t="shared" si="100"/>
        <v>-4.3287964000000159</v>
      </c>
      <c r="O1100" s="10">
        <f t="shared" si="101"/>
        <v>0.29487102885882499</v>
      </c>
      <c r="P1100" s="10">
        <f t="shared" si="102"/>
        <v>0</v>
      </c>
      <c r="Q1100" s="10">
        <f t="shared" si="103"/>
        <v>0.22222196539093114</v>
      </c>
      <c r="R1100" s="10">
        <f t="shared" si="104"/>
        <v>0</v>
      </c>
      <c r="S1100" s="22">
        <f t="shared" si="105"/>
        <v>0.13716773000572816</v>
      </c>
      <c r="T1100" s="10">
        <f t="shared" si="106"/>
        <v>1</v>
      </c>
      <c r="U1100" s="22">
        <f t="shared" si="107"/>
        <v>0.29857791345024975</v>
      </c>
      <c r="V1100" s="10">
        <f t="shared" si="108"/>
        <v>1</v>
      </c>
      <c r="W1100" s="22">
        <f t="shared" si="109"/>
        <v>0.55524474922827638</v>
      </c>
      <c r="X1100" s="10">
        <f t="shared" si="110"/>
        <v>0</v>
      </c>
    </row>
    <row r="1101" spans="1:24" ht="15.75" customHeight="1" x14ac:dyDescent="0.2">
      <c r="A1101" s="8">
        <v>45393</v>
      </c>
      <c r="B1101" s="32">
        <v>205.2242737</v>
      </c>
      <c r="C1101" s="9">
        <f t="shared" si="89"/>
        <v>203.15824889999999</v>
      </c>
      <c r="D1101" s="10">
        <f t="shared" si="90"/>
        <v>205.2242737</v>
      </c>
      <c r="E1101" s="10">
        <f t="shared" si="91"/>
        <v>1</v>
      </c>
      <c r="F1101" s="9">
        <f t="shared" si="92"/>
        <v>0</v>
      </c>
      <c r="G1101" s="10">
        <f t="shared" si="93"/>
        <v>0</v>
      </c>
      <c r="H1101" s="9">
        <f t="shared" si="94"/>
        <v>849.59286521000024</v>
      </c>
      <c r="I1101" s="10">
        <f t="shared" si="95"/>
        <v>-103.82299316620001</v>
      </c>
      <c r="J1101" s="9">
        <f t="shared" si="96"/>
        <v>745.76987204380021</v>
      </c>
      <c r="K1101" s="12">
        <f t="shared" si="97"/>
        <v>0</v>
      </c>
      <c r="L1101" s="30">
        <f t="shared" si="98"/>
        <v>2.0660248000000081</v>
      </c>
      <c r="M1101" s="31">
        <f t="shared" si="99"/>
        <v>2.0660248000000081</v>
      </c>
      <c r="N1101" s="30">
        <f t="shared" si="100"/>
        <v>0</v>
      </c>
      <c r="O1101" s="10">
        <f t="shared" si="101"/>
        <v>0.47311806661990607</v>
      </c>
      <c r="P1101" s="10">
        <f t="shared" si="102"/>
        <v>0</v>
      </c>
      <c r="Q1101" s="10">
        <f t="shared" si="103"/>
        <v>0.32258054700676048</v>
      </c>
      <c r="R1101" s="10">
        <f t="shared" si="104"/>
        <v>0</v>
      </c>
      <c r="S1101" s="22">
        <f t="shared" si="105"/>
        <v>0.22317588506298977</v>
      </c>
      <c r="T1101" s="10">
        <f t="shared" si="106"/>
        <v>1</v>
      </c>
      <c r="U1101" s="22">
        <f t="shared" si="107"/>
        <v>0.3333332165530164</v>
      </c>
      <c r="V1101" s="10">
        <f t="shared" si="108"/>
        <v>0</v>
      </c>
      <c r="W1101" s="22">
        <f t="shared" si="109"/>
        <v>0.5710977071116301</v>
      </c>
      <c r="X1101" s="10">
        <f t="shared" si="110"/>
        <v>0</v>
      </c>
    </row>
    <row r="1102" spans="1:24" ht="15.75" customHeight="1" x14ac:dyDescent="0.2">
      <c r="A1102" s="8">
        <v>45394</v>
      </c>
      <c r="B1102" s="32">
        <v>204.1420746</v>
      </c>
      <c r="C1102" s="9">
        <f t="shared" si="89"/>
        <v>203.15824889999999</v>
      </c>
      <c r="D1102" s="10">
        <f t="shared" si="90"/>
        <v>204.1420746</v>
      </c>
      <c r="E1102" s="10">
        <f t="shared" si="91"/>
        <v>1</v>
      </c>
      <c r="F1102" s="9">
        <f t="shared" si="92"/>
        <v>0</v>
      </c>
      <c r="G1102" s="10">
        <f t="shared" si="93"/>
        <v>0</v>
      </c>
      <c r="H1102" s="9">
        <f t="shared" si="94"/>
        <v>849.59286521000024</v>
      </c>
      <c r="I1102" s="10">
        <f t="shared" si="95"/>
        <v>-103.82299316620001</v>
      </c>
      <c r="J1102" s="9">
        <f t="shared" si="96"/>
        <v>745.76987204380021</v>
      </c>
      <c r="K1102" s="12">
        <f t="shared" si="97"/>
        <v>0</v>
      </c>
      <c r="L1102" s="30">
        <f t="shared" si="98"/>
        <v>-1.0821990999999969</v>
      </c>
      <c r="M1102" s="31">
        <f t="shared" si="99"/>
        <v>0</v>
      </c>
      <c r="N1102" s="30">
        <f t="shared" si="100"/>
        <v>-1.0821990999999969</v>
      </c>
      <c r="O1102" s="10">
        <f t="shared" si="101"/>
        <v>0.25925990017409034</v>
      </c>
      <c r="P1102" s="10">
        <f t="shared" si="102"/>
        <v>0</v>
      </c>
      <c r="Q1102" s="10">
        <f t="shared" si="103"/>
        <v>0.27500007369255997</v>
      </c>
      <c r="R1102" s="10">
        <f t="shared" si="104"/>
        <v>0</v>
      </c>
      <c r="S1102" s="22">
        <f t="shared" si="105"/>
        <v>0.28108099052871244</v>
      </c>
      <c r="T1102" s="10">
        <f t="shared" si="106"/>
        <v>1</v>
      </c>
      <c r="U1102" s="22">
        <f t="shared" si="107"/>
        <v>0.32522111789683511</v>
      </c>
      <c r="V1102" s="10">
        <f t="shared" si="108"/>
        <v>0</v>
      </c>
      <c r="W1102" s="22">
        <f t="shared" si="109"/>
        <v>0.56846476636879073</v>
      </c>
      <c r="X1102" s="10">
        <f t="shared" si="110"/>
        <v>0</v>
      </c>
    </row>
    <row r="1103" spans="1:24" ht="15.75" customHeight="1" x14ac:dyDescent="0.2">
      <c r="A1103" s="8">
        <v>45397</v>
      </c>
      <c r="B1103" s="32">
        <v>202.07604979999999</v>
      </c>
      <c r="C1103" s="9">
        <f t="shared" si="89"/>
        <v>405.23429869999995</v>
      </c>
      <c r="D1103" s="10">
        <f t="shared" si="90"/>
        <v>404.15209959999999</v>
      </c>
      <c r="E1103" s="10">
        <f t="shared" si="91"/>
        <v>2</v>
      </c>
      <c r="F1103" s="9">
        <f t="shared" si="92"/>
        <v>202.07604979999999</v>
      </c>
      <c r="G1103" s="10">
        <f t="shared" si="93"/>
        <v>0</v>
      </c>
      <c r="H1103" s="9">
        <f t="shared" si="94"/>
        <v>849.59286521000024</v>
      </c>
      <c r="I1103" s="10">
        <f t="shared" si="95"/>
        <v>-105.84375366420001</v>
      </c>
      <c r="J1103" s="9">
        <f t="shared" si="96"/>
        <v>743.74911154580025</v>
      </c>
      <c r="K1103" s="12">
        <f t="shared" si="97"/>
        <v>1</v>
      </c>
      <c r="L1103" s="30">
        <f t="shared" si="98"/>
        <v>-2.0660248000000081</v>
      </c>
      <c r="M1103" s="31">
        <f t="shared" si="99"/>
        <v>0</v>
      </c>
      <c r="N1103" s="30">
        <f t="shared" si="100"/>
        <v>-2.0660248000000081</v>
      </c>
      <c r="O1103" s="10">
        <f t="shared" si="101"/>
        <v>0.21000037425561335</v>
      </c>
      <c r="P1103" s="10">
        <f t="shared" si="102"/>
        <v>0</v>
      </c>
      <c r="Q1103" s="10">
        <f t="shared" si="103"/>
        <v>0.26347283215355805</v>
      </c>
      <c r="R1103" s="10">
        <f t="shared" si="104"/>
        <v>0</v>
      </c>
      <c r="S1103" s="22">
        <f t="shared" si="105"/>
        <v>0.24878059130003438</v>
      </c>
      <c r="T1103" s="10">
        <f t="shared" si="106"/>
        <v>1</v>
      </c>
      <c r="U1103" s="22">
        <f t="shared" si="107"/>
        <v>0.28976029802700703</v>
      </c>
      <c r="V1103" s="10">
        <f t="shared" si="108"/>
        <v>1</v>
      </c>
      <c r="W1103" s="22">
        <f t="shared" si="109"/>
        <v>0.5380254091381329</v>
      </c>
      <c r="X1103" s="10">
        <f t="shared" si="110"/>
        <v>0</v>
      </c>
    </row>
    <row r="1104" spans="1:24" ht="15.75" customHeight="1" x14ac:dyDescent="0.2">
      <c r="A1104" s="8">
        <v>45398</v>
      </c>
      <c r="B1104" s="32">
        <v>201.584137</v>
      </c>
      <c r="C1104" s="9">
        <f t="shared" si="89"/>
        <v>606.81843570000001</v>
      </c>
      <c r="D1104" s="10">
        <f t="shared" si="90"/>
        <v>604.75241099999994</v>
      </c>
      <c r="E1104" s="10">
        <f t="shared" si="91"/>
        <v>3</v>
      </c>
      <c r="F1104" s="9">
        <f t="shared" si="92"/>
        <v>201.584137</v>
      </c>
      <c r="G1104" s="10">
        <f t="shared" si="93"/>
        <v>0</v>
      </c>
      <c r="H1104" s="9">
        <f t="shared" si="94"/>
        <v>849.59286521000024</v>
      </c>
      <c r="I1104" s="10">
        <f t="shared" si="95"/>
        <v>-107.85959503420001</v>
      </c>
      <c r="J1104" s="9">
        <f t="shared" si="96"/>
        <v>741.73327017580027</v>
      </c>
      <c r="K1104" s="12">
        <f t="shared" si="97"/>
        <v>1</v>
      </c>
      <c r="L1104" s="30">
        <f t="shared" si="98"/>
        <v>-0.49191279999999438</v>
      </c>
      <c r="M1104" s="30">
        <f t="shared" si="99"/>
        <v>0</v>
      </c>
      <c r="N1104" s="31">
        <f t="shared" si="100"/>
        <v>-0.49191279999999438</v>
      </c>
      <c r="O1104" s="10">
        <f t="shared" si="101"/>
        <v>0.20588275711650003</v>
      </c>
      <c r="P1104" s="10">
        <f t="shared" si="102"/>
        <v>0</v>
      </c>
      <c r="Q1104" s="10">
        <f t="shared" si="103"/>
        <v>0.31884031946017644</v>
      </c>
      <c r="R1104" s="10">
        <f t="shared" si="104"/>
        <v>0</v>
      </c>
      <c r="S1104" s="22">
        <f t="shared" si="105"/>
        <v>0.26424869642225685</v>
      </c>
      <c r="T1104" s="10">
        <f t="shared" si="106"/>
        <v>1</v>
      </c>
      <c r="U1104" s="22">
        <f t="shared" si="107"/>
        <v>0.28199549357523462</v>
      </c>
      <c r="V1104" s="10">
        <f t="shared" si="108"/>
        <v>1</v>
      </c>
      <c r="W1104" s="22">
        <f t="shared" si="109"/>
        <v>0.53701075292018163</v>
      </c>
      <c r="X1104" s="10">
        <f t="shared" si="110"/>
        <v>0</v>
      </c>
    </row>
    <row r="1105" spans="1:24" ht="15.75" customHeight="1" x14ac:dyDescent="0.2">
      <c r="A1105" s="8">
        <v>45399</v>
      </c>
      <c r="B1105" s="32">
        <v>199.12460329999999</v>
      </c>
      <c r="C1105" s="9">
        <f t="shared" si="89"/>
        <v>805.943039</v>
      </c>
      <c r="D1105" s="10">
        <f t="shared" si="90"/>
        <v>796.49841319999996</v>
      </c>
      <c r="E1105" s="10">
        <f t="shared" si="91"/>
        <v>4</v>
      </c>
      <c r="F1105" s="9">
        <f t="shared" si="92"/>
        <v>199.12460329999999</v>
      </c>
      <c r="G1105" s="10">
        <f t="shared" si="93"/>
        <v>0</v>
      </c>
      <c r="H1105" s="9">
        <f t="shared" si="94"/>
        <v>849.59286521000024</v>
      </c>
      <c r="I1105" s="10">
        <f t="shared" si="95"/>
        <v>-109.85959503420001</v>
      </c>
      <c r="J1105" s="9">
        <f t="shared" si="96"/>
        <v>739.73327017580027</v>
      </c>
      <c r="K1105" s="12">
        <f t="shared" si="97"/>
        <v>1</v>
      </c>
      <c r="L1105" s="30">
        <f t="shared" si="98"/>
        <v>-2.4595337000000086</v>
      </c>
      <c r="M1105" s="31">
        <f t="shared" si="99"/>
        <v>0</v>
      </c>
      <c r="N1105" s="30">
        <f t="shared" si="100"/>
        <v>-2.4595337000000086</v>
      </c>
      <c r="O1105" s="10">
        <f t="shared" si="101"/>
        <v>0.25301272572603545</v>
      </c>
      <c r="P1105" s="10">
        <f t="shared" si="102"/>
        <v>0</v>
      </c>
      <c r="Q1105" s="10">
        <f t="shared" si="103"/>
        <v>0.27329187809614003</v>
      </c>
      <c r="R1105" s="10">
        <f t="shared" si="104"/>
        <v>0</v>
      </c>
      <c r="S1105" s="22">
        <f t="shared" si="105"/>
        <v>0.23041461038117411</v>
      </c>
      <c r="T1105" s="10">
        <f t="shared" si="106"/>
        <v>1</v>
      </c>
      <c r="U1105" s="22">
        <f t="shared" si="107"/>
        <v>0.25833303981582117</v>
      </c>
      <c r="V1105" s="10">
        <f t="shared" si="108"/>
        <v>1</v>
      </c>
      <c r="W1105" s="22">
        <f t="shared" si="109"/>
        <v>0.5019304887856546</v>
      </c>
      <c r="X1105" s="10">
        <f t="shared" si="110"/>
        <v>0</v>
      </c>
    </row>
    <row r="1106" spans="1:24" ht="15.75" customHeight="1" x14ac:dyDescent="0.2">
      <c r="A1106" s="8">
        <v>45400</v>
      </c>
      <c r="B1106" s="32">
        <v>197.25535579999999</v>
      </c>
      <c r="C1106" s="9">
        <f t="shared" si="89"/>
        <v>1003.1983948</v>
      </c>
      <c r="D1106" s="10">
        <f t="shared" si="90"/>
        <v>986.27677899999992</v>
      </c>
      <c r="E1106" s="10">
        <f t="shared" si="91"/>
        <v>5</v>
      </c>
      <c r="F1106" s="9">
        <f t="shared" si="92"/>
        <v>197.25535579999999</v>
      </c>
      <c r="G1106" s="10">
        <f t="shared" si="93"/>
        <v>0</v>
      </c>
      <c r="H1106" s="9">
        <f t="shared" si="94"/>
        <v>849.59286521000024</v>
      </c>
      <c r="I1106" s="10">
        <f t="shared" si="95"/>
        <v>-111.85959503420001</v>
      </c>
      <c r="J1106" s="9">
        <f t="shared" si="96"/>
        <v>737.73327017580027</v>
      </c>
      <c r="K1106" s="12">
        <f t="shared" si="97"/>
        <v>1</v>
      </c>
      <c r="L1106" s="30">
        <f t="shared" si="98"/>
        <v>-1.8692475000000002</v>
      </c>
      <c r="M1106" s="30">
        <f t="shared" si="99"/>
        <v>0</v>
      </c>
      <c r="N1106" s="31">
        <f t="shared" si="100"/>
        <v>-1.8692475000000002</v>
      </c>
      <c r="O1106" s="10">
        <f t="shared" si="101"/>
        <v>0</v>
      </c>
      <c r="P1106" s="10">
        <f t="shared" si="102"/>
        <v>1</v>
      </c>
      <c r="Q1106" s="10">
        <f t="shared" si="103"/>
        <v>0.252873542940447</v>
      </c>
      <c r="R1106" s="10">
        <f t="shared" si="104"/>
        <v>0</v>
      </c>
      <c r="S1106" s="22">
        <f t="shared" si="105"/>
        <v>0.1913044066994361</v>
      </c>
      <c r="T1106" s="10">
        <f t="shared" si="106"/>
        <v>1</v>
      </c>
      <c r="U1106" s="22">
        <f t="shared" si="107"/>
        <v>0.27252730314446078</v>
      </c>
      <c r="V1106" s="10">
        <f t="shared" si="108"/>
        <v>1</v>
      </c>
      <c r="W1106" s="22">
        <f t="shared" si="109"/>
        <v>0.49618323179795959</v>
      </c>
      <c r="X1106" s="10">
        <f t="shared" si="110"/>
        <v>0</v>
      </c>
    </row>
    <row r="1107" spans="1:24" ht="15.75" customHeight="1" x14ac:dyDescent="0.2">
      <c r="A1107" s="8">
        <v>45401</v>
      </c>
      <c r="B1107" s="32">
        <v>196.86183170000001</v>
      </c>
      <c r="C1107" s="9">
        <f t="shared" si="89"/>
        <v>1200.0602265</v>
      </c>
      <c r="D1107" s="10">
        <f t="shared" si="90"/>
        <v>1181.1709902</v>
      </c>
      <c r="E1107" s="10">
        <f t="shared" si="91"/>
        <v>6</v>
      </c>
      <c r="F1107" s="9">
        <f t="shared" si="92"/>
        <v>196.86183170000001</v>
      </c>
      <c r="G1107" s="10">
        <f t="shared" si="93"/>
        <v>0</v>
      </c>
      <c r="H1107" s="9">
        <f t="shared" si="94"/>
        <v>849.59286521000024</v>
      </c>
      <c r="I1107" s="10">
        <f t="shared" si="95"/>
        <v>-113.85959503420001</v>
      </c>
      <c r="J1107" s="9">
        <f t="shared" si="96"/>
        <v>735.73327017580027</v>
      </c>
      <c r="K1107" s="12">
        <f t="shared" si="97"/>
        <v>1</v>
      </c>
      <c r="L1107" s="30">
        <f t="shared" si="98"/>
        <v>-0.39352409999997917</v>
      </c>
      <c r="M1107" s="30">
        <f t="shared" si="99"/>
        <v>0</v>
      </c>
      <c r="N1107" s="31">
        <f t="shared" si="100"/>
        <v>-0.39352409999997917</v>
      </c>
      <c r="O1107" s="10">
        <f t="shared" si="101"/>
        <v>0</v>
      </c>
      <c r="P1107" s="10">
        <f t="shared" si="102"/>
        <v>1</v>
      </c>
      <c r="Q1107" s="10">
        <f t="shared" si="103"/>
        <v>0.13548435666294412</v>
      </c>
      <c r="R1107" s="10">
        <f t="shared" si="104"/>
        <v>0</v>
      </c>
      <c r="S1107" s="22">
        <f t="shared" si="105"/>
        <v>0.20000000092404485</v>
      </c>
      <c r="T1107" s="10">
        <f t="shared" si="106"/>
        <v>1</v>
      </c>
      <c r="U1107" s="22">
        <f t="shared" si="107"/>
        <v>0.257205869415635</v>
      </c>
      <c r="V1107" s="10">
        <f t="shared" si="108"/>
        <v>1</v>
      </c>
      <c r="W1107" s="22">
        <f t="shared" si="109"/>
        <v>0.48198637614492362</v>
      </c>
      <c r="X1107" s="10">
        <f t="shared" si="110"/>
        <v>0</v>
      </c>
    </row>
    <row r="1108" spans="1:24" ht="15.75" customHeight="1" x14ac:dyDescent="0.2">
      <c r="A1108" s="8">
        <v>45404</v>
      </c>
      <c r="B1108" s="32">
        <v>198.23916629999999</v>
      </c>
      <c r="C1108" s="9">
        <f t="shared" si="89"/>
        <v>1398.2993928000001</v>
      </c>
      <c r="D1108" s="10">
        <f t="shared" si="90"/>
        <v>1387.6741640999999</v>
      </c>
      <c r="E1108" s="10">
        <f t="shared" si="91"/>
        <v>7</v>
      </c>
      <c r="F1108" s="10">
        <f t="shared" si="92"/>
        <v>198.23916629999999</v>
      </c>
      <c r="G1108" s="10">
        <f t="shared" si="93"/>
        <v>0</v>
      </c>
      <c r="H1108" s="9">
        <f t="shared" si="94"/>
        <v>849.59286521000024</v>
      </c>
      <c r="I1108" s="10">
        <f t="shared" si="95"/>
        <v>-115.85959503420001</v>
      </c>
      <c r="J1108" s="9">
        <f t="shared" si="96"/>
        <v>733.73327017580027</v>
      </c>
      <c r="K1108" s="12">
        <f t="shared" si="97"/>
        <v>1</v>
      </c>
      <c r="L1108" s="30">
        <f t="shared" si="98"/>
        <v>1.3773345999999833</v>
      </c>
      <c r="M1108" s="30">
        <f t="shared" si="99"/>
        <v>1.3773345999999833</v>
      </c>
      <c r="N1108" s="31">
        <f t="shared" si="100"/>
        <v>0</v>
      </c>
      <c r="O1108" s="10">
        <f t="shared" si="101"/>
        <v>0.20895450020447998</v>
      </c>
      <c r="P1108" s="10">
        <f t="shared" si="102"/>
        <v>0</v>
      </c>
      <c r="Q1108" s="10">
        <f t="shared" si="103"/>
        <v>0.20958077355840193</v>
      </c>
      <c r="R1108" s="10">
        <f t="shared" si="104"/>
        <v>0</v>
      </c>
      <c r="S1108" s="22">
        <f t="shared" si="105"/>
        <v>0.28999975229121222</v>
      </c>
      <c r="T1108" s="10">
        <f t="shared" si="106"/>
        <v>1</v>
      </c>
      <c r="U1108" s="22">
        <f t="shared" si="107"/>
        <v>0.19664206990390637</v>
      </c>
      <c r="V1108" s="10">
        <f t="shared" si="108"/>
        <v>1</v>
      </c>
      <c r="W1108" s="22">
        <f t="shared" si="109"/>
        <v>0.47791948516874838</v>
      </c>
      <c r="X1108" s="10">
        <f t="shared" si="110"/>
        <v>0</v>
      </c>
    </row>
    <row r="1109" spans="1:24" ht="15.75" customHeight="1" x14ac:dyDescent="0.2">
      <c r="A1109" s="8">
        <v>45405</v>
      </c>
      <c r="B1109" s="32">
        <v>201.09223940000001</v>
      </c>
      <c r="C1109" s="9">
        <f t="shared" si="89"/>
        <v>1599.3916322</v>
      </c>
      <c r="D1109" s="10">
        <f t="shared" si="90"/>
        <v>1608.7379152000001</v>
      </c>
      <c r="E1109" s="10">
        <f t="shared" si="91"/>
        <v>8</v>
      </c>
      <c r="F1109" s="10">
        <f t="shared" si="92"/>
        <v>201.09223940000001</v>
      </c>
      <c r="G1109" s="10">
        <f t="shared" si="93"/>
        <v>0</v>
      </c>
      <c r="H1109" s="9">
        <f t="shared" si="94"/>
        <v>849.59286521000024</v>
      </c>
      <c r="I1109" s="10">
        <f t="shared" si="95"/>
        <v>-117.87051742820002</v>
      </c>
      <c r="J1109" s="9">
        <f t="shared" si="96"/>
        <v>731.72234778180018</v>
      </c>
      <c r="K1109" s="12">
        <f t="shared" si="97"/>
        <v>1</v>
      </c>
      <c r="L1109" s="30">
        <f t="shared" si="98"/>
        <v>2.8530731000000173</v>
      </c>
      <c r="M1109" s="30">
        <f t="shared" si="99"/>
        <v>2.8530731000000173</v>
      </c>
      <c r="N1109" s="31">
        <f t="shared" si="100"/>
        <v>0</v>
      </c>
      <c r="O1109" s="10">
        <f t="shared" si="101"/>
        <v>0.47252801469230682</v>
      </c>
      <c r="P1109" s="10">
        <f t="shared" si="102"/>
        <v>0</v>
      </c>
      <c r="Q1109" s="10">
        <f t="shared" si="103"/>
        <v>0.33160636357985351</v>
      </c>
      <c r="R1109" s="10">
        <f t="shared" si="104"/>
        <v>0</v>
      </c>
      <c r="S1109" s="22">
        <f t="shared" si="105"/>
        <v>0.38325981553386906</v>
      </c>
      <c r="T1109" s="10">
        <f t="shared" si="106"/>
        <v>1</v>
      </c>
      <c r="U1109" s="22">
        <f t="shared" si="107"/>
        <v>0.25458668598538231</v>
      </c>
      <c r="V1109" s="10">
        <f t="shared" si="108"/>
        <v>1</v>
      </c>
      <c r="W1109" s="22">
        <f t="shared" si="109"/>
        <v>0.49283668672154463</v>
      </c>
      <c r="X1109" s="10">
        <f t="shared" si="110"/>
        <v>0</v>
      </c>
    </row>
    <row r="1110" spans="1:24" ht="15.75" customHeight="1" x14ac:dyDescent="0.2">
      <c r="A1110" s="8">
        <v>45406</v>
      </c>
      <c r="B1110" s="32">
        <v>202.2728271</v>
      </c>
      <c r="C1110" s="9">
        <f t="shared" si="89"/>
        <v>1801.6644593000001</v>
      </c>
      <c r="D1110" s="10">
        <f t="shared" si="90"/>
        <v>1820.4554439000001</v>
      </c>
      <c r="E1110" s="10">
        <f t="shared" si="91"/>
        <v>9</v>
      </c>
      <c r="F1110" s="10">
        <f t="shared" si="92"/>
        <v>202.2728271</v>
      </c>
      <c r="G1110" s="10">
        <f t="shared" si="93"/>
        <v>0</v>
      </c>
      <c r="H1110" s="9">
        <f t="shared" si="94"/>
        <v>849.59286521000024</v>
      </c>
      <c r="I1110" s="10">
        <f t="shared" si="95"/>
        <v>-119.89324569920002</v>
      </c>
      <c r="J1110" s="9">
        <f t="shared" si="96"/>
        <v>729.69961951080018</v>
      </c>
      <c r="K1110" s="12">
        <f t="shared" si="97"/>
        <v>1</v>
      </c>
      <c r="L1110" s="30">
        <f t="shared" si="98"/>
        <v>1.1805876999999896</v>
      </c>
      <c r="M1110" s="31">
        <f t="shared" si="99"/>
        <v>1.1805876999999896</v>
      </c>
      <c r="N1110" s="30">
        <f t="shared" si="100"/>
        <v>0</v>
      </c>
      <c r="O1110" s="10">
        <f t="shared" si="101"/>
        <v>0.70512896729859165</v>
      </c>
      <c r="P1110" s="10">
        <f t="shared" si="102"/>
        <v>0</v>
      </c>
      <c r="Q1110" s="10">
        <f t="shared" si="103"/>
        <v>0.47205013059092404</v>
      </c>
      <c r="R1110" s="10">
        <f t="shared" si="104"/>
        <v>0</v>
      </c>
      <c r="S1110" s="22">
        <f t="shared" si="105"/>
        <v>0.42489272865181421</v>
      </c>
      <c r="T1110" s="10">
        <f t="shared" si="106"/>
        <v>0</v>
      </c>
      <c r="U1110" s="22">
        <f t="shared" si="107"/>
        <v>0.28406433997393804</v>
      </c>
      <c r="V1110" s="10">
        <f t="shared" si="108"/>
        <v>1</v>
      </c>
      <c r="W1110" s="22">
        <f t="shared" si="109"/>
        <v>0.49620495841848794</v>
      </c>
      <c r="X1110" s="10">
        <f t="shared" si="110"/>
        <v>0</v>
      </c>
    </row>
    <row r="1111" spans="1:24" ht="15.75" customHeight="1" x14ac:dyDescent="0.2">
      <c r="A1111" s="8">
        <v>45407</v>
      </c>
      <c r="B1111" s="32">
        <v>197.84564209999999</v>
      </c>
      <c r="C1111" s="9">
        <f t="shared" si="89"/>
        <v>1999.5101014000002</v>
      </c>
      <c r="D1111" s="10">
        <f t="shared" si="90"/>
        <v>1978.4564209999999</v>
      </c>
      <c r="E1111" s="10">
        <f t="shared" si="91"/>
        <v>10</v>
      </c>
      <c r="F1111" s="10">
        <f t="shared" si="92"/>
        <v>197.84564209999999</v>
      </c>
      <c r="G1111" s="10">
        <f t="shared" si="93"/>
        <v>0</v>
      </c>
      <c r="H1111" s="9">
        <f t="shared" si="94"/>
        <v>849.59286521000024</v>
      </c>
      <c r="I1111" s="10">
        <f t="shared" si="95"/>
        <v>-121.89324569920002</v>
      </c>
      <c r="J1111" s="9">
        <f t="shared" si="96"/>
        <v>727.69961951080018</v>
      </c>
      <c r="K1111" s="12">
        <f t="shared" si="97"/>
        <v>1</v>
      </c>
      <c r="L1111" s="30">
        <f t="shared" si="98"/>
        <v>-4.4271850000000086</v>
      </c>
      <c r="M1111" s="31">
        <f t="shared" si="99"/>
        <v>0</v>
      </c>
      <c r="N1111" s="30">
        <f t="shared" si="100"/>
        <v>-4.4271850000000086</v>
      </c>
      <c r="O1111" s="10">
        <f t="shared" si="101"/>
        <v>0.52884594155353115</v>
      </c>
      <c r="P1111" s="10">
        <f t="shared" si="102"/>
        <v>0</v>
      </c>
      <c r="Q1111" s="10">
        <f t="shared" si="103"/>
        <v>0.29729727264711531</v>
      </c>
      <c r="R1111" s="10">
        <f t="shared" si="104"/>
        <v>0</v>
      </c>
      <c r="S1111" s="22">
        <f t="shared" si="105"/>
        <v>0.29803938210085767</v>
      </c>
      <c r="T1111" s="10">
        <f t="shared" si="106"/>
        <v>1</v>
      </c>
      <c r="U1111" s="22">
        <f t="shared" si="107"/>
        <v>0.23819716145152051</v>
      </c>
      <c r="V1111" s="10">
        <f t="shared" si="108"/>
        <v>1</v>
      </c>
      <c r="W1111" s="22">
        <f t="shared" si="109"/>
        <v>0.46567719625639292</v>
      </c>
      <c r="X1111" s="10">
        <f t="shared" si="110"/>
        <v>0</v>
      </c>
    </row>
    <row r="1112" spans="1:24" ht="15.75" customHeight="1" x14ac:dyDescent="0.2">
      <c r="A1112" s="8">
        <v>45408</v>
      </c>
      <c r="B1112" s="32">
        <v>199.81327820000001</v>
      </c>
      <c r="C1112" s="9">
        <f t="shared" si="89"/>
        <v>2199.3233796000004</v>
      </c>
      <c r="D1112" s="10">
        <f t="shared" si="90"/>
        <v>2197.9460601999999</v>
      </c>
      <c r="E1112" s="10">
        <f t="shared" si="91"/>
        <v>11</v>
      </c>
      <c r="F1112" s="10">
        <f t="shared" si="92"/>
        <v>199.81327820000001</v>
      </c>
      <c r="G1112" s="10">
        <f t="shared" si="93"/>
        <v>0</v>
      </c>
      <c r="H1112" s="9">
        <f t="shared" si="94"/>
        <v>849.59286521000024</v>
      </c>
      <c r="I1112" s="10">
        <f t="shared" si="95"/>
        <v>-123.89324569920002</v>
      </c>
      <c r="J1112" s="9">
        <f t="shared" si="96"/>
        <v>725.69961951080018</v>
      </c>
      <c r="K1112" s="12">
        <f t="shared" si="97"/>
        <v>1</v>
      </c>
      <c r="L1112" s="30">
        <f t="shared" si="98"/>
        <v>1.9676361000000213</v>
      </c>
      <c r="M1112" s="30">
        <f t="shared" si="99"/>
        <v>1.9676361000000213</v>
      </c>
      <c r="N1112" s="31">
        <f t="shared" si="100"/>
        <v>0</v>
      </c>
      <c r="O1112" s="10">
        <f t="shared" si="101"/>
        <v>0.62499967706596138</v>
      </c>
      <c r="P1112" s="10">
        <f t="shared" si="102"/>
        <v>0</v>
      </c>
      <c r="Q1112" s="10">
        <f t="shared" si="103"/>
        <v>0.3865979532684472</v>
      </c>
      <c r="R1112" s="10">
        <f t="shared" si="104"/>
        <v>0</v>
      </c>
      <c r="S1112" s="22">
        <f t="shared" si="105"/>
        <v>0.35164849505498363</v>
      </c>
      <c r="T1112" s="10">
        <f t="shared" si="106"/>
        <v>1</v>
      </c>
      <c r="U1112" s="22">
        <f t="shared" si="107"/>
        <v>0.27010293280903502</v>
      </c>
      <c r="V1112" s="10">
        <f t="shared" si="108"/>
        <v>1</v>
      </c>
      <c r="W1112" s="22">
        <f t="shared" si="109"/>
        <v>0.48110601195293917</v>
      </c>
      <c r="X1112" s="10">
        <f t="shared" si="110"/>
        <v>0</v>
      </c>
    </row>
    <row r="1113" spans="1:24" ht="15.75" customHeight="1" x14ac:dyDescent="0.2">
      <c r="A1113" s="8">
        <v>45411</v>
      </c>
      <c r="B1113" s="32">
        <v>202.17443850000001</v>
      </c>
      <c r="C1113" s="9">
        <f t="shared" si="89"/>
        <v>2199.3233796000004</v>
      </c>
      <c r="D1113" s="10">
        <f t="shared" si="90"/>
        <v>2223.9188235000001</v>
      </c>
      <c r="E1113" s="10">
        <f t="shared" si="91"/>
        <v>11</v>
      </c>
      <c r="F1113" s="10">
        <f t="shared" si="92"/>
        <v>0</v>
      </c>
      <c r="G1113" s="10">
        <f t="shared" si="93"/>
        <v>0</v>
      </c>
      <c r="H1113" s="9">
        <f t="shared" si="94"/>
        <v>849.59286521000024</v>
      </c>
      <c r="I1113" s="10">
        <f t="shared" si="95"/>
        <v>-123.89324569920002</v>
      </c>
      <c r="J1113" s="9">
        <f t="shared" si="96"/>
        <v>725.69961951080018</v>
      </c>
      <c r="K1113" s="12">
        <f t="shared" si="97"/>
        <v>0</v>
      </c>
      <c r="L1113" s="30">
        <f t="shared" si="98"/>
        <v>2.3611602999999945</v>
      </c>
      <c r="M1113" s="30">
        <f t="shared" si="99"/>
        <v>2.3611602999999945</v>
      </c>
      <c r="N1113" s="31">
        <f t="shared" si="100"/>
        <v>0</v>
      </c>
      <c r="O1113" s="10">
        <f t="shared" si="101"/>
        <v>0.65384606302747095</v>
      </c>
      <c r="P1113" s="10">
        <f t="shared" si="102"/>
        <v>0</v>
      </c>
      <c r="Q1113" s="10">
        <f t="shared" si="103"/>
        <v>0.50253825165341104</v>
      </c>
      <c r="R1113" s="10">
        <f t="shared" si="104"/>
        <v>0</v>
      </c>
      <c r="S1113" s="22">
        <f t="shared" si="105"/>
        <v>0.40816341587540428</v>
      </c>
      <c r="T1113" s="10">
        <f t="shared" si="106"/>
        <v>0</v>
      </c>
      <c r="U1113" s="22">
        <f t="shared" si="107"/>
        <v>0.30999987845290866</v>
      </c>
      <c r="V1113" s="10">
        <f t="shared" si="108"/>
        <v>0</v>
      </c>
      <c r="W1113" s="22">
        <f t="shared" si="109"/>
        <v>0.49411765191786677</v>
      </c>
      <c r="X1113" s="10">
        <f t="shared" si="110"/>
        <v>0</v>
      </c>
    </row>
    <row r="1114" spans="1:24" ht="15.75" customHeight="1" x14ac:dyDescent="0.2">
      <c r="A1114" s="8">
        <v>45412</v>
      </c>
      <c r="B1114" s="32">
        <v>194.69741819999999</v>
      </c>
      <c r="C1114" s="9">
        <f t="shared" si="89"/>
        <v>2394.0207978000003</v>
      </c>
      <c r="D1114" s="10">
        <f t="shared" si="90"/>
        <v>2336.3690183999997</v>
      </c>
      <c r="E1114" s="10">
        <f t="shared" si="91"/>
        <v>12</v>
      </c>
      <c r="F1114" s="10">
        <f t="shared" si="92"/>
        <v>194.69741819999999</v>
      </c>
      <c r="G1114" s="10">
        <f t="shared" si="93"/>
        <v>0</v>
      </c>
      <c r="H1114" s="9">
        <f t="shared" si="94"/>
        <v>849.59286521000024</v>
      </c>
      <c r="I1114" s="10">
        <f t="shared" si="95"/>
        <v>-125.89324569920002</v>
      </c>
      <c r="J1114" s="9">
        <f t="shared" si="96"/>
        <v>723.69961951080018</v>
      </c>
      <c r="K1114" s="12">
        <f t="shared" si="97"/>
        <v>1</v>
      </c>
      <c r="L1114" s="30">
        <f t="shared" si="98"/>
        <v>-7.4770203000000208</v>
      </c>
      <c r="M1114" s="31">
        <f t="shared" si="99"/>
        <v>0</v>
      </c>
      <c r="N1114" s="30">
        <f t="shared" si="100"/>
        <v>-7.4770203000000208</v>
      </c>
      <c r="O1114" s="10">
        <f t="shared" si="101"/>
        <v>0.31638417407498964</v>
      </c>
      <c r="P1114" s="10">
        <f t="shared" si="102"/>
        <v>0</v>
      </c>
      <c r="Q1114" s="10">
        <f t="shared" si="103"/>
        <v>0.36940302254896379</v>
      </c>
      <c r="R1114" s="10">
        <f t="shared" si="104"/>
        <v>0</v>
      </c>
      <c r="S1114" s="22">
        <f t="shared" si="105"/>
        <v>0.36809821150036443</v>
      </c>
      <c r="T1114" s="10">
        <f t="shared" si="106"/>
        <v>1</v>
      </c>
      <c r="U1114" s="22">
        <f t="shared" si="107"/>
        <v>0.27629213582492645</v>
      </c>
      <c r="V1114" s="10">
        <f t="shared" si="108"/>
        <v>1</v>
      </c>
      <c r="W1114" s="22">
        <f t="shared" si="109"/>
        <v>0.46746571228907574</v>
      </c>
      <c r="X1114" s="10">
        <f t="shared" si="110"/>
        <v>0</v>
      </c>
    </row>
    <row r="1115" spans="1:24" ht="15.75" customHeight="1" x14ac:dyDescent="0.2">
      <c r="A1115" s="8">
        <v>45414</v>
      </c>
      <c r="B1115" s="32">
        <v>196.0255737</v>
      </c>
      <c r="C1115" s="10">
        <f t="shared" si="89"/>
        <v>2590.0463715000005</v>
      </c>
      <c r="D1115" s="10">
        <f t="shared" si="90"/>
        <v>2548.3324580999997</v>
      </c>
      <c r="E1115" s="10">
        <f t="shared" si="91"/>
        <v>13</v>
      </c>
      <c r="F1115" s="10">
        <f t="shared" si="92"/>
        <v>196.0255737</v>
      </c>
      <c r="G1115" s="9">
        <f t="shared" si="93"/>
        <v>0</v>
      </c>
      <c r="H1115" s="9">
        <f t="shared" si="94"/>
        <v>849.59286521000024</v>
      </c>
      <c r="I1115" s="10">
        <f t="shared" si="95"/>
        <v>-127.89324569920002</v>
      </c>
      <c r="J1115" s="9">
        <f t="shared" si="96"/>
        <v>721.69961951080018</v>
      </c>
      <c r="K1115" s="12">
        <f t="shared" si="97"/>
        <v>1</v>
      </c>
      <c r="L1115" s="30">
        <f t="shared" si="98"/>
        <v>1.3281555000000083</v>
      </c>
      <c r="M1115" s="30">
        <f t="shared" si="99"/>
        <v>1.3281555000000083</v>
      </c>
      <c r="N1115" s="31">
        <f t="shared" si="100"/>
        <v>0</v>
      </c>
      <c r="O1115" s="10">
        <f t="shared" si="101"/>
        <v>0.32212865220522069</v>
      </c>
      <c r="P1115" s="10">
        <f t="shared" si="102"/>
        <v>0</v>
      </c>
      <c r="Q1115" s="10">
        <f t="shared" si="103"/>
        <v>0.43859641551845852</v>
      </c>
      <c r="R1115" s="10">
        <f t="shared" si="104"/>
        <v>0</v>
      </c>
      <c r="S1115" s="22">
        <f t="shared" si="105"/>
        <v>0.35321814248077121</v>
      </c>
      <c r="T1115" s="10">
        <f t="shared" si="106"/>
        <v>1</v>
      </c>
      <c r="U1115" s="22">
        <f t="shared" si="107"/>
        <v>0.29587336046150886</v>
      </c>
      <c r="V1115" s="10">
        <f t="shared" si="108"/>
        <v>1</v>
      </c>
      <c r="W1115" s="22">
        <f t="shared" si="109"/>
        <v>0.47922905148810041</v>
      </c>
      <c r="X1115" s="10">
        <f t="shared" si="110"/>
        <v>0</v>
      </c>
    </row>
    <row r="1116" spans="1:24" ht="15.75" customHeight="1" x14ac:dyDescent="0.2">
      <c r="A1116" s="8">
        <v>45415</v>
      </c>
      <c r="B1116" s="32">
        <v>199.3213806</v>
      </c>
      <c r="C1116" s="10">
        <f t="shared" si="89"/>
        <v>2590.0463715000005</v>
      </c>
      <c r="D1116" s="10">
        <f t="shared" si="90"/>
        <v>2591.1779477999999</v>
      </c>
      <c r="E1116" s="10">
        <f t="shared" si="91"/>
        <v>13</v>
      </c>
      <c r="F1116" s="10">
        <f t="shared" si="92"/>
        <v>0</v>
      </c>
      <c r="G1116" s="10">
        <f t="shared" si="93"/>
        <v>0</v>
      </c>
      <c r="H1116" s="9">
        <f t="shared" si="94"/>
        <v>849.59286521000024</v>
      </c>
      <c r="I1116" s="10">
        <f t="shared" si="95"/>
        <v>-127.89324569920002</v>
      </c>
      <c r="J1116" s="9">
        <f t="shared" si="96"/>
        <v>721.69961951080018</v>
      </c>
      <c r="K1116" s="12">
        <f t="shared" si="97"/>
        <v>0</v>
      </c>
      <c r="L1116" s="30">
        <f t="shared" si="98"/>
        <v>3.2958069000000023</v>
      </c>
      <c r="M1116" s="31">
        <f t="shared" si="99"/>
        <v>3.2958069000000023</v>
      </c>
      <c r="N1116" s="30">
        <f t="shared" si="100"/>
        <v>0</v>
      </c>
      <c r="O1116" s="10">
        <f t="shared" si="101"/>
        <v>0.5449104790459417</v>
      </c>
      <c r="P1116" s="10">
        <f t="shared" si="102"/>
        <v>0</v>
      </c>
      <c r="Q1116" s="10">
        <f t="shared" si="103"/>
        <v>0.53874549576828512</v>
      </c>
      <c r="R1116" s="10">
        <f t="shared" si="104"/>
        <v>0</v>
      </c>
      <c r="S1116" s="22">
        <f t="shared" si="105"/>
        <v>0.42815272272233584</v>
      </c>
      <c r="T1116" s="10">
        <f t="shared" si="106"/>
        <v>0</v>
      </c>
      <c r="U1116" s="22">
        <f t="shared" si="107"/>
        <v>0.33055115301356736</v>
      </c>
      <c r="V1116" s="10">
        <f t="shared" si="108"/>
        <v>0</v>
      </c>
      <c r="W1116" s="22">
        <f t="shared" si="109"/>
        <v>0.4907873368358126</v>
      </c>
      <c r="X1116" s="10">
        <f t="shared" si="110"/>
        <v>0</v>
      </c>
    </row>
    <row r="1117" spans="1:24" ht="15.75" customHeight="1" x14ac:dyDescent="0.2">
      <c r="A1117" s="8">
        <v>45418</v>
      </c>
      <c r="B1117" s="32">
        <v>199.7148895</v>
      </c>
      <c r="C1117" s="10">
        <f t="shared" si="89"/>
        <v>2590.0463715000005</v>
      </c>
      <c r="D1117" s="10">
        <f t="shared" si="90"/>
        <v>2596.2935634999999</v>
      </c>
      <c r="E1117" s="10">
        <f t="shared" si="91"/>
        <v>13</v>
      </c>
      <c r="F1117" s="10">
        <f t="shared" si="92"/>
        <v>0</v>
      </c>
      <c r="G1117" s="10">
        <f t="shared" si="93"/>
        <v>0</v>
      </c>
      <c r="H1117" s="9">
        <f t="shared" si="94"/>
        <v>849.59286521000024</v>
      </c>
      <c r="I1117" s="10">
        <f t="shared" si="95"/>
        <v>-127.89324569920002</v>
      </c>
      <c r="J1117" s="9">
        <f t="shared" si="96"/>
        <v>721.69961951080018</v>
      </c>
      <c r="K1117" s="12">
        <f t="shared" si="97"/>
        <v>0</v>
      </c>
      <c r="L1117" s="30">
        <f t="shared" si="98"/>
        <v>0.39350890000000049</v>
      </c>
      <c r="M1117" s="30">
        <f t="shared" si="99"/>
        <v>0.39350890000000049</v>
      </c>
      <c r="N1117" s="31">
        <f t="shared" si="100"/>
        <v>0</v>
      </c>
      <c r="O1117" s="10">
        <f t="shared" si="101"/>
        <v>0.49668850950929944</v>
      </c>
      <c r="P1117" s="10">
        <f t="shared" si="102"/>
        <v>0</v>
      </c>
      <c r="Q1117" s="10">
        <f t="shared" si="103"/>
        <v>0.55350526379859821</v>
      </c>
      <c r="R1117" s="10">
        <f t="shared" si="104"/>
        <v>0</v>
      </c>
      <c r="S1117" s="22">
        <f t="shared" si="105"/>
        <v>0.4629629890480948</v>
      </c>
      <c r="T1117" s="10">
        <f t="shared" si="106"/>
        <v>0</v>
      </c>
      <c r="U1117" s="22">
        <f t="shared" si="107"/>
        <v>0.34295413550277215</v>
      </c>
      <c r="V1117" s="10">
        <f t="shared" si="108"/>
        <v>0</v>
      </c>
      <c r="W1117" s="22">
        <f t="shared" si="109"/>
        <v>0.48691975903402501</v>
      </c>
      <c r="X1117" s="10">
        <f t="shared" si="110"/>
        <v>0</v>
      </c>
    </row>
    <row r="1118" spans="1:24" ht="15.75" customHeight="1" x14ac:dyDescent="0.2">
      <c r="A1118" s="8">
        <v>45419</v>
      </c>
      <c r="B1118" s="32">
        <v>201.78091430000001</v>
      </c>
      <c r="C1118" s="10">
        <f t="shared" si="89"/>
        <v>2590.0463715000005</v>
      </c>
      <c r="D1118" s="10">
        <f t="shared" si="90"/>
        <v>2623.1518859000003</v>
      </c>
      <c r="E1118" s="10">
        <f t="shared" si="91"/>
        <v>13</v>
      </c>
      <c r="F1118" s="10">
        <f t="shared" si="92"/>
        <v>0</v>
      </c>
      <c r="G1118" s="10">
        <f t="shared" si="93"/>
        <v>0</v>
      </c>
      <c r="H1118" s="9">
        <f t="shared" si="94"/>
        <v>849.59286521000024</v>
      </c>
      <c r="I1118" s="10">
        <f t="shared" si="95"/>
        <v>-127.89324569920002</v>
      </c>
      <c r="J1118" s="9">
        <f t="shared" si="96"/>
        <v>721.69961951080018</v>
      </c>
      <c r="K1118" s="12">
        <f t="shared" si="97"/>
        <v>0</v>
      </c>
      <c r="L1118" s="30">
        <f t="shared" si="98"/>
        <v>2.0660248000000081</v>
      </c>
      <c r="M1118" s="31">
        <f t="shared" si="99"/>
        <v>2.0660248000000081</v>
      </c>
      <c r="N1118" s="30">
        <f t="shared" si="100"/>
        <v>0</v>
      </c>
      <c r="O1118" s="10">
        <f t="shared" si="101"/>
        <v>0.48648659878574085</v>
      </c>
      <c r="P1118" s="10">
        <f t="shared" si="102"/>
        <v>0</v>
      </c>
      <c r="Q1118" s="10">
        <f t="shared" si="103"/>
        <v>0.56474821685311916</v>
      </c>
      <c r="R1118" s="10">
        <f t="shared" si="104"/>
        <v>0</v>
      </c>
      <c r="S1118" s="22">
        <f t="shared" si="105"/>
        <v>0.50294138244210962</v>
      </c>
      <c r="T1118" s="10">
        <f t="shared" si="106"/>
        <v>0</v>
      </c>
      <c r="U1118" s="22">
        <f t="shared" si="107"/>
        <v>0.40471874372888311</v>
      </c>
      <c r="V1118" s="10">
        <f t="shared" si="108"/>
        <v>0</v>
      </c>
      <c r="W1118" s="22">
        <f t="shared" si="109"/>
        <v>0.48561763547637238</v>
      </c>
      <c r="X1118" s="10">
        <f t="shared" si="110"/>
        <v>0</v>
      </c>
    </row>
    <row r="1119" spans="1:24" ht="15.75" customHeight="1" x14ac:dyDescent="0.2">
      <c r="A1119" s="8">
        <v>45420</v>
      </c>
      <c r="B1119" s="32">
        <v>203.2566376</v>
      </c>
      <c r="C1119" s="10">
        <f t="shared" si="89"/>
        <v>2590.0463715000005</v>
      </c>
      <c r="D1119" s="10">
        <f t="shared" si="90"/>
        <v>2642.3362888000001</v>
      </c>
      <c r="E1119" s="10">
        <f t="shared" si="91"/>
        <v>13</v>
      </c>
      <c r="F1119" s="10">
        <f t="shared" si="92"/>
        <v>0</v>
      </c>
      <c r="G1119" s="10">
        <f t="shared" si="93"/>
        <v>0</v>
      </c>
      <c r="H1119" s="9">
        <f t="shared" si="94"/>
        <v>849.59286521000024</v>
      </c>
      <c r="I1119" s="10">
        <f t="shared" si="95"/>
        <v>-127.89324569920002</v>
      </c>
      <c r="J1119" s="9">
        <f t="shared" si="96"/>
        <v>721.69961951080018</v>
      </c>
      <c r="K1119" s="12">
        <f t="shared" si="97"/>
        <v>0</v>
      </c>
      <c r="L1119" s="30">
        <f t="shared" si="98"/>
        <v>1.4757232999999985</v>
      </c>
      <c r="M1119" s="31">
        <f t="shared" si="99"/>
        <v>1.4757232999999985</v>
      </c>
      <c r="N1119" s="30">
        <f t="shared" si="100"/>
        <v>0</v>
      </c>
      <c r="O1119" s="10">
        <f t="shared" si="101"/>
        <v>1</v>
      </c>
      <c r="P1119" s="10">
        <f t="shared" si="102"/>
        <v>-1</v>
      </c>
      <c r="Q1119" s="10">
        <f t="shared" si="103"/>
        <v>0.54166661789771442</v>
      </c>
      <c r="R1119" s="10">
        <f t="shared" si="104"/>
        <v>0</v>
      </c>
      <c r="S1119" s="22">
        <f t="shared" si="105"/>
        <v>0.56363635517996158</v>
      </c>
      <c r="T1119" s="10">
        <f t="shared" si="106"/>
        <v>0</v>
      </c>
      <c r="U1119" s="22">
        <f t="shared" si="107"/>
        <v>0.41946913239178618</v>
      </c>
      <c r="V1119" s="10">
        <f t="shared" si="108"/>
        <v>0</v>
      </c>
      <c r="W1119" s="22">
        <f t="shared" si="109"/>
        <v>0.48561756824102015</v>
      </c>
      <c r="X1119" s="10">
        <f t="shared" si="110"/>
        <v>0</v>
      </c>
    </row>
    <row r="1120" spans="1:24" ht="15.75" customHeight="1" x14ac:dyDescent="0.2">
      <c r="A1120" s="8">
        <v>45421</v>
      </c>
      <c r="B1120" s="32">
        <v>202.17443850000001</v>
      </c>
      <c r="C1120" s="10">
        <f t="shared" si="89"/>
        <v>2590.0463715000005</v>
      </c>
      <c r="D1120" s="10">
        <f t="shared" si="90"/>
        <v>2628.2677005</v>
      </c>
      <c r="E1120" s="10">
        <f t="shared" si="91"/>
        <v>13</v>
      </c>
      <c r="F1120" s="10">
        <f t="shared" si="92"/>
        <v>0</v>
      </c>
      <c r="G1120" s="10">
        <f t="shared" si="93"/>
        <v>0</v>
      </c>
      <c r="H1120" s="9">
        <f t="shared" si="94"/>
        <v>849.59286521000024</v>
      </c>
      <c r="I1120" s="10">
        <f t="shared" si="95"/>
        <v>-127.89324569920002</v>
      </c>
      <c r="J1120" s="9">
        <f t="shared" si="96"/>
        <v>721.69961951080018</v>
      </c>
      <c r="K1120" s="12">
        <f t="shared" si="97"/>
        <v>0</v>
      </c>
      <c r="L1120" s="30">
        <f t="shared" si="98"/>
        <v>-1.0821990999999969</v>
      </c>
      <c r="M1120" s="31">
        <f t="shared" si="99"/>
        <v>0</v>
      </c>
      <c r="N1120" s="30">
        <f t="shared" si="100"/>
        <v>-1.0821990999999969</v>
      </c>
      <c r="O1120" s="10">
        <f t="shared" si="101"/>
        <v>0.86982258350301245</v>
      </c>
      <c r="P1120" s="10">
        <f t="shared" si="102"/>
        <v>0</v>
      </c>
      <c r="Q1120" s="10">
        <f t="shared" si="103"/>
        <v>0.49809872841131347</v>
      </c>
      <c r="R1120" s="10">
        <f t="shared" si="104"/>
        <v>0</v>
      </c>
      <c r="S1120" s="22">
        <f t="shared" si="105"/>
        <v>0.57763963608920932</v>
      </c>
      <c r="T1120" s="10">
        <f t="shared" si="106"/>
        <v>0</v>
      </c>
      <c r="U1120" s="22">
        <f t="shared" si="107"/>
        <v>0.42397145092498378</v>
      </c>
      <c r="V1120" s="10">
        <f t="shared" si="108"/>
        <v>0</v>
      </c>
      <c r="W1120" s="22">
        <f t="shared" si="109"/>
        <v>0.48851062058212208</v>
      </c>
      <c r="X1120" s="10">
        <f t="shared" si="110"/>
        <v>0</v>
      </c>
    </row>
    <row r="1121" spans="1:24" ht="15.75" customHeight="1" x14ac:dyDescent="0.2">
      <c r="A1121" s="8">
        <v>45422</v>
      </c>
      <c r="B1121" s="32">
        <v>202.07604979999999</v>
      </c>
      <c r="C1121" s="10">
        <f t="shared" si="89"/>
        <v>2590.0463715000005</v>
      </c>
      <c r="D1121" s="10">
        <f t="shared" si="90"/>
        <v>2626.9886474</v>
      </c>
      <c r="E1121" s="10">
        <f t="shared" si="91"/>
        <v>13</v>
      </c>
      <c r="F1121" s="10">
        <f t="shared" si="92"/>
        <v>0</v>
      </c>
      <c r="G1121" s="10">
        <f t="shared" si="93"/>
        <v>0</v>
      </c>
      <c r="H1121" s="9">
        <f t="shared" si="94"/>
        <v>849.59286521000024</v>
      </c>
      <c r="I1121" s="10">
        <f t="shared" si="95"/>
        <v>-127.89324569920002</v>
      </c>
      <c r="J1121" s="9">
        <f t="shared" si="96"/>
        <v>721.69961951080018</v>
      </c>
      <c r="K1121" s="12">
        <f t="shared" si="97"/>
        <v>0</v>
      </c>
      <c r="L1121" s="30">
        <f t="shared" si="98"/>
        <v>-9.8388700000015206E-2</v>
      </c>
      <c r="M1121" s="30">
        <f t="shared" si="99"/>
        <v>0</v>
      </c>
      <c r="N1121" s="31">
        <f t="shared" si="100"/>
        <v>-9.8388700000015206E-2</v>
      </c>
      <c r="O1121" s="10">
        <f t="shared" si="101"/>
        <v>0.76922916035294742</v>
      </c>
      <c r="P1121" s="10">
        <f t="shared" si="102"/>
        <v>0</v>
      </c>
      <c r="Q1121" s="10">
        <f t="shared" si="103"/>
        <v>0.5981732466795725</v>
      </c>
      <c r="R1121" s="10">
        <f t="shared" si="104"/>
        <v>0</v>
      </c>
      <c r="S1121" s="22">
        <f t="shared" si="105"/>
        <v>0.58307179795917807</v>
      </c>
      <c r="T1121" s="10">
        <f t="shared" si="106"/>
        <v>0</v>
      </c>
      <c r="U1121" s="22">
        <f t="shared" si="107"/>
        <v>0.4221824160697637</v>
      </c>
      <c r="V1121" s="10">
        <f t="shared" si="108"/>
        <v>0</v>
      </c>
      <c r="W1121" s="22">
        <f t="shared" si="109"/>
        <v>0.49783172514469476</v>
      </c>
      <c r="X1121" s="10">
        <f t="shared" si="110"/>
        <v>0</v>
      </c>
    </row>
    <row r="1122" spans="1:24" ht="15.75" customHeight="1" x14ac:dyDescent="0.2">
      <c r="A1122" s="8">
        <v>45425</v>
      </c>
      <c r="B1122" s="32">
        <v>202.4695892</v>
      </c>
      <c r="C1122" s="10">
        <f t="shared" si="89"/>
        <v>2590.0463715000005</v>
      </c>
      <c r="D1122" s="10">
        <f t="shared" si="90"/>
        <v>2632.1046596000001</v>
      </c>
      <c r="E1122" s="10">
        <f t="shared" si="91"/>
        <v>13</v>
      </c>
      <c r="F1122" s="10">
        <f t="shared" si="92"/>
        <v>0</v>
      </c>
      <c r="G1122" s="10">
        <f t="shared" si="93"/>
        <v>0</v>
      </c>
      <c r="H1122" s="9">
        <f t="shared" si="94"/>
        <v>849.59286521000024</v>
      </c>
      <c r="I1122" s="10">
        <f t="shared" si="95"/>
        <v>-127.89324569920002</v>
      </c>
      <c r="J1122" s="9">
        <f t="shared" si="96"/>
        <v>721.69961951080018</v>
      </c>
      <c r="K1122" s="12">
        <f t="shared" si="97"/>
        <v>0</v>
      </c>
      <c r="L1122" s="30">
        <f t="shared" si="98"/>
        <v>0.39353940000000875</v>
      </c>
      <c r="M1122" s="30">
        <f t="shared" si="99"/>
        <v>0.39353940000000875</v>
      </c>
      <c r="N1122" s="31">
        <f t="shared" si="100"/>
        <v>0</v>
      </c>
      <c r="O1122" s="10">
        <f t="shared" si="101"/>
        <v>0.76923053617041726</v>
      </c>
      <c r="P1122" s="10">
        <f t="shared" si="102"/>
        <v>0</v>
      </c>
      <c r="Q1122" s="10">
        <f t="shared" si="103"/>
        <v>0.56650245054869863</v>
      </c>
      <c r="R1122" s="10">
        <f t="shared" si="104"/>
        <v>0</v>
      </c>
      <c r="S1122" s="22">
        <f t="shared" si="105"/>
        <v>0.56957930318514272</v>
      </c>
      <c r="T1122" s="10">
        <f t="shared" si="106"/>
        <v>0</v>
      </c>
      <c r="U1122" s="22">
        <f t="shared" si="107"/>
        <v>0.4201078441695188</v>
      </c>
      <c r="V1122" s="10">
        <f t="shared" si="108"/>
        <v>0</v>
      </c>
      <c r="W1122" s="22">
        <f t="shared" si="109"/>
        <v>0.43011815349744364</v>
      </c>
      <c r="X1122" s="10">
        <f t="shared" si="110"/>
        <v>0</v>
      </c>
    </row>
    <row r="1123" spans="1:24" ht="15.75" customHeight="1" x14ac:dyDescent="0.2">
      <c r="A1123" s="8">
        <v>45426</v>
      </c>
      <c r="B1123" s="32">
        <v>203.7485504</v>
      </c>
      <c r="C1123" s="10">
        <f t="shared" si="89"/>
        <v>2590.0463715000005</v>
      </c>
      <c r="D1123" s="10">
        <f t="shared" si="90"/>
        <v>2648.7311552000001</v>
      </c>
      <c r="E1123" s="10">
        <f t="shared" si="91"/>
        <v>13</v>
      </c>
      <c r="F1123" s="10">
        <f t="shared" si="92"/>
        <v>0</v>
      </c>
      <c r="G1123" s="10">
        <f t="shared" si="93"/>
        <v>0</v>
      </c>
      <c r="H1123" s="9">
        <f t="shared" si="94"/>
        <v>849.59286521000024</v>
      </c>
      <c r="I1123" s="10">
        <f t="shared" si="95"/>
        <v>-127.89324569920002</v>
      </c>
      <c r="J1123" s="9">
        <f t="shared" si="96"/>
        <v>721.69961951080018</v>
      </c>
      <c r="K1123" s="12">
        <f t="shared" si="97"/>
        <v>0</v>
      </c>
      <c r="L1123" s="30">
        <f t="shared" si="98"/>
        <v>1.2789611999999977</v>
      </c>
      <c r="M1123" s="31">
        <f t="shared" si="99"/>
        <v>1.2789611999999977</v>
      </c>
      <c r="N1123" s="30">
        <f t="shared" si="100"/>
        <v>0</v>
      </c>
      <c r="O1123" s="10">
        <f t="shared" si="101"/>
        <v>0.72727208254403686</v>
      </c>
      <c r="P1123" s="10">
        <f t="shared" si="102"/>
        <v>0</v>
      </c>
      <c r="Q1123" s="10">
        <f t="shared" si="103"/>
        <v>0.54166669909238296</v>
      </c>
      <c r="R1123" s="10">
        <f t="shared" si="104"/>
        <v>0</v>
      </c>
      <c r="S1123" s="22">
        <f t="shared" si="105"/>
        <v>0.54607507932138155</v>
      </c>
      <c r="T1123" s="10">
        <f t="shared" si="106"/>
        <v>0</v>
      </c>
      <c r="U1123" s="22">
        <f t="shared" si="107"/>
        <v>0.44424462140114412</v>
      </c>
      <c r="V1123" s="10">
        <f t="shared" si="108"/>
        <v>0</v>
      </c>
      <c r="W1123" s="22">
        <f t="shared" si="109"/>
        <v>0.43859654927907543</v>
      </c>
      <c r="X1123" s="10">
        <f t="shared" si="110"/>
        <v>0</v>
      </c>
    </row>
    <row r="1124" spans="1:24" ht="15.75" customHeight="1" x14ac:dyDescent="0.2">
      <c r="A1124" s="8">
        <v>45427</v>
      </c>
      <c r="B1124" s="32">
        <v>205.6177979</v>
      </c>
      <c r="C1124" s="10">
        <f t="shared" si="89"/>
        <v>2590.0463715000005</v>
      </c>
      <c r="D1124" s="10">
        <f t="shared" si="90"/>
        <v>2673.0313726999998</v>
      </c>
      <c r="E1124" s="10">
        <f t="shared" si="91"/>
        <v>13</v>
      </c>
      <c r="F1124" s="10">
        <f t="shared" si="92"/>
        <v>0</v>
      </c>
      <c r="G1124" s="10">
        <f t="shared" si="93"/>
        <v>0</v>
      </c>
      <c r="H1124" s="9">
        <f t="shared" si="94"/>
        <v>849.59286521000024</v>
      </c>
      <c r="I1124" s="10">
        <f t="shared" si="95"/>
        <v>-127.89324569920002</v>
      </c>
      <c r="J1124" s="9">
        <f t="shared" si="96"/>
        <v>721.69961951080018</v>
      </c>
      <c r="K1124" s="12">
        <f t="shared" si="97"/>
        <v>0</v>
      </c>
      <c r="L1124" s="30">
        <f t="shared" si="98"/>
        <v>1.8692475000000002</v>
      </c>
      <c r="M1124" s="30">
        <f t="shared" si="99"/>
        <v>1.8692475000000002</v>
      </c>
      <c r="N1124" s="31">
        <f t="shared" si="100"/>
        <v>0</v>
      </c>
      <c r="O1124" s="10">
        <f t="shared" si="101"/>
        <v>0.749999190019497</v>
      </c>
      <c r="P1124" s="10">
        <f t="shared" si="102"/>
        <v>0</v>
      </c>
      <c r="Q1124" s="10">
        <f t="shared" si="103"/>
        <v>0.91111072661798809</v>
      </c>
      <c r="R1124" s="10">
        <f t="shared" si="104"/>
        <v>0</v>
      </c>
      <c r="S1124" s="22">
        <f t="shared" si="105"/>
        <v>0.55666645784315838</v>
      </c>
      <c r="T1124" s="10">
        <f t="shared" si="106"/>
        <v>0</v>
      </c>
      <c r="U1124" s="22">
        <f t="shared" si="107"/>
        <v>0.4916820618810549</v>
      </c>
      <c r="V1124" s="10">
        <f t="shared" si="108"/>
        <v>0</v>
      </c>
      <c r="W1124" s="22">
        <f t="shared" si="109"/>
        <v>0.44880385479258372</v>
      </c>
      <c r="X1124" s="10">
        <f t="shared" si="110"/>
        <v>0</v>
      </c>
    </row>
    <row r="1125" spans="1:24" ht="15.75" customHeight="1" x14ac:dyDescent="0.2">
      <c r="A1125" s="8">
        <v>45428</v>
      </c>
      <c r="B1125" s="32">
        <v>203.65016170000001</v>
      </c>
      <c r="C1125" s="10">
        <f t="shared" si="89"/>
        <v>2590.0463715000005</v>
      </c>
      <c r="D1125" s="10">
        <f t="shared" si="90"/>
        <v>2647.4521021</v>
      </c>
      <c r="E1125" s="10">
        <f t="shared" si="91"/>
        <v>13</v>
      </c>
      <c r="F1125" s="10">
        <f t="shared" si="92"/>
        <v>0</v>
      </c>
      <c r="G1125" s="10">
        <f t="shared" si="93"/>
        <v>0</v>
      </c>
      <c r="H1125" s="9">
        <f t="shared" si="94"/>
        <v>849.59286521000024</v>
      </c>
      <c r="I1125" s="10">
        <f t="shared" si="95"/>
        <v>-127.89324569920002</v>
      </c>
      <c r="J1125" s="9">
        <f t="shared" si="96"/>
        <v>721.69961951080018</v>
      </c>
      <c r="K1125" s="12">
        <f t="shared" si="97"/>
        <v>0</v>
      </c>
      <c r="L1125" s="30">
        <f t="shared" si="98"/>
        <v>-1.967636199999987</v>
      </c>
      <c r="M1125" s="30">
        <f t="shared" si="99"/>
        <v>0</v>
      </c>
      <c r="N1125" s="31">
        <f t="shared" si="100"/>
        <v>-1.967636199999987</v>
      </c>
      <c r="O1125" s="10">
        <f t="shared" si="101"/>
        <v>0.63157836453080418</v>
      </c>
      <c r="P1125" s="10">
        <f t="shared" si="102"/>
        <v>0</v>
      </c>
      <c r="Q1125" s="10">
        <f t="shared" si="103"/>
        <v>0.7738513139395663</v>
      </c>
      <c r="R1125" s="10">
        <f t="shared" si="104"/>
        <v>0</v>
      </c>
      <c r="S1125" s="22">
        <f t="shared" si="105"/>
        <v>0.60727255296119276</v>
      </c>
      <c r="T1125" s="10">
        <f t="shared" si="106"/>
        <v>-1</v>
      </c>
      <c r="U1125" s="22">
        <f t="shared" si="107"/>
        <v>0.47584970730973131</v>
      </c>
      <c r="V1125" s="10">
        <f t="shared" si="108"/>
        <v>0</v>
      </c>
      <c r="W1125" s="22">
        <f t="shared" si="109"/>
        <v>0.4307545423778219</v>
      </c>
      <c r="X1125" s="10">
        <f t="shared" si="110"/>
        <v>0</v>
      </c>
    </row>
    <row r="1126" spans="1:24" ht="15.75" customHeight="1" x14ac:dyDescent="0.2">
      <c r="A1126" s="8">
        <v>45429</v>
      </c>
      <c r="B1126" s="32">
        <v>204.04368590000001</v>
      </c>
      <c r="C1126" s="10">
        <f t="shared" si="89"/>
        <v>2590.0463715000005</v>
      </c>
      <c r="D1126" s="10">
        <f t="shared" si="90"/>
        <v>2652.5679167000003</v>
      </c>
      <c r="E1126" s="10">
        <f t="shared" si="91"/>
        <v>13</v>
      </c>
      <c r="F1126" s="10">
        <f t="shared" si="92"/>
        <v>0</v>
      </c>
      <c r="G1126" s="10">
        <f t="shared" si="93"/>
        <v>0</v>
      </c>
      <c r="H1126" s="9">
        <f t="shared" si="94"/>
        <v>849.59286521000024</v>
      </c>
      <c r="I1126" s="10">
        <f t="shared" si="95"/>
        <v>-127.89324569920002</v>
      </c>
      <c r="J1126" s="9">
        <f t="shared" si="96"/>
        <v>721.69961951080018</v>
      </c>
      <c r="K1126" s="12">
        <f t="shared" si="97"/>
        <v>0</v>
      </c>
      <c r="L1126" s="30">
        <f t="shared" si="98"/>
        <v>0.39352420000000166</v>
      </c>
      <c r="M1126" s="31">
        <f t="shared" si="99"/>
        <v>0.39352420000000166</v>
      </c>
      <c r="N1126" s="30">
        <f t="shared" si="100"/>
        <v>0</v>
      </c>
      <c r="O1126" s="10">
        <f t="shared" si="101"/>
        <v>0.66666666101973482</v>
      </c>
      <c r="P1126" s="10">
        <f t="shared" si="102"/>
        <v>0</v>
      </c>
      <c r="Q1126" s="10">
        <f t="shared" si="103"/>
        <v>0.71428491824025186</v>
      </c>
      <c r="R1126" s="10">
        <f t="shared" si="104"/>
        <v>0</v>
      </c>
      <c r="S1126" s="22">
        <f t="shared" si="105"/>
        <v>0.58301135976916152</v>
      </c>
      <c r="T1126" s="10">
        <f t="shared" si="106"/>
        <v>0</v>
      </c>
      <c r="U1126" s="22">
        <f t="shared" si="107"/>
        <v>0.48473958498445358</v>
      </c>
      <c r="V1126" s="10">
        <f t="shared" si="108"/>
        <v>0</v>
      </c>
      <c r="W1126" s="22">
        <f t="shared" si="109"/>
        <v>0.44433587942363972</v>
      </c>
      <c r="X1126" s="10">
        <f t="shared" si="110"/>
        <v>0</v>
      </c>
    </row>
    <row r="1127" spans="1:24" ht="15.75" customHeight="1" x14ac:dyDescent="0.2">
      <c r="A1127" s="8">
        <v>45432</v>
      </c>
      <c r="B1127" s="32">
        <v>204.73237610000001</v>
      </c>
      <c r="C1127" s="10">
        <f t="shared" si="89"/>
        <v>2590.0463715000005</v>
      </c>
      <c r="D1127" s="10">
        <f t="shared" si="90"/>
        <v>2661.5208892999999</v>
      </c>
      <c r="E1127" s="10">
        <f t="shared" si="91"/>
        <v>13</v>
      </c>
      <c r="F1127" s="10">
        <f t="shared" si="92"/>
        <v>0</v>
      </c>
      <c r="G1127" s="10">
        <f t="shared" si="93"/>
        <v>0</v>
      </c>
      <c r="H1127" s="9">
        <f t="shared" si="94"/>
        <v>849.59286521000024</v>
      </c>
      <c r="I1127" s="10">
        <f t="shared" si="95"/>
        <v>-127.89324569920002</v>
      </c>
      <c r="J1127" s="9">
        <f t="shared" si="96"/>
        <v>721.69961951080018</v>
      </c>
      <c r="K1127" s="12">
        <f t="shared" si="97"/>
        <v>0</v>
      </c>
      <c r="L1127" s="30">
        <f t="shared" si="98"/>
        <v>0.68869019999999637</v>
      </c>
      <c r="M1127" s="30">
        <f t="shared" si="99"/>
        <v>0.68869019999999637</v>
      </c>
      <c r="N1127" s="31">
        <f t="shared" si="100"/>
        <v>0</v>
      </c>
      <c r="O1127" s="10">
        <f t="shared" si="101"/>
        <v>0.68253995246544474</v>
      </c>
      <c r="P1127" s="10">
        <f t="shared" si="102"/>
        <v>0</v>
      </c>
      <c r="Q1127" s="10">
        <f t="shared" si="103"/>
        <v>0.72173924356960695</v>
      </c>
      <c r="R1127" s="10">
        <f t="shared" si="104"/>
        <v>0</v>
      </c>
      <c r="S1127" s="22">
        <f t="shared" si="105"/>
        <v>0.55371916603206639</v>
      </c>
      <c r="T1127" s="10">
        <f t="shared" si="106"/>
        <v>0</v>
      </c>
      <c r="U1127" s="22">
        <f t="shared" si="107"/>
        <v>0.46950110211299195</v>
      </c>
      <c r="V1127" s="10">
        <f t="shared" si="108"/>
        <v>0</v>
      </c>
      <c r="W1127" s="22">
        <f t="shared" si="109"/>
        <v>0.45294128456938265</v>
      </c>
      <c r="X1127" s="10">
        <f t="shared" si="110"/>
        <v>0</v>
      </c>
    </row>
    <row r="1128" spans="1:24" ht="15.75" customHeight="1" x14ac:dyDescent="0.2">
      <c r="A1128" s="8">
        <v>45433</v>
      </c>
      <c r="B1128" s="32">
        <v>206.20809940000001</v>
      </c>
      <c r="C1128" s="10">
        <f t="shared" si="89"/>
        <v>2590.0463715000005</v>
      </c>
      <c r="D1128" s="10">
        <f t="shared" si="90"/>
        <v>2680.7052922000003</v>
      </c>
      <c r="E1128" s="10">
        <f t="shared" si="91"/>
        <v>13</v>
      </c>
      <c r="F1128" s="10">
        <f t="shared" si="92"/>
        <v>0</v>
      </c>
      <c r="G1128" s="10">
        <f t="shared" si="93"/>
        <v>0</v>
      </c>
      <c r="H1128" s="9">
        <f t="shared" si="94"/>
        <v>849.59286521000024</v>
      </c>
      <c r="I1128" s="10">
        <f t="shared" si="95"/>
        <v>-127.89324569920002</v>
      </c>
      <c r="J1128" s="9">
        <f t="shared" si="96"/>
        <v>721.69961951080018</v>
      </c>
      <c r="K1128" s="12">
        <f t="shared" si="97"/>
        <v>0</v>
      </c>
      <c r="L1128" s="30">
        <f t="shared" si="98"/>
        <v>1.4757232999999985</v>
      </c>
      <c r="M1128" s="31">
        <f t="shared" si="99"/>
        <v>1.4757232999999985</v>
      </c>
      <c r="N1128" s="30">
        <f t="shared" si="100"/>
        <v>0</v>
      </c>
      <c r="O1128" s="10">
        <f t="shared" si="101"/>
        <v>0.69230787274215477</v>
      </c>
      <c r="P1128" s="10">
        <f t="shared" si="102"/>
        <v>0</v>
      </c>
      <c r="Q1128" s="10">
        <f t="shared" si="103"/>
        <v>0.70642188420265906</v>
      </c>
      <c r="R1128" s="10">
        <f t="shared" si="104"/>
        <v>0</v>
      </c>
      <c r="S1128" s="22">
        <f t="shared" si="105"/>
        <v>0.82320429280650165</v>
      </c>
      <c r="T1128" s="10">
        <f t="shared" si="106"/>
        <v>-1</v>
      </c>
      <c r="U1128" s="22">
        <f t="shared" si="107"/>
        <v>0.48555968480007111</v>
      </c>
      <c r="V1128" s="10">
        <f t="shared" si="108"/>
        <v>0</v>
      </c>
      <c r="W1128" s="22">
        <f t="shared" si="109"/>
        <v>0.44032103555387103</v>
      </c>
      <c r="X1128" s="10">
        <f t="shared" si="110"/>
        <v>0</v>
      </c>
    </row>
    <row r="1129" spans="1:24" ht="15.75" customHeight="1" x14ac:dyDescent="0.2">
      <c r="A1129" s="8">
        <v>45434</v>
      </c>
      <c r="B1129" s="32">
        <v>204.24046329999999</v>
      </c>
      <c r="C1129" s="10">
        <f t="shared" si="89"/>
        <v>2590.0463715000005</v>
      </c>
      <c r="D1129" s="10">
        <f t="shared" si="90"/>
        <v>2655.1260229</v>
      </c>
      <c r="E1129" s="10">
        <f t="shared" si="91"/>
        <v>13</v>
      </c>
      <c r="F1129" s="10">
        <f t="shared" si="92"/>
        <v>0</v>
      </c>
      <c r="G1129" s="10">
        <f t="shared" si="93"/>
        <v>0</v>
      </c>
      <c r="H1129" s="9">
        <f t="shared" si="94"/>
        <v>849.59286521000024</v>
      </c>
      <c r="I1129" s="10">
        <f t="shared" si="95"/>
        <v>-127.89324569920002</v>
      </c>
      <c r="J1129" s="9">
        <f t="shared" si="96"/>
        <v>721.69961951080018</v>
      </c>
      <c r="K1129" s="12">
        <f t="shared" si="97"/>
        <v>0</v>
      </c>
      <c r="L1129" s="30">
        <f t="shared" si="98"/>
        <v>-1.9676361000000213</v>
      </c>
      <c r="M1129" s="31">
        <f t="shared" si="99"/>
        <v>0</v>
      </c>
      <c r="N1129" s="30">
        <f t="shared" si="100"/>
        <v>-1.9676361000000213</v>
      </c>
      <c r="O1129" s="10">
        <f t="shared" si="101"/>
        <v>0.39394039311834894</v>
      </c>
      <c r="P1129" s="10">
        <f t="shared" si="102"/>
        <v>0</v>
      </c>
      <c r="Q1129" s="10">
        <f t="shared" si="103"/>
        <v>0.54385991144666357</v>
      </c>
      <c r="R1129" s="10">
        <f t="shared" si="104"/>
        <v>0</v>
      </c>
      <c r="S1129" s="22">
        <f t="shared" si="105"/>
        <v>0.72266664956505933</v>
      </c>
      <c r="T1129" s="10">
        <f t="shared" si="106"/>
        <v>-1</v>
      </c>
      <c r="U1129" s="22">
        <f t="shared" si="107"/>
        <v>0.47110349152219116</v>
      </c>
      <c r="V1129" s="10">
        <f t="shared" si="108"/>
        <v>0</v>
      </c>
      <c r="W1129" s="22">
        <f t="shared" si="109"/>
        <v>0.40596101515073219</v>
      </c>
      <c r="X1129" s="10">
        <f t="shared" si="110"/>
        <v>0</v>
      </c>
    </row>
    <row r="1130" spans="1:24" ht="15.75" customHeight="1" x14ac:dyDescent="0.2">
      <c r="A1130" s="8">
        <v>45435</v>
      </c>
      <c r="B1130" s="32">
        <v>209.84822080000001</v>
      </c>
      <c r="C1130" s="10">
        <f t="shared" si="89"/>
        <v>2590.0463715000005</v>
      </c>
      <c r="D1130" s="10">
        <f t="shared" si="90"/>
        <v>2728.0268704</v>
      </c>
      <c r="E1130" s="10">
        <f t="shared" si="91"/>
        <v>13</v>
      </c>
      <c r="F1130" s="10">
        <f t="shared" si="92"/>
        <v>0</v>
      </c>
      <c r="G1130" s="10">
        <f t="shared" si="93"/>
        <v>0</v>
      </c>
      <c r="H1130" s="9">
        <f t="shared" si="94"/>
        <v>849.59286521000024</v>
      </c>
      <c r="I1130" s="10">
        <f t="shared" si="95"/>
        <v>-127.89324569920002</v>
      </c>
      <c r="J1130" s="9">
        <f t="shared" si="96"/>
        <v>721.69961951080018</v>
      </c>
      <c r="K1130" s="12">
        <f t="shared" si="97"/>
        <v>0</v>
      </c>
      <c r="L1130" s="30">
        <f t="shared" si="98"/>
        <v>5.6077575000000195</v>
      </c>
      <c r="M1130" s="31">
        <f t="shared" si="99"/>
        <v>5.6077575000000195</v>
      </c>
      <c r="N1130" s="30">
        <f t="shared" si="100"/>
        <v>0</v>
      </c>
      <c r="O1130" s="10">
        <f t="shared" si="101"/>
        <v>0.8058253459057424</v>
      </c>
      <c r="P1130" s="10">
        <f t="shared" si="102"/>
        <v>0</v>
      </c>
      <c r="Q1130" s="10">
        <f t="shared" si="103"/>
        <v>0.74374980794708212</v>
      </c>
      <c r="R1130" s="10">
        <f t="shared" si="104"/>
        <v>0</v>
      </c>
      <c r="S1130" s="22">
        <f t="shared" si="105"/>
        <v>0.75355419636903109</v>
      </c>
      <c r="T1130" s="10">
        <f t="shared" si="106"/>
        <v>-1</v>
      </c>
      <c r="U1130" s="22">
        <f t="shared" si="107"/>
        <v>0.55821924504944676</v>
      </c>
      <c r="V1130" s="10">
        <f t="shared" si="108"/>
        <v>0</v>
      </c>
      <c r="W1130" s="22">
        <f t="shared" si="109"/>
        <v>0.44930422605817655</v>
      </c>
      <c r="X1130" s="10">
        <f t="shared" si="110"/>
        <v>0</v>
      </c>
    </row>
    <row r="1131" spans="1:24" ht="15.75" customHeight="1" x14ac:dyDescent="0.2">
      <c r="A1131" s="8">
        <v>45436</v>
      </c>
      <c r="B1131" s="32">
        <v>209.55307010000001</v>
      </c>
      <c r="C1131" s="10">
        <f t="shared" si="89"/>
        <v>2590.0463715000005</v>
      </c>
      <c r="D1131" s="10">
        <f t="shared" si="90"/>
        <v>2724.1899112999999</v>
      </c>
      <c r="E1131" s="10">
        <f t="shared" si="91"/>
        <v>13</v>
      </c>
      <c r="F1131" s="10">
        <f t="shared" si="92"/>
        <v>0</v>
      </c>
      <c r="G1131" s="10">
        <f t="shared" si="93"/>
        <v>0</v>
      </c>
      <c r="H1131" s="9">
        <f t="shared" si="94"/>
        <v>849.59286521000024</v>
      </c>
      <c r="I1131" s="10">
        <f t="shared" si="95"/>
        <v>-127.89324569920002</v>
      </c>
      <c r="J1131" s="9">
        <f t="shared" si="96"/>
        <v>721.69961951080018</v>
      </c>
      <c r="K1131" s="12">
        <f t="shared" si="97"/>
        <v>0</v>
      </c>
      <c r="L1131" s="30">
        <f t="shared" si="98"/>
        <v>-0.29515069999999355</v>
      </c>
      <c r="M1131" s="30">
        <f t="shared" si="99"/>
        <v>0</v>
      </c>
      <c r="N1131" s="31">
        <f t="shared" si="100"/>
        <v>-0.29515069999999355</v>
      </c>
      <c r="O1131" s="10">
        <f t="shared" si="101"/>
        <v>0.77450958488335564</v>
      </c>
      <c r="P1131" s="10">
        <f t="shared" si="102"/>
        <v>0</v>
      </c>
      <c r="Q1131" s="10">
        <f t="shared" si="103"/>
        <v>0.73456779468654498</v>
      </c>
      <c r="R1131" s="10">
        <f t="shared" si="104"/>
        <v>0</v>
      </c>
      <c r="S1131" s="22">
        <f t="shared" si="105"/>
        <v>0.73809497372683008</v>
      </c>
      <c r="T1131" s="10">
        <f t="shared" si="106"/>
        <v>-1</v>
      </c>
      <c r="U1131" s="22">
        <f t="shared" si="107"/>
        <v>0.53886922317587593</v>
      </c>
      <c r="V1131" s="10">
        <f t="shared" si="108"/>
        <v>0</v>
      </c>
      <c r="W1131" s="22">
        <f t="shared" si="109"/>
        <v>0.44885801401987419</v>
      </c>
      <c r="X1131" s="10">
        <f t="shared" si="110"/>
        <v>0</v>
      </c>
    </row>
    <row r="1132" spans="1:24" ht="15.75" customHeight="1" x14ac:dyDescent="0.2">
      <c r="A1132" s="8">
        <v>45439</v>
      </c>
      <c r="B1132" s="32">
        <v>210.43849180000001</v>
      </c>
      <c r="C1132" s="10">
        <f t="shared" si="89"/>
        <v>2590.0463715000005</v>
      </c>
      <c r="D1132" s="10">
        <f t="shared" si="90"/>
        <v>2735.7003933999999</v>
      </c>
      <c r="E1132" s="10">
        <f t="shared" si="91"/>
        <v>13</v>
      </c>
      <c r="F1132" s="10">
        <f t="shared" si="92"/>
        <v>0</v>
      </c>
      <c r="G1132" s="10">
        <f t="shared" si="93"/>
        <v>0</v>
      </c>
      <c r="H1132" s="9">
        <f t="shared" si="94"/>
        <v>849.59286521000024</v>
      </c>
      <c r="I1132" s="10">
        <f t="shared" si="95"/>
        <v>-127.89324569920002</v>
      </c>
      <c r="J1132" s="9">
        <f t="shared" si="96"/>
        <v>721.69961951080018</v>
      </c>
      <c r="K1132" s="12">
        <f t="shared" si="97"/>
        <v>0</v>
      </c>
      <c r="L1132" s="30">
        <f t="shared" si="98"/>
        <v>0.88542169999999487</v>
      </c>
      <c r="M1132" s="30">
        <f t="shared" si="99"/>
        <v>0.88542169999999487</v>
      </c>
      <c r="N1132" s="31">
        <f t="shared" si="100"/>
        <v>0</v>
      </c>
      <c r="O1132" s="10">
        <f t="shared" si="101"/>
        <v>0.77884523917277193</v>
      </c>
      <c r="P1132" s="10">
        <f t="shared" si="102"/>
        <v>0</v>
      </c>
      <c r="Q1132" s="10">
        <f t="shared" si="103"/>
        <v>0.74251444115219156</v>
      </c>
      <c r="R1132" s="10">
        <f t="shared" si="104"/>
        <v>0</v>
      </c>
      <c r="S1132" s="22">
        <f t="shared" si="105"/>
        <v>0.72222165496208768</v>
      </c>
      <c r="T1132" s="10">
        <f t="shared" si="106"/>
        <v>-1</v>
      </c>
      <c r="U1132" s="22">
        <f t="shared" si="107"/>
        <v>0.55673742645330715</v>
      </c>
      <c r="V1132" s="10">
        <f t="shared" si="108"/>
        <v>0</v>
      </c>
      <c r="W1132" s="22">
        <f t="shared" si="109"/>
        <v>0.45374010063730047</v>
      </c>
      <c r="X1132" s="10">
        <f t="shared" si="110"/>
        <v>0</v>
      </c>
    </row>
    <row r="1133" spans="1:24" ht="15.75" customHeight="1" x14ac:dyDescent="0.2">
      <c r="A1133" s="8">
        <v>45440</v>
      </c>
      <c r="B1133" s="32">
        <v>206.6999969</v>
      </c>
      <c r="C1133" s="10">
        <f t="shared" si="89"/>
        <v>2590.0463715000005</v>
      </c>
      <c r="D1133" s="10">
        <f t="shared" si="90"/>
        <v>2687.0999597</v>
      </c>
      <c r="E1133" s="10">
        <f t="shared" si="91"/>
        <v>13</v>
      </c>
      <c r="F1133" s="10">
        <f t="shared" si="92"/>
        <v>0</v>
      </c>
      <c r="G1133" s="10">
        <f t="shared" si="93"/>
        <v>0</v>
      </c>
      <c r="H1133" s="9">
        <f t="shared" si="94"/>
        <v>849.59286521000024</v>
      </c>
      <c r="I1133" s="10">
        <f t="shared" si="95"/>
        <v>-127.89324569920002</v>
      </c>
      <c r="J1133" s="9">
        <f t="shared" si="96"/>
        <v>721.69961951080018</v>
      </c>
      <c r="K1133" s="12">
        <f t="shared" si="97"/>
        <v>0</v>
      </c>
      <c r="L1133" s="30">
        <f t="shared" si="98"/>
        <v>-3.7384949000000063</v>
      </c>
      <c r="M1133" s="31">
        <f t="shared" si="99"/>
        <v>0</v>
      </c>
      <c r="N1133" s="30">
        <f t="shared" si="100"/>
        <v>-3.7384949000000063</v>
      </c>
      <c r="O1133" s="10">
        <f t="shared" si="101"/>
        <v>0.51968462280753513</v>
      </c>
      <c r="P1133" s="10">
        <f t="shared" si="102"/>
        <v>0</v>
      </c>
      <c r="Q1133" s="10">
        <f t="shared" si="103"/>
        <v>0.57812489784220122</v>
      </c>
      <c r="R1133" s="10">
        <f t="shared" si="104"/>
        <v>0</v>
      </c>
      <c r="S1133" s="22">
        <f t="shared" si="105"/>
        <v>0.57918546113280989</v>
      </c>
      <c r="T1133" s="10">
        <f t="shared" si="106"/>
        <v>0</v>
      </c>
      <c r="U1133" s="22">
        <f t="shared" si="107"/>
        <v>0.54044754067767975</v>
      </c>
      <c r="V1133" s="10">
        <f t="shared" si="108"/>
        <v>0</v>
      </c>
      <c r="W1133" s="22">
        <f t="shared" si="109"/>
        <v>0.42980773672282391</v>
      </c>
      <c r="X1133" s="10">
        <f t="shared" si="110"/>
        <v>0</v>
      </c>
    </row>
    <row r="1134" spans="1:24" ht="15.75" customHeight="1" x14ac:dyDescent="0.2">
      <c r="A1134" s="8">
        <v>45441</v>
      </c>
      <c r="B1134" s="32">
        <v>203.1999969</v>
      </c>
      <c r="C1134" s="10">
        <f t="shared" si="89"/>
        <v>2590.0463715000005</v>
      </c>
      <c r="D1134" s="10">
        <f t="shared" si="90"/>
        <v>2641.5999597</v>
      </c>
      <c r="E1134" s="10">
        <f t="shared" si="91"/>
        <v>13</v>
      </c>
      <c r="F1134" s="10">
        <f t="shared" si="92"/>
        <v>0</v>
      </c>
      <c r="G1134" s="10">
        <f t="shared" si="93"/>
        <v>0</v>
      </c>
      <c r="H1134" s="9">
        <f t="shared" si="94"/>
        <v>849.59286521000024</v>
      </c>
      <c r="I1134" s="10">
        <f t="shared" si="95"/>
        <v>-127.89324569920002</v>
      </c>
      <c r="J1134" s="9">
        <f t="shared" si="96"/>
        <v>721.69961951080018</v>
      </c>
      <c r="K1134" s="12">
        <f t="shared" si="97"/>
        <v>0</v>
      </c>
      <c r="L1134" s="30">
        <f t="shared" si="98"/>
        <v>-3.5</v>
      </c>
      <c r="M1134" s="31">
        <f t="shared" si="99"/>
        <v>0</v>
      </c>
      <c r="N1134" s="30">
        <f t="shared" si="100"/>
        <v>-3.5</v>
      </c>
      <c r="O1134" s="10">
        <f t="shared" si="101"/>
        <v>0.46291154930515765</v>
      </c>
      <c r="P1134" s="10">
        <f t="shared" si="102"/>
        <v>0</v>
      </c>
      <c r="Q1134" s="10">
        <f t="shared" si="103"/>
        <v>0.44108682018414525</v>
      </c>
      <c r="R1134" s="10">
        <f t="shared" si="104"/>
        <v>0</v>
      </c>
      <c r="S1134" s="22">
        <f t="shared" si="105"/>
        <v>0.52122415388804588</v>
      </c>
      <c r="T1134" s="10">
        <f t="shared" si="106"/>
        <v>0</v>
      </c>
      <c r="U1134" s="22">
        <f t="shared" si="107"/>
        <v>0.51342792503493451</v>
      </c>
      <c r="V1134" s="10">
        <f t="shared" si="108"/>
        <v>0</v>
      </c>
      <c r="W1134" s="22">
        <f t="shared" si="109"/>
        <v>0.41395680374847421</v>
      </c>
      <c r="X1134" s="10">
        <f t="shared" si="110"/>
        <v>0</v>
      </c>
    </row>
    <row r="1135" spans="1:24" ht="15.75" customHeight="1" x14ac:dyDescent="0.2">
      <c r="A1135" s="8">
        <v>45442</v>
      </c>
      <c r="B1135" s="32">
        <v>194.3000031</v>
      </c>
      <c r="C1135" s="10">
        <f t="shared" si="89"/>
        <v>2590.0463715000005</v>
      </c>
      <c r="D1135" s="10">
        <f t="shared" si="90"/>
        <v>2525.9000403</v>
      </c>
      <c r="E1135" s="10">
        <f t="shared" si="91"/>
        <v>13</v>
      </c>
      <c r="F1135" s="10">
        <f t="shared" si="92"/>
        <v>0</v>
      </c>
      <c r="G1135" s="10">
        <f t="shared" si="93"/>
        <v>0</v>
      </c>
      <c r="H1135" s="9">
        <f t="shared" si="94"/>
        <v>849.59286521000024</v>
      </c>
      <c r="I1135" s="10">
        <f t="shared" si="95"/>
        <v>-127.89324569920002</v>
      </c>
      <c r="J1135" s="9">
        <f t="shared" si="96"/>
        <v>721.69961951080018</v>
      </c>
      <c r="K1135" s="12">
        <f t="shared" si="97"/>
        <v>0</v>
      </c>
      <c r="L1135" s="30">
        <f t="shared" si="98"/>
        <v>-8.8999938000000043</v>
      </c>
      <c r="M1135" s="30">
        <f t="shared" si="99"/>
        <v>0</v>
      </c>
      <c r="N1135" s="31">
        <f t="shared" si="100"/>
        <v>-8.8999938000000043</v>
      </c>
      <c r="O1135" s="10">
        <f t="shared" si="101"/>
        <v>5.1124116653182484E-2</v>
      </c>
      <c r="P1135" s="10">
        <f t="shared" si="102"/>
        <v>0</v>
      </c>
      <c r="Q1135" s="10">
        <f t="shared" si="103"/>
        <v>0.32970229946152158</v>
      </c>
      <c r="R1135" s="10">
        <f t="shared" si="104"/>
        <v>0</v>
      </c>
      <c r="S1135" s="22">
        <f t="shared" si="105"/>
        <v>0.38204448487754017</v>
      </c>
      <c r="T1135" s="10">
        <f t="shared" si="106"/>
        <v>1</v>
      </c>
      <c r="U1135" s="22">
        <f t="shared" si="107"/>
        <v>0.46378381980880889</v>
      </c>
      <c r="V1135" s="10">
        <f t="shared" si="108"/>
        <v>0</v>
      </c>
      <c r="W1135" s="22">
        <f t="shared" si="109"/>
        <v>0.37855224836805768</v>
      </c>
      <c r="X1135" s="10">
        <f t="shared" si="110"/>
        <v>0</v>
      </c>
    </row>
    <row r="1136" spans="1:24" ht="15.75" customHeight="1" x14ac:dyDescent="0.2">
      <c r="A1136" s="8">
        <v>45443</v>
      </c>
      <c r="B1136" s="32">
        <v>185.6000061</v>
      </c>
      <c r="C1136" s="10">
        <f t="shared" si="89"/>
        <v>2590.0463715000005</v>
      </c>
      <c r="D1136" s="10">
        <f t="shared" si="90"/>
        <v>2412.8000793000001</v>
      </c>
      <c r="E1136" s="10">
        <f t="shared" si="91"/>
        <v>13</v>
      </c>
      <c r="F1136" s="10">
        <f t="shared" si="92"/>
        <v>0</v>
      </c>
      <c r="G1136" s="10">
        <f t="shared" si="93"/>
        <v>0</v>
      </c>
      <c r="H1136" s="9">
        <f t="shared" si="94"/>
        <v>849.59286521000024</v>
      </c>
      <c r="I1136" s="10">
        <f t="shared" si="95"/>
        <v>-127.89324569920002</v>
      </c>
      <c r="J1136" s="9">
        <f t="shared" si="96"/>
        <v>721.69961951080018</v>
      </c>
      <c r="K1136" s="12">
        <f t="shared" si="97"/>
        <v>0</v>
      </c>
      <c r="L1136" s="30">
        <f t="shared" si="98"/>
        <v>-8.6999969999999962</v>
      </c>
      <c r="M1136" s="30">
        <f t="shared" si="99"/>
        <v>0</v>
      </c>
      <c r="N1136" s="31">
        <f t="shared" si="100"/>
        <v>-8.6999969999999962</v>
      </c>
      <c r="O1136" s="10">
        <f t="shared" si="101"/>
        <v>3.4420186880317991E-2</v>
      </c>
      <c r="P1136" s="10">
        <f t="shared" si="102"/>
        <v>1</v>
      </c>
      <c r="Q1136" s="10">
        <f t="shared" si="103"/>
        <v>0.24211038721665032</v>
      </c>
      <c r="R1136" s="10">
        <f t="shared" si="104"/>
        <v>0</v>
      </c>
      <c r="S1136" s="22">
        <f t="shared" si="105"/>
        <v>0.29561055390247226</v>
      </c>
      <c r="T1136" s="10">
        <f t="shared" si="106"/>
        <v>1</v>
      </c>
      <c r="U1136" s="22">
        <f t="shared" si="107"/>
        <v>0.42064615874436206</v>
      </c>
      <c r="V1136" s="10">
        <f t="shared" si="108"/>
        <v>0</v>
      </c>
      <c r="W1136" s="22">
        <f t="shared" si="109"/>
        <v>0.36455323118337307</v>
      </c>
      <c r="X1136" s="10">
        <f t="shared" si="110"/>
        <v>0</v>
      </c>
    </row>
    <row r="1137" spans="1:24" ht="15.75" customHeight="1" x14ac:dyDescent="0.2">
      <c r="A1137" s="8">
        <v>45446</v>
      </c>
      <c r="B1137" s="32">
        <v>185.6499939</v>
      </c>
      <c r="C1137" s="10">
        <f t="shared" si="89"/>
        <v>2590.0463715000005</v>
      </c>
      <c r="D1137" s="10">
        <f t="shared" si="90"/>
        <v>2413.4499206999999</v>
      </c>
      <c r="E1137" s="10">
        <f t="shared" si="91"/>
        <v>13</v>
      </c>
      <c r="F1137" s="10">
        <f t="shared" si="92"/>
        <v>0</v>
      </c>
      <c r="G1137" s="10">
        <f t="shared" si="93"/>
        <v>0</v>
      </c>
      <c r="H1137" s="9">
        <f t="shared" si="94"/>
        <v>849.59286521000024</v>
      </c>
      <c r="I1137" s="10">
        <f t="shared" si="95"/>
        <v>-127.89324569920002</v>
      </c>
      <c r="J1137" s="9">
        <f t="shared" si="96"/>
        <v>721.69961951080018</v>
      </c>
      <c r="K1137" s="12">
        <f t="shared" si="97"/>
        <v>0</v>
      </c>
      <c r="L1137" s="30">
        <f t="shared" si="98"/>
        <v>4.9987799999996696E-2</v>
      </c>
      <c r="M1137" s="30">
        <f t="shared" si="99"/>
        <v>4.9987799999996696E-2</v>
      </c>
      <c r="N1137" s="31">
        <f t="shared" si="100"/>
        <v>0</v>
      </c>
      <c r="O1137" s="10">
        <f t="shared" si="101"/>
        <v>2.0084719137152662E-3</v>
      </c>
      <c r="P1137" s="10">
        <f t="shared" si="102"/>
        <v>1</v>
      </c>
      <c r="Q1137" s="10">
        <f t="shared" si="103"/>
        <v>0.22832725308437357</v>
      </c>
      <c r="R1137" s="10">
        <f t="shared" si="104"/>
        <v>0</v>
      </c>
      <c r="S1137" s="22">
        <f t="shared" si="105"/>
        <v>0.2739898777701964</v>
      </c>
      <c r="T1137" s="10">
        <f t="shared" si="106"/>
        <v>1</v>
      </c>
      <c r="U1137" s="22">
        <f t="shared" si="107"/>
        <v>0.42330699080517958</v>
      </c>
      <c r="V1137" s="10">
        <f t="shared" si="108"/>
        <v>0</v>
      </c>
      <c r="W1137" s="22">
        <f t="shared" si="109"/>
        <v>0.36056591722466796</v>
      </c>
      <c r="X1137" s="10">
        <f t="shared" si="110"/>
        <v>0</v>
      </c>
    </row>
    <row r="1138" spans="1:24" ht="15.75" customHeight="1" x14ac:dyDescent="0.2">
      <c r="A1138" s="8">
        <v>45447</v>
      </c>
      <c r="B1138" s="32">
        <v>188.9499969</v>
      </c>
      <c r="C1138" s="10">
        <f t="shared" si="89"/>
        <v>2590.0463715000005</v>
      </c>
      <c r="D1138" s="10">
        <f t="shared" si="90"/>
        <v>2456.3499597</v>
      </c>
      <c r="E1138" s="10">
        <f t="shared" si="91"/>
        <v>13</v>
      </c>
      <c r="F1138" s="10">
        <f t="shared" si="92"/>
        <v>0</v>
      </c>
      <c r="G1138" s="10">
        <f t="shared" si="93"/>
        <v>0</v>
      </c>
      <c r="H1138" s="9">
        <f t="shared" si="94"/>
        <v>849.59286521000024</v>
      </c>
      <c r="I1138" s="10">
        <f t="shared" si="95"/>
        <v>-127.89324569920002</v>
      </c>
      <c r="J1138" s="9">
        <f t="shared" si="96"/>
        <v>721.69961951080018</v>
      </c>
      <c r="K1138" s="12">
        <f t="shared" si="97"/>
        <v>0</v>
      </c>
      <c r="L1138" s="30">
        <f t="shared" si="98"/>
        <v>3.3000030000000038</v>
      </c>
      <c r="M1138" s="31">
        <f t="shared" si="99"/>
        <v>3.3000030000000038</v>
      </c>
      <c r="N1138" s="30">
        <f t="shared" si="100"/>
        <v>0</v>
      </c>
      <c r="O1138" s="10">
        <f t="shared" si="101"/>
        <v>0.13701404176107848</v>
      </c>
      <c r="P1138" s="10">
        <f t="shared" si="102"/>
        <v>0</v>
      </c>
      <c r="Q1138" s="10">
        <f t="shared" si="103"/>
        <v>0.26643168319565264</v>
      </c>
      <c r="R1138" s="10">
        <f t="shared" si="104"/>
        <v>0</v>
      </c>
      <c r="S1138" s="22">
        <f t="shared" si="105"/>
        <v>0.2990379261099112</v>
      </c>
      <c r="T1138" s="10">
        <f t="shared" si="106"/>
        <v>1</v>
      </c>
      <c r="U1138" s="22">
        <f t="shared" si="107"/>
        <v>0.43808725639132695</v>
      </c>
      <c r="V1138" s="10">
        <f t="shared" si="108"/>
        <v>0</v>
      </c>
      <c r="W1138" s="22">
        <f t="shared" si="109"/>
        <v>0.35272851448595227</v>
      </c>
      <c r="X1138" s="10">
        <f t="shared" si="110"/>
        <v>0</v>
      </c>
    </row>
    <row r="1139" spans="1:24" ht="15.75" customHeight="1" x14ac:dyDescent="0.2">
      <c r="A1139" s="8">
        <v>45448</v>
      </c>
      <c r="B1139" s="32">
        <v>191.9499969</v>
      </c>
      <c r="C1139" s="10">
        <f t="shared" si="89"/>
        <v>2590.0463715000005</v>
      </c>
      <c r="D1139" s="10">
        <f t="shared" si="90"/>
        <v>2495.3499597</v>
      </c>
      <c r="E1139" s="10">
        <f t="shared" si="91"/>
        <v>13</v>
      </c>
      <c r="F1139" s="10">
        <f t="shared" si="92"/>
        <v>0</v>
      </c>
      <c r="G1139" s="10">
        <f t="shared" si="93"/>
        <v>0</v>
      </c>
      <c r="H1139" s="9">
        <f t="shared" si="94"/>
        <v>849.59286521000024</v>
      </c>
      <c r="I1139" s="10">
        <f t="shared" si="95"/>
        <v>-127.89324569920002</v>
      </c>
      <c r="J1139" s="9">
        <f t="shared" si="96"/>
        <v>721.69961951080018</v>
      </c>
      <c r="K1139" s="12">
        <f t="shared" si="97"/>
        <v>0</v>
      </c>
      <c r="L1139" s="30">
        <f t="shared" si="98"/>
        <v>3</v>
      </c>
      <c r="M1139" s="31">
        <f t="shared" si="99"/>
        <v>3</v>
      </c>
      <c r="N1139" s="30">
        <f t="shared" si="100"/>
        <v>0</v>
      </c>
      <c r="O1139" s="10">
        <f t="shared" si="101"/>
        <v>0.26513551893501247</v>
      </c>
      <c r="P1139" s="10">
        <f t="shared" si="102"/>
        <v>0</v>
      </c>
      <c r="Q1139" s="10">
        <f t="shared" si="103"/>
        <v>0.3381845715178412</v>
      </c>
      <c r="R1139" s="10">
        <f t="shared" si="104"/>
        <v>0</v>
      </c>
      <c r="S1139" s="22">
        <f t="shared" si="105"/>
        <v>0.36235871091285377</v>
      </c>
      <c r="T1139" s="10">
        <f t="shared" si="106"/>
        <v>1</v>
      </c>
      <c r="U1139" s="22">
        <f t="shared" si="107"/>
        <v>0.43918563889035556</v>
      </c>
      <c r="V1139" s="10">
        <f t="shared" si="108"/>
        <v>0</v>
      </c>
      <c r="W1139" s="22">
        <f t="shared" si="109"/>
        <v>0.37211561983897007</v>
      </c>
      <c r="X1139" s="10">
        <f t="shared" si="110"/>
        <v>0</v>
      </c>
    </row>
    <row r="1140" spans="1:24" ht="15.75" customHeight="1" x14ac:dyDescent="0.2">
      <c r="A1140" s="8">
        <v>45449</v>
      </c>
      <c r="B1140" s="32">
        <v>193.5</v>
      </c>
      <c r="C1140" s="10">
        <f t="shared" si="89"/>
        <v>2590.0463715000005</v>
      </c>
      <c r="D1140" s="10">
        <f t="shared" si="90"/>
        <v>2515.5</v>
      </c>
      <c r="E1140" s="10">
        <f t="shared" si="91"/>
        <v>13</v>
      </c>
      <c r="F1140" s="10">
        <f t="shared" si="92"/>
        <v>0</v>
      </c>
      <c r="G1140" s="10">
        <f t="shared" si="93"/>
        <v>0</v>
      </c>
      <c r="H1140" s="9">
        <f t="shared" si="94"/>
        <v>849.59286521000024</v>
      </c>
      <c r="I1140" s="10">
        <f t="shared" si="95"/>
        <v>-127.89324569920002</v>
      </c>
      <c r="J1140" s="9">
        <f t="shared" si="96"/>
        <v>721.69961951080018</v>
      </c>
      <c r="K1140" s="12">
        <f t="shared" si="97"/>
        <v>0</v>
      </c>
      <c r="L1140" s="30">
        <f t="shared" si="98"/>
        <v>1.5500030999999979</v>
      </c>
      <c r="M1140" s="30">
        <f t="shared" si="99"/>
        <v>1.5500030999999979</v>
      </c>
      <c r="N1140" s="31">
        <f t="shared" si="100"/>
        <v>0</v>
      </c>
      <c r="O1140" s="10">
        <f t="shared" si="101"/>
        <v>0.47590350787481461</v>
      </c>
      <c r="P1140" s="10">
        <f t="shared" si="102"/>
        <v>0</v>
      </c>
      <c r="Q1140" s="10">
        <f t="shared" si="103"/>
        <v>0.25901123651686947</v>
      </c>
      <c r="R1140" s="10">
        <f t="shared" si="104"/>
        <v>0</v>
      </c>
      <c r="S1140" s="22">
        <f t="shared" si="105"/>
        <v>0.37924918198331931</v>
      </c>
      <c r="T1140" s="10">
        <f t="shared" si="106"/>
        <v>1</v>
      </c>
      <c r="U1140" s="22">
        <f t="shared" si="107"/>
        <v>0.44192840215368129</v>
      </c>
      <c r="V1140" s="10">
        <f t="shared" si="108"/>
        <v>0</v>
      </c>
      <c r="W1140" s="22">
        <f t="shared" si="109"/>
        <v>0.38500238359377248</v>
      </c>
      <c r="X1140" s="10">
        <f t="shared" si="110"/>
        <v>0</v>
      </c>
    </row>
    <row r="1141" spans="1:24" ht="15.75" customHeight="1" x14ac:dyDescent="0.2">
      <c r="A1141" s="8">
        <v>45450</v>
      </c>
      <c r="B1141" s="32">
        <v>195.25</v>
      </c>
      <c r="C1141" s="10">
        <f t="shared" si="89"/>
        <v>2590.0463715000005</v>
      </c>
      <c r="D1141" s="10">
        <f t="shared" si="90"/>
        <v>2538.25</v>
      </c>
      <c r="E1141" s="10">
        <f t="shared" si="91"/>
        <v>13</v>
      </c>
      <c r="F1141" s="10">
        <f t="shared" si="92"/>
        <v>0</v>
      </c>
      <c r="G1141" s="10">
        <f t="shared" si="93"/>
        <v>0</v>
      </c>
      <c r="H1141" s="9">
        <f t="shared" si="94"/>
        <v>849.59286521000024</v>
      </c>
      <c r="I1141" s="10">
        <f t="shared" si="95"/>
        <v>-127.89324569920002</v>
      </c>
      <c r="J1141" s="9">
        <f t="shared" si="96"/>
        <v>721.69961951080018</v>
      </c>
      <c r="K1141" s="12">
        <f t="shared" si="97"/>
        <v>0</v>
      </c>
      <c r="L1141" s="30">
        <f t="shared" si="98"/>
        <v>1.75</v>
      </c>
      <c r="M1141" s="30">
        <f t="shared" si="99"/>
        <v>1.75</v>
      </c>
      <c r="N1141" s="31">
        <f t="shared" si="100"/>
        <v>0</v>
      </c>
      <c r="O1141" s="10">
        <f t="shared" si="101"/>
        <v>1</v>
      </c>
      <c r="P1141" s="10">
        <f t="shared" si="102"/>
        <v>-1</v>
      </c>
      <c r="Q1141" s="10">
        <f t="shared" si="103"/>
        <v>0.29783018589470633</v>
      </c>
      <c r="R1141" s="10">
        <f t="shared" si="104"/>
        <v>0</v>
      </c>
      <c r="S1141" s="22">
        <f t="shared" si="105"/>
        <v>0.39398098963798855</v>
      </c>
      <c r="T1141" s="10">
        <f t="shared" si="106"/>
        <v>1</v>
      </c>
      <c r="U1141" s="22">
        <f t="shared" si="107"/>
        <v>0.48218683069376711</v>
      </c>
      <c r="V1141" s="10">
        <f t="shared" si="108"/>
        <v>0</v>
      </c>
      <c r="W1141" s="22">
        <f t="shared" si="109"/>
        <v>0.38795256911274151</v>
      </c>
      <c r="X1141" s="10">
        <f t="shared" si="110"/>
        <v>0</v>
      </c>
    </row>
    <row r="1142" spans="1:24" ht="15.75" customHeight="1" x14ac:dyDescent="0.2">
      <c r="A1142" s="8">
        <v>45453</v>
      </c>
      <c r="B1142" s="32">
        <v>193.0500031</v>
      </c>
      <c r="C1142" s="10">
        <f t="shared" si="89"/>
        <v>2590.0463715000005</v>
      </c>
      <c r="D1142" s="10">
        <f t="shared" si="90"/>
        <v>2509.6500403</v>
      </c>
      <c r="E1142" s="10">
        <f t="shared" si="91"/>
        <v>13</v>
      </c>
      <c r="F1142" s="10">
        <f t="shared" si="92"/>
        <v>0</v>
      </c>
      <c r="G1142" s="10">
        <f t="shared" si="93"/>
        <v>0</v>
      </c>
      <c r="H1142" s="9">
        <f t="shared" si="94"/>
        <v>849.59286521000024</v>
      </c>
      <c r="I1142" s="10">
        <f t="shared" si="95"/>
        <v>-127.89324569920002</v>
      </c>
      <c r="J1142" s="9">
        <f t="shared" si="96"/>
        <v>721.69961951080018</v>
      </c>
      <c r="K1142" s="12">
        <f t="shared" si="97"/>
        <v>0</v>
      </c>
      <c r="L1142" s="30">
        <f t="shared" si="98"/>
        <v>-2.1999969000000021</v>
      </c>
      <c r="M1142" s="31">
        <f t="shared" si="99"/>
        <v>0</v>
      </c>
      <c r="N1142" s="30">
        <f t="shared" si="100"/>
        <v>-2.1999969000000021</v>
      </c>
      <c r="O1142" s="10">
        <f t="shared" si="101"/>
        <v>0.81355963214585614</v>
      </c>
      <c r="P1142" s="10">
        <f t="shared" si="102"/>
        <v>0</v>
      </c>
      <c r="Q1142" s="10">
        <f t="shared" si="103"/>
        <v>0.26302520084201358</v>
      </c>
      <c r="R1142" s="10">
        <f t="shared" si="104"/>
        <v>0</v>
      </c>
      <c r="S1142" s="22">
        <f t="shared" si="105"/>
        <v>0.35522876312103507</v>
      </c>
      <c r="T1142" s="10">
        <f t="shared" si="106"/>
        <v>1</v>
      </c>
      <c r="U1142" s="22">
        <f t="shared" si="107"/>
        <v>0.45373308235989185</v>
      </c>
      <c r="V1142" s="10">
        <f t="shared" si="108"/>
        <v>0</v>
      </c>
      <c r="W1142" s="22">
        <f t="shared" si="109"/>
        <v>0.38120346617006706</v>
      </c>
      <c r="X1142" s="10">
        <f t="shared" si="110"/>
        <v>0</v>
      </c>
    </row>
    <row r="1143" spans="1:24" ht="15.75" customHeight="1" x14ac:dyDescent="0.2">
      <c r="A1143" s="8">
        <v>45454</v>
      </c>
      <c r="B1143" s="32">
        <v>189.8999939</v>
      </c>
      <c r="C1143" s="10">
        <f t="shared" si="89"/>
        <v>2590.0463715000005</v>
      </c>
      <c r="D1143" s="10">
        <f t="shared" si="90"/>
        <v>2468.6999206999999</v>
      </c>
      <c r="E1143" s="10">
        <f t="shared" si="91"/>
        <v>13</v>
      </c>
      <c r="F1143" s="10">
        <f t="shared" si="92"/>
        <v>0</v>
      </c>
      <c r="G1143" s="10">
        <f t="shared" si="93"/>
        <v>0</v>
      </c>
      <c r="H1143" s="9">
        <f t="shared" si="94"/>
        <v>849.59286521000024</v>
      </c>
      <c r="I1143" s="10">
        <f t="shared" si="95"/>
        <v>-127.89324569920002</v>
      </c>
      <c r="J1143" s="9">
        <f t="shared" si="96"/>
        <v>721.69961951080018</v>
      </c>
      <c r="K1143" s="12">
        <f t="shared" si="97"/>
        <v>0</v>
      </c>
      <c r="L1143" s="30">
        <f t="shared" si="98"/>
        <v>-3.1500091999999995</v>
      </c>
      <c r="M1143" s="31">
        <f t="shared" si="99"/>
        <v>0</v>
      </c>
      <c r="N1143" s="30">
        <f t="shared" si="100"/>
        <v>-3.1500091999999995</v>
      </c>
      <c r="O1143" s="10">
        <f t="shared" si="101"/>
        <v>0.54077237123555222</v>
      </c>
      <c r="P1143" s="10">
        <f t="shared" si="102"/>
        <v>0</v>
      </c>
      <c r="Q1143" s="10">
        <f t="shared" si="103"/>
        <v>0.26731291853958028</v>
      </c>
      <c r="R1143" s="10">
        <f t="shared" si="104"/>
        <v>0</v>
      </c>
      <c r="S1143" s="22">
        <f t="shared" si="105"/>
        <v>0.34622079359843755</v>
      </c>
      <c r="T1143" s="10">
        <f t="shared" si="106"/>
        <v>1</v>
      </c>
      <c r="U1143" s="22">
        <f t="shared" si="107"/>
        <v>0.41692828234002893</v>
      </c>
      <c r="V1143" s="10">
        <f t="shared" si="108"/>
        <v>0</v>
      </c>
      <c r="W1143" s="22">
        <f t="shared" si="109"/>
        <v>0.37418902807938265</v>
      </c>
      <c r="X1143" s="10">
        <f t="shared" si="110"/>
        <v>0</v>
      </c>
    </row>
    <row r="1144" spans="1:24" ht="15.75" customHeight="1" x14ac:dyDescent="0.2">
      <c r="A1144" s="8">
        <v>45455</v>
      </c>
      <c r="B1144" s="32">
        <v>191.4499969</v>
      </c>
      <c r="C1144" s="10">
        <f t="shared" si="89"/>
        <v>2590.0463715000005</v>
      </c>
      <c r="D1144" s="10">
        <f t="shared" si="90"/>
        <v>2488.8499597</v>
      </c>
      <c r="E1144" s="10">
        <f t="shared" si="91"/>
        <v>13</v>
      </c>
      <c r="F1144" s="10">
        <f t="shared" si="92"/>
        <v>0</v>
      </c>
      <c r="G1144" s="10">
        <f t="shared" si="93"/>
        <v>0</v>
      </c>
      <c r="H1144" s="9">
        <f t="shared" si="94"/>
        <v>849.59286521000024</v>
      </c>
      <c r="I1144" s="10">
        <f t="shared" si="95"/>
        <v>-127.89324569920002</v>
      </c>
      <c r="J1144" s="9">
        <f t="shared" si="96"/>
        <v>721.69961951080018</v>
      </c>
      <c r="K1144" s="12">
        <f t="shared" si="97"/>
        <v>0</v>
      </c>
      <c r="L1144" s="30">
        <f t="shared" si="98"/>
        <v>1.5500030000000038</v>
      </c>
      <c r="M1144" s="30">
        <f t="shared" si="99"/>
        <v>1.5500030000000038</v>
      </c>
      <c r="N1144" s="31">
        <f t="shared" si="100"/>
        <v>0</v>
      </c>
      <c r="O1144" s="10">
        <f t="shared" si="101"/>
        <v>0.47549022539404412</v>
      </c>
      <c r="P1144" s="10">
        <f t="shared" si="102"/>
        <v>0</v>
      </c>
      <c r="Q1144" s="10">
        <f t="shared" si="103"/>
        <v>0.32796482967443469</v>
      </c>
      <c r="R1144" s="10">
        <f t="shared" si="104"/>
        <v>0</v>
      </c>
      <c r="S1144" s="22">
        <f t="shared" si="105"/>
        <v>0.28390146006767336</v>
      </c>
      <c r="T1144" s="10">
        <f t="shared" si="106"/>
        <v>1</v>
      </c>
      <c r="U1144" s="22">
        <f t="shared" si="107"/>
        <v>0.47610488885160496</v>
      </c>
      <c r="V1144" s="10">
        <f t="shared" si="108"/>
        <v>0</v>
      </c>
      <c r="W1144" s="22">
        <f t="shared" si="109"/>
        <v>0.3865502646993485</v>
      </c>
      <c r="X1144" s="10">
        <f t="shared" si="110"/>
        <v>0</v>
      </c>
    </row>
    <row r="1145" spans="1:24" ht="15.75" customHeight="1" x14ac:dyDescent="0.2">
      <c r="A1145" s="8">
        <v>45456</v>
      </c>
      <c r="B1145" s="32">
        <v>186.0500031</v>
      </c>
      <c r="C1145" s="10">
        <f t="shared" si="89"/>
        <v>2590.0463715000005</v>
      </c>
      <c r="D1145" s="10">
        <f t="shared" si="90"/>
        <v>2418.6500403</v>
      </c>
      <c r="E1145" s="10">
        <f t="shared" si="91"/>
        <v>13</v>
      </c>
      <c r="F1145" s="10">
        <f t="shared" si="92"/>
        <v>0</v>
      </c>
      <c r="G1145" s="10">
        <f t="shared" si="93"/>
        <v>0</v>
      </c>
      <c r="H1145" s="9">
        <f t="shared" si="94"/>
        <v>849.59286521000024</v>
      </c>
      <c r="I1145" s="10">
        <f t="shared" si="95"/>
        <v>-127.89324569920002</v>
      </c>
      <c r="J1145" s="9">
        <f t="shared" si="96"/>
        <v>721.69961951080018</v>
      </c>
      <c r="K1145" s="12">
        <f t="shared" si="97"/>
        <v>0</v>
      </c>
      <c r="L1145" s="30">
        <f t="shared" si="98"/>
        <v>-5.3999938000000043</v>
      </c>
      <c r="M1145" s="31">
        <f t="shared" si="99"/>
        <v>0</v>
      </c>
      <c r="N1145" s="30">
        <f t="shared" si="100"/>
        <v>-5.3999938000000043</v>
      </c>
      <c r="O1145" s="10">
        <f t="shared" si="101"/>
        <v>0.23487560988332618</v>
      </c>
      <c r="P1145" s="10">
        <f t="shared" si="102"/>
        <v>0</v>
      </c>
      <c r="Q1145" s="10">
        <f t="shared" si="103"/>
        <v>0.36541595972525126</v>
      </c>
      <c r="R1145" s="10">
        <f t="shared" si="104"/>
        <v>0</v>
      </c>
      <c r="S1145" s="22">
        <f t="shared" si="105"/>
        <v>0.2535017595643026</v>
      </c>
      <c r="T1145" s="10">
        <f t="shared" si="106"/>
        <v>1</v>
      </c>
      <c r="U1145" s="22">
        <f t="shared" si="107"/>
        <v>0.43074773250638465</v>
      </c>
      <c r="V1145" s="10">
        <f t="shared" si="108"/>
        <v>0</v>
      </c>
      <c r="W1145" s="22">
        <f t="shared" si="109"/>
        <v>0.37173418197664365</v>
      </c>
      <c r="X1145" s="10">
        <f t="shared" si="110"/>
        <v>0</v>
      </c>
    </row>
    <row r="1146" spans="1:24" ht="15.75" customHeight="1" x14ac:dyDescent="0.2">
      <c r="A1146" s="8">
        <v>45457</v>
      </c>
      <c r="B1146" s="32">
        <v>182.3000031</v>
      </c>
      <c r="C1146" s="10">
        <f t="shared" si="89"/>
        <v>2590.0463715000005</v>
      </c>
      <c r="D1146" s="10">
        <f t="shared" si="90"/>
        <v>2369.9000403</v>
      </c>
      <c r="E1146" s="10">
        <f t="shared" si="91"/>
        <v>13</v>
      </c>
      <c r="F1146" s="10">
        <f t="shared" si="92"/>
        <v>0</v>
      </c>
      <c r="G1146" s="10">
        <f t="shared" si="93"/>
        <v>0</v>
      </c>
      <c r="H1146" s="9">
        <f t="shared" si="94"/>
        <v>849.59286521000024</v>
      </c>
      <c r="I1146" s="10">
        <f t="shared" si="95"/>
        <v>-127.89324569920002</v>
      </c>
      <c r="J1146" s="9">
        <f t="shared" si="96"/>
        <v>721.69961951080018</v>
      </c>
      <c r="K1146" s="12">
        <f t="shared" si="97"/>
        <v>0</v>
      </c>
      <c r="L1146" s="30">
        <f t="shared" si="98"/>
        <v>-3.75</v>
      </c>
      <c r="M1146" s="31">
        <f t="shared" si="99"/>
        <v>0</v>
      </c>
      <c r="N1146" s="30">
        <f t="shared" si="100"/>
        <v>-3.75</v>
      </c>
      <c r="O1146" s="10">
        <f t="shared" si="101"/>
        <v>9.6573378189234019E-2</v>
      </c>
      <c r="P1146" s="10">
        <f t="shared" si="102"/>
        <v>0</v>
      </c>
      <c r="Q1146" s="10">
        <f t="shared" si="103"/>
        <v>0.43579759900981774</v>
      </c>
      <c r="R1146" s="10">
        <f t="shared" si="104"/>
        <v>0</v>
      </c>
      <c r="S1146" s="22">
        <f t="shared" si="105"/>
        <v>0.2216132409595005</v>
      </c>
      <c r="T1146" s="10">
        <f t="shared" si="106"/>
        <v>1</v>
      </c>
      <c r="U1146" s="22">
        <f t="shared" si="107"/>
        <v>0.3825749341396999</v>
      </c>
      <c r="V1146" s="10">
        <f t="shared" si="108"/>
        <v>0</v>
      </c>
      <c r="W1146" s="22">
        <f t="shared" si="109"/>
        <v>0.35924462360663811</v>
      </c>
      <c r="X1146" s="10">
        <f t="shared" si="110"/>
        <v>0</v>
      </c>
    </row>
    <row r="1147" spans="1:24" ht="15.75" customHeight="1" x14ac:dyDescent="0.2">
      <c r="A1147" s="8">
        <v>45460</v>
      </c>
      <c r="B1147" s="32">
        <v>182.8000031</v>
      </c>
      <c r="C1147" s="10">
        <f t="shared" si="89"/>
        <v>2590.0463715000005</v>
      </c>
      <c r="D1147" s="10">
        <f t="shared" si="90"/>
        <v>2376.4000403</v>
      </c>
      <c r="E1147" s="10">
        <f t="shared" si="91"/>
        <v>13</v>
      </c>
      <c r="F1147" s="10">
        <f t="shared" si="92"/>
        <v>0</v>
      </c>
      <c r="G1147" s="10">
        <f t="shared" si="93"/>
        <v>0</v>
      </c>
      <c r="H1147" s="9">
        <f t="shared" si="94"/>
        <v>849.59286521000024</v>
      </c>
      <c r="I1147" s="10">
        <f t="shared" si="95"/>
        <v>-127.89324569920002</v>
      </c>
      <c r="J1147" s="9">
        <f t="shared" si="96"/>
        <v>721.69961951080018</v>
      </c>
      <c r="K1147" s="12">
        <f t="shared" si="97"/>
        <v>0</v>
      </c>
      <c r="L1147" s="30">
        <f t="shared" si="98"/>
        <v>0.5</v>
      </c>
      <c r="M1147" s="30">
        <f t="shared" si="99"/>
        <v>0.5</v>
      </c>
      <c r="N1147" s="31">
        <f t="shared" si="100"/>
        <v>0</v>
      </c>
      <c r="O1147" s="10">
        <f t="shared" si="101"/>
        <v>0.14285729218510451</v>
      </c>
      <c r="P1147" s="10">
        <f t="shared" si="102"/>
        <v>0</v>
      </c>
      <c r="Q1147" s="10">
        <f t="shared" si="103"/>
        <v>0.4455068868236336</v>
      </c>
      <c r="R1147" s="10">
        <f t="shared" si="104"/>
        <v>0</v>
      </c>
      <c r="S1147" s="22">
        <f t="shared" si="105"/>
        <v>0.24735729317611915</v>
      </c>
      <c r="T1147" s="10">
        <f t="shared" si="106"/>
        <v>1</v>
      </c>
      <c r="U1147" s="22">
        <f t="shared" si="107"/>
        <v>0.38348078361132798</v>
      </c>
      <c r="V1147" s="10">
        <f t="shared" si="108"/>
        <v>0</v>
      </c>
      <c r="W1147" s="22">
        <f t="shared" si="109"/>
        <v>0.36548971545556425</v>
      </c>
      <c r="X1147" s="10">
        <f t="shared" si="110"/>
        <v>0</v>
      </c>
    </row>
    <row r="1148" spans="1:24" ht="15.75" customHeight="1" x14ac:dyDescent="0.2">
      <c r="A1148" s="8">
        <v>45461</v>
      </c>
      <c r="B1148" s="32">
        <v>183.75</v>
      </c>
      <c r="C1148" s="10">
        <f t="shared" si="89"/>
        <v>2590.0463715000005</v>
      </c>
      <c r="D1148" s="10">
        <f t="shared" si="90"/>
        <v>2388.75</v>
      </c>
      <c r="E1148" s="10">
        <f t="shared" si="91"/>
        <v>13</v>
      </c>
      <c r="F1148" s="10">
        <f t="shared" si="92"/>
        <v>0</v>
      </c>
      <c r="G1148" s="10">
        <f t="shared" si="93"/>
        <v>0</v>
      </c>
      <c r="H1148" s="9">
        <f t="shared" si="94"/>
        <v>849.59286521000024</v>
      </c>
      <c r="I1148" s="10">
        <f t="shared" si="95"/>
        <v>-127.89324569920002</v>
      </c>
      <c r="J1148" s="9">
        <f t="shared" si="96"/>
        <v>721.69961951080018</v>
      </c>
      <c r="K1148" s="12">
        <f t="shared" si="97"/>
        <v>0</v>
      </c>
      <c r="L1148" s="30">
        <f t="shared" si="98"/>
        <v>0.94999690000000214</v>
      </c>
      <c r="M1148" s="30">
        <f t="shared" si="99"/>
        <v>0.94999690000000214</v>
      </c>
      <c r="N1148" s="31">
        <f t="shared" si="100"/>
        <v>0</v>
      </c>
      <c r="O1148" s="10">
        <f t="shared" si="101"/>
        <v>0.24691370004578714</v>
      </c>
      <c r="P1148" s="10">
        <f t="shared" si="102"/>
        <v>0</v>
      </c>
      <c r="Q1148" s="10">
        <f t="shared" si="103"/>
        <v>0.3907563809582561</v>
      </c>
      <c r="R1148" s="10">
        <f t="shared" si="104"/>
        <v>0</v>
      </c>
      <c r="S1148" s="22">
        <f t="shared" si="105"/>
        <v>0.28268152361036014</v>
      </c>
      <c r="T1148" s="10">
        <f t="shared" si="106"/>
        <v>1</v>
      </c>
      <c r="U1148" s="22">
        <f t="shared" si="107"/>
        <v>0.37385337147409109</v>
      </c>
      <c r="V1148" s="10">
        <f t="shared" si="108"/>
        <v>0</v>
      </c>
      <c r="W1148" s="22">
        <f t="shared" si="109"/>
        <v>0.38716661409594666</v>
      </c>
      <c r="X1148" s="10">
        <f t="shared" si="110"/>
        <v>0</v>
      </c>
    </row>
    <row r="1149" spans="1:24" ht="15.75" customHeight="1" x14ac:dyDescent="0.2">
      <c r="A1149" s="8">
        <v>45462</v>
      </c>
      <c r="B1149" s="32">
        <v>183.3000031</v>
      </c>
      <c r="C1149" s="10">
        <f t="shared" si="89"/>
        <v>2590.0463715000005</v>
      </c>
      <c r="D1149" s="10">
        <f t="shared" si="90"/>
        <v>2382.9000403</v>
      </c>
      <c r="E1149" s="10">
        <f t="shared" si="91"/>
        <v>13</v>
      </c>
      <c r="F1149" s="10">
        <f t="shared" si="92"/>
        <v>0</v>
      </c>
      <c r="G1149" s="10">
        <f t="shared" si="93"/>
        <v>0</v>
      </c>
      <c r="H1149" s="9">
        <f t="shared" si="94"/>
        <v>849.59286521000024</v>
      </c>
      <c r="I1149" s="10">
        <f t="shared" si="95"/>
        <v>-127.89324569920002</v>
      </c>
      <c r="J1149" s="9">
        <f t="shared" si="96"/>
        <v>721.69961951080018</v>
      </c>
      <c r="K1149" s="12">
        <f t="shared" si="97"/>
        <v>0</v>
      </c>
      <c r="L1149" s="30">
        <f t="shared" si="98"/>
        <v>-0.44999690000000214</v>
      </c>
      <c r="M1149" s="30">
        <f t="shared" si="99"/>
        <v>0</v>
      </c>
      <c r="N1149" s="31">
        <f t="shared" si="100"/>
        <v>-0.44999690000000214</v>
      </c>
      <c r="O1149" s="10">
        <f t="shared" si="101"/>
        <v>0.13122158616720991</v>
      </c>
      <c r="P1149" s="10">
        <f t="shared" si="102"/>
        <v>0</v>
      </c>
      <c r="Q1149" s="10">
        <f t="shared" si="103"/>
        <v>0.29647073220207748</v>
      </c>
      <c r="R1149" s="10">
        <f t="shared" si="104"/>
        <v>0</v>
      </c>
      <c r="S1149" s="22">
        <f t="shared" si="105"/>
        <v>0.34848479672758897</v>
      </c>
      <c r="T1149" s="10">
        <f t="shared" si="106"/>
        <v>1</v>
      </c>
      <c r="U1149" s="22">
        <f t="shared" si="107"/>
        <v>0.35834775596597385</v>
      </c>
      <c r="V1149" s="10">
        <f t="shared" si="108"/>
        <v>0</v>
      </c>
      <c r="W1149" s="22">
        <f t="shared" si="109"/>
        <v>0.38530583557340958</v>
      </c>
      <c r="X1149" s="10">
        <f t="shared" si="110"/>
        <v>0</v>
      </c>
    </row>
    <row r="1150" spans="1:24" ht="15.75" customHeight="1" x14ac:dyDescent="0.2">
      <c r="A1150" s="8">
        <v>45463</v>
      </c>
      <c r="B1150" s="32">
        <v>188.8500061</v>
      </c>
      <c r="C1150" s="10">
        <f t="shared" si="89"/>
        <v>2590.0463715000005</v>
      </c>
      <c r="D1150" s="10">
        <f t="shared" si="90"/>
        <v>2455.0500793000001</v>
      </c>
      <c r="E1150" s="10">
        <f t="shared" si="91"/>
        <v>13</v>
      </c>
      <c r="F1150" s="10">
        <f t="shared" si="92"/>
        <v>0</v>
      </c>
      <c r="G1150" s="10">
        <f t="shared" si="93"/>
        <v>0</v>
      </c>
      <c r="H1150" s="9">
        <f t="shared" si="94"/>
        <v>849.59286521000024</v>
      </c>
      <c r="I1150" s="10">
        <f t="shared" si="95"/>
        <v>-127.89324569920002</v>
      </c>
      <c r="J1150" s="9">
        <f t="shared" si="96"/>
        <v>721.69961951080018</v>
      </c>
      <c r="K1150" s="12">
        <f t="shared" si="97"/>
        <v>0</v>
      </c>
      <c r="L1150" s="30">
        <f t="shared" si="98"/>
        <v>5.5500030000000038</v>
      </c>
      <c r="M1150" s="30">
        <f t="shared" si="99"/>
        <v>5.5500030000000038</v>
      </c>
      <c r="N1150" s="31">
        <f t="shared" si="100"/>
        <v>0</v>
      </c>
      <c r="O1150" s="10">
        <f t="shared" si="101"/>
        <v>0.62500016964290572</v>
      </c>
      <c r="P1150" s="10">
        <f t="shared" si="102"/>
        <v>0</v>
      </c>
      <c r="Q1150" s="10">
        <f t="shared" si="103"/>
        <v>0.40792091177727824</v>
      </c>
      <c r="R1150" s="10">
        <f t="shared" si="104"/>
        <v>0</v>
      </c>
      <c r="S1150" s="22">
        <f t="shared" si="105"/>
        <v>0.5490196173069547</v>
      </c>
      <c r="T1150" s="10">
        <f t="shared" si="106"/>
        <v>0</v>
      </c>
      <c r="U1150" s="22">
        <f t="shared" si="107"/>
        <v>0.41106391234854728</v>
      </c>
      <c r="V1150" s="10">
        <f t="shared" si="108"/>
        <v>0</v>
      </c>
      <c r="W1150" s="22">
        <f t="shared" si="109"/>
        <v>0.41652830756755205</v>
      </c>
      <c r="X1150" s="10">
        <f t="shared" si="110"/>
        <v>0</v>
      </c>
    </row>
    <row r="1151" spans="1:24" ht="15.75" customHeight="1" x14ac:dyDescent="0.2">
      <c r="A1151" s="8">
        <v>45464</v>
      </c>
      <c r="B1151" s="32">
        <v>186.4499969</v>
      </c>
      <c r="C1151" s="10">
        <f t="shared" si="89"/>
        <v>2590.0463715000005</v>
      </c>
      <c r="D1151" s="10">
        <f t="shared" si="90"/>
        <v>2423.8499597</v>
      </c>
      <c r="E1151" s="10">
        <f t="shared" si="91"/>
        <v>13</v>
      </c>
      <c r="F1151" s="10">
        <f t="shared" si="92"/>
        <v>0</v>
      </c>
      <c r="G1151" s="10">
        <f t="shared" si="93"/>
        <v>0</v>
      </c>
      <c r="H1151" s="9">
        <f t="shared" si="94"/>
        <v>849.59286521000024</v>
      </c>
      <c r="I1151" s="10">
        <f t="shared" si="95"/>
        <v>-127.89324569920002</v>
      </c>
      <c r="J1151" s="9">
        <f t="shared" si="96"/>
        <v>721.69961951080018</v>
      </c>
      <c r="K1151" s="12">
        <f t="shared" si="97"/>
        <v>0</v>
      </c>
      <c r="L1151" s="30">
        <f t="shared" si="98"/>
        <v>-2.4000091999999995</v>
      </c>
      <c r="M1151" s="31">
        <f t="shared" si="99"/>
        <v>0</v>
      </c>
      <c r="N1151" s="30">
        <f t="shared" si="100"/>
        <v>-2.4000091999999995</v>
      </c>
      <c r="O1151" s="10">
        <f t="shared" si="101"/>
        <v>0.71065945543586473</v>
      </c>
      <c r="P1151" s="10">
        <f t="shared" si="102"/>
        <v>0</v>
      </c>
      <c r="Q1151" s="10">
        <f t="shared" si="103"/>
        <v>0.3301158286474567</v>
      </c>
      <c r="R1151" s="10">
        <f t="shared" si="104"/>
        <v>0</v>
      </c>
      <c r="S1151" s="22">
        <f t="shared" si="105"/>
        <v>0.51126764312634798</v>
      </c>
      <c r="T1151" s="10">
        <f t="shared" si="106"/>
        <v>0</v>
      </c>
      <c r="U1151" s="22">
        <f t="shared" si="107"/>
        <v>0.398810430167994</v>
      </c>
      <c r="V1151" s="10">
        <f t="shared" si="108"/>
        <v>0</v>
      </c>
      <c r="W1151" s="22">
        <f t="shared" si="109"/>
        <v>0.40853268461013698</v>
      </c>
      <c r="X1151" s="10">
        <f t="shared" si="110"/>
        <v>0</v>
      </c>
    </row>
    <row r="1152" spans="1:24" ht="15.75" customHeight="1" x14ac:dyDescent="0.2">
      <c r="A1152" s="8">
        <v>45467</v>
      </c>
      <c r="B1152" s="32">
        <v>187.0500031</v>
      </c>
      <c r="C1152" s="10">
        <f t="shared" si="89"/>
        <v>2590.0463715000005</v>
      </c>
      <c r="D1152" s="10">
        <f t="shared" si="90"/>
        <v>2431.6500403</v>
      </c>
      <c r="E1152" s="10">
        <f t="shared" si="91"/>
        <v>13</v>
      </c>
      <c r="F1152" s="10">
        <f t="shared" si="92"/>
        <v>0</v>
      </c>
      <c r="G1152" s="10">
        <f t="shared" si="93"/>
        <v>0</v>
      </c>
      <c r="H1152" s="9">
        <f t="shared" si="94"/>
        <v>849.59286521000024</v>
      </c>
      <c r="I1152" s="10">
        <f t="shared" si="95"/>
        <v>-127.89324569920002</v>
      </c>
      <c r="J1152" s="9">
        <f t="shared" si="96"/>
        <v>721.69961951080018</v>
      </c>
      <c r="K1152" s="12">
        <f t="shared" si="97"/>
        <v>0</v>
      </c>
      <c r="L1152" s="30">
        <f t="shared" si="98"/>
        <v>0.60000619999999572</v>
      </c>
      <c r="M1152" s="31">
        <f t="shared" si="99"/>
        <v>0.60000619999999572</v>
      </c>
      <c r="N1152" s="30">
        <f t="shared" si="100"/>
        <v>0</v>
      </c>
      <c r="O1152" s="10">
        <f t="shared" si="101"/>
        <v>0.71356757733422671</v>
      </c>
      <c r="P1152" s="10">
        <f t="shared" si="102"/>
        <v>0</v>
      </c>
      <c r="Q1152" s="10">
        <f t="shared" si="103"/>
        <v>0.37654330234205347</v>
      </c>
      <c r="R1152" s="10">
        <f t="shared" si="104"/>
        <v>0</v>
      </c>
      <c r="S1152" s="22">
        <f t="shared" si="105"/>
        <v>0.47103669594915037</v>
      </c>
      <c r="T1152" s="10">
        <f t="shared" si="106"/>
        <v>0</v>
      </c>
      <c r="U1152" s="22">
        <f t="shared" si="107"/>
        <v>0.40041374330693447</v>
      </c>
      <c r="V1152" s="10">
        <f t="shared" si="108"/>
        <v>0</v>
      </c>
      <c r="W1152" s="22">
        <f t="shared" si="109"/>
        <v>0.4085761666623815</v>
      </c>
      <c r="X1152" s="10">
        <f t="shared" si="110"/>
        <v>0</v>
      </c>
    </row>
    <row r="1153" spans="1:24" ht="15.75" customHeight="1" x14ac:dyDescent="0.2">
      <c r="A1153" s="8">
        <v>45468</v>
      </c>
      <c r="B1153" s="32">
        <v>189.5</v>
      </c>
      <c r="C1153" s="10">
        <f t="shared" si="89"/>
        <v>2590.0463715000005</v>
      </c>
      <c r="D1153" s="10">
        <f t="shared" si="90"/>
        <v>2463.5</v>
      </c>
      <c r="E1153" s="10">
        <f t="shared" si="91"/>
        <v>13</v>
      </c>
      <c r="F1153" s="10">
        <f t="shared" si="92"/>
        <v>0</v>
      </c>
      <c r="G1153" s="10">
        <f t="shared" si="93"/>
        <v>0</v>
      </c>
      <c r="H1153" s="9">
        <f t="shared" si="94"/>
        <v>849.59286521000024</v>
      </c>
      <c r="I1153" s="10">
        <f t="shared" si="95"/>
        <v>-127.89324569920002</v>
      </c>
      <c r="J1153" s="9">
        <f t="shared" si="96"/>
        <v>721.69961951080018</v>
      </c>
      <c r="K1153" s="12">
        <f t="shared" si="97"/>
        <v>0</v>
      </c>
      <c r="L1153" s="30">
        <f t="shared" si="98"/>
        <v>2.4499969000000021</v>
      </c>
      <c r="M1153" s="31">
        <f t="shared" si="99"/>
        <v>2.4499969000000021</v>
      </c>
      <c r="N1153" s="30">
        <f t="shared" si="100"/>
        <v>0</v>
      </c>
      <c r="O1153" s="10">
        <f t="shared" si="101"/>
        <v>0.75109143551829571</v>
      </c>
      <c r="P1153" s="10">
        <f t="shared" si="102"/>
        <v>0</v>
      </c>
      <c r="Q1153" s="10">
        <f t="shared" si="103"/>
        <v>0.49152555508471296</v>
      </c>
      <c r="R1153" s="10">
        <f t="shared" si="104"/>
        <v>0</v>
      </c>
      <c r="S1153" s="22">
        <f t="shared" si="105"/>
        <v>0.46201556972294255</v>
      </c>
      <c r="T1153" s="10">
        <f t="shared" si="106"/>
        <v>0</v>
      </c>
      <c r="U1153" s="22">
        <f t="shared" si="107"/>
        <v>0.40934800152575523</v>
      </c>
      <c r="V1153" s="10">
        <f t="shared" si="108"/>
        <v>0</v>
      </c>
      <c r="W1153" s="22">
        <f t="shared" si="109"/>
        <v>0.42366911589114059</v>
      </c>
      <c r="X1153" s="10">
        <f t="shared" si="110"/>
        <v>0</v>
      </c>
    </row>
    <row r="1154" spans="1:24" ht="15.75" customHeight="1" x14ac:dyDescent="0.2">
      <c r="A1154" s="8">
        <v>45469</v>
      </c>
      <c r="B1154" s="32">
        <v>188.5500031</v>
      </c>
      <c r="C1154" s="10">
        <f t="shared" si="89"/>
        <v>2590.0463715000005</v>
      </c>
      <c r="D1154" s="10">
        <f t="shared" si="90"/>
        <v>2451.1500403</v>
      </c>
      <c r="E1154" s="10">
        <f t="shared" si="91"/>
        <v>13</v>
      </c>
      <c r="F1154" s="10">
        <f t="shared" si="92"/>
        <v>0</v>
      </c>
      <c r="G1154" s="10">
        <f t="shared" si="93"/>
        <v>0</v>
      </c>
      <c r="H1154" s="9">
        <f t="shared" si="94"/>
        <v>849.59286521000024</v>
      </c>
      <c r="I1154" s="10">
        <f t="shared" si="95"/>
        <v>-127.89324569920002</v>
      </c>
      <c r="J1154" s="9">
        <f t="shared" si="96"/>
        <v>721.69961951080018</v>
      </c>
      <c r="K1154" s="12">
        <f t="shared" si="97"/>
        <v>0</v>
      </c>
      <c r="L1154" s="30">
        <f t="shared" si="98"/>
        <v>-0.94999690000000214</v>
      </c>
      <c r="M1154" s="30">
        <f t="shared" si="99"/>
        <v>0</v>
      </c>
      <c r="N1154" s="31">
        <f t="shared" si="100"/>
        <v>-0.94999690000000214</v>
      </c>
      <c r="O1154" s="10">
        <f t="shared" si="101"/>
        <v>0.71966504770597639</v>
      </c>
      <c r="P1154" s="10">
        <f t="shared" si="102"/>
        <v>0</v>
      </c>
      <c r="Q1154" s="10">
        <f t="shared" si="103"/>
        <v>0.43695665597353606</v>
      </c>
      <c r="R1154" s="10">
        <f t="shared" si="104"/>
        <v>0</v>
      </c>
      <c r="S1154" s="22">
        <f t="shared" si="105"/>
        <v>0.42180101883004528</v>
      </c>
      <c r="T1154" s="10">
        <f t="shared" si="106"/>
        <v>0</v>
      </c>
      <c r="U1154" s="22">
        <f t="shared" si="107"/>
        <v>0.39012624849252664</v>
      </c>
      <c r="V1154" s="10">
        <f t="shared" si="108"/>
        <v>0</v>
      </c>
      <c r="W1154" s="22">
        <f t="shared" si="109"/>
        <v>0.43142102507641866</v>
      </c>
      <c r="X1154" s="10">
        <f t="shared" si="110"/>
        <v>0</v>
      </c>
    </row>
    <row r="1155" spans="1:24" ht="15.75" customHeight="1" x14ac:dyDescent="0.2">
      <c r="A1155" s="8">
        <v>45470</v>
      </c>
      <c r="B1155" s="32">
        <v>187.9499969</v>
      </c>
      <c r="C1155" s="10">
        <f t="shared" si="89"/>
        <v>2590.0463715000005</v>
      </c>
      <c r="D1155" s="10">
        <f t="shared" si="90"/>
        <v>2443.3499597</v>
      </c>
      <c r="E1155" s="10">
        <f t="shared" si="91"/>
        <v>13</v>
      </c>
      <c r="F1155" s="10">
        <f t="shared" si="92"/>
        <v>0</v>
      </c>
      <c r="G1155" s="10">
        <f t="shared" si="93"/>
        <v>0</v>
      </c>
      <c r="H1155" s="9">
        <f t="shared" si="94"/>
        <v>849.59286521000024</v>
      </c>
      <c r="I1155" s="10">
        <f t="shared" si="95"/>
        <v>-127.89324569920002</v>
      </c>
      <c r="J1155" s="9">
        <f t="shared" si="96"/>
        <v>721.69961951080018</v>
      </c>
      <c r="K1155" s="12">
        <f t="shared" si="97"/>
        <v>0</v>
      </c>
      <c r="L1155" s="30">
        <f t="shared" si="98"/>
        <v>-0.60000619999999572</v>
      </c>
      <c r="M1155" s="30">
        <f t="shared" si="99"/>
        <v>0</v>
      </c>
      <c r="N1155" s="31">
        <f t="shared" si="100"/>
        <v>-0.60000619999999572</v>
      </c>
      <c r="O1155" s="10">
        <f t="shared" si="101"/>
        <v>0.43571377000113454</v>
      </c>
      <c r="P1155" s="10">
        <f t="shared" si="102"/>
        <v>0</v>
      </c>
      <c r="Q1155" s="10">
        <f t="shared" si="103"/>
        <v>0.55219759687853409</v>
      </c>
      <c r="R1155" s="10">
        <f t="shared" si="104"/>
        <v>0</v>
      </c>
      <c r="S1155" s="22">
        <f t="shared" si="105"/>
        <v>0.38032787728029693</v>
      </c>
      <c r="T1155" s="10">
        <f t="shared" si="106"/>
        <v>1</v>
      </c>
      <c r="U1155" s="22">
        <f t="shared" si="107"/>
        <v>0.39711879882402229</v>
      </c>
      <c r="V1155" s="10">
        <f t="shared" si="108"/>
        <v>0</v>
      </c>
      <c r="W1155" s="22">
        <f t="shared" si="109"/>
        <v>0.43009603748876851</v>
      </c>
      <c r="X1155" s="10">
        <f t="shared" si="110"/>
        <v>0</v>
      </c>
    </row>
    <row r="1156" spans="1:24" ht="15.75" customHeight="1" x14ac:dyDescent="0.2">
      <c r="A1156" s="8">
        <v>45471</v>
      </c>
      <c r="B1156" s="32">
        <v>185.6999969</v>
      </c>
      <c r="C1156" s="10">
        <f t="shared" si="89"/>
        <v>2590.0463715000005</v>
      </c>
      <c r="D1156" s="10">
        <f t="shared" si="90"/>
        <v>2414.0999597</v>
      </c>
      <c r="E1156" s="10">
        <f t="shared" si="91"/>
        <v>13</v>
      </c>
      <c r="F1156" s="10">
        <f t="shared" si="92"/>
        <v>0</v>
      </c>
      <c r="G1156" s="10">
        <f t="shared" si="93"/>
        <v>0</v>
      </c>
      <c r="H1156" s="9">
        <f t="shared" si="94"/>
        <v>849.59286521000024</v>
      </c>
      <c r="I1156" s="10">
        <f t="shared" si="95"/>
        <v>-127.89324569920002</v>
      </c>
      <c r="J1156" s="9">
        <f t="shared" si="96"/>
        <v>721.69961951080018</v>
      </c>
      <c r="K1156" s="12">
        <f t="shared" si="97"/>
        <v>0</v>
      </c>
      <c r="L1156" s="30">
        <f t="shared" si="98"/>
        <v>-2.25</v>
      </c>
      <c r="M1156" s="31">
        <f t="shared" si="99"/>
        <v>0</v>
      </c>
      <c r="N1156" s="30">
        <f t="shared" si="100"/>
        <v>-2.25</v>
      </c>
      <c r="O1156" s="10">
        <f t="shared" si="101"/>
        <v>0.4452555240022994</v>
      </c>
      <c r="P1156" s="10">
        <f t="shared" si="102"/>
        <v>0</v>
      </c>
      <c r="Q1156" s="10">
        <f t="shared" si="103"/>
        <v>0.60179614719083874</v>
      </c>
      <c r="R1156" s="10">
        <f t="shared" si="104"/>
        <v>0</v>
      </c>
      <c r="S1156" s="22">
        <f t="shared" si="105"/>
        <v>0.37970537117388703</v>
      </c>
      <c r="T1156" s="10">
        <f t="shared" si="106"/>
        <v>1</v>
      </c>
      <c r="U1156" s="22">
        <f t="shared" si="107"/>
        <v>0.3826512716069802</v>
      </c>
      <c r="V1156" s="10">
        <f t="shared" si="108"/>
        <v>0</v>
      </c>
      <c r="W1156" s="22">
        <f t="shared" si="109"/>
        <v>0.424727133139847</v>
      </c>
      <c r="X1156" s="10">
        <f t="shared" si="110"/>
        <v>0</v>
      </c>
    </row>
    <row r="1157" spans="1:24" ht="15.75" customHeight="1" x14ac:dyDescent="0.2">
      <c r="A1157" s="8">
        <v>45474</v>
      </c>
      <c r="B1157" s="32">
        <v>189.6999969</v>
      </c>
      <c r="C1157" s="10">
        <f t="shared" si="89"/>
        <v>2590.0463715000005</v>
      </c>
      <c r="D1157" s="10">
        <f t="shared" si="90"/>
        <v>2466.0999597</v>
      </c>
      <c r="E1157" s="10">
        <f t="shared" si="91"/>
        <v>13</v>
      </c>
      <c r="F1157" s="10">
        <f t="shared" si="92"/>
        <v>0</v>
      </c>
      <c r="G1157" s="10">
        <f t="shared" si="93"/>
        <v>0</v>
      </c>
      <c r="H1157" s="9">
        <f t="shared" si="94"/>
        <v>849.59286521000024</v>
      </c>
      <c r="I1157" s="10">
        <f t="shared" si="95"/>
        <v>-127.89324569920002</v>
      </c>
      <c r="J1157" s="9">
        <f t="shared" si="96"/>
        <v>721.69961951080018</v>
      </c>
      <c r="K1157" s="12">
        <f t="shared" si="97"/>
        <v>0</v>
      </c>
      <c r="L1157" s="30">
        <f t="shared" si="98"/>
        <v>4</v>
      </c>
      <c r="M1157" s="30">
        <f t="shared" si="99"/>
        <v>4</v>
      </c>
      <c r="N1157" s="31">
        <f t="shared" si="100"/>
        <v>0</v>
      </c>
      <c r="O1157" s="10">
        <f t="shared" si="101"/>
        <v>0.62926799024390268</v>
      </c>
      <c r="P1157" s="10">
        <f t="shared" si="102"/>
        <v>0</v>
      </c>
      <c r="Q1157" s="10">
        <f t="shared" si="103"/>
        <v>0.6707918225910775</v>
      </c>
      <c r="R1157" s="10">
        <f t="shared" si="104"/>
        <v>0</v>
      </c>
      <c r="S1157" s="22">
        <f t="shared" si="105"/>
        <v>0.4968153353077065</v>
      </c>
      <c r="T1157" s="10">
        <f t="shared" si="106"/>
        <v>0</v>
      </c>
      <c r="U1157" s="22">
        <f t="shared" si="107"/>
        <v>0.4077430634009615</v>
      </c>
      <c r="V1157" s="10">
        <f t="shared" si="108"/>
        <v>0</v>
      </c>
      <c r="W1157" s="22">
        <f t="shared" si="109"/>
        <v>0.43214672644696667</v>
      </c>
      <c r="X1157" s="10">
        <f t="shared" si="110"/>
        <v>0</v>
      </c>
    </row>
    <row r="1158" spans="1:24" ht="15.75" customHeight="1" x14ac:dyDescent="0.2">
      <c r="A1158" s="8">
        <v>45475</v>
      </c>
      <c r="B1158" s="32">
        <v>190.3000031</v>
      </c>
      <c r="C1158" s="10">
        <f t="shared" si="89"/>
        <v>2590.0463715000005</v>
      </c>
      <c r="D1158" s="10">
        <f t="shared" si="90"/>
        <v>2473.9000403</v>
      </c>
      <c r="E1158" s="10">
        <f t="shared" si="91"/>
        <v>13</v>
      </c>
      <c r="F1158" s="10">
        <f t="shared" si="92"/>
        <v>0</v>
      </c>
      <c r="G1158" s="10">
        <f t="shared" si="93"/>
        <v>0</v>
      </c>
      <c r="H1158" s="9">
        <f t="shared" si="94"/>
        <v>849.59286521000024</v>
      </c>
      <c r="I1158" s="10">
        <f t="shared" si="95"/>
        <v>-127.89324569920002</v>
      </c>
      <c r="J1158" s="9">
        <f t="shared" si="96"/>
        <v>721.69961951080018</v>
      </c>
      <c r="K1158" s="12">
        <f t="shared" si="97"/>
        <v>0</v>
      </c>
      <c r="L1158" s="30">
        <f t="shared" si="98"/>
        <v>0.60000619999999572</v>
      </c>
      <c r="M1158" s="30">
        <f t="shared" si="99"/>
        <v>0.60000619999999572</v>
      </c>
      <c r="N1158" s="31">
        <f t="shared" si="100"/>
        <v>0</v>
      </c>
      <c r="O1158" s="10">
        <f t="shared" si="101"/>
        <v>0.54761917942162264</v>
      </c>
      <c r="P1158" s="10">
        <f t="shared" si="102"/>
        <v>0</v>
      </c>
      <c r="Q1158" s="10">
        <f t="shared" si="103"/>
        <v>0.66498730492558911</v>
      </c>
      <c r="R1158" s="10">
        <f t="shared" si="104"/>
        <v>0</v>
      </c>
      <c r="S1158" s="22">
        <f t="shared" si="105"/>
        <v>0.48111669393682532</v>
      </c>
      <c r="T1158" s="10">
        <f t="shared" si="106"/>
        <v>0</v>
      </c>
      <c r="U1158" s="22">
        <f t="shared" si="107"/>
        <v>0.40130776397008461</v>
      </c>
      <c r="V1158" s="10">
        <f t="shared" si="108"/>
        <v>0</v>
      </c>
      <c r="W1158" s="22">
        <f t="shared" si="109"/>
        <v>0.43529810958995269</v>
      </c>
      <c r="X1158" s="10">
        <f t="shared" si="110"/>
        <v>0</v>
      </c>
    </row>
    <row r="1159" spans="1:24" ht="15.75" customHeight="1" x14ac:dyDescent="0.2">
      <c r="A1159" s="8">
        <v>45476</v>
      </c>
      <c r="B1159" s="32">
        <v>192.1000061</v>
      </c>
      <c r="C1159" s="10">
        <f t="shared" si="89"/>
        <v>2590.0463715000005</v>
      </c>
      <c r="D1159" s="10">
        <f t="shared" si="90"/>
        <v>2497.3000793000001</v>
      </c>
      <c r="E1159" s="10">
        <f t="shared" si="91"/>
        <v>13</v>
      </c>
      <c r="F1159" s="10">
        <f t="shared" si="92"/>
        <v>0</v>
      </c>
      <c r="G1159" s="10">
        <f t="shared" si="93"/>
        <v>0</v>
      </c>
      <c r="H1159" s="9">
        <f t="shared" si="94"/>
        <v>849.59286521000024</v>
      </c>
      <c r="I1159" s="10">
        <f t="shared" si="95"/>
        <v>-127.89324569920002</v>
      </c>
      <c r="J1159" s="9">
        <f t="shared" si="96"/>
        <v>721.69961951080018</v>
      </c>
      <c r="K1159" s="12">
        <f t="shared" si="97"/>
        <v>0</v>
      </c>
      <c r="L1159" s="30">
        <f t="shared" si="98"/>
        <v>1.8000030000000038</v>
      </c>
      <c r="M1159" s="30">
        <f t="shared" si="99"/>
        <v>1.8000030000000038</v>
      </c>
      <c r="N1159" s="31">
        <f t="shared" si="100"/>
        <v>0</v>
      </c>
      <c r="O1159" s="10">
        <f t="shared" si="101"/>
        <v>0.69189173458024755</v>
      </c>
      <c r="P1159" s="10">
        <f t="shared" si="102"/>
        <v>0</v>
      </c>
      <c r="Q1159" s="10">
        <f t="shared" si="103"/>
        <v>0.70754697036337832</v>
      </c>
      <c r="R1159" s="10">
        <f t="shared" si="104"/>
        <v>0</v>
      </c>
      <c r="S1159" s="22">
        <f t="shared" si="105"/>
        <v>0.61266290834315695</v>
      </c>
      <c r="T1159" s="10">
        <f t="shared" si="106"/>
        <v>-1</v>
      </c>
      <c r="U1159" s="22">
        <f t="shared" si="107"/>
        <v>0.42452483439675093</v>
      </c>
      <c r="V1159" s="10">
        <f t="shared" si="108"/>
        <v>0</v>
      </c>
      <c r="W1159" s="22">
        <f t="shared" si="109"/>
        <v>0.44367965916824731</v>
      </c>
      <c r="X1159" s="10">
        <f t="shared" si="110"/>
        <v>0</v>
      </c>
    </row>
    <row r="1160" spans="1:24" ht="15.75" customHeight="1" x14ac:dyDescent="0.2">
      <c r="A1160" s="8">
        <v>45477</v>
      </c>
      <c r="B1160" s="32">
        <v>191.5</v>
      </c>
      <c r="C1160" s="10">
        <f t="shared" si="89"/>
        <v>2590.0463715000005</v>
      </c>
      <c r="D1160" s="10">
        <f t="shared" si="90"/>
        <v>2489.5</v>
      </c>
      <c r="E1160" s="10">
        <f t="shared" si="91"/>
        <v>13</v>
      </c>
      <c r="F1160" s="10">
        <f t="shared" si="92"/>
        <v>0</v>
      </c>
      <c r="G1160" s="10">
        <f t="shared" si="93"/>
        <v>0</v>
      </c>
      <c r="H1160" s="9">
        <f t="shared" si="94"/>
        <v>849.59286521000024</v>
      </c>
      <c r="I1160" s="10">
        <f t="shared" si="95"/>
        <v>-127.89324569920002</v>
      </c>
      <c r="J1160" s="9">
        <f t="shared" si="96"/>
        <v>721.69961951080018</v>
      </c>
      <c r="K1160" s="12">
        <f t="shared" si="97"/>
        <v>0</v>
      </c>
      <c r="L1160" s="30">
        <f t="shared" si="98"/>
        <v>-0.60000610000000165</v>
      </c>
      <c r="M1160" s="30">
        <f t="shared" si="99"/>
        <v>0</v>
      </c>
      <c r="N1160" s="31">
        <f t="shared" si="100"/>
        <v>-0.60000610000000165</v>
      </c>
      <c r="O1160" s="10">
        <f t="shared" si="101"/>
        <v>0.69189174206014548</v>
      </c>
      <c r="P1160" s="10">
        <f t="shared" si="102"/>
        <v>0</v>
      </c>
      <c r="Q1160" s="10">
        <f t="shared" si="103"/>
        <v>0.58153811980182901</v>
      </c>
      <c r="R1160" s="10">
        <f t="shared" si="104"/>
        <v>0</v>
      </c>
      <c r="S1160" s="22">
        <f t="shared" si="105"/>
        <v>0.69409253639051682</v>
      </c>
      <c r="T1160" s="10">
        <f t="shared" si="106"/>
        <v>-1</v>
      </c>
      <c r="U1160" s="22">
        <f t="shared" si="107"/>
        <v>0.37835823364512317</v>
      </c>
      <c r="V1160" s="10">
        <f t="shared" si="108"/>
        <v>0</v>
      </c>
      <c r="W1160" s="22">
        <f t="shared" si="109"/>
        <v>0.45613045879092456</v>
      </c>
      <c r="X1160" s="10">
        <f t="shared" si="110"/>
        <v>0</v>
      </c>
    </row>
    <row r="1161" spans="1:24" ht="15.75" customHeight="1" x14ac:dyDescent="0.2">
      <c r="A1161" s="8">
        <v>45478</v>
      </c>
      <c r="B1161" s="32">
        <v>191.1499939</v>
      </c>
      <c r="C1161" s="10">
        <f t="shared" si="89"/>
        <v>2590.0463715000005</v>
      </c>
      <c r="D1161" s="10">
        <f t="shared" si="90"/>
        <v>2484.9499206999999</v>
      </c>
      <c r="E1161" s="10">
        <f t="shared" si="91"/>
        <v>13</v>
      </c>
      <c r="F1161" s="10">
        <f t="shared" si="92"/>
        <v>0</v>
      </c>
      <c r="G1161" s="10">
        <f t="shared" si="93"/>
        <v>0</v>
      </c>
      <c r="H1161" s="9">
        <f t="shared" si="94"/>
        <v>849.59286521000024</v>
      </c>
      <c r="I1161" s="10">
        <f t="shared" si="95"/>
        <v>-127.89324569920002</v>
      </c>
      <c r="J1161" s="9">
        <f t="shared" si="96"/>
        <v>721.69961951080018</v>
      </c>
      <c r="K1161" s="12">
        <f t="shared" si="97"/>
        <v>0</v>
      </c>
      <c r="L1161" s="30">
        <f t="shared" si="98"/>
        <v>-0.35000610000000165</v>
      </c>
      <c r="M1161" s="31">
        <f t="shared" si="99"/>
        <v>0</v>
      </c>
      <c r="N1161" s="30">
        <f t="shared" si="100"/>
        <v>-0.35000610000000165</v>
      </c>
      <c r="O1161" s="10">
        <f t="shared" si="101"/>
        <v>0.87074701578419855</v>
      </c>
      <c r="P1161" s="10">
        <f t="shared" si="102"/>
        <v>0</v>
      </c>
      <c r="Q1161" s="10">
        <f t="shared" si="103"/>
        <v>0.66549253045113788</v>
      </c>
      <c r="R1161" s="10">
        <f t="shared" si="104"/>
        <v>0</v>
      </c>
      <c r="S1161" s="22">
        <f t="shared" si="105"/>
        <v>0.67728192965295808</v>
      </c>
      <c r="T1161" s="10">
        <f t="shared" si="106"/>
        <v>-1</v>
      </c>
      <c r="U1161" s="22">
        <f t="shared" si="107"/>
        <v>0.37808323815853684</v>
      </c>
      <c r="V1161" s="10">
        <f t="shared" si="108"/>
        <v>0</v>
      </c>
      <c r="W1161" s="22">
        <f t="shared" si="109"/>
        <v>0.44634610777959538</v>
      </c>
      <c r="X1161" s="10">
        <f t="shared" si="110"/>
        <v>0</v>
      </c>
    </row>
    <row r="1162" spans="1:24" ht="15.75" customHeight="1" x14ac:dyDescent="0.2">
      <c r="A1162" s="8">
        <v>45481</v>
      </c>
      <c r="B1162" s="32">
        <v>189.5500031</v>
      </c>
      <c r="C1162" s="10">
        <f t="shared" si="89"/>
        <v>2590.0463715000005</v>
      </c>
      <c r="D1162" s="10">
        <f t="shared" si="90"/>
        <v>2464.1500403</v>
      </c>
      <c r="E1162" s="10">
        <f t="shared" si="91"/>
        <v>13</v>
      </c>
      <c r="F1162" s="10">
        <f t="shared" si="92"/>
        <v>0</v>
      </c>
      <c r="G1162" s="10">
        <f t="shared" si="93"/>
        <v>0</v>
      </c>
      <c r="H1162" s="9">
        <f t="shared" si="94"/>
        <v>849.59286521000024</v>
      </c>
      <c r="I1162" s="10">
        <f t="shared" si="95"/>
        <v>-127.89324569920002</v>
      </c>
      <c r="J1162" s="9">
        <f t="shared" si="96"/>
        <v>721.69961951080018</v>
      </c>
      <c r="K1162" s="12">
        <f t="shared" si="97"/>
        <v>0</v>
      </c>
      <c r="L1162" s="30">
        <f t="shared" si="98"/>
        <v>-1.5999908000000005</v>
      </c>
      <c r="M1162" s="31">
        <f t="shared" si="99"/>
        <v>0</v>
      </c>
      <c r="N1162" s="30">
        <f t="shared" si="100"/>
        <v>-1.5999908000000005</v>
      </c>
      <c r="O1162" s="10">
        <f t="shared" si="101"/>
        <v>0.48484914845260341</v>
      </c>
      <c r="P1162" s="10">
        <f t="shared" si="102"/>
        <v>0</v>
      </c>
      <c r="Q1162" s="10">
        <f t="shared" si="103"/>
        <v>0.5822367760994297</v>
      </c>
      <c r="R1162" s="10">
        <f t="shared" si="104"/>
        <v>0</v>
      </c>
      <c r="S1162" s="22">
        <f t="shared" si="105"/>
        <v>0.61983463861766264</v>
      </c>
      <c r="T1162" s="10">
        <f t="shared" si="106"/>
        <v>-1</v>
      </c>
      <c r="U1162" s="22">
        <f t="shared" si="107"/>
        <v>0.36291574969820017</v>
      </c>
      <c r="V1162" s="10">
        <f t="shared" si="108"/>
        <v>0</v>
      </c>
      <c r="W1162" s="22">
        <f t="shared" si="109"/>
        <v>0.4445909315358007</v>
      </c>
      <c r="X1162" s="10">
        <f t="shared" si="110"/>
        <v>0</v>
      </c>
    </row>
    <row r="1163" spans="1:24" ht="15.75" customHeight="1" x14ac:dyDescent="0.2">
      <c r="A1163" s="8">
        <v>45482</v>
      </c>
      <c r="B1163" s="32">
        <v>185.0500031</v>
      </c>
      <c r="C1163" s="10">
        <f t="shared" si="89"/>
        <v>2590.0463715000005</v>
      </c>
      <c r="D1163" s="10">
        <f t="shared" si="90"/>
        <v>2405.6500403</v>
      </c>
      <c r="E1163" s="10">
        <f t="shared" si="91"/>
        <v>13</v>
      </c>
      <c r="F1163" s="10">
        <f t="shared" si="92"/>
        <v>0</v>
      </c>
      <c r="G1163" s="10">
        <f t="shared" si="93"/>
        <v>0</v>
      </c>
      <c r="H1163" s="9">
        <f t="shared" si="94"/>
        <v>849.59286521000024</v>
      </c>
      <c r="I1163" s="10">
        <f t="shared" si="95"/>
        <v>-127.89324569920002</v>
      </c>
      <c r="J1163" s="9">
        <f t="shared" si="96"/>
        <v>721.69961951080018</v>
      </c>
      <c r="K1163" s="12">
        <f t="shared" si="97"/>
        <v>0</v>
      </c>
      <c r="L1163" s="30">
        <f t="shared" si="98"/>
        <v>-4.5</v>
      </c>
      <c r="M1163" s="31">
        <f t="shared" si="99"/>
        <v>0</v>
      </c>
      <c r="N1163" s="30">
        <f t="shared" si="100"/>
        <v>-4.5</v>
      </c>
      <c r="O1163" s="10">
        <f t="shared" si="101"/>
        <v>0.20339003159997884</v>
      </c>
      <c r="P1163" s="10">
        <f t="shared" si="102"/>
        <v>0</v>
      </c>
      <c r="Q1163" s="10">
        <f t="shared" si="103"/>
        <v>0.37101469701305129</v>
      </c>
      <c r="R1163" s="10">
        <f t="shared" si="104"/>
        <v>0</v>
      </c>
      <c r="S1163" s="22">
        <f t="shared" si="105"/>
        <v>0.53097341777746609</v>
      </c>
      <c r="T1163" s="10">
        <f t="shared" si="106"/>
        <v>0</v>
      </c>
      <c r="U1163" s="22">
        <f t="shared" si="107"/>
        <v>0.35932429874085009</v>
      </c>
      <c r="V1163" s="10">
        <f t="shared" si="108"/>
        <v>0</v>
      </c>
      <c r="W1163" s="22">
        <f t="shared" si="109"/>
        <v>0.436521997260226</v>
      </c>
      <c r="X1163" s="10">
        <f t="shared" si="110"/>
        <v>0</v>
      </c>
    </row>
    <row r="1164" spans="1:24" ht="15.75" customHeight="1" x14ac:dyDescent="0.2">
      <c r="A1164" s="8">
        <v>45483</v>
      </c>
      <c r="B1164" s="32">
        <v>186.8000031</v>
      </c>
      <c r="C1164" s="10">
        <f t="shared" si="89"/>
        <v>2590.0463715000005</v>
      </c>
      <c r="D1164" s="10">
        <f t="shared" si="90"/>
        <v>2428.4000403</v>
      </c>
      <c r="E1164" s="10">
        <f t="shared" si="91"/>
        <v>13</v>
      </c>
      <c r="F1164" s="10">
        <f t="shared" si="92"/>
        <v>0</v>
      </c>
      <c r="G1164" s="10">
        <f t="shared" si="93"/>
        <v>0</v>
      </c>
      <c r="H1164" s="9">
        <f t="shared" si="94"/>
        <v>849.59286521000024</v>
      </c>
      <c r="I1164" s="10">
        <f t="shared" si="95"/>
        <v>-127.89324569920002</v>
      </c>
      <c r="J1164" s="9">
        <f t="shared" si="96"/>
        <v>721.69961951080018</v>
      </c>
      <c r="K1164" s="12">
        <f t="shared" si="97"/>
        <v>0</v>
      </c>
      <c r="L1164" s="30">
        <f t="shared" si="98"/>
        <v>1.75</v>
      </c>
      <c r="M1164" s="30">
        <f t="shared" si="99"/>
        <v>1.75</v>
      </c>
      <c r="N1164" s="31">
        <f t="shared" si="100"/>
        <v>0</v>
      </c>
      <c r="O1164" s="10">
        <f t="shared" si="101"/>
        <v>0.1988635685692379</v>
      </c>
      <c r="P1164" s="10">
        <f t="shared" si="102"/>
        <v>0</v>
      </c>
      <c r="Q1164" s="10">
        <f t="shared" si="103"/>
        <v>0.45152359512276175</v>
      </c>
      <c r="R1164" s="10">
        <f t="shared" si="104"/>
        <v>0</v>
      </c>
      <c r="S1164" s="22">
        <f t="shared" si="105"/>
        <v>0.45807769558509609</v>
      </c>
      <c r="T1164" s="10">
        <f t="shared" si="106"/>
        <v>0</v>
      </c>
      <c r="U1164" s="22">
        <f t="shared" si="107"/>
        <v>0.39095750543231295</v>
      </c>
      <c r="V1164" s="10">
        <f t="shared" si="108"/>
        <v>0</v>
      </c>
      <c r="W1164" s="22">
        <f t="shared" si="109"/>
        <v>0.44539276516613291</v>
      </c>
      <c r="X1164" s="10">
        <f t="shared" si="110"/>
        <v>0</v>
      </c>
    </row>
    <row r="1165" spans="1:24" ht="15.75" customHeight="1" x14ac:dyDescent="0.2">
      <c r="A1165" s="8">
        <v>45484</v>
      </c>
      <c r="B1165" s="32">
        <v>187.8500061</v>
      </c>
      <c r="C1165" s="10">
        <f t="shared" si="89"/>
        <v>2590.0463715000005</v>
      </c>
      <c r="D1165" s="10">
        <f t="shared" si="90"/>
        <v>2442.0500793000001</v>
      </c>
      <c r="E1165" s="10">
        <f t="shared" si="91"/>
        <v>13</v>
      </c>
      <c r="F1165" s="10">
        <f t="shared" si="92"/>
        <v>0</v>
      </c>
      <c r="G1165" s="10">
        <f t="shared" si="93"/>
        <v>0</v>
      </c>
      <c r="H1165" s="9">
        <f t="shared" si="94"/>
        <v>849.59286521000024</v>
      </c>
      <c r="I1165" s="10">
        <f t="shared" si="95"/>
        <v>-127.89324569920002</v>
      </c>
      <c r="J1165" s="9">
        <f t="shared" si="96"/>
        <v>721.69961951080018</v>
      </c>
      <c r="K1165" s="12">
        <f t="shared" si="97"/>
        <v>0</v>
      </c>
      <c r="L1165" s="30">
        <f t="shared" si="98"/>
        <v>1.0500030000000038</v>
      </c>
      <c r="M1165" s="30">
        <f t="shared" si="99"/>
        <v>1.0500030000000038</v>
      </c>
      <c r="N1165" s="31">
        <f t="shared" si="100"/>
        <v>0</v>
      </c>
      <c r="O1165" s="10">
        <f t="shared" si="101"/>
        <v>0.30270303029949241</v>
      </c>
      <c r="P1165" s="10">
        <f t="shared" si="102"/>
        <v>0</v>
      </c>
      <c r="Q1165" s="10">
        <f t="shared" si="103"/>
        <v>0.49729754816633881</v>
      </c>
      <c r="R1165" s="10">
        <f t="shared" si="104"/>
        <v>0</v>
      </c>
      <c r="S1165" s="22">
        <f t="shared" si="105"/>
        <v>0.53030320136413378</v>
      </c>
      <c r="T1165" s="10">
        <f t="shared" si="106"/>
        <v>0</v>
      </c>
      <c r="U1165" s="22">
        <f t="shared" si="107"/>
        <v>0.45211585026197443</v>
      </c>
      <c r="V1165" s="10">
        <f t="shared" si="108"/>
        <v>0</v>
      </c>
      <c r="W1165" s="22">
        <f t="shared" si="109"/>
        <v>0.45791753482752423</v>
      </c>
      <c r="X1165" s="10">
        <f t="shared" si="110"/>
        <v>0</v>
      </c>
    </row>
    <row r="1166" spans="1:24" ht="15.75" customHeight="1" x14ac:dyDescent="0.2">
      <c r="A1166" s="8">
        <v>45485</v>
      </c>
      <c r="B1166" s="32">
        <v>192.5</v>
      </c>
      <c r="C1166" s="10">
        <f t="shared" si="89"/>
        <v>2590.0463715000005</v>
      </c>
      <c r="D1166" s="10">
        <f t="shared" si="90"/>
        <v>2502.5</v>
      </c>
      <c r="E1166" s="10">
        <f t="shared" si="91"/>
        <v>13</v>
      </c>
      <c r="F1166" s="10">
        <f t="shared" si="92"/>
        <v>0</v>
      </c>
      <c r="G1166" s="10">
        <f t="shared" si="93"/>
        <v>0</v>
      </c>
      <c r="H1166" s="9">
        <f t="shared" si="94"/>
        <v>849.59286521000024</v>
      </c>
      <c r="I1166" s="10">
        <f t="shared" si="95"/>
        <v>-127.89324569920002</v>
      </c>
      <c r="J1166" s="9">
        <f t="shared" si="96"/>
        <v>721.69961951080018</v>
      </c>
      <c r="K1166" s="12">
        <f t="shared" si="97"/>
        <v>0</v>
      </c>
      <c r="L1166" s="30">
        <f t="shared" si="98"/>
        <v>4.6499938999999983</v>
      </c>
      <c r="M1166" s="30">
        <f t="shared" si="99"/>
        <v>4.6499938999999983</v>
      </c>
      <c r="N1166" s="31">
        <f t="shared" si="100"/>
        <v>0</v>
      </c>
      <c r="O1166" s="10">
        <f t="shared" si="101"/>
        <v>0.54981576846745039</v>
      </c>
      <c r="P1166" s="10">
        <f t="shared" si="102"/>
        <v>0</v>
      </c>
      <c r="Q1166" s="10">
        <f t="shared" si="103"/>
        <v>0.6626794291682867</v>
      </c>
      <c r="R1166" s="10">
        <f t="shared" si="104"/>
        <v>0</v>
      </c>
      <c r="S1166" s="22">
        <f t="shared" si="105"/>
        <v>0.60036823339407286</v>
      </c>
      <c r="T1166" s="10">
        <f t="shared" si="106"/>
        <v>-1</v>
      </c>
      <c r="U1166" s="22">
        <f t="shared" si="107"/>
        <v>0.55450230590060445</v>
      </c>
      <c r="V1166" s="10">
        <f t="shared" si="108"/>
        <v>0</v>
      </c>
      <c r="W1166" s="22">
        <f t="shared" si="109"/>
        <v>0.48261157526447218</v>
      </c>
      <c r="X1166" s="10">
        <f t="shared" si="110"/>
        <v>0</v>
      </c>
    </row>
    <row r="1167" spans="1:24" ht="15.75" customHeight="1" x14ac:dyDescent="0.2">
      <c r="A1167" s="8">
        <v>45488</v>
      </c>
      <c r="B1167" s="32">
        <v>191.8999939</v>
      </c>
      <c r="C1167" s="10">
        <f t="shared" si="89"/>
        <v>2590.0463715000005</v>
      </c>
      <c r="D1167" s="10">
        <f t="shared" si="90"/>
        <v>2494.6999206999999</v>
      </c>
      <c r="E1167" s="10">
        <f t="shared" si="91"/>
        <v>13</v>
      </c>
      <c r="F1167" s="10">
        <f t="shared" si="92"/>
        <v>0</v>
      </c>
      <c r="G1167" s="10">
        <f t="shared" si="93"/>
        <v>0</v>
      </c>
      <c r="H1167" s="9">
        <f t="shared" si="94"/>
        <v>849.59286521000024</v>
      </c>
      <c r="I1167" s="10">
        <f t="shared" si="95"/>
        <v>-127.89324569920002</v>
      </c>
      <c r="J1167" s="9">
        <f t="shared" si="96"/>
        <v>721.69961951080018</v>
      </c>
      <c r="K1167" s="12">
        <f t="shared" si="97"/>
        <v>0</v>
      </c>
      <c r="L1167" s="30">
        <f t="shared" si="98"/>
        <v>-0.60000610000000165</v>
      </c>
      <c r="M1167" s="30">
        <f t="shared" si="99"/>
        <v>0</v>
      </c>
      <c r="N1167" s="31">
        <f t="shared" si="100"/>
        <v>-0.60000610000000165</v>
      </c>
      <c r="O1167" s="10">
        <f t="shared" si="101"/>
        <v>0.59362510909359945</v>
      </c>
      <c r="P1167" s="10">
        <f t="shared" si="102"/>
        <v>0</v>
      </c>
      <c r="Q1167" s="10">
        <f t="shared" si="103"/>
        <v>0.5628570025470605</v>
      </c>
      <c r="R1167" s="10">
        <f t="shared" si="104"/>
        <v>0</v>
      </c>
      <c r="S1167" s="22">
        <f t="shared" si="105"/>
        <v>0.54743067517860244</v>
      </c>
      <c r="T1167" s="10">
        <f t="shared" si="106"/>
        <v>0</v>
      </c>
      <c r="U1167" s="22">
        <f t="shared" si="107"/>
        <v>0.54894280686737396</v>
      </c>
      <c r="V1167" s="10">
        <f t="shared" si="108"/>
        <v>0</v>
      </c>
      <c r="W1167" s="22">
        <f t="shared" si="109"/>
        <v>0.48188390966818501</v>
      </c>
      <c r="X1167" s="10">
        <f t="shared" si="110"/>
        <v>0</v>
      </c>
    </row>
    <row r="1168" spans="1:24" ht="15.75" customHeight="1" x14ac:dyDescent="0.2">
      <c r="A1168" s="8">
        <v>45489</v>
      </c>
      <c r="B1168" s="32">
        <v>192.4499969</v>
      </c>
      <c r="C1168" s="10">
        <f t="shared" si="89"/>
        <v>2590.0463715000005</v>
      </c>
      <c r="D1168" s="10">
        <f t="shared" si="90"/>
        <v>2501.8499597</v>
      </c>
      <c r="E1168" s="10">
        <f t="shared" si="91"/>
        <v>13</v>
      </c>
      <c r="F1168" s="10">
        <f t="shared" si="92"/>
        <v>0</v>
      </c>
      <c r="G1168" s="10">
        <f t="shared" si="93"/>
        <v>0</v>
      </c>
      <c r="H1168" s="9">
        <f t="shared" si="94"/>
        <v>849.59286521000024</v>
      </c>
      <c r="I1168" s="10">
        <f t="shared" si="95"/>
        <v>-127.89324569920002</v>
      </c>
      <c r="J1168" s="9">
        <f t="shared" si="96"/>
        <v>721.69961951080018</v>
      </c>
      <c r="K1168" s="12">
        <f t="shared" si="97"/>
        <v>0</v>
      </c>
      <c r="L1168" s="30">
        <f t="shared" si="98"/>
        <v>0.55000300000000379</v>
      </c>
      <c r="M1168" s="31">
        <f t="shared" si="99"/>
        <v>0.55000300000000379</v>
      </c>
      <c r="N1168" s="30">
        <f t="shared" si="100"/>
        <v>0</v>
      </c>
      <c r="O1168" s="10">
        <f t="shared" si="101"/>
        <v>0.93023189751262947</v>
      </c>
      <c r="P1168" s="10">
        <f t="shared" si="102"/>
        <v>0</v>
      </c>
      <c r="Q1168" s="10">
        <f t="shared" si="103"/>
        <v>0.56160436451275797</v>
      </c>
      <c r="R1168" s="10">
        <f t="shared" si="104"/>
        <v>0</v>
      </c>
      <c r="S1168" s="22">
        <f t="shared" si="105"/>
        <v>0.57831305177355574</v>
      </c>
      <c r="T1168" s="10">
        <f t="shared" si="106"/>
        <v>0</v>
      </c>
      <c r="U1168" s="22">
        <f t="shared" si="107"/>
        <v>0.5286415541317091</v>
      </c>
      <c r="V1168" s="10">
        <f t="shared" si="108"/>
        <v>0</v>
      </c>
      <c r="W1168" s="22">
        <f t="shared" si="109"/>
        <v>0.47873478198598274</v>
      </c>
      <c r="X1168" s="10">
        <f t="shared" si="110"/>
        <v>0</v>
      </c>
    </row>
    <row r="1169" spans="1:24" ht="15.75" customHeight="1" x14ac:dyDescent="0.2">
      <c r="A1169" s="8">
        <v>45490</v>
      </c>
      <c r="B1169" s="32">
        <v>193.3999939</v>
      </c>
      <c r="C1169" s="10">
        <f t="shared" si="89"/>
        <v>2590.0463715000005</v>
      </c>
      <c r="D1169" s="10">
        <f t="shared" si="90"/>
        <v>2514.1999206999999</v>
      </c>
      <c r="E1169" s="10">
        <f t="shared" si="91"/>
        <v>13</v>
      </c>
      <c r="F1169" s="10">
        <f t="shared" si="92"/>
        <v>0</v>
      </c>
      <c r="G1169" s="10">
        <f t="shared" si="93"/>
        <v>0</v>
      </c>
      <c r="H1169" s="9">
        <f t="shared" si="94"/>
        <v>849.59286521000024</v>
      </c>
      <c r="I1169" s="10">
        <f t="shared" si="95"/>
        <v>-127.89324569920002</v>
      </c>
      <c r="J1169" s="9">
        <f t="shared" si="96"/>
        <v>721.69961951080018</v>
      </c>
      <c r="K1169" s="12">
        <f t="shared" si="97"/>
        <v>0</v>
      </c>
      <c r="L1169" s="30">
        <f t="shared" si="98"/>
        <v>0.94999699999999621</v>
      </c>
      <c r="M1169" s="31">
        <f t="shared" si="99"/>
        <v>0.94999699999999621</v>
      </c>
      <c r="N1169" s="30">
        <f t="shared" si="100"/>
        <v>0</v>
      </c>
      <c r="O1169" s="10">
        <f t="shared" si="101"/>
        <v>0.92307617061172909</v>
      </c>
      <c r="P1169" s="10">
        <f t="shared" si="102"/>
        <v>0</v>
      </c>
      <c r="Q1169" s="10">
        <f t="shared" si="103"/>
        <v>0.53915624488328484</v>
      </c>
      <c r="R1169" s="10">
        <f t="shared" si="104"/>
        <v>0</v>
      </c>
      <c r="S1169" s="22">
        <f t="shared" si="105"/>
        <v>0.60792066770716235</v>
      </c>
      <c r="T1169" s="10">
        <f t="shared" si="106"/>
        <v>-1</v>
      </c>
      <c r="U1169" s="22">
        <f t="shared" si="107"/>
        <v>0.51227769838992165</v>
      </c>
      <c r="V1169" s="10">
        <f t="shared" si="108"/>
        <v>0</v>
      </c>
      <c r="W1169" s="22">
        <f t="shared" si="109"/>
        <v>0.47134361154615767</v>
      </c>
      <c r="X1169" s="10">
        <f t="shared" si="110"/>
        <v>0</v>
      </c>
    </row>
    <row r="1170" spans="1:24" ht="15.75" customHeight="1" x14ac:dyDescent="0.2">
      <c r="A1170" s="8">
        <v>45491</v>
      </c>
      <c r="B1170" s="32">
        <v>195.3000031</v>
      </c>
      <c r="C1170" s="10">
        <f t="shared" si="89"/>
        <v>2590.0463715000005</v>
      </c>
      <c r="D1170" s="10">
        <f t="shared" si="90"/>
        <v>2538.9000403</v>
      </c>
      <c r="E1170" s="10">
        <f t="shared" si="91"/>
        <v>13</v>
      </c>
      <c r="F1170" s="10">
        <f t="shared" si="92"/>
        <v>0</v>
      </c>
      <c r="G1170" s="10">
        <f t="shared" si="93"/>
        <v>0</v>
      </c>
      <c r="H1170" s="9">
        <f t="shared" si="94"/>
        <v>849.59286521000024</v>
      </c>
      <c r="I1170" s="10">
        <f t="shared" si="95"/>
        <v>-127.89324569920002</v>
      </c>
      <c r="J1170" s="9">
        <f t="shared" si="96"/>
        <v>721.69961951080018</v>
      </c>
      <c r="K1170" s="12">
        <f t="shared" si="97"/>
        <v>0</v>
      </c>
      <c r="L1170" s="30">
        <f t="shared" si="98"/>
        <v>1.9000091999999995</v>
      </c>
      <c r="M1170" s="30">
        <f t="shared" si="99"/>
        <v>1.9000091999999995</v>
      </c>
      <c r="N1170" s="31">
        <f t="shared" si="100"/>
        <v>0</v>
      </c>
      <c r="O1170" s="10">
        <f t="shared" si="101"/>
        <v>0.93063520672324818</v>
      </c>
      <c r="P1170" s="10">
        <f t="shared" si="102"/>
        <v>0</v>
      </c>
      <c r="Q1170" s="10">
        <f t="shared" si="103"/>
        <v>0.60614528402669909</v>
      </c>
      <c r="R1170" s="10">
        <f t="shared" si="104"/>
        <v>0</v>
      </c>
      <c r="S1170" s="22">
        <f t="shared" si="105"/>
        <v>0.69277101993522527</v>
      </c>
      <c r="T1170" s="10">
        <f t="shared" si="106"/>
        <v>-1</v>
      </c>
      <c r="U1170" s="22">
        <f t="shared" si="107"/>
        <v>0.51515153117027812</v>
      </c>
      <c r="V1170" s="10">
        <f t="shared" si="108"/>
        <v>0</v>
      </c>
      <c r="W1170" s="22">
        <f t="shared" si="109"/>
        <v>0.47416221201533637</v>
      </c>
      <c r="X1170" s="10">
        <f t="shared" si="110"/>
        <v>0</v>
      </c>
    </row>
    <row r="1171" spans="1:24" ht="15.75" customHeight="1" x14ac:dyDescent="0.2">
      <c r="A1171" s="8">
        <v>45492</v>
      </c>
      <c r="B1171" s="32">
        <v>194.3999939</v>
      </c>
      <c r="C1171" s="10">
        <f t="shared" si="89"/>
        <v>2590.0463715000005</v>
      </c>
      <c r="D1171" s="10">
        <f t="shared" si="90"/>
        <v>2527.1999206999999</v>
      </c>
      <c r="E1171" s="10">
        <f t="shared" si="91"/>
        <v>13</v>
      </c>
      <c r="F1171" s="10">
        <f t="shared" si="92"/>
        <v>0</v>
      </c>
      <c r="G1171" s="10">
        <f t="shared" si="93"/>
        <v>0</v>
      </c>
      <c r="H1171" s="9">
        <f t="shared" si="94"/>
        <v>849.59286521000024</v>
      </c>
      <c r="I1171" s="10">
        <f t="shared" si="95"/>
        <v>-127.89324569920002</v>
      </c>
      <c r="J1171" s="9">
        <f t="shared" si="96"/>
        <v>721.69961951080018</v>
      </c>
      <c r="K1171" s="12">
        <f t="shared" si="97"/>
        <v>0</v>
      </c>
      <c r="L1171" s="30">
        <f t="shared" si="98"/>
        <v>-0.90000919999999951</v>
      </c>
      <c r="M1171" s="31">
        <f t="shared" si="99"/>
        <v>0</v>
      </c>
      <c r="N1171" s="30">
        <f t="shared" si="100"/>
        <v>-0.90000919999999951</v>
      </c>
      <c r="O1171" s="10">
        <f t="shared" si="101"/>
        <v>0.69387595919163236</v>
      </c>
      <c r="P1171" s="10">
        <f t="shared" si="102"/>
        <v>0</v>
      </c>
      <c r="Q1171" s="10">
        <f t="shared" si="103"/>
        <v>0.58807582251896828</v>
      </c>
      <c r="R1171" s="10">
        <f t="shared" si="104"/>
        <v>0</v>
      </c>
      <c r="S1171" s="22">
        <f t="shared" si="105"/>
        <v>0.60779793018300654</v>
      </c>
      <c r="T1171" s="10">
        <f t="shared" si="106"/>
        <v>-1</v>
      </c>
      <c r="U1171" s="22">
        <f t="shared" si="107"/>
        <v>0.49274120074301492</v>
      </c>
      <c r="V1171" s="10">
        <f t="shared" si="108"/>
        <v>0</v>
      </c>
      <c r="W1171" s="22">
        <f t="shared" si="109"/>
        <v>0.48688944783204141</v>
      </c>
      <c r="X1171" s="10">
        <f t="shared" si="110"/>
        <v>0</v>
      </c>
    </row>
    <row r="1172" spans="1:24" ht="15.75" customHeight="1" x14ac:dyDescent="0.2">
      <c r="A1172" s="8">
        <v>45495</v>
      </c>
      <c r="B1172" s="32">
        <v>195.1499939</v>
      </c>
      <c r="C1172" s="10">
        <f t="shared" si="89"/>
        <v>2590.0463715000005</v>
      </c>
      <c r="D1172" s="10">
        <f t="shared" si="90"/>
        <v>2536.9499206999999</v>
      </c>
      <c r="E1172" s="10">
        <f t="shared" si="91"/>
        <v>13</v>
      </c>
      <c r="F1172" s="10">
        <f t="shared" si="92"/>
        <v>0</v>
      </c>
      <c r="G1172" s="10">
        <f t="shared" si="93"/>
        <v>0</v>
      </c>
      <c r="H1172" s="9">
        <f t="shared" si="94"/>
        <v>849.59286521000024</v>
      </c>
      <c r="I1172" s="10">
        <f t="shared" si="95"/>
        <v>-127.89324569920002</v>
      </c>
      <c r="J1172" s="9">
        <f t="shared" si="96"/>
        <v>721.69961951080018</v>
      </c>
      <c r="K1172" s="12">
        <f t="shared" si="97"/>
        <v>0</v>
      </c>
      <c r="L1172" s="30">
        <f t="shared" si="98"/>
        <v>0.75</v>
      </c>
      <c r="M1172" s="30">
        <f t="shared" si="99"/>
        <v>0.75</v>
      </c>
      <c r="N1172" s="31">
        <f t="shared" si="100"/>
        <v>0</v>
      </c>
      <c r="O1172" s="10">
        <f t="shared" si="101"/>
        <v>0.8217810057880186</v>
      </c>
      <c r="P1172" s="10">
        <f t="shared" si="102"/>
        <v>0</v>
      </c>
      <c r="Q1172" s="10">
        <f t="shared" si="103"/>
        <v>0.65909045428774304</v>
      </c>
      <c r="R1172" s="10">
        <f t="shared" si="104"/>
        <v>0</v>
      </c>
      <c r="S1172" s="22">
        <f t="shared" si="105"/>
        <v>0.61047801243291377</v>
      </c>
      <c r="T1172" s="10">
        <f t="shared" si="106"/>
        <v>-1</v>
      </c>
      <c r="U1172" s="22">
        <f t="shared" si="107"/>
        <v>0.5183886943514121</v>
      </c>
      <c r="V1172" s="10">
        <f t="shared" si="108"/>
        <v>0</v>
      </c>
      <c r="W1172" s="22">
        <f t="shared" si="109"/>
        <v>0.48209043967675802</v>
      </c>
      <c r="X1172" s="10">
        <f t="shared" si="110"/>
        <v>0</v>
      </c>
    </row>
    <row r="1173" spans="1:24" ht="15.75" customHeight="1" x14ac:dyDescent="0.2">
      <c r="A1173" s="8">
        <v>45496</v>
      </c>
      <c r="B1173" s="32">
        <v>196.8500061</v>
      </c>
      <c r="C1173" s="10">
        <f t="shared" si="89"/>
        <v>2590.0463715000005</v>
      </c>
      <c r="D1173" s="10">
        <f t="shared" si="90"/>
        <v>2559.0500793000001</v>
      </c>
      <c r="E1173" s="10">
        <f t="shared" si="91"/>
        <v>13</v>
      </c>
      <c r="F1173" s="10">
        <f t="shared" si="92"/>
        <v>0</v>
      </c>
      <c r="G1173" s="10">
        <f t="shared" si="93"/>
        <v>0</v>
      </c>
      <c r="H1173" s="9">
        <f t="shared" si="94"/>
        <v>849.59286521000024</v>
      </c>
      <c r="I1173" s="10">
        <f t="shared" si="95"/>
        <v>-127.89324569920002</v>
      </c>
      <c r="J1173" s="9">
        <f t="shared" si="96"/>
        <v>721.69961951080018</v>
      </c>
      <c r="K1173" s="12">
        <f t="shared" si="97"/>
        <v>0</v>
      </c>
      <c r="L1173" s="30">
        <f t="shared" si="98"/>
        <v>1.7000122000000033</v>
      </c>
      <c r="M1173" s="31">
        <f t="shared" si="99"/>
        <v>1.7000122000000033</v>
      </c>
      <c r="N1173" s="30">
        <f t="shared" si="100"/>
        <v>0</v>
      </c>
      <c r="O1173" s="10">
        <f t="shared" si="101"/>
        <v>0.85483787201205363</v>
      </c>
      <c r="P1173" s="10">
        <f t="shared" si="102"/>
        <v>0</v>
      </c>
      <c r="Q1173" s="10">
        <f t="shared" si="103"/>
        <v>0.89864784496164929</v>
      </c>
      <c r="R1173" s="10">
        <f t="shared" si="104"/>
        <v>0</v>
      </c>
      <c r="S1173" s="22">
        <f t="shared" si="105"/>
        <v>0.60869547010278224</v>
      </c>
      <c r="T1173" s="10">
        <f t="shared" si="106"/>
        <v>-1</v>
      </c>
      <c r="U1173" s="22">
        <f t="shared" si="107"/>
        <v>0.5624438935862468</v>
      </c>
      <c r="V1173" s="10">
        <f t="shared" si="108"/>
        <v>0</v>
      </c>
      <c r="W1173" s="22">
        <f t="shared" si="109"/>
        <v>0.4794468939753378</v>
      </c>
      <c r="X1173" s="10">
        <f t="shared" si="110"/>
        <v>0</v>
      </c>
    </row>
    <row r="1174" spans="1:24" ht="15.75" customHeight="1" x14ac:dyDescent="0.2">
      <c r="A1174" s="8">
        <v>45497</v>
      </c>
      <c r="B1174" s="32">
        <v>196.4499969</v>
      </c>
      <c r="C1174" s="10">
        <f t="shared" si="89"/>
        <v>2590.0463715000005</v>
      </c>
      <c r="D1174" s="10">
        <f t="shared" si="90"/>
        <v>2553.8499597</v>
      </c>
      <c r="E1174" s="10">
        <f t="shared" si="91"/>
        <v>13</v>
      </c>
      <c r="F1174" s="10">
        <f t="shared" si="92"/>
        <v>0</v>
      </c>
      <c r="G1174" s="10">
        <f t="shared" si="93"/>
        <v>0</v>
      </c>
      <c r="H1174" s="9">
        <f t="shared" si="94"/>
        <v>849.59286521000024</v>
      </c>
      <c r="I1174" s="10">
        <f t="shared" si="95"/>
        <v>-127.89324569920002</v>
      </c>
      <c r="J1174" s="9">
        <f t="shared" si="96"/>
        <v>721.69961951080018</v>
      </c>
      <c r="K1174" s="12">
        <f t="shared" si="97"/>
        <v>0</v>
      </c>
      <c r="L1174" s="30">
        <f t="shared" si="98"/>
        <v>-0.40000919999999951</v>
      </c>
      <c r="M1174" s="31">
        <f t="shared" si="99"/>
        <v>0</v>
      </c>
      <c r="N1174" s="30">
        <f t="shared" si="100"/>
        <v>-0.40000919999999951</v>
      </c>
      <c r="O1174" s="10">
        <f t="shared" si="101"/>
        <v>0.76990986859950994</v>
      </c>
      <c r="P1174" s="10">
        <f t="shared" si="102"/>
        <v>0</v>
      </c>
      <c r="Q1174" s="10">
        <f t="shared" si="103"/>
        <v>0.8587346874464965</v>
      </c>
      <c r="R1174" s="10">
        <f t="shared" si="104"/>
        <v>0</v>
      </c>
      <c r="S1174" s="22">
        <f t="shared" si="105"/>
        <v>0.61431842547614357</v>
      </c>
      <c r="T1174" s="10">
        <f t="shared" si="106"/>
        <v>-1</v>
      </c>
      <c r="U1174" s="22">
        <f t="shared" si="107"/>
        <v>0.54587150829060538</v>
      </c>
      <c r="V1174" s="10">
        <f t="shared" si="108"/>
        <v>0</v>
      </c>
      <c r="W1174" s="22">
        <f t="shared" si="109"/>
        <v>0.50715620725810284</v>
      </c>
      <c r="X1174" s="10">
        <f t="shared" si="110"/>
        <v>0</v>
      </c>
    </row>
    <row r="1175" spans="1:24" ht="15.75" customHeight="1" x14ac:dyDescent="0.2">
      <c r="A1175" s="8">
        <v>45498</v>
      </c>
      <c r="B1175" s="32">
        <v>193.6000061</v>
      </c>
      <c r="C1175" s="10">
        <f t="shared" si="89"/>
        <v>2590.0463715000005</v>
      </c>
      <c r="D1175" s="10">
        <f t="shared" si="90"/>
        <v>2516.8000793000001</v>
      </c>
      <c r="E1175" s="10">
        <f t="shared" si="91"/>
        <v>13</v>
      </c>
      <c r="F1175" s="10">
        <f t="shared" si="92"/>
        <v>0</v>
      </c>
      <c r="G1175" s="10">
        <f t="shared" si="93"/>
        <v>0</v>
      </c>
      <c r="H1175" s="9">
        <f t="shared" si="94"/>
        <v>849.59286521000024</v>
      </c>
      <c r="I1175" s="10">
        <f t="shared" si="95"/>
        <v>-127.89324569920002</v>
      </c>
      <c r="J1175" s="9">
        <f t="shared" si="96"/>
        <v>721.69961951080018</v>
      </c>
      <c r="K1175" s="12">
        <f t="shared" si="97"/>
        <v>0</v>
      </c>
      <c r="L1175" s="30">
        <f t="shared" si="98"/>
        <v>-2.8499908000000005</v>
      </c>
      <c r="M1175" s="31">
        <f t="shared" si="99"/>
        <v>0</v>
      </c>
      <c r="N1175" s="30">
        <f t="shared" si="100"/>
        <v>-2.8499908000000005</v>
      </c>
      <c r="O1175" s="10">
        <f t="shared" si="101"/>
        <v>0.37121276606769826</v>
      </c>
      <c r="P1175" s="10">
        <f t="shared" si="102"/>
        <v>0</v>
      </c>
      <c r="Q1175" s="10">
        <f t="shared" si="103"/>
        <v>0.68852421187928625</v>
      </c>
      <c r="R1175" s="10">
        <f t="shared" si="104"/>
        <v>0</v>
      </c>
      <c r="S1175" s="22">
        <f t="shared" si="105"/>
        <v>0.55072483901921032</v>
      </c>
      <c r="T1175" s="10">
        <f t="shared" si="106"/>
        <v>0</v>
      </c>
      <c r="U1175" s="22">
        <f t="shared" si="107"/>
        <v>0.57266597276946252</v>
      </c>
      <c r="V1175" s="10">
        <f t="shared" si="108"/>
        <v>0</v>
      </c>
      <c r="W1175" s="22">
        <f t="shared" si="109"/>
        <v>0.49021739328408404</v>
      </c>
      <c r="X1175" s="10">
        <f t="shared" si="110"/>
        <v>0</v>
      </c>
    </row>
    <row r="1176" spans="1:24" ht="15.75" customHeight="1" x14ac:dyDescent="0.2">
      <c r="A1176" s="8">
        <v>45499</v>
      </c>
      <c r="B1176" s="32">
        <v>188.8500061</v>
      </c>
      <c r="C1176" s="10">
        <f t="shared" si="89"/>
        <v>2590.0463715000005</v>
      </c>
      <c r="D1176" s="10">
        <f t="shared" si="90"/>
        <v>2455.0500793000001</v>
      </c>
      <c r="E1176" s="10">
        <f t="shared" si="91"/>
        <v>13</v>
      </c>
      <c r="F1176" s="10">
        <f t="shared" si="92"/>
        <v>0</v>
      </c>
      <c r="G1176" s="10">
        <f t="shared" si="93"/>
        <v>0</v>
      </c>
      <c r="H1176" s="9">
        <f t="shared" si="94"/>
        <v>849.59286521000024</v>
      </c>
      <c r="I1176" s="10">
        <f t="shared" si="95"/>
        <v>-127.89324569920002</v>
      </c>
      <c r="J1176" s="9">
        <f t="shared" si="96"/>
        <v>721.69961951080018</v>
      </c>
      <c r="K1176" s="12">
        <f t="shared" si="97"/>
        <v>0</v>
      </c>
      <c r="L1176" s="30">
        <f t="shared" si="98"/>
        <v>-4.75</v>
      </c>
      <c r="M1176" s="30">
        <f t="shared" si="99"/>
        <v>0</v>
      </c>
      <c r="N1176" s="31">
        <f t="shared" si="100"/>
        <v>-4.75</v>
      </c>
      <c r="O1176" s="10">
        <f t="shared" si="101"/>
        <v>0.23445065451693947</v>
      </c>
      <c r="P1176" s="10">
        <f t="shared" si="102"/>
        <v>0</v>
      </c>
      <c r="Q1176" s="10">
        <f t="shared" si="103"/>
        <v>0.38110797481024922</v>
      </c>
      <c r="R1176" s="10">
        <f t="shared" si="104"/>
        <v>0</v>
      </c>
      <c r="S1176" s="22">
        <f t="shared" si="105"/>
        <v>0.48717955790354783</v>
      </c>
      <c r="T1176" s="10">
        <f t="shared" si="106"/>
        <v>0</v>
      </c>
      <c r="U1176" s="22">
        <f t="shared" si="107"/>
        <v>0.56185076322296001</v>
      </c>
      <c r="V1176" s="10">
        <f t="shared" si="108"/>
        <v>0</v>
      </c>
      <c r="W1176" s="22">
        <f t="shared" si="109"/>
        <v>0.45825731983820517</v>
      </c>
      <c r="X1176" s="10">
        <f t="shared" si="110"/>
        <v>0</v>
      </c>
    </row>
    <row r="1177" spans="1:24" ht="15.75" customHeight="1" x14ac:dyDescent="0.2">
      <c r="A1177" s="8">
        <v>45502</v>
      </c>
      <c r="B1177" s="32">
        <v>185.8000031</v>
      </c>
      <c r="C1177" s="10">
        <f t="shared" si="89"/>
        <v>2590.0463715000005</v>
      </c>
      <c r="D1177" s="10">
        <f t="shared" si="90"/>
        <v>2415.4000403</v>
      </c>
      <c r="E1177" s="10">
        <f t="shared" si="91"/>
        <v>13</v>
      </c>
      <c r="F1177" s="10">
        <f t="shared" si="92"/>
        <v>0</v>
      </c>
      <c r="G1177" s="10">
        <f t="shared" si="93"/>
        <v>0</v>
      </c>
      <c r="H1177" s="9">
        <f t="shared" si="94"/>
        <v>849.59286521000024</v>
      </c>
      <c r="I1177" s="10">
        <f t="shared" si="95"/>
        <v>-127.89324569920002</v>
      </c>
      <c r="J1177" s="9">
        <f t="shared" si="96"/>
        <v>721.69961951080018</v>
      </c>
      <c r="K1177" s="12">
        <f t="shared" si="97"/>
        <v>0</v>
      </c>
      <c r="L1177" s="30">
        <f t="shared" si="98"/>
        <v>-3.0500030000000038</v>
      </c>
      <c r="M1177" s="30">
        <f t="shared" si="99"/>
        <v>0</v>
      </c>
      <c r="N1177" s="31">
        <f t="shared" si="100"/>
        <v>-3.0500030000000038</v>
      </c>
      <c r="O1177" s="10">
        <f t="shared" si="101"/>
        <v>0.13333413124087901</v>
      </c>
      <c r="P1177" s="10">
        <f t="shared" si="102"/>
        <v>0</v>
      </c>
      <c r="Q1177" s="10">
        <f t="shared" si="103"/>
        <v>0.32865226726313601</v>
      </c>
      <c r="R1177" s="10">
        <f t="shared" si="104"/>
        <v>0</v>
      </c>
      <c r="S1177" s="22">
        <f t="shared" si="105"/>
        <v>0.51450674928638207</v>
      </c>
      <c r="T1177" s="10">
        <f t="shared" si="106"/>
        <v>0</v>
      </c>
      <c r="U1177" s="22">
        <f t="shared" si="107"/>
        <v>0.52702699732167857</v>
      </c>
      <c r="V1177" s="10">
        <f t="shared" si="108"/>
        <v>0</v>
      </c>
      <c r="W1177" s="22">
        <f t="shared" si="109"/>
        <v>0.44568069308463182</v>
      </c>
      <c r="X1177" s="10">
        <f t="shared" si="110"/>
        <v>0</v>
      </c>
    </row>
    <row r="1178" spans="1:24" ht="15.75" customHeight="1" x14ac:dyDescent="0.2">
      <c r="A1178" s="8">
        <v>45503</v>
      </c>
      <c r="B1178" s="32">
        <v>184.8000031</v>
      </c>
      <c r="C1178" s="10">
        <f t="shared" si="89"/>
        <v>2590.0463715000005</v>
      </c>
      <c r="D1178" s="10">
        <f t="shared" si="90"/>
        <v>2402.4000403</v>
      </c>
      <c r="E1178" s="10">
        <f t="shared" si="91"/>
        <v>13</v>
      </c>
      <c r="F1178" s="10">
        <f t="shared" si="92"/>
        <v>0</v>
      </c>
      <c r="G1178" s="10">
        <f t="shared" si="93"/>
        <v>0</v>
      </c>
      <c r="H1178" s="9">
        <f t="shared" si="94"/>
        <v>849.59286521000024</v>
      </c>
      <c r="I1178" s="10">
        <f t="shared" si="95"/>
        <v>-127.89324569920002</v>
      </c>
      <c r="J1178" s="9">
        <f t="shared" si="96"/>
        <v>721.69961951080018</v>
      </c>
      <c r="K1178" s="12">
        <f t="shared" si="97"/>
        <v>0</v>
      </c>
      <c r="L1178" s="30">
        <f t="shared" si="98"/>
        <v>-1</v>
      </c>
      <c r="M1178" s="30">
        <f t="shared" si="99"/>
        <v>0</v>
      </c>
      <c r="N1178" s="31">
        <f t="shared" si="100"/>
        <v>-1</v>
      </c>
      <c r="O1178" s="10">
        <f t="shared" si="101"/>
        <v>0</v>
      </c>
      <c r="P1178" s="10">
        <f t="shared" si="102"/>
        <v>1</v>
      </c>
      <c r="Q1178" s="10">
        <f t="shared" si="103"/>
        <v>0.29041148018677831</v>
      </c>
      <c r="R1178" s="10">
        <f t="shared" si="104"/>
        <v>0</v>
      </c>
      <c r="S1178" s="22">
        <f t="shared" si="105"/>
        <v>0.46015942064403209</v>
      </c>
      <c r="T1178" s="10">
        <f t="shared" si="106"/>
        <v>0</v>
      </c>
      <c r="U1178" s="22">
        <f t="shared" si="107"/>
        <v>0.50945096209168905</v>
      </c>
      <c r="V1178" s="10">
        <f t="shared" si="108"/>
        <v>0</v>
      </c>
      <c r="W1178" s="22">
        <f t="shared" si="109"/>
        <v>0.43315556796687088</v>
      </c>
      <c r="X1178" s="10">
        <f t="shared" si="110"/>
        <v>0</v>
      </c>
    </row>
    <row r="1179" spans="1:24" ht="15.75" customHeight="1" x14ac:dyDescent="0.2">
      <c r="A1179" s="8">
        <v>45504</v>
      </c>
      <c r="B1179" s="32">
        <v>183.6000061</v>
      </c>
      <c r="C1179" s="10">
        <f t="shared" si="89"/>
        <v>2590.0463715000005</v>
      </c>
      <c r="D1179" s="10">
        <f t="shared" si="90"/>
        <v>2386.8000793000001</v>
      </c>
      <c r="E1179" s="10">
        <f t="shared" si="91"/>
        <v>13</v>
      </c>
      <c r="F1179" s="10">
        <f t="shared" si="92"/>
        <v>0</v>
      </c>
      <c r="G1179" s="10">
        <f t="shared" si="93"/>
        <v>0</v>
      </c>
      <c r="H1179" s="9">
        <f t="shared" si="94"/>
        <v>849.59286521000024</v>
      </c>
      <c r="I1179" s="10">
        <f t="shared" si="95"/>
        <v>-127.89324569920002</v>
      </c>
      <c r="J1179" s="9">
        <f t="shared" si="96"/>
        <v>721.69961951080018</v>
      </c>
      <c r="K1179" s="12">
        <f t="shared" si="97"/>
        <v>0</v>
      </c>
      <c r="L1179" s="30">
        <f t="shared" si="98"/>
        <v>-1.1999969999999962</v>
      </c>
      <c r="M1179" s="30">
        <f t="shared" si="99"/>
        <v>0</v>
      </c>
      <c r="N1179" s="31">
        <f t="shared" si="100"/>
        <v>-1.1999969999999962</v>
      </c>
      <c r="O1179" s="10">
        <f t="shared" si="101"/>
        <v>0</v>
      </c>
      <c r="P1179" s="10">
        <f t="shared" si="102"/>
        <v>1</v>
      </c>
      <c r="Q1179" s="10">
        <f t="shared" si="103"/>
        <v>0.23513590296439846</v>
      </c>
      <c r="R1179" s="10">
        <f t="shared" si="104"/>
        <v>0</v>
      </c>
      <c r="S1179" s="22">
        <f t="shared" si="105"/>
        <v>0.41584168614829325</v>
      </c>
      <c r="T1179" s="10">
        <f t="shared" si="106"/>
        <v>0</v>
      </c>
      <c r="U1179" s="22">
        <f t="shared" si="107"/>
        <v>0.50266432200622613</v>
      </c>
      <c r="V1179" s="10">
        <f t="shared" si="108"/>
        <v>0</v>
      </c>
      <c r="W1179" s="22">
        <f t="shared" si="109"/>
        <v>0.42245440763306641</v>
      </c>
      <c r="X1179" s="10">
        <f t="shared" si="110"/>
        <v>0</v>
      </c>
    </row>
    <row r="1180" spans="1:24" ht="15.75" customHeight="1" x14ac:dyDescent="0.2">
      <c r="A1180" s="8">
        <v>45505</v>
      </c>
      <c r="B1180" s="32">
        <v>181.1499939</v>
      </c>
      <c r="C1180" s="10">
        <f t="shared" si="89"/>
        <v>2590.0463715000005</v>
      </c>
      <c r="D1180" s="10">
        <f t="shared" si="90"/>
        <v>2354.9499206999999</v>
      </c>
      <c r="E1180" s="10">
        <f t="shared" si="91"/>
        <v>13</v>
      </c>
      <c r="F1180" s="10">
        <f t="shared" si="92"/>
        <v>0</v>
      </c>
      <c r="G1180" s="10">
        <f t="shared" si="93"/>
        <v>0</v>
      </c>
      <c r="H1180" s="9">
        <f t="shared" si="94"/>
        <v>849.59286521000024</v>
      </c>
      <c r="I1180" s="10">
        <f t="shared" si="95"/>
        <v>-127.89324569920002</v>
      </c>
      <c r="J1180" s="9">
        <f t="shared" si="96"/>
        <v>721.69961951080018</v>
      </c>
      <c r="K1180" s="12">
        <f t="shared" si="97"/>
        <v>0</v>
      </c>
      <c r="L1180" s="30">
        <f t="shared" si="98"/>
        <v>-2.4500122000000033</v>
      </c>
      <c r="M1180" s="31">
        <f t="shared" si="99"/>
        <v>0</v>
      </c>
      <c r="N1180" s="30">
        <f t="shared" si="100"/>
        <v>-2.4500122000000033</v>
      </c>
      <c r="O1180" s="10">
        <f t="shared" si="101"/>
        <v>0</v>
      </c>
      <c r="P1180" s="10">
        <f t="shared" si="102"/>
        <v>1</v>
      </c>
      <c r="Q1180" s="10">
        <f t="shared" si="103"/>
        <v>0.12860933746594561</v>
      </c>
      <c r="R1180" s="10">
        <f t="shared" si="104"/>
        <v>0</v>
      </c>
      <c r="S1180" s="22">
        <f t="shared" si="105"/>
        <v>0.25379648543825872</v>
      </c>
      <c r="T1180" s="10">
        <f t="shared" si="106"/>
        <v>1</v>
      </c>
      <c r="U1180" s="22">
        <f t="shared" si="107"/>
        <v>0.42763156413239084</v>
      </c>
      <c r="V1180" s="10">
        <f t="shared" si="108"/>
        <v>0</v>
      </c>
      <c r="W1180" s="22">
        <f t="shared" si="109"/>
        <v>0.41794392727861279</v>
      </c>
      <c r="X1180" s="10">
        <f t="shared" si="110"/>
        <v>0</v>
      </c>
    </row>
    <row r="1181" spans="1:24" ht="15.75" customHeight="1" x14ac:dyDescent="0.2">
      <c r="A1181" s="8">
        <v>45506</v>
      </c>
      <c r="B1181" s="32">
        <v>179.3500061</v>
      </c>
      <c r="C1181" s="10">
        <f t="shared" si="89"/>
        <v>2590.0463715000005</v>
      </c>
      <c r="D1181" s="10">
        <f t="shared" si="90"/>
        <v>2331.5500793000001</v>
      </c>
      <c r="E1181" s="10">
        <f t="shared" si="91"/>
        <v>13</v>
      </c>
      <c r="F1181" s="10">
        <f t="shared" si="92"/>
        <v>0</v>
      </c>
      <c r="G1181" s="10">
        <f t="shared" si="93"/>
        <v>0</v>
      </c>
      <c r="H1181" s="9">
        <f t="shared" si="94"/>
        <v>849.59286521000024</v>
      </c>
      <c r="I1181" s="10">
        <f t="shared" si="95"/>
        <v>-127.89324569920002</v>
      </c>
      <c r="J1181" s="9">
        <f t="shared" si="96"/>
        <v>721.69961951080018</v>
      </c>
      <c r="K1181" s="12">
        <f t="shared" si="97"/>
        <v>0</v>
      </c>
      <c r="L1181" s="30">
        <f t="shared" si="98"/>
        <v>-1.7999877999999967</v>
      </c>
      <c r="M1181" s="31">
        <f t="shared" si="99"/>
        <v>0</v>
      </c>
      <c r="N1181" s="30">
        <f t="shared" si="100"/>
        <v>-1.7999877999999967</v>
      </c>
      <c r="O1181" s="10">
        <f t="shared" si="101"/>
        <v>0</v>
      </c>
      <c r="P1181" s="10">
        <f t="shared" si="102"/>
        <v>1</v>
      </c>
      <c r="Q1181" s="10">
        <f t="shared" si="103"/>
        <v>0.12280755397232303</v>
      </c>
      <c r="R1181" s="10">
        <f t="shared" si="104"/>
        <v>0</v>
      </c>
      <c r="S1181" s="22">
        <f t="shared" si="105"/>
        <v>0.24123769146913993</v>
      </c>
      <c r="T1181" s="10">
        <f t="shared" si="106"/>
        <v>1</v>
      </c>
      <c r="U1181" s="22">
        <f t="shared" si="107"/>
        <v>0.43250965987638185</v>
      </c>
      <c r="V1181" s="10">
        <f t="shared" si="108"/>
        <v>0</v>
      </c>
      <c r="W1181" s="22">
        <f t="shared" si="109"/>
        <v>0.41246543569024613</v>
      </c>
      <c r="X1181" s="10">
        <f t="shared" si="110"/>
        <v>0</v>
      </c>
    </row>
    <row r="1182" spans="1:24" ht="15.75" customHeight="1" x14ac:dyDescent="0.2">
      <c r="A1182" s="8">
        <v>45509</v>
      </c>
      <c r="B1182" s="32">
        <v>175</v>
      </c>
      <c r="C1182" s="10">
        <f t="shared" si="89"/>
        <v>2590.0463715000005</v>
      </c>
      <c r="D1182" s="10">
        <f t="shared" si="90"/>
        <v>2275</v>
      </c>
      <c r="E1182" s="10">
        <f t="shared" si="91"/>
        <v>13</v>
      </c>
      <c r="F1182" s="10">
        <f t="shared" si="92"/>
        <v>0</v>
      </c>
      <c r="G1182" s="10">
        <f t="shared" si="93"/>
        <v>0</v>
      </c>
      <c r="H1182" s="9">
        <f t="shared" si="94"/>
        <v>849.59286521000024</v>
      </c>
      <c r="I1182" s="10">
        <f t="shared" si="95"/>
        <v>-127.89324569920002</v>
      </c>
      <c r="J1182" s="9">
        <f t="shared" si="96"/>
        <v>721.69961951080018</v>
      </c>
      <c r="K1182" s="12">
        <f t="shared" si="97"/>
        <v>0</v>
      </c>
      <c r="L1182" s="30">
        <f t="shared" si="98"/>
        <v>-4.3500061000000017</v>
      </c>
      <c r="M1182" s="31">
        <f t="shared" si="99"/>
        <v>0</v>
      </c>
      <c r="N1182" s="30">
        <f t="shared" si="100"/>
        <v>-4.3500061000000017</v>
      </c>
      <c r="O1182" s="10">
        <f t="shared" si="101"/>
        <v>0</v>
      </c>
      <c r="P1182" s="10">
        <f t="shared" si="102"/>
        <v>1</v>
      </c>
      <c r="Q1182" s="10">
        <f t="shared" si="103"/>
        <v>7.2187298470167346E-2</v>
      </c>
      <c r="R1182" s="10">
        <f t="shared" si="104"/>
        <v>0</v>
      </c>
      <c r="S1182" s="22">
        <f t="shared" si="105"/>
        <v>0.18894873555891661</v>
      </c>
      <c r="T1182" s="10">
        <f t="shared" si="106"/>
        <v>1</v>
      </c>
      <c r="U1182" s="22">
        <f t="shared" si="107"/>
        <v>0.39307904168940089</v>
      </c>
      <c r="V1182" s="10">
        <f t="shared" si="108"/>
        <v>0</v>
      </c>
      <c r="W1182" s="22">
        <f t="shared" si="109"/>
        <v>0.39732399161202736</v>
      </c>
      <c r="X1182" s="10">
        <f t="shared" si="110"/>
        <v>0</v>
      </c>
    </row>
    <row r="1183" spans="1:24" ht="15.75" customHeight="1" x14ac:dyDescent="0.2">
      <c r="A1183" s="8">
        <v>45510</v>
      </c>
      <c r="B1183" s="32">
        <v>176.1999969</v>
      </c>
      <c r="C1183" s="10">
        <f t="shared" si="89"/>
        <v>2590.0463715000005</v>
      </c>
      <c r="D1183" s="10">
        <f t="shared" si="90"/>
        <v>2290.5999597</v>
      </c>
      <c r="E1183" s="10">
        <f t="shared" si="91"/>
        <v>13</v>
      </c>
      <c r="F1183" s="10">
        <f t="shared" si="92"/>
        <v>0</v>
      </c>
      <c r="G1183" s="10">
        <f t="shared" si="93"/>
        <v>0</v>
      </c>
      <c r="H1183" s="9">
        <f t="shared" si="94"/>
        <v>849.59286521000024</v>
      </c>
      <c r="I1183" s="10">
        <f t="shared" si="95"/>
        <v>-127.89324569920002</v>
      </c>
      <c r="J1183" s="9">
        <f t="shared" si="96"/>
        <v>721.69961951080018</v>
      </c>
      <c r="K1183" s="12">
        <f t="shared" si="97"/>
        <v>0</v>
      </c>
      <c r="L1183" s="30">
        <f t="shared" si="98"/>
        <v>1.1999969000000021</v>
      </c>
      <c r="M1183" s="31">
        <f t="shared" si="99"/>
        <v>1.1999969000000021</v>
      </c>
      <c r="N1183" s="30">
        <f t="shared" si="100"/>
        <v>0</v>
      </c>
      <c r="O1183" s="10">
        <f t="shared" si="101"/>
        <v>0.10909062727272746</v>
      </c>
      <c r="P1183" s="10">
        <f t="shared" si="102"/>
        <v>0</v>
      </c>
      <c r="Q1183" s="10">
        <f t="shared" si="103"/>
        <v>5.2060596261093849E-2</v>
      </c>
      <c r="R1183" s="10">
        <f t="shared" si="104"/>
        <v>0</v>
      </c>
      <c r="S1183" s="22">
        <f t="shared" si="105"/>
        <v>0.19611348800660094</v>
      </c>
      <c r="T1183" s="10">
        <f t="shared" si="106"/>
        <v>1</v>
      </c>
      <c r="U1183" s="22">
        <f t="shared" si="107"/>
        <v>0.37931043037728979</v>
      </c>
      <c r="V1183" s="10">
        <f t="shared" si="108"/>
        <v>0</v>
      </c>
      <c r="W1183" s="22">
        <f t="shared" si="109"/>
        <v>0.39696801788690833</v>
      </c>
      <c r="X1183" s="10">
        <f t="shared" si="110"/>
        <v>0</v>
      </c>
    </row>
    <row r="1184" spans="1:24" ht="15.75" customHeight="1" x14ac:dyDescent="0.2">
      <c r="A1184" s="8">
        <v>45511</v>
      </c>
      <c r="B1184" s="32">
        <v>177.5</v>
      </c>
      <c r="C1184" s="10">
        <f t="shared" si="89"/>
        <v>2590.0463715000005</v>
      </c>
      <c r="D1184" s="10">
        <f t="shared" si="90"/>
        <v>2307.5</v>
      </c>
      <c r="E1184" s="10">
        <f t="shared" si="91"/>
        <v>13</v>
      </c>
      <c r="F1184" s="10">
        <f t="shared" si="92"/>
        <v>0</v>
      </c>
      <c r="G1184" s="10">
        <f t="shared" si="93"/>
        <v>0</v>
      </c>
      <c r="H1184" s="9">
        <f t="shared" si="94"/>
        <v>849.59286521000024</v>
      </c>
      <c r="I1184" s="10">
        <f t="shared" si="95"/>
        <v>-127.89324569920002</v>
      </c>
      <c r="J1184" s="9">
        <f t="shared" si="96"/>
        <v>721.69961951080018</v>
      </c>
      <c r="K1184" s="12">
        <f t="shared" si="97"/>
        <v>0</v>
      </c>
      <c r="L1184" s="30">
        <f t="shared" si="98"/>
        <v>1.3000030999999979</v>
      </c>
      <c r="M1184" s="30">
        <f t="shared" si="99"/>
        <v>1.3000030999999979</v>
      </c>
      <c r="N1184" s="31">
        <f t="shared" si="100"/>
        <v>0</v>
      </c>
      <c r="O1184" s="10">
        <f t="shared" si="101"/>
        <v>0.22522510145287214</v>
      </c>
      <c r="P1184" s="10">
        <f t="shared" si="102"/>
        <v>0</v>
      </c>
      <c r="Q1184" s="10">
        <f t="shared" si="103"/>
        <v>0.10438414712279148</v>
      </c>
      <c r="R1184" s="10">
        <f t="shared" si="104"/>
        <v>0</v>
      </c>
      <c r="S1184" s="22">
        <f t="shared" si="105"/>
        <v>0.17870062403367659</v>
      </c>
      <c r="T1184" s="10">
        <f t="shared" si="106"/>
        <v>1</v>
      </c>
      <c r="U1184" s="22">
        <f t="shared" si="107"/>
        <v>0.40036076175004048</v>
      </c>
      <c r="V1184" s="10">
        <f t="shared" si="108"/>
        <v>0</v>
      </c>
      <c r="W1184" s="22">
        <f t="shared" si="109"/>
        <v>0.39438934934886782</v>
      </c>
      <c r="X1184" s="10">
        <f t="shared" si="110"/>
        <v>0</v>
      </c>
    </row>
    <row r="1185" spans="1:24" ht="15.75" customHeight="1" x14ac:dyDescent="0.2">
      <c r="A1185" s="8">
        <v>45512</v>
      </c>
      <c r="B1185" s="32">
        <v>176.3000031</v>
      </c>
      <c r="C1185" s="10">
        <f t="shared" si="89"/>
        <v>2590.0463715000005</v>
      </c>
      <c r="D1185" s="10">
        <f t="shared" si="90"/>
        <v>2291.9000403</v>
      </c>
      <c r="E1185" s="10">
        <f t="shared" si="91"/>
        <v>13</v>
      </c>
      <c r="F1185" s="10">
        <f t="shared" si="92"/>
        <v>0</v>
      </c>
      <c r="G1185" s="10">
        <f t="shared" si="93"/>
        <v>0</v>
      </c>
      <c r="H1185" s="9">
        <f t="shared" si="94"/>
        <v>849.59286521000024</v>
      </c>
      <c r="I1185" s="10">
        <f t="shared" si="95"/>
        <v>-127.89324569920002</v>
      </c>
      <c r="J1185" s="9">
        <f t="shared" si="96"/>
        <v>721.69961951080018</v>
      </c>
      <c r="K1185" s="12">
        <f t="shared" si="97"/>
        <v>0</v>
      </c>
      <c r="L1185" s="30">
        <f t="shared" si="98"/>
        <v>-1.1999969000000021</v>
      </c>
      <c r="M1185" s="31">
        <f t="shared" si="99"/>
        <v>0</v>
      </c>
      <c r="N1185" s="30">
        <f t="shared" si="100"/>
        <v>-1.1999969000000021</v>
      </c>
      <c r="O1185" s="10">
        <f t="shared" si="101"/>
        <v>0.25380734365762048</v>
      </c>
      <c r="P1185" s="10">
        <f t="shared" si="102"/>
        <v>0</v>
      </c>
      <c r="Q1185" s="10">
        <f t="shared" si="103"/>
        <v>0.11210760823664462</v>
      </c>
      <c r="R1185" s="10">
        <f t="shared" si="104"/>
        <v>0</v>
      </c>
      <c r="S1185" s="22">
        <f t="shared" si="105"/>
        <v>0.17678605403042788</v>
      </c>
      <c r="T1185" s="10">
        <f t="shared" si="106"/>
        <v>1</v>
      </c>
      <c r="U1185" s="22">
        <f t="shared" si="107"/>
        <v>0.39607507888556914</v>
      </c>
      <c r="V1185" s="10">
        <f t="shared" si="108"/>
        <v>0</v>
      </c>
      <c r="W1185" s="22">
        <f t="shared" si="109"/>
        <v>0.39667679299246078</v>
      </c>
      <c r="X1185" s="10">
        <f t="shared" si="110"/>
        <v>0</v>
      </c>
    </row>
    <row r="1186" spans="1:24" ht="15.75" customHeight="1" x14ac:dyDescent="0.2">
      <c r="A1186" s="8">
        <v>45513</v>
      </c>
      <c r="B1186" s="32">
        <v>176.25</v>
      </c>
      <c r="C1186" s="10">
        <f t="shared" si="89"/>
        <v>2590.0463715000005</v>
      </c>
      <c r="D1186" s="10">
        <f t="shared" si="90"/>
        <v>2291.25</v>
      </c>
      <c r="E1186" s="10">
        <f t="shared" si="91"/>
        <v>13</v>
      </c>
      <c r="F1186" s="10">
        <f t="shared" si="92"/>
        <v>0</v>
      </c>
      <c r="G1186" s="10">
        <f t="shared" si="93"/>
        <v>0</v>
      </c>
      <c r="H1186" s="9">
        <f t="shared" si="94"/>
        <v>849.59286521000024</v>
      </c>
      <c r="I1186" s="10">
        <f t="shared" si="95"/>
        <v>-127.89324569920002</v>
      </c>
      <c r="J1186" s="9">
        <f t="shared" si="96"/>
        <v>721.69961951080018</v>
      </c>
      <c r="K1186" s="12">
        <f t="shared" si="97"/>
        <v>0</v>
      </c>
      <c r="L1186" s="30">
        <f t="shared" si="98"/>
        <v>-5.0003099999997858E-2</v>
      </c>
      <c r="M1186" s="30">
        <f t="shared" si="99"/>
        <v>0</v>
      </c>
      <c r="N1186" s="31">
        <f t="shared" si="100"/>
        <v>-5.0003099999997858E-2</v>
      </c>
      <c r="O1186" s="10">
        <f t="shared" si="101"/>
        <v>0.30864174287473678</v>
      </c>
      <c r="P1186" s="10">
        <f t="shared" si="102"/>
        <v>0</v>
      </c>
      <c r="Q1186" s="10">
        <f t="shared" si="103"/>
        <v>0.14204540531380838</v>
      </c>
      <c r="R1186" s="10">
        <f t="shared" si="104"/>
        <v>0</v>
      </c>
      <c r="S1186" s="22">
        <f t="shared" si="105"/>
        <v>0.15384649760472879</v>
      </c>
      <c r="T1186" s="10">
        <f t="shared" si="106"/>
        <v>1</v>
      </c>
      <c r="U1186" s="22">
        <f t="shared" si="107"/>
        <v>0.41225638075940274</v>
      </c>
      <c r="V1186" s="10">
        <f t="shared" si="108"/>
        <v>0</v>
      </c>
      <c r="W1186" s="22">
        <f t="shared" si="109"/>
        <v>0.39472800544205017</v>
      </c>
      <c r="X1186" s="10">
        <f t="shared" si="110"/>
        <v>0</v>
      </c>
    </row>
    <row r="1187" spans="1:24" ht="15.75" customHeight="1" x14ac:dyDescent="0.2">
      <c r="A1187" s="8">
        <v>45516</v>
      </c>
      <c r="B1187" s="32">
        <v>175.5500031</v>
      </c>
      <c r="C1187" s="10">
        <f t="shared" si="89"/>
        <v>2590.0463715000005</v>
      </c>
      <c r="D1187" s="10">
        <f t="shared" si="90"/>
        <v>2282.1500403</v>
      </c>
      <c r="E1187" s="10">
        <f t="shared" si="91"/>
        <v>13</v>
      </c>
      <c r="F1187" s="10">
        <f t="shared" si="92"/>
        <v>0</v>
      </c>
      <c r="G1187" s="10">
        <f t="shared" si="93"/>
        <v>0</v>
      </c>
      <c r="H1187" s="9">
        <f t="shared" si="94"/>
        <v>849.59286521000024</v>
      </c>
      <c r="I1187" s="10">
        <f t="shared" si="95"/>
        <v>-127.89324569920002</v>
      </c>
      <c r="J1187" s="9">
        <f t="shared" si="96"/>
        <v>721.69961951080018</v>
      </c>
      <c r="K1187" s="12">
        <f t="shared" si="97"/>
        <v>0</v>
      </c>
      <c r="L1187" s="30">
        <f t="shared" si="98"/>
        <v>-0.69999690000000214</v>
      </c>
      <c r="M1187" s="31">
        <f t="shared" si="99"/>
        <v>0</v>
      </c>
      <c r="N1187" s="30">
        <f t="shared" si="100"/>
        <v>-0.69999690000000214</v>
      </c>
      <c r="O1187" s="10">
        <f t="shared" si="101"/>
        <v>0.56179814417398777</v>
      </c>
      <c r="P1187" s="10">
        <f t="shared" si="102"/>
        <v>0</v>
      </c>
      <c r="Q1187" s="10">
        <f t="shared" si="103"/>
        <v>0.16393442622950818</v>
      </c>
      <c r="R1187" s="10">
        <f t="shared" si="104"/>
        <v>0</v>
      </c>
      <c r="S1187" s="22">
        <f t="shared" si="105"/>
        <v>9.5057023377525834E-2</v>
      </c>
      <c r="T1187" s="10">
        <f t="shared" si="106"/>
        <v>1</v>
      </c>
      <c r="U1187" s="22">
        <f t="shared" si="107"/>
        <v>0.36003976122768844</v>
      </c>
      <c r="V1187" s="10">
        <f t="shared" si="108"/>
        <v>0</v>
      </c>
      <c r="W1187" s="22">
        <f t="shared" si="109"/>
        <v>0.38947764906531812</v>
      </c>
      <c r="X1187" s="10">
        <f t="shared" si="110"/>
        <v>0</v>
      </c>
    </row>
    <row r="1188" spans="1:24" ht="15.75" customHeight="1" x14ac:dyDescent="0.2">
      <c r="A1188" s="8">
        <v>45517</v>
      </c>
      <c r="B1188" s="32">
        <v>177.3000031</v>
      </c>
      <c r="C1188" s="10">
        <f t="shared" si="89"/>
        <v>2590.0463715000005</v>
      </c>
      <c r="D1188" s="10">
        <f t="shared" si="90"/>
        <v>2304.9000403</v>
      </c>
      <c r="E1188" s="10">
        <f t="shared" si="91"/>
        <v>13</v>
      </c>
      <c r="F1188" s="10">
        <f t="shared" si="92"/>
        <v>0</v>
      </c>
      <c r="G1188" s="10">
        <f t="shared" si="93"/>
        <v>0</v>
      </c>
      <c r="H1188" s="9">
        <f t="shared" si="94"/>
        <v>849.59286521000024</v>
      </c>
      <c r="I1188" s="10">
        <f t="shared" si="95"/>
        <v>-127.89324569920002</v>
      </c>
      <c r="J1188" s="9">
        <f t="shared" si="96"/>
        <v>721.69961951080018</v>
      </c>
      <c r="K1188" s="12">
        <f t="shared" si="97"/>
        <v>0</v>
      </c>
      <c r="L1188" s="30">
        <f t="shared" si="98"/>
        <v>1.75</v>
      </c>
      <c r="M1188" s="30">
        <f t="shared" si="99"/>
        <v>1.75</v>
      </c>
      <c r="N1188" s="31">
        <f t="shared" si="100"/>
        <v>0</v>
      </c>
      <c r="O1188" s="10">
        <f t="shared" si="101"/>
        <v>0.61000061999999955</v>
      </c>
      <c r="P1188" s="10">
        <f t="shared" si="102"/>
        <v>0</v>
      </c>
      <c r="Q1188" s="10">
        <f t="shared" si="103"/>
        <v>0.265625</v>
      </c>
      <c r="R1188" s="10">
        <f t="shared" si="104"/>
        <v>0</v>
      </c>
      <c r="S1188" s="22">
        <f t="shared" si="105"/>
        <v>0.15370708690719487</v>
      </c>
      <c r="T1188" s="10">
        <f t="shared" si="106"/>
        <v>1</v>
      </c>
      <c r="U1188" s="22">
        <f t="shared" si="107"/>
        <v>0.3742747651043522</v>
      </c>
      <c r="V1188" s="10">
        <f t="shared" si="108"/>
        <v>0</v>
      </c>
      <c r="W1188" s="22">
        <f t="shared" si="109"/>
        <v>0.39074340118400758</v>
      </c>
      <c r="X1188" s="10">
        <f t="shared" si="110"/>
        <v>0</v>
      </c>
    </row>
    <row r="1189" spans="1:24" ht="15.75" customHeight="1" x14ac:dyDescent="0.2">
      <c r="A1189" s="8">
        <v>45518</v>
      </c>
      <c r="B1189" s="32">
        <v>177.25</v>
      </c>
      <c r="C1189" s="10">
        <f t="shared" si="89"/>
        <v>2590.0463715000005</v>
      </c>
      <c r="D1189" s="10">
        <f t="shared" si="90"/>
        <v>2304.25</v>
      </c>
      <c r="E1189" s="10">
        <f t="shared" si="91"/>
        <v>13</v>
      </c>
      <c r="F1189" s="10">
        <f t="shared" si="92"/>
        <v>0</v>
      </c>
      <c r="G1189" s="10">
        <f t="shared" si="93"/>
        <v>0</v>
      </c>
      <c r="H1189" s="9">
        <f t="shared" si="94"/>
        <v>849.59286521000024</v>
      </c>
      <c r="I1189" s="10">
        <f t="shared" si="95"/>
        <v>-127.89324569920002</v>
      </c>
      <c r="J1189" s="9">
        <f t="shared" si="96"/>
        <v>721.69961951080018</v>
      </c>
      <c r="K1189" s="12">
        <f t="shared" si="97"/>
        <v>0</v>
      </c>
      <c r="L1189" s="30">
        <f t="shared" si="98"/>
        <v>-5.0003099999997858E-2</v>
      </c>
      <c r="M1189" s="31">
        <f t="shared" si="99"/>
        <v>0</v>
      </c>
      <c r="N1189" s="30">
        <f t="shared" si="100"/>
        <v>-5.0003099999997858E-2</v>
      </c>
      <c r="O1189" s="10">
        <f t="shared" si="101"/>
        <v>0.46666666666666667</v>
      </c>
      <c r="P1189" s="10">
        <f t="shared" si="102"/>
        <v>0</v>
      </c>
      <c r="Q1189" s="10">
        <f t="shared" si="103"/>
        <v>0.28619516863363442</v>
      </c>
      <c r="R1189" s="10">
        <f t="shared" si="104"/>
        <v>0</v>
      </c>
      <c r="S1189" s="22">
        <f t="shared" si="105"/>
        <v>0.17102611495938425</v>
      </c>
      <c r="T1189" s="10">
        <f t="shared" si="106"/>
        <v>1</v>
      </c>
      <c r="U1189" s="22">
        <f t="shared" si="107"/>
        <v>0.35135141736325282</v>
      </c>
      <c r="V1189" s="10">
        <f t="shared" si="108"/>
        <v>0</v>
      </c>
      <c r="W1189" s="22">
        <f t="shared" si="109"/>
        <v>0.39649060468172831</v>
      </c>
      <c r="X1189" s="10">
        <f t="shared" si="110"/>
        <v>0</v>
      </c>
    </row>
    <row r="1190" spans="1:24" ht="15.75" customHeight="1" x14ac:dyDescent="0.2">
      <c r="A1190" s="8">
        <v>45519</v>
      </c>
      <c r="B1190" s="32">
        <v>180.3000031</v>
      </c>
      <c r="C1190" s="10">
        <f t="shared" si="89"/>
        <v>2590.0463715000005</v>
      </c>
      <c r="D1190" s="10">
        <f t="shared" si="90"/>
        <v>2343.9000403</v>
      </c>
      <c r="E1190" s="10">
        <f t="shared" si="91"/>
        <v>13</v>
      </c>
      <c r="F1190" s="10">
        <f t="shared" si="92"/>
        <v>0</v>
      </c>
      <c r="G1190" s="10">
        <f t="shared" si="93"/>
        <v>0</v>
      </c>
      <c r="H1190" s="9">
        <f t="shared" si="94"/>
        <v>849.59286521000024</v>
      </c>
      <c r="I1190" s="10">
        <f t="shared" si="95"/>
        <v>-127.89324569920002</v>
      </c>
      <c r="J1190" s="9">
        <f t="shared" si="96"/>
        <v>721.69961951080018</v>
      </c>
      <c r="K1190" s="12">
        <f t="shared" si="97"/>
        <v>0</v>
      </c>
      <c r="L1190" s="30">
        <f t="shared" si="98"/>
        <v>3.0500030999999979</v>
      </c>
      <c r="M1190" s="30">
        <f t="shared" si="99"/>
        <v>3.0500030999999979</v>
      </c>
      <c r="N1190" s="31">
        <f t="shared" si="100"/>
        <v>0</v>
      </c>
      <c r="O1190" s="10">
        <f t="shared" si="101"/>
        <v>0.85714246173513198</v>
      </c>
      <c r="P1190" s="10">
        <f t="shared" si="102"/>
        <v>0</v>
      </c>
      <c r="Q1190" s="10">
        <f t="shared" si="103"/>
        <v>0.47249220177842105</v>
      </c>
      <c r="R1190" s="10">
        <f t="shared" si="104"/>
        <v>0</v>
      </c>
      <c r="S1190" s="22">
        <f t="shared" si="105"/>
        <v>0.31533478181079938</v>
      </c>
      <c r="T1190" s="10">
        <f t="shared" si="106"/>
        <v>1</v>
      </c>
      <c r="U1190" s="22">
        <f t="shared" si="107"/>
        <v>0.39312988154091033</v>
      </c>
      <c r="V1190" s="10">
        <f t="shared" si="108"/>
        <v>0</v>
      </c>
      <c r="W1190" s="22">
        <f t="shared" si="109"/>
        <v>0.38441393895319204</v>
      </c>
      <c r="X1190" s="10">
        <f t="shared" si="110"/>
        <v>0</v>
      </c>
    </row>
    <row r="1191" spans="1:24" ht="15.75" customHeight="1" x14ac:dyDescent="0.2">
      <c r="A1191" s="8">
        <v>45520</v>
      </c>
      <c r="B1191" s="32">
        <v>180.5</v>
      </c>
      <c r="C1191" s="10">
        <f t="shared" si="89"/>
        <v>2590.0463715000005</v>
      </c>
      <c r="D1191" s="10">
        <f t="shared" si="90"/>
        <v>2346.5</v>
      </c>
      <c r="E1191" s="10">
        <f t="shared" si="91"/>
        <v>13</v>
      </c>
      <c r="F1191" s="10">
        <f t="shared" si="92"/>
        <v>0</v>
      </c>
      <c r="G1191" s="10">
        <f t="shared" si="93"/>
        <v>0</v>
      </c>
      <c r="H1191" s="9">
        <f t="shared" si="94"/>
        <v>849.59286521000024</v>
      </c>
      <c r="I1191" s="10">
        <f t="shared" si="95"/>
        <v>-127.89324569920002</v>
      </c>
      <c r="J1191" s="9">
        <f t="shared" si="96"/>
        <v>721.69961951080018</v>
      </c>
      <c r="K1191" s="12">
        <f t="shared" si="97"/>
        <v>0</v>
      </c>
      <c r="L1191" s="30">
        <f t="shared" si="98"/>
        <v>0.19999690000000214</v>
      </c>
      <c r="M1191" s="30">
        <f t="shared" si="99"/>
        <v>0.19999690000000214</v>
      </c>
      <c r="N1191" s="31">
        <f t="shared" si="100"/>
        <v>0</v>
      </c>
      <c r="O1191" s="10">
        <f t="shared" si="101"/>
        <v>0.86956521739130432</v>
      </c>
      <c r="P1191" s="10">
        <f t="shared" si="102"/>
        <v>0</v>
      </c>
      <c r="Q1191" s="10">
        <f t="shared" si="103"/>
        <v>0.54151600698572966</v>
      </c>
      <c r="R1191" s="10">
        <f t="shared" si="104"/>
        <v>0</v>
      </c>
      <c r="S1191" s="22">
        <f t="shared" si="105"/>
        <v>0.36945807165911226</v>
      </c>
      <c r="T1191" s="10">
        <f t="shared" si="106"/>
        <v>1</v>
      </c>
      <c r="U1191" s="22">
        <f t="shared" si="107"/>
        <v>0.39808624226544714</v>
      </c>
      <c r="V1191" s="10">
        <f t="shared" si="108"/>
        <v>0</v>
      </c>
      <c r="W1191" s="22">
        <f t="shared" si="109"/>
        <v>0.38626617820173065</v>
      </c>
      <c r="X1191" s="10">
        <f t="shared" si="110"/>
        <v>0</v>
      </c>
    </row>
    <row r="1192" spans="1:24" ht="15.75" customHeight="1" x14ac:dyDescent="0.2">
      <c r="A1192" s="8">
        <v>45523</v>
      </c>
      <c r="B1192" s="32">
        <v>181.75</v>
      </c>
      <c r="C1192" s="10">
        <f t="shared" si="89"/>
        <v>2590.0463715000005</v>
      </c>
      <c r="D1192" s="10">
        <f t="shared" si="90"/>
        <v>2362.75</v>
      </c>
      <c r="E1192" s="10">
        <f t="shared" si="91"/>
        <v>13</v>
      </c>
      <c r="F1192" s="10">
        <f t="shared" si="92"/>
        <v>0</v>
      </c>
      <c r="G1192" s="10">
        <f t="shared" si="93"/>
        <v>0</v>
      </c>
      <c r="H1192" s="9">
        <f t="shared" si="94"/>
        <v>849.59286521000024</v>
      </c>
      <c r="I1192" s="10">
        <f t="shared" si="95"/>
        <v>-127.89324569920002</v>
      </c>
      <c r="J1192" s="9">
        <f t="shared" si="96"/>
        <v>721.69961951080018</v>
      </c>
      <c r="K1192" s="12">
        <f t="shared" si="97"/>
        <v>0</v>
      </c>
      <c r="L1192" s="30">
        <f t="shared" si="98"/>
        <v>1.25</v>
      </c>
      <c r="M1192" s="30">
        <f t="shared" si="99"/>
        <v>1.25</v>
      </c>
      <c r="N1192" s="31">
        <f t="shared" si="100"/>
        <v>0</v>
      </c>
      <c r="O1192" s="10">
        <f t="shared" si="101"/>
        <v>0.99206300390550639</v>
      </c>
      <c r="P1192" s="10">
        <f t="shared" si="102"/>
        <v>-1</v>
      </c>
      <c r="Q1192" s="10">
        <f t="shared" si="103"/>
        <v>0.81395348837209303</v>
      </c>
      <c r="R1192" s="10">
        <f t="shared" si="104"/>
        <v>0</v>
      </c>
      <c r="S1192" s="22">
        <f t="shared" si="105"/>
        <v>0.42579069002670861</v>
      </c>
      <c r="T1192" s="10">
        <f t="shared" si="106"/>
        <v>0</v>
      </c>
      <c r="U1192" s="22">
        <f t="shared" si="107"/>
        <v>0.42485551894481505</v>
      </c>
      <c r="V1192" s="10">
        <f t="shared" si="108"/>
        <v>0</v>
      </c>
      <c r="W1192" s="22">
        <f t="shared" si="109"/>
        <v>0.38801304815492377</v>
      </c>
      <c r="X1192" s="10">
        <f t="shared" si="110"/>
        <v>0</v>
      </c>
    </row>
    <row r="1193" spans="1:24" ht="15.75" customHeight="1" x14ac:dyDescent="0.2">
      <c r="A1193" s="8">
        <v>45524</v>
      </c>
      <c r="B1193" s="32">
        <v>181.25</v>
      </c>
      <c r="C1193" s="10">
        <f t="shared" si="89"/>
        <v>2590.0463715000005</v>
      </c>
      <c r="D1193" s="10">
        <f t="shared" si="90"/>
        <v>2356.25</v>
      </c>
      <c r="E1193" s="10">
        <f t="shared" si="91"/>
        <v>13</v>
      </c>
      <c r="F1193" s="10">
        <f t="shared" si="92"/>
        <v>0</v>
      </c>
      <c r="G1193" s="10">
        <f t="shared" si="93"/>
        <v>0</v>
      </c>
      <c r="H1193" s="9">
        <f t="shared" si="94"/>
        <v>849.59286521000024</v>
      </c>
      <c r="I1193" s="10">
        <f t="shared" si="95"/>
        <v>-127.89324569920002</v>
      </c>
      <c r="J1193" s="9">
        <f t="shared" si="96"/>
        <v>721.69961951080018</v>
      </c>
      <c r="K1193" s="12">
        <f t="shared" si="97"/>
        <v>0</v>
      </c>
      <c r="L1193" s="30">
        <f t="shared" si="98"/>
        <v>-0.5</v>
      </c>
      <c r="M1193" s="31">
        <f t="shared" si="99"/>
        <v>0</v>
      </c>
      <c r="N1193" s="30">
        <f t="shared" si="100"/>
        <v>-0.5</v>
      </c>
      <c r="O1193" s="10">
        <f t="shared" si="101"/>
        <v>0.8910885619060317</v>
      </c>
      <c r="P1193" s="10">
        <f t="shared" si="102"/>
        <v>0</v>
      </c>
      <c r="Q1193" s="10">
        <f t="shared" si="103"/>
        <v>0.75124385782527758</v>
      </c>
      <c r="R1193" s="10">
        <f t="shared" si="104"/>
        <v>0</v>
      </c>
      <c r="S1193" s="22">
        <f t="shared" si="105"/>
        <v>0.44080590987828461</v>
      </c>
      <c r="T1193" s="10">
        <f t="shared" si="106"/>
        <v>0</v>
      </c>
      <c r="U1193" s="22">
        <f t="shared" si="107"/>
        <v>0.46033402974402965</v>
      </c>
      <c r="V1193" s="10">
        <f t="shared" si="108"/>
        <v>0</v>
      </c>
      <c r="W1193" s="22">
        <f t="shared" si="109"/>
        <v>0.39807774785246647</v>
      </c>
      <c r="X1193" s="10">
        <f t="shared" si="110"/>
        <v>0</v>
      </c>
    </row>
    <row r="1194" spans="1:24" ht="15.75" customHeight="1" x14ac:dyDescent="0.2">
      <c r="A1194" s="8">
        <v>45525</v>
      </c>
      <c r="B1194" s="32">
        <v>182.75</v>
      </c>
      <c r="C1194" s="10">
        <f t="shared" si="89"/>
        <v>2590.0463715000005</v>
      </c>
      <c r="D1194" s="10">
        <f t="shared" si="90"/>
        <v>2375.75</v>
      </c>
      <c r="E1194" s="10">
        <f t="shared" si="91"/>
        <v>13</v>
      </c>
      <c r="F1194" s="10">
        <f t="shared" si="92"/>
        <v>0</v>
      </c>
      <c r="G1194" s="10">
        <f t="shared" si="93"/>
        <v>0</v>
      </c>
      <c r="H1194" s="9">
        <f t="shared" si="94"/>
        <v>849.59286521000024</v>
      </c>
      <c r="I1194" s="10">
        <f t="shared" si="95"/>
        <v>-127.89324569920002</v>
      </c>
      <c r="J1194" s="9">
        <f t="shared" si="96"/>
        <v>721.69961951080018</v>
      </c>
      <c r="K1194" s="12">
        <f t="shared" si="97"/>
        <v>0</v>
      </c>
      <c r="L1194" s="30">
        <f t="shared" si="98"/>
        <v>1.5</v>
      </c>
      <c r="M1194" s="31">
        <f t="shared" si="99"/>
        <v>1.5</v>
      </c>
      <c r="N1194" s="30">
        <f t="shared" si="100"/>
        <v>0</v>
      </c>
      <c r="O1194" s="10">
        <f t="shared" si="101"/>
        <v>0.92307692307692313</v>
      </c>
      <c r="P1194" s="10">
        <f t="shared" si="102"/>
        <v>0</v>
      </c>
      <c r="Q1194" s="10">
        <f t="shared" si="103"/>
        <v>0.75609756097560976</v>
      </c>
      <c r="R1194" s="10">
        <f t="shared" si="104"/>
        <v>0</v>
      </c>
      <c r="S1194" s="22">
        <f t="shared" si="105"/>
        <v>0.54232821736519188</v>
      </c>
      <c r="T1194" s="10">
        <f t="shared" si="106"/>
        <v>0</v>
      </c>
      <c r="U1194" s="22">
        <f t="shared" si="107"/>
        <v>0.4575026261730481</v>
      </c>
      <c r="V1194" s="10">
        <f t="shared" si="108"/>
        <v>0</v>
      </c>
      <c r="W1194" s="22">
        <f t="shared" si="109"/>
        <v>0.41676846441245741</v>
      </c>
      <c r="X1194" s="10">
        <f t="shared" si="110"/>
        <v>0</v>
      </c>
    </row>
    <row r="1195" spans="1:24" ht="15.75" customHeight="1" x14ac:dyDescent="0.2">
      <c r="A1195" s="8">
        <v>45526</v>
      </c>
      <c r="B1195" s="32">
        <v>183.0500031</v>
      </c>
      <c r="C1195" s="10">
        <f t="shared" si="89"/>
        <v>2590.0463715000005</v>
      </c>
      <c r="D1195" s="10">
        <f t="shared" si="90"/>
        <v>2379.6500403</v>
      </c>
      <c r="E1195" s="10">
        <f t="shared" si="91"/>
        <v>13</v>
      </c>
      <c r="F1195" s="10">
        <f t="shared" si="92"/>
        <v>0</v>
      </c>
      <c r="G1195" s="10">
        <f t="shared" si="93"/>
        <v>0</v>
      </c>
      <c r="H1195" s="9">
        <f t="shared" si="94"/>
        <v>849.59286521000024</v>
      </c>
      <c r="I1195" s="10">
        <f t="shared" si="95"/>
        <v>-127.89324569920002</v>
      </c>
      <c r="J1195" s="9">
        <f t="shared" si="96"/>
        <v>721.69961951080018</v>
      </c>
      <c r="K1195" s="12">
        <f t="shared" si="97"/>
        <v>0</v>
      </c>
      <c r="L1195" s="30">
        <f t="shared" si="98"/>
        <v>0.30000309999999786</v>
      </c>
      <c r="M1195" s="30">
        <f t="shared" si="99"/>
        <v>0.30000309999999786</v>
      </c>
      <c r="N1195" s="31">
        <f t="shared" si="100"/>
        <v>0</v>
      </c>
      <c r="O1195" s="10">
        <f t="shared" si="101"/>
        <v>0.8666666666666667</v>
      </c>
      <c r="P1195" s="10">
        <f t="shared" si="102"/>
        <v>0</v>
      </c>
      <c r="Q1195" s="10">
        <f t="shared" si="103"/>
        <v>0.8609623274902215</v>
      </c>
      <c r="R1195" s="10">
        <f t="shared" si="104"/>
        <v>0</v>
      </c>
      <c r="S1195" s="22">
        <f t="shared" si="105"/>
        <v>0.60632169665749358</v>
      </c>
      <c r="T1195" s="10">
        <f t="shared" si="106"/>
        <v>-1</v>
      </c>
      <c r="U1195" s="22">
        <f t="shared" si="107"/>
        <v>0.44882730355380207</v>
      </c>
      <c r="V1195" s="10">
        <f t="shared" si="108"/>
        <v>0</v>
      </c>
      <c r="W1195" s="22">
        <f t="shared" si="109"/>
        <v>0.45076589061952449</v>
      </c>
      <c r="X1195" s="10">
        <f t="shared" si="110"/>
        <v>0</v>
      </c>
    </row>
    <row r="1196" spans="1:24" ht="15.75" customHeight="1" x14ac:dyDescent="0.2">
      <c r="A1196" s="8">
        <v>45527</v>
      </c>
      <c r="B1196" s="32">
        <v>182.5500031</v>
      </c>
      <c r="C1196" s="10">
        <f t="shared" si="89"/>
        <v>2590.0463715000005</v>
      </c>
      <c r="D1196" s="10">
        <f t="shared" si="90"/>
        <v>2373.1500403</v>
      </c>
      <c r="E1196" s="10">
        <f t="shared" si="91"/>
        <v>13</v>
      </c>
      <c r="F1196" s="10">
        <f t="shared" si="92"/>
        <v>0</v>
      </c>
      <c r="G1196" s="10">
        <f t="shared" si="93"/>
        <v>0</v>
      </c>
      <c r="H1196" s="9">
        <f t="shared" si="94"/>
        <v>849.59286521000024</v>
      </c>
      <c r="I1196" s="10">
        <f t="shared" si="95"/>
        <v>-127.89324569920002</v>
      </c>
      <c r="J1196" s="9">
        <f t="shared" si="96"/>
        <v>721.69961951080018</v>
      </c>
      <c r="K1196" s="12">
        <f t="shared" si="97"/>
        <v>0</v>
      </c>
      <c r="L1196" s="30">
        <f t="shared" si="98"/>
        <v>-0.5</v>
      </c>
      <c r="M1196" s="30">
        <f t="shared" si="99"/>
        <v>0</v>
      </c>
      <c r="N1196" s="31">
        <f t="shared" si="100"/>
        <v>-0.5</v>
      </c>
      <c r="O1196" s="10">
        <f t="shared" si="101"/>
        <v>0.75308660874852151</v>
      </c>
      <c r="P1196" s="10">
        <f t="shared" si="102"/>
        <v>0</v>
      </c>
      <c r="Q1196" s="10">
        <f t="shared" si="103"/>
        <v>0.82142862791543403</v>
      </c>
      <c r="R1196" s="10">
        <f t="shared" si="104"/>
        <v>0</v>
      </c>
      <c r="S1196" s="22">
        <f t="shared" si="105"/>
        <v>0.77859783663075322</v>
      </c>
      <c r="T1196" s="10">
        <f t="shared" si="106"/>
        <v>-1</v>
      </c>
      <c r="U1196" s="22">
        <f t="shared" si="107"/>
        <v>0.38362589220050403</v>
      </c>
      <c r="V1196" s="10">
        <f t="shared" si="108"/>
        <v>0</v>
      </c>
      <c r="W1196" s="22">
        <f t="shared" si="109"/>
        <v>0.48561998510439369</v>
      </c>
      <c r="X1196" s="10">
        <f t="shared" si="110"/>
        <v>0</v>
      </c>
    </row>
    <row r="1197" spans="1:24" ht="15.75" customHeight="1" x14ac:dyDescent="0.2">
      <c r="A1197" s="8">
        <v>45530</v>
      </c>
      <c r="B1197" s="32">
        <v>183.25</v>
      </c>
      <c r="C1197" s="10">
        <f t="shared" si="89"/>
        <v>2590.0463715000005</v>
      </c>
      <c r="D1197" s="10">
        <f t="shared" si="90"/>
        <v>2382.25</v>
      </c>
      <c r="E1197" s="10">
        <f t="shared" si="91"/>
        <v>13</v>
      </c>
      <c r="F1197" s="10">
        <f t="shared" si="92"/>
        <v>0</v>
      </c>
      <c r="G1197" s="10">
        <f t="shared" si="93"/>
        <v>0</v>
      </c>
      <c r="H1197" s="9">
        <f t="shared" si="94"/>
        <v>849.59286521000024</v>
      </c>
      <c r="I1197" s="10">
        <f t="shared" si="95"/>
        <v>-127.89324569920002</v>
      </c>
      <c r="J1197" s="9">
        <f t="shared" si="96"/>
        <v>721.69961951080018</v>
      </c>
      <c r="K1197" s="12">
        <f t="shared" si="97"/>
        <v>0</v>
      </c>
      <c r="L1197" s="30">
        <f t="shared" si="98"/>
        <v>0.69999690000000214</v>
      </c>
      <c r="M1197" s="31">
        <f t="shared" si="99"/>
        <v>0.69999690000000214</v>
      </c>
      <c r="N1197" s="31">
        <f t="shared" si="100"/>
        <v>0</v>
      </c>
      <c r="O1197" s="10">
        <f t="shared" si="101"/>
        <v>0.7142857142857143</v>
      </c>
      <c r="P1197" s="10">
        <f t="shared" si="102"/>
        <v>0</v>
      </c>
      <c r="Q1197" s="10">
        <f t="shared" si="103"/>
        <v>0.89285686042283008</v>
      </c>
      <c r="R1197" s="10">
        <f t="shared" si="104"/>
        <v>0</v>
      </c>
      <c r="S1197" s="22">
        <f t="shared" si="105"/>
        <v>0.77011499713743359</v>
      </c>
      <c r="T1197" s="10">
        <f t="shared" si="106"/>
        <v>-1</v>
      </c>
      <c r="U1197" s="22">
        <f t="shared" si="107"/>
        <v>0.39906666871069452</v>
      </c>
      <c r="V1197" s="10">
        <f t="shared" si="108"/>
        <v>0</v>
      </c>
      <c r="W1197" s="22">
        <f t="shared" si="109"/>
        <v>0.48875355081645205</v>
      </c>
      <c r="X1197" s="10">
        <f t="shared" si="110"/>
        <v>0</v>
      </c>
    </row>
    <row r="1198" spans="1:24" ht="15.75" customHeight="1" x14ac:dyDescent="0.2">
      <c r="A1198" s="8">
        <v>45531</v>
      </c>
      <c r="B1198" s="32">
        <v>184.8500061</v>
      </c>
      <c r="C1198" s="10">
        <f t="shared" si="89"/>
        <v>2590.0463715000005</v>
      </c>
      <c r="D1198" s="10">
        <f t="shared" si="90"/>
        <v>2403.0500793000001</v>
      </c>
      <c r="E1198" s="10">
        <f t="shared" si="91"/>
        <v>13</v>
      </c>
      <c r="F1198" s="10">
        <f t="shared" si="92"/>
        <v>0</v>
      </c>
      <c r="G1198" s="10">
        <f t="shared" si="93"/>
        <v>0</v>
      </c>
      <c r="H1198" s="9">
        <f t="shared" si="94"/>
        <v>849.59286521000024</v>
      </c>
      <c r="I1198" s="10">
        <f t="shared" si="95"/>
        <v>-127.89324569920002</v>
      </c>
      <c r="J1198" s="9">
        <f t="shared" si="96"/>
        <v>721.69961951080018</v>
      </c>
      <c r="K1198" s="12">
        <f t="shared" si="97"/>
        <v>0</v>
      </c>
      <c r="L1198" s="30">
        <f t="shared" si="98"/>
        <v>1.6000061000000017</v>
      </c>
      <c r="M1198" s="30">
        <f t="shared" si="99"/>
        <v>1.6000061000000017</v>
      </c>
      <c r="N1198" s="31">
        <f t="shared" si="100"/>
        <v>0</v>
      </c>
      <c r="O1198" s="10">
        <f t="shared" si="101"/>
        <v>0.89130449196578243</v>
      </c>
      <c r="P1198" s="10">
        <f t="shared" si="102"/>
        <v>0</v>
      </c>
      <c r="Q1198" s="10">
        <f t="shared" si="103"/>
        <v>0.89119149233557227</v>
      </c>
      <c r="R1198" s="10">
        <f t="shared" si="104"/>
        <v>0</v>
      </c>
      <c r="S1198" s="22">
        <f t="shared" si="105"/>
        <v>0.77528100155699553</v>
      </c>
      <c r="T1198" s="10">
        <f t="shared" si="106"/>
        <v>-1</v>
      </c>
      <c r="U1198" s="22">
        <f t="shared" si="107"/>
        <v>0.41343981879487957</v>
      </c>
      <c r="V1198" s="10">
        <f t="shared" si="108"/>
        <v>0</v>
      </c>
      <c r="W1198" s="22">
        <f t="shared" si="109"/>
        <v>0.4804762484543797</v>
      </c>
      <c r="X1198" s="10">
        <f t="shared" si="110"/>
        <v>0</v>
      </c>
    </row>
    <row r="1199" spans="1:24" ht="15.75" customHeight="1" x14ac:dyDescent="0.2">
      <c r="A1199" s="8">
        <v>45532</v>
      </c>
      <c r="B1199" s="32">
        <v>185.0500031</v>
      </c>
      <c r="C1199" s="10">
        <f t="shared" si="89"/>
        <v>2590.0463715000005</v>
      </c>
      <c r="D1199" s="10">
        <f t="shared" si="90"/>
        <v>2405.6500403</v>
      </c>
      <c r="E1199" s="10">
        <f t="shared" si="91"/>
        <v>13</v>
      </c>
      <c r="F1199" s="10">
        <f t="shared" si="92"/>
        <v>0</v>
      </c>
      <c r="G1199" s="10">
        <f t="shared" si="93"/>
        <v>0</v>
      </c>
      <c r="H1199" s="9">
        <f t="shared" si="94"/>
        <v>849.59286521000024</v>
      </c>
      <c r="I1199" s="10">
        <f t="shared" si="95"/>
        <v>-127.89324569920002</v>
      </c>
      <c r="J1199" s="9">
        <f t="shared" si="96"/>
        <v>721.69961951080018</v>
      </c>
      <c r="K1199" s="12">
        <f t="shared" si="97"/>
        <v>0</v>
      </c>
      <c r="L1199" s="30">
        <f t="shared" si="98"/>
        <v>0.19999699999999621</v>
      </c>
      <c r="M1199" s="31">
        <f t="shared" si="99"/>
        <v>0.19999699999999621</v>
      </c>
      <c r="N1199" s="30">
        <f t="shared" si="100"/>
        <v>0</v>
      </c>
      <c r="O1199" s="10">
        <f t="shared" si="101"/>
        <v>0.84848499081712969</v>
      </c>
      <c r="P1199" s="10">
        <f t="shared" si="102"/>
        <v>0</v>
      </c>
      <c r="Q1199" s="10">
        <f t="shared" si="103"/>
        <v>0.8979592159516766</v>
      </c>
      <c r="R1199" s="10">
        <f t="shared" si="104"/>
        <v>0</v>
      </c>
      <c r="S1199" s="22">
        <f t="shared" si="105"/>
        <v>0.85425083430322502</v>
      </c>
      <c r="T1199" s="10">
        <f t="shared" si="106"/>
        <v>-1</v>
      </c>
      <c r="U1199" s="22">
        <f t="shared" si="107"/>
        <v>0.40324469179284511</v>
      </c>
      <c r="V1199" s="10">
        <f t="shared" si="108"/>
        <v>0</v>
      </c>
      <c r="W1199" s="22">
        <f t="shared" si="109"/>
        <v>0.46624271595922889</v>
      </c>
      <c r="X1199" s="10">
        <f t="shared" si="110"/>
        <v>0</v>
      </c>
    </row>
    <row r="1200" spans="1:24" ht="15.75" customHeight="1" x14ac:dyDescent="0.2">
      <c r="A1200" s="8">
        <v>45533</v>
      </c>
      <c r="B1200" s="32">
        <v>186</v>
      </c>
      <c r="C1200" s="10">
        <f t="shared" si="89"/>
        <v>2590.0463715000005</v>
      </c>
      <c r="D1200" s="10">
        <f t="shared" si="90"/>
        <v>2418</v>
      </c>
      <c r="E1200" s="10">
        <f t="shared" si="91"/>
        <v>13</v>
      </c>
      <c r="F1200" s="10">
        <f t="shared" si="92"/>
        <v>0</v>
      </c>
      <c r="G1200" s="10">
        <f t="shared" si="93"/>
        <v>0</v>
      </c>
      <c r="H1200" s="9">
        <f t="shared" si="94"/>
        <v>849.59286521000024</v>
      </c>
      <c r="I1200" s="10">
        <f t="shared" si="95"/>
        <v>-127.89324569920002</v>
      </c>
      <c r="J1200" s="9">
        <f t="shared" si="96"/>
        <v>721.69961951080018</v>
      </c>
      <c r="K1200" s="12">
        <f t="shared" si="97"/>
        <v>0</v>
      </c>
      <c r="L1200" s="30">
        <f t="shared" si="98"/>
        <v>0.94999690000000214</v>
      </c>
      <c r="M1200" s="31">
        <f t="shared" si="99"/>
        <v>0.94999690000000214</v>
      </c>
      <c r="N1200" s="30">
        <f t="shared" si="100"/>
        <v>0</v>
      </c>
      <c r="O1200" s="10">
        <f t="shared" si="101"/>
        <v>0.8734176221758555</v>
      </c>
      <c r="P1200" s="10">
        <f t="shared" si="102"/>
        <v>0</v>
      </c>
      <c r="Q1200" s="10">
        <f t="shared" si="103"/>
        <v>0.87012981784447219</v>
      </c>
      <c r="R1200" s="10">
        <f t="shared" si="104"/>
        <v>0</v>
      </c>
      <c r="S1200" s="22">
        <f t="shared" si="105"/>
        <v>0.86792452830188682</v>
      </c>
      <c r="T1200" s="10">
        <f t="shared" si="106"/>
        <v>-1</v>
      </c>
      <c r="U1200" s="22">
        <f t="shared" si="107"/>
        <v>0.38981046161640537</v>
      </c>
      <c r="V1200" s="10">
        <f t="shared" si="108"/>
        <v>0</v>
      </c>
      <c r="W1200" s="22">
        <f t="shared" si="109"/>
        <v>0.46309057552097876</v>
      </c>
      <c r="X1200" s="10">
        <f t="shared" si="110"/>
        <v>0</v>
      </c>
    </row>
    <row r="1201" spans="1:24" ht="15.75" customHeight="1" x14ac:dyDescent="0.2">
      <c r="A1201" s="8">
        <v>45534</v>
      </c>
      <c r="B1201" s="32">
        <v>187.5</v>
      </c>
      <c r="C1201" s="10">
        <f t="shared" si="89"/>
        <v>2590.0463715000005</v>
      </c>
      <c r="D1201" s="10">
        <f t="shared" si="90"/>
        <v>2437.5</v>
      </c>
      <c r="E1201" s="10">
        <f t="shared" si="91"/>
        <v>13</v>
      </c>
      <c r="F1201" s="10">
        <f t="shared" si="92"/>
        <v>0</v>
      </c>
      <c r="G1201" s="10">
        <f t="shared" si="93"/>
        <v>0</v>
      </c>
      <c r="H1201" s="9">
        <f t="shared" si="94"/>
        <v>849.59286521000024</v>
      </c>
      <c r="I1201" s="10">
        <f t="shared" si="95"/>
        <v>-127.89324569920002</v>
      </c>
      <c r="J1201" s="9">
        <f t="shared" si="96"/>
        <v>721.69961951080018</v>
      </c>
      <c r="K1201" s="12">
        <f t="shared" si="97"/>
        <v>0</v>
      </c>
      <c r="L1201" s="30">
        <f t="shared" si="98"/>
        <v>1.5</v>
      </c>
      <c r="M1201" s="30">
        <f t="shared" si="99"/>
        <v>1.5</v>
      </c>
      <c r="N1201" s="31">
        <f t="shared" si="100"/>
        <v>0</v>
      </c>
      <c r="O1201" s="10">
        <f t="shared" si="101"/>
        <v>1</v>
      </c>
      <c r="P1201" s="10">
        <f t="shared" si="102"/>
        <v>-1</v>
      </c>
      <c r="Q1201" s="10">
        <f t="shared" si="103"/>
        <v>0.88888888888888884</v>
      </c>
      <c r="R1201" s="10">
        <f t="shared" si="104"/>
        <v>0</v>
      </c>
      <c r="S1201" s="22">
        <f t="shared" si="105"/>
        <v>0.9252666997632194</v>
      </c>
      <c r="T1201" s="10">
        <f t="shared" si="106"/>
        <v>-1</v>
      </c>
      <c r="U1201" s="22">
        <f t="shared" si="107"/>
        <v>0.41939262909146935</v>
      </c>
      <c r="V1201" s="10">
        <f t="shared" si="108"/>
        <v>0</v>
      </c>
      <c r="W1201" s="22">
        <f t="shared" si="109"/>
        <v>0.46176618215753129</v>
      </c>
      <c r="X1201" s="10">
        <f t="shared" si="110"/>
        <v>0</v>
      </c>
    </row>
    <row r="1202" spans="1:24" ht="15.75" customHeight="1" x14ac:dyDescent="0.2">
      <c r="A1202" s="8">
        <v>45537</v>
      </c>
      <c r="B1202" s="32">
        <v>187.1999969</v>
      </c>
      <c r="C1202" s="10">
        <f t="shared" si="89"/>
        <v>2590.0463715000005</v>
      </c>
      <c r="D1202" s="10">
        <f t="shared" si="90"/>
        <v>2433.5999597</v>
      </c>
      <c r="E1202" s="10">
        <f t="shared" si="91"/>
        <v>13</v>
      </c>
      <c r="F1202" s="10">
        <f t="shared" si="92"/>
        <v>0</v>
      </c>
      <c r="G1202" s="10">
        <f t="shared" si="93"/>
        <v>0</v>
      </c>
      <c r="H1202" s="9">
        <f t="shared" si="94"/>
        <v>849.59286521000024</v>
      </c>
      <c r="I1202" s="10">
        <f t="shared" si="95"/>
        <v>-127.89324569920002</v>
      </c>
      <c r="J1202" s="9">
        <f t="shared" si="96"/>
        <v>721.69961951080018</v>
      </c>
      <c r="K1202" s="12">
        <f t="shared" si="97"/>
        <v>0</v>
      </c>
      <c r="L1202" s="30">
        <f t="shared" si="98"/>
        <v>-0.30000309999999786</v>
      </c>
      <c r="M1202" s="31">
        <f t="shared" si="99"/>
        <v>0</v>
      </c>
      <c r="N1202" s="30">
        <f t="shared" si="100"/>
        <v>-0.30000309999999786</v>
      </c>
      <c r="O1202" s="10">
        <f t="shared" si="101"/>
        <v>0.93406529766979762</v>
      </c>
      <c r="P1202" s="10">
        <f t="shared" si="102"/>
        <v>0</v>
      </c>
      <c r="Q1202" s="10">
        <f t="shared" si="103"/>
        <v>0.838508993866102</v>
      </c>
      <c r="R1202" s="10">
        <f t="shared" si="104"/>
        <v>0</v>
      </c>
      <c r="S1202" s="22">
        <f t="shared" si="105"/>
        <v>0.89285670351495572</v>
      </c>
      <c r="T1202" s="10">
        <f t="shared" si="106"/>
        <v>-1</v>
      </c>
      <c r="U1202" s="22">
        <f t="shared" si="107"/>
        <v>0.40613939807832072</v>
      </c>
      <c r="V1202" s="10">
        <f t="shared" si="108"/>
        <v>0</v>
      </c>
      <c r="W1202" s="22">
        <f t="shared" si="109"/>
        <v>0.47058822577116016</v>
      </c>
      <c r="X1202" s="10">
        <f t="shared" si="110"/>
        <v>0</v>
      </c>
    </row>
    <row r="1203" spans="1:24" ht="15.75" customHeight="1" x14ac:dyDescent="0.2">
      <c r="A1203" s="8">
        <v>45538</v>
      </c>
      <c r="B1203" s="32">
        <v>186.8999939</v>
      </c>
      <c r="C1203" s="10">
        <f t="shared" si="89"/>
        <v>2590.0463715000005</v>
      </c>
      <c r="D1203" s="10">
        <f t="shared" si="90"/>
        <v>2429.6999206999999</v>
      </c>
      <c r="E1203" s="10">
        <f t="shared" si="91"/>
        <v>13</v>
      </c>
      <c r="F1203" s="10">
        <f t="shared" si="92"/>
        <v>0</v>
      </c>
      <c r="G1203" s="10">
        <f t="shared" si="93"/>
        <v>0</v>
      </c>
      <c r="H1203" s="9">
        <f t="shared" si="94"/>
        <v>849.59286521000024</v>
      </c>
      <c r="I1203" s="10">
        <f t="shared" si="95"/>
        <v>-127.89324569920002</v>
      </c>
      <c r="J1203" s="9">
        <f t="shared" si="96"/>
        <v>721.69961951080018</v>
      </c>
      <c r="K1203" s="12">
        <f t="shared" si="97"/>
        <v>0</v>
      </c>
      <c r="L1203" s="30">
        <f t="shared" si="98"/>
        <v>-0.30000300000000379</v>
      </c>
      <c r="M1203" s="30">
        <f t="shared" si="99"/>
        <v>0</v>
      </c>
      <c r="N1203" s="31">
        <f t="shared" si="100"/>
        <v>-0.30000300000000379</v>
      </c>
      <c r="O1203" s="10">
        <f t="shared" si="101"/>
        <v>0.81538273846153797</v>
      </c>
      <c r="P1203" s="10">
        <f t="shared" si="102"/>
        <v>0</v>
      </c>
      <c r="Q1203" s="10">
        <f t="shared" si="103"/>
        <v>0.85987194328422223</v>
      </c>
      <c r="R1203" s="10">
        <f t="shared" si="104"/>
        <v>0</v>
      </c>
      <c r="S1203" s="22">
        <f t="shared" si="105"/>
        <v>0.87548596572261539</v>
      </c>
      <c r="T1203" s="10">
        <f t="shared" si="106"/>
        <v>-1</v>
      </c>
      <c r="U1203" s="22">
        <f t="shared" si="107"/>
        <v>0.37851026574297331</v>
      </c>
      <c r="V1203" s="10">
        <f t="shared" si="108"/>
        <v>0</v>
      </c>
      <c r="W1203" s="22">
        <f t="shared" si="109"/>
        <v>0.48447206045933694</v>
      </c>
      <c r="X1203" s="10">
        <f t="shared" si="110"/>
        <v>0</v>
      </c>
    </row>
    <row r="1204" spans="1:24" ht="15.75" customHeight="1" x14ac:dyDescent="0.2">
      <c r="A1204" s="8">
        <v>45539</v>
      </c>
      <c r="B1204" s="32">
        <v>183.25</v>
      </c>
      <c r="C1204" s="10">
        <f t="shared" si="89"/>
        <v>2590.0463715000005</v>
      </c>
      <c r="D1204" s="10">
        <f t="shared" si="90"/>
        <v>2382.25</v>
      </c>
      <c r="E1204" s="10">
        <f t="shared" si="91"/>
        <v>13</v>
      </c>
      <c r="F1204" s="10">
        <f t="shared" si="92"/>
        <v>0</v>
      </c>
      <c r="G1204" s="10">
        <f t="shared" si="93"/>
        <v>0</v>
      </c>
      <c r="H1204" s="9">
        <f t="shared" si="94"/>
        <v>849.59286521000024</v>
      </c>
      <c r="I1204" s="10">
        <f t="shared" si="95"/>
        <v>-127.89324569920002</v>
      </c>
      <c r="J1204" s="9">
        <f t="shared" si="96"/>
        <v>721.69961951080018</v>
      </c>
      <c r="K1204" s="12">
        <f t="shared" si="97"/>
        <v>0</v>
      </c>
      <c r="L1204" s="30">
        <f t="shared" si="98"/>
        <v>-3.6499938999999983</v>
      </c>
      <c r="M1204" s="30">
        <f t="shared" si="99"/>
        <v>0</v>
      </c>
      <c r="N1204" s="31">
        <f t="shared" si="100"/>
        <v>-3.6499938999999983</v>
      </c>
      <c r="O1204" s="10">
        <f t="shared" si="101"/>
        <v>0.36567134829569869</v>
      </c>
      <c r="P1204" s="10">
        <f t="shared" si="102"/>
        <v>0</v>
      </c>
      <c r="Q1204" s="10">
        <f t="shared" si="103"/>
        <v>0.52500000000000002</v>
      </c>
      <c r="R1204" s="10">
        <f t="shared" si="104"/>
        <v>0</v>
      </c>
      <c r="S1204" s="22">
        <f t="shared" si="105"/>
        <v>0.60966533754368379</v>
      </c>
      <c r="T1204" s="10">
        <f t="shared" si="106"/>
        <v>-1</v>
      </c>
      <c r="U1204" s="22">
        <f t="shared" si="107"/>
        <v>0.35067875762679068</v>
      </c>
      <c r="V1204" s="10">
        <f t="shared" si="108"/>
        <v>0</v>
      </c>
      <c r="W1204" s="22">
        <f t="shared" si="109"/>
        <v>0.45846001980916773</v>
      </c>
      <c r="X1204" s="10">
        <f t="shared" si="110"/>
        <v>0</v>
      </c>
    </row>
    <row r="1205" spans="1:24" ht="15.75" customHeight="1" x14ac:dyDescent="0.2">
      <c r="A1205" s="8">
        <v>45540</v>
      </c>
      <c r="B1205" s="32">
        <v>183.6499939</v>
      </c>
      <c r="C1205" s="10">
        <f t="shared" si="89"/>
        <v>2590.0463715000005</v>
      </c>
      <c r="D1205" s="10">
        <f t="shared" si="90"/>
        <v>2387.4499206999999</v>
      </c>
      <c r="E1205" s="10">
        <f t="shared" si="91"/>
        <v>13</v>
      </c>
      <c r="F1205" s="10">
        <f t="shared" si="92"/>
        <v>0</v>
      </c>
      <c r="G1205" s="10">
        <f t="shared" si="93"/>
        <v>0</v>
      </c>
      <c r="H1205" s="9">
        <f t="shared" si="94"/>
        <v>849.59286521000024</v>
      </c>
      <c r="I1205" s="10">
        <f t="shared" si="95"/>
        <v>-127.89324569920002</v>
      </c>
      <c r="J1205" s="9">
        <f t="shared" si="96"/>
        <v>721.69961951080018</v>
      </c>
      <c r="K1205" s="12">
        <f t="shared" si="97"/>
        <v>0</v>
      </c>
      <c r="L1205" s="30">
        <f t="shared" si="98"/>
        <v>0.39999389999999835</v>
      </c>
      <c r="M1205" s="30">
        <f t="shared" si="99"/>
        <v>0.39999389999999835</v>
      </c>
      <c r="N1205" s="31">
        <f t="shared" si="100"/>
        <v>0</v>
      </c>
      <c r="O1205" s="10">
        <f t="shared" si="101"/>
        <v>0.30894240399165257</v>
      </c>
      <c r="P1205" s="10">
        <f t="shared" si="102"/>
        <v>0</v>
      </c>
      <c r="Q1205" s="10">
        <f t="shared" si="103"/>
        <v>0.52970254190726596</v>
      </c>
      <c r="R1205" s="10">
        <f t="shared" si="104"/>
        <v>0</v>
      </c>
      <c r="S1205" s="22">
        <f t="shared" si="105"/>
        <v>0.61538444350513588</v>
      </c>
      <c r="T1205" s="10">
        <f t="shared" si="106"/>
        <v>-1</v>
      </c>
      <c r="U1205" s="22">
        <f t="shared" si="107"/>
        <v>0.38083817724550895</v>
      </c>
      <c r="V1205" s="10">
        <f t="shared" si="108"/>
        <v>0</v>
      </c>
      <c r="W1205" s="22">
        <f t="shared" si="109"/>
        <v>0.48719312852506452</v>
      </c>
      <c r="X1205" s="10">
        <f t="shared" si="110"/>
        <v>0</v>
      </c>
    </row>
    <row r="1206" spans="1:24" ht="15.75" customHeight="1" x14ac:dyDescent="0.2">
      <c r="A1206" s="8">
        <v>45541</v>
      </c>
      <c r="B1206" s="32">
        <v>180.0500031</v>
      </c>
      <c r="C1206" s="10">
        <f t="shared" si="89"/>
        <v>2590.0463715000005</v>
      </c>
      <c r="D1206" s="10">
        <f t="shared" si="90"/>
        <v>2340.6500403</v>
      </c>
      <c r="E1206" s="10">
        <f t="shared" si="91"/>
        <v>13</v>
      </c>
      <c r="F1206" s="10">
        <f t="shared" si="92"/>
        <v>0</v>
      </c>
      <c r="G1206" s="10">
        <f t="shared" si="93"/>
        <v>0</v>
      </c>
      <c r="H1206" s="9">
        <f t="shared" si="94"/>
        <v>849.59286521000024</v>
      </c>
      <c r="I1206" s="10">
        <f t="shared" si="95"/>
        <v>-127.89324569920002</v>
      </c>
      <c r="J1206" s="9">
        <f t="shared" si="96"/>
        <v>721.69961951080018</v>
      </c>
      <c r="K1206" s="12">
        <f t="shared" si="97"/>
        <v>0</v>
      </c>
      <c r="L1206" s="30">
        <f t="shared" si="98"/>
        <v>-3.5999908000000005</v>
      </c>
      <c r="M1206" s="31">
        <f t="shared" si="99"/>
        <v>0</v>
      </c>
      <c r="N1206" s="30">
        <f t="shared" si="100"/>
        <v>-3.5999908000000005</v>
      </c>
      <c r="O1206" s="10">
        <f t="shared" si="101"/>
        <v>4.8484199007059782E-2</v>
      </c>
      <c r="P1206" s="10">
        <f t="shared" si="102"/>
        <v>1</v>
      </c>
      <c r="Q1206" s="10">
        <f t="shared" si="103"/>
        <v>0.40530289830100974</v>
      </c>
      <c r="R1206" s="10">
        <f t="shared" si="104"/>
        <v>0</v>
      </c>
      <c r="S1206" s="22">
        <f t="shared" si="105"/>
        <v>0.44687504607426276</v>
      </c>
      <c r="T1206" s="10">
        <f t="shared" si="106"/>
        <v>0</v>
      </c>
      <c r="U1206" s="22">
        <f t="shared" si="107"/>
        <v>0.39162555425997775</v>
      </c>
      <c r="V1206" s="10">
        <f t="shared" si="108"/>
        <v>0</v>
      </c>
      <c r="W1206" s="22">
        <f t="shared" si="109"/>
        <v>0.48797435154304269</v>
      </c>
      <c r="X1206" s="10">
        <f t="shared" si="110"/>
        <v>0</v>
      </c>
    </row>
    <row r="1207" spans="1:24" ht="15.75" customHeight="1" x14ac:dyDescent="0.2">
      <c r="A1207" s="8">
        <v>45544</v>
      </c>
      <c r="B1207" s="32">
        <v>180.4499969</v>
      </c>
      <c r="C1207" s="10">
        <f t="shared" si="89"/>
        <v>2590.0463715000005</v>
      </c>
      <c r="D1207" s="10">
        <f t="shared" si="90"/>
        <v>2345.8499597</v>
      </c>
      <c r="E1207" s="10">
        <f t="shared" si="91"/>
        <v>13</v>
      </c>
      <c r="F1207" s="10">
        <f t="shared" si="92"/>
        <v>0</v>
      </c>
      <c r="G1207" s="10">
        <f t="shared" si="93"/>
        <v>0</v>
      </c>
      <c r="H1207" s="9">
        <f t="shared" si="94"/>
        <v>849.59286521000024</v>
      </c>
      <c r="I1207" s="10">
        <f t="shared" si="95"/>
        <v>-127.89324569920002</v>
      </c>
      <c r="J1207" s="9">
        <f t="shared" si="96"/>
        <v>721.69961951080018</v>
      </c>
      <c r="K1207" s="12">
        <f t="shared" si="97"/>
        <v>0</v>
      </c>
      <c r="L1207" s="30">
        <f t="shared" si="98"/>
        <v>0.39999380000000428</v>
      </c>
      <c r="M1207" s="30">
        <f t="shared" si="99"/>
        <v>0.39999380000000428</v>
      </c>
      <c r="N1207" s="31">
        <f t="shared" si="100"/>
        <v>0</v>
      </c>
      <c r="O1207" s="10">
        <f t="shared" si="101"/>
        <v>9.580719243795642E-2</v>
      </c>
      <c r="P1207" s="10">
        <f t="shared" si="102"/>
        <v>0</v>
      </c>
      <c r="Q1207" s="10">
        <f t="shared" si="103"/>
        <v>0.39147256718296092</v>
      </c>
      <c r="R1207" s="10">
        <f t="shared" si="104"/>
        <v>0</v>
      </c>
      <c r="S1207" s="22">
        <f t="shared" si="105"/>
        <v>0.47484263579350128</v>
      </c>
      <c r="T1207" s="10">
        <f t="shared" si="106"/>
        <v>0</v>
      </c>
      <c r="U1207" s="22">
        <f t="shared" si="107"/>
        <v>0.42951240060680301</v>
      </c>
      <c r="V1207" s="10">
        <f t="shared" si="108"/>
        <v>0</v>
      </c>
      <c r="W1207" s="22">
        <f t="shared" si="109"/>
        <v>0.48742640380562013</v>
      </c>
      <c r="X1207" s="10">
        <f t="shared" si="110"/>
        <v>0</v>
      </c>
    </row>
    <row r="1208" spans="1:24" ht="15.75" customHeight="1" x14ac:dyDescent="0.2">
      <c r="A1208" s="8">
        <v>45545</v>
      </c>
      <c r="B1208" s="32">
        <v>190</v>
      </c>
      <c r="C1208" s="10">
        <f t="shared" si="89"/>
        <v>2590.0463715000005</v>
      </c>
      <c r="D1208" s="10">
        <f t="shared" si="90"/>
        <v>2470</v>
      </c>
      <c r="E1208" s="10">
        <f t="shared" si="91"/>
        <v>13</v>
      </c>
      <c r="F1208" s="10">
        <f t="shared" si="92"/>
        <v>0</v>
      </c>
      <c r="G1208" s="10">
        <f t="shared" si="93"/>
        <v>0</v>
      </c>
      <c r="H1208" s="9">
        <f t="shared" si="94"/>
        <v>849.59286521000024</v>
      </c>
      <c r="I1208" s="10">
        <f t="shared" si="95"/>
        <v>-127.89324569920002</v>
      </c>
      <c r="J1208" s="9">
        <f t="shared" si="96"/>
        <v>721.69961951080018</v>
      </c>
      <c r="K1208" s="12">
        <f t="shared" si="97"/>
        <v>0</v>
      </c>
      <c r="L1208" s="30">
        <f t="shared" si="98"/>
        <v>9.5500030999999979</v>
      </c>
      <c r="M1208" s="31">
        <f t="shared" si="99"/>
        <v>9.5500030999999979</v>
      </c>
      <c r="N1208" s="30">
        <f t="shared" si="100"/>
        <v>0</v>
      </c>
      <c r="O1208" s="10">
        <f t="shared" si="101"/>
        <v>0.58806847770896054</v>
      </c>
      <c r="P1208" s="10">
        <f t="shared" si="102"/>
        <v>0</v>
      </c>
      <c r="Q1208" s="10">
        <f t="shared" si="103"/>
        <v>0.62350119787910541</v>
      </c>
      <c r="R1208" s="10">
        <f t="shared" si="104"/>
        <v>0</v>
      </c>
      <c r="S1208" s="22">
        <f t="shared" si="105"/>
        <v>0.65135711001965868</v>
      </c>
      <c r="T1208" s="10">
        <f t="shared" si="106"/>
        <v>-1</v>
      </c>
      <c r="U1208" s="22">
        <f t="shared" si="107"/>
        <v>0.55591396355878808</v>
      </c>
      <c r="V1208" s="10">
        <f t="shared" si="108"/>
        <v>0</v>
      </c>
      <c r="W1208" s="22">
        <f t="shared" si="109"/>
        <v>0.53062222935458314</v>
      </c>
      <c r="X1208" s="10">
        <f t="shared" si="110"/>
        <v>0</v>
      </c>
    </row>
    <row r="1209" spans="1:24" ht="15.75" customHeight="1" x14ac:dyDescent="0.2">
      <c r="A1209" s="8">
        <v>45546</v>
      </c>
      <c r="B1209" s="32">
        <v>190.3999939</v>
      </c>
      <c r="C1209" s="9">
        <f t="shared" si="89"/>
        <v>2590.0463715000005</v>
      </c>
      <c r="D1209" s="10">
        <f t="shared" si="90"/>
        <v>2475.1999206999999</v>
      </c>
      <c r="E1209" s="10">
        <f t="shared" si="91"/>
        <v>13</v>
      </c>
      <c r="F1209" s="9">
        <f t="shared" si="92"/>
        <v>0</v>
      </c>
      <c r="G1209" s="10">
        <f t="shared" si="93"/>
        <v>0</v>
      </c>
      <c r="H1209" s="9">
        <f t="shared" si="94"/>
        <v>849.59286521000024</v>
      </c>
      <c r="I1209" s="10">
        <f t="shared" si="95"/>
        <v>-127.89324569920002</v>
      </c>
      <c r="J1209" s="9">
        <f t="shared" si="96"/>
        <v>721.69961951080018</v>
      </c>
      <c r="K1209" s="12">
        <f t="shared" si="97"/>
        <v>0</v>
      </c>
      <c r="L1209" s="30">
        <f t="shared" si="98"/>
        <v>0.39999389999999835</v>
      </c>
      <c r="M1209" s="30">
        <f t="shared" si="99"/>
        <v>0.39999389999999835</v>
      </c>
      <c r="N1209" s="31">
        <f t="shared" si="100"/>
        <v>0</v>
      </c>
      <c r="O1209" s="10">
        <f t="shared" si="101"/>
        <v>0.74912913265949477</v>
      </c>
      <c r="P1209" s="10">
        <f t="shared" si="102"/>
        <v>0</v>
      </c>
      <c r="Q1209" s="10">
        <f t="shared" si="103"/>
        <v>0.62707833289130588</v>
      </c>
      <c r="R1209" s="10">
        <f t="shared" si="104"/>
        <v>0</v>
      </c>
      <c r="S1209" s="22">
        <f t="shared" si="105"/>
        <v>0.65280663690075591</v>
      </c>
      <c r="T1209" s="10">
        <f t="shared" si="106"/>
        <v>-1</v>
      </c>
      <c r="U1209" s="22">
        <f t="shared" si="107"/>
        <v>0.57439814592835636</v>
      </c>
      <c r="V1209" s="10">
        <f t="shared" si="108"/>
        <v>0</v>
      </c>
      <c r="W1209" s="22">
        <f t="shared" si="109"/>
        <v>0.53480386084297227</v>
      </c>
      <c r="X1209" s="10">
        <f t="shared" si="110"/>
        <v>0</v>
      </c>
    </row>
    <row r="1210" spans="1:24" ht="15.75" customHeight="1" x14ac:dyDescent="0.2">
      <c r="A1210" s="8">
        <v>45547</v>
      </c>
      <c r="B1210" s="32">
        <v>193.5</v>
      </c>
      <c r="C1210" s="9">
        <f t="shared" si="89"/>
        <v>2590.0463715000005</v>
      </c>
      <c r="D1210" s="10">
        <f t="shared" si="90"/>
        <v>2515.5</v>
      </c>
      <c r="E1210" s="10">
        <f t="shared" si="91"/>
        <v>13</v>
      </c>
      <c r="F1210" s="9">
        <f t="shared" si="92"/>
        <v>0</v>
      </c>
      <c r="G1210" s="10">
        <f t="shared" si="93"/>
        <v>0</v>
      </c>
      <c r="H1210" s="9">
        <f t="shared" si="94"/>
        <v>849.59286521000024</v>
      </c>
      <c r="I1210" s="10">
        <f t="shared" si="95"/>
        <v>-127.89324569920002</v>
      </c>
      <c r="J1210" s="9">
        <f t="shared" si="96"/>
        <v>721.69961951080018</v>
      </c>
      <c r="K1210" s="12">
        <f t="shared" si="97"/>
        <v>0</v>
      </c>
      <c r="L1210" s="30">
        <f t="shared" si="98"/>
        <v>3.1000061000000017</v>
      </c>
      <c r="M1210" s="30">
        <f t="shared" si="99"/>
        <v>3.1000061000000017</v>
      </c>
      <c r="N1210" s="31">
        <f t="shared" si="100"/>
        <v>0</v>
      </c>
      <c r="O1210" s="10">
        <f t="shared" si="101"/>
        <v>0.78885669225438793</v>
      </c>
      <c r="P1210" s="10">
        <f t="shared" si="102"/>
        <v>0</v>
      </c>
      <c r="Q1210" s="10">
        <f t="shared" si="103"/>
        <v>0.66163805923018493</v>
      </c>
      <c r="R1210" s="10">
        <f t="shared" si="104"/>
        <v>0</v>
      </c>
      <c r="S1210" s="22">
        <f t="shared" si="105"/>
        <v>0.70544100814190147</v>
      </c>
      <c r="T1210" s="10">
        <f t="shared" si="106"/>
        <v>-1</v>
      </c>
      <c r="U1210" s="22">
        <f t="shared" si="107"/>
        <v>0.63322559469314066</v>
      </c>
      <c r="V1210" s="10">
        <f t="shared" si="108"/>
        <v>0</v>
      </c>
      <c r="W1210" s="22">
        <f t="shared" si="109"/>
        <v>0.52335505583061548</v>
      </c>
      <c r="X1210" s="10">
        <f t="shared" si="110"/>
        <v>0</v>
      </c>
    </row>
    <row r="1211" spans="1:24" ht="15.75" customHeight="1" x14ac:dyDescent="0.2">
      <c r="A1211" s="8">
        <v>45548</v>
      </c>
      <c r="B1211" s="32">
        <v>193.1499939</v>
      </c>
      <c r="C1211" s="9">
        <f t="shared" si="89"/>
        <v>2590.0463715000005</v>
      </c>
      <c r="D1211" s="10">
        <f t="shared" si="90"/>
        <v>2510.9499206999999</v>
      </c>
      <c r="E1211" s="10">
        <f t="shared" si="91"/>
        <v>13</v>
      </c>
      <c r="F1211" s="10">
        <f t="shared" si="92"/>
        <v>0</v>
      </c>
      <c r="G1211" s="10">
        <f t="shared" si="93"/>
        <v>0</v>
      </c>
      <c r="H1211" s="9">
        <f t="shared" si="94"/>
        <v>849.59286521000024</v>
      </c>
      <c r="I1211" s="10">
        <f t="shared" si="95"/>
        <v>-127.89324569920002</v>
      </c>
      <c r="J1211" s="9">
        <f t="shared" si="96"/>
        <v>721.69961951080018</v>
      </c>
      <c r="K1211" s="12">
        <f t="shared" si="97"/>
        <v>0</v>
      </c>
      <c r="L1211" s="30">
        <f t="shared" si="98"/>
        <v>-0.35000610000000165</v>
      </c>
      <c r="M1211" s="30">
        <f t="shared" si="99"/>
        <v>0</v>
      </c>
      <c r="N1211" s="31">
        <f t="shared" si="100"/>
        <v>-0.35000610000000165</v>
      </c>
      <c r="O1211" s="10">
        <f t="shared" si="101"/>
        <v>0.97463724464407708</v>
      </c>
      <c r="P1211" s="10">
        <f t="shared" si="102"/>
        <v>-1</v>
      </c>
      <c r="Q1211" s="10">
        <f t="shared" si="103"/>
        <v>0.62811784697730233</v>
      </c>
      <c r="R1211" s="10">
        <f t="shared" si="104"/>
        <v>0</v>
      </c>
      <c r="S1211" s="22">
        <f t="shared" si="105"/>
        <v>0.68821289981059564</v>
      </c>
      <c r="T1211" s="10">
        <f t="shared" si="106"/>
        <v>-1</v>
      </c>
      <c r="U1211" s="22">
        <f t="shared" si="107"/>
        <v>0.65367471832479407</v>
      </c>
      <c r="V1211" s="10">
        <f t="shared" si="108"/>
        <v>0</v>
      </c>
      <c r="W1211" s="22">
        <f t="shared" si="109"/>
        <v>0.53435894283446583</v>
      </c>
      <c r="X1211" s="10">
        <f t="shared" si="110"/>
        <v>0</v>
      </c>
    </row>
    <row r="1212" spans="1:24" ht="15.75" customHeight="1" x14ac:dyDescent="0.2">
      <c r="A1212" s="8">
        <v>45551</v>
      </c>
      <c r="B1212" s="32">
        <v>190.1499939</v>
      </c>
      <c r="C1212" s="9">
        <f t="shared" si="89"/>
        <v>2590.0463715000005</v>
      </c>
      <c r="D1212" s="10">
        <f t="shared" si="90"/>
        <v>2471.9499206999999</v>
      </c>
      <c r="E1212" s="10">
        <f t="shared" si="91"/>
        <v>13</v>
      </c>
      <c r="F1212" s="10">
        <f t="shared" si="92"/>
        <v>0</v>
      </c>
      <c r="G1212" s="10">
        <f t="shared" si="93"/>
        <v>0</v>
      </c>
      <c r="H1212" s="9">
        <f t="shared" si="94"/>
        <v>849.59286521000024</v>
      </c>
      <c r="I1212" s="10">
        <f t="shared" si="95"/>
        <v>-127.89324569920002</v>
      </c>
      <c r="J1212" s="9">
        <f t="shared" si="96"/>
        <v>721.69961951080018</v>
      </c>
      <c r="K1212" s="12">
        <f t="shared" si="97"/>
        <v>0</v>
      </c>
      <c r="L1212" s="30">
        <f t="shared" si="98"/>
        <v>-3</v>
      </c>
      <c r="M1212" s="31">
        <f t="shared" si="99"/>
        <v>0</v>
      </c>
      <c r="N1212" s="30">
        <f t="shared" si="100"/>
        <v>-3</v>
      </c>
      <c r="O1212" s="10">
        <f t="shared" si="101"/>
        <v>0.79573144995552791</v>
      </c>
      <c r="P1212" s="10">
        <f t="shared" si="102"/>
        <v>0</v>
      </c>
      <c r="Q1212" s="10">
        <f t="shared" si="103"/>
        <v>0.55959593607181468</v>
      </c>
      <c r="R1212" s="10">
        <f t="shared" si="104"/>
        <v>0</v>
      </c>
      <c r="S1212" s="22">
        <f t="shared" si="105"/>
        <v>0.59566771336772295</v>
      </c>
      <c r="T1212" s="10">
        <f t="shared" si="106"/>
        <v>0</v>
      </c>
      <c r="U1212" s="22">
        <f t="shared" si="107"/>
        <v>0.67393798138776506</v>
      </c>
      <c r="V1212" s="10">
        <f t="shared" si="108"/>
        <v>0</v>
      </c>
      <c r="W1212" s="22">
        <f t="shared" si="109"/>
        <v>0.51551546331919573</v>
      </c>
      <c r="X1212" s="10">
        <f t="shared" si="110"/>
        <v>0</v>
      </c>
    </row>
    <row r="1213" spans="1:24" ht="15.75" customHeight="1" x14ac:dyDescent="0.2">
      <c r="A1213" s="8">
        <v>45552</v>
      </c>
      <c r="B1213" s="32">
        <v>192.25</v>
      </c>
      <c r="C1213" s="9">
        <f t="shared" si="89"/>
        <v>2590.0463715000005</v>
      </c>
      <c r="D1213" s="10">
        <f t="shared" si="90"/>
        <v>2499.25</v>
      </c>
      <c r="E1213" s="10">
        <f t="shared" si="91"/>
        <v>13</v>
      </c>
      <c r="F1213" s="10">
        <f t="shared" si="92"/>
        <v>0</v>
      </c>
      <c r="G1213" s="10">
        <f t="shared" si="93"/>
        <v>0</v>
      </c>
      <c r="H1213" s="9">
        <f t="shared" si="94"/>
        <v>849.59286521000024</v>
      </c>
      <c r="I1213" s="10">
        <f t="shared" si="95"/>
        <v>-127.89324569920002</v>
      </c>
      <c r="J1213" s="9">
        <f t="shared" si="96"/>
        <v>721.69961951080018</v>
      </c>
      <c r="K1213" s="12">
        <f t="shared" si="97"/>
        <v>0</v>
      </c>
      <c r="L1213" s="30">
        <f t="shared" si="98"/>
        <v>2.1000061000000017</v>
      </c>
      <c r="M1213" s="30">
        <f t="shared" si="99"/>
        <v>2.1000061000000017</v>
      </c>
      <c r="N1213" s="31">
        <f t="shared" si="100"/>
        <v>0</v>
      </c>
      <c r="O1213" s="10">
        <f t="shared" si="101"/>
        <v>0.62569815267961304</v>
      </c>
      <c r="P1213" s="10">
        <f t="shared" si="102"/>
        <v>0</v>
      </c>
      <c r="Q1213" s="10">
        <f t="shared" si="103"/>
        <v>0.60075345722288231</v>
      </c>
      <c r="R1213" s="10">
        <f t="shared" si="104"/>
        <v>0</v>
      </c>
      <c r="S1213" s="22">
        <f t="shared" si="105"/>
        <v>0.62162160746895101</v>
      </c>
      <c r="T1213" s="10">
        <f t="shared" si="106"/>
        <v>-1</v>
      </c>
      <c r="U1213" s="22">
        <f t="shared" si="107"/>
        <v>0.68053997997016735</v>
      </c>
      <c r="V1213" s="10">
        <f t="shared" si="108"/>
        <v>0</v>
      </c>
      <c r="W1213" s="22">
        <f t="shared" si="109"/>
        <v>0.5138121479253358</v>
      </c>
      <c r="X1213" s="10">
        <f t="shared" si="110"/>
        <v>0</v>
      </c>
    </row>
    <row r="1214" spans="1:24" ht="15.75" customHeight="1" x14ac:dyDescent="0.2">
      <c r="A1214" s="8">
        <v>45553</v>
      </c>
      <c r="B1214" s="32">
        <v>192</v>
      </c>
      <c r="C1214" s="9">
        <f t="shared" si="89"/>
        <v>2590.0463715000005</v>
      </c>
      <c r="D1214" s="10">
        <f t="shared" si="90"/>
        <v>2496</v>
      </c>
      <c r="E1214" s="10">
        <f t="shared" si="91"/>
        <v>13</v>
      </c>
      <c r="F1214" s="10">
        <f t="shared" si="92"/>
        <v>0</v>
      </c>
      <c r="G1214" s="10">
        <f t="shared" si="93"/>
        <v>0</v>
      </c>
      <c r="H1214" s="9">
        <f t="shared" si="94"/>
        <v>849.59286521000024</v>
      </c>
      <c r="I1214" s="10">
        <f t="shared" si="95"/>
        <v>-127.89324569920002</v>
      </c>
      <c r="J1214" s="9">
        <f t="shared" si="96"/>
        <v>721.69961951080018</v>
      </c>
      <c r="K1214" s="12">
        <f t="shared" si="97"/>
        <v>0</v>
      </c>
      <c r="L1214" s="30">
        <f t="shared" si="98"/>
        <v>-0.25</v>
      </c>
      <c r="M1214" s="30">
        <f t="shared" si="99"/>
        <v>0</v>
      </c>
      <c r="N1214" s="31">
        <f t="shared" si="100"/>
        <v>-0.25</v>
      </c>
      <c r="O1214" s="10">
        <f t="shared" si="101"/>
        <v>0.59090924845008563</v>
      </c>
      <c r="P1214" s="10">
        <f t="shared" si="102"/>
        <v>0</v>
      </c>
      <c r="Q1214" s="10">
        <f t="shared" si="103"/>
        <v>0.68898493182317821</v>
      </c>
      <c r="R1214" s="10">
        <f t="shared" si="104"/>
        <v>0</v>
      </c>
      <c r="S1214" s="22">
        <f t="shared" si="105"/>
        <v>0.60380625064355553</v>
      </c>
      <c r="T1214" s="10">
        <f t="shared" si="106"/>
        <v>-1</v>
      </c>
      <c r="U1214" s="22">
        <f t="shared" si="107"/>
        <v>0.66705071510862746</v>
      </c>
      <c r="V1214" s="10">
        <f t="shared" si="108"/>
        <v>0</v>
      </c>
      <c r="W1214" s="22">
        <f t="shared" si="109"/>
        <v>0.51745065801022605</v>
      </c>
      <c r="X1214" s="10">
        <f t="shared" si="110"/>
        <v>0</v>
      </c>
    </row>
    <row r="1215" spans="1:24" ht="15.75" customHeight="1" x14ac:dyDescent="0.2">
      <c r="A1215" s="8">
        <v>45554</v>
      </c>
      <c r="B1215" s="32">
        <v>195.1000061</v>
      </c>
      <c r="C1215" s="9">
        <f t="shared" si="89"/>
        <v>0</v>
      </c>
      <c r="D1215" s="10">
        <f t="shared" si="90"/>
        <v>0</v>
      </c>
      <c r="E1215" s="10">
        <f t="shared" si="91"/>
        <v>0</v>
      </c>
      <c r="F1215" s="10">
        <f t="shared" si="92"/>
        <v>2536.3000793000001</v>
      </c>
      <c r="G1215" s="10">
        <f t="shared" si="93"/>
        <v>-53.746292200000426</v>
      </c>
      <c r="H1215" s="9">
        <f t="shared" si="94"/>
        <v>795.84657300999982</v>
      </c>
      <c r="I1215" s="10">
        <f t="shared" si="95"/>
        <v>-153.25624649220003</v>
      </c>
      <c r="J1215" s="9">
        <f t="shared" si="96"/>
        <v>642.59032651779978</v>
      </c>
      <c r="K1215" s="12">
        <f t="shared" si="97"/>
        <v>-1</v>
      </c>
      <c r="L1215" s="30">
        <f t="shared" si="98"/>
        <v>3.1000061000000017</v>
      </c>
      <c r="M1215" s="30">
        <f t="shared" si="99"/>
        <v>3.1000061000000017</v>
      </c>
      <c r="N1215" s="31">
        <f t="shared" si="100"/>
        <v>0</v>
      </c>
      <c r="O1215" s="10">
        <f t="shared" si="101"/>
        <v>0.59090924845008563</v>
      </c>
      <c r="P1215" s="10">
        <f t="shared" si="102"/>
        <v>0</v>
      </c>
      <c r="Q1215" s="10">
        <f t="shared" si="103"/>
        <v>0.72147020391407257</v>
      </c>
      <c r="R1215" s="10">
        <f t="shared" si="104"/>
        <v>0</v>
      </c>
      <c r="S1215" s="22">
        <f t="shared" si="105"/>
        <v>0.62459026434291887</v>
      </c>
      <c r="T1215" s="10">
        <f t="shared" si="106"/>
        <v>-1</v>
      </c>
      <c r="U1215" s="22">
        <f t="shared" si="107"/>
        <v>0.70750553813429107</v>
      </c>
      <c r="V1215" s="10">
        <f t="shared" si="108"/>
        <v>-1</v>
      </c>
      <c r="W1215" s="22">
        <f t="shared" si="109"/>
        <v>0.53527383100952697</v>
      </c>
      <c r="X1215" s="10">
        <f t="shared" si="110"/>
        <v>0</v>
      </c>
    </row>
    <row r="1216" spans="1:24" ht="15.75" customHeight="1" x14ac:dyDescent="0.2">
      <c r="A1216" s="8">
        <v>45555</v>
      </c>
      <c r="B1216" s="32">
        <v>188.0500031</v>
      </c>
      <c r="C1216" s="9">
        <f t="shared" si="89"/>
        <v>0</v>
      </c>
      <c r="D1216" s="10">
        <f t="shared" si="90"/>
        <v>0</v>
      </c>
      <c r="E1216" s="10">
        <f t="shared" si="91"/>
        <v>0</v>
      </c>
      <c r="F1216" s="10">
        <f t="shared" si="92"/>
        <v>0</v>
      </c>
      <c r="G1216" s="10">
        <f t="shared" si="93"/>
        <v>0</v>
      </c>
      <c r="H1216" s="9">
        <f t="shared" si="94"/>
        <v>795.84657300999982</v>
      </c>
      <c r="I1216" s="10">
        <f t="shared" si="95"/>
        <v>-153.25624649220003</v>
      </c>
      <c r="J1216" s="9">
        <f t="shared" si="96"/>
        <v>642.59032651779978</v>
      </c>
      <c r="K1216" s="12">
        <f t="shared" si="97"/>
        <v>0</v>
      </c>
      <c r="L1216" s="30">
        <f t="shared" si="98"/>
        <v>-7.0500030000000038</v>
      </c>
      <c r="M1216" s="31">
        <f t="shared" si="99"/>
        <v>0</v>
      </c>
      <c r="N1216" s="30">
        <f t="shared" si="100"/>
        <v>-7.0500030000000038</v>
      </c>
      <c r="O1216" s="10">
        <f t="shared" si="101"/>
        <v>0.33548432907343217</v>
      </c>
      <c r="P1216" s="10">
        <f t="shared" si="102"/>
        <v>0</v>
      </c>
      <c r="Q1216" s="10">
        <f t="shared" si="103"/>
        <v>0.6365186865310547</v>
      </c>
      <c r="R1216" s="10">
        <f t="shared" si="104"/>
        <v>0</v>
      </c>
      <c r="S1216" s="22">
        <f t="shared" si="105"/>
        <v>0.51140947925588975</v>
      </c>
      <c r="T1216" s="10">
        <f t="shared" si="106"/>
        <v>0</v>
      </c>
      <c r="U1216" s="22">
        <f t="shared" si="107"/>
        <v>0.61281073083841064</v>
      </c>
      <c r="V1216" s="10">
        <f t="shared" si="108"/>
        <v>0</v>
      </c>
      <c r="W1216" s="22">
        <f t="shared" si="109"/>
        <v>0.51106926512863182</v>
      </c>
      <c r="X1216" s="10">
        <f t="shared" si="110"/>
        <v>0</v>
      </c>
    </row>
    <row r="1217" spans="1:24" ht="15.75" customHeight="1" x14ac:dyDescent="0.2">
      <c r="A1217" s="8">
        <v>45558</v>
      </c>
      <c r="B1217" s="32">
        <v>188.6000061</v>
      </c>
      <c r="C1217" s="9">
        <f t="shared" si="89"/>
        <v>0</v>
      </c>
      <c r="D1217" s="10">
        <f t="shared" si="90"/>
        <v>0</v>
      </c>
      <c r="E1217" s="10">
        <f t="shared" si="91"/>
        <v>0</v>
      </c>
      <c r="F1217" s="10">
        <f t="shared" si="92"/>
        <v>0</v>
      </c>
      <c r="G1217" s="10">
        <f t="shared" si="93"/>
        <v>0</v>
      </c>
      <c r="H1217" s="9">
        <f t="shared" si="94"/>
        <v>795.84657300999982</v>
      </c>
      <c r="I1217" s="10">
        <f t="shared" si="95"/>
        <v>-153.25624649220003</v>
      </c>
      <c r="J1217" s="9">
        <f t="shared" si="96"/>
        <v>642.59032651779978</v>
      </c>
      <c r="K1217" s="12">
        <f t="shared" si="97"/>
        <v>0</v>
      </c>
      <c r="L1217" s="30">
        <f t="shared" si="98"/>
        <v>0.55000300000000379</v>
      </c>
      <c r="M1217" s="31">
        <f t="shared" si="99"/>
        <v>0.55000300000000379</v>
      </c>
      <c r="N1217" s="30">
        <f t="shared" si="100"/>
        <v>0</v>
      </c>
      <c r="O1217" s="10">
        <f t="shared" si="101"/>
        <v>0.44061357707531795</v>
      </c>
      <c r="P1217" s="10">
        <f t="shared" si="102"/>
        <v>0</v>
      </c>
      <c r="Q1217" s="10">
        <f t="shared" si="103"/>
        <v>0.63837014630417621</v>
      </c>
      <c r="R1217" s="10">
        <f t="shared" si="104"/>
        <v>0</v>
      </c>
      <c r="S1217" s="22">
        <f t="shared" si="105"/>
        <v>0.52266682945422316</v>
      </c>
      <c r="T1217" s="10">
        <f t="shared" si="106"/>
        <v>0</v>
      </c>
      <c r="U1217" s="22">
        <f t="shared" si="107"/>
        <v>0.62511985376646817</v>
      </c>
      <c r="V1217" s="10">
        <f t="shared" si="108"/>
        <v>0</v>
      </c>
      <c r="W1217" s="22">
        <f t="shared" si="109"/>
        <v>0.49464464371508854</v>
      </c>
      <c r="X1217" s="10">
        <f t="shared" si="110"/>
        <v>0</v>
      </c>
    </row>
    <row r="1218" spans="1:24" ht="15.75" customHeight="1" x14ac:dyDescent="0.2">
      <c r="A1218" s="8">
        <v>45559</v>
      </c>
      <c r="B1218" s="32">
        <v>189.5</v>
      </c>
      <c r="C1218" s="9">
        <f t="shared" si="89"/>
        <v>0</v>
      </c>
      <c r="D1218" s="10">
        <f t="shared" si="90"/>
        <v>0</v>
      </c>
      <c r="E1218" s="10">
        <f t="shared" si="91"/>
        <v>0</v>
      </c>
      <c r="F1218" s="10">
        <f t="shared" si="92"/>
        <v>0</v>
      </c>
      <c r="G1218" s="10">
        <f t="shared" si="93"/>
        <v>0</v>
      </c>
      <c r="H1218" s="9">
        <f t="shared" si="94"/>
        <v>795.84657300999982</v>
      </c>
      <c r="I1218" s="10">
        <f t="shared" si="95"/>
        <v>-153.25624649220003</v>
      </c>
      <c r="J1218" s="9">
        <f t="shared" si="96"/>
        <v>642.59032651779978</v>
      </c>
      <c r="K1218" s="12">
        <f t="shared" si="97"/>
        <v>0</v>
      </c>
      <c r="L1218" s="30">
        <f t="shared" si="98"/>
        <v>0.89999389999999835</v>
      </c>
      <c r="M1218" s="30">
        <f t="shared" si="99"/>
        <v>0.89999389999999835</v>
      </c>
      <c r="N1218" s="31">
        <f t="shared" si="100"/>
        <v>0</v>
      </c>
      <c r="O1218" s="10">
        <f t="shared" si="101"/>
        <v>0.38396630347697724</v>
      </c>
      <c r="P1218" s="10">
        <f t="shared" si="102"/>
        <v>0</v>
      </c>
      <c r="Q1218" s="10">
        <f t="shared" si="103"/>
        <v>0.48798077974758697</v>
      </c>
      <c r="R1218" s="10">
        <f t="shared" si="104"/>
        <v>0</v>
      </c>
      <c r="S1218" s="22">
        <f t="shared" si="105"/>
        <v>0.58992805807152837</v>
      </c>
      <c r="T1218" s="10">
        <f t="shared" si="106"/>
        <v>0</v>
      </c>
      <c r="U1218" s="22">
        <f t="shared" si="107"/>
        <v>0.61890834512993764</v>
      </c>
      <c r="V1218" s="10">
        <f t="shared" si="108"/>
        <v>0</v>
      </c>
      <c r="W1218" s="22">
        <f t="shared" si="109"/>
        <v>0.49611649152135567</v>
      </c>
      <c r="X1218" s="10">
        <f t="shared" si="110"/>
        <v>0</v>
      </c>
    </row>
    <row r="1219" spans="1:24" ht="15.75" customHeight="1" x14ac:dyDescent="0.2">
      <c r="A1219" s="8">
        <v>45560</v>
      </c>
      <c r="B1219" s="32">
        <v>189.6499939</v>
      </c>
      <c r="C1219" s="9">
        <f t="shared" si="89"/>
        <v>0</v>
      </c>
      <c r="D1219" s="10">
        <f t="shared" si="90"/>
        <v>0</v>
      </c>
      <c r="E1219" s="10">
        <f t="shared" si="91"/>
        <v>0</v>
      </c>
      <c r="F1219" s="10">
        <f t="shared" si="92"/>
        <v>0</v>
      </c>
      <c r="G1219" s="10">
        <f t="shared" si="93"/>
        <v>0</v>
      </c>
      <c r="H1219" s="9">
        <f t="shared" si="94"/>
        <v>795.84657300999982</v>
      </c>
      <c r="I1219" s="10">
        <f t="shared" si="95"/>
        <v>-153.25624649220003</v>
      </c>
      <c r="J1219" s="9">
        <f t="shared" si="96"/>
        <v>642.59032651779978</v>
      </c>
      <c r="K1219" s="12">
        <f t="shared" si="97"/>
        <v>0</v>
      </c>
      <c r="L1219" s="30">
        <f t="shared" si="98"/>
        <v>0.14999389999999835</v>
      </c>
      <c r="M1219" s="30">
        <f t="shared" si="99"/>
        <v>0.14999389999999835</v>
      </c>
      <c r="N1219" s="31">
        <f t="shared" si="100"/>
        <v>0</v>
      </c>
      <c r="O1219" s="10">
        <f t="shared" si="101"/>
        <v>0.39999973957446583</v>
      </c>
      <c r="P1219" s="10">
        <f t="shared" si="102"/>
        <v>0</v>
      </c>
      <c r="Q1219" s="10">
        <f t="shared" si="103"/>
        <v>0.48175184097890483</v>
      </c>
      <c r="R1219" s="10">
        <f t="shared" si="104"/>
        <v>0</v>
      </c>
      <c r="S1219" s="22">
        <f t="shared" si="105"/>
        <v>0.58695652224322614</v>
      </c>
      <c r="T1219" s="10">
        <f t="shared" si="106"/>
        <v>0</v>
      </c>
      <c r="U1219" s="22">
        <f t="shared" si="107"/>
        <v>0.62062252353933656</v>
      </c>
      <c r="V1219" s="10">
        <f t="shared" si="108"/>
        <v>0</v>
      </c>
      <c r="W1219" s="22">
        <f t="shared" si="109"/>
        <v>0.48791311632918166</v>
      </c>
      <c r="X1219" s="10">
        <f t="shared" si="110"/>
        <v>0</v>
      </c>
    </row>
    <row r="1220" spans="1:24" ht="15.75" customHeight="1" x14ac:dyDescent="0.2">
      <c r="A1220" s="8">
        <v>45561</v>
      </c>
      <c r="B1220" s="32">
        <v>195.5</v>
      </c>
      <c r="C1220" s="9">
        <f t="shared" si="89"/>
        <v>0</v>
      </c>
      <c r="D1220" s="10">
        <f t="shared" si="90"/>
        <v>0</v>
      </c>
      <c r="E1220" s="10">
        <f t="shared" si="91"/>
        <v>0</v>
      </c>
      <c r="F1220" s="10">
        <f t="shared" si="92"/>
        <v>0</v>
      </c>
      <c r="G1220" s="10">
        <f t="shared" si="93"/>
        <v>0</v>
      </c>
      <c r="H1220" s="9">
        <f t="shared" si="94"/>
        <v>795.84657300999982</v>
      </c>
      <c r="I1220" s="10">
        <f t="shared" si="95"/>
        <v>-153.25624649220003</v>
      </c>
      <c r="J1220" s="9">
        <f t="shared" si="96"/>
        <v>642.59032651779978</v>
      </c>
      <c r="K1220" s="12">
        <f t="shared" si="97"/>
        <v>0</v>
      </c>
      <c r="L1220" s="30">
        <f t="shared" si="98"/>
        <v>5.8500061000000017</v>
      </c>
      <c r="M1220" s="31">
        <f t="shared" si="99"/>
        <v>5.8500061000000017</v>
      </c>
      <c r="N1220" s="30">
        <f t="shared" si="100"/>
        <v>0</v>
      </c>
      <c r="O1220" s="10">
        <f t="shared" si="101"/>
        <v>0.51379289319857158</v>
      </c>
      <c r="P1220" s="10">
        <f t="shared" si="102"/>
        <v>0</v>
      </c>
      <c r="Q1220" s="10">
        <f t="shared" si="103"/>
        <v>0.54291842141136182</v>
      </c>
      <c r="R1220" s="10">
        <f t="shared" si="104"/>
        <v>0</v>
      </c>
      <c r="S1220" s="22">
        <f t="shared" si="105"/>
        <v>0.71020395308626683</v>
      </c>
      <c r="T1220" s="10">
        <f t="shared" si="106"/>
        <v>-1</v>
      </c>
      <c r="U1220" s="22">
        <f t="shared" si="107"/>
        <v>0.64022138215370039</v>
      </c>
      <c r="V1220" s="10">
        <f t="shared" si="108"/>
        <v>0</v>
      </c>
      <c r="W1220" s="22">
        <f t="shared" si="109"/>
        <v>0.5187617196723584</v>
      </c>
      <c r="X1220" s="10">
        <f t="shared" si="110"/>
        <v>0</v>
      </c>
    </row>
    <row r="1221" spans="1:24" ht="15.75" customHeight="1" x14ac:dyDescent="0.2">
      <c r="A1221" s="8">
        <v>45562</v>
      </c>
      <c r="B1221" s="32">
        <v>199.8999939</v>
      </c>
      <c r="C1221" s="9">
        <f t="shared" si="89"/>
        <v>0</v>
      </c>
      <c r="D1221" s="10">
        <f t="shared" si="90"/>
        <v>0</v>
      </c>
      <c r="E1221" s="10">
        <f t="shared" si="91"/>
        <v>0</v>
      </c>
      <c r="F1221" s="10">
        <f t="shared" si="92"/>
        <v>0</v>
      </c>
      <c r="G1221" s="10">
        <f t="shared" si="93"/>
        <v>0</v>
      </c>
      <c r="H1221" s="9">
        <f t="shared" si="94"/>
        <v>795.84657300999982</v>
      </c>
      <c r="I1221" s="10">
        <f t="shared" si="95"/>
        <v>-153.25624649220003</v>
      </c>
      <c r="J1221" s="9">
        <f t="shared" si="96"/>
        <v>642.59032651779978</v>
      </c>
      <c r="K1221" s="12">
        <f t="shared" si="97"/>
        <v>0</v>
      </c>
      <c r="L1221" s="30">
        <f t="shared" si="98"/>
        <v>4.3999938999999983</v>
      </c>
      <c r="M1221" s="30">
        <f t="shared" si="99"/>
        <v>4.3999938999999983</v>
      </c>
      <c r="N1221" s="31">
        <f t="shared" si="100"/>
        <v>0</v>
      </c>
      <c r="O1221" s="10">
        <f t="shared" si="101"/>
        <v>1</v>
      </c>
      <c r="P1221" s="10">
        <f t="shared" si="102"/>
        <v>-1</v>
      </c>
      <c r="Q1221" s="10">
        <f t="shared" si="103"/>
        <v>0.62340033855934074</v>
      </c>
      <c r="R1221" s="10">
        <f t="shared" si="104"/>
        <v>0</v>
      </c>
      <c r="S1221" s="22">
        <f t="shared" si="105"/>
        <v>0.73865018092066859</v>
      </c>
      <c r="T1221" s="10">
        <f t="shared" si="106"/>
        <v>-1</v>
      </c>
      <c r="U1221" s="22">
        <f t="shared" si="107"/>
        <v>0.66609585610280631</v>
      </c>
      <c r="V1221" s="10">
        <f t="shared" si="108"/>
        <v>0</v>
      </c>
      <c r="W1221" s="22">
        <f t="shared" si="109"/>
        <v>0.53953907856443106</v>
      </c>
      <c r="X1221" s="10">
        <f t="shared" si="110"/>
        <v>0</v>
      </c>
    </row>
    <row r="1222" spans="1:24" ht="15.75" customHeight="1" x14ac:dyDescent="0.2">
      <c r="A1222" s="8">
        <v>45565</v>
      </c>
      <c r="B1222" s="32">
        <v>193.9499969</v>
      </c>
      <c r="C1222" s="9">
        <f t="shared" si="89"/>
        <v>0</v>
      </c>
      <c r="D1222" s="10">
        <f t="shared" si="90"/>
        <v>0</v>
      </c>
      <c r="E1222" s="10">
        <f t="shared" si="91"/>
        <v>0</v>
      </c>
      <c r="F1222" s="9">
        <f t="shared" si="92"/>
        <v>0</v>
      </c>
      <c r="G1222" s="10">
        <f t="shared" si="93"/>
        <v>0</v>
      </c>
      <c r="H1222" s="9">
        <f t="shared" si="94"/>
        <v>795.84657300999982</v>
      </c>
      <c r="I1222" s="10">
        <f t="shared" si="95"/>
        <v>-153.25624649220003</v>
      </c>
      <c r="J1222" s="9">
        <f t="shared" si="96"/>
        <v>642.59032651779978</v>
      </c>
      <c r="K1222" s="12">
        <f t="shared" si="97"/>
        <v>0</v>
      </c>
      <c r="L1222" s="30">
        <f t="shared" si="98"/>
        <v>-5.9499969999999962</v>
      </c>
      <c r="M1222" s="31">
        <f t="shared" si="99"/>
        <v>0</v>
      </c>
      <c r="N1222" s="30">
        <f t="shared" si="100"/>
        <v>-5.9499969999999962</v>
      </c>
      <c r="O1222" s="10">
        <f t="shared" si="101"/>
        <v>0.65507233374489704</v>
      </c>
      <c r="P1222" s="10">
        <f t="shared" si="102"/>
        <v>0</v>
      </c>
      <c r="Q1222" s="10">
        <f t="shared" si="103"/>
        <v>0.56270631392346737</v>
      </c>
      <c r="R1222" s="10">
        <f t="shared" si="104"/>
        <v>0</v>
      </c>
      <c r="S1222" s="22">
        <f t="shared" si="105"/>
        <v>0.55316279855231587</v>
      </c>
      <c r="T1222" s="10">
        <f t="shared" si="106"/>
        <v>0</v>
      </c>
      <c r="U1222" s="22">
        <f t="shared" si="107"/>
        <v>0.59667193897066617</v>
      </c>
      <c r="V1222" s="10">
        <f t="shared" si="108"/>
        <v>0</v>
      </c>
      <c r="W1222" s="22">
        <f t="shared" si="109"/>
        <v>0.51913040276900657</v>
      </c>
      <c r="X1222" s="10">
        <f t="shared" si="110"/>
        <v>0</v>
      </c>
    </row>
    <row r="1223" spans="1:24" ht="15.75" customHeight="1" x14ac:dyDescent="0.2">
      <c r="A1223" s="8">
        <v>45566</v>
      </c>
      <c r="B1223" s="32">
        <v>192.1499939</v>
      </c>
      <c r="C1223" s="9">
        <f t="shared" si="89"/>
        <v>0</v>
      </c>
      <c r="D1223" s="10">
        <f t="shared" si="90"/>
        <v>0</v>
      </c>
      <c r="E1223" s="10">
        <f t="shared" si="91"/>
        <v>0</v>
      </c>
      <c r="F1223" s="10">
        <f t="shared" si="92"/>
        <v>0</v>
      </c>
      <c r="G1223" s="10">
        <f t="shared" si="93"/>
        <v>0</v>
      </c>
      <c r="H1223" s="9">
        <f t="shared" si="94"/>
        <v>795.84657300999982</v>
      </c>
      <c r="I1223" s="10">
        <f t="shared" si="95"/>
        <v>-153.25624649220003</v>
      </c>
      <c r="J1223" s="9">
        <f t="shared" si="96"/>
        <v>642.59032651779978</v>
      </c>
      <c r="K1223" s="12">
        <f t="shared" si="97"/>
        <v>0</v>
      </c>
      <c r="L1223" s="30">
        <f t="shared" si="98"/>
        <v>-1.8000030000000038</v>
      </c>
      <c r="M1223" s="30">
        <f t="shared" si="99"/>
        <v>0</v>
      </c>
      <c r="N1223" s="31">
        <f t="shared" si="100"/>
        <v>-1.8000030000000038</v>
      </c>
      <c r="O1223" s="10">
        <f t="shared" si="101"/>
        <v>0.57300261131217234</v>
      </c>
      <c r="P1223" s="10">
        <f t="shared" si="102"/>
        <v>0</v>
      </c>
      <c r="Q1223" s="10">
        <f t="shared" si="103"/>
        <v>0.49833323166111076</v>
      </c>
      <c r="R1223" s="10">
        <f t="shared" si="104"/>
        <v>0</v>
      </c>
      <c r="S1223" s="22">
        <f t="shared" si="105"/>
        <v>0.52269778435539105</v>
      </c>
      <c r="T1223" s="10">
        <f t="shared" si="106"/>
        <v>0</v>
      </c>
      <c r="U1223" s="22">
        <f t="shared" si="107"/>
        <v>0.58462729011105474</v>
      </c>
      <c r="V1223" s="10">
        <f t="shared" si="108"/>
        <v>0</v>
      </c>
      <c r="W1223" s="22">
        <f t="shared" si="109"/>
        <v>0.53161170386615397</v>
      </c>
      <c r="X1223" s="10">
        <f t="shared" si="110"/>
        <v>0</v>
      </c>
    </row>
    <row r="1224" spans="1:24" ht="15.75" customHeight="1" x14ac:dyDescent="0.2">
      <c r="A1224" s="8">
        <v>45567</v>
      </c>
      <c r="B1224" s="32">
        <v>191.8500061</v>
      </c>
      <c r="C1224" s="9">
        <f t="shared" si="89"/>
        <v>0</v>
      </c>
      <c r="D1224" s="10">
        <f t="shared" si="90"/>
        <v>0</v>
      </c>
      <c r="E1224" s="10">
        <f t="shared" si="91"/>
        <v>0</v>
      </c>
      <c r="F1224" s="10">
        <f t="shared" si="92"/>
        <v>0</v>
      </c>
      <c r="G1224" s="10">
        <f t="shared" si="93"/>
        <v>0</v>
      </c>
      <c r="H1224" s="9">
        <f t="shared" si="94"/>
        <v>795.84657300999982</v>
      </c>
      <c r="I1224" s="10">
        <f t="shared" si="95"/>
        <v>-153.25624649220003</v>
      </c>
      <c r="J1224" s="9">
        <f t="shared" si="96"/>
        <v>642.59032651779978</v>
      </c>
      <c r="K1224" s="12">
        <f t="shared" si="97"/>
        <v>0</v>
      </c>
      <c r="L1224" s="30">
        <f t="shared" si="98"/>
        <v>-0.2999877999999967</v>
      </c>
      <c r="M1224" s="31">
        <f t="shared" si="99"/>
        <v>0</v>
      </c>
      <c r="N1224" s="30">
        <f t="shared" si="100"/>
        <v>-0.2999877999999967</v>
      </c>
      <c r="O1224" s="10">
        <f t="shared" si="101"/>
        <v>0.56010966302392851</v>
      </c>
      <c r="P1224" s="10">
        <f t="shared" si="102"/>
        <v>0</v>
      </c>
      <c r="Q1224" s="10">
        <f t="shared" si="103"/>
        <v>0.49750426020973049</v>
      </c>
      <c r="R1224" s="10">
        <f t="shared" si="104"/>
        <v>0</v>
      </c>
      <c r="S1224" s="22">
        <f t="shared" si="105"/>
        <v>0.47692316217321168</v>
      </c>
      <c r="T1224" s="10">
        <f t="shared" si="106"/>
        <v>0</v>
      </c>
      <c r="U1224" s="22">
        <f t="shared" si="107"/>
        <v>0.57199374021968663</v>
      </c>
      <c r="V1224" s="10">
        <f t="shared" si="108"/>
        <v>0</v>
      </c>
      <c r="W1224" s="22">
        <f t="shared" si="109"/>
        <v>0.52277853871984648</v>
      </c>
      <c r="X1224" s="10">
        <f t="shared" si="110"/>
        <v>0</v>
      </c>
    </row>
    <row r="1225" spans="1:24" ht="15.75" customHeight="1" x14ac:dyDescent="0.2">
      <c r="A1225" s="8">
        <v>45568</v>
      </c>
      <c r="B1225" s="32">
        <v>188</v>
      </c>
      <c r="C1225" s="9">
        <f t="shared" si="89"/>
        <v>0</v>
      </c>
      <c r="D1225" s="10">
        <f t="shared" si="90"/>
        <v>0</v>
      </c>
      <c r="E1225" s="10">
        <f t="shared" si="91"/>
        <v>0</v>
      </c>
      <c r="F1225" s="10">
        <f t="shared" si="92"/>
        <v>0</v>
      </c>
      <c r="G1225" s="10">
        <f t="shared" si="93"/>
        <v>0</v>
      </c>
      <c r="H1225" s="9">
        <f t="shared" si="94"/>
        <v>795.84657300999982</v>
      </c>
      <c r="I1225" s="10">
        <f t="shared" si="95"/>
        <v>-153.25624649220003</v>
      </c>
      <c r="J1225" s="9">
        <f t="shared" si="96"/>
        <v>642.59032651779978</v>
      </c>
      <c r="K1225" s="12">
        <f t="shared" si="97"/>
        <v>0</v>
      </c>
      <c r="L1225" s="30">
        <f t="shared" si="98"/>
        <v>-3.8500061000000017</v>
      </c>
      <c r="M1225" s="30">
        <f t="shared" si="99"/>
        <v>0</v>
      </c>
      <c r="N1225" s="31">
        <f t="shared" si="100"/>
        <v>-3.8500061000000017</v>
      </c>
      <c r="O1225" s="10">
        <f t="shared" si="101"/>
        <v>0.26993847811346211</v>
      </c>
      <c r="P1225" s="10">
        <f t="shared" si="102"/>
        <v>0</v>
      </c>
      <c r="Q1225" s="10">
        <f t="shared" si="103"/>
        <v>0.38474011468517566</v>
      </c>
      <c r="R1225" s="10">
        <f t="shared" si="104"/>
        <v>0</v>
      </c>
      <c r="S1225" s="22">
        <f t="shared" si="105"/>
        <v>0.43439498199845861</v>
      </c>
      <c r="T1225" s="10">
        <f t="shared" si="106"/>
        <v>0</v>
      </c>
      <c r="U1225" s="22">
        <f t="shared" si="107"/>
        <v>0.53707863707444004</v>
      </c>
      <c r="V1225" s="10">
        <f t="shared" si="108"/>
        <v>0</v>
      </c>
      <c r="W1225" s="22">
        <f t="shared" si="109"/>
        <v>0.50065989383162846</v>
      </c>
      <c r="X1225" s="10">
        <f t="shared" si="110"/>
        <v>0</v>
      </c>
    </row>
    <row r="1226" spans="1:24" ht="15.75" customHeight="1" x14ac:dyDescent="0.2">
      <c r="A1226" s="8">
        <v>45569</v>
      </c>
      <c r="B1226" s="32">
        <v>189</v>
      </c>
      <c r="C1226" s="9">
        <f t="shared" si="89"/>
        <v>0</v>
      </c>
      <c r="D1226" s="10">
        <f t="shared" si="90"/>
        <v>0</v>
      </c>
      <c r="E1226" s="10">
        <f t="shared" si="91"/>
        <v>0</v>
      </c>
      <c r="F1226" s="10">
        <f t="shared" si="92"/>
        <v>0</v>
      </c>
      <c r="G1226" s="10">
        <f t="shared" si="93"/>
        <v>0</v>
      </c>
      <c r="H1226" s="9">
        <f t="shared" si="94"/>
        <v>795.84657300999982</v>
      </c>
      <c r="I1226" s="10">
        <f t="shared" si="95"/>
        <v>-153.25624649220003</v>
      </c>
      <c r="J1226" s="9">
        <f t="shared" si="96"/>
        <v>642.59032651779978</v>
      </c>
      <c r="K1226" s="12">
        <f t="shared" si="97"/>
        <v>0</v>
      </c>
      <c r="L1226" s="30">
        <f t="shared" si="98"/>
        <v>1</v>
      </c>
      <c r="M1226" s="30">
        <f t="shared" si="99"/>
        <v>1</v>
      </c>
      <c r="N1226" s="31">
        <f t="shared" si="100"/>
        <v>0</v>
      </c>
      <c r="O1226" s="10">
        <f t="shared" si="101"/>
        <v>7.7519416501429517E-2</v>
      </c>
      <c r="P1226" s="10">
        <f t="shared" si="102"/>
        <v>0</v>
      </c>
      <c r="Q1226" s="10">
        <f t="shared" si="103"/>
        <v>0.51919186842972076</v>
      </c>
      <c r="R1226" s="10">
        <f t="shared" si="104"/>
        <v>0</v>
      </c>
      <c r="S1226" s="22">
        <f t="shared" si="105"/>
        <v>0.48456384022701704</v>
      </c>
      <c r="T1226" s="10">
        <f t="shared" si="106"/>
        <v>0</v>
      </c>
      <c r="U1226" s="22">
        <f t="shared" si="107"/>
        <v>0.54795537833915786</v>
      </c>
      <c r="V1226" s="10">
        <f t="shared" si="108"/>
        <v>0</v>
      </c>
      <c r="W1226" s="22">
        <f t="shared" si="109"/>
        <v>0.48409091348760208</v>
      </c>
      <c r="X1226" s="10">
        <f t="shared" si="110"/>
        <v>0</v>
      </c>
    </row>
    <row r="1227" spans="1:24" ht="15.75" customHeight="1" x14ac:dyDescent="0.2">
      <c r="A1227" s="8">
        <v>45572</v>
      </c>
      <c r="B1227" s="32">
        <v>183.8500061</v>
      </c>
      <c r="C1227" s="9">
        <f t="shared" si="89"/>
        <v>0</v>
      </c>
      <c r="D1227" s="10">
        <f t="shared" si="90"/>
        <v>0</v>
      </c>
      <c r="E1227" s="10">
        <f t="shared" si="91"/>
        <v>0</v>
      </c>
      <c r="F1227" s="10">
        <f t="shared" si="92"/>
        <v>0</v>
      </c>
      <c r="G1227" s="10">
        <f t="shared" si="93"/>
        <v>0</v>
      </c>
      <c r="H1227" s="9">
        <f t="shared" si="94"/>
        <v>795.84657300999982</v>
      </c>
      <c r="I1227" s="10">
        <f t="shared" si="95"/>
        <v>-153.25624649220003</v>
      </c>
      <c r="J1227" s="9">
        <f t="shared" si="96"/>
        <v>642.59032651779978</v>
      </c>
      <c r="K1227" s="12">
        <f t="shared" si="97"/>
        <v>0</v>
      </c>
      <c r="L1227" s="30">
        <f t="shared" si="98"/>
        <v>-5.1499938999999983</v>
      </c>
      <c r="M1227" s="31">
        <f t="shared" si="99"/>
        <v>0</v>
      </c>
      <c r="N1227" s="30">
        <f t="shared" si="100"/>
        <v>-5.1499938999999983</v>
      </c>
      <c r="O1227" s="10">
        <f t="shared" si="101"/>
        <v>8.2644690936459222E-2</v>
      </c>
      <c r="P1227" s="10">
        <f t="shared" si="102"/>
        <v>0</v>
      </c>
      <c r="Q1227" s="10">
        <f t="shared" si="103"/>
        <v>0.41908000087059694</v>
      </c>
      <c r="R1227" s="10">
        <f t="shared" si="104"/>
        <v>0</v>
      </c>
      <c r="S1227" s="22">
        <f t="shared" si="105"/>
        <v>0.39578168159093513</v>
      </c>
      <c r="T1227" s="10">
        <f t="shared" si="106"/>
        <v>1</v>
      </c>
      <c r="U1227" s="22">
        <f t="shared" si="107"/>
        <v>0.50418414403635514</v>
      </c>
      <c r="V1227" s="10">
        <f t="shared" si="108"/>
        <v>0</v>
      </c>
      <c r="W1227" s="22">
        <f t="shared" si="109"/>
        <v>0.46486256429071438</v>
      </c>
      <c r="X1227" s="10">
        <f t="shared" si="110"/>
        <v>0</v>
      </c>
    </row>
    <row r="1228" spans="1:24" ht="15.75" customHeight="1" x14ac:dyDescent="0.2">
      <c r="A1228" s="8">
        <v>45573</v>
      </c>
      <c r="B1228" s="32">
        <v>183.3999939</v>
      </c>
      <c r="C1228" s="9">
        <f t="shared" si="89"/>
        <v>0</v>
      </c>
      <c r="D1228" s="10">
        <f t="shared" si="90"/>
        <v>0</v>
      </c>
      <c r="E1228" s="10">
        <f t="shared" si="91"/>
        <v>0</v>
      </c>
      <c r="F1228" s="9">
        <f t="shared" si="92"/>
        <v>0</v>
      </c>
      <c r="G1228" s="10">
        <f t="shared" si="93"/>
        <v>0</v>
      </c>
      <c r="H1228" s="9">
        <f t="shared" si="94"/>
        <v>795.84657300999982</v>
      </c>
      <c r="I1228" s="10">
        <f t="shared" si="95"/>
        <v>-153.25624649220003</v>
      </c>
      <c r="J1228" s="9">
        <f t="shared" si="96"/>
        <v>642.59032651779978</v>
      </c>
      <c r="K1228" s="12">
        <f t="shared" si="97"/>
        <v>0</v>
      </c>
      <c r="L1228" s="30">
        <f t="shared" si="98"/>
        <v>-0.4500122000000033</v>
      </c>
      <c r="M1228" s="31">
        <f t="shared" si="99"/>
        <v>0</v>
      </c>
      <c r="N1228" s="30">
        <f t="shared" si="100"/>
        <v>-0.4500122000000033</v>
      </c>
      <c r="O1228" s="10">
        <f t="shared" si="101"/>
        <v>9.3023255813953487E-2</v>
      </c>
      <c r="P1228" s="10">
        <f t="shared" si="102"/>
        <v>0</v>
      </c>
      <c r="Q1228" s="10">
        <f t="shared" si="103"/>
        <v>0.3944635400078752</v>
      </c>
      <c r="R1228" s="10">
        <f t="shared" si="104"/>
        <v>0</v>
      </c>
      <c r="S1228" s="22">
        <f t="shared" si="105"/>
        <v>0.39382708492302981</v>
      </c>
      <c r="T1228" s="10">
        <f t="shared" si="106"/>
        <v>1</v>
      </c>
      <c r="U1228" s="22">
        <f t="shared" si="107"/>
        <v>0.48972351201377107</v>
      </c>
      <c r="V1228" s="10">
        <f t="shared" si="108"/>
        <v>0</v>
      </c>
      <c r="W1228" s="22">
        <f t="shared" si="109"/>
        <v>0.46046308067550534</v>
      </c>
      <c r="X1228" s="10">
        <f t="shared" si="110"/>
        <v>0</v>
      </c>
    </row>
    <row r="1229" spans="1:24" ht="15.75" customHeight="1" x14ac:dyDescent="0.2">
      <c r="A1229" s="8">
        <v>45574</v>
      </c>
      <c r="B1229" s="32">
        <v>184.0500031</v>
      </c>
      <c r="C1229" s="9">
        <f t="shared" si="89"/>
        <v>0</v>
      </c>
      <c r="D1229" s="10">
        <f t="shared" si="90"/>
        <v>0</v>
      </c>
      <c r="E1229" s="10">
        <f t="shared" si="91"/>
        <v>0</v>
      </c>
      <c r="F1229" s="9">
        <f t="shared" si="92"/>
        <v>0</v>
      </c>
      <c r="G1229" s="10">
        <f t="shared" si="93"/>
        <v>0</v>
      </c>
      <c r="H1229" s="9">
        <f t="shared" si="94"/>
        <v>795.84657300999982</v>
      </c>
      <c r="I1229" s="10">
        <f t="shared" si="95"/>
        <v>-153.25624649220003</v>
      </c>
      <c r="J1229" s="9">
        <f t="shared" si="96"/>
        <v>642.59032651779978</v>
      </c>
      <c r="K1229" s="12">
        <f t="shared" si="97"/>
        <v>0</v>
      </c>
      <c r="L1229" s="30">
        <f t="shared" si="98"/>
        <v>0.65000919999999951</v>
      </c>
      <c r="M1229" s="31">
        <f t="shared" si="99"/>
        <v>0.65000919999999951</v>
      </c>
      <c r="N1229" s="30">
        <f t="shared" si="100"/>
        <v>0</v>
      </c>
      <c r="O1229" s="10">
        <f t="shared" si="101"/>
        <v>0.1486491908925508</v>
      </c>
      <c r="P1229" s="10">
        <f t="shared" si="102"/>
        <v>0</v>
      </c>
      <c r="Q1229" s="10">
        <f t="shared" si="103"/>
        <v>0.40476209102682864</v>
      </c>
      <c r="R1229" s="10">
        <f t="shared" si="104"/>
        <v>0</v>
      </c>
      <c r="S1229" s="22">
        <f t="shared" si="105"/>
        <v>0.35479629265732249</v>
      </c>
      <c r="T1229" s="10">
        <f t="shared" si="106"/>
        <v>1</v>
      </c>
      <c r="U1229" s="22">
        <f t="shared" si="107"/>
        <v>0.49295774645903589</v>
      </c>
      <c r="V1229" s="10">
        <f t="shared" si="108"/>
        <v>0</v>
      </c>
      <c r="W1229" s="22">
        <f t="shared" si="109"/>
        <v>0.45904517058091321</v>
      </c>
      <c r="X1229" s="10">
        <f t="shared" si="110"/>
        <v>0</v>
      </c>
    </row>
    <row r="1230" spans="1:24" ht="15.75" customHeight="1" x14ac:dyDescent="0.2">
      <c r="A1230" s="8">
        <v>45575</v>
      </c>
      <c r="B1230" s="32">
        <v>182.3500061</v>
      </c>
      <c r="C1230" s="9">
        <f t="shared" si="89"/>
        <v>0</v>
      </c>
      <c r="D1230" s="10">
        <f t="shared" si="90"/>
        <v>0</v>
      </c>
      <c r="E1230" s="10">
        <f t="shared" si="91"/>
        <v>0</v>
      </c>
      <c r="F1230" s="9">
        <f t="shared" si="92"/>
        <v>0</v>
      </c>
      <c r="G1230" s="10">
        <f t="shared" si="93"/>
        <v>0</v>
      </c>
      <c r="H1230" s="9">
        <f t="shared" si="94"/>
        <v>795.84657300999982</v>
      </c>
      <c r="I1230" s="10">
        <f t="shared" si="95"/>
        <v>-153.25624649220003</v>
      </c>
      <c r="J1230" s="9">
        <f t="shared" si="96"/>
        <v>642.59032651779978</v>
      </c>
      <c r="K1230" s="12">
        <f t="shared" si="97"/>
        <v>0</v>
      </c>
      <c r="L1230" s="30">
        <f t="shared" si="98"/>
        <v>-1.6999969999999962</v>
      </c>
      <c r="M1230" s="31">
        <f t="shared" si="99"/>
        <v>0</v>
      </c>
      <c r="N1230" s="30">
        <f t="shared" si="100"/>
        <v>-1.6999969999999962</v>
      </c>
      <c r="O1230" s="10">
        <f t="shared" si="101"/>
        <v>0.18435831646845893</v>
      </c>
      <c r="P1230" s="10">
        <f t="shared" si="102"/>
        <v>0</v>
      </c>
      <c r="Q1230" s="10">
        <f t="shared" si="103"/>
        <v>0.23960408221938975</v>
      </c>
      <c r="R1230" s="10">
        <f t="shared" si="104"/>
        <v>0</v>
      </c>
      <c r="S1230" s="22">
        <f t="shared" si="105"/>
        <v>0.41284407457285094</v>
      </c>
      <c r="T1230" s="10">
        <f t="shared" si="106"/>
        <v>0</v>
      </c>
      <c r="U1230" s="22">
        <f t="shared" si="107"/>
        <v>0.47456450240357423</v>
      </c>
      <c r="V1230" s="10">
        <f t="shared" si="108"/>
        <v>0</v>
      </c>
      <c r="W1230" s="22">
        <f t="shared" si="109"/>
        <v>0.44317685877098789</v>
      </c>
      <c r="X1230" s="10">
        <f t="shared" si="110"/>
        <v>0</v>
      </c>
    </row>
    <row r="1231" spans="1:24" ht="15.75" customHeight="1" x14ac:dyDescent="0.2">
      <c r="A1231" s="8">
        <v>45576</v>
      </c>
      <c r="B1231" s="32">
        <v>181.6999969</v>
      </c>
      <c r="C1231" s="9">
        <f t="shared" si="89"/>
        <v>0</v>
      </c>
      <c r="D1231" s="10">
        <f t="shared" si="90"/>
        <v>0</v>
      </c>
      <c r="E1231" s="10">
        <f t="shared" si="91"/>
        <v>0</v>
      </c>
      <c r="F1231" s="10">
        <f t="shared" si="92"/>
        <v>0</v>
      </c>
      <c r="G1231" s="10">
        <f t="shared" si="93"/>
        <v>0</v>
      </c>
      <c r="H1231" s="9">
        <f t="shared" si="94"/>
        <v>795.84657300999982</v>
      </c>
      <c r="I1231" s="10">
        <f t="shared" si="95"/>
        <v>-153.25624649220003</v>
      </c>
      <c r="J1231" s="9">
        <f t="shared" si="96"/>
        <v>642.59032651779978</v>
      </c>
      <c r="K1231" s="12">
        <f t="shared" si="97"/>
        <v>0</v>
      </c>
      <c r="L1231" s="30">
        <f t="shared" si="98"/>
        <v>-0.65000919999999951</v>
      </c>
      <c r="M1231" s="30">
        <f t="shared" si="99"/>
        <v>0</v>
      </c>
      <c r="N1231" s="31">
        <f t="shared" si="100"/>
        <v>-0.65000919999999951</v>
      </c>
      <c r="O1231" s="10">
        <f t="shared" si="101"/>
        <v>7.5582276160588643E-2</v>
      </c>
      <c r="P1231" s="10">
        <f t="shared" si="102"/>
        <v>0</v>
      </c>
      <c r="Q1231" s="10">
        <f t="shared" si="103"/>
        <v>7.6744558982967045E-2</v>
      </c>
      <c r="R1231" s="10">
        <f t="shared" si="104"/>
        <v>0</v>
      </c>
      <c r="S1231" s="22">
        <f t="shared" si="105"/>
        <v>0.3948169431885909</v>
      </c>
      <c r="T1231" s="10">
        <f t="shared" si="106"/>
        <v>1</v>
      </c>
      <c r="U1231" s="22">
        <f t="shared" si="107"/>
        <v>0.45909730355732775</v>
      </c>
      <c r="V1231" s="10">
        <f t="shared" si="108"/>
        <v>0</v>
      </c>
      <c r="W1231" s="22">
        <f t="shared" si="109"/>
        <v>0.4441513019371533</v>
      </c>
      <c r="X1231" s="10">
        <f t="shared" si="110"/>
        <v>0</v>
      </c>
    </row>
    <row r="1232" spans="1:24" ht="15.75" customHeight="1" x14ac:dyDescent="0.2">
      <c r="A1232" s="8">
        <v>45579</v>
      </c>
      <c r="B1232" s="32">
        <v>183.75</v>
      </c>
      <c r="C1232" s="9">
        <f t="shared" si="89"/>
        <v>0</v>
      </c>
      <c r="D1232" s="10">
        <f t="shared" si="90"/>
        <v>0</v>
      </c>
      <c r="E1232" s="10">
        <f t="shared" si="91"/>
        <v>0</v>
      </c>
      <c r="F1232" s="10">
        <f t="shared" si="92"/>
        <v>0</v>
      </c>
      <c r="G1232" s="10">
        <f t="shared" si="93"/>
        <v>0</v>
      </c>
      <c r="H1232" s="9">
        <f t="shared" si="94"/>
        <v>795.84657300999982</v>
      </c>
      <c r="I1232" s="10">
        <f t="shared" si="95"/>
        <v>-153.25624649220003</v>
      </c>
      <c r="J1232" s="9">
        <f t="shared" si="96"/>
        <v>642.59032651779978</v>
      </c>
      <c r="K1232" s="12">
        <f t="shared" si="97"/>
        <v>0</v>
      </c>
      <c r="L1232" s="30">
        <f t="shared" si="98"/>
        <v>2.0500030999999979</v>
      </c>
      <c r="M1232" s="31">
        <f t="shared" si="99"/>
        <v>2.0500030999999979</v>
      </c>
      <c r="N1232" s="30">
        <f t="shared" si="100"/>
        <v>0</v>
      </c>
      <c r="O1232" s="10">
        <f t="shared" si="101"/>
        <v>0.49090858711024998</v>
      </c>
      <c r="P1232" s="10">
        <f t="shared" si="102"/>
        <v>0</v>
      </c>
      <c r="Q1232" s="10">
        <f t="shared" si="103"/>
        <v>0.21022771477864377</v>
      </c>
      <c r="R1232" s="10">
        <f t="shared" si="104"/>
        <v>0</v>
      </c>
      <c r="S1232" s="22">
        <f t="shared" si="105"/>
        <v>0.41531667305075859</v>
      </c>
      <c r="T1232" s="10">
        <f t="shared" si="106"/>
        <v>0</v>
      </c>
      <c r="U1232" s="22">
        <f t="shared" si="107"/>
        <v>0.4762560463326907</v>
      </c>
      <c r="V1232" s="10">
        <f t="shared" si="108"/>
        <v>0</v>
      </c>
      <c r="W1232" s="22">
        <f t="shared" si="109"/>
        <v>0.45043482227598192</v>
      </c>
      <c r="X1232" s="10">
        <f t="shared" si="110"/>
        <v>0</v>
      </c>
    </row>
    <row r="1233" spans="1:24" ht="15.75" customHeight="1" x14ac:dyDescent="0.2">
      <c r="A1233" s="8">
        <v>45580</v>
      </c>
      <c r="B1233" s="32">
        <v>182.0500031</v>
      </c>
      <c r="C1233" s="9">
        <f t="shared" si="89"/>
        <v>0</v>
      </c>
      <c r="D1233" s="10">
        <f t="shared" si="90"/>
        <v>0</v>
      </c>
      <c r="E1233" s="10">
        <f t="shared" si="91"/>
        <v>0</v>
      </c>
      <c r="F1233" s="10">
        <f t="shared" si="92"/>
        <v>0</v>
      </c>
      <c r="G1233" s="10">
        <f t="shared" si="93"/>
        <v>0</v>
      </c>
      <c r="H1233" s="9">
        <f t="shared" si="94"/>
        <v>795.84657300999982</v>
      </c>
      <c r="I1233" s="10">
        <f t="shared" si="95"/>
        <v>-153.25624649220003</v>
      </c>
      <c r="J1233" s="9">
        <f t="shared" si="96"/>
        <v>642.59032651779978</v>
      </c>
      <c r="K1233" s="12">
        <f t="shared" si="97"/>
        <v>0</v>
      </c>
      <c r="L1233" s="30">
        <f t="shared" si="98"/>
        <v>-1.6999969000000021</v>
      </c>
      <c r="M1233" s="30">
        <f t="shared" si="99"/>
        <v>0</v>
      </c>
      <c r="N1233" s="31">
        <f t="shared" si="100"/>
        <v>-1.6999969000000021</v>
      </c>
      <c r="O1233" s="10">
        <f t="shared" si="101"/>
        <v>0.40000090962755425</v>
      </c>
      <c r="P1233" s="10">
        <f t="shared" si="102"/>
        <v>0</v>
      </c>
      <c r="Q1233" s="10">
        <f t="shared" si="103"/>
        <v>0.21142908822811654</v>
      </c>
      <c r="R1233" s="10">
        <f t="shared" si="104"/>
        <v>0</v>
      </c>
      <c r="S1233" s="22">
        <f t="shared" si="105"/>
        <v>0.39295792249149275</v>
      </c>
      <c r="T1233" s="10">
        <f t="shared" si="106"/>
        <v>1</v>
      </c>
      <c r="U1233" s="22">
        <f t="shared" si="107"/>
        <v>0.46725192030039486</v>
      </c>
      <c r="V1233" s="10">
        <f t="shared" si="108"/>
        <v>0</v>
      </c>
      <c r="W1233" s="22">
        <f t="shared" si="109"/>
        <v>0.43565216937466977</v>
      </c>
      <c r="X1233" s="10">
        <f t="shared" si="110"/>
        <v>0</v>
      </c>
    </row>
    <row r="1234" spans="1:24" ht="15.75" customHeight="1" x14ac:dyDescent="0.2">
      <c r="A1234" s="8">
        <v>45581</v>
      </c>
      <c r="B1234" s="32">
        <v>182.1000061</v>
      </c>
      <c r="C1234" s="9">
        <f t="shared" si="89"/>
        <v>0</v>
      </c>
      <c r="D1234" s="10">
        <f t="shared" si="90"/>
        <v>0</v>
      </c>
      <c r="E1234" s="10">
        <f t="shared" si="91"/>
        <v>0</v>
      </c>
      <c r="F1234" s="10">
        <f t="shared" si="92"/>
        <v>0</v>
      </c>
      <c r="G1234" s="10">
        <f t="shared" si="93"/>
        <v>0</v>
      </c>
      <c r="H1234" s="9">
        <f t="shared" si="94"/>
        <v>795.84657300999982</v>
      </c>
      <c r="I1234" s="10">
        <f t="shared" si="95"/>
        <v>-153.25624649220003</v>
      </c>
      <c r="J1234" s="9">
        <f t="shared" si="96"/>
        <v>642.59032651779978</v>
      </c>
      <c r="K1234" s="12">
        <f t="shared" si="97"/>
        <v>0</v>
      </c>
      <c r="L1234" s="30">
        <f t="shared" si="98"/>
        <v>5.0003000000003794E-2</v>
      </c>
      <c r="M1234" s="30">
        <f t="shared" si="99"/>
        <v>5.0003000000003794E-2</v>
      </c>
      <c r="N1234" s="31">
        <f t="shared" si="100"/>
        <v>0</v>
      </c>
      <c r="O1234" s="10">
        <f t="shared" si="101"/>
        <v>0.34146389569628643</v>
      </c>
      <c r="P1234" s="10">
        <f t="shared" si="102"/>
        <v>0</v>
      </c>
      <c r="Q1234" s="10">
        <f t="shared" si="103"/>
        <v>0.21739180567018823</v>
      </c>
      <c r="R1234" s="10">
        <f t="shared" si="104"/>
        <v>0</v>
      </c>
      <c r="S1234" s="22">
        <f t="shared" si="105"/>
        <v>0.2744109705301368</v>
      </c>
      <c r="T1234" s="10">
        <f t="shared" si="106"/>
        <v>1</v>
      </c>
      <c r="U1234" s="22">
        <f t="shared" si="107"/>
        <v>0.49183822780351233</v>
      </c>
      <c r="V1234" s="10">
        <f t="shared" si="108"/>
        <v>0</v>
      </c>
      <c r="W1234" s="22">
        <f t="shared" si="109"/>
        <v>0.43741827442856984</v>
      </c>
      <c r="X1234" s="10">
        <f t="shared" si="110"/>
        <v>0</v>
      </c>
    </row>
    <row r="1235" spans="1:24" ht="15.75" customHeight="1" x14ac:dyDescent="0.2">
      <c r="A1235" s="8">
        <v>45582</v>
      </c>
      <c r="B1235" s="32">
        <v>182.8500061</v>
      </c>
      <c r="C1235" s="9">
        <f t="shared" si="89"/>
        <v>0</v>
      </c>
      <c r="D1235" s="10">
        <f t="shared" si="90"/>
        <v>0</v>
      </c>
      <c r="E1235" s="10">
        <f t="shared" si="91"/>
        <v>0</v>
      </c>
      <c r="F1235" s="10">
        <f t="shared" si="92"/>
        <v>0</v>
      </c>
      <c r="G1235" s="10">
        <f t="shared" si="93"/>
        <v>0</v>
      </c>
      <c r="H1235" s="9">
        <f t="shared" si="94"/>
        <v>795.84657300999982</v>
      </c>
      <c r="I1235" s="10">
        <f t="shared" si="95"/>
        <v>-153.25624649220003</v>
      </c>
      <c r="J1235" s="9">
        <f t="shared" si="96"/>
        <v>642.59032651779978</v>
      </c>
      <c r="K1235" s="12">
        <f t="shared" si="97"/>
        <v>0</v>
      </c>
      <c r="L1235" s="30">
        <f t="shared" si="98"/>
        <v>0.75</v>
      </c>
      <c r="M1235" s="31">
        <f t="shared" si="99"/>
        <v>0.75</v>
      </c>
      <c r="N1235" s="30">
        <f t="shared" si="100"/>
        <v>0</v>
      </c>
      <c r="O1235" s="10">
        <f t="shared" si="101"/>
        <v>0.54807681028132971</v>
      </c>
      <c r="P1235" s="10">
        <f t="shared" si="102"/>
        <v>0</v>
      </c>
      <c r="Q1235" s="10">
        <f t="shared" si="103"/>
        <v>0.31802173204717782</v>
      </c>
      <c r="R1235" s="10">
        <f t="shared" si="104"/>
        <v>0</v>
      </c>
      <c r="S1235" s="22">
        <f t="shared" si="105"/>
        <v>0.17274518700531902</v>
      </c>
      <c r="T1235" s="10">
        <f t="shared" si="106"/>
        <v>1</v>
      </c>
      <c r="U1235" s="22">
        <f t="shared" si="107"/>
        <v>0.49435037009637384</v>
      </c>
      <c r="V1235" s="10">
        <f t="shared" si="108"/>
        <v>0</v>
      </c>
      <c r="W1235" s="22">
        <f t="shared" si="109"/>
        <v>0.45224345507924585</v>
      </c>
      <c r="X1235" s="10">
        <f t="shared" si="110"/>
        <v>0</v>
      </c>
    </row>
    <row r="1236" spans="1:24" ht="15.75" customHeight="1" x14ac:dyDescent="0.2">
      <c r="A1236" s="8">
        <v>45583</v>
      </c>
      <c r="B1236" s="32">
        <v>184.5500031</v>
      </c>
      <c r="C1236" s="9">
        <f t="shared" si="89"/>
        <v>0</v>
      </c>
      <c r="D1236" s="10">
        <f t="shared" si="90"/>
        <v>0</v>
      </c>
      <c r="E1236" s="10">
        <f t="shared" si="91"/>
        <v>0</v>
      </c>
      <c r="F1236" s="10">
        <f t="shared" si="92"/>
        <v>0</v>
      </c>
      <c r="G1236" s="10">
        <f t="shared" si="93"/>
        <v>0</v>
      </c>
      <c r="H1236" s="9">
        <f t="shared" si="94"/>
        <v>795.84657300999982</v>
      </c>
      <c r="I1236" s="10">
        <f t="shared" si="95"/>
        <v>-153.25624649220003</v>
      </c>
      <c r="J1236" s="9">
        <f t="shared" si="96"/>
        <v>642.59032651779978</v>
      </c>
      <c r="K1236" s="12">
        <f t="shared" si="97"/>
        <v>0</v>
      </c>
      <c r="L1236" s="30">
        <f t="shared" si="98"/>
        <v>1.6999969999999962</v>
      </c>
      <c r="M1236" s="30">
        <f t="shared" si="99"/>
        <v>1.6999969999999962</v>
      </c>
      <c r="N1236" s="31">
        <f t="shared" si="100"/>
        <v>0</v>
      </c>
      <c r="O1236" s="10">
        <f t="shared" si="101"/>
        <v>0.72800049599999961</v>
      </c>
      <c r="P1236" s="10">
        <f t="shared" si="102"/>
        <v>0</v>
      </c>
      <c r="Q1236" s="10">
        <f t="shared" si="103"/>
        <v>0.3501686714729671</v>
      </c>
      <c r="R1236" s="10">
        <f t="shared" si="104"/>
        <v>0</v>
      </c>
      <c r="S1236" s="22">
        <f t="shared" si="105"/>
        <v>0.28440399389754634</v>
      </c>
      <c r="T1236" s="10">
        <f t="shared" si="106"/>
        <v>1</v>
      </c>
      <c r="U1236" s="22">
        <f t="shared" si="107"/>
        <v>0.53265601165737753</v>
      </c>
      <c r="V1236" s="10">
        <f t="shared" si="108"/>
        <v>0</v>
      </c>
      <c r="W1236" s="22">
        <f t="shared" si="109"/>
        <v>0.4803652858305722</v>
      </c>
      <c r="X1236" s="10">
        <f t="shared" si="110"/>
        <v>0</v>
      </c>
    </row>
    <row r="1237" spans="1:24" ht="15.75" customHeight="1" x14ac:dyDescent="0.2">
      <c r="A1237" s="8">
        <v>45586</v>
      </c>
      <c r="B1237" s="32">
        <v>181.1000061</v>
      </c>
      <c r="C1237" s="9">
        <f t="shared" si="89"/>
        <v>0</v>
      </c>
      <c r="D1237" s="10">
        <f t="shared" si="90"/>
        <v>0</v>
      </c>
      <c r="E1237" s="10">
        <f t="shared" si="91"/>
        <v>0</v>
      </c>
      <c r="F1237" s="10">
        <f t="shared" si="92"/>
        <v>0</v>
      </c>
      <c r="G1237" s="10">
        <f t="shared" si="93"/>
        <v>0</v>
      </c>
      <c r="H1237" s="9">
        <f t="shared" si="94"/>
        <v>795.84657300999982</v>
      </c>
      <c r="I1237" s="10">
        <f t="shared" si="95"/>
        <v>-153.25624649220003</v>
      </c>
      <c r="J1237" s="9">
        <f t="shared" si="96"/>
        <v>642.59032651779978</v>
      </c>
      <c r="K1237" s="12">
        <f t="shared" si="97"/>
        <v>0</v>
      </c>
      <c r="L1237" s="30">
        <f t="shared" si="98"/>
        <v>-3.4499969999999962</v>
      </c>
      <c r="M1237" s="31">
        <f t="shared" si="99"/>
        <v>0</v>
      </c>
      <c r="N1237" s="30">
        <f t="shared" si="100"/>
        <v>-3.4499969999999962</v>
      </c>
      <c r="O1237" s="10">
        <f t="shared" si="101"/>
        <v>0.32679764620465912</v>
      </c>
      <c r="P1237" s="10">
        <f t="shared" si="102"/>
        <v>0</v>
      </c>
      <c r="Q1237" s="10">
        <f t="shared" si="103"/>
        <v>0.39543745796490748</v>
      </c>
      <c r="R1237" s="10">
        <f t="shared" si="104"/>
        <v>0</v>
      </c>
      <c r="S1237" s="22">
        <f t="shared" si="105"/>
        <v>0.26439270880726695</v>
      </c>
      <c r="T1237" s="10">
        <f t="shared" si="106"/>
        <v>1</v>
      </c>
      <c r="U1237" s="22">
        <f t="shared" si="107"/>
        <v>0.50451708791283356</v>
      </c>
      <c r="V1237" s="10">
        <f t="shared" si="108"/>
        <v>0</v>
      </c>
      <c r="W1237" s="22">
        <f t="shared" si="109"/>
        <v>0.47861693991559739</v>
      </c>
      <c r="X1237" s="10">
        <f t="shared" si="110"/>
        <v>0</v>
      </c>
    </row>
    <row r="1238" spans="1:24" ht="15.75" customHeight="1" x14ac:dyDescent="0.2">
      <c r="A1238" s="8">
        <v>45587</v>
      </c>
      <c r="B1238" s="32">
        <v>183.1499939</v>
      </c>
      <c r="C1238" s="9">
        <f t="shared" si="89"/>
        <v>0</v>
      </c>
      <c r="D1238" s="10">
        <f t="shared" si="90"/>
        <v>0</v>
      </c>
      <c r="E1238" s="10">
        <f t="shared" si="91"/>
        <v>0</v>
      </c>
      <c r="F1238" s="10">
        <f t="shared" si="92"/>
        <v>0</v>
      </c>
      <c r="G1238" s="10">
        <f t="shared" si="93"/>
        <v>0</v>
      </c>
      <c r="H1238" s="9">
        <f t="shared" si="94"/>
        <v>795.84657300999982</v>
      </c>
      <c r="I1238" s="10">
        <f t="shared" si="95"/>
        <v>-153.25624649220003</v>
      </c>
      <c r="J1238" s="9">
        <f t="shared" si="96"/>
        <v>642.59032651779978</v>
      </c>
      <c r="K1238" s="12">
        <f t="shared" si="97"/>
        <v>0</v>
      </c>
      <c r="L1238" s="30">
        <f t="shared" si="98"/>
        <v>2.0499877999999967</v>
      </c>
      <c r="M1238" s="30">
        <f t="shared" si="99"/>
        <v>2.0499877999999967</v>
      </c>
      <c r="N1238" s="31">
        <f t="shared" si="100"/>
        <v>0</v>
      </c>
      <c r="O1238" s="10">
        <f t="shared" si="101"/>
        <v>0.56874955562415574</v>
      </c>
      <c r="P1238" s="10">
        <f t="shared" si="102"/>
        <v>0</v>
      </c>
      <c r="Q1238" s="10">
        <f t="shared" si="103"/>
        <v>0.49152542384372305</v>
      </c>
      <c r="R1238" s="10">
        <f t="shared" si="104"/>
        <v>0</v>
      </c>
      <c r="S1238" s="22">
        <f t="shared" si="105"/>
        <v>0.32738079525706887</v>
      </c>
      <c r="T1238" s="10">
        <f t="shared" si="106"/>
        <v>1</v>
      </c>
      <c r="U1238" s="22">
        <f t="shared" si="107"/>
        <v>0.44685799229862982</v>
      </c>
      <c r="V1238" s="10">
        <f t="shared" si="108"/>
        <v>0</v>
      </c>
      <c r="W1238" s="22">
        <f t="shared" si="109"/>
        <v>0.49256417645509265</v>
      </c>
      <c r="X1238" s="10">
        <f t="shared" si="110"/>
        <v>0</v>
      </c>
    </row>
    <row r="1239" spans="1:24" ht="15.75" customHeight="1" x14ac:dyDescent="0.2">
      <c r="A1239" s="8">
        <v>45588</v>
      </c>
      <c r="B1239" s="32">
        <v>180.6999969</v>
      </c>
      <c r="C1239" s="9">
        <f t="shared" si="89"/>
        <v>0</v>
      </c>
      <c r="D1239" s="10">
        <f t="shared" si="90"/>
        <v>0</v>
      </c>
      <c r="E1239" s="10">
        <f t="shared" si="91"/>
        <v>0</v>
      </c>
      <c r="F1239" s="10">
        <f t="shared" si="92"/>
        <v>0</v>
      </c>
      <c r="G1239" s="10">
        <f t="shared" si="93"/>
        <v>0</v>
      </c>
      <c r="H1239" s="9">
        <f t="shared" si="94"/>
        <v>795.84657300999982</v>
      </c>
      <c r="I1239" s="10">
        <f t="shared" si="95"/>
        <v>-153.25624649220003</v>
      </c>
      <c r="J1239" s="9">
        <f t="shared" si="96"/>
        <v>642.59032651779978</v>
      </c>
      <c r="K1239" s="12">
        <f t="shared" si="97"/>
        <v>0</v>
      </c>
      <c r="L1239" s="30">
        <f t="shared" si="98"/>
        <v>-2.4499969999999962</v>
      </c>
      <c r="M1239" s="31">
        <f t="shared" si="99"/>
        <v>0</v>
      </c>
      <c r="N1239" s="30">
        <f t="shared" si="100"/>
        <v>-2.4499969999999962</v>
      </c>
      <c r="O1239" s="10">
        <f t="shared" si="101"/>
        <v>0.43269172817929197</v>
      </c>
      <c r="P1239" s="10">
        <f t="shared" si="102"/>
        <v>0</v>
      </c>
      <c r="Q1239" s="10">
        <f t="shared" si="103"/>
        <v>0.39879128009035419</v>
      </c>
      <c r="R1239" s="10">
        <f t="shared" si="104"/>
        <v>0</v>
      </c>
      <c r="S1239" s="22">
        <f t="shared" si="105"/>
        <v>0.34663861160052861</v>
      </c>
      <c r="T1239" s="10">
        <f t="shared" si="106"/>
        <v>1</v>
      </c>
      <c r="U1239" s="22">
        <f t="shared" si="107"/>
        <v>0.42706770861890658</v>
      </c>
      <c r="V1239" s="10">
        <f t="shared" si="108"/>
        <v>0</v>
      </c>
      <c r="W1239" s="22">
        <f t="shared" si="109"/>
        <v>0.48707660749759202</v>
      </c>
      <c r="X1239" s="10">
        <f t="shared" si="110"/>
        <v>0</v>
      </c>
    </row>
    <row r="1240" spans="1:24" ht="15.75" customHeight="1" x14ac:dyDescent="0.2">
      <c r="A1240" s="8">
        <v>45589</v>
      </c>
      <c r="B1240" s="32">
        <v>180</v>
      </c>
      <c r="C1240" s="9">
        <f t="shared" si="89"/>
        <v>0</v>
      </c>
      <c r="D1240" s="10">
        <f t="shared" si="90"/>
        <v>0</v>
      </c>
      <c r="E1240" s="10">
        <f t="shared" si="91"/>
        <v>0</v>
      </c>
      <c r="F1240" s="10">
        <f t="shared" si="92"/>
        <v>0</v>
      </c>
      <c r="G1240" s="10">
        <f t="shared" si="93"/>
        <v>0</v>
      </c>
      <c r="H1240" s="9">
        <f t="shared" si="94"/>
        <v>795.84657300999982</v>
      </c>
      <c r="I1240" s="10">
        <f t="shared" si="95"/>
        <v>-153.25624649220003</v>
      </c>
      <c r="J1240" s="9">
        <f t="shared" si="96"/>
        <v>642.59032651779978</v>
      </c>
      <c r="K1240" s="12">
        <f t="shared" si="97"/>
        <v>0</v>
      </c>
      <c r="L1240" s="30">
        <f t="shared" si="98"/>
        <v>-0.69999690000000214</v>
      </c>
      <c r="M1240" s="31">
        <f t="shared" si="99"/>
        <v>0</v>
      </c>
      <c r="N1240" s="30">
        <f t="shared" si="100"/>
        <v>-0.69999690000000214</v>
      </c>
      <c r="O1240" s="10">
        <f t="shared" si="101"/>
        <v>0.36231822264085095</v>
      </c>
      <c r="P1240" s="10">
        <f t="shared" si="102"/>
        <v>0</v>
      </c>
      <c r="Q1240" s="10">
        <f t="shared" si="103"/>
        <v>0.42443704409570626</v>
      </c>
      <c r="R1240" s="10">
        <f t="shared" si="104"/>
        <v>0</v>
      </c>
      <c r="S1240" s="22">
        <f t="shared" si="105"/>
        <v>0.30851063992756894</v>
      </c>
      <c r="T1240" s="10">
        <f t="shared" si="106"/>
        <v>1</v>
      </c>
      <c r="U1240" s="22">
        <f t="shared" si="107"/>
        <v>0.3946957980169431</v>
      </c>
      <c r="V1240" s="10">
        <f t="shared" si="108"/>
        <v>0</v>
      </c>
      <c r="W1240" s="22">
        <f t="shared" si="109"/>
        <v>0.4947940511972036</v>
      </c>
      <c r="X1240" s="10">
        <f t="shared" si="110"/>
        <v>0</v>
      </c>
    </row>
    <row r="1241" spans="1:24" ht="15.75" customHeight="1" x14ac:dyDescent="0.2">
      <c r="A1241" s="8">
        <v>45590</v>
      </c>
      <c r="B1241" s="32">
        <v>175.0500031</v>
      </c>
      <c r="C1241" s="9">
        <f t="shared" si="89"/>
        <v>0</v>
      </c>
      <c r="D1241" s="10">
        <f t="shared" si="90"/>
        <v>0</v>
      </c>
      <c r="E1241" s="10">
        <f t="shared" si="91"/>
        <v>0</v>
      </c>
      <c r="F1241" s="10">
        <f t="shared" si="92"/>
        <v>0</v>
      </c>
      <c r="G1241" s="10">
        <f t="shared" si="93"/>
        <v>0</v>
      </c>
      <c r="H1241" s="9">
        <f t="shared" si="94"/>
        <v>795.84657300999982</v>
      </c>
      <c r="I1241" s="10">
        <f t="shared" si="95"/>
        <v>-153.25624649220003</v>
      </c>
      <c r="J1241" s="9">
        <f t="shared" si="96"/>
        <v>642.59032651779978</v>
      </c>
      <c r="K1241" s="12">
        <f t="shared" si="97"/>
        <v>0</v>
      </c>
      <c r="L1241" s="30">
        <f t="shared" si="98"/>
        <v>-4.9499969000000021</v>
      </c>
      <c r="M1241" s="31">
        <f t="shared" si="99"/>
        <v>0</v>
      </c>
      <c r="N1241" s="30">
        <f t="shared" si="100"/>
        <v>-4.9499969000000021</v>
      </c>
      <c r="O1241" s="10">
        <f t="shared" si="101"/>
        <v>0.15073466749455033</v>
      </c>
      <c r="P1241" s="10">
        <f t="shared" si="102"/>
        <v>0</v>
      </c>
      <c r="Q1241" s="10">
        <f t="shared" si="103"/>
        <v>0.33249365304005696</v>
      </c>
      <c r="R1241" s="10">
        <f t="shared" si="104"/>
        <v>0</v>
      </c>
      <c r="S1241" s="22">
        <f t="shared" si="105"/>
        <v>0.31115875984085689</v>
      </c>
      <c r="T1241" s="10">
        <f t="shared" si="106"/>
        <v>1</v>
      </c>
      <c r="U1241" s="22">
        <f t="shared" si="107"/>
        <v>0.36826789235522089</v>
      </c>
      <c r="V1241" s="10">
        <f t="shared" si="108"/>
        <v>0</v>
      </c>
      <c r="W1241" s="22">
        <f t="shared" si="109"/>
        <v>0.48107392892500128</v>
      </c>
      <c r="X1241" s="10">
        <f t="shared" si="110"/>
        <v>0</v>
      </c>
    </row>
    <row r="1242" spans="1:24" ht="15.75" customHeight="1" x14ac:dyDescent="0.2">
      <c r="A1242" s="8">
        <v>45593</v>
      </c>
      <c r="B1242" s="32">
        <v>176.75</v>
      </c>
      <c r="C1242" s="9">
        <f t="shared" si="89"/>
        <v>0</v>
      </c>
      <c r="D1242" s="10">
        <f t="shared" si="90"/>
        <v>0</v>
      </c>
      <c r="E1242" s="10">
        <f t="shared" si="91"/>
        <v>0</v>
      </c>
      <c r="F1242" s="10">
        <f t="shared" si="92"/>
        <v>0</v>
      </c>
      <c r="G1242" s="10">
        <f t="shared" si="93"/>
        <v>0</v>
      </c>
      <c r="H1242" s="9">
        <f t="shared" si="94"/>
        <v>795.84657300999982</v>
      </c>
      <c r="I1242" s="10">
        <f t="shared" si="95"/>
        <v>-153.25624649220003</v>
      </c>
      <c r="J1242" s="9">
        <f t="shared" si="96"/>
        <v>642.59032651779978</v>
      </c>
      <c r="K1242" s="12">
        <f t="shared" si="97"/>
        <v>0</v>
      </c>
      <c r="L1242" s="30">
        <f t="shared" si="98"/>
        <v>1.6999969000000021</v>
      </c>
      <c r="M1242" s="30">
        <f t="shared" si="99"/>
        <v>1.6999969000000021</v>
      </c>
      <c r="N1242" s="31">
        <f t="shared" si="100"/>
        <v>0</v>
      </c>
      <c r="O1242" s="10">
        <f t="shared" si="101"/>
        <v>0.31645505933746437</v>
      </c>
      <c r="P1242" s="10">
        <f t="shared" si="102"/>
        <v>0</v>
      </c>
      <c r="Q1242" s="10">
        <f t="shared" si="103"/>
        <v>0.32051253885557379</v>
      </c>
      <c r="R1242" s="10">
        <f t="shared" si="104"/>
        <v>0</v>
      </c>
      <c r="S1242" s="22">
        <f t="shared" si="105"/>
        <v>0.36456217560905596</v>
      </c>
      <c r="T1242" s="10">
        <f t="shared" si="106"/>
        <v>1</v>
      </c>
      <c r="U1242" s="22">
        <f t="shared" si="107"/>
        <v>0.40059350806558458</v>
      </c>
      <c r="V1242" s="10">
        <f t="shared" si="108"/>
        <v>0</v>
      </c>
      <c r="W1242" s="22">
        <f t="shared" si="109"/>
        <v>0.50788643663912059</v>
      </c>
      <c r="X1242" s="10">
        <f t="shared" si="110"/>
        <v>0</v>
      </c>
    </row>
    <row r="1243" spans="1:24" ht="15.75" customHeight="1" x14ac:dyDescent="0.2">
      <c r="A1243" s="8">
        <v>45594</v>
      </c>
      <c r="B1243" s="32">
        <v>176.0500031</v>
      </c>
      <c r="C1243" s="9">
        <f t="shared" si="89"/>
        <v>0</v>
      </c>
      <c r="D1243" s="10">
        <f t="shared" si="90"/>
        <v>0</v>
      </c>
      <c r="E1243" s="10">
        <f t="shared" si="91"/>
        <v>0</v>
      </c>
      <c r="F1243" s="10">
        <f t="shared" si="92"/>
        <v>0</v>
      </c>
      <c r="G1243" s="10">
        <f t="shared" si="93"/>
        <v>0</v>
      </c>
      <c r="H1243" s="9">
        <f t="shared" si="94"/>
        <v>795.84657300999982</v>
      </c>
      <c r="I1243" s="10">
        <f t="shared" si="95"/>
        <v>-153.25624649220003</v>
      </c>
      <c r="J1243" s="9">
        <f t="shared" si="96"/>
        <v>642.59032651779978</v>
      </c>
      <c r="K1243" s="12">
        <f t="shared" si="97"/>
        <v>0</v>
      </c>
      <c r="L1243" s="30">
        <f t="shared" si="98"/>
        <v>-0.69999690000000214</v>
      </c>
      <c r="M1243" s="30">
        <f t="shared" si="99"/>
        <v>0</v>
      </c>
      <c r="N1243" s="31">
        <f t="shared" si="100"/>
        <v>-0.69999690000000214</v>
      </c>
      <c r="O1243" s="10">
        <f t="shared" si="101"/>
        <v>0.16190470412689953</v>
      </c>
      <c r="P1243" s="10">
        <f t="shared" si="102"/>
        <v>0</v>
      </c>
      <c r="Q1243" s="10">
        <f t="shared" si="103"/>
        <v>0.3378375696124124</v>
      </c>
      <c r="R1243" s="10">
        <f t="shared" si="104"/>
        <v>0</v>
      </c>
      <c r="S1243" s="22">
        <f t="shared" si="105"/>
        <v>0.33739821270391823</v>
      </c>
      <c r="T1243" s="10">
        <f t="shared" si="106"/>
        <v>1</v>
      </c>
      <c r="U1243" s="22">
        <f t="shared" si="107"/>
        <v>0.37727272230716136</v>
      </c>
      <c r="V1243" s="10">
        <f t="shared" si="108"/>
        <v>0</v>
      </c>
      <c r="W1243" s="22">
        <f t="shared" si="109"/>
        <v>0.49932098766415728</v>
      </c>
      <c r="X1243" s="10">
        <f t="shared" si="110"/>
        <v>0</v>
      </c>
    </row>
    <row r="1244" spans="1:24" ht="15.75" customHeight="1" x14ac:dyDescent="0.2">
      <c r="A1244" s="8">
        <v>45595</v>
      </c>
      <c r="B1244" s="32">
        <v>164.8000031</v>
      </c>
      <c r="C1244" s="9">
        <f t="shared" si="89"/>
        <v>0</v>
      </c>
      <c r="D1244" s="10">
        <f t="shared" si="90"/>
        <v>0</v>
      </c>
      <c r="E1244" s="10">
        <f t="shared" si="91"/>
        <v>0</v>
      </c>
      <c r="F1244" s="10">
        <f t="shared" si="92"/>
        <v>0</v>
      </c>
      <c r="G1244" s="10">
        <f t="shared" si="93"/>
        <v>0</v>
      </c>
      <c r="H1244" s="9">
        <f t="shared" si="94"/>
        <v>795.84657300999982</v>
      </c>
      <c r="I1244" s="10">
        <f t="shared" si="95"/>
        <v>-153.25624649220003</v>
      </c>
      <c r="J1244" s="9">
        <f t="shared" si="96"/>
        <v>642.59032651779978</v>
      </c>
      <c r="K1244" s="12">
        <f t="shared" si="97"/>
        <v>0</v>
      </c>
      <c r="L1244" s="30">
        <f t="shared" si="98"/>
        <v>-11.25</v>
      </c>
      <c r="M1244" s="31">
        <f t="shared" si="99"/>
        <v>0</v>
      </c>
      <c r="N1244" s="30">
        <f t="shared" si="100"/>
        <v>-11.25</v>
      </c>
      <c r="O1244" s="10">
        <f t="shared" si="101"/>
        <v>8.8082797524698997E-2</v>
      </c>
      <c r="P1244" s="10">
        <f t="shared" si="102"/>
        <v>0</v>
      </c>
      <c r="Q1244" s="10">
        <f t="shared" si="103"/>
        <v>0.20875382875854015</v>
      </c>
      <c r="R1244" s="10">
        <f t="shared" si="104"/>
        <v>0</v>
      </c>
      <c r="S1244" s="22">
        <f t="shared" si="105"/>
        <v>0.2430451830502757</v>
      </c>
      <c r="T1244" s="10">
        <f t="shared" si="106"/>
        <v>1</v>
      </c>
      <c r="U1244" s="22">
        <f t="shared" si="107"/>
        <v>0.3233766084111962</v>
      </c>
      <c r="V1244" s="10">
        <f t="shared" si="108"/>
        <v>0</v>
      </c>
      <c r="W1244" s="22">
        <f t="shared" si="109"/>
        <v>0.44725913966836794</v>
      </c>
      <c r="X1244" s="10">
        <f t="shared" si="110"/>
        <v>0</v>
      </c>
    </row>
    <row r="1245" spans="1:24" ht="15.75" customHeight="1" x14ac:dyDescent="0.2">
      <c r="A1245" s="8">
        <v>45596</v>
      </c>
      <c r="B1245" s="32">
        <v>159.1999969</v>
      </c>
      <c r="C1245" s="9">
        <f t="shared" si="89"/>
        <v>159.1999969</v>
      </c>
      <c r="D1245" s="10">
        <f t="shared" si="90"/>
        <v>159.1999969</v>
      </c>
      <c r="E1245" s="10">
        <f t="shared" si="91"/>
        <v>1</v>
      </c>
      <c r="F1245" s="10">
        <f t="shared" si="92"/>
        <v>159.1999969</v>
      </c>
      <c r="G1245" s="10">
        <f t="shared" si="93"/>
        <v>0</v>
      </c>
      <c r="H1245" s="9">
        <f t="shared" si="94"/>
        <v>795.84657300999982</v>
      </c>
      <c r="I1245" s="10">
        <f t="shared" si="95"/>
        <v>-155.25624649220003</v>
      </c>
      <c r="J1245" s="9">
        <f t="shared" si="96"/>
        <v>640.59032651779978</v>
      </c>
      <c r="K1245" s="12">
        <f t="shared" si="97"/>
        <v>1</v>
      </c>
      <c r="L1245" s="30">
        <f t="shared" si="98"/>
        <v>-5.6000061999999957</v>
      </c>
      <c r="M1245" s="31">
        <f t="shared" si="99"/>
        <v>0</v>
      </c>
      <c r="N1245" s="30">
        <f t="shared" si="100"/>
        <v>-5.6000061999999957</v>
      </c>
      <c r="O1245" s="10">
        <f t="shared" si="101"/>
        <v>7.0247814783811063E-2</v>
      </c>
      <c r="P1245" s="10">
        <f t="shared" si="102"/>
        <v>0</v>
      </c>
      <c r="Q1245" s="10">
        <f t="shared" si="103"/>
        <v>0.15774199774618625</v>
      </c>
      <c r="R1245" s="10">
        <f t="shared" si="104"/>
        <v>0</v>
      </c>
      <c r="S1245" s="22">
        <f t="shared" si="105"/>
        <v>0.21227603528223168</v>
      </c>
      <c r="T1245" s="10">
        <f t="shared" si="106"/>
        <v>1</v>
      </c>
      <c r="U1245" s="22">
        <f t="shared" si="107"/>
        <v>0.27421373544715444</v>
      </c>
      <c r="V1245" s="10">
        <f t="shared" si="108"/>
        <v>1</v>
      </c>
      <c r="W1245" s="22">
        <f t="shared" si="109"/>
        <v>0.4314903530783839</v>
      </c>
      <c r="X1245" s="10">
        <f t="shared" si="110"/>
        <v>0</v>
      </c>
    </row>
    <row r="1246" spans="1:24" ht="15.75" customHeight="1" x14ac:dyDescent="0.2">
      <c r="A1246" s="8">
        <v>45597</v>
      </c>
      <c r="B1246" s="32">
        <v>164</v>
      </c>
      <c r="C1246" s="9">
        <f t="shared" si="89"/>
        <v>159.1999969</v>
      </c>
      <c r="D1246" s="10">
        <f t="shared" si="90"/>
        <v>164</v>
      </c>
      <c r="E1246" s="10">
        <f t="shared" si="91"/>
        <v>1</v>
      </c>
      <c r="F1246" s="10">
        <f t="shared" si="92"/>
        <v>0</v>
      </c>
      <c r="G1246" s="10">
        <f t="shared" si="93"/>
        <v>0</v>
      </c>
      <c r="H1246" s="9">
        <f t="shared" si="94"/>
        <v>795.84657300999982</v>
      </c>
      <c r="I1246" s="10">
        <f t="shared" si="95"/>
        <v>-155.25624649220003</v>
      </c>
      <c r="J1246" s="9">
        <f t="shared" si="96"/>
        <v>640.59032651779978</v>
      </c>
      <c r="K1246" s="12">
        <f t="shared" si="97"/>
        <v>0</v>
      </c>
      <c r="L1246" s="30">
        <f t="shared" si="98"/>
        <v>4.8000030999999979</v>
      </c>
      <c r="M1246" s="30">
        <f t="shared" si="99"/>
        <v>4.8000030999999979</v>
      </c>
      <c r="N1246" s="31">
        <f t="shared" si="100"/>
        <v>0</v>
      </c>
      <c r="O1246" s="10">
        <f t="shared" si="101"/>
        <v>0.27027023543294265</v>
      </c>
      <c r="P1246" s="10">
        <f t="shared" si="102"/>
        <v>0</v>
      </c>
      <c r="Q1246" s="10">
        <f t="shared" si="103"/>
        <v>0.22709143790299138</v>
      </c>
      <c r="R1246" s="10">
        <f t="shared" si="104"/>
        <v>0</v>
      </c>
      <c r="S1246" s="22">
        <f t="shared" si="105"/>
        <v>0.26403809420620067</v>
      </c>
      <c r="T1246" s="10">
        <f t="shared" si="106"/>
        <v>1</v>
      </c>
      <c r="U1246" s="22">
        <f t="shared" si="107"/>
        <v>0.34433651908713836</v>
      </c>
      <c r="V1246" s="10">
        <f t="shared" si="108"/>
        <v>0</v>
      </c>
      <c r="W1246" s="22">
        <f t="shared" si="109"/>
        <v>0.45272095270702911</v>
      </c>
      <c r="X1246" s="10">
        <f t="shared" si="110"/>
        <v>0</v>
      </c>
    </row>
    <row r="1247" spans="1:24" ht="15.75" customHeight="1" x14ac:dyDescent="0.2">
      <c r="A1247" s="8">
        <v>45600</v>
      </c>
      <c r="B1247" s="32">
        <v>162</v>
      </c>
      <c r="C1247" s="9">
        <f t="shared" si="89"/>
        <v>159.1999969</v>
      </c>
      <c r="D1247" s="10">
        <f t="shared" si="90"/>
        <v>162</v>
      </c>
      <c r="E1247" s="10">
        <f t="shared" si="91"/>
        <v>1</v>
      </c>
      <c r="F1247" s="10">
        <f t="shared" si="92"/>
        <v>0</v>
      </c>
      <c r="G1247" s="10">
        <f t="shared" si="93"/>
        <v>0</v>
      </c>
      <c r="H1247" s="9">
        <f t="shared" si="94"/>
        <v>795.84657300999982</v>
      </c>
      <c r="I1247" s="10">
        <f t="shared" si="95"/>
        <v>-155.25624649220003</v>
      </c>
      <c r="J1247" s="9">
        <f t="shared" si="96"/>
        <v>640.59032651779978</v>
      </c>
      <c r="K1247" s="12">
        <f t="shared" si="97"/>
        <v>0</v>
      </c>
      <c r="L1247" s="30">
        <f t="shared" si="98"/>
        <v>-2</v>
      </c>
      <c r="M1247" s="30">
        <f t="shared" si="99"/>
        <v>0</v>
      </c>
      <c r="N1247" s="31">
        <f t="shared" si="100"/>
        <v>-2</v>
      </c>
      <c r="O1247" s="10">
        <f t="shared" si="101"/>
        <v>0.19712533379149608</v>
      </c>
      <c r="P1247" s="10">
        <f t="shared" si="102"/>
        <v>0</v>
      </c>
      <c r="Q1247" s="10">
        <f t="shared" si="103"/>
        <v>0.23618762768601062</v>
      </c>
      <c r="R1247" s="10">
        <f t="shared" si="104"/>
        <v>0</v>
      </c>
      <c r="S1247" s="22">
        <f t="shared" si="105"/>
        <v>0.2621587991454904</v>
      </c>
      <c r="T1247" s="10">
        <f t="shared" si="106"/>
        <v>1</v>
      </c>
      <c r="U1247" s="22">
        <f t="shared" si="107"/>
        <v>0.33100373432233277</v>
      </c>
      <c r="V1247" s="10">
        <f t="shared" si="108"/>
        <v>0</v>
      </c>
      <c r="W1247" s="22">
        <f t="shared" si="109"/>
        <v>0.44822314083936249</v>
      </c>
      <c r="X1247" s="10">
        <f t="shared" si="110"/>
        <v>0</v>
      </c>
    </row>
    <row r="1248" spans="1:24" ht="15.75" customHeight="1" x14ac:dyDescent="0.2">
      <c r="A1248" s="8">
        <v>45601</v>
      </c>
      <c r="B1248" s="32">
        <v>159.8000031</v>
      </c>
      <c r="C1248" s="9">
        <f t="shared" si="89"/>
        <v>159.1999969</v>
      </c>
      <c r="D1248" s="10">
        <f t="shared" si="90"/>
        <v>159.8000031</v>
      </c>
      <c r="E1248" s="10">
        <f t="shared" si="91"/>
        <v>1</v>
      </c>
      <c r="F1248" s="10">
        <f t="shared" si="92"/>
        <v>0</v>
      </c>
      <c r="G1248" s="10">
        <f t="shared" si="93"/>
        <v>0</v>
      </c>
      <c r="H1248" s="9">
        <f t="shared" si="94"/>
        <v>795.84657300999982</v>
      </c>
      <c r="I1248" s="10">
        <f t="shared" si="95"/>
        <v>-155.25624649220003</v>
      </c>
      <c r="J1248" s="9">
        <f t="shared" si="96"/>
        <v>640.59032651779978</v>
      </c>
      <c r="K1248" s="12">
        <f t="shared" si="97"/>
        <v>0</v>
      </c>
      <c r="L1248" s="30">
        <f t="shared" si="98"/>
        <v>-2.1999969000000021</v>
      </c>
      <c r="M1248" s="30">
        <f t="shared" si="99"/>
        <v>0</v>
      </c>
      <c r="N1248" s="31">
        <f t="shared" si="100"/>
        <v>-2.1999969000000021</v>
      </c>
      <c r="O1248" s="10">
        <f t="shared" si="101"/>
        <v>0.18568672915830861</v>
      </c>
      <c r="P1248" s="10">
        <f t="shared" si="102"/>
        <v>0</v>
      </c>
      <c r="Q1248" s="10">
        <f t="shared" si="103"/>
        <v>0.1788171016538469</v>
      </c>
      <c r="R1248" s="10">
        <f t="shared" si="104"/>
        <v>0</v>
      </c>
      <c r="S1248" s="22">
        <f t="shared" si="105"/>
        <v>0.24830680820782258</v>
      </c>
      <c r="T1248" s="10">
        <f t="shared" si="106"/>
        <v>1</v>
      </c>
      <c r="U1248" s="22">
        <f t="shared" si="107"/>
        <v>0.31437498433827826</v>
      </c>
      <c r="V1248" s="10">
        <f t="shared" si="108"/>
        <v>0</v>
      </c>
      <c r="W1248" s="22">
        <f t="shared" si="109"/>
        <v>0.43335871429532608</v>
      </c>
      <c r="X1248" s="10">
        <f t="shared" si="110"/>
        <v>0</v>
      </c>
    </row>
    <row r="1249" spans="1:24" ht="15.75" customHeight="1" x14ac:dyDescent="0.2">
      <c r="A1249" s="8">
        <v>45602</v>
      </c>
      <c r="B1249" s="32">
        <v>159</v>
      </c>
      <c r="C1249" s="9">
        <f t="shared" si="89"/>
        <v>159.1999969</v>
      </c>
      <c r="D1249" s="10">
        <f t="shared" si="90"/>
        <v>159</v>
      </c>
      <c r="E1249" s="10">
        <f t="shared" si="91"/>
        <v>1</v>
      </c>
      <c r="F1249" s="10">
        <f t="shared" si="92"/>
        <v>0</v>
      </c>
      <c r="G1249" s="10">
        <f t="shared" si="93"/>
        <v>0</v>
      </c>
      <c r="H1249" s="9">
        <f t="shared" si="94"/>
        <v>795.84657300999982</v>
      </c>
      <c r="I1249" s="10">
        <f t="shared" si="95"/>
        <v>-155.25624649220003</v>
      </c>
      <c r="J1249" s="9">
        <f t="shared" si="96"/>
        <v>640.59032651779978</v>
      </c>
      <c r="K1249" s="12">
        <f t="shared" si="97"/>
        <v>0</v>
      </c>
      <c r="L1249" s="30">
        <f t="shared" si="98"/>
        <v>-0.80000309999999786</v>
      </c>
      <c r="M1249" s="31">
        <f t="shared" si="99"/>
        <v>0</v>
      </c>
      <c r="N1249" s="30">
        <f t="shared" si="100"/>
        <v>-0.80000309999999786</v>
      </c>
      <c r="O1249" s="10">
        <f t="shared" si="101"/>
        <v>0.31168832475964803</v>
      </c>
      <c r="P1249" s="10">
        <f t="shared" si="102"/>
        <v>0</v>
      </c>
      <c r="Q1249" s="10">
        <f t="shared" si="103"/>
        <v>0.18731990146085573</v>
      </c>
      <c r="R1249" s="10">
        <f t="shared" si="104"/>
        <v>0</v>
      </c>
      <c r="S1249" s="22">
        <f t="shared" si="105"/>
        <v>0.2311159056621534</v>
      </c>
      <c r="T1249" s="10">
        <f t="shared" si="106"/>
        <v>1</v>
      </c>
      <c r="U1249" s="22">
        <f t="shared" si="107"/>
        <v>0.30998142503273907</v>
      </c>
      <c r="V1249" s="10">
        <f t="shared" si="108"/>
        <v>0</v>
      </c>
      <c r="W1249" s="22">
        <f t="shared" si="109"/>
        <v>0.43089738096893637</v>
      </c>
      <c r="X1249" s="10">
        <f t="shared" si="110"/>
        <v>0</v>
      </c>
    </row>
    <row r="1250" spans="1:24" ht="15.75" customHeight="1" x14ac:dyDescent="0.2">
      <c r="A1250" s="8">
        <v>45603</v>
      </c>
      <c r="B1250" s="32">
        <v>161.5</v>
      </c>
      <c r="C1250" s="9">
        <f t="shared" si="89"/>
        <v>320.69999689999997</v>
      </c>
      <c r="D1250" s="10">
        <f t="shared" si="90"/>
        <v>323</v>
      </c>
      <c r="E1250" s="10">
        <f t="shared" si="91"/>
        <v>2</v>
      </c>
      <c r="F1250" s="10">
        <f t="shared" si="92"/>
        <v>161.5</v>
      </c>
      <c r="G1250" s="10">
        <f t="shared" si="93"/>
        <v>0</v>
      </c>
      <c r="H1250" s="9">
        <f t="shared" si="94"/>
        <v>795.84657300999982</v>
      </c>
      <c r="I1250" s="10">
        <f t="shared" si="95"/>
        <v>-157.25624649220003</v>
      </c>
      <c r="J1250" s="9">
        <f t="shared" si="96"/>
        <v>638.59032651779978</v>
      </c>
      <c r="K1250" s="12">
        <f t="shared" si="97"/>
        <v>1</v>
      </c>
      <c r="L1250" s="30">
        <f t="shared" si="98"/>
        <v>2.5</v>
      </c>
      <c r="M1250" s="31">
        <f t="shared" si="99"/>
        <v>2.5</v>
      </c>
      <c r="N1250" s="30">
        <f t="shared" si="100"/>
        <v>0</v>
      </c>
      <c r="O1250" s="10">
        <f t="shared" si="101"/>
        <v>0.59349603741156776</v>
      </c>
      <c r="P1250" s="10">
        <f t="shared" si="102"/>
        <v>0</v>
      </c>
      <c r="Q1250" s="10">
        <f t="shared" si="103"/>
        <v>0.24657534246575341</v>
      </c>
      <c r="R1250" s="10">
        <f t="shared" si="104"/>
        <v>0</v>
      </c>
      <c r="S1250" s="22">
        <f t="shared" si="105"/>
        <v>0.24473960161580316</v>
      </c>
      <c r="T1250" s="10">
        <f t="shared" si="106"/>
        <v>1</v>
      </c>
      <c r="U1250" s="22">
        <f t="shared" si="107"/>
        <v>0.28007758552304041</v>
      </c>
      <c r="V1250" s="10">
        <f t="shared" si="108"/>
        <v>1</v>
      </c>
      <c r="W1250" s="22">
        <f t="shared" si="109"/>
        <v>0.42851709016206452</v>
      </c>
      <c r="X1250" s="10">
        <f t="shared" si="110"/>
        <v>0</v>
      </c>
    </row>
    <row r="1251" spans="1:24" ht="15.75" customHeight="1" x14ac:dyDescent="0.2">
      <c r="A1251" s="8">
        <v>45604</v>
      </c>
      <c r="B1251" s="32">
        <v>162.1000061</v>
      </c>
      <c r="C1251" s="9">
        <f t="shared" si="89"/>
        <v>482.80000299999995</v>
      </c>
      <c r="D1251" s="10">
        <f t="shared" si="90"/>
        <v>486.30001830000003</v>
      </c>
      <c r="E1251" s="10">
        <f t="shared" si="91"/>
        <v>3</v>
      </c>
      <c r="F1251" s="10">
        <f t="shared" si="92"/>
        <v>162.1000061</v>
      </c>
      <c r="G1251" s="10">
        <f t="shared" si="93"/>
        <v>0</v>
      </c>
      <c r="H1251" s="9">
        <f t="shared" si="94"/>
        <v>795.84657300999982</v>
      </c>
      <c r="I1251" s="10">
        <f t="shared" si="95"/>
        <v>-159.25624649220003</v>
      </c>
      <c r="J1251" s="9">
        <f t="shared" si="96"/>
        <v>636.59032651779978</v>
      </c>
      <c r="K1251" s="12">
        <f t="shared" si="97"/>
        <v>1</v>
      </c>
      <c r="L1251" s="30">
        <f t="shared" si="98"/>
        <v>0.60000610000000165</v>
      </c>
      <c r="M1251" s="31">
        <f t="shared" si="99"/>
        <v>0.60000610000000165</v>
      </c>
      <c r="N1251" s="30">
        <f t="shared" si="100"/>
        <v>0</v>
      </c>
      <c r="O1251" s="10">
        <f t="shared" si="101"/>
        <v>0.38271651425052644</v>
      </c>
      <c r="P1251" s="10">
        <f t="shared" si="102"/>
        <v>0</v>
      </c>
      <c r="Q1251" s="10">
        <f t="shared" si="103"/>
        <v>0.29860041533051884</v>
      </c>
      <c r="R1251" s="10">
        <f t="shared" si="104"/>
        <v>0</v>
      </c>
      <c r="S1251" s="22">
        <f t="shared" si="105"/>
        <v>0.27541364680960972</v>
      </c>
      <c r="T1251" s="10">
        <f t="shared" si="106"/>
        <v>1</v>
      </c>
      <c r="U1251" s="22">
        <f t="shared" si="107"/>
        <v>0.24285722655004835</v>
      </c>
      <c r="V1251" s="10">
        <f t="shared" si="108"/>
        <v>1</v>
      </c>
      <c r="W1251" s="22">
        <f t="shared" si="109"/>
        <v>0.4302502094353774</v>
      </c>
      <c r="X1251" s="10">
        <f t="shared" si="110"/>
        <v>0</v>
      </c>
    </row>
    <row r="1252" spans="1:24" ht="15.75" customHeight="1" x14ac:dyDescent="0.2">
      <c r="A1252" s="8">
        <v>45607</v>
      </c>
      <c r="B1252" s="32">
        <v>164.5500031</v>
      </c>
      <c r="C1252" s="9">
        <f t="shared" si="89"/>
        <v>647.35000609999997</v>
      </c>
      <c r="D1252" s="10">
        <f t="shared" si="90"/>
        <v>658.20001239999999</v>
      </c>
      <c r="E1252" s="10">
        <f t="shared" si="91"/>
        <v>4</v>
      </c>
      <c r="F1252" s="10">
        <f t="shared" si="92"/>
        <v>164.5500031</v>
      </c>
      <c r="G1252" s="10">
        <f t="shared" si="93"/>
        <v>0</v>
      </c>
      <c r="H1252" s="9">
        <f t="shared" si="94"/>
        <v>795.84657300999982</v>
      </c>
      <c r="I1252" s="10">
        <f t="shared" si="95"/>
        <v>-161.25624649220003</v>
      </c>
      <c r="J1252" s="9">
        <f t="shared" si="96"/>
        <v>634.59032651779978</v>
      </c>
      <c r="K1252" s="12">
        <f t="shared" si="97"/>
        <v>1</v>
      </c>
      <c r="L1252" s="30">
        <f t="shared" si="98"/>
        <v>2.4499969999999962</v>
      </c>
      <c r="M1252" s="30">
        <f t="shared" si="99"/>
        <v>2.4499969999999962</v>
      </c>
      <c r="N1252" s="31">
        <f t="shared" si="100"/>
        <v>0</v>
      </c>
      <c r="O1252" s="10">
        <f t="shared" si="101"/>
        <v>0.64912293423612899</v>
      </c>
      <c r="P1252" s="10">
        <f t="shared" si="102"/>
        <v>0</v>
      </c>
      <c r="Q1252" s="10">
        <f t="shared" si="103"/>
        <v>0.31458976517675324</v>
      </c>
      <c r="R1252" s="10">
        <f t="shared" si="104"/>
        <v>0</v>
      </c>
      <c r="S1252" s="22">
        <f t="shared" si="105"/>
        <v>0.2822014975785595</v>
      </c>
      <c r="T1252" s="10">
        <f t="shared" si="106"/>
        <v>1</v>
      </c>
      <c r="U1252" s="22">
        <f t="shared" si="107"/>
        <v>0.29000004488571407</v>
      </c>
      <c r="V1252" s="10">
        <f t="shared" si="108"/>
        <v>1</v>
      </c>
      <c r="W1252" s="22">
        <f t="shared" si="109"/>
        <v>0.43538693435027126</v>
      </c>
      <c r="X1252" s="10">
        <f t="shared" si="110"/>
        <v>0</v>
      </c>
    </row>
    <row r="1253" spans="1:24" ht="15.75" customHeight="1" x14ac:dyDescent="0.2">
      <c r="A1253" s="8">
        <v>45608</v>
      </c>
      <c r="B1253" s="32">
        <v>164.3500061</v>
      </c>
      <c r="C1253" s="9">
        <f t="shared" si="89"/>
        <v>811.70001219999995</v>
      </c>
      <c r="D1253" s="10">
        <f t="shared" si="90"/>
        <v>821.75003049999998</v>
      </c>
      <c r="E1253" s="10">
        <f t="shared" si="91"/>
        <v>5</v>
      </c>
      <c r="F1253" s="10">
        <f t="shared" si="92"/>
        <v>164.3500061</v>
      </c>
      <c r="G1253" s="10">
        <f t="shared" si="93"/>
        <v>0</v>
      </c>
      <c r="H1253" s="9">
        <f t="shared" si="94"/>
        <v>795.84657300999982</v>
      </c>
      <c r="I1253" s="10">
        <f t="shared" si="95"/>
        <v>-163.25624649220003</v>
      </c>
      <c r="J1253" s="9">
        <f t="shared" si="96"/>
        <v>632.59032651779978</v>
      </c>
      <c r="K1253" s="12">
        <f t="shared" si="97"/>
        <v>1</v>
      </c>
      <c r="L1253" s="30">
        <f t="shared" si="98"/>
        <v>-0.19999699999999621</v>
      </c>
      <c r="M1253" s="31">
        <f t="shared" si="99"/>
        <v>0</v>
      </c>
      <c r="N1253" s="30">
        <f t="shared" si="100"/>
        <v>-0.19999699999999621</v>
      </c>
      <c r="O1253" s="10">
        <f t="shared" si="101"/>
        <v>0.84732830359533329</v>
      </c>
      <c r="P1253" s="10">
        <f t="shared" si="102"/>
        <v>0</v>
      </c>
      <c r="Q1253" s="10">
        <f t="shared" si="103"/>
        <v>0.31944454312411402</v>
      </c>
      <c r="R1253" s="10">
        <f t="shared" si="104"/>
        <v>0</v>
      </c>
      <c r="S1253" s="22">
        <f t="shared" si="105"/>
        <v>0.29789873902833663</v>
      </c>
      <c r="T1253" s="10">
        <f t="shared" si="106"/>
        <v>1</v>
      </c>
      <c r="U1253" s="22">
        <f t="shared" si="107"/>
        <v>0.29678369768048896</v>
      </c>
      <c r="V1253" s="10">
        <f t="shared" si="108"/>
        <v>1</v>
      </c>
      <c r="W1253" s="22">
        <f t="shared" si="109"/>
        <v>0.43637049909701081</v>
      </c>
      <c r="X1253" s="10">
        <f t="shared" si="110"/>
        <v>0</v>
      </c>
    </row>
    <row r="1254" spans="1:24" ht="15.75" customHeight="1" x14ac:dyDescent="0.2">
      <c r="A1254" s="8">
        <v>45609</v>
      </c>
      <c r="B1254" s="32">
        <v>157.9499969</v>
      </c>
      <c r="C1254" s="9">
        <f t="shared" si="89"/>
        <v>969.65000909999992</v>
      </c>
      <c r="D1254" s="10">
        <f t="shared" si="90"/>
        <v>947.69998140000007</v>
      </c>
      <c r="E1254" s="10">
        <f t="shared" si="91"/>
        <v>6</v>
      </c>
      <c r="F1254" s="10">
        <f t="shared" si="92"/>
        <v>157.9499969</v>
      </c>
      <c r="G1254" s="10">
        <f t="shared" si="93"/>
        <v>0</v>
      </c>
      <c r="H1254" s="9">
        <f t="shared" si="94"/>
        <v>795.84657300999982</v>
      </c>
      <c r="I1254" s="10">
        <f t="shared" si="95"/>
        <v>-165.25624649220003</v>
      </c>
      <c r="J1254" s="9">
        <f t="shared" si="96"/>
        <v>630.59032651779978</v>
      </c>
      <c r="K1254" s="12">
        <f t="shared" si="97"/>
        <v>1</v>
      </c>
      <c r="L1254" s="30">
        <f t="shared" si="98"/>
        <v>-6.4000091999999995</v>
      </c>
      <c r="M1254" s="31">
        <f t="shared" si="99"/>
        <v>0</v>
      </c>
      <c r="N1254" s="30">
        <f t="shared" si="100"/>
        <v>-6.4000091999999995</v>
      </c>
      <c r="O1254" s="10">
        <f t="shared" si="101"/>
        <v>0.45679002895907256</v>
      </c>
      <c r="P1254" s="10">
        <f t="shared" si="102"/>
        <v>0</v>
      </c>
      <c r="Q1254" s="10">
        <f t="shared" si="103"/>
        <v>0.3756805521721136</v>
      </c>
      <c r="R1254" s="10">
        <f t="shared" si="104"/>
        <v>0</v>
      </c>
      <c r="S1254" s="22">
        <f t="shared" si="105"/>
        <v>0.26110510664620817</v>
      </c>
      <c r="T1254" s="10">
        <f t="shared" si="106"/>
        <v>1</v>
      </c>
      <c r="U1254" s="22">
        <f t="shared" si="107"/>
        <v>0.27248320737264375</v>
      </c>
      <c r="V1254" s="10">
        <f t="shared" si="108"/>
        <v>1</v>
      </c>
      <c r="W1254" s="22">
        <f t="shared" si="109"/>
        <v>0.4099491516982755</v>
      </c>
      <c r="X1254" s="10">
        <f t="shared" si="110"/>
        <v>0</v>
      </c>
    </row>
    <row r="1255" spans="1:24" ht="15.75" customHeight="1" x14ac:dyDescent="0.2">
      <c r="A1255" s="8">
        <v>45610</v>
      </c>
      <c r="B1255" s="32">
        <v>161.25</v>
      </c>
      <c r="C1255" s="9">
        <f t="shared" si="89"/>
        <v>969.65000909999992</v>
      </c>
      <c r="D1255" s="10">
        <f t="shared" si="90"/>
        <v>967.5</v>
      </c>
      <c r="E1255" s="10">
        <f t="shared" si="91"/>
        <v>6</v>
      </c>
      <c r="F1255" s="10">
        <f t="shared" si="92"/>
        <v>0</v>
      </c>
      <c r="G1255" s="10">
        <f t="shared" si="93"/>
        <v>0</v>
      </c>
      <c r="H1255" s="9">
        <f t="shared" si="94"/>
        <v>795.84657300999982</v>
      </c>
      <c r="I1255" s="10">
        <f t="shared" si="95"/>
        <v>-165.25624649220003</v>
      </c>
      <c r="J1255" s="9">
        <f t="shared" si="96"/>
        <v>630.59032651779978</v>
      </c>
      <c r="K1255" s="12">
        <f t="shared" si="97"/>
        <v>0</v>
      </c>
      <c r="L1255" s="30">
        <f t="shared" si="98"/>
        <v>3.3000030999999979</v>
      </c>
      <c r="M1255" s="31">
        <f t="shared" si="99"/>
        <v>3.3000030999999979</v>
      </c>
      <c r="N1255" s="30">
        <f t="shared" si="100"/>
        <v>0</v>
      </c>
      <c r="O1255" s="10">
        <f t="shared" si="101"/>
        <v>0.49034749959003898</v>
      </c>
      <c r="P1255" s="10">
        <f t="shared" si="102"/>
        <v>0</v>
      </c>
      <c r="Q1255" s="10">
        <f t="shared" si="103"/>
        <v>0.54059409587293117</v>
      </c>
      <c r="R1255" s="10">
        <f t="shared" si="104"/>
        <v>0</v>
      </c>
      <c r="S1255" s="22">
        <f t="shared" si="105"/>
        <v>0.34494383940158402</v>
      </c>
      <c r="T1255" s="10">
        <f t="shared" si="106"/>
        <v>1</v>
      </c>
      <c r="U1255" s="22">
        <f t="shared" si="107"/>
        <v>0.31913458118869875</v>
      </c>
      <c r="V1255" s="10">
        <f t="shared" si="108"/>
        <v>0</v>
      </c>
      <c r="W1255" s="22">
        <f t="shared" si="109"/>
        <v>0.42253019349920085</v>
      </c>
      <c r="X1255" s="10">
        <f t="shared" si="110"/>
        <v>0</v>
      </c>
    </row>
    <row r="1256" spans="1:24" ht="15.75" customHeight="1" x14ac:dyDescent="0.2">
      <c r="A1256" s="8">
        <v>45611</v>
      </c>
      <c r="B1256" s="32">
        <v>154.3500061</v>
      </c>
      <c r="C1256" s="9">
        <f t="shared" si="89"/>
        <v>1124.0000152</v>
      </c>
      <c r="D1256" s="10">
        <f t="shared" si="90"/>
        <v>1080.4500427</v>
      </c>
      <c r="E1256" s="10">
        <f t="shared" si="91"/>
        <v>7</v>
      </c>
      <c r="F1256" s="10">
        <f t="shared" si="92"/>
        <v>154.3500061</v>
      </c>
      <c r="G1256" s="10">
        <f t="shared" si="93"/>
        <v>0</v>
      </c>
      <c r="H1256" s="9">
        <f t="shared" si="94"/>
        <v>795.84657300999982</v>
      </c>
      <c r="I1256" s="10">
        <f t="shared" si="95"/>
        <v>-167.25624649220003</v>
      </c>
      <c r="J1256" s="9">
        <f t="shared" si="96"/>
        <v>628.59032651779978</v>
      </c>
      <c r="K1256" s="12">
        <f t="shared" si="97"/>
        <v>1</v>
      </c>
      <c r="L1256" s="30">
        <f t="shared" si="98"/>
        <v>-6.8999938999999983</v>
      </c>
      <c r="M1256" s="30">
        <f t="shared" si="99"/>
        <v>0</v>
      </c>
      <c r="N1256" s="31">
        <f t="shared" si="100"/>
        <v>-6.8999938999999983</v>
      </c>
      <c r="O1256" s="10">
        <f t="shared" si="101"/>
        <v>0.29870130079271362</v>
      </c>
      <c r="P1256" s="10">
        <f t="shared" si="102"/>
        <v>0</v>
      </c>
      <c r="Q1256" s="10">
        <f t="shared" si="103"/>
        <v>0.32358333314168192</v>
      </c>
      <c r="R1256" s="10">
        <f t="shared" si="104"/>
        <v>0</v>
      </c>
      <c r="S1256" s="22">
        <f t="shared" si="105"/>
        <v>0.27464800537021994</v>
      </c>
      <c r="T1256" s="10">
        <f t="shared" si="106"/>
        <v>1</v>
      </c>
      <c r="U1256" s="22">
        <f t="shared" si="107"/>
        <v>0.2830307383882304</v>
      </c>
      <c r="V1256" s="10">
        <f t="shared" si="108"/>
        <v>1</v>
      </c>
      <c r="W1256" s="22">
        <f t="shared" si="109"/>
        <v>0.40414684321768585</v>
      </c>
      <c r="X1256" s="10">
        <f t="shared" si="110"/>
        <v>0</v>
      </c>
    </row>
    <row r="1257" spans="1:24" ht="15.75" customHeight="1" x14ac:dyDescent="0.2">
      <c r="A1257" s="8">
        <v>45614</v>
      </c>
      <c r="B1257" s="32">
        <v>155.8000031</v>
      </c>
      <c r="C1257" s="9">
        <f t="shared" si="89"/>
        <v>1124.0000152</v>
      </c>
      <c r="D1257" s="10">
        <f t="shared" si="90"/>
        <v>1090.6000217000001</v>
      </c>
      <c r="E1257" s="10">
        <f t="shared" si="91"/>
        <v>7</v>
      </c>
      <c r="F1257" s="10">
        <f t="shared" si="92"/>
        <v>0</v>
      </c>
      <c r="G1257" s="10">
        <f t="shared" si="93"/>
        <v>0</v>
      </c>
      <c r="H1257" s="9">
        <f t="shared" si="94"/>
        <v>795.84657300999982</v>
      </c>
      <c r="I1257" s="10">
        <f t="shared" si="95"/>
        <v>-167.25624649220003</v>
      </c>
      <c r="J1257" s="9">
        <f t="shared" si="96"/>
        <v>628.59032651779978</v>
      </c>
      <c r="K1257" s="12">
        <f t="shared" si="97"/>
        <v>0</v>
      </c>
      <c r="L1257" s="30">
        <f t="shared" si="98"/>
        <v>1.4499969999999962</v>
      </c>
      <c r="M1257" s="30">
        <f t="shared" si="99"/>
        <v>1.4499969999999962</v>
      </c>
      <c r="N1257" s="31">
        <f t="shared" si="100"/>
        <v>0</v>
      </c>
      <c r="O1257" s="10">
        <f t="shared" si="101"/>
        <v>0.26027397522987411</v>
      </c>
      <c r="P1257" s="10">
        <f t="shared" si="102"/>
        <v>0</v>
      </c>
      <c r="Q1257" s="10">
        <f t="shared" si="103"/>
        <v>0.38432843028791708</v>
      </c>
      <c r="R1257" s="10">
        <f t="shared" si="104"/>
        <v>0</v>
      </c>
      <c r="S1257" s="22">
        <f t="shared" si="105"/>
        <v>0.2993062939294488</v>
      </c>
      <c r="T1257" s="10">
        <f t="shared" si="106"/>
        <v>1</v>
      </c>
      <c r="U1257" s="22">
        <f t="shared" si="107"/>
        <v>0.31582403503728507</v>
      </c>
      <c r="V1257" s="10">
        <f t="shared" si="108"/>
        <v>0</v>
      </c>
      <c r="W1257" s="22">
        <f t="shared" si="109"/>
        <v>0.40716943337036154</v>
      </c>
      <c r="X1257" s="10">
        <f t="shared" si="110"/>
        <v>0</v>
      </c>
    </row>
    <row r="1258" spans="1:24" ht="15.75" customHeight="1" x14ac:dyDescent="0.2">
      <c r="A1258" s="8">
        <v>45615</v>
      </c>
      <c r="B1258" s="32">
        <v>156.6999969</v>
      </c>
      <c r="C1258" s="9">
        <f t="shared" si="89"/>
        <v>1124.0000152</v>
      </c>
      <c r="D1258" s="10">
        <f t="shared" si="90"/>
        <v>1096.8999782999999</v>
      </c>
      <c r="E1258" s="10">
        <f t="shared" si="91"/>
        <v>7</v>
      </c>
      <c r="F1258" s="10">
        <f t="shared" si="92"/>
        <v>0</v>
      </c>
      <c r="G1258" s="10">
        <f t="shared" si="93"/>
        <v>0</v>
      </c>
      <c r="H1258" s="9">
        <f t="shared" si="94"/>
        <v>795.84657300999982</v>
      </c>
      <c r="I1258" s="10">
        <f t="shared" si="95"/>
        <v>-167.25624649220003</v>
      </c>
      <c r="J1258" s="9">
        <f t="shared" si="96"/>
        <v>628.59032651779978</v>
      </c>
      <c r="K1258" s="12">
        <f t="shared" si="97"/>
        <v>0</v>
      </c>
      <c r="L1258" s="30">
        <f t="shared" si="98"/>
        <v>0.89999380000000428</v>
      </c>
      <c r="M1258" s="31">
        <f t="shared" si="99"/>
        <v>0.89999380000000428</v>
      </c>
      <c r="N1258" s="30">
        <f t="shared" si="100"/>
        <v>0</v>
      </c>
      <c r="O1258" s="10">
        <f t="shared" si="101"/>
        <v>0.29815275960201998</v>
      </c>
      <c r="P1258" s="10">
        <f t="shared" si="102"/>
        <v>0</v>
      </c>
      <c r="Q1258" s="10">
        <f t="shared" si="103"/>
        <v>0.43921556518262306</v>
      </c>
      <c r="R1258" s="10">
        <f t="shared" si="104"/>
        <v>0</v>
      </c>
      <c r="S1258" s="22">
        <f t="shared" si="105"/>
        <v>0.39900243257816537</v>
      </c>
      <c r="T1258" s="10">
        <f t="shared" si="106"/>
        <v>1</v>
      </c>
      <c r="U1258" s="22">
        <f t="shared" si="107"/>
        <v>0.32571801522609051</v>
      </c>
      <c r="V1258" s="10">
        <f t="shared" si="108"/>
        <v>0</v>
      </c>
      <c r="W1258" s="22">
        <f t="shared" si="109"/>
        <v>0.40434925839078678</v>
      </c>
      <c r="X1258" s="10">
        <f t="shared" si="110"/>
        <v>0</v>
      </c>
    </row>
    <row r="1259" spans="1:24" ht="15.75" customHeight="1" x14ac:dyDescent="0.2">
      <c r="A1259" s="8">
        <v>45616</v>
      </c>
      <c r="B1259" s="32">
        <v>154.1000061</v>
      </c>
      <c r="C1259" s="9">
        <f t="shared" si="89"/>
        <v>1124.0000152</v>
      </c>
      <c r="D1259" s="10">
        <f t="shared" si="90"/>
        <v>1078.7000427</v>
      </c>
      <c r="E1259" s="10">
        <f t="shared" si="91"/>
        <v>7</v>
      </c>
      <c r="F1259" s="10">
        <f t="shared" si="92"/>
        <v>0</v>
      </c>
      <c r="G1259" s="10">
        <f t="shared" si="93"/>
        <v>0</v>
      </c>
      <c r="H1259" s="9">
        <f t="shared" si="94"/>
        <v>795.84657300999982</v>
      </c>
      <c r="I1259" s="10">
        <f t="shared" si="95"/>
        <v>-167.25624649220003</v>
      </c>
      <c r="J1259" s="9">
        <f t="shared" si="96"/>
        <v>628.59032651779978</v>
      </c>
      <c r="K1259" s="12">
        <f t="shared" si="97"/>
        <v>0</v>
      </c>
      <c r="L1259" s="30">
        <f t="shared" si="98"/>
        <v>-2.5999908000000005</v>
      </c>
      <c r="M1259" s="31">
        <f t="shared" si="99"/>
        <v>0</v>
      </c>
      <c r="N1259" s="30">
        <f t="shared" si="100"/>
        <v>-2.5999908000000005</v>
      </c>
      <c r="O1259" s="10">
        <f t="shared" si="101"/>
        <v>0.37293741787859686</v>
      </c>
      <c r="P1259" s="10">
        <f t="shared" si="102"/>
        <v>0</v>
      </c>
      <c r="Q1259" s="10">
        <f t="shared" si="103"/>
        <v>0.410256482201591</v>
      </c>
      <c r="R1259" s="10">
        <f t="shared" si="104"/>
        <v>0</v>
      </c>
      <c r="S1259" s="22">
        <f t="shared" si="105"/>
        <v>0.43126695367661944</v>
      </c>
      <c r="T1259" s="10">
        <f t="shared" si="106"/>
        <v>0</v>
      </c>
      <c r="U1259" s="22">
        <f t="shared" si="107"/>
        <v>0.30935705047118739</v>
      </c>
      <c r="V1259" s="10">
        <f t="shared" si="108"/>
        <v>0</v>
      </c>
      <c r="W1259" s="22">
        <f t="shared" si="109"/>
        <v>0.39652289311084771</v>
      </c>
      <c r="X1259" s="10">
        <f t="shared" si="110"/>
        <v>0</v>
      </c>
    </row>
    <row r="1260" spans="1:24" ht="15.75" customHeight="1" x14ac:dyDescent="0.2">
      <c r="A1260" s="8">
        <v>45617</v>
      </c>
      <c r="B1260" s="32">
        <v>153.25</v>
      </c>
      <c r="C1260" s="9">
        <f t="shared" si="89"/>
        <v>1124.0000152</v>
      </c>
      <c r="D1260" s="10">
        <f t="shared" si="90"/>
        <v>1072.75</v>
      </c>
      <c r="E1260" s="10">
        <f t="shared" si="91"/>
        <v>7</v>
      </c>
      <c r="F1260" s="10">
        <f t="shared" si="92"/>
        <v>0</v>
      </c>
      <c r="G1260" s="10">
        <f t="shared" si="93"/>
        <v>0</v>
      </c>
      <c r="H1260" s="9">
        <f t="shared" si="94"/>
        <v>795.84657300999982</v>
      </c>
      <c r="I1260" s="10">
        <f t="shared" si="95"/>
        <v>-167.25624649220003</v>
      </c>
      <c r="J1260" s="9">
        <f t="shared" si="96"/>
        <v>628.59032651779978</v>
      </c>
      <c r="K1260" s="12">
        <f t="shared" si="97"/>
        <v>0</v>
      </c>
      <c r="L1260" s="30">
        <f t="shared" si="98"/>
        <v>-0.85000610000000165</v>
      </c>
      <c r="M1260" s="31">
        <f t="shared" si="99"/>
        <v>0</v>
      </c>
      <c r="N1260" s="30">
        <f t="shared" si="100"/>
        <v>-0.85000610000000165</v>
      </c>
      <c r="O1260" s="10">
        <f t="shared" si="101"/>
        <v>0.18503891375716641</v>
      </c>
      <c r="P1260" s="10">
        <f t="shared" si="102"/>
        <v>0</v>
      </c>
      <c r="Q1260" s="10">
        <f t="shared" si="103"/>
        <v>0.33918124893128626</v>
      </c>
      <c r="R1260" s="10">
        <f t="shared" si="104"/>
        <v>0</v>
      </c>
      <c r="S1260" s="22">
        <f t="shared" si="105"/>
        <v>0.33785819086422758</v>
      </c>
      <c r="T1260" s="10">
        <f t="shared" si="106"/>
        <v>1</v>
      </c>
      <c r="U1260" s="22">
        <f t="shared" si="107"/>
        <v>0.3127412298663611</v>
      </c>
      <c r="V1260" s="10">
        <f t="shared" si="108"/>
        <v>0</v>
      </c>
      <c r="W1260" s="22">
        <f t="shared" si="109"/>
        <v>0.39043156912582505</v>
      </c>
      <c r="X1260" s="10">
        <f t="shared" si="110"/>
        <v>0</v>
      </c>
    </row>
    <row r="1261" spans="1:24" ht="15.75" customHeight="1" x14ac:dyDescent="0.2">
      <c r="A1261" s="8">
        <v>45618</v>
      </c>
      <c r="B1261" s="32">
        <v>154.5500031</v>
      </c>
      <c r="C1261" s="9">
        <f t="shared" si="89"/>
        <v>1124.0000152</v>
      </c>
      <c r="D1261" s="10">
        <f t="shared" si="90"/>
        <v>1081.8500217000001</v>
      </c>
      <c r="E1261" s="10">
        <f t="shared" si="91"/>
        <v>7</v>
      </c>
      <c r="F1261" s="10">
        <f t="shared" si="92"/>
        <v>0</v>
      </c>
      <c r="G1261" s="10">
        <f t="shared" si="93"/>
        <v>0</v>
      </c>
      <c r="H1261" s="9">
        <f t="shared" si="94"/>
        <v>795.84657300999982</v>
      </c>
      <c r="I1261" s="10">
        <f t="shared" si="95"/>
        <v>-167.25624649220003</v>
      </c>
      <c r="J1261" s="9">
        <f t="shared" si="96"/>
        <v>628.59032651779978</v>
      </c>
      <c r="K1261" s="12">
        <f t="shared" si="97"/>
        <v>0</v>
      </c>
      <c r="L1261" s="30">
        <f t="shared" si="98"/>
        <v>1.3000030999999979</v>
      </c>
      <c r="M1261" s="30">
        <f t="shared" si="99"/>
        <v>1.3000030999999979</v>
      </c>
      <c r="N1261" s="31">
        <f t="shared" si="100"/>
        <v>0</v>
      </c>
      <c r="O1261" s="10">
        <f t="shared" si="101"/>
        <v>0.51408431402474464</v>
      </c>
      <c r="P1261" s="10">
        <f t="shared" si="102"/>
        <v>0</v>
      </c>
      <c r="Q1261" s="10">
        <f t="shared" si="103"/>
        <v>0.3567361370256254</v>
      </c>
      <c r="R1261" s="10">
        <f t="shared" si="104"/>
        <v>0</v>
      </c>
      <c r="S1261" s="22">
        <f t="shared" si="105"/>
        <v>0.38520804983369311</v>
      </c>
      <c r="T1261" s="10">
        <f t="shared" si="106"/>
        <v>1</v>
      </c>
      <c r="U1261" s="22">
        <f t="shared" si="107"/>
        <v>0.32673897775473204</v>
      </c>
      <c r="V1261" s="10">
        <f t="shared" si="108"/>
        <v>0</v>
      </c>
      <c r="W1261" s="22">
        <f t="shared" si="109"/>
        <v>0.38961473958581283</v>
      </c>
      <c r="X1261" s="10">
        <f t="shared" si="110"/>
        <v>0</v>
      </c>
    </row>
    <row r="1262" spans="1:24" ht="15.75" customHeight="1" x14ac:dyDescent="0.2">
      <c r="A1262" s="8">
        <v>45621</v>
      </c>
      <c r="B1262" s="32">
        <v>153.1999969</v>
      </c>
      <c r="C1262" s="9">
        <f t="shared" si="89"/>
        <v>1124.0000152</v>
      </c>
      <c r="D1262" s="10">
        <f t="shared" si="90"/>
        <v>1072.3999782999999</v>
      </c>
      <c r="E1262" s="10">
        <f t="shared" si="91"/>
        <v>7</v>
      </c>
      <c r="F1262" s="10">
        <f t="shared" si="92"/>
        <v>0</v>
      </c>
      <c r="G1262" s="10">
        <f t="shared" si="93"/>
        <v>0</v>
      </c>
      <c r="H1262" s="9">
        <f t="shared" si="94"/>
        <v>795.84657300999982</v>
      </c>
      <c r="I1262" s="10">
        <f t="shared" si="95"/>
        <v>-167.25624649220003</v>
      </c>
      <c r="J1262" s="9">
        <f t="shared" si="96"/>
        <v>628.59032651779978</v>
      </c>
      <c r="K1262" s="12">
        <f t="shared" si="97"/>
        <v>0</v>
      </c>
      <c r="L1262" s="30">
        <f t="shared" si="98"/>
        <v>-1.3500061999999957</v>
      </c>
      <c r="M1262" s="31">
        <f t="shared" si="99"/>
        <v>0</v>
      </c>
      <c r="N1262" s="30">
        <f t="shared" si="100"/>
        <v>-1.3500061999999957</v>
      </c>
      <c r="O1262" s="10">
        <f t="shared" si="101"/>
        <v>0.31428527142857171</v>
      </c>
      <c r="P1262" s="10">
        <f t="shared" si="102"/>
        <v>0</v>
      </c>
      <c r="Q1262" s="10">
        <f t="shared" si="103"/>
        <v>0.27524740376041656</v>
      </c>
      <c r="R1262" s="10">
        <f t="shared" si="104"/>
        <v>0</v>
      </c>
      <c r="S1262" s="22">
        <f t="shared" si="105"/>
        <v>0.39556954330237099</v>
      </c>
      <c r="T1262" s="10">
        <f t="shared" si="106"/>
        <v>1</v>
      </c>
      <c r="U1262" s="22">
        <f t="shared" si="107"/>
        <v>0.30328389310096771</v>
      </c>
      <c r="V1262" s="10">
        <f t="shared" si="108"/>
        <v>0</v>
      </c>
      <c r="W1262" s="22">
        <f t="shared" si="109"/>
        <v>0.38689287187434773</v>
      </c>
      <c r="X1262" s="10">
        <f t="shared" si="110"/>
        <v>0</v>
      </c>
    </row>
    <row r="1263" spans="1:24" ht="15.75" customHeight="1" x14ac:dyDescent="0.2">
      <c r="A1263" s="8">
        <v>45622</v>
      </c>
      <c r="B1263" s="32">
        <v>152.75</v>
      </c>
      <c r="C1263" s="9">
        <f t="shared" si="89"/>
        <v>1124.0000152</v>
      </c>
      <c r="D1263" s="10">
        <f t="shared" si="90"/>
        <v>1069.25</v>
      </c>
      <c r="E1263" s="10">
        <f t="shared" si="91"/>
        <v>7</v>
      </c>
      <c r="F1263" s="10">
        <f t="shared" si="92"/>
        <v>0</v>
      </c>
      <c r="G1263" s="10">
        <f t="shared" si="93"/>
        <v>0</v>
      </c>
      <c r="H1263" s="9">
        <f t="shared" si="94"/>
        <v>795.84657300999982</v>
      </c>
      <c r="I1263" s="10">
        <f t="shared" si="95"/>
        <v>-167.25624649220003</v>
      </c>
      <c r="J1263" s="9">
        <f t="shared" si="96"/>
        <v>628.59032651779978</v>
      </c>
      <c r="K1263" s="12">
        <f t="shared" si="97"/>
        <v>0</v>
      </c>
      <c r="L1263" s="30">
        <f t="shared" si="98"/>
        <v>-0.44999690000000214</v>
      </c>
      <c r="M1263" s="31">
        <f t="shared" si="99"/>
        <v>0</v>
      </c>
      <c r="N1263" s="30">
        <f t="shared" si="100"/>
        <v>-0.44999690000000214</v>
      </c>
      <c r="O1263" s="10">
        <f t="shared" si="101"/>
        <v>0.1984736617910911</v>
      </c>
      <c r="P1263" s="10">
        <f t="shared" si="102"/>
        <v>0</v>
      </c>
      <c r="Q1263" s="10">
        <f t="shared" si="103"/>
        <v>0.27254890089196498</v>
      </c>
      <c r="R1263" s="10">
        <f t="shared" si="104"/>
        <v>0</v>
      </c>
      <c r="S1263" s="22">
        <f t="shared" si="105"/>
        <v>0.40000000063999996</v>
      </c>
      <c r="T1263" s="10">
        <f t="shared" si="106"/>
        <v>0</v>
      </c>
      <c r="U1263" s="22">
        <f t="shared" si="107"/>
        <v>0.30824600005223296</v>
      </c>
      <c r="V1263" s="10">
        <f t="shared" si="108"/>
        <v>0</v>
      </c>
      <c r="W1263" s="22">
        <f t="shared" si="109"/>
        <v>0.3865071518496474</v>
      </c>
      <c r="X1263" s="10">
        <f t="shared" si="110"/>
        <v>0</v>
      </c>
    </row>
    <row r="1264" spans="1:24" ht="15.75" customHeight="1" x14ac:dyDescent="0.2">
      <c r="A1264" s="8">
        <v>45623</v>
      </c>
      <c r="B1264" s="32">
        <v>150.9499969</v>
      </c>
      <c r="C1264" s="9">
        <f t="shared" si="89"/>
        <v>1124.0000152</v>
      </c>
      <c r="D1264" s="10">
        <f t="shared" si="90"/>
        <v>1056.6499782999999</v>
      </c>
      <c r="E1264" s="10">
        <f t="shared" si="91"/>
        <v>7</v>
      </c>
      <c r="F1264" s="9">
        <f t="shared" si="92"/>
        <v>0</v>
      </c>
      <c r="G1264" s="10">
        <f t="shared" si="93"/>
        <v>0</v>
      </c>
      <c r="H1264" s="9">
        <f t="shared" si="94"/>
        <v>795.84657300999982</v>
      </c>
      <c r="I1264" s="10">
        <f t="shared" si="95"/>
        <v>-167.25624649220003</v>
      </c>
      <c r="J1264" s="9">
        <f t="shared" si="96"/>
        <v>628.59032651779978</v>
      </c>
      <c r="K1264" s="12">
        <f t="shared" si="97"/>
        <v>0</v>
      </c>
      <c r="L1264" s="30">
        <f t="shared" si="98"/>
        <v>-1.8000030999999979</v>
      </c>
      <c r="M1264" s="31">
        <f t="shared" si="99"/>
        <v>0</v>
      </c>
      <c r="N1264" s="30">
        <f t="shared" si="100"/>
        <v>-1.8000030999999979</v>
      </c>
      <c r="O1264" s="10">
        <f t="shared" si="101"/>
        <v>0.22608689013250277</v>
      </c>
      <c r="P1264" s="10">
        <f t="shared" si="102"/>
        <v>0</v>
      </c>
      <c r="Q1264" s="10">
        <f t="shared" si="103"/>
        <v>0.33253583709162782</v>
      </c>
      <c r="R1264" s="10">
        <f t="shared" si="104"/>
        <v>0</v>
      </c>
      <c r="S1264" s="22">
        <f t="shared" si="105"/>
        <v>0.32733221014087416</v>
      </c>
      <c r="T1264" s="10">
        <f t="shared" si="106"/>
        <v>1</v>
      </c>
      <c r="U1264" s="22">
        <f t="shared" si="107"/>
        <v>0.30070366237718366</v>
      </c>
      <c r="V1264" s="10">
        <f t="shared" si="108"/>
        <v>0</v>
      </c>
      <c r="W1264" s="22">
        <f t="shared" si="109"/>
        <v>0.39131896017993772</v>
      </c>
      <c r="X1264" s="10">
        <f t="shared" si="110"/>
        <v>0</v>
      </c>
    </row>
    <row r="1265" spans="1:24" ht="15.75" customHeight="1" x14ac:dyDescent="0.2">
      <c r="A1265" s="8">
        <v>45624</v>
      </c>
      <c r="B1265" s="32">
        <v>151.6499939</v>
      </c>
      <c r="C1265" s="9">
        <f t="shared" si="89"/>
        <v>1124.0000152</v>
      </c>
      <c r="D1265" s="10">
        <f t="shared" si="90"/>
        <v>1061.5499573</v>
      </c>
      <c r="E1265" s="10">
        <f t="shared" si="91"/>
        <v>7</v>
      </c>
      <c r="F1265" s="9">
        <f t="shared" si="92"/>
        <v>0</v>
      </c>
      <c r="G1265" s="10">
        <f t="shared" si="93"/>
        <v>0</v>
      </c>
      <c r="H1265" s="9">
        <f t="shared" si="94"/>
        <v>795.84657300999982</v>
      </c>
      <c r="I1265" s="10">
        <f t="shared" si="95"/>
        <v>-167.25624649220003</v>
      </c>
      <c r="J1265" s="9">
        <f t="shared" si="96"/>
        <v>628.59032651779978</v>
      </c>
      <c r="K1265" s="12">
        <f t="shared" si="97"/>
        <v>0</v>
      </c>
      <c r="L1265" s="30">
        <f t="shared" si="98"/>
        <v>0.69999699999999621</v>
      </c>
      <c r="M1265" s="30">
        <f t="shared" si="99"/>
        <v>0.69999699999999621</v>
      </c>
      <c r="N1265" s="31">
        <f t="shared" si="100"/>
        <v>0</v>
      </c>
      <c r="O1265" s="10">
        <f t="shared" si="101"/>
        <v>0.3571424732147172</v>
      </c>
      <c r="P1265" s="10">
        <f t="shared" si="102"/>
        <v>0</v>
      </c>
      <c r="Q1265" s="10">
        <f t="shared" si="103"/>
        <v>0.23770457793581365</v>
      </c>
      <c r="R1265" s="10">
        <f t="shared" si="104"/>
        <v>0</v>
      </c>
      <c r="S1265" s="22">
        <f t="shared" si="105"/>
        <v>0.32952668552217851</v>
      </c>
      <c r="T1265" s="10">
        <f t="shared" si="106"/>
        <v>1</v>
      </c>
      <c r="U1265" s="22">
        <f t="shared" si="107"/>
        <v>0.3002559424602127</v>
      </c>
      <c r="V1265" s="10">
        <f t="shared" si="108"/>
        <v>0</v>
      </c>
      <c r="W1265" s="22">
        <f t="shared" si="109"/>
        <v>0.39254532825226934</v>
      </c>
      <c r="X1265" s="10">
        <f t="shared" si="110"/>
        <v>0</v>
      </c>
    </row>
    <row r="1266" spans="1:24" ht="15.75" customHeight="1" x14ac:dyDescent="0.2">
      <c r="A1266" s="8">
        <v>45625</v>
      </c>
      <c r="B1266" s="32">
        <v>151.8999939</v>
      </c>
      <c r="C1266" s="9">
        <f t="shared" si="89"/>
        <v>1275.9000091</v>
      </c>
      <c r="D1266" s="10">
        <f t="shared" si="90"/>
        <v>1215.1999512</v>
      </c>
      <c r="E1266" s="10">
        <f t="shared" si="91"/>
        <v>8</v>
      </c>
      <c r="F1266" s="9">
        <f t="shared" si="92"/>
        <v>151.8999939</v>
      </c>
      <c r="G1266" s="10">
        <f t="shared" si="93"/>
        <v>0</v>
      </c>
      <c r="H1266" s="9">
        <f t="shared" si="94"/>
        <v>795.84657300999982</v>
      </c>
      <c r="I1266" s="10">
        <f t="shared" si="95"/>
        <v>-169.25624649220003</v>
      </c>
      <c r="J1266" s="9">
        <f t="shared" si="96"/>
        <v>626.59032651779978</v>
      </c>
      <c r="K1266" s="12">
        <f t="shared" si="97"/>
        <v>1</v>
      </c>
      <c r="L1266" s="30">
        <f t="shared" si="98"/>
        <v>0.25</v>
      </c>
      <c r="M1266" s="30">
        <f t="shared" si="99"/>
        <v>0.25</v>
      </c>
      <c r="N1266" s="31">
        <f t="shared" si="100"/>
        <v>0</v>
      </c>
      <c r="O1266" s="10">
        <f t="shared" si="101"/>
        <v>0.20879040260894716</v>
      </c>
      <c r="P1266" s="10">
        <f t="shared" si="102"/>
        <v>0</v>
      </c>
      <c r="Q1266" s="10">
        <f t="shared" si="103"/>
        <v>0.39484920764766041</v>
      </c>
      <c r="R1266" s="10">
        <f t="shared" si="104"/>
        <v>0</v>
      </c>
      <c r="S1266" s="22">
        <f t="shared" si="105"/>
        <v>0.27767995703001325</v>
      </c>
      <c r="T1266" s="10">
        <f t="shared" si="106"/>
        <v>1</v>
      </c>
      <c r="U1266" s="22">
        <f t="shared" si="107"/>
        <v>0.28701879879184305</v>
      </c>
      <c r="V1266" s="10">
        <f t="shared" si="108"/>
        <v>1</v>
      </c>
      <c r="W1266" s="22">
        <f t="shared" si="109"/>
        <v>0.40329780644993102</v>
      </c>
      <c r="X1266" s="10">
        <f t="shared" si="110"/>
        <v>0</v>
      </c>
    </row>
    <row r="1267" spans="1:24" ht="15.75" customHeight="1" x14ac:dyDescent="0.2">
      <c r="A1267" s="8">
        <v>45628</v>
      </c>
      <c r="B1267" s="32">
        <v>150.8500061</v>
      </c>
      <c r="C1267" s="9">
        <f t="shared" si="89"/>
        <v>1426.7500152</v>
      </c>
      <c r="D1267" s="10">
        <f t="shared" si="90"/>
        <v>1357.6500549</v>
      </c>
      <c r="E1267" s="10">
        <f t="shared" si="91"/>
        <v>9</v>
      </c>
      <c r="F1267" s="9">
        <f t="shared" si="92"/>
        <v>150.8500061</v>
      </c>
      <c r="G1267" s="10">
        <f t="shared" si="93"/>
        <v>0</v>
      </c>
      <c r="H1267" s="9">
        <f t="shared" si="94"/>
        <v>795.84657300999982</v>
      </c>
      <c r="I1267" s="10">
        <f t="shared" si="95"/>
        <v>-171.25624649220003</v>
      </c>
      <c r="J1267" s="9">
        <f t="shared" si="96"/>
        <v>624.59032651779978</v>
      </c>
      <c r="K1267" s="12">
        <f t="shared" si="97"/>
        <v>1</v>
      </c>
      <c r="L1267" s="30">
        <f t="shared" si="98"/>
        <v>-1.0499877999999967</v>
      </c>
      <c r="M1267" s="31">
        <f t="shared" si="99"/>
        <v>0</v>
      </c>
      <c r="N1267" s="30">
        <f t="shared" si="100"/>
        <v>-1.0499877999999967</v>
      </c>
      <c r="O1267" s="10">
        <f t="shared" si="101"/>
        <v>0.22352950532905383</v>
      </c>
      <c r="P1267" s="10">
        <f t="shared" si="102"/>
        <v>0</v>
      </c>
      <c r="Q1267" s="10">
        <f t="shared" si="103"/>
        <v>0.27999983608866746</v>
      </c>
      <c r="R1267" s="10">
        <f t="shared" si="104"/>
        <v>0</v>
      </c>
      <c r="S1267" s="22">
        <f t="shared" si="105"/>
        <v>0.26962447902709025</v>
      </c>
      <c r="T1267" s="10">
        <f t="shared" si="106"/>
        <v>1</v>
      </c>
      <c r="U1267" s="22">
        <f t="shared" si="107"/>
        <v>0.29629621344303891</v>
      </c>
      <c r="V1267" s="10">
        <f t="shared" si="108"/>
        <v>1</v>
      </c>
      <c r="W1267" s="22">
        <f t="shared" si="109"/>
        <v>0.39876883951298892</v>
      </c>
      <c r="X1267" s="10">
        <f t="shared" si="110"/>
        <v>0</v>
      </c>
    </row>
    <row r="1268" spans="1:24" ht="15.75" customHeight="1" x14ac:dyDescent="0.2">
      <c r="A1268" s="8">
        <v>45629</v>
      </c>
      <c r="B1268" s="32">
        <v>152.1000061</v>
      </c>
      <c r="C1268" s="9">
        <f t="shared" si="89"/>
        <v>1578.8500213</v>
      </c>
      <c r="D1268" s="10">
        <f t="shared" si="90"/>
        <v>1521.000061</v>
      </c>
      <c r="E1268" s="10">
        <f t="shared" si="91"/>
        <v>10</v>
      </c>
      <c r="F1268" s="9">
        <f t="shared" si="92"/>
        <v>152.1000061</v>
      </c>
      <c r="G1268" s="10">
        <f t="shared" si="93"/>
        <v>0</v>
      </c>
      <c r="H1268" s="9">
        <f t="shared" si="94"/>
        <v>795.84657300999982</v>
      </c>
      <c r="I1268" s="10">
        <f t="shared" si="95"/>
        <v>-173.25624649220003</v>
      </c>
      <c r="J1268" s="9">
        <f t="shared" si="96"/>
        <v>622.59032651779978</v>
      </c>
      <c r="K1268" s="12">
        <f t="shared" si="97"/>
        <v>1</v>
      </c>
      <c r="L1268" s="30">
        <f t="shared" si="98"/>
        <v>1.25</v>
      </c>
      <c r="M1268" s="31">
        <f t="shared" si="99"/>
        <v>1.25</v>
      </c>
      <c r="N1268" s="30">
        <f t="shared" si="100"/>
        <v>0</v>
      </c>
      <c r="O1268" s="10">
        <f t="shared" si="101"/>
        <v>0.43564401411734083</v>
      </c>
      <c r="P1268" s="10">
        <f t="shared" si="102"/>
        <v>0</v>
      </c>
      <c r="Q1268" s="10">
        <f t="shared" si="103"/>
        <v>0.30172438064822615</v>
      </c>
      <c r="R1268" s="10">
        <f t="shared" si="104"/>
        <v>0</v>
      </c>
      <c r="S1268" s="22">
        <f t="shared" si="105"/>
        <v>0.37888207173084548</v>
      </c>
      <c r="T1268" s="10">
        <f t="shared" si="106"/>
        <v>1</v>
      </c>
      <c r="U1268" s="22">
        <f t="shared" si="107"/>
        <v>0.28863175351084491</v>
      </c>
      <c r="V1268" s="10">
        <f t="shared" si="108"/>
        <v>1</v>
      </c>
      <c r="W1268" s="22">
        <f t="shared" si="109"/>
        <v>0.36258159729307543</v>
      </c>
      <c r="X1268" s="10">
        <f t="shared" si="110"/>
        <v>0</v>
      </c>
    </row>
    <row r="1269" spans="1:24" ht="15.75" customHeight="1" x14ac:dyDescent="0.2">
      <c r="A1269" s="8">
        <v>45630</v>
      </c>
      <c r="B1269" s="32">
        <v>153.8999939</v>
      </c>
      <c r="C1269" s="9">
        <f t="shared" si="89"/>
        <v>1578.8500213</v>
      </c>
      <c r="D1269" s="10">
        <f t="shared" si="90"/>
        <v>1538.999939</v>
      </c>
      <c r="E1269" s="10">
        <f t="shared" si="91"/>
        <v>10</v>
      </c>
      <c r="F1269" s="9">
        <f t="shared" si="92"/>
        <v>0</v>
      </c>
      <c r="G1269" s="10">
        <f t="shared" si="93"/>
        <v>0</v>
      </c>
      <c r="H1269" s="9">
        <f t="shared" si="94"/>
        <v>795.84657300999982</v>
      </c>
      <c r="I1269" s="10">
        <f t="shared" si="95"/>
        <v>-173.25624649220003</v>
      </c>
      <c r="J1269" s="9">
        <f t="shared" si="96"/>
        <v>622.59032651779978</v>
      </c>
      <c r="K1269" s="12">
        <f t="shared" si="97"/>
        <v>0</v>
      </c>
      <c r="L1269" s="30">
        <f t="shared" si="98"/>
        <v>1.7999877999999967</v>
      </c>
      <c r="M1269" s="30">
        <f t="shared" si="99"/>
        <v>1.7999877999999967</v>
      </c>
      <c r="N1269" s="31">
        <f t="shared" si="100"/>
        <v>0</v>
      </c>
      <c r="O1269" s="10">
        <f t="shared" si="101"/>
        <v>0.79208049564466965</v>
      </c>
      <c r="P1269" s="10">
        <f t="shared" si="102"/>
        <v>0</v>
      </c>
      <c r="Q1269" s="10">
        <f t="shared" si="103"/>
        <v>0.49074016563722089</v>
      </c>
      <c r="R1269" s="10">
        <f t="shared" si="104"/>
        <v>0</v>
      </c>
      <c r="S1269" s="22">
        <f t="shared" si="105"/>
        <v>0.33774794824724536</v>
      </c>
      <c r="T1269" s="10">
        <f t="shared" si="106"/>
        <v>1</v>
      </c>
      <c r="U1269" s="22">
        <f t="shared" si="107"/>
        <v>0.31593397655774941</v>
      </c>
      <c r="V1269" s="10">
        <f t="shared" si="108"/>
        <v>0</v>
      </c>
      <c r="W1269" s="22">
        <f t="shared" si="109"/>
        <v>0.36898778502552665</v>
      </c>
      <c r="X1269" s="10">
        <f t="shared" si="110"/>
        <v>0</v>
      </c>
    </row>
    <row r="1270" spans="1:24" ht="15.75" customHeight="1" x14ac:dyDescent="0.2">
      <c r="A1270" s="8">
        <v>45631</v>
      </c>
      <c r="B1270" s="32">
        <v>155</v>
      </c>
      <c r="C1270" s="9">
        <f t="shared" si="89"/>
        <v>1578.8500213</v>
      </c>
      <c r="D1270" s="10">
        <f t="shared" si="90"/>
        <v>1550</v>
      </c>
      <c r="E1270" s="10">
        <f t="shared" si="91"/>
        <v>10</v>
      </c>
      <c r="F1270" s="9">
        <f t="shared" si="92"/>
        <v>0</v>
      </c>
      <c r="G1270" s="10">
        <f t="shared" si="93"/>
        <v>0</v>
      </c>
      <c r="H1270" s="9">
        <f t="shared" si="94"/>
        <v>795.84657300999982</v>
      </c>
      <c r="I1270" s="10">
        <f t="shared" si="95"/>
        <v>-173.25624649220003</v>
      </c>
      <c r="J1270" s="9">
        <f t="shared" si="96"/>
        <v>622.59032651779978</v>
      </c>
      <c r="K1270" s="12">
        <f t="shared" si="97"/>
        <v>0</v>
      </c>
      <c r="L1270" s="30">
        <f t="shared" si="98"/>
        <v>1.1000061000000017</v>
      </c>
      <c r="M1270" s="30">
        <f t="shared" si="99"/>
        <v>1.1000061000000017</v>
      </c>
      <c r="N1270" s="31">
        <f t="shared" si="100"/>
        <v>0</v>
      </c>
      <c r="O1270" s="10">
        <f t="shared" si="101"/>
        <v>0.80734104116349648</v>
      </c>
      <c r="P1270" s="10">
        <f t="shared" si="102"/>
        <v>0</v>
      </c>
      <c r="Q1270" s="10">
        <f t="shared" si="103"/>
        <v>0.57918560635540972</v>
      </c>
      <c r="R1270" s="10">
        <f t="shared" si="104"/>
        <v>0</v>
      </c>
      <c r="S1270" s="22">
        <f t="shared" si="105"/>
        <v>0.51928768063445929</v>
      </c>
      <c r="T1270" s="10">
        <f t="shared" si="106"/>
        <v>0</v>
      </c>
      <c r="U1270" s="22">
        <f t="shared" si="107"/>
        <v>0.32923493068618509</v>
      </c>
      <c r="V1270" s="10">
        <f t="shared" si="108"/>
        <v>0</v>
      </c>
      <c r="W1270" s="22">
        <f t="shared" si="109"/>
        <v>0.35979605495698064</v>
      </c>
      <c r="X1270" s="10">
        <f t="shared" si="110"/>
        <v>0</v>
      </c>
    </row>
    <row r="1271" spans="1:24" ht="15.75" customHeight="1" x14ac:dyDescent="0.2">
      <c r="A1271" s="8">
        <v>45632</v>
      </c>
      <c r="B1271" s="32">
        <v>157.4499969</v>
      </c>
      <c r="C1271" s="9">
        <f t="shared" si="89"/>
        <v>1578.8500213</v>
      </c>
      <c r="D1271" s="10">
        <f t="shared" si="90"/>
        <v>1574.499969</v>
      </c>
      <c r="E1271" s="10">
        <f t="shared" si="91"/>
        <v>10</v>
      </c>
      <c r="F1271" s="9">
        <f t="shared" si="92"/>
        <v>0</v>
      </c>
      <c r="G1271" s="10">
        <f t="shared" si="93"/>
        <v>0</v>
      </c>
      <c r="H1271" s="9">
        <f t="shared" si="94"/>
        <v>795.84657300999982</v>
      </c>
      <c r="I1271" s="10">
        <f t="shared" si="95"/>
        <v>-173.25624649220003</v>
      </c>
      <c r="J1271" s="9">
        <f t="shared" si="96"/>
        <v>622.59032651779978</v>
      </c>
      <c r="K1271" s="12">
        <f t="shared" si="97"/>
        <v>0</v>
      </c>
      <c r="L1271" s="30">
        <f t="shared" si="98"/>
        <v>2.4499969000000021</v>
      </c>
      <c r="M1271" s="30">
        <f t="shared" si="99"/>
        <v>2.4499969000000021</v>
      </c>
      <c r="N1271" s="31">
        <f t="shared" si="100"/>
        <v>0</v>
      </c>
      <c r="O1271" s="10">
        <f t="shared" si="101"/>
        <v>0.86274630885895587</v>
      </c>
      <c r="P1271" s="10">
        <f t="shared" si="102"/>
        <v>0</v>
      </c>
      <c r="Q1271" s="10">
        <f t="shared" si="103"/>
        <v>0.61885238222240657</v>
      </c>
      <c r="R1271" s="10">
        <f t="shared" si="104"/>
        <v>0</v>
      </c>
      <c r="S1271" s="22">
        <f t="shared" si="105"/>
        <v>0.54621837690355179</v>
      </c>
      <c r="T1271" s="10">
        <f t="shared" si="106"/>
        <v>0</v>
      </c>
      <c r="U1271" s="22">
        <f t="shared" si="107"/>
        <v>0.37553033464704416</v>
      </c>
      <c r="V1271" s="10">
        <f t="shared" si="108"/>
        <v>0</v>
      </c>
      <c r="W1271" s="22">
        <f t="shared" si="109"/>
        <v>0.37195121098260708</v>
      </c>
      <c r="X1271" s="10">
        <f t="shared" si="110"/>
        <v>0</v>
      </c>
    </row>
    <row r="1272" spans="1:24" ht="15.75" customHeight="1" x14ac:dyDescent="0.2">
      <c r="A1272" s="8">
        <v>45635</v>
      </c>
      <c r="B1272" s="32">
        <v>160.0500031</v>
      </c>
      <c r="C1272" s="9">
        <f t="shared" si="89"/>
        <v>1578.8500213</v>
      </c>
      <c r="D1272" s="10">
        <f t="shared" si="90"/>
        <v>1600.500031</v>
      </c>
      <c r="E1272" s="10">
        <f t="shared" si="91"/>
        <v>10</v>
      </c>
      <c r="F1272" s="10">
        <f t="shared" si="92"/>
        <v>0</v>
      </c>
      <c r="G1272" s="10">
        <f t="shared" si="93"/>
        <v>0</v>
      </c>
      <c r="H1272" s="9">
        <f t="shared" si="94"/>
        <v>795.84657300999982</v>
      </c>
      <c r="I1272" s="10">
        <f t="shared" si="95"/>
        <v>-173.25624649220003</v>
      </c>
      <c r="J1272" s="9">
        <f t="shared" si="96"/>
        <v>622.59032651779978</v>
      </c>
      <c r="K1272" s="12">
        <f t="shared" si="97"/>
        <v>0</v>
      </c>
      <c r="L1272" s="30">
        <f t="shared" si="98"/>
        <v>2.6000061999999957</v>
      </c>
      <c r="M1272" s="30">
        <f t="shared" si="99"/>
        <v>2.6000061999999957</v>
      </c>
      <c r="N1272" s="31">
        <f t="shared" si="100"/>
        <v>0</v>
      </c>
      <c r="O1272" s="10">
        <f t="shared" si="101"/>
        <v>1</v>
      </c>
      <c r="P1272" s="10">
        <f t="shared" si="102"/>
        <v>-1</v>
      </c>
      <c r="Q1272" s="10">
        <f t="shared" si="103"/>
        <v>0.75464741521062884</v>
      </c>
      <c r="R1272" s="10">
        <f t="shared" si="104"/>
        <v>0</v>
      </c>
      <c r="S1272" s="22">
        <f t="shared" si="105"/>
        <v>0.58567796051844123</v>
      </c>
      <c r="T1272" s="10">
        <f t="shared" si="106"/>
        <v>0</v>
      </c>
      <c r="U1272" s="22">
        <f t="shared" si="107"/>
        <v>0.38337989574588111</v>
      </c>
      <c r="V1272" s="10">
        <f t="shared" si="108"/>
        <v>0</v>
      </c>
      <c r="W1272" s="22">
        <f t="shared" si="109"/>
        <v>0.39172664027017462</v>
      </c>
      <c r="X1272" s="10">
        <f t="shared" si="110"/>
        <v>0</v>
      </c>
    </row>
    <row r="1273" spans="1:24" ht="15.75" customHeight="1" x14ac:dyDescent="0.2">
      <c r="A1273" s="8">
        <v>45636</v>
      </c>
      <c r="B1273" s="32">
        <v>159.9499969</v>
      </c>
      <c r="C1273" s="9">
        <f t="shared" si="89"/>
        <v>1578.8500213</v>
      </c>
      <c r="D1273" s="10">
        <f t="shared" si="90"/>
        <v>1599.499969</v>
      </c>
      <c r="E1273" s="10">
        <f t="shared" si="91"/>
        <v>10</v>
      </c>
      <c r="F1273" s="9">
        <f t="shared" si="92"/>
        <v>0</v>
      </c>
      <c r="G1273" s="10">
        <f t="shared" si="93"/>
        <v>0</v>
      </c>
      <c r="H1273" s="9">
        <f t="shared" si="94"/>
        <v>795.84657300999982</v>
      </c>
      <c r="I1273" s="10">
        <f t="shared" si="95"/>
        <v>-173.25624649220003</v>
      </c>
      <c r="J1273" s="9">
        <f t="shared" si="96"/>
        <v>622.59032651779978</v>
      </c>
      <c r="K1273" s="12">
        <f t="shared" si="97"/>
        <v>0</v>
      </c>
      <c r="L1273" s="30">
        <f t="shared" si="98"/>
        <v>-0.10000619999999572</v>
      </c>
      <c r="M1273" s="30">
        <f t="shared" si="99"/>
        <v>0</v>
      </c>
      <c r="N1273" s="31">
        <f t="shared" si="100"/>
        <v>-0.10000619999999572</v>
      </c>
      <c r="O1273" s="10">
        <f t="shared" si="101"/>
        <v>0.98757687450360321</v>
      </c>
      <c r="P1273" s="10">
        <f t="shared" si="102"/>
        <v>-1</v>
      </c>
      <c r="Q1273" s="10">
        <f t="shared" si="103"/>
        <v>0.77480922868718638</v>
      </c>
      <c r="R1273" s="10">
        <f t="shared" si="104"/>
        <v>0</v>
      </c>
      <c r="S1273" s="22">
        <f t="shared" si="105"/>
        <v>0.67155394819452086</v>
      </c>
      <c r="T1273" s="10">
        <f t="shared" si="106"/>
        <v>-1</v>
      </c>
      <c r="U1273" s="22">
        <f t="shared" si="107"/>
        <v>0.38661967560603089</v>
      </c>
      <c r="V1273" s="10">
        <f t="shared" si="108"/>
        <v>0</v>
      </c>
      <c r="W1273" s="22">
        <f t="shared" si="109"/>
        <v>0.3821167643585141</v>
      </c>
      <c r="X1273" s="10">
        <f t="shared" si="110"/>
        <v>0</v>
      </c>
    </row>
    <row r="1274" spans="1:24" ht="15.75" customHeight="1" x14ac:dyDescent="0.2">
      <c r="A1274" s="8">
        <v>45637</v>
      </c>
      <c r="B1274" s="32">
        <v>159.3500061</v>
      </c>
      <c r="C1274" s="9">
        <f t="shared" si="89"/>
        <v>1578.8500213</v>
      </c>
      <c r="D1274" s="10">
        <f t="shared" si="90"/>
        <v>1593.500061</v>
      </c>
      <c r="E1274" s="10">
        <f t="shared" si="91"/>
        <v>10</v>
      </c>
      <c r="F1274" s="9">
        <f t="shared" si="92"/>
        <v>0</v>
      </c>
      <c r="G1274" s="10">
        <f t="shared" si="93"/>
        <v>0</v>
      </c>
      <c r="H1274" s="9">
        <f t="shared" si="94"/>
        <v>795.84657300999982</v>
      </c>
      <c r="I1274" s="10">
        <f t="shared" si="95"/>
        <v>-173.25624649220003</v>
      </c>
      <c r="J1274" s="9">
        <f t="shared" si="96"/>
        <v>622.59032651779978</v>
      </c>
      <c r="K1274" s="12">
        <f t="shared" si="97"/>
        <v>0</v>
      </c>
      <c r="L1274" s="30">
        <f t="shared" si="98"/>
        <v>-0.59999080000000049</v>
      </c>
      <c r="M1274" s="31">
        <f t="shared" si="99"/>
        <v>0</v>
      </c>
      <c r="N1274" s="30">
        <f t="shared" si="100"/>
        <v>-0.59999080000000049</v>
      </c>
      <c r="O1274" s="10">
        <f t="shared" si="101"/>
        <v>0.89781074942676742</v>
      </c>
      <c r="P1274" s="10">
        <f t="shared" si="102"/>
        <v>0</v>
      </c>
      <c r="Q1274" s="10">
        <f t="shared" si="103"/>
        <v>0.85294219179617403</v>
      </c>
      <c r="R1274" s="10">
        <f t="shared" si="104"/>
        <v>0</v>
      </c>
      <c r="S1274" s="22">
        <f t="shared" si="105"/>
        <v>0.68154792919168816</v>
      </c>
      <c r="T1274" s="10">
        <f t="shared" si="106"/>
        <v>-1</v>
      </c>
      <c r="U1274" s="22">
        <f t="shared" si="107"/>
        <v>0.45484674584394391</v>
      </c>
      <c r="V1274" s="10">
        <f t="shared" si="108"/>
        <v>0</v>
      </c>
      <c r="W1274" s="22">
        <f t="shared" si="109"/>
        <v>0.38114306668597953</v>
      </c>
      <c r="X1274" s="10">
        <f t="shared" si="110"/>
        <v>0</v>
      </c>
    </row>
    <row r="1275" spans="1:24" ht="15.75" customHeight="1" x14ac:dyDescent="0.2">
      <c r="A1275" s="8">
        <v>45638</v>
      </c>
      <c r="B1275" s="32">
        <v>157</v>
      </c>
      <c r="C1275" s="9">
        <f t="shared" si="89"/>
        <v>1578.8500213</v>
      </c>
      <c r="D1275" s="10">
        <f t="shared" si="90"/>
        <v>1570</v>
      </c>
      <c r="E1275" s="10">
        <f t="shared" si="91"/>
        <v>10</v>
      </c>
      <c r="F1275" s="9">
        <f t="shared" si="92"/>
        <v>0</v>
      </c>
      <c r="G1275" s="10">
        <f t="shared" si="93"/>
        <v>0</v>
      </c>
      <c r="H1275" s="9">
        <f t="shared" si="94"/>
        <v>795.84657300999982</v>
      </c>
      <c r="I1275" s="10">
        <f t="shared" si="95"/>
        <v>-173.25624649220003</v>
      </c>
      <c r="J1275" s="9">
        <f t="shared" si="96"/>
        <v>622.59032651779978</v>
      </c>
      <c r="K1275" s="12">
        <f t="shared" si="97"/>
        <v>0</v>
      </c>
      <c r="L1275" s="30">
        <f t="shared" si="98"/>
        <v>-2.3500061000000017</v>
      </c>
      <c r="M1275" s="31">
        <f t="shared" si="99"/>
        <v>0</v>
      </c>
      <c r="N1275" s="30">
        <f t="shared" si="100"/>
        <v>-2.3500061000000017</v>
      </c>
      <c r="O1275" s="10">
        <f t="shared" si="101"/>
        <v>0.62345669562573924</v>
      </c>
      <c r="P1275" s="10">
        <f t="shared" si="102"/>
        <v>0</v>
      </c>
      <c r="Q1275" s="10">
        <f t="shared" si="103"/>
        <v>0.69741737555352379</v>
      </c>
      <c r="R1275" s="10">
        <f t="shared" si="104"/>
        <v>0</v>
      </c>
      <c r="S1275" s="22">
        <f t="shared" si="105"/>
        <v>0.56862739836324072</v>
      </c>
      <c r="T1275" s="10">
        <f t="shared" si="106"/>
        <v>0</v>
      </c>
      <c r="U1275" s="22">
        <f t="shared" si="107"/>
        <v>0.48073557587389681</v>
      </c>
      <c r="V1275" s="10">
        <f t="shared" si="108"/>
        <v>0</v>
      </c>
      <c r="W1275" s="22">
        <f t="shared" si="109"/>
        <v>0.36054168094396905</v>
      </c>
      <c r="X1275" s="10">
        <f t="shared" si="110"/>
        <v>0</v>
      </c>
    </row>
    <row r="1276" spans="1:24" ht="15.75" customHeight="1" x14ac:dyDescent="0.2">
      <c r="A1276" s="8">
        <v>45639</v>
      </c>
      <c r="B1276" s="32">
        <v>156</v>
      </c>
      <c r="C1276" s="9">
        <f t="shared" si="89"/>
        <v>1578.8500213</v>
      </c>
      <c r="D1276" s="10">
        <f t="shared" si="90"/>
        <v>1560</v>
      </c>
      <c r="E1276" s="10">
        <f t="shared" si="91"/>
        <v>10</v>
      </c>
      <c r="F1276" s="9">
        <f t="shared" si="92"/>
        <v>0</v>
      </c>
      <c r="G1276" s="10">
        <f t="shared" si="93"/>
        <v>0</v>
      </c>
      <c r="H1276" s="9">
        <f t="shared" si="94"/>
        <v>795.84657300999982</v>
      </c>
      <c r="I1276" s="10">
        <f t="shared" si="95"/>
        <v>-173.25624649220003</v>
      </c>
      <c r="J1276" s="9">
        <f t="shared" si="96"/>
        <v>622.59032651779978</v>
      </c>
      <c r="K1276" s="12">
        <f t="shared" si="97"/>
        <v>0</v>
      </c>
      <c r="L1276" s="30">
        <f t="shared" si="98"/>
        <v>-1</v>
      </c>
      <c r="M1276" s="31">
        <f t="shared" si="99"/>
        <v>0</v>
      </c>
      <c r="N1276" s="30">
        <f t="shared" si="100"/>
        <v>-1</v>
      </c>
      <c r="O1276" s="10">
        <f t="shared" si="101"/>
        <v>0.39097782915882512</v>
      </c>
      <c r="P1276" s="10">
        <f t="shared" si="102"/>
        <v>0</v>
      </c>
      <c r="Q1276" s="10">
        <f t="shared" si="103"/>
        <v>0.64335697794541502</v>
      </c>
      <c r="R1276" s="10">
        <f t="shared" si="104"/>
        <v>0</v>
      </c>
      <c r="S1276" s="22">
        <f t="shared" si="105"/>
        <v>0.58000015760013601</v>
      </c>
      <c r="T1276" s="10">
        <f t="shared" si="106"/>
        <v>0</v>
      </c>
      <c r="U1276" s="22">
        <f t="shared" si="107"/>
        <v>0.42495307907028762</v>
      </c>
      <c r="V1276" s="10">
        <f t="shared" si="108"/>
        <v>0</v>
      </c>
      <c r="W1276" s="22">
        <f t="shared" si="109"/>
        <v>0.37725005858312194</v>
      </c>
      <c r="X1276" s="10">
        <f t="shared" si="110"/>
        <v>0</v>
      </c>
    </row>
    <row r="1277" spans="1:24" ht="15.75" customHeight="1" x14ac:dyDescent="0.2">
      <c r="A1277" s="8">
        <v>45642</v>
      </c>
      <c r="B1277" s="32">
        <v>154.0500031</v>
      </c>
      <c r="C1277" s="9">
        <f t="shared" si="89"/>
        <v>1578.8500213</v>
      </c>
      <c r="D1277" s="10">
        <f t="shared" si="90"/>
        <v>1540.500031</v>
      </c>
      <c r="E1277" s="10">
        <f t="shared" si="91"/>
        <v>10</v>
      </c>
      <c r="F1277" s="9">
        <f t="shared" si="92"/>
        <v>0</v>
      </c>
      <c r="G1277" s="10">
        <f t="shared" si="93"/>
        <v>0</v>
      </c>
      <c r="H1277" s="9">
        <f t="shared" si="94"/>
        <v>795.84657300999982</v>
      </c>
      <c r="I1277" s="10">
        <f t="shared" si="95"/>
        <v>-173.25624649220003</v>
      </c>
      <c r="J1277" s="9">
        <f t="shared" si="96"/>
        <v>622.59032651779978</v>
      </c>
      <c r="K1277" s="12">
        <f t="shared" si="97"/>
        <v>0</v>
      </c>
      <c r="L1277" s="30">
        <f t="shared" si="98"/>
        <v>-1.9499969000000021</v>
      </c>
      <c r="M1277" s="31">
        <f t="shared" si="99"/>
        <v>0</v>
      </c>
      <c r="N1277" s="30">
        <f t="shared" si="100"/>
        <v>-1.9499969000000021</v>
      </c>
      <c r="O1277" s="10">
        <f t="shared" si="101"/>
        <v>0</v>
      </c>
      <c r="P1277" s="10">
        <f t="shared" si="102"/>
        <v>1</v>
      </c>
      <c r="Q1277" s="10">
        <f t="shared" si="103"/>
        <v>0.60526307998613416</v>
      </c>
      <c r="R1277" s="10">
        <f t="shared" si="104"/>
        <v>0</v>
      </c>
      <c r="S1277" s="22">
        <f t="shared" si="105"/>
        <v>0.53421063508318889</v>
      </c>
      <c r="T1277" s="10">
        <f t="shared" si="106"/>
        <v>0</v>
      </c>
      <c r="U1277" s="22">
        <f t="shared" si="107"/>
        <v>0.42535212089664975</v>
      </c>
      <c r="V1277" s="10">
        <f t="shared" si="108"/>
        <v>0</v>
      </c>
      <c r="W1277" s="22">
        <f t="shared" si="109"/>
        <v>0.36907915255484675</v>
      </c>
      <c r="X1277" s="10">
        <f t="shared" si="110"/>
        <v>0</v>
      </c>
    </row>
    <row r="1278" spans="1:24" ht="15.75" customHeight="1" x14ac:dyDescent="0.2">
      <c r="A1278" s="8">
        <v>45643</v>
      </c>
      <c r="B1278" s="32">
        <v>153.6499939</v>
      </c>
      <c r="C1278" s="9">
        <f t="shared" si="89"/>
        <v>1578.8500213</v>
      </c>
      <c r="D1278" s="10">
        <f t="shared" si="90"/>
        <v>1536.499939</v>
      </c>
      <c r="E1278" s="10">
        <f t="shared" si="91"/>
        <v>10</v>
      </c>
      <c r="F1278" s="9">
        <f t="shared" si="92"/>
        <v>0</v>
      </c>
      <c r="G1278" s="10">
        <f t="shared" si="93"/>
        <v>0</v>
      </c>
      <c r="H1278" s="9">
        <f t="shared" si="94"/>
        <v>795.84657300999982</v>
      </c>
      <c r="I1278" s="10">
        <f t="shared" si="95"/>
        <v>-173.25624649220003</v>
      </c>
      <c r="J1278" s="9">
        <f t="shared" si="96"/>
        <v>622.59032651779978</v>
      </c>
      <c r="K1278" s="12">
        <f t="shared" si="97"/>
        <v>0</v>
      </c>
      <c r="L1278" s="30">
        <f t="shared" si="98"/>
        <v>-0.40000919999999951</v>
      </c>
      <c r="M1278" s="31">
        <f t="shared" si="99"/>
        <v>0</v>
      </c>
      <c r="N1278" s="30">
        <f t="shared" si="100"/>
        <v>-0.40000919999999951</v>
      </c>
      <c r="O1278" s="10">
        <f t="shared" si="101"/>
        <v>0</v>
      </c>
      <c r="P1278" s="10">
        <f t="shared" si="102"/>
        <v>1</v>
      </c>
      <c r="Q1278" s="10">
        <f t="shared" si="103"/>
        <v>0.55400652022017927</v>
      </c>
      <c r="R1278" s="10">
        <f t="shared" si="104"/>
        <v>0</v>
      </c>
      <c r="S1278" s="22">
        <f t="shared" si="105"/>
        <v>0.57670449945116442</v>
      </c>
      <c r="T1278" s="10">
        <f t="shared" si="106"/>
        <v>0</v>
      </c>
      <c r="U1278" s="22">
        <f t="shared" si="107"/>
        <v>0.44023314372412387</v>
      </c>
      <c r="V1278" s="10">
        <f t="shared" si="108"/>
        <v>0</v>
      </c>
      <c r="W1278" s="22">
        <f t="shared" si="109"/>
        <v>0.36363632207198854</v>
      </c>
      <c r="X1278" s="10">
        <f t="shared" si="110"/>
        <v>0</v>
      </c>
    </row>
    <row r="1279" spans="1:24" ht="15.75" customHeight="1" x14ac:dyDescent="0.2">
      <c r="A1279" s="8">
        <v>45644</v>
      </c>
      <c r="B1279" s="32">
        <v>154.1499939</v>
      </c>
      <c r="C1279" s="9">
        <f t="shared" ref="C1279:C1287" si="111">IF(K1279=0,C1278,IF(K1279=1,C1278+B1279,0))</f>
        <v>1578.8500213</v>
      </c>
      <c r="D1279" s="10">
        <f t="shared" ref="D1279:D1287" si="112">E1279*B1279</f>
        <v>1541.499939</v>
      </c>
      <c r="E1279" s="10">
        <f t="shared" ref="E1279:E1287" si="113">IF(K1279=0,E1278,IF(K1279=1,E1278+1,0))</f>
        <v>10</v>
      </c>
      <c r="F1279" s="9">
        <f t="shared" ref="F1279:F1287" si="114">IF(K1279=0,0,IF(K1279=1,B1279,E1278*B1279))</f>
        <v>0</v>
      </c>
      <c r="G1279" s="10">
        <f t="shared" ref="G1279:G1287" si="115">IF(K1279=-1,E1278*B1279-C1278,0)</f>
        <v>0</v>
      </c>
      <c r="H1279" s="9">
        <f t="shared" ref="H1279:H1287" si="116">H1278+G1279</f>
        <v>795.84657300999982</v>
      </c>
      <c r="I1279" s="10">
        <f t="shared" ref="I1279:I1287" si="117">I1278+IF(F1279=0,0,-MAX(2,F1279*1%))</f>
        <v>-173.25624649220003</v>
      </c>
      <c r="J1279" s="9">
        <f t="shared" ref="J1279:J1287" si="118">H1279+I1279</f>
        <v>622.59032651779978</v>
      </c>
      <c r="K1279" s="12">
        <f t="shared" ref="K1279:K1286" si="119">V1279</f>
        <v>0</v>
      </c>
      <c r="L1279" s="30">
        <f t="shared" ref="L1279:L1286" si="120">B1279-B1278</f>
        <v>0.5</v>
      </c>
      <c r="M1279" s="30">
        <f t="shared" ref="M1279:M1286" si="121">IF(L1279&gt;0,L1279,0)</f>
        <v>0.5</v>
      </c>
      <c r="N1279" s="31">
        <f t="shared" ref="N1279:N1286" si="122">IF(L1279&lt;0,L1279,0)</f>
        <v>0</v>
      </c>
      <c r="O1279" s="10">
        <f t="shared" si="101"/>
        <v>8.0645002601769031E-2</v>
      </c>
      <c r="P1279" s="10">
        <f t="shared" si="102"/>
        <v>0</v>
      </c>
      <c r="Q1279" s="10">
        <f t="shared" si="103"/>
        <v>0.5095785305559416</v>
      </c>
      <c r="R1279" s="10">
        <f t="shared" si="104"/>
        <v>0</v>
      </c>
      <c r="S1279" s="22">
        <f t="shared" si="105"/>
        <v>0.57183910523187542</v>
      </c>
      <c r="T1279" s="10">
        <f t="shared" si="106"/>
        <v>0</v>
      </c>
      <c r="U1279" s="22">
        <f t="shared" si="107"/>
        <v>0.45259035542062609</v>
      </c>
      <c r="V1279" s="10">
        <f t="shared" si="108"/>
        <v>0</v>
      </c>
      <c r="W1279" s="22">
        <f t="shared" si="109"/>
        <v>0.36532624004388753</v>
      </c>
      <c r="X1279" s="10">
        <f t="shared" si="110"/>
        <v>0</v>
      </c>
    </row>
    <row r="1280" spans="1:24" ht="15.75" customHeight="1" x14ac:dyDescent="0.2">
      <c r="A1280" s="8">
        <v>45645</v>
      </c>
      <c r="B1280" s="32">
        <v>156.5500031</v>
      </c>
      <c r="C1280" s="9">
        <f t="shared" si="111"/>
        <v>1578.8500213</v>
      </c>
      <c r="D1280" s="10">
        <f t="shared" si="112"/>
        <v>1565.500031</v>
      </c>
      <c r="E1280" s="10">
        <f t="shared" si="113"/>
        <v>10</v>
      </c>
      <c r="F1280" s="9">
        <f t="shared" si="114"/>
        <v>0</v>
      </c>
      <c r="G1280" s="10">
        <f t="shared" si="115"/>
        <v>0</v>
      </c>
      <c r="H1280" s="9">
        <f t="shared" si="116"/>
        <v>795.84657300999982</v>
      </c>
      <c r="I1280" s="10">
        <f t="shared" si="117"/>
        <v>-173.25624649220003</v>
      </c>
      <c r="J1280" s="9">
        <f t="shared" si="118"/>
        <v>622.59032651779978</v>
      </c>
      <c r="K1280" s="12">
        <f t="shared" si="119"/>
        <v>0</v>
      </c>
      <c r="L1280" s="30">
        <f t="shared" si="120"/>
        <v>2.4000091999999995</v>
      </c>
      <c r="M1280" s="31">
        <f t="shared" si="121"/>
        <v>2.4000091999999995</v>
      </c>
      <c r="N1280" s="30">
        <f t="shared" si="122"/>
        <v>0</v>
      </c>
      <c r="O1280" s="10">
        <f t="shared" si="101"/>
        <v>0.464000336127177</v>
      </c>
      <c r="P1280" s="10">
        <f t="shared" si="102"/>
        <v>0</v>
      </c>
      <c r="Q1280" s="10">
        <f t="shared" si="103"/>
        <v>0.55400699573864742</v>
      </c>
      <c r="R1280" s="10">
        <f t="shared" si="104"/>
        <v>0</v>
      </c>
      <c r="S1280" s="22">
        <f t="shared" si="105"/>
        <v>0.61892604703000764</v>
      </c>
      <c r="T1280" s="10">
        <f t="shared" si="106"/>
        <v>-1</v>
      </c>
      <c r="U1280" s="22">
        <f t="shared" si="107"/>
        <v>0.45151815317701199</v>
      </c>
      <c r="V1280" s="10">
        <f t="shared" si="108"/>
        <v>0</v>
      </c>
      <c r="W1280" s="22">
        <f t="shared" si="109"/>
        <v>0.34826646092921631</v>
      </c>
      <c r="X1280" s="10">
        <f t="shared" si="110"/>
        <v>1</v>
      </c>
    </row>
    <row r="1281" spans="1:24" ht="15.75" customHeight="1" x14ac:dyDescent="0.2">
      <c r="A1281" s="8">
        <v>45646</v>
      </c>
      <c r="B1281" s="32">
        <v>155.25</v>
      </c>
      <c r="C1281" s="9">
        <f t="shared" si="111"/>
        <v>1578.8500213</v>
      </c>
      <c r="D1281" s="10">
        <f t="shared" si="112"/>
        <v>1552.5</v>
      </c>
      <c r="E1281" s="10">
        <f t="shared" si="113"/>
        <v>10</v>
      </c>
      <c r="F1281" s="9">
        <f t="shared" si="114"/>
        <v>0</v>
      </c>
      <c r="G1281" s="10">
        <f t="shared" si="115"/>
        <v>0</v>
      </c>
      <c r="H1281" s="9">
        <f t="shared" si="116"/>
        <v>795.84657300999982</v>
      </c>
      <c r="I1281" s="10">
        <f t="shared" si="117"/>
        <v>-173.25624649220003</v>
      </c>
      <c r="J1281" s="9">
        <f t="shared" si="118"/>
        <v>622.59032651779978</v>
      </c>
      <c r="K1281" s="12">
        <f t="shared" si="119"/>
        <v>0</v>
      </c>
      <c r="L1281" s="30">
        <f t="shared" si="120"/>
        <v>-1.3000030999999979</v>
      </c>
      <c r="M1281" s="30">
        <f t="shared" si="121"/>
        <v>0</v>
      </c>
      <c r="N1281" s="31">
        <f t="shared" si="122"/>
        <v>-1.3000030999999979</v>
      </c>
      <c r="O1281" s="10">
        <f t="shared" si="101"/>
        <v>0.44274825243239013</v>
      </c>
      <c r="P1281" s="10">
        <f t="shared" si="102"/>
        <v>0</v>
      </c>
      <c r="Q1281" s="10">
        <f t="shared" si="103"/>
        <v>0.41666695896403294</v>
      </c>
      <c r="R1281" s="10">
        <f t="shared" si="104"/>
        <v>0</v>
      </c>
      <c r="S1281" s="22">
        <f t="shared" si="105"/>
        <v>0.6111108532550108</v>
      </c>
      <c r="T1281" s="10">
        <f t="shared" si="106"/>
        <v>-1</v>
      </c>
      <c r="U1281" s="22">
        <f t="shared" si="107"/>
        <v>0.43381636682303021</v>
      </c>
      <c r="V1281" s="10">
        <f t="shared" si="108"/>
        <v>0</v>
      </c>
      <c r="W1281" s="22">
        <f t="shared" si="109"/>
        <v>0.32175651237341663</v>
      </c>
      <c r="X1281" s="10">
        <f t="shared" si="110"/>
        <v>1</v>
      </c>
    </row>
    <row r="1282" spans="1:24" ht="15.75" customHeight="1" x14ac:dyDescent="0.2">
      <c r="A1282" s="8">
        <v>45649</v>
      </c>
      <c r="B1282" s="32">
        <v>155.4499969</v>
      </c>
      <c r="C1282" s="9">
        <f t="shared" si="111"/>
        <v>1578.8500213</v>
      </c>
      <c r="D1282" s="10">
        <f t="shared" si="112"/>
        <v>1554.499969</v>
      </c>
      <c r="E1282" s="10">
        <f t="shared" si="113"/>
        <v>10</v>
      </c>
      <c r="F1282" s="9">
        <f t="shared" si="114"/>
        <v>0</v>
      </c>
      <c r="G1282" s="10">
        <f t="shared" si="115"/>
        <v>0</v>
      </c>
      <c r="H1282" s="9">
        <f t="shared" si="116"/>
        <v>795.84657300999982</v>
      </c>
      <c r="I1282" s="10">
        <f t="shared" si="117"/>
        <v>-173.25624649220003</v>
      </c>
      <c r="J1282" s="9">
        <f t="shared" si="118"/>
        <v>622.59032651779978</v>
      </c>
      <c r="K1282" s="12">
        <f t="shared" si="119"/>
        <v>0</v>
      </c>
      <c r="L1282" s="30">
        <f t="shared" si="120"/>
        <v>0.19999690000000214</v>
      </c>
      <c r="M1282" s="31">
        <f t="shared" si="121"/>
        <v>0.19999690000000214</v>
      </c>
      <c r="N1282" s="30">
        <f t="shared" si="122"/>
        <v>0</v>
      </c>
      <c r="O1282" s="10">
        <f t="shared" si="101"/>
        <v>0.64583212847684135</v>
      </c>
      <c r="P1282" s="10">
        <f t="shared" si="102"/>
        <v>0</v>
      </c>
      <c r="Q1282" s="10">
        <f t="shared" si="103"/>
        <v>0.2870371128256598</v>
      </c>
      <c r="R1282" s="10">
        <f t="shared" si="104"/>
        <v>0</v>
      </c>
      <c r="S1282" s="22">
        <f t="shared" si="105"/>
        <v>0.5893330146278174</v>
      </c>
      <c r="T1282" s="10">
        <f t="shared" si="106"/>
        <v>0</v>
      </c>
      <c r="U1282" s="22">
        <f t="shared" si="107"/>
        <v>0.40808074619732732</v>
      </c>
      <c r="V1282" s="10">
        <f t="shared" si="108"/>
        <v>0</v>
      </c>
      <c r="W1282" s="22">
        <f t="shared" si="109"/>
        <v>0.33891213470002268</v>
      </c>
      <c r="X1282" s="10">
        <f t="shared" si="110"/>
        <v>1</v>
      </c>
    </row>
    <row r="1283" spans="1:24" ht="15.75" customHeight="1" x14ac:dyDescent="0.2">
      <c r="A1283" s="8">
        <v>45650</v>
      </c>
      <c r="B1283" s="32">
        <v>156</v>
      </c>
      <c r="C1283" s="9">
        <f t="shared" si="111"/>
        <v>1578.8500213</v>
      </c>
      <c r="D1283" s="10">
        <f t="shared" si="112"/>
        <v>1560</v>
      </c>
      <c r="E1283" s="10">
        <f t="shared" si="113"/>
        <v>10</v>
      </c>
      <c r="F1283" s="9">
        <f t="shared" si="114"/>
        <v>0</v>
      </c>
      <c r="G1283" s="10">
        <f t="shared" si="115"/>
        <v>0</v>
      </c>
      <c r="H1283" s="9">
        <f t="shared" si="116"/>
        <v>795.84657300999982</v>
      </c>
      <c r="I1283" s="10">
        <f t="shared" si="117"/>
        <v>-173.25624649220003</v>
      </c>
      <c r="J1283" s="9">
        <f t="shared" si="118"/>
        <v>622.59032651779978</v>
      </c>
      <c r="K1283" s="12">
        <f t="shared" si="119"/>
        <v>0</v>
      </c>
      <c r="L1283" s="30">
        <f t="shared" si="120"/>
        <v>0.55000309999999786</v>
      </c>
      <c r="M1283" s="30">
        <f t="shared" si="121"/>
        <v>0.55000309999999786</v>
      </c>
      <c r="N1283" s="31">
        <f t="shared" si="122"/>
        <v>0</v>
      </c>
      <c r="O1283" s="10">
        <f t="shared" ref="O1283:O1286" si="123">SUM(M1279:M1283)/((SUM(M1279:M1283)-SUM(N1279:N1283)))</f>
        <v>0.73737376369751673</v>
      </c>
      <c r="P1283" s="10">
        <f t="shared" ref="P1283:P1286" si="124">IF(O1283&lt;P$2,1,IF(O1283&gt;(1-P$2),-1,0))</f>
        <v>0</v>
      </c>
      <c r="Q1283" s="10">
        <f t="shared" si="103"/>
        <v>0.32444482097726562</v>
      </c>
      <c r="R1283" s="10">
        <f t="shared" si="104"/>
        <v>0</v>
      </c>
      <c r="S1283" s="22">
        <f t="shared" si="105"/>
        <v>0.56000006902845034</v>
      </c>
      <c r="T1283" s="10">
        <f t="shared" si="106"/>
        <v>0</v>
      </c>
      <c r="U1283" s="22">
        <f t="shared" si="107"/>
        <v>0.41624869597559627</v>
      </c>
      <c r="V1283" s="10">
        <f t="shared" si="108"/>
        <v>0</v>
      </c>
      <c r="W1283" s="22">
        <f t="shared" si="109"/>
        <v>0.34714590407609186</v>
      </c>
      <c r="X1283" s="10">
        <f t="shared" si="110"/>
        <v>1</v>
      </c>
    </row>
    <row r="1284" spans="1:24" ht="15.75" customHeight="1" x14ac:dyDescent="0.2">
      <c r="A1284" s="8">
        <v>45653</v>
      </c>
      <c r="B1284" s="32">
        <v>157.0500031</v>
      </c>
      <c r="C1284" s="9">
        <f t="shared" si="111"/>
        <v>1578.8500213</v>
      </c>
      <c r="D1284" s="10">
        <f t="shared" si="112"/>
        <v>1570.500031</v>
      </c>
      <c r="E1284" s="10">
        <f t="shared" si="113"/>
        <v>10</v>
      </c>
      <c r="F1284" s="9">
        <f t="shared" si="114"/>
        <v>0</v>
      </c>
      <c r="G1284" s="10">
        <f t="shared" si="115"/>
        <v>0</v>
      </c>
      <c r="H1284" s="9">
        <f t="shared" si="116"/>
        <v>795.84657300999982</v>
      </c>
      <c r="I1284" s="10">
        <f t="shared" si="117"/>
        <v>-173.25624649220003</v>
      </c>
      <c r="J1284" s="9">
        <f t="shared" si="118"/>
        <v>622.59032651779978</v>
      </c>
      <c r="K1284" s="12">
        <f t="shared" si="119"/>
        <v>0</v>
      </c>
      <c r="L1284" s="30">
        <f t="shared" si="120"/>
        <v>1.0500030999999979</v>
      </c>
      <c r="M1284" s="30">
        <f t="shared" si="121"/>
        <v>1.0500030999999979</v>
      </c>
      <c r="N1284" s="31">
        <f t="shared" si="122"/>
        <v>0</v>
      </c>
      <c r="O1284" s="10">
        <f t="shared" si="123"/>
        <v>0.76363646181790712</v>
      </c>
      <c r="P1284" s="10">
        <f t="shared" si="124"/>
        <v>0</v>
      </c>
      <c r="Q1284" s="10">
        <f t="shared" si="103"/>
        <v>0.40170950536902988</v>
      </c>
      <c r="R1284" s="10">
        <f t="shared" si="104"/>
        <v>0</v>
      </c>
      <c r="S1284" s="22">
        <f t="shared" si="105"/>
        <v>0.55873925059729268</v>
      </c>
      <c r="T1284" s="10">
        <f t="shared" si="106"/>
        <v>0</v>
      </c>
      <c r="U1284" s="22">
        <f t="shared" si="107"/>
        <v>0.4898877102032565</v>
      </c>
      <c r="V1284" s="10">
        <f t="shared" si="108"/>
        <v>0</v>
      </c>
      <c r="W1284" s="22">
        <f t="shared" si="109"/>
        <v>0.35378151965962756</v>
      </c>
      <c r="X1284" s="10">
        <f t="shared" si="110"/>
        <v>0</v>
      </c>
    </row>
    <row r="1285" spans="1:24" ht="15.75" customHeight="1" x14ac:dyDescent="0.2">
      <c r="A1285" s="8">
        <v>45656</v>
      </c>
      <c r="B1285" s="32">
        <v>155.1999969</v>
      </c>
      <c r="C1285" s="9">
        <f t="shared" si="111"/>
        <v>1578.8500213</v>
      </c>
      <c r="D1285" s="10">
        <f t="shared" si="112"/>
        <v>1551.999969</v>
      </c>
      <c r="E1285" s="10">
        <f t="shared" si="113"/>
        <v>10</v>
      </c>
      <c r="F1285" s="9">
        <f t="shared" si="114"/>
        <v>0</v>
      </c>
      <c r="G1285" s="10">
        <f t="shared" si="115"/>
        <v>0</v>
      </c>
      <c r="H1285" s="9">
        <f t="shared" si="116"/>
        <v>795.84657300999982</v>
      </c>
      <c r="I1285" s="10">
        <f t="shared" si="117"/>
        <v>-173.25624649220003</v>
      </c>
      <c r="J1285" s="9">
        <f t="shared" si="118"/>
        <v>622.59032651779978</v>
      </c>
      <c r="K1285" s="12">
        <f t="shared" si="119"/>
        <v>0</v>
      </c>
      <c r="L1285" s="30">
        <f t="shared" si="120"/>
        <v>-1.8500061999999957</v>
      </c>
      <c r="M1285" s="31">
        <f t="shared" si="121"/>
        <v>0</v>
      </c>
      <c r="N1285" s="30">
        <f t="shared" si="122"/>
        <v>-1.8500061999999957</v>
      </c>
      <c r="O1285" s="10">
        <f t="shared" si="123"/>
        <v>0.36363607897224681</v>
      </c>
      <c r="P1285" s="10">
        <f t="shared" si="124"/>
        <v>0</v>
      </c>
      <c r="Q1285" s="10">
        <f t="shared" si="103"/>
        <v>0.41964291749028448</v>
      </c>
      <c r="R1285" s="10">
        <f t="shared" si="104"/>
        <v>0</v>
      </c>
      <c r="S1285" s="22">
        <f t="shared" si="105"/>
        <v>0.43323456797157178</v>
      </c>
      <c r="T1285" s="10">
        <f t="shared" si="106"/>
        <v>0</v>
      </c>
      <c r="U1285" s="22">
        <f t="shared" si="107"/>
        <v>0.42973283846539057</v>
      </c>
      <c r="V1285" s="10">
        <f t="shared" si="108"/>
        <v>0</v>
      </c>
      <c r="W1285" s="22">
        <f t="shared" si="109"/>
        <v>0.3598290658696755</v>
      </c>
      <c r="X1285" s="10">
        <f t="shared" si="110"/>
        <v>0</v>
      </c>
    </row>
    <row r="1286" spans="1:24" ht="15.75" customHeight="1" x14ac:dyDescent="0.2">
      <c r="A1286" s="8">
        <v>45657</v>
      </c>
      <c r="B1286" s="32">
        <v>156.0500031</v>
      </c>
      <c r="C1286" s="9">
        <f t="shared" si="111"/>
        <v>1578.8500213</v>
      </c>
      <c r="D1286" s="10">
        <f t="shared" si="112"/>
        <v>1560.500031</v>
      </c>
      <c r="E1286" s="10">
        <f t="shared" si="113"/>
        <v>10</v>
      </c>
      <c r="F1286" s="9">
        <f t="shared" si="114"/>
        <v>0</v>
      </c>
      <c r="G1286" s="10">
        <f t="shared" si="115"/>
        <v>0</v>
      </c>
      <c r="H1286" s="9">
        <f t="shared" si="116"/>
        <v>795.84657300999982</v>
      </c>
      <c r="I1286" s="10">
        <f t="shared" si="117"/>
        <v>-173.25624649220003</v>
      </c>
      <c r="J1286" s="9">
        <f t="shared" si="118"/>
        <v>622.59032651779978</v>
      </c>
      <c r="K1286" s="12">
        <f t="shared" si="119"/>
        <v>0</v>
      </c>
      <c r="L1286" s="30">
        <f t="shared" si="120"/>
        <v>0.85000619999999572</v>
      </c>
      <c r="M1286" s="30">
        <f t="shared" si="121"/>
        <v>0.85000619999999572</v>
      </c>
      <c r="N1286" s="31">
        <f t="shared" si="122"/>
        <v>0</v>
      </c>
      <c r="O1286" s="10">
        <f t="shared" si="123"/>
        <v>0.58888892716036201</v>
      </c>
      <c r="P1286" s="10">
        <f t="shared" si="124"/>
        <v>0</v>
      </c>
      <c r="Q1286" s="10">
        <f t="shared" si="103"/>
        <v>0.50226257676910824</v>
      </c>
      <c r="R1286" s="10">
        <f t="shared" si="104"/>
        <v>0</v>
      </c>
      <c r="S1286" s="22">
        <f t="shared" si="105"/>
        <v>0.36754999342054578</v>
      </c>
      <c r="T1286" s="10">
        <f t="shared" si="106"/>
        <v>1</v>
      </c>
      <c r="U1286" s="22">
        <f t="shared" si="107"/>
        <v>0.5229729226223736</v>
      </c>
      <c r="V1286" s="10">
        <f t="shared" si="108"/>
        <v>0</v>
      </c>
      <c r="W1286" s="22">
        <f t="shared" si="109"/>
        <v>0.35900731445560019</v>
      </c>
      <c r="X1286" s="10">
        <f t="shared" si="110"/>
        <v>0</v>
      </c>
    </row>
    <row r="1287" spans="1:24" ht="15.75" customHeight="1" x14ac:dyDescent="0.2">
      <c r="A1287" s="10" t="s">
        <v>11</v>
      </c>
      <c r="B1287" s="9">
        <v>156.05000000000001</v>
      </c>
      <c r="C1287" s="13">
        <f t="shared" si="111"/>
        <v>0</v>
      </c>
      <c r="D1287" s="13">
        <f t="shared" si="112"/>
        <v>0</v>
      </c>
      <c r="E1287" s="13">
        <f t="shared" si="113"/>
        <v>0</v>
      </c>
      <c r="F1287" s="13">
        <f t="shared" si="114"/>
        <v>1560.5</v>
      </c>
      <c r="G1287" s="14">
        <f t="shared" si="115"/>
        <v>-18.35002129999998</v>
      </c>
      <c r="H1287" s="14">
        <f t="shared" si="116"/>
        <v>777.49655170999984</v>
      </c>
      <c r="I1287" s="13">
        <f t="shared" si="117"/>
        <v>-188.86124649220002</v>
      </c>
      <c r="J1287" s="14">
        <f t="shared" si="118"/>
        <v>588.63530521779978</v>
      </c>
      <c r="K1287" s="13">
        <v>-1</v>
      </c>
      <c r="L1287" s="20" t="s">
        <v>34</v>
      </c>
      <c r="M1287" s="20" t="s">
        <v>34</v>
      </c>
      <c r="N1287" s="20" t="s">
        <v>34</v>
      </c>
      <c r="O1287" s="21" t="s">
        <v>34</v>
      </c>
      <c r="P1287" s="20" t="s">
        <v>34</v>
      </c>
      <c r="Q1287" s="21" t="s">
        <v>34</v>
      </c>
      <c r="R1287" s="20" t="s">
        <v>34</v>
      </c>
      <c r="S1287" s="21" t="s">
        <v>34</v>
      </c>
      <c r="T1287" s="20" t="s">
        <v>34</v>
      </c>
      <c r="U1287" s="21" t="s">
        <v>34</v>
      </c>
      <c r="V1287" s="20" t="s">
        <v>34</v>
      </c>
      <c r="W1287" s="21" t="s">
        <v>34</v>
      </c>
      <c r="X1287" s="20" t="s">
        <v>34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22"/>
  <sheetViews>
    <sheetView workbookViewId="0">
      <selection activeCell="D31" sqref="D31"/>
    </sheetView>
  </sheetViews>
  <sheetFormatPr baseColWidth="10" defaultColWidth="12.6640625" defaultRowHeight="15" customHeight="1" x14ac:dyDescent="0.2"/>
  <cols>
    <col min="3" max="3" width="13.6640625" bestFit="1" customWidth="1"/>
    <col min="4" max="4" width="13.33203125" bestFit="1" customWidth="1"/>
    <col min="5" max="5" width="21.33203125" bestFit="1" customWidth="1"/>
    <col min="7" max="7" width="13.6640625" bestFit="1" customWidth="1"/>
    <col min="8" max="8" width="13.33203125" bestFit="1" customWidth="1"/>
  </cols>
  <sheetData>
    <row r="1" spans="1:8" ht="15" customHeight="1" thickBot="1" x14ac:dyDescent="0.25">
      <c r="A1" s="33" t="s">
        <v>50</v>
      </c>
      <c r="B1" s="34" t="s">
        <v>51</v>
      </c>
      <c r="C1" s="34" t="s">
        <v>52</v>
      </c>
      <c r="D1" s="34" t="s">
        <v>53</v>
      </c>
      <c r="E1" s="34" t="s">
        <v>54</v>
      </c>
      <c r="F1" s="34" t="s">
        <v>51</v>
      </c>
      <c r="G1" s="34" t="s">
        <v>52</v>
      </c>
      <c r="H1" s="35" t="s">
        <v>53</v>
      </c>
    </row>
    <row r="2" spans="1:8" ht="15" customHeight="1" thickBot="1" x14ac:dyDescent="0.25">
      <c r="A2" s="55">
        <v>0.01</v>
      </c>
      <c r="B2" s="41">
        <v>54.77</v>
      </c>
      <c r="C2" s="41">
        <v>-1220.23</v>
      </c>
      <c r="D2" s="41">
        <v>-1165.46</v>
      </c>
      <c r="E2" s="38" t="s">
        <v>55</v>
      </c>
      <c r="F2" s="41">
        <v>19.32</v>
      </c>
      <c r="G2" s="41">
        <v>-326.26</v>
      </c>
      <c r="H2" s="42">
        <v>-306.94</v>
      </c>
    </row>
    <row r="3" spans="1:8" ht="15" customHeight="1" thickBot="1" x14ac:dyDescent="0.25">
      <c r="A3" s="56">
        <v>2.5000000000000001E-2</v>
      </c>
      <c r="B3" s="41">
        <v>125.33</v>
      </c>
      <c r="C3" s="41">
        <v>-308.19</v>
      </c>
      <c r="D3" s="41">
        <v>-182.86</v>
      </c>
      <c r="E3" s="38" t="s">
        <v>56</v>
      </c>
      <c r="F3" s="41">
        <v>34.04</v>
      </c>
      <c r="G3" s="41">
        <v>-140.33000000000001</v>
      </c>
      <c r="H3" s="42">
        <v>-106.29</v>
      </c>
    </row>
    <row r="4" spans="1:8" ht="15" customHeight="1" thickBot="1" x14ac:dyDescent="0.25">
      <c r="A4" s="55">
        <v>0.05</v>
      </c>
      <c r="B4" s="41">
        <v>-97.53</v>
      </c>
      <c r="C4" s="41">
        <v>-68.41</v>
      </c>
      <c r="D4" s="41">
        <v>-165.93</v>
      </c>
      <c r="E4" s="38" t="s">
        <v>57</v>
      </c>
      <c r="F4" s="41">
        <v>16.41</v>
      </c>
      <c r="G4" s="41">
        <v>-110</v>
      </c>
      <c r="H4" s="42">
        <v>-93.59</v>
      </c>
    </row>
    <row r="5" spans="1:8" ht="15" customHeight="1" thickBot="1" x14ac:dyDescent="0.25">
      <c r="A5" s="56">
        <v>7.4999999999999997E-2</v>
      </c>
      <c r="B5" s="41">
        <v>360</v>
      </c>
      <c r="C5" s="41">
        <v>-26.92</v>
      </c>
      <c r="D5" s="38">
        <v>333.08</v>
      </c>
      <c r="E5" s="38" t="s">
        <v>58</v>
      </c>
      <c r="F5" s="41">
        <v>9.32</v>
      </c>
      <c r="G5" s="41">
        <v>-44.05</v>
      </c>
      <c r="H5" s="42">
        <v>-34.729999999999997</v>
      </c>
    </row>
    <row r="6" spans="1:8" ht="15" customHeight="1" thickBot="1" x14ac:dyDescent="0.25">
      <c r="A6" s="55">
        <v>0.1</v>
      </c>
      <c r="B6" s="41">
        <v>150.46</v>
      </c>
      <c r="C6" s="41">
        <v>-9.1199999999999992</v>
      </c>
      <c r="D6" s="38">
        <v>141.34</v>
      </c>
      <c r="E6" s="38" t="s">
        <v>59</v>
      </c>
      <c r="F6" s="41">
        <v>24.49</v>
      </c>
      <c r="G6" s="41">
        <v>-26</v>
      </c>
      <c r="H6" s="42">
        <v>-1.51</v>
      </c>
    </row>
    <row r="7" spans="1:8" ht="15" customHeight="1" thickBot="1" x14ac:dyDescent="0.25">
      <c r="A7" s="56">
        <v>0.125</v>
      </c>
      <c r="B7" s="41">
        <v>0</v>
      </c>
      <c r="C7" s="41">
        <v>0</v>
      </c>
      <c r="D7" s="41">
        <v>0</v>
      </c>
      <c r="E7" s="38" t="s">
        <v>60</v>
      </c>
      <c r="F7" s="41">
        <v>78.3</v>
      </c>
      <c r="G7" s="41">
        <v>-14</v>
      </c>
      <c r="H7" s="39">
        <v>64.3</v>
      </c>
    </row>
    <row r="8" spans="1:8" ht="15" customHeight="1" thickBot="1" x14ac:dyDescent="0.25">
      <c r="A8" s="43"/>
      <c r="B8" s="44"/>
      <c r="C8" s="44"/>
      <c r="D8" s="44"/>
      <c r="E8" s="45" t="s">
        <v>61</v>
      </c>
      <c r="F8" s="41" t="s">
        <v>62</v>
      </c>
      <c r="G8" s="41" t="s">
        <v>62</v>
      </c>
      <c r="H8" s="42" t="s">
        <v>62</v>
      </c>
    </row>
    <row r="9" spans="1:8" ht="15" customHeight="1" thickBot="1" x14ac:dyDescent="0.25">
      <c r="A9" s="43"/>
      <c r="B9" s="44"/>
      <c r="C9" s="44"/>
      <c r="D9" s="44"/>
      <c r="E9" s="45" t="s">
        <v>23</v>
      </c>
      <c r="F9" s="41">
        <v>0</v>
      </c>
      <c r="G9" s="41">
        <v>0</v>
      </c>
      <c r="H9" s="42">
        <v>0</v>
      </c>
    </row>
    <row r="10" spans="1:8" ht="15" customHeight="1" thickBot="1" x14ac:dyDescent="0.25">
      <c r="A10" s="43"/>
      <c r="B10" s="44"/>
      <c r="C10" s="44"/>
      <c r="D10" s="44"/>
      <c r="E10" s="45" t="s">
        <v>63</v>
      </c>
      <c r="F10" s="41">
        <v>0</v>
      </c>
      <c r="G10" s="41">
        <v>0</v>
      </c>
      <c r="H10" s="42">
        <v>0</v>
      </c>
    </row>
    <row r="11" spans="1:8" ht="15" customHeight="1" thickBot="1" x14ac:dyDescent="0.25">
      <c r="A11" s="36" t="s">
        <v>38</v>
      </c>
      <c r="B11" s="37" t="s">
        <v>51</v>
      </c>
      <c r="C11" s="37" t="s">
        <v>52</v>
      </c>
      <c r="D11" s="37" t="s">
        <v>64</v>
      </c>
      <c r="E11" s="38" t="s">
        <v>38</v>
      </c>
      <c r="F11" s="38" t="s">
        <v>51</v>
      </c>
      <c r="G11" s="38" t="s">
        <v>52</v>
      </c>
      <c r="H11" s="39" t="s">
        <v>64</v>
      </c>
    </row>
    <row r="12" spans="1:8" ht="15" customHeight="1" thickBot="1" x14ac:dyDescent="0.25">
      <c r="A12" s="40" t="s">
        <v>65</v>
      </c>
      <c r="B12" s="46">
        <v>233.61228940000001</v>
      </c>
      <c r="C12" s="37">
        <v>-203.38873000000001</v>
      </c>
      <c r="D12" s="37">
        <v>30.223563500000001</v>
      </c>
      <c r="E12" s="45" t="s">
        <v>66</v>
      </c>
      <c r="F12" s="47">
        <v>585.84</v>
      </c>
      <c r="G12" s="48">
        <v>-31.59</v>
      </c>
      <c r="H12" s="49">
        <v>554.26</v>
      </c>
    </row>
    <row r="13" spans="1:8" ht="15" customHeight="1" thickBot="1" x14ac:dyDescent="0.25">
      <c r="A13" s="40" t="s">
        <v>67</v>
      </c>
      <c r="B13" s="50">
        <v>46.282485960000002</v>
      </c>
      <c r="C13" s="41">
        <v>-337.29658000000001</v>
      </c>
      <c r="D13" s="41">
        <v>-291.01409999999998</v>
      </c>
      <c r="E13" s="45" t="s">
        <v>68</v>
      </c>
      <c r="F13" s="50">
        <v>647.27</v>
      </c>
      <c r="G13" s="41">
        <v>-49.9</v>
      </c>
      <c r="H13" s="39">
        <v>597.37</v>
      </c>
    </row>
    <row r="14" spans="1:8" ht="15" customHeight="1" thickBot="1" x14ac:dyDescent="0.25">
      <c r="A14" s="40" t="s">
        <v>69</v>
      </c>
      <c r="B14" s="50">
        <v>303.29235460000001</v>
      </c>
      <c r="C14" s="41">
        <v>-662.89171999999996</v>
      </c>
      <c r="D14" s="41">
        <v>-359.59935999999999</v>
      </c>
      <c r="E14" s="45" t="s">
        <v>70</v>
      </c>
      <c r="F14" s="50">
        <v>411.18</v>
      </c>
      <c r="G14" s="41">
        <v>-148.97999999999999</v>
      </c>
      <c r="H14" s="39">
        <v>262.2</v>
      </c>
    </row>
    <row r="15" spans="1:8" ht="15" customHeight="1" thickBot="1" x14ac:dyDescent="0.25">
      <c r="A15" s="40" t="s">
        <v>71</v>
      </c>
      <c r="B15" s="50">
        <v>488.69</v>
      </c>
      <c r="C15" s="41">
        <v>-1060.28</v>
      </c>
      <c r="D15" s="41">
        <v>-571.58000000000004</v>
      </c>
      <c r="E15" s="45" t="s">
        <v>72</v>
      </c>
      <c r="F15" s="50">
        <v>376.11</v>
      </c>
      <c r="G15" s="41">
        <v>-451.84</v>
      </c>
      <c r="H15" s="42">
        <v>-75.73</v>
      </c>
    </row>
    <row r="16" spans="1:8" ht="15" customHeight="1" thickBot="1" x14ac:dyDescent="0.25">
      <c r="A16" s="40" t="s">
        <v>73</v>
      </c>
      <c r="B16" s="50">
        <v>611.61</v>
      </c>
      <c r="C16" s="41">
        <v>-45.11</v>
      </c>
      <c r="D16" s="38">
        <v>566.51</v>
      </c>
      <c r="E16" s="45" t="s">
        <v>74</v>
      </c>
      <c r="F16" s="50">
        <v>361.22</v>
      </c>
      <c r="G16" s="41">
        <v>-1168.3499999999999</v>
      </c>
      <c r="H16" s="42">
        <v>-807.12</v>
      </c>
    </row>
    <row r="17" spans="1:8" ht="15" customHeight="1" thickBot="1" x14ac:dyDescent="0.25">
      <c r="A17" s="40" t="s">
        <v>75</v>
      </c>
      <c r="B17" s="50">
        <v>466.83</v>
      </c>
      <c r="C17" s="41">
        <v>-87.7</v>
      </c>
      <c r="D17" s="38">
        <v>379.13</v>
      </c>
      <c r="E17" s="45" t="s">
        <v>76</v>
      </c>
      <c r="F17" s="50">
        <v>361.7</v>
      </c>
      <c r="G17" s="41">
        <v>-12.24</v>
      </c>
      <c r="H17" s="39">
        <v>349.46</v>
      </c>
    </row>
    <row r="18" spans="1:8" ht="15" customHeight="1" thickBot="1" x14ac:dyDescent="0.25">
      <c r="A18" s="40" t="s">
        <v>77</v>
      </c>
      <c r="B18" s="50">
        <v>192.41</v>
      </c>
      <c r="C18" s="41">
        <v>-222.62</v>
      </c>
      <c r="D18" s="41">
        <v>-30.2</v>
      </c>
      <c r="E18" s="45" t="s">
        <v>78</v>
      </c>
      <c r="F18" s="50">
        <v>1266.03</v>
      </c>
      <c r="G18" s="41">
        <v>-47.12</v>
      </c>
      <c r="H18" s="39">
        <v>1218.92</v>
      </c>
    </row>
    <row r="19" spans="1:8" ht="15" customHeight="1" thickBot="1" x14ac:dyDescent="0.25">
      <c r="A19" s="40" t="s">
        <v>79</v>
      </c>
      <c r="B19" s="48">
        <v>565.21</v>
      </c>
      <c r="C19" s="48">
        <v>-669.81</v>
      </c>
      <c r="D19" s="48">
        <v>-104.6</v>
      </c>
      <c r="E19" s="38" t="s">
        <v>80</v>
      </c>
      <c r="F19" s="50">
        <v>777.5</v>
      </c>
      <c r="G19" s="41">
        <v>-188.86</v>
      </c>
      <c r="H19" s="39">
        <v>588.64</v>
      </c>
    </row>
    <row r="20" spans="1:8" ht="15" customHeight="1" thickBot="1" x14ac:dyDescent="0.25">
      <c r="A20" s="43"/>
      <c r="B20" s="44"/>
      <c r="C20" s="44"/>
      <c r="D20" s="44"/>
      <c r="E20" s="45" t="s">
        <v>81</v>
      </c>
      <c r="F20" s="50">
        <v>1899.73</v>
      </c>
      <c r="G20" s="41">
        <v>-732.03</v>
      </c>
      <c r="H20" s="39">
        <v>1167.7</v>
      </c>
    </row>
    <row r="21" spans="1:8" ht="15" customHeight="1" x14ac:dyDescent="0.2">
      <c r="A21" s="43"/>
      <c r="B21" s="44"/>
      <c r="C21" s="44"/>
      <c r="D21" s="44"/>
      <c r="E21" s="51" t="s">
        <v>82</v>
      </c>
      <c r="F21" s="51" t="s">
        <v>62</v>
      </c>
      <c r="G21" s="52" t="s">
        <v>62</v>
      </c>
      <c r="H21" s="53" t="s">
        <v>62</v>
      </c>
    </row>
    <row r="22" spans="1:8" ht="15" customHeight="1" x14ac:dyDescent="0.2">
      <c r="A22" s="54"/>
      <c r="B22" s="54"/>
      <c r="C22" s="54"/>
      <c r="D22" s="54"/>
      <c r="E22" s="54"/>
      <c r="F22" s="54"/>
      <c r="G22" s="54"/>
      <c r="H22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Constr</vt:lpstr>
      <vt:lpstr>Filtres</vt:lpstr>
      <vt:lpstr>MM</vt:lpstr>
      <vt:lpstr>RSI</vt:lpstr>
      <vt:lpstr>Synthèse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Raphaelle Bellando</dc:creator>
  <cp:lastModifiedBy>Saleh Ben Haliki Youssouf</cp:lastModifiedBy>
  <dcterms:created xsi:type="dcterms:W3CDTF">2025-01-06T07:00:53Z</dcterms:created>
  <dcterms:modified xsi:type="dcterms:W3CDTF">2026-01-28T19:37:53Z</dcterms:modified>
</cp:coreProperties>
</file>